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9"/>
  <workbookPr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E31B1658-3B16-4715-AEEE-3ADD4E8F2FC4}" xr6:coauthVersionLast="47" xr6:coauthVersionMax="47" xr10:uidLastSave="{00000000-0000-0000-0000-000000000000}"/>
  <bookViews>
    <workbookView xWindow="-108" yWindow="-108" windowWidth="23256" windowHeight="12456" firstSheet="1" activeTab="4" xr2:uid="{50C9C147-E925-4C04-99B8-FFE8930A841B}"/>
  </bookViews>
  <sheets>
    <sheet name="Case DE" sheetId="4" r:id="rId1"/>
    <sheet name="Case EN" sheetId="5" r:id="rId2"/>
    <sheet name="Combinations" sheetId="6" r:id="rId3"/>
    <sheet name="Answers" sheetId="3" r:id="rId4"/>
    <sheet name="Banks" sheetId="2" r:id="rId5"/>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0" hidden="1">'Case DE'!$B$10:$AJ$165</definedName>
    <definedName name="_xlnm._FilterDatabase" localSheetId="1" hidden="1">'Case EN'!$B$10:$AJ$172</definedName>
    <definedName name="_fn">_xlfn.LAMBDA(_xlpm.s,_xlpm.z0,_xlpm.q0, _xlfn.LET(_xlpm.z, _xlfn.SORTBY(_xlpm.z0, _xlpm.z0, -1), _xlpm.q, _xlfn.SORTBY(_xlpm.q0, _xlpm.z0, -1), _xlfn.REDUCE(_xlfn.VSTACK(_xlpm.s, 0, 0, 0), _xlfn.SEQUENCE(1, 7), _xlfn.LAMBDA(_xlpm.a,_xlpm.v, _xlfn.LET(_xlpm.rs, INDEX(_xlpm.a, 1, 1), _xlpm.n0, INDEX(_xlpm.a, 2, 1), _xlpm.dv, INDEX(_xlpm.z, 1, _xlpm.v), _xlpm.mx, INDEX(_xlpm.q, 1, _xlpm.v), _xlpm.n, MIN(QUOTIENT(_xlpm.rs, _xlpm.dv), _xlpm.mx), _xlpm.acc, _xlpm.rs - _xlpm.dv * _xlpm.n, _xlfn.VSTACK(_xlpm.acc, _xlpm.n + _xlpm.n0))))))</definedName>
    <definedName name="_fx">_xlfn.LAMBDA(_xlpm.s,_xlpm.r, _xlfn.LET(_xlpm.z0, INDEX(Bankdata[], _xlpm.r, _xlfn.SEQUENCE(1, 7, 3, 2)), _xlpm.q0, INDEX(Bankdata[], _xlpm.r, _xlfn.SEQUENCE(1, 7, 4, 2)), _xlpm.z, _xlfn.SORTBY(_xlpm.z0, _xlpm.z0, -1), _xlpm.q, _xlfn.SORTBY(_xlpm.q0, _xlpm.z0, -1), _xlfn.REDUCE(_xlfn.VSTACK(_xlpm.s, 0, 0, 0), _xlfn.SEQUENCE(1, 7), _xlfn.LAMBDA(_xlpm.a,_xlpm.v, _xlfn.LET(_xlpm.rs, INDEX(_xlpm.a, 1, 1), _xlpm.n0, INDEX(_xlpm.a, 2, 1), _xlpm.dv, INDEX(_xlpm.z, 1, _xlpm.v), _xlpm.mx, INDEX(_xlpm.q, 1, _xlpm.v), _xlpm.n, MIN(QUOTIENT(_xlpm.rs, _xlpm.dv), _xlpm.mx), _xlpm.acc, _xlpm.rs - _xlpm.dv * _xlpm.n, _xlfn.VSTACK(_xlpm.acc, _xlpm.n + _xlpm.n0))))))</definedName>
    <definedName name="_nV">Combinations!$B$5:$B$14</definedName>
    <definedName name="_nz0">'Case EN'!$E$28:$E$37</definedName>
    <definedName name="_nz1">'Case EN'!$M$74:$M$83</definedName>
    <definedName name="_nz2">'Case EN'!$Q$97:$Q$106</definedName>
    <definedName name="_tPivot">Banks!#REF!</definedName>
    <definedName name="HD_Date">_xlfn.LET(_xlpm.dt, TODAY(),      _xlpm.y,  YEAR(_xlpm.dt),      _xlpm.m,  MONTH(_xlpm.dt),      _xlpm.d,  DAY(_xlpm.dt),      TEXT(DATE(_xlpm.y,_xlpm.m,_xlpm.d),"dd-mmm-yyyy")     )</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6" i="2" l="1" a="1"/>
  <c r="G56" i="2" s="1"/>
  <c r="O14" i="6"/>
  <c r="O12" i="6"/>
  <c r="O16" i="6" a="1"/>
  <c r="O16" i="6" s="1"/>
  <c r="J16" i="6" a="1"/>
  <c r="J16" i="6" s="1"/>
  <c r="J14" i="6"/>
  <c r="F16" i="6" a="1"/>
  <c r="F16" i="6" s="1"/>
  <c r="F15" i="6" s="1"/>
  <c r="G10" i="6"/>
  <c r="B15" i="6"/>
  <c r="E10" i="6"/>
  <c r="B16" i="6" a="1"/>
  <c r="B16" i="6" s="1"/>
  <c r="G176" i="5"/>
  <c r="G175" i="5"/>
  <c r="X153" i="5"/>
  <c r="X154" i="5"/>
  <c r="X155" i="5"/>
  <c r="X156" i="5"/>
  <c r="X157" i="5"/>
  <c r="X152" i="5"/>
  <c r="S165" i="5"/>
  <c r="V164" i="5"/>
  <c r="S164" i="5"/>
  <c r="V163" i="5"/>
  <c r="S163" i="5"/>
  <c r="V162" i="5"/>
  <c r="S162" i="5"/>
  <c r="V161" i="5"/>
  <c r="S160" i="5"/>
  <c r="V159" i="5"/>
  <c r="M152" i="5" a="1"/>
  <c r="M152" i="5" s="1"/>
  <c r="N152" i="5" a="1"/>
  <c r="N152" i="5" s="1"/>
  <c r="O152" i="5" a="1"/>
  <c r="O152" i="5" s="1"/>
  <c r="P152" i="5" a="1"/>
  <c r="P152" i="5" s="1"/>
  <c r="Q152" i="5" a="1"/>
  <c r="Q152" i="5" s="1"/>
  <c r="R152" i="5" a="1"/>
  <c r="R152" i="5" s="1"/>
  <c r="S152" i="5" a="1"/>
  <c r="S152" i="5" s="1"/>
  <c r="T152" i="5" a="1"/>
  <c r="T152" i="5" s="1"/>
  <c r="U152" i="5" a="1"/>
  <c r="U152" i="5" s="1"/>
  <c r="L152" i="5" a="1"/>
  <c r="L152" i="5" s="1"/>
  <c r="K157" i="5" a="1"/>
  <c r="K157" i="5" s="1"/>
  <c r="K156" i="5" a="1"/>
  <c r="K156" i="5" s="1"/>
  <c r="K155" i="5" a="1"/>
  <c r="K155" i="5" s="1"/>
  <c r="H140" i="3"/>
  <c r="I140" i="3"/>
  <c r="G140" i="3"/>
  <c r="K154" i="5" a="1"/>
  <c r="K154" i="5" s="1"/>
  <c r="K153" i="5" a="1"/>
  <c r="K153" i="5" s="1"/>
  <c r="P25" i="2"/>
  <c r="O25" i="2"/>
  <c r="N25" i="2"/>
  <c r="M25" i="2"/>
  <c r="L25" i="2"/>
  <c r="K25" i="2"/>
  <c r="J25" i="2"/>
  <c r="I25" i="2"/>
  <c r="H25" i="2"/>
  <c r="G25" i="2"/>
  <c r="F25" i="2"/>
  <c r="E25" i="2"/>
  <c r="D25" i="2"/>
  <c r="C25" i="2"/>
  <c r="R14" i="2" a="1"/>
  <c r="R14" i="2" s="1"/>
  <c r="R11" i="2"/>
  <c r="R11" i="2" a="1"/>
  <c r="R8" i="2"/>
  <c r="R8" i="2" a="1"/>
  <c r="R6" i="2"/>
  <c r="R6" i="2" a="1"/>
  <c r="R5" i="2"/>
  <c r="R5" i="2" a="1"/>
  <c r="R4" i="2"/>
  <c r="R4" i="2" a="1"/>
  <c r="B2" i="2"/>
  <c r="A2" i="2"/>
  <c r="I16" i="3"/>
  <c r="F171" i="5"/>
  <c r="F170" i="5"/>
  <c r="F169" i="5"/>
  <c r="F168" i="5"/>
  <c r="F167" i="5"/>
  <c r="F166" i="5"/>
  <c r="F165" i="5"/>
  <c r="F164" i="5"/>
  <c r="F163" i="5"/>
  <c r="F162" i="5"/>
  <c r="F161" i="5"/>
  <c r="F160" i="5"/>
  <c r="F159" i="5"/>
  <c r="F158" i="5"/>
  <c r="F157" i="5"/>
  <c r="F156" i="5"/>
  <c r="F155" i="5"/>
  <c r="F154" i="5"/>
  <c r="F153" i="5"/>
  <c r="K152" i="5" a="1"/>
  <c r="K152" i="5" s="1"/>
  <c r="F152" i="5"/>
  <c r="K150" i="5" a="1"/>
  <c r="K150" i="5" s="1"/>
  <c r="F150" i="5"/>
  <c r="F131" i="5"/>
  <c r="F130" i="5"/>
  <c r="F129" i="5"/>
  <c r="F128" i="5"/>
  <c r="F127" i="5"/>
  <c r="F126" i="5"/>
  <c r="F125" i="5"/>
  <c r="F124" i="5"/>
  <c r="F123" i="5"/>
  <c r="F122" i="5"/>
  <c r="J121" i="5" a="1"/>
  <c r="J121" i="5" s="1"/>
  <c r="F120" i="5"/>
  <c r="K116" i="5" a="1"/>
  <c r="K116" i="5" s="1"/>
  <c r="Q106" i="5"/>
  <c r="P106" i="5"/>
  <c r="F106" i="5"/>
  <c r="Q105" i="5"/>
  <c r="P105" i="5"/>
  <c r="F105" i="5"/>
  <c r="Q104" i="5"/>
  <c r="P104" i="5"/>
  <c r="F104" i="5"/>
  <c r="Q103" i="5"/>
  <c r="P103" i="5"/>
  <c r="F103" i="5"/>
  <c r="Q102" i="5"/>
  <c r="P102" i="5"/>
  <c r="F102" i="5"/>
  <c r="Q101" i="5"/>
  <c r="P101" i="5"/>
  <c r="F101" i="5"/>
  <c r="Q100" i="5"/>
  <c r="P100" i="5"/>
  <c r="F100" i="5"/>
  <c r="Q99" i="5"/>
  <c r="P99" i="5"/>
  <c r="F99" i="5"/>
  <c r="Q98" i="5"/>
  <c r="P98" i="5"/>
  <c r="F98" i="5"/>
  <c r="Q97" i="5"/>
  <c r="P97" i="5"/>
  <c r="F97" i="5"/>
  <c r="P96" i="5"/>
  <c r="P95" i="5"/>
  <c r="F95" i="5"/>
  <c r="M83" i="5"/>
  <c r="L83" i="5"/>
  <c r="F83" i="5"/>
  <c r="M82" i="5"/>
  <c r="L82" i="5"/>
  <c r="F82" i="5"/>
  <c r="M81" i="5"/>
  <c r="L81" i="5"/>
  <c r="F81" i="5"/>
  <c r="M80" i="5"/>
  <c r="L80" i="5"/>
  <c r="F80" i="5"/>
  <c r="M79" i="5"/>
  <c r="L79" i="5"/>
  <c r="F79" i="5"/>
  <c r="M78" i="5"/>
  <c r="L78" i="5"/>
  <c r="F78" i="5"/>
  <c r="M77" i="5"/>
  <c r="L77" i="5"/>
  <c r="F77" i="5"/>
  <c r="M76" i="5"/>
  <c r="L76" i="5"/>
  <c r="F76" i="5"/>
  <c r="M75" i="5"/>
  <c r="L75" i="5"/>
  <c r="F75" i="5"/>
  <c r="M74" i="5"/>
  <c r="L74" i="5"/>
  <c r="F74" i="5"/>
  <c r="L73" i="5"/>
  <c r="L72" i="5"/>
  <c r="F72" i="5"/>
  <c r="F60" i="5"/>
  <c r="E60" i="5"/>
  <c r="F59" i="5"/>
  <c r="E59" i="5"/>
  <c r="F58" i="5"/>
  <c r="E58" i="5"/>
  <c r="F57" i="5"/>
  <c r="E57" i="5"/>
  <c r="F56" i="5"/>
  <c r="E56" i="5"/>
  <c r="F55" i="5"/>
  <c r="E55" i="5"/>
  <c r="F54" i="5"/>
  <c r="E54" i="5"/>
  <c r="F53" i="5"/>
  <c r="E53" i="5"/>
  <c r="F52" i="5"/>
  <c r="E52" i="5"/>
  <c r="F51" i="5"/>
  <c r="E51" i="5"/>
  <c r="F49" i="5"/>
  <c r="H47" i="5"/>
  <c r="G47" i="5"/>
  <c r="F37" i="5"/>
  <c r="E37" i="5"/>
  <c r="F36" i="5"/>
  <c r="E36" i="5"/>
  <c r="F35" i="5"/>
  <c r="E35" i="5"/>
  <c r="F34" i="5"/>
  <c r="E34" i="5"/>
  <c r="F33" i="5"/>
  <c r="E33" i="5"/>
  <c r="F32" i="5"/>
  <c r="E32" i="5"/>
  <c r="F31" i="5"/>
  <c r="E31" i="5"/>
  <c r="F30" i="5"/>
  <c r="E30" i="5"/>
  <c r="F29" i="5"/>
  <c r="E29" i="5"/>
  <c r="I28" i="5"/>
  <c r="F28" i="5"/>
  <c r="E28" i="5"/>
  <c r="F26" i="5"/>
  <c r="I17" i="5" a="1"/>
  <c r="I17" i="5" s="1"/>
  <c r="B16" i="5"/>
  <c r="F14" i="5"/>
  <c r="F13" i="5"/>
  <c r="F12" i="5"/>
  <c r="F11" i="5"/>
  <c r="F164" i="4"/>
  <c r="F163" i="4"/>
  <c r="F162" i="4"/>
  <c r="F161" i="4"/>
  <c r="F160" i="4"/>
  <c r="F159" i="4"/>
  <c r="F158" i="4"/>
  <c r="F157" i="4"/>
  <c r="F156" i="4"/>
  <c r="F155" i="4"/>
  <c r="F154" i="4"/>
  <c r="F153" i="4"/>
  <c r="F152" i="4"/>
  <c r="F151" i="4"/>
  <c r="F150" i="4"/>
  <c r="F149" i="4"/>
  <c r="F148" i="4"/>
  <c r="F147" i="4"/>
  <c r="F146" i="4"/>
  <c r="F145" i="4"/>
  <c r="F143" i="4"/>
  <c r="F131" i="4"/>
  <c r="F130" i="4"/>
  <c r="F129" i="4"/>
  <c r="F128" i="4"/>
  <c r="F127" i="4"/>
  <c r="F126" i="4"/>
  <c r="F125" i="4"/>
  <c r="F124" i="4"/>
  <c r="F123" i="4"/>
  <c r="F122" i="4"/>
  <c r="F120" i="4"/>
  <c r="F106" i="4"/>
  <c r="F105" i="4"/>
  <c r="F104" i="4"/>
  <c r="F103" i="4"/>
  <c r="F102" i="4"/>
  <c r="F101" i="4"/>
  <c r="F100" i="4"/>
  <c r="F99" i="4"/>
  <c r="F98" i="4"/>
  <c r="F97" i="4"/>
  <c r="F95" i="4"/>
  <c r="F83" i="4"/>
  <c r="F82" i="4"/>
  <c r="F81" i="4"/>
  <c r="F80" i="4"/>
  <c r="F79" i="4"/>
  <c r="F78" i="4"/>
  <c r="F77" i="4"/>
  <c r="F76" i="4"/>
  <c r="F75" i="4"/>
  <c r="F74" i="4"/>
  <c r="F72" i="4"/>
  <c r="F60" i="4"/>
  <c r="F59" i="4"/>
  <c r="F58" i="4"/>
  <c r="F57" i="4"/>
  <c r="F56" i="4"/>
  <c r="F55" i="4"/>
  <c r="F54" i="4"/>
  <c r="F53" i="4"/>
  <c r="F52" i="4"/>
  <c r="F51" i="4"/>
  <c r="F49" i="4"/>
  <c r="F37" i="4"/>
  <c r="F36" i="4"/>
  <c r="F35" i="4"/>
  <c r="F34" i="4"/>
  <c r="F33" i="4"/>
  <c r="F32" i="4"/>
  <c r="F31" i="4"/>
  <c r="F30" i="4"/>
  <c r="F29" i="4"/>
  <c r="F28" i="4"/>
  <c r="F26" i="4"/>
  <c r="I17" i="4"/>
  <c r="I17" i="4" a="1"/>
  <c r="F14" i="4"/>
  <c r="F13" i="4"/>
  <c r="F12" i="4"/>
  <c r="F11" i="4"/>
  <c r="V152" i="5" l="1"/>
  <c r="W152" i="5" a="1"/>
  <c r="W152" i="5" s="1"/>
  <c r="K136" i="5" a="1"/>
  <c r="K136" i="5" s="1"/>
  <c r="K122" i="5" a="1"/>
  <c r="K122" i="5" s="1"/>
  <c r="K128" i="5" a="1"/>
  <c r="K128" i="5" s="1"/>
  <c r="K135" i="5" a="1"/>
  <c r="K135" i="5" s="1"/>
  <c r="K141" i="5" a="1"/>
  <c r="K141" i="5" s="1"/>
  <c r="K124" i="5" a="1"/>
  <c r="K124" i="5" s="1"/>
  <c r="K138" i="5" a="1"/>
  <c r="K138" i="5" s="1"/>
  <c r="K133" i="5" a="1"/>
  <c r="K133" i="5" s="1"/>
  <c r="K140" i="5" a="1"/>
  <c r="K140" i="5" s="1"/>
  <c r="K131" i="5" a="1"/>
  <c r="K131" i="5" s="1"/>
  <c r="K132" i="5" a="1"/>
  <c r="K132" i="5" s="1"/>
  <c r="K134" i="5" a="1"/>
  <c r="K134" i="5" s="1"/>
  <c r="K142" i="5" a="1"/>
  <c r="K142" i="5" s="1"/>
  <c r="K127" i="5" a="1"/>
  <c r="K127" i="5" s="1"/>
  <c r="K126" i="5" a="1"/>
  <c r="K126" i="5" s="1"/>
  <c r="K123" i="5" a="1"/>
  <c r="K123" i="5" s="1"/>
  <c r="K129" i="5" a="1"/>
  <c r="K129" i="5" s="1"/>
  <c r="K139" i="5" a="1"/>
  <c r="K139" i="5" s="1"/>
  <c r="K130" i="5" a="1"/>
  <c r="K130" i="5" s="1"/>
  <c r="K125" i="5" a="1"/>
  <c r="K125" i="5" s="1"/>
  <c r="K137" i="5" a="1"/>
  <c r="K137" i="5" s="1"/>
  <c r="L153" i="5" l="1" a="1"/>
  <c r="L153" i="5" s="1"/>
  <c r="T153" i="5" a="1"/>
  <c r="T153" i="5" s="1"/>
  <c r="O153" i="5" a="1"/>
  <c r="O153" i="5" s="1"/>
  <c r="N153" i="5" a="1"/>
  <c r="N153" i="5" s="1"/>
  <c r="M153" i="5" a="1"/>
  <c r="M153" i="5" s="1"/>
  <c r="Q153" i="5" a="1"/>
  <c r="Q153" i="5" s="1"/>
  <c r="R153" i="5" a="1"/>
  <c r="R153" i="5" s="1"/>
  <c r="S153" i="5" a="1"/>
  <c r="S153" i="5" s="1"/>
  <c r="P153" i="5" a="1"/>
  <c r="P153" i="5" s="1"/>
  <c r="U153" i="5" a="1"/>
  <c r="U153" i="5" s="1"/>
  <c r="L120" i="5"/>
  <c r="L121" i="5" s="1"/>
  <c r="V153" i="5" l="1"/>
  <c r="W153" i="5" a="1"/>
  <c r="W153" i="5" s="1"/>
  <c r="N121" i="5" a="1"/>
  <c r="N121" i="5" s="1"/>
  <c r="M121" i="5" a="1"/>
  <c r="M121" i="5" s="1"/>
  <c r="T154" i="5" l="1" a="1"/>
  <c r="T154" i="5" s="1"/>
  <c r="P154" i="5" a="1"/>
  <c r="P154" i="5" s="1"/>
  <c r="M154" i="5" a="1"/>
  <c r="M154" i="5" s="1"/>
  <c r="U154" i="5" a="1"/>
  <c r="U154" i="5" s="1"/>
  <c r="N154" i="5" a="1"/>
  <c r="N154" i="5" s="1"/>
  <c r="Q154" i="5" a="1"/>
  <c r="Q154" i="5" s="1"/>
  <c r="S154" i="5" a="1"/>
  <c r="S154" i="5" s="1"/>
  <c r="O154" i="5" a="1"/>
  <c r="O154" i="5" s="1"/>
  <c r="R154" i="5" a="1"/>
  <c r="R154" i="5" s="1"/>
  <c r="L154" i="5" a="1"/>
  <c r="L154" i="5" s="1"/>
  <c r="O121" i="5"/>
  <c r="Q121" i="5" s="1"/>
  <c r="V154" i="5" l="1"/>
  <c r="W154" i="5" a="1"/>
  <c r="W154" i="5" s="1"/>
  <c r="M155" i="5" l="1" a="1"/>
  <c r="M155" i="5" s="1"/>
  <c r="P155" i="5" a="1"/>
  <c r="P155" i="5" s="1"/>
  <c r="S155" i="5" a="1"/>
  <c r="S155" i="5" s="1"/>
  <c r="T155" i="5" a="1"/>
  <c r="T155" i="5" s="1"/>
  <c r="N155" i="5" a="1"/>
  <c r="N155" i="5" s="1"/>
  <c r="U155" i="5" a="1"/>
  <c r="U155" i="5" s="1"/>
  <c r="R155" i="5" a="1"/>
  <c r="R155" i="5" s="1"/>
  <c r="Q155" i="5" a="1"/>
  <c r="Q155" i="5" s="1"/>
  <c r="O155" i="5" a="1"/>
  <c r="O155" i="5" s="1"/>
  <c r="L155" i="5" a="1"/>
  <c r="L155" i="5" s="1"/>
  <c r="W155" i="5" l="1" a="1"/>
  <c r="W155" i="5" s="1"/>
  <c r="V155" i="5"/>
  <c r="O156" i="5" l="1" a="1"/>
  <c r="O156" i="5" s="1"/>
  <c r="P156" i="5" a="1"/>
  <c r="P156" i="5" s="1"/>
  <c r="Q156" i="5" a="1"/>
  <c r="Q156" i="5" s="1"/>
  <c r="N156" i="5" a="1"/>
  <c r="N156" i="5" s="1"/>
  <c r="R156" i="5" a="1"/>
  <c r="R156" i="5" s="1"/>
  <c r="S156" i="5" a="1"/>
  <c r="S156" i="5" s="1"/>
  <c r="U156" i="5" a="1"/>
  <c r="U156" i="5" s="1"/>
  <c r="M156" i="5" a="1"/>
  <c r="M156" i="5" s="1"/>
  <c r="T156" i="5" a="1"/>
  <c r="T156" i="5" s="1"/>
  <c r="L156" i="5" a="1"/>
  <c r="L156" i="5" s="1"/>
  <c r="W156" i="5" l="1" a="1"/>
  <c r="W156" i="5" s="1"/>
  <c r="V156" i="5"/>
  <c r="L157" i="5" l="1" a="1"/>
  <c r="L157" i="5" s="1"/>
  <c r="R157" i="5" a="1"/>
  <c r="R157" i="5" s="1"/>
  <c r="S157" i="5" a="1"/>
  <c r="S157" i="5" s="1"/>
  <c r="U157" i="5" a="1"/>
  <c r="U157" i="5" s="1"/>
  <c r="M157" i="5" a="1"/>
  <c r="M157" i="5" s="1"/>
  <c r="T157" i="5" a="1"/>
  <c r="T157" i="5" s="1"/>
  <c r="N157" i="5" a="1"/>
  <c r="N157" i="5" s="1"/>
  <c r="Q157" i="5" a="1"/>
  <c r="Q157" i="5" s="1"/>
  <c r="O157" i="5" a="1"/>
  <c r="O157" i="5" s="1"/>
  <c r="P157" i="5" a="1"/>
  <c r="P157" i="5" s="1"/>
  <c r="V157" i="5" l="1"/>
  <c r="W157" i="5" a="1"/>
  <c r="W157"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<sst xmlns="http://schemas.openxmlformats.org/spreadsheetml/2006/main" count="669" uniqueCount="218">
  <si>
    <t>Geldautomat</t>
  </si>
  <si>
    <t>Anweisungen</t>
  </si>
  <si>
    <t>Bonusaufgaben</t>
  </si>
  <si>
    <t>Spiel #</t>
  </si>
  <si>
    <t>Verwandt mit Level #</t>
  </si>
  <si>
    <t>Punkte</t>
  </si>
  <si>
    <t>Antwort</t>
  </si>
  <si>
    <t>Frage</t>
  </si>
  <si>
    <t>N/A</t>
  </si>
  <si>
    <t>Für Level 1, 3 und 4, wie viele Scheine erhälst du insgesamt, die kleiner gleich 10 sind? Beispiele werden NICHT berücksichtigt!</t>
  </si>
  <si>
    <t>Bonus 4</t>
  </si>
  <si>
    <t>Fragen</t>
  </si>
  <si>
    <t>Level 1</t>
  </si>
  <si>
    <t>Sehr Einfach</t>
  </si>
  <si>
    <t>Wie viele Scheine erhältst du?</t>
  </si>
  <si>
    <t>Level</t>
  </si>
  <si>
    <t>Betrag</t>
  </si>
  <si>
    <t>Wert des Scheins</t>
  </si>
  <si>
    <t>Beispiel1</t>
  </si>
  <si>
    <t>Level 2</t>
  </si>
  <si>
    <t>Einfach</t>
  </si>
  <si>
    <t>Wie groß ist der Mittelwert des nächstgrößeren und nächstkleineren möglichen Betrags, den du genau abheben könntest?</t>
  </si>
  <si>
    <t>Level 3</t>
  </si>
  <si>
    <t>Mittel</t>
  </si>
  <si>
    <t>Beispiel: In Beispiel3 willst du 2203 Euro abheben. Scheine sind 85er, 27er, 15er und 1er verfügbar.</t>
  </si>
  <si>
    <t>Level 4</t>
  </si>
  <si>
    <t>Medium-Schwer</t>
  </si>
  <si>
    <t>Level 5</t>
  </si>
  <si>
    <t>Schwer</t>
  </si>
  <si>
    <t>Platzierung</t>
  </si>
  <si>
    <t>Level 6</t>
  </si>
  <si>
    <t>Sehr Schwer</t>
  </si>
  <si>
    <t>Projekt</t>
  </si>
  <si>
    <t>Bank</t>
  </si>
  <si>
    <t>Schein 1</t>
  </si>
  <si>
    <t>Schein 2</t>
  </si>
  <si>
    <t>Schein 3</t>
  </si>
  <si>
    <t>Schein 4</t>
  </si>
  <si>
    <t>Schein 5</t>
  </si>
  <si>
    <t>Schein 6</t>
  </si>
  <si>
    <t>Schein 7</t>
  </si>
  <si>
    <t>Example 6 Bank</t>
  </si>
  <si>
    <t>5; 6</t>
  </si>
  <si>
    <t>ExCell Bank</t>
  </si>
  <si>
    <t>Bank of Cellifornia</t>
  </si>
  <si>
    <t>ExFunds</t>
  </si>
  <si>
    <t>SheetBank AG</t>
  </si>
  <si>
    <t>Pivot Finance Group</t>
  </si>
  <si>
    <t>The VLOOKup Vault</t>
  </si>
  <si>
    <t>SummaBank</t>
  </si>
  <si>
    <t>CELLtral Bank</t>
  </si>
  <si>
    <t>Bank IF</t>
  </si>
  <si>
    <t>MoneyMATCH Inc.</t>
  </si>
  <si>
    <t>Bonus 2</t>
  </si>
  <si>
    <t>#REF!inance</t>
  </si>
  <si>
    <t>The Conditional Cash Co.</t>
  </si>
  <si>
    <t>VALUE.BANK()</t>
  </si>
  <si>
    <t>Insert Credit, Shift Up</t>
  </si>
  <si>
    <t>AutoSum Savings</t>
  </si>
  <si>
    <t>The Hidden Sheet Bank</t>
  </si>
  <si>
    <t>FormulaFund AG</t>
  </si>
  <si>
    <t>Ctrl$ Cash Services</t>
  </si>
  <si>
    <t>The Merge &amp; Center Bank</t>
  </si>
  <si>
    <t xml:space="preserve"> 1, 3, 4</t>
  </si>
  <si>
    <t>Bonus 3</t>
  </si>
  <si>
    <t>Bonus 1</t>
  </si>
  <si>
    <t>Du möchtest Geld abheben. Der Betrag und der Wert des Scheins sind gegeben.</t>
  </si>
  <si>
    <t>Beispiel: In Beispiel1 möchtest du 2197 Euro abheben. Der Wert des Scheins beträgt 13. Damit bekommst du 169 Scheine.</t>
  </si>
  <si>
    <t>Du möchtest Geld abheben. Der Betrag und der Wert des Scheins sind gegeben. Leider passt der Betrag nicht immer zu dem verfügbaren Geldschein.</t>
  </si>
  <si>
    <t>Welcher Scheinwert wird am häufigsten bei den Banken angeboten?</t>
  </si>
  <si>
    <t>Wenn du alle Beträge aus Level 1 bis 6 ( ohne Beispiele ) als eine Summe abheben würdest, wie viele Scheine würdest du erhalten? Du hebst von der Bank mit den geringsten Geldreservern zuerst ab und gehst dann aufsteigend weiter. Wie viele Scheine hast du am Ende?</t>
  </si>
  <si>
    <t>Für Projekt 2 in Level 6 gibt es 1841 Möglichkeiten die gleiche Anzahl an Scheinen zu erhalten. Wie viele Scheine wären es?</t>
  </si>
  <si>
    <t>Beispiel: In Beispiel2 möchtest du 2203 Euro abheben. Der Wert des Scheins beträgt 13. Du würdest 169,461538461538 Scheine erhalten, aber es ist keine gute Idee das Geld zu zerschneiden.</t>
  </si>
  <si>
    <t>Entweder du wählst 169 oder 170 Scheine. Der Mittelwert dieser beträgt 2203,5.</t>
  </si>
  <si>
    <t>Wie viele Scheine erhältst du insgesamt? Ziel ist es möglichst wenig Scheine zu erhalten.</t>
  </si>
  <si>
    <t>Ab jetzt sind mehrere Scheine mit unterschiedlichen Werten gegeben.</t>
  </si>
  <si>
    <t>Du erhälst 25*85 + 2*27 + 1*15 + 9*1 = 2203 Euro. Dementsprechend erhälst du 25+2+1+9 = 37 Scheine.</t>
  </si>
  <si>
    <t>Scheine sind teilweise nur begrenzt verfügbar. Berücksichtige diesmal die Grenzen für die gegebenen Scheine.</t>
  </si>
  <si>
    <t>Grenze Anzahl Scheine</t>
  </si>
  <si>
    <t>Wie viele Scheine erhältst du insgesamt? Ziel ist es weiterhin möglichst wenig Scheine zu erhalten.</t>
  </si>
  <si>
    <t>Du erhälst 17*85 + 18*27 + 18*15 + 2*1 = 2203 Euro. Dementsprechend erhälst du 17+18+18+2 = 55 Scheine.</t>
  </si>
  <si>
    <t>Beispiel: In Beispiel4 willst du 2203 Euro abheben. Scheine sind 85er, 27er, 15er und 1er verfügbar. Jedoch sind nur 17x85er, 18x27er, 19x15er und 20x1er verfügbar.</t>
  </si>
  <si>
    <t>Du hast nun die Wahl zu welcher Bank du gehst.</t>
  </si>
  <si>
    <t>Bank of Cellifornia: 25, Pivot Finance Group: 25, CELLtral Bank: 25, MoneyMATCH Inc.: 26, SheetBank AG: 27, Bank IF: 29, ExFunds: 35, SummaBank: 54, The VLOOKup Vault: 63, ExCell Bank: 91</t>
  </si>
  <si>
    <t>Beispiel: In Beispiel5 kann der Betrag auf folgende Weise abgehoben werden:</t>
  </si>
  <si>
    <t>Auf Platz 2 ist die Pivot Finance Group mit 25 Scheinen. Beachte den Umgang bei Gleichstand! ( Anzahl Scheine -&gt; Original Sortierung )</t>
  </si>
  <si>
    <t>Du hast verschiedene Projekte vor dir und willst für jede Maßnahme Geld abheben. Du möchtest jedes Maßnahme mit einer eigenen Bank durchführen - darfst also jeweils nur EINMAL innerhalb eines Projeks Geld von einer bestimmten Bank abheben.</t>
  </si>
  <si>
    <t>Dein Ziel ist es wieder, möglichst wenig Scheine insgesamt zu erhalten. Welche Bank nutzt du für welche Maßnahme im Projekt, um insgesamt (also über Projekt X ) möglichst wenig Scheine zu haben?</t>
  </si>
  <si>
    <t>Example 6 Bank: 24</t>
  </si>
  <si>
    <t>Beispiel6</t>
  </si>
  <si>
    <t>Beispiel5</t>
  </si>
  <si>
    <t>Beispiel4</t>
  </si>
  <si>
    <t>Beispiel3</t>
  </si>
  <si>
    <t>Beispiel2</t>
  </si>
  <si>
    <t>Pivot Finance Group: 25</t>
  </si>
  <si>
    <t>Pivot Finance Group: 14</t>
  </si>
  <si>
    <t>ExFunds: 28</t>
  </si>
  <si>
    <t>ExFunds: 1128</t>
  </si>
  <si>
    <t>CELLtral Bank: 152</t>
  </si>
  <si>
    <t>Pivot Finance Group: 42</t>
  </si>
  <si>
    <t>SheetBank AG: 53</t>
  </si>
  <si>
    <t>ExFunds: 44</t>
  </si>
  <si>
    <t>Bank IF: 223</t>
  </si>
  <si>
    <t>Bank of Cellifornia: 49</t>
  </si>
  <si>
    <t>MoneyMATCH Inc.: 90</t>
  </si>
  <si>
    <t>CELLtral Bank: 9</t>
  </si>
  <si>
    <t>SheetBank AG: 178</t>
  </si>
  <si>
    <t>ExCell Bank: 104</t>
  </si>
  <si>
    <t>Bank of Cellifornia: 20</t>
  </si>
  <si>
    <t>Bank IF: 26</t>
  </si>
  <si>
    <t>The VLOOKup Vault: 30</t>
  </si>
  <si>
    <t>ExCell Bank: 126</t>
  </si>
  <si>
    <t>Bank IF: 33</t>
  </si>
  <si>
    <t>CELLtral Bank: 163</t>
  </si>
  <si>
    <t>Pivot Finance Group: 119</t>
  </si>
  <si>
    <t>MoneyMATCH Inc.: 51</t>
  </si>
  <si>
    <t>SheetBank AG: 98</t>
  </si>
  <si>
    <t>SheetBank AG: 139</t>
  </si>
  <si>
    <t>MoneyMATCH Inc.: 18</t>
  </si>
  <si>
    <t>Bank IF: 85</t>
  </si>
  <si>
    <t>ExCell Bank: 91</t>
  </si>
  <si>
    <t>CELLtral Bank: 149</t>
  </si>
  <si>
    <t>SummaBank: 46</t>
  </si>
  <si>
    <t>Pivot Finance Group: 66</t>
  </si>
  <si>
    <t>Um es aufregender zu gestalten gibt es neben den 6 regulären Levels noch 4 zusätzliche Bonusaufgaben.</t>
  </si>
  <si>
    <t>Grenze Anzahl 1</t>
  </si>
  <si>
    <t>Grenze Anzahl 2</t>
  </si>
  <si>
    <t>Grenze Anzahl 3</t>
  </si>
  <si>
    <t>Grenze Anzahl 4</t>
  </si>
  <si>
    <t>Grenze Anzahl 5</t>
  </si>
  <si>
    <t>Grenze Anzahl 6</t>
  </si>
  <si>
    <t>Grenze Anzahl 7</t>
  </si>
  <si>
    <t>Format Bankers Grenzeed</t>
  </si>
  <si>
    <t>Es geht um Bargeld. Wenn man Geld abhebt, bekommt man meist Scheine. Oft kann man sich diese nicht aussuchen. In diesem Fall wird Geld abgehoben.
Dabei werden unterschiedlichste ( meist unechte ) Werte für Scheine definiert. Im echten Leben haben wir etwa Euroscheine für Werte 100€, 50€, 20€, 10€ etc.
Automaten haben nicht unbegrenzt Scheine. Daher gibt es Grenzen für die Anzahl der Scheine.</t>
  </si>
  <si>
    <t>Es geht um Bargeld. Wenn man Geld abhebt, bekommt man meist Scheine. Oft kann man sich diese nicht aussuchen. In diesem Fall wird Geld abgehoben.
Dabei werden unterschiedlichste ( meist unechte ) Werte für Scheine definiert. Im echten Leben haben wir etwa Euroscheine für Werte 100€, 50€, 20€, 10€ etc. Hier gibt es zum Beispiel einen Schein mit dem Wert 673!
Automaten haben nicht unbegrenzt Scheine. Daher gibt es Grenzen für die Anzahl der Scheine.</t>
  </si>
  <si>
    <t>1 - 6</t>
  </si>
  <si>
    <t>Dein Ziel ist es wieder, möglichst wenig Scheine insgesamt zu erhalten. Für den gegebenen Betrag muss die X beste Bank und die entsprechende Anzahl der Scheine ausgegeben werden. Die Zahl ohne extra Format ( kein Tausendertrennzeichen ).</t>
  </si>
  <si>
    <t>Du hast verschiedene Projekte vor dir und willst für jede Maßnahme ( Spiele in einem Projekt ) Geld abheben. Du möchtest jedes Maßnahme mit einer eigenen Bank durchführen - darfst also jeweils nur EINMAL innerhalb eines Projeks Geld von einer bestimmten Bank abheben.</t>
  </si>
  <si>
    <t>Dein Ziel ist es wieder, möglichst wenig Scheine insgesamt zu erhalten. Welche Bank nutzt du für welche Maßnahme im Projekt, um insgesamt ( also über Projekt X ) möglichst wenig Scheine zu haben?</t>
  </si>
  <si>
    <t/>
  </si>
  <si>
    <t>To make it more exciting, there are 4 additional bonus tasks in addition to the 6 regular levels.</t>
  </si>
  <si>
    <t>Game #</t>
  </si>
  <si>
    <t>Related to Level #</t>
  </si>
  <si>
    <t>Points</t>
  </si>
  <si>
    <t>Answer</t>
  </si>
  <si>
    <t>Question</t>
  </si>
  <si>
    <t>ATM</t>
  </si>
  <si>
    <t>Instructions</t>
  </si>
  <si>
    <t>Bonus tasks</t>
  </si>
  <si>
    <t>For levels 1, 3 and 4, how many notes will you receive in total that are less than or equal to 10? Examples will NOT be considered!</t>
  </si>
  <si>
    <t>For Project 2 in Level 6, there are 1841 ways to get the same number of notes. How many notes would that be?</t>
  </si>
  <si>
    <t>Very simple</t>
  </si>
  <si>
    <t>Amount</t>
  </si>
  <si>
    <t>Value of the note</t>
  </si>
  <si>
    <t>Example1</t>
  </si>
  <si>
    <t>You want to withdraw money. The amount and the value of the note are given.</t>
  </si>
  <si>
    <t>How many notes will you receive?</t>
  </si>
  <si>
    <t>Example: In example1 you want to withdraw 2197 euros. The value of the note is 13. This gives you 169 notes.</t>
  </si>
  <si>
    <t>Simple</t>
  </si>
  <si>
    <t>What is the average of the next largest and next smaller possible amount that you could withdraw exactly?</t>
  </si>
  <si>
    <t>Either you choose 169 or 170 notes. The mean value of these is 2203.5.</t>
  </si>
  <si>
    <t>Example2</t>
  </si>
  <si>
    <t>You want to withdraw money. The amount and the value of the note are given. Unfortunately, the amount does not always match with the available banknote.</t>
  </si>
  <si>
    <t>Medium</t>
  </si>
  <si>
    <t>From now on, several notes with different values are given.</t>
  </si>
  <si>
    <t>Example: In example3 you want to withdraw 2203 euros. Notes are 85, 27, 15 and 1 available.</t>
  </si>
  <si>
    <t>Example3</t>
  </si>
  <si>
    <t>How many notes will you receive in total? Your target is to receive as few notes as possible.</t>
  </si>
  <si>
    <t>You will receive 25*85 + 2*27 + 1*15 + 9*1 = 2203 euros. Accordingly, you will receive 25+2+1+9 = 37 notes.</t>
  </si>
  <si>
    <t>Medium-Hard</t>
  </si>
  <si>
    <t>Notes are sometimes only available to a limited extent. This time, take into account the limits for the given notes.</t>
  </si>
  <si>
    <t>Example: In example4 you want to withdraw 2203 euros. Notes are 85, 27, 15 and 1 available. However, only 17x85s, 18x27s, 19x15s and 20x1s are available.</t>
  </si>
  <si>
    <t>Example4</t>
  </si>
  <si>
    <t>You will receive 17*85 + 18*27 + 18*15 + 2*1 = 2203 euros. Accordingly, you will receive 17+18+18+2 = 55 notes.</t>
  </si>
  <si>
    <t>You now have the choice of which bank you go to.</t>
  </si>
  <si>
    <t>Example: In Example 5, the amount can be withdrawn in the following way:</t>
  </si>
  <si>
    <t>In 2nd place is the Pivot Finance Group with 25 notes. Pay attention to the handling in the event of a tie! ( Number of Notes -&gt; Original Sorting )</t>
  </si>
  <si>
    <t>Placement</t>
  </si>
  <si>
    <t>Example5</t>
  </si>
  <si>
    <t>Very difficult</t>
  </si>
  <si>
    <t>Project</t>
  </si>
  <si>
    <t>Example6</t>
  </si>
  <si>
    <t>You have various projects ahead of yourself and want to withdraw money for each measure ( games in a project ). You want to carry out each measure with its own bank - so you are only allowed to withdraw money from a certain bank ONCE within a project.</t>
  </si>
  <si>
    <t>Your goal is again to get as few notes as possible in total. Which bank do you use for which measure in the project in order to have as few notes as possible overall in a project ( i.e. via project X )?</t>
  </si>
  <si>
    <t>What is the most common note offered by banks?</t>
  </si>
  <si>
    <t>Note 1</t>
  </si>
  <si>
    <t>Note 2</t>
  </si>
  <si>
    <t>Note 3</t>
  </si>
  <si>
    <t>Note 4</t>
  </si>
  <si>
    <t>Note 5</t>
  </si>
  <si>
    <t>Note 6</t>
  </si>
  <si>
    <t>Note 7</t>
  </si>
  <si>
    <t>Limit Note 1</t>
  </si>
  <si>
    <t>Limit Note 2</t>
  </si>
  <si>
    <t>Limit Note 3</t>
  </si>
  <si>
    <t>Limit Note 4</t>
  </si>
  <si>
    <t>Limit Note 5</t>
  </si>
  <si>
    <t>Limit Note 6</t>
  </si>
  <si>
    <t>Limit Note 7</t>
  </si>
  <si>
    <t>In this case, money is withdrawn. It's about cash. When you withdraw money, you usually get notes. Often you can't choose them.
A wide variety of ( mostly fake ) values for notes are defined. In real life, for example, we have $ notes for values of $100, $50, $20, $10 etc. Here, for example, there is a note with the value 673!
ATMs do not have unlimited notes. Therefore, there are limits to the number of notes.</t>
  </si>
  <si>
    <t>Bei Gleichstand mehrerer Banken, behalte die Originalsortierung der Banken bei. Nutze nur die Banken für Level 5!</t>
  </si>
  <si>
    <t>If several banks are tied, keep the original sorting of the banks. Only use the Banks for Level 5!</t>
  </si>
  <si>
    <t>Die Example 6 Bank DARF nur für das Beispiel genutzt werden. Nutze nur die Banken für Level 6!</t>
  </si>
  <si>
    <t>The Example 6 Bank can only be used for the example. Only use the Banks for Level 6!</t>
  </si>
  <si>
    <t>Maßnahme</t>
  </si>
  <si>
    <t>Beispiel: Beispiel6 ( Maßnahme 1 ) gehört zum Projekt 1 ( genau wie 51 bis 56 ). Example 6 Bank schafft den Betrag in 24 Scheinen. Daher wäre hier die Antwort Example 6 Bank mit 24 Scheinen.</t>
  </si>
  <si>
    <t>Measure</t>
  </si>
  <si>
    <t>Example: Example6 ( Measure 1 ) belongs to project 1 ( just like 51 to 56 ). Example 6 Bank lets you withdraw the money in 24 notes. Therefore, the answer here would be Example 6 Bank with 24 notes.</t>
  </si>
  <si>
    <t>If you were to withdraw all amounts from levels 1 to 6 ( without examples ) as one sum, how many notes would you receive? You withdraw from the bank with the least money reserves first and then continue ascending. How many notes do you have at the end?</t>
  </si>
  <si>
    <t>Example: In example2 you want to withdraw 2203 euros. The value of the note is 13. You would receive 169.461538461538 notes, but it's not a good idea to cut the money.</t>
  </si>
  <si>
    <t>Limit Number of notes</t>
  </si>
  <si>
    <t>Your goal is again to get as few notes as possible in total. For the given amount, the X best bank and the corresponding number of notes is the answer. The number without extra format ( no thousands separator ).</t>
  </si>
  <si>
    <t>Difficult</t>
  </si>
  <si>
    <t>Note</t>
  </si>
  <si>
    <t>Quant</t>
  </si>
  <si>
    <t>Bank IF: 14</t>
  </si>
  <si>
    <t>ExFunds: 46</t>
  </si>
  <si>
    <t>https://stackoverflow.com/questions/2710713/algorithm-to-generate-all-possible-permutations-of-a-list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</si>
</sst>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
  </numFmts>
  <fonts count="29">
    <font>
      <sz val="11"/>
      <color theme="1"/>
      <name val="Aptos Narrow"/>
      <family val="2"/>
      <scheme val="minor"/>
    </font>
    <font>
      <sz val="11"/>
      <color theme="1"/>
      <name val="Aptos Narrow"/>
      <family val="2"/>
      <scheme val="minor"/>
    </font>
    <font>
      <sz val="11"/>
      <color theme="1"/>
      <name val="Roboto"/>
    </font>
    <font>
      <sz val="11"/>
      <name val="Roboto"/>
    </font>
    <font>
      <b/>
      <sz val="48"/>
      <color theme="0"/>
      <name val="ROBOTECH GP"/>
      <family val="2"/>
    </font>
    <font>
      <b/>
      <sz val="18"/>
      <color theme="0"/>
      <name val="ROBOTECH GP"/>
      <family val="2"/>
    </font>
    <font>
      <b/>
      <sz val="11"/>
      <color theme="1"/>
      <name val="Roboto"/>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b/>
      <sz val="18"/>
      <color theme="0"/>
      <name val="Robotech gp"/>
    </font>
    <font>
      <sz val="18"/>
      <color theme="1"/>
      <name val="Agency FB"/>
      <family val="2"/>
    </font>
    <font>
      <b/>
      <sz val="20"/>
      <color theme="0"/>
      <name val="Roboto"/>
    </font>
    <font>
      <b/>
      <sz val="14"/>
      <color theme="0"/>
      <name val="Roboto"/>
    </font>
    <font>
      <i/>
      <sz val="10"/>
      <color theme="1"/>
      <name val="Roboto"/>
    </font>
    <font>
      <b/>
      <sz val="12"/>
      <color theme="1"/>
      <name val="Roboto"/>
    </font>
    <font>
      <sz val="14"/>
      <color theme="7" tint="-0.499984740745262"/>
      <name val="Roboto"/>
    </font>
    <font>
      <sz val="20"/>
      <color theme="1"/>
      <name val="Aptos Narrow"/>
      <family val="2"/>
      <scheme val="minor"/>
    </font>
    <font>
      <sz val="48"/>
      <color theme="1"/>
      <name val="Roboto"/>
    </font>
    <font>
      <sz val="48"/>
      <color theme="1"/>
      <name val="Agency FB"/>
      <family val="2"/>
    </font>
    <font>
      <b/>
      <sz val="20"/>
      <color theme="1"/>
      <name val="Aptos Narrow"/>
      <family val="2"/>
      <scheme val="minor"/>
    </font>
    <font>
      <sz val="22"/>
      <color theme="1"/>
      <name val="Aptos Narrow"/>
      <family val="2"/>
      <scheme val="minor"/>
    </font>
    <font>
      <sz val="11"/>
      <color theme="0"/>
      <name val="Roboto"/>
    </font>
    <font>
      <sz val="10"/>
      <color theme="1"/>
      <name val="Aptos Narrow"/>
      <family val="2"/>
      <scheme val="minor"/>
    </font>
    <font>
      <b/>
      <sz val="10"/>
      <color theme="1"/>
      <name val="Aptos Narrow"/>
      <family val="2"/>
      <scheme val="minor"/>
    </font>
    <font>
      <u/>
      <sz val="11"/>
      <color theme="10"/>
      <name val="Aptos Narrow"/>
      <family val="2"/>
      <scheme val="minor"/>
    </font>
  </fonts>
  <fills count="13">
    <fill>
      <patternFill patternType="none"/>
    </fill>
    <fill>
      <patternFill patternType="gray125"/>
    </fill>
    <fill>
      <patternFill patternType="solid">
        <fgColor theme="0"/>
        <bgColor indexed="64"/>
      </patternFill>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1838"/>
        <bgColor indexed="64"/>
      </patternFill>
    </fill>
    <fill>
      <patternFill patternType="solid">
        <fgColor rgb="FF007B00"/>
        <bgColor indexed="64"/>
      </patternFill>
    </fill>
    <fill>
      <patternFill patternType="solid">
        <fgColor theme="9" tint="0.79998168889431442"/>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6" tint="0.59996337778862885"/>
        <bgColor indexed="64"/>
      </patternFill>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theme="0"/>
      </left>
      <right style="thin">
        <color theme="0"/>
      </right>
      <top/>
      <bottom style="thin">
        <color theme="0"/>
      </bottom>
      <diagonal/>
    </border>
    <border>
      <left style="thin">
        <color indexed="64"/>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7">
    <xf numFmtId="0" fontId="0" fillId="0" borderId="0"/>
    <xf numFmtId="0" fontId="1" fillId="0" borderId="0"/>
    <xf numFmtId="0" fontId="20" fillId="0" borderId="0"/>
    <xf numFmtId="0" fontId="24" fillId="0" borderId="0"/>
    <xf numFmtId="0" fontId="26" fillId="0" borderId="0"/>
    <xf numFmtId="0" fontId="27" fillId="12" borderId="0" applyNumberFormat="0" applyAlignment="0" applyProtection="0"/>
    <xf numFmtId="0" fontId="28" fillId="0" borderId="0" applyNumberFormat="0" applyFill="0" applyBorder="0" applyAlignment="0" applyProtection="0"/>
  </cellStyleXfs>
  <cellXfs count="86">
    <xf numFmtId="0" fontId="0" fillId="0" borderId="0" xfId="0"/>
    <xf numFmtId="0" fontId="2" fillId="2" borderId="0" xfId="1" applyFont="1" applyFill="1"/>
    <xf numFmtId="0" fontId="3"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7" fillId="2" borderId="0" xfId="1" applyFont="1" applyFill="1" applyAlignment="1">
      <alignment horizontal="left"/>
    </xf>
    <xf numFmtId="0" fontId="6" fillId="2" borderId="0" xfId="1" applyFont="1" applyFill="1" applyAlignment="1">
      <alignment horizontal="left"/>
    </xf>
    <xf numFmtId="0" fontId="8" fillId="4" borderId="6" xfId="0" applyFont="1" applyFill="1" applyBorder="1" applyAlignment="1">
      <alignment horizontal="center" vertical="center"/>
    </xf>
    <xf numFmtId="0" fontId="8" fillId="4" borderId="6" xfId="0" applyFont="1" applyFill="1" applyBorder="1" applyAlignment="1">
      <alignment horizontal="center" vertical="center" wrapText="1"/>
    </xf>
    <xf numFmtId="3" fontId="8" fillId="4" borderId="6" xfId="0" applyNumberFormat="1" applyFont="1" applyFill="1" applyBorder="1" applyAlignment="1">
      <alignment horizontal="center" vertical="center"/>
    </xf>
    <xf numFmtId="0" fontId="2" fillId="2" borderId="0" xfId="0" applyFont="1" applyFill="1" applyAlignment="1">
      <alignment horizontal="center"/>
    </xf>
    <xf numFmtId="0" fontId="8" fillId="4" borderId="7" xfId="0" applyFont="1" applyFill="1" applyBorder="1" applyAlignment="1">
      <alignment horizontal="centerContinuous" vertical="center"/>
    </xf>
    <xf numFmtId="0" fontId="8" fillId="4" borderId="6" xfId="0" applyFont="1" applyFill="1" applyBorder="1" applyAlignment="1">
      <alignment horizontal="centerContinuous" vertical="center"/>
    </xf>
    <xf numFmtId="0" fontId="8" fillId="4" borderId="8" xfId="0" applyFont="1" applyFill="1" applyBorder="1" applyAlignment="1">
      <alignment horizontal="centerContinuous" vertical="center"/>
    </xf>
    <xf numFmtId="0" fontId="8" fillId="4" borderId="9" xfId="0" applyFont="1" applyFill="1" applyBorder="1" applyAlignment="1">
      <alignment horizontal="centerContinuous" vertical="center"/>
    </xf>
    <xf numFmtId="0" fontId="10" fillId="2" borderId="10" xfId="0" applyFont="1" applyFill="1" applyBorder="1" applyAlignment="1">
      <alignment horizontal="center" vertical="center" wrapText="1"/>
    </xf>
    <xf numFmtId="0" fontId="11" fillId="2" borderId="10" xfId="0" applyFont="1" applyFill="1" applyBorder="1" applyAlignment="1">
      <alignment horizontal="center" vertical="center"/>
    </xf>
    <xf numFmtId="1" fontId="12" fillId="5" borderId="11" xfId="0" applyNumberFormat="1" applyFont="1" applyFill="1" applyBorder="1" applyAlignment="1">
      <alignment horizontal="center" vertical="center"/>
    </xf>
    <xf numFmtId="0" fontId="2" fillId="2" borderId="0" xfId="0" applyFont="1" applyFill="1" applyAlignment="1">
      <alignment horizontal="center" vertical="center"/>
    </xf>
    <xf numFmtId="0" fontId="9" fillId="2" borderId="13" xfId="0" applyFont="1" applyFill="1" applyBorder="1" applyAlignment="1">
      <alignment horizontal="center" vertical="center" wrapText="1"/>
    </xf>
    <xf numFmtId="0" fontId="11" fillId="2" borderId="13" xfId="0" applyFont="1" applyFill="1" applyBorder="1" applyAlignment="1">
      <alignment horizontal="center" vertical="center"/>
    </xf>
    <xf numFmtId="3" fontId="12" fillId="5" borderId="14" xfId="0" applyNumberFormat="1" applyFont="1" applyFill="1" applyBorder="1" applyAlignment="1">
      <alignment horizontal="center" vertical="center"/>
    </xf>
    <xf numFmtId="3" fontId="3" fillId="2" borderId="0" xfId="1" applyNumberFormat="1" applyFont="1" applyFill="1"/>
    <xf numFmtId="1" fontId="12" fillId="5" borderId="14" xfId="0" applyNumberFormat="1" applyFont="1" applyFill="1" applyBorder="1" applyAlignment="1">
      <alignment horizontal="center" vertical="center"/>
    </xf>
    <xf numFmtId="0" fontId="13" fillId="6" borderId="0" xfId="1" applyFont="1" applyFill="1" applyAlignment="1">
      <alignment horizontal="left" vertical="center"/>
    </xf>
    <xf numFmtId="0" fontId="14" fillId="6" borderId="0" xfId="1" applyFont="1" applyFill="1" applyAlignment="1">
      <alignment horizontal="center" vertical="center"/>
    </xf>
    <xf numFmtId="0" fontId="15" fillId="2" borderId="0" xfId="1" applyFont="1" applyFill="1"/>
    <xf numFmtId="0" fontId="16" fillId="7" borderId="6" xfId="0" applyFont="1" applyFill="1" applyBorder="1" applyAlignment="1">
      <alignment horizontal="center" vertical="center"/>
    </xf>
    <xf numFmtId="0" fontId="17" fillId="8" borderId="6" xfId="0" applyFont="1" applyFill="1" applyBorder="1" applyAlignment="1">
      <alignment horizontal="center" vertical="center"/>
    </xf>
    <xf numFmtId="0" fontId="18" fillId="2" borderId="0" xfId="1" applyFont="1" applyFill="1" applyAlignment="1">
      <alignment horizontal="left" vertical="center"/>
    </xf>
    <xf numFmtId="0" fontId="9" fillId="2" borderId="13" xfId="1" applyFont="1" applyFill="1" applyBorder="1" applyAlignment="1">
      <alignment horizontal="center" vertical="center" wrapText="1"/>
    </xf>
    <xf numFmtId="0" fontId="10" fillId="2" borderId="13" xfId="1" applyFont="1" applyFill="1" applyBorder="1" applyAlignment="1">
      <alignment horizontal="center" vertical="center" wrapText="1"/>
    </xf>
    <xf numFmtId="0" fontId="11" fillId="2" borderId="13" xfId="1" applyFont="1" applyFill="1" applyBorder="1" applyAlignment="1">
      <alignment horizontal="center" vertical="center"/>
    </xf>
    <xf numFmtId="1" fontId="12" fillId="5" borderId="14" xfId="1" applyNumberFormat="1" applyFont="1" applyFill="1" applyBorder="1" applyAlignment="1">
      <alignment horizontal="center" vertical="center"/>
    </xf>
    <xf numFmtId="3" fontId="19" fillId="0" borderId="16" xfId="1" applyNumberFormat="1" applyFont="1" applyBorder="1" applyAlignment="1">
      <alignment horizontal="center" vertical="center" wrapText="1"/>
    </xf>
    <xf numFmtId="0" fontId="19" fillId="0" borderId="16" xfId="1" applyFont="1" applyBorder="1" applyAlignment="1">
      <alignment horizontal="center" vertical="center" wrapText="1"/>
    </xf>
    <xf numFmtId="0" fontId="10" fillId="0" borderId="13" xfId="1" applyFont="1" applyBorder="1" applyAlignment="1">
      <alignment horizontal="center" vertical="center" wrapText="1"/>
    </xf>
    <xf numFmtId="3" fontId="2" fillId="2" borderId="0" xfId="1" applyNumberFormat="1" applyFont="1" applyFill="1" applyAlignment="1">
      <alignment horizontal="center"/>
    </xf>
    <xf numFmtId="164" fontId="3" fillId="2" borderId="0" xfId="1" applyNumberFormat="1" applyFont="1" applyFill="1"/>
    <xf numFmtId="4" fontId="12" fillId="5" borderId="14" xfId="1" applyNumberFormat="1" applyFont="1" applyFill="1" applyBorder="1" applyAlignment="1">
      <alignment horizontal="center" vertical="center"/>
    </xf>
    <xf numFmtId="0" fontId="16" fillId="7" borderId="7" xfId="0" applyFont="1" applyFill="1" applyBorder="1" applyAlignment="1">
      <alignment horizontal="center" vertical="center"/>
    </xf>
    <xf numFmtId="3" fontId="19" fillId="0" borderId="17" xfId="1" applyNumberFormat="1" applyFont="1" applyBorder="1" applyAlignment="1">
      <alignment horizontal="center" vertical="center" wrapText="1"/>
    </xf>
    <xf numFmtId="0" fontId="3" fillId="2" borderId="0" xfId="1" applyFont="1" applyFill="1" applyAlignment="1">
      <alignment horizontal="left"/>
    </xf>
    <xf numFmtId="6" fontId="2" fillId="2" borderId="0" xfId="1" applyNumberFormat="1" applyFont="1" applyFill="1"/>
    <xf numFmtId="4" fontId="2" fillId="2" borderId="0" xfId="1" applyNumberFormat="1" applyFont="1" applyFill="1" applyAlignment="1">
      <alignment horizontal="center"/>
    </xf>
    <xf numFmtId="0" fontId="20" fillId="0" borderId="0" xfId="2"/>
    <xf numFmtId="3" fontId="20" fillId="0" borderId="0" xfId="2" applyNumberFormat="1"/>
    <xf numFmtId="3" fontId="12" fillId="5" borderId="14" xfId="0" applyNumberFormat="1" applyFont="1" applyFill="1" applyBorder="1" applyAlignment="1">
      <alignment horizontal="center" vertical="center" wrapText="1"/>
    </xf>
    <xf numFmtId="3" fontId="12" fillId="5" borderId="14" xfId="1" applyNumberFormat="1" applyFont="1" applyFill="1" applyBorder="1" applyAlignment="1">
      <alignment horizontal="center" vertical="center"/>
    </xf>
    <xf numFmtId="3" fontId="2" fillId="2" borderId="0" xfId="1" applyNumberFormat="1" applyFont="1" applyFill="1"/>
    <xf numFmtId="0" fontId="22" fillId="6" borderId="0" xfId="1" applyFont="1" applyFill="1" applyAlignment="1">
      <alignment horizontal="center" vertical="center"/>
    </xf>
    <xf numFmtId="0" fontId="20" fillId="9" borderId="0" xfId="2" applyFill="1"/>
    <xf numFmtId="0" fontId="10" fillId="2" borderId="10" xfId="0" quotePrefix="1" applyFont="1" applyFill="1" applyBorder="1" applyAlignment="1">
      <alignment horizontal="center" vertical="center" wrapText="1"/>
    </xf>
    <xf numFmtId="0" fontId="23" fillId="0" borderId="0" xfId="2" applyFont="1"/>
    <xf numFmtId="3" fontId="25" fillId="4" borderId="6" xfId="0" applyNumberFormat="1" applyFont="1" applyFill="1" applyBorder="1" applyAlignment="1">
      <alignment horizontal="center" vertical="center"/>
    </xf>
    <xf numFmtId="3" fontId="3" fillId="2" borderId="0" xfId="1" quotePrefix="1" applyNumberFormat="1" applyFont="1" applyFill="1" applyAlignment="1">
      <alignment wrapText="1"/>
    </xf>
    <xf numFmtId="2" fontId="19" fillId="0" borderId="16" xfId="1" applyNumberFormat="1" applyFont="1" applyBorder="1" applyAlignment="1">
      <alignment horizontal="center" vertical="center" wrapText="1"/>
    </xf>
    <xf numFmtId="0" fontId="16" fillId="7" borderId="0" xfId="0" applyFont="1" applyFill="1" applyAlignment="1">
      <alignment horizontal="center" vertical="center"/>
    </xf>
    <xf numFmtId="0" fontId="17" fillId="8" borderId="0" xfId="0" applyFont="1" applyFill="1" applyAlignment="1">
      <alignment horizontal="center" vertical="center"/>
    </xf>
    <xf numFmtId="0" fontId="2" fillId="0" borderId="0" xfId="1" applyFont="1"/>
    <xf numFmtId="0" fontId="3" fillId="10" borderId="0" xfId="1" applyFont="1" applyFill="1"/>
    <xf numFmtId="0" fontId="2" fillId="2" borderId="0" xfId="1" quotePrefix="1" applyFont="1" applyFill="1"/>
    <xf numFmtId="0" fontId="2" fillId="2" borderId="15" xfId="1" quotePrefix="1" applyFont="1" applyFill="1" applyBorder="1"/>
    <xf numFmtId="0" fontId="2" fillId="11" borderId="15" xfId="1" quotePrefix="1" applyFont="1" applyFill="1" applyBorder="1"/>
    <xf numFmtId="0" fontId="2" fillId="11" borderId="0" xfId="1" applyFont="1" applyFill="1"/>
    <xf numFmtId="0" fontId="2" fillId="11" borderId="0" xfId="1" applyFont="1" applyFill="1" applyAlignment="1">
      <alignment horizontal="center"/>
    </xf>
    <xf numFmtId="0" fontId="3" fillId="11" borderId="0" xfId="1" applyFont="1" applyFill="1"/>
    <xf numFmtId="0" fontId="26" fillId="0" borderId="0" xfId="4"/>
    <xf numFmtId="0" fontId="28" fillId="0" borderId="0" xfId="6"/>
    <xf numFmtId="0" fontId="10" fillId="2" borderId="15" xfId="0" quotePrefix="1" applyFont="1" applyFill="1" applyBorder="1" applyAlignment="1">
      <alignment vertical="center" wrapText="1"/>
    </xf>
    <xf numFmtId="0" fontId="8" fillId="4" borderId="7" xfId="1" applyFont="1" applyFill="1" applyBorder="1" applyAlignment="1">
      <alignment horizontal="center" vertical="center" wrapText="1"/>
    </xf>
    <xf numFmtId="0" fontId="8" fillId="4" borderId="8" xfId="1" applyFont="1" applyFill="1" applyBorder="1" applyAlignment="1">
      <alignment horizontal="center" vertical="center" wrapText="1"/>
    </xf>
    <xf numFmtId="0" fontId="8" fillId="4" borderId="9" xfId="1" applyFont="1" applyFill="1" applyBorder="1" applyAlignment="1">
      <alignment horizontal="center" vertical="center" wrapText="1"/>
    </xf>
    <xf numFmtId="0" fontId="21" fillId="2" borderId="0" xfId="1" applyFont="1" applyFill="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6" fillId="2" borderId="4" xfId="1" applyFont="1" applyFill="1" applyBorder="1" applyAlignment="1">
      <alignment horizontal="left" vertical="distributed" wrapText="1"/>
    </xf>
    <xf numFmtId="0" fontId="2" fillId="2" borderId="4" xfId="1" applyFont="1" applyFill="1" applyBorder="1" applyAlignment="1">
      <alignment horizontal="left" vertical="distributed" wrapText="1"/>
    </xf>
    <xf numFmtId="0" fontId="2" fillId="2" borderId="5" xfId="1" applyFont="1" applyFill="1" applyBorder="1" applyAlignment="1">
      <alignment horizontal="left" vertical="distributed" wrapText="1"/>
    </xf>
    <xf numFmtId="0" fontId="10" fillId="2" borderId="12" xfId="0" quotePrefix="1" applyFont="1" applyFill="1" applyBorder="1" applyAlignment="1">
      <alignment vertical="center" wrapText="1"/>
    </xf>
    <xf numFmtId="0" fontId="6" fillId="2" borderId="0" xfId="1" applyFont="1" applyFill="1" applyAlignment="1">
      <alignment horizontal="left" vertical="distributed" wrapText="1"/>
    </xf>
    <xf numFmtId="0" fontId="2" fillId="2" borderId="0" xfId="1" applyFont="1" applyFill="1" applyAlignment="1">
      <alignment horizontal="left" vertical="distributed" wrapText="1"/>
    </xf>
  </cellXfs>
  <cellStyles count="7">
    <cellStyle name="Hyperlink" xfId="6" builtinId="8"/>
    <cellStyle name="Intro_Hd" xfId="5" xr:uid="{B3E18697-9531-443D-8B6F-F49789D27E17}"/>
    <cellStyle name="Normal" xfId="0" builtinId="0"/>
    <cellStyle name="Normal 2" xfId="4" xr:uid="{5B08FB77-822A-4D91-979E-65D007FD100F}"/>
    <cellStyle name="Normal 3" xfId="1" xr:uid="{2F07A34A-2BBC-4BB1-97FF-09286E02366E}"/>
    <cellStyle name="Standard 2" xfId="2" xr:uid="{6CC379D2-14B7-4C93-94A1-97EC85242822}"/>
    <cellStyle name="Standard 3" xfId="3" xr:uid="{9714E0C0-752B-40FD-A907-D0A6FD90D953}"/>
  </cellStyles>
  <dxfs count="35">
    <dxf>
      <font>
        <color rgb="FF9C0006"/>
      </font>
      <fill>
        <patternFill>
          <bgColor rgb="FFFFC7CE"/>
        </patternFill>
      </fill>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dxf>
    <dxf>
      <font>
        <b val="0"/>
        <i val="0"/>
        <strike val="0"/>
        <condense val="0"/>
        <extend val="0"/>
        <outline val="0"/>
        <shadow val="0"/>
        <u val="none"/>
        <vertAlign val="baseline"/>
        <sz val="20"/>
        <color theme="1"/>
        <name val="Aptos Narrow"/>
        <family val="2"/>
        <scheme val="minor"/>
      </font>
    </dxf>
    <dxf>
      <font>
        <b val="0"/>
        <i val="0"/>
        <strike val="0"/>
        <condense val="0"/>
        <extend val="0"/>
        <outline val="0"/>
        <shadow val="0"/>
        <u val="none"/>
        <vertAlign val="baseline"/>
        <sz val="20"/>
        <color theme="1"/>
        <name val="Aptos Narrow"/>
        <family val="2"/>
        <scheme val="minor"/>
      </font>
    </dxf>
    <dxf>
      <font>
        <b val="0"/>
      </font>
    </dxf>
    <dxf>
      <font>
        <b val="0"/>
        <family val="2"/>
      </font>
    </dxf>
    <dxf>
      <font>
        <b val="0"/>
        <i val="0"/>
        <strike val="0"/>
        <condense val="0"/>
        <extend val="0"/>
        <outline val="0"/>
        <shadow val="0"/>
        <u val="none"/>
        <vertAlign val="baseline"/>
        <sz val="20"/>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27</xdr:row>
      <xdr:rowOff>0</xdr:rowOff>
    </xdr:from>
    <xdr:to>
      <xdr:col>10</xdr:col>
      <xdr:colOff>358363</xdr:colOff>
      <xdr:row>39</xdr:row>
      <xdr:rowOff>219605</xdr:rowOff>
    </xdr:to>
    <xdr:pic>
      <xdr:nvPicPr>
        <xdr:cNvPr id="2" name="Picture 1">
          <a:extLst>
            <a:ext uri="{FF2B5EF4-FFF2-40B4-BE49-F238E27FC236}">
              <a16:creationId xmlns:a16="http://schemas.microsoft.com/office/drawing/2014/main" id="{5E196A83-41BE-9066-582C-A793D9563474}"/>
            </a:ext>
          </a:extLst>
        </xdr:cNvPr>
        <xdr:cNvPicPr>
          <a:picLocks noChangeAspect="1"/>
        </xdr:cNvPicPr>
      </xdr:nvPicPr>
      <xdr:blipFill>
        <a:blip xmlns:r="http://schemas.openxmlformats.org/officeDocument/2006/relationships" r:embed="rId1"/>
        <a:stretch>
          <a:fillRect/>
        </a:stretch>
      </xdr:blipFill>
      <xdr:spPr>
        <a:xfrm>
          <a:off x="13716000" y="8869680"/>
          <a:ext cx="1600423" cy="3801005"/>
        </a:xfrm>
        <a:prstGeom prst="rect">
          <a:avLst/>
        </a:prstGeom>
      </xdr:spPr>
    </xdr:pic>
    <xdr:clientData/>
  </xdr:twoCellAnchor>
  <xdr:twoCellAnchor editAs="oneCell">
    <xdr:from>
      <xdr:col>17</xdr:col>
      <xdr:colOff>655319</xdr:colOff>
      <xdr:row>94</xdr:row>
      <xdr:rowOff>213360</xdr:rowOff>
    </xdr:from>
    <xdr:to>
      <xdr:col>19</xdr:col>
      <xdr:colOff>328346</xdr:colOff>
      <xdr:row>106</xdr:row>
      <xdr:rowOff>99060</xdr:rowOff>
    </xdr:to>
    <xdr:pic>
      <xdr:nvPicPr>
        <xdr:cNvPr id="3" name="Picture 2">
          <a:extLst>
            <a:ext uri="{FF2B5EF4-FFF2-40B4-BE49-F238E27FC236}">
              <a16:creationId xmlns:a16="http://schemas.microsoft.com/office/drawing/2014/main" id="{3CC8F82B-6AB3-72F8-C731-59587A7248F6}"/>
            </a:ext>
          </a:extLst>
        </xdr:cNvPr>
        <xdr:cNvPicPr>
          <a:picLocks noChangeAspect="1"/>
        </xdr:cNvPicPr>
      </xdr:nvPicPr>
      <xdr:blipFill>
        <a:blip xmlns:r="http://schemas.openxmlformats.org/officeDocument/2006/relationships" r:embed="rId2"/>
        <a:stretch>
          <a:fillRect/>
        </a:stretch>
      </xdr:blipFill>
      <xdr:spPr>
        <a:xfrm>
          <a:off x="25214579" y="26647140"/>
          <a:ext cx="1456107" cy="3634740"/>
        </a:xfrm>
        <a:prstGeom prst="rect">
          <a:avLst/>
        </a:prstGeom>
      </xdr:spPr>
    </xdr:pic>
    <xdr:clientData/>
  </xdr:twoCellAnchor>
  <xdr:twoCellAnchor editAs="oneCell">
    <xdr:from>
      <xdr:col>15</xdr:col>
      <xdr:colOff>899160</xdr:colOff>
      <xdr:row>71</xdr:row>
      <xdr:rowOff>291120</xdr:rowOff>
    </xdr:from>
    <xdr:to>
      <xdr:col>18</xdr:col>
      <xdr:colOff>502920</xdr:colOff>
      <xdr:row>82</xdr:row>
      <xdr:rowOff>83820</xdr:rowOff>
    </xdr:to>
    <xdr:pic>
      <xdr:nvPicPr>
        <xdr:cNvPr id="5" name="Picture 4">
          <a:extLst>
            <a:ext uri="{FF2B5EF4-FFF2-40B4-BE49-F238E27FC236}">
              <a16:creationId xmlns:a16="http://schemas.microsoft.com/office/drawing/2014/main" id="{8483756C-EC56-003C-1E20-806FB8560A02}"/>
            </a:ext>
          </a:extLst>
        </xdr:cNvPr>
        <xdr:cNvPicPr>
          <a:picLocks noChangeAspect="1"/>
        </xdr:cNvPicPr>
      </xdr:nvPicPr>
      <xdr:blipFill>
        <a:blip xmlns:r="http://schemas.openxmlformats.org/officeDocument/2006/relationships" r:embed="rId3"/>
        <a:stretch>
          <a:fillRect/>
        </a:stretch>
      </xdr:blipFill>
      <xdr:spPr>
        <a:xfrm>
          <a:off x="22410420" y="20697480"/>
          <a:ext cx="3025140" cy="31836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6CC031-4B0A-4FC8-B047-EE3DA19F5271}" name="Bankdata" displayName="Bankdata" ref="A3:P25" totalsRowCount="1" headerRowDxfId="34" dataDxfId="33">
  <tableColumns count="16">
    <tableColumn id="16" xr3:uid="{33D82F51-93E5-4807-8415-325F2D43BDCB}" name="Level" dataDxfId="32" totalsRowDxfId="31" totalsRowCellStyle="Standard 2"/>
    <tableColumn id="1" xr3:uid="{C0E8DE7B-9A58-461E-8685-AFE0825CAC2F}" name="Bank" dataDxfId="30" totalsRowDxfId="29" totalsRowCellStyle="Standard 2"/>
    <tableColumn id="2" xr3:uid="{9F7F65BC-87FC-442F-BA9E-8BC85B82F3B7}" name="Schein 1" totalsRowFunction="custom" dataDxfId="28" totalsRowDxfId="27" totalsRowCellStyle="Standard 2">
      <totalsRowFormula>SUBTOTAL(109,C4:C24)</totalsRowFormula>
    </tableColumn>
    <tableColumn id="3" xr3:uid="{A90DBCB2-E0B8-4402-9B69-B0B9A431DB0E}" name="Grenze Anzahl 1" totalsRowFunction="custom" dataDxfId="26" totalsRowDxfId="25" totalsRowCellStyle="Standard 2">
      <totalsRowFormula>SUBTOTAL(109,D4:D24)</totalsRowFormula>
    </tableColumn>
    <tableColumn id="4" xr3:uid="{97FD692F-C3FF-48A9-BD03-60CF1B115046}" name="Schein 2" totalsRowFunction="custom" dataDxfId="24" totalsRowDxfId="23" totalsRowCellStyle="Standard 2">
      <totalsRowFormula>SUBTOTAL(109,E4:E24)</totalsRowFormula>
    </tableColumn>
    <tableColumn id="5" xr3:uid="{F083594D-65A8-4632-BF63-FCF798E6F67E}" name="Grenze Anzahl 2" totalsRowFunction="custom" dataDxfId="22" totalsRowDxfId="21" totalsRowCellStyle="Standard 2">
      <totalsRowFormula>SUBTOTAL(109,F4:F24)</totalsRowFormula>
    </tableColumn>
    <tableColumn id="6" xr3:uid="{D7E6C52C-8BA7-4A6A-BABF-6A17A5B0CEF6}" name="Schein 3" totalsRowFunction="custom" dataDxfId="20" totalsRowDxfId="19" totalsRowCellStyle="Standard 2">
      <totalsRowFormula>SUBTOTAL(109,G4:G24)</totalsRowFormula>
    </tableColumn>
    <tableColumn id="7" xr3:uid="{1478D8B4-AF84-4EBE-861E-EF6682552EAF}" name="Grenze Anzahl 3" totalsRowFunction="custom" dataDxfId="18" totalsRowDxfId="17" totalsRowCellStyle="Standard 2">
      <totalsRowFormula>SUBTOTAL(109,H4:H24)</totalsRowFormula>
    </tableColumn>
    <tableColumn id="8" xr3:uid="{7C489930-7F7E-4534-B292-46A51AF8435B}" name="Schein 4" totalsRowFunction="custom" dataDxfId="16" totalsRowDxfId="15" totalsRowCellStyle="Standard 2">
      <totalsRowFormula>SUBTOTAL(109,I4:I24)</totalsRowFormula>
    </tableColumn>
    <tableColumn id="9" xr3:uid="{65A8E445-F87F-48BD-B3CC-7591998EAEAE}" name="Grenze Anzahl 4" totalsRowFunction="custom" dataDxfId="14" totalsRowDxfId="13" totalsRowCellStyle="Standard 2">
      <totalsRowFormula>SUBTOTAL(109,J4:J24)</totalsRowFormula>
    </tableColumn>
    <tableColumn id="10" xr3:uid="{BE162AA3-7D14-4F49-A6F4-69AFCCA702FC}" name="Schein 5" totalsRowFunction="custom" dataDxfId="12" totalsRowDxfId="11" totalsRowCellStyle="Standard 2">
      <totalsRowFormula>SUBTOTAL(109,K4:K24)</totalsRowFormula>
    </tableColumn>
    <tableColumn id="11" xr3:uid="{7B39B4CD-B2E2-4C16-AF84-82862FD87CA5}" name="Grenze Anzahl 5" totalsRowFunction="custom" dataDxfId="10" totalsRowDxfId="9" totalsRowCellStyle="Standard 2">
      <totalsRowFormula>SUBTOTAL(109,L4:L24)</totalsRowFormula>
    </tableColumn>
    <tableColumn id="12" xr3:uid="{60EB1886-3957-44F4-9385-B6A906C3B4E7}" name="Schein 6" totalsRowFunction="custom" dataDxfId="8" totalsRowDxfId="7" totalsRowCellStyle="Standard 2">
      <totalsRowFormula>SUBTOTAL(109,M4:M24)</totalsRowFormula>
    </tableColumn>
    <tableColumn id="13" xr3:uid="{269A01C1-7FB0-4F05-A243-DD2DEC7FB8E0}" name="Grenze Anzahl 6" totalsRowFunction="custom" dataDxfId="6" totalsRowDxfId="5" totalsRowCellStyle="Standard 2">
      <totalsRowFormula>SUBTOTAL(109,N4:N24)</totalsRowFormula>
    </tableColumn>
    <tableColumn id="14" xr3:uid="{1F659CA1-44A7-451A-9BAB-ABEEDF46506E}" name="Schein 7" totalsRowFunction="custom" dataDxfId="4" totalsRowDxfId="3" totalsRowCellStyle="Standard 2">
      <totalsRowFormula>SUBTOTAL(109,O4:O24)</totalsRowFormula>
    </tableColumn>
    <tableColumn id="15" xr3:uid="{C76DF918-1D9A-464A-8CF5-CD8F653AECC7}" name="Grenze Anzahl 7" totalsRowFunction="custom" dataDxfId="2" totalsRowDxfId="1" totalsRowCellStyle="Standard 2">
      <totalsRowFormula>SUBTOTAL(109,P4:P24)</totalsRow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D4DA3F-2230-4C4C-BED6-889E08B5D9CF}" name="_tBank" displayName="_tBank" ref="C28:E98" totalsRowShown="0" headerRowCellStyle="Standard 2" dataCellStyle="Standard 2">
  <autoFilter ref="C28:E98" xr:uid="{49D4DA3F-2230-4C4C-BED6-889E08B5D9CF}"/>
  <tableColumns count="3">
    <tableColumn id="1" xr3:uid="{9CA12679-9DBA-43C0-8EFE-07F07C9489C5}" name="Bank" dataCellStyle="Standard 2"/>
    <tableColumn id="2" xr3:uid="{CFE0F08D-3734-4924-B4BE-C38CA8C15771}" name="Note" dataCellStyle="Standard 2"/>
    <tableColumn id="3" xr3:uid="{16048123-E940-4294-964A-38F9FAAE3834}" name="Quant" dataCellStyle="Standard 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00FBF04-F0DD-47D8-8636-4AEC243A8A40}" name="_tTest" displayName="_tTest" ref="G28:I35" totalsRowShown="0" headerRowCellStyle="Standard 2" dataCellStyle="Standard 2">
  <autoFilter ref="G28:I35" xr:uid="{900FBF04-F0DD-47D8-8636-4AEC243A8A40}"/>
  <tableColumns count="3">
    <tableColumn id="1" xr3:uid="{0D1C70D3-1213-46EE-BFFE-4AE81DA0C5A6}" name="Bank" dataCellStyle="Standard 2"/>
    <tableColumn id="2" xr3:uid="{34EA618C-7022-4777-8007-D105E7C810A5}" name="Note" dataCellStyle="Standard 2"/>
    <tableColumn id="3" xr3:uid="{0842C844-3CDC-4157-83EC-E3BF52C4C2EA}" name="Quant" dataCellStyle="Standard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47546C-890C-46DA-8812-A7C1C26BD597}" name="_tP" displayName="_tP" ref="K28:M35" totalsRowShown="0" headerRowCellStyle="Standard 2" dataCellStyle="Standard 2">
  <autoFilter ref="K28:M35" xr:uid="{1E47546C-890C-46DA-8812-A7C1C26BD597}"/>
  <tableColumns count="3">
    <tableColumn id="1" xr3:uid="{892693C4-5AF4-404D-BC49-A2DCA887F4E3}" name="Bank" dataCellStyle="Standard 2"/>
    <tableColumn id="2" xr3:uid="{3F1B599B-00F6-4875-BE08-73F59BCF3D8C}" name="Note" dataCellStyle="Standard 2"/>
    <tableColumn id="3" xr3:uid="{0F5E782B-F78C-42C4-9BED-A930A581A32C}" name="Quant" dataCellStyle="Standard 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B927C32-0C7D-4A02-B918-8931B88666E6}" name="Table7" displayName="Table7" ref="O28:Q35" totalsRowShown="0" headerRowCellStyle="Standard 2" dataCellStyle="Standard 2">
  <autoFilter ref="O28:Q35" xr:uid="{AB927C32-0C7D-4A02-B918-8931B88666E6}"/>
  <tableColumns count="3">
    <tableColumn id="1" xr3:uid="{D02A7439-BD16-41BE-BCF5-6CC4A566462B}" name="Bank" dataCellStyle="Standard 2"/>
    <tableColumn id="2" xr3:uid="{95357D46-10CE-4368-9B0F-B92042E3AB0B}" name="Note" dataCellStyle="Standard 2"/>
    <tableColumn id="3" xr3:uid="{7E6F2221-29C9-4F7A-B568-DD0326BE1603}" name="Quant" dataCellStyle="Standard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18B3CE-8543-4018-95C7-C99A92DDB5B2}" name="_tS" displayName="_tS" ref="O37:Q44" totalsRowShown="0" headerRowCellStyle="Standard 2" dataCellStyle="Standard 2">
  <autoFilter ref="O37:Q44" xr:uid="{9218B3CE-8543-4018-95C7-C99A92DDB5B2}"/>
  <tableColumns count="3">
    <tableColumn id="1" xr3:uid="{DBBD0F1A-B87A-4C79-8E2E-8400432A7C5F}" name="Bank" dataCellStyle="Standard 2"/>
    <tableColumn id="2" xr3:uid="{40CAF99F-86CA-4D7B-8FAE-272DDD6DD8A1}" name="Note" dataCellStyle="Standard 2"/>
    <tableColumn id="3" xr3:uid="{E1D2E569-0943-49F3-802F-366BEDCB6321}" name="Quant" dataCellStyle="Standard 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AC2B38D-EF66-45E1-BB0F-D634AC9644A3}" name="_tE" displayName="_tE" ref="K37:M44" totalsRowShown="0" headerRowCellStyle="Standard 2" dataCellStyle="Standard 2">
  <autoFilter ref="K37:M44" xr:uid="{FAC2B38D-EF66-45E1-BB0F-D634AC9644A3}"/>
  <tableColumns count="3">
    <tableColumn id="1" xr3:uid="{72B0E0F8-3F93-4F91-867D-27F5A135EA5F}" name="Bank" dataCellStyle="Standard 2"/>
    <tableColumn id="2" xr3:uid="{4488294F-FF23-47F4-AD59-6CC629398277}" name="Note" dataCellStyle="Standard 2"/>
    <tableColumn id="3" xr3:uid="{E01E2241-9A9D-49DF-ABF3-325062855D68}" name="Quant" dataCellStyle="Standard 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CF9D383-2FF5-4C21-8C0A-1BE790430B1D}" name="_tBC" displayName="_tBC" ref="G37:I44" totalsRowShown="0" headerRowCellStyle="Standard 2" dataCellStyle="Standard 2">
  <autoFilter ref="G37:I44" xr:uid="{ACF9D383-2FF5-4C21-8C0A-1BE790430B1D}"/>
  <tableColumns count="3">
    <tableColumn id="1" xr3:uid="{87315A26-C7EC-4F88-B265-C31EEB717ABE}" name="Bank" dataCellStyle="Standard 2"/>
    <tableColumn id="2" xr3:uid="{50928503-4F39-45E7-AFD1-0D5B3175E167}" name="Note" dataCellStyle="Standard 2"/>
    <tableColumn id="3" xr3:uid="{3179809F-3170-483C-B50F-68455EB082AE}" name="Quant" dataCellStyle="Standard 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68C967C-4009-4CE3-BB93-DD36DD37BD9B}" name="_tI" displayName="_tI" ref="G46:I53" totalsRowShown="0" headerRowCellStyle="Standard 2" dataCellStyle="Standard 2">
  <autoFilter ref="G46:I53" xr:uid="{A68C967C-4009-4CE3-BB93-DD36DD37BD9B}"/>
  <tableColumns count="3">
    <tableColumn id="1" xr3:uid="{4A56FF31-7557-497A-BD85-B047CC187AE4}" name="Bank" dataCellStyle="Standard 2"/>
    <tableColumn id="2" xr3:uid="{40A2853E-4958-4265-9384-466B31469986}" name="Note" dataCellStyle="Standard 2"/>
    <tableColumn id="3" xr3:uid="{33902030-EB57-4EF3-9DBB-6149F1F2518C}" name="Quant" dataCellStyle="Standard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64F1580-C381-455A-97DE-15FDC6F9CC79}">
  <we:reference id="wa200003696" version="1.3.0.0" store="de-DE" storeType="OMEX"/>
  <we:alternateReferences>
    <we:reference id="WA200003696" version="1.3.0.0" store="" storeType="OMEX"/>
  </we:alternateReferences>
  <we:properties>
    <we:property name="projectV0_1-56c6e055-265e-4713-816e-a646dbb708de" value="{&quot;kind&quot;:&quot;AFEJSONBlobNode&quot;,&quot;id&quot;:&quot;{7FE79769-81E1-43B0-85C4-9E635A02D93A}&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stackoverflow.com/questions/2710713/algorithm-to-generate-all-possible-permutations-of-a-lis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5.bin"/><Relationship Id="rId6" Type="http://schemas.openxmlformats.org/officeDocument/2006/relationships/table" Target="../tables/table5.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1AA6B-8E40-4088-895F-9744BA54F3C6}">
  <dimension ref="A2:O164"/>
  <sheetViews>
    <sheetView topLeftCell="D150" zoomScaleNormal="100" workbookViewId="0">
      <selection activeCell="G8" sqref="G8"/>
    </sheetView>
  </sheetViews>
  <sheetFormatPr defaultColWidth="9.44140625" defaultRowHeight="14.4"/>
  <cols>
    <col min="1" max="1" width="3.5546875" style="1" customWidth="1"/>
    <col min="2" max="2" width="12.6640625" style="3" customWidth="1"/>
    <col min="3" max="3" width="15.33203125" style="3" customWidth="1"/>
    <col min="4" max="4" width="13.44140625" style="3" bestFit="1" customWidth="1"/>
    <col min="5" max="5" width="79.44140625" style="3" bestFit="1" customWidth="1"/>
    <col min="6" max="6" width="5.33203125" style="3" customWidth="1"/>
    <col min="7" max="7" width="34" style="3" bestFit="1" customWidth="1"/>
    <col min="8" max="9" width="18.109375" style="3" bestFit="1" customWidth="1"/>
    <col min="10" max="11" width="18.109375" style="1" bestFit="1" customWidth="1"/>
    <col min="12" max="16" width="18.109375" style="2" bestFit="1" customWidth="1"/>
    <col min="17" max="19" width="9.5546875" style="2" bestFit="1" customWidth="1"/>
    <col min="20" max="20" width="9.44140625" style="2"/>
    <col min="21" max="21" width="28.6640625" style="2" bestFit="1" customWidth="1"/>
    <col min="22" max="22" width="9.44140625" style="2"/>
    <col min="23" max="23" width="14.109375" style="2" bestFit="1" customWidth="1"/>
    <col min="24" max="25" width="9.44140625" style="2"/>
    <col min="26" max="26" width="25.44140625" style="2" bestFit="1" customWidth="1"/>
    <col min="27" max="35" width="9.44140625" style="2"/>
    <col min="36" max="36" width="14.109375" style="2" bestFit="1" customWidth="1"/>
    <col min="37" max="16384" width="9.44140625" style="2"/>
  </cols>
  <sheetData>
    <row r="2" spans="2:11" ht="60.75" customHeight="1">
      <c r="B2" s="74" t="s">
        <v>0</v>
      </c>
      <c r="C2" s="75"/>
      <c r="D2" s="75"/>
      <c r="E2" s="75"/>
      <c r="F2" s="75"/>
      <c r="G2" s="75"/>
      <c r="H2" s="75"/>
      <c r="I2" s="75"/>
      <c r="J2" s="75"/>
      <c r="K2" s="76"/>
    </row>
    <row r="3" spans="2:11" ht="21.75" customHeight="1">
      <c r="B3" s="1"/>
      <c r="C3" s="1"/>
      <c r="D3" s="1"/>
      <c r="E3" s="1"/>
      <c r="F3" s="1"/>
      <c r="G3" s="1"/>
      <c r="H3" s="1"/>
      <c r="I3" s="1"/>
    </row>
    <row r="4" spans="2:11" ht="24" customHeight="1">
      <c r="B4" s="77" t="s">
        <v>1</v>
      </c>
      <c r="C4" s="78"/>
      <c r="D4" s="78"/>
      <c r="E4" s="78"/>
      <c r="F4" s="78"/>
      <c r="G4" s="78"/>
      <c r="H4" s="78"/>
      <c r="I4" s="78"/>
      <c r="J4" s="78"/>
      <c r="K4" s="79"/>
    </row>
    <row r="5" spans="2:11" ht="67.5" customHeight="1">
      <c r="B5" s="80" t="s">
        <v>134</v>
      </c>
      <c r="C5" s="81"/>
      <c r="D5" s="81"/>
      <c r="E5" s="81"/>
      <c r="F5" s="81"/>
      <c r="G5" s="81"/>
      <c r="H5" s="81"/>
      <c r="I5" s="81"/>
      <c r="J5" s="81"/>
      <c r="K5" s="82"/>
    </row>
    <row r="6" spans="2:11" ht="25.5" customHeight="1">
      <c r="B6" s="77" t="s">
        <v>2</v>
      </c>
      <c r="C6" s="78"/>
      <c r="D6" s="78"/>
      <c r="E6" s="78"/>
      <c r="F6" s="78"/>
      <c r="G6" s="78"/>
      <c r="H6" s="78"/>
      <c r="I6" s="78"/>
      <c r="J6" s="78"/>
      <c r="K6" s="79"/>
    </row>
    <row r="7" spans="2:11" ht="15" customHeight="1">
      <c r="B7" s="4"/>
      <c r="C7" s="1"/>
      <c r="D7" s="1"/>
      <c r="E7" s="1"/>
      <c r="F7" s="1"/>
      <c r="G7" s="1"/>
      <c r="H7" s="1"/>
      <c r="I7" s="1"/>
    </row>
    <row r="8" spans="2:11" ht="15" customHeight="1">
      <c r="B8" s="5" t="s">
        <v>124</v>
      </c>
    </row>
    <row r="9" spans="2:11" ht="14.7" customHeight="1" thickBot="1">
      <c r="B9" s="5"/>
      <c r="G9" s="6"/>
      <c r="H9" s="6"/>
    </row>
    <row r="10" spans="2:11" ht="28.5" customHeight="1" thickBot="1">
      <c r="B10" s="7" t="s">
        <v>3</v>
      </c>
      <c r="C10" s="8" t="s">
        <v>4</v>
      </c>
      <c r="D10" s="7" t="s">
        <v>5</v>
      </c>
      <c r="E10" s="9" t="s">
        <v>6</v>
      </c>
      <c r="F10" s="10"/>
      <c r="G10" s="11" t="s">
        <v>7</v>
      </c>
      <c r="H10" s="12"/>
      <c r="I10" s="13"/>
      <c r="J10" s="14"/>
      <c r="K10" s="14"/>
    </row>
    <row r="11" spans="2:11" ht="33.75" customHeight="1">
      <c r="B11" s="19" t="s">
        <v>65</v>
      </c>
      <c r="C11" s="15" t="s">
        <v>8</v>
      </c>
      <c r="D11" s="16">
        <v>10</v>
      </c>
      <c r="E11" s="17"/>
      <c r="F11" s="18">
        <f>IF(ISBLANK(E11),0,IF(E11=Answers!E11,1,-1))</f>
        <v>0</v>
      </c>
      <c r="G11" s="83" t="s">
        <v>69</v>
      </c>
      <c r="H11" s="83"/>
      <c r="I11" s="83"/>
      <c r="J11" s="83"/>
      <c r="K11" s="83"/>
    </row>
    <row r="12" spans="2:11" ht="64.5" customHeight="1">
      <c r="B12" s="19" t="s">
        <v>53</v>
      </c>
      <c r="C12" s="52" t="s">
        <v>135</v>
      </c>
      <c r="D12" s="20">
        <v>30</v>
      </c>
      <c r="E12" s="21"/>
      <c r="F12" s="18">
        <f>IF(ISBLANK(E12),0,IF(E12=Answers!E12,1,-1))</f>
        <v>0</v>
      </c>
      <c r="G12" s="69" t="s">
        <v>70</v>
      </c>
      <c r="H12" s="69"/>
      <c r="I12" s="69"/>
      <c r="J12" s="69"/>
      <c r="K12" s="69"/>
    </row>
    <row r="13" spans="2:11" ht="33.75" customHeight="1">
      <c r="B13" s="19" t="s">
        <v>64</v>
      </c>
      <c r="C13" s="15" t="s">
        <v>63</v>
      </c>
      <c r="D13" s="20">
        <v>20</v>
      </c>
      <c r="E13" s="47"/>
      <c r="F13" s="18">
        <f>IF(ISBLANK(E13),0,IF(E13=Answers!E13,1,-1))</f>
        <v>0</v>
      </c>
      <c r="G13" s="69" t="s">
        <v>9</v>
      </c>
      <c r="H13" s="69"/>
      <c r="I13" s="69"/>
      <c r="J13" s="69"/>
      <c r="K13" s="69"/>
    </row>
    <row r="14" spans="2:11" ht="33.75" customHeight="1">
      <c r="B14" s="19" t="s">
        <v>10</v>
      </c>
      <c r="C14" s="15">
        <v>6</v>
      </c>
      <c r="D14" s="20">
        <v>40</v>
      </c>
      <c r="E14" s="23"/>
      <c r="F14" s="18">
        <f>IF(ISBLANK(E14),0,IF(E14=Answers!E14,1,-1))</f>
        <v>0</v>
      </c>
      <c r="G14" s="69" t="s">
        <v>71</v>
      </c>
      <c r="H14" s="69"/>
      <c r="I14" s="69"/>
      <c r="J14" s="69"/>
      <c r="K14" s="69"/>
    </row>
    <row r="15" spans="2:11" ht="21" customHeight="1">
      <c r="B15" s="4"/>
      <c r="C15" s="1"/>
      <c r="D15" s="1"/>
      <c r="E15" s="1"/>
      <c r="F15" s="1"/>
      <c r="G15" s="1"/>
      <c r="H15" s="1"/>
      <c r="I15" s="1"/>
    </row>
    <row r="16" spans="2:11" ht="27" customHeight="1">
      <c r="B16" s="24" t="s">
        <v>11</v>
      </c>
      <c r="C16" s="25"/>
      <c r="D16" s="25"/>
      <c r="E16" s="25"/>
      <c r="F16" s="25"/>
      <c r="G16" s="25"/>
      <c r="H16" s="25"/>
      <c r="I16" s="25"/>
      <c r="J16" s="25"/>
      <c r="K16" s="25"/>
    </row>
    <row r="17" spans="2:11" ht="20.25" customHeight="1" thickBot="1">
      <c r="B17" s="26"/>
      <c r="C17" s="26"/>
      <c r="D17" s="26"/>
      <c r="E17" s="26"/>
      <c r="F17" s="26"/>
      <c r="G17" s="26"/>
      <c r="H17" s="26"/>
      <c r="I17" s="73" t="str" cm="1">
        <f t="array" ref="I17">SUMPRODUCT(--(F:F&gt;0),D:D)&amp;"/"&amp;SUM(D:D)</f>
        <v>0/370</v>
      </c>
      <c r="J17" s="73"/>
      <c r="K17" s="73"/>
    </row>
    <row r="18" spans="2:11" ht="24.75" customHeight="1" thickBot="1">
      <c r="B18" s="27" t="s">
        <v>12</v>
      </c>
      <c r="C18" s="28" t="s">
        <v>13</v>
      </c>
      <c r="D18" s="29"/>
      <c r="I18" s="73"/>
      <c r="J18" s="73"/>
      <c r="K18" s="73"/>
    </row>
    <row r="19" spans="2:11" ht="15" customHeight="1">
      <c r="I19" s="73"/>
      <c r="J19" s="73"/>
      <c r="K19" s="73"/>
    </row>
    <row r="20" spans="2:11" ht="15" customHeight="1">
      <c r="B20" s="5" t="s">
        <v>66</v>
      </c>
      <c r="C20" s="4"/>
      <c r="I20" s="73"/>
      <c r="J20" s="73"/>
      <c r="K20" s="73"/>
    </row>
    <row r="21" spans="2:11" ht="15" customHeight="1">
      <c r="B21" s="5" t="s">
        <v>14</v>
      </c>
      <c r="C21" s="4"/>
    </row>
    <row r="22" spans="2:11" ht="15" customHeight="1">
      <c r="B22" s="5"/>
      <c r="C22" s="4" t="s">
        <v>67</v>
      </c>
    </row>
    <row r="23" spans="2:11" ht="15" customHeight="1" thickBot="1">
      <c r="B23" s="5"/>
      <c r="G23" s="2"/>
      <c r="H23" s="2"/>
      <c r="I23" s="2"/>
      <c r="J23" s="2"/>
      <c r="K23" s="2"/>
    </row>
    <row r="24" spans="2:11" ht="25.5" customHeight="1" thickBot="1">
      <c r="B24" s="9" t="s">
        <v>3</v>
      </c>
      <c r="C24" s="9" t="s">
        <v>15</v>
      </c>
      <c r="D24" s="9" t="s">
        <v>5</v>
      </c>
      <c r="E24" s="9" t="s">
        <v>6</v>
      </c>
      <c r="G24" s="9" t="s">
        <v>16</v>
      </c>
      <c r="H24" s="9" t="s">
        <v>17</v>
      </c>
      <c r="K24" s="3"/>
    </row>
    <row r="25" spans="2:11" ht="15" customHeight="1">
      <c r="B25" s="1"/>
      <c r="C25" s="1"/>
      <c r="D25" s="1"/>
      <c r="E25" s="1"/>
      <c r="G25" s="2"/>
      <c r="K25" s="3"/>
    </row>
    <row r="26" spans="2:11" ht="25.5" customHeight="1">
      <c r="B26" s="30" t="s">
        <v>18</v>
      </c>
      <c r="C26" s="31">
        <v>1</v>
      </c>
      <c r="D26" s="32">
        <v>0</v>
      </c>
      <c r="E26" s="33">
        <v>169</v>
      </c>
      <c r="F26" s="18">
        <f>IF(ISBLANK(E26),0,IF(E26=Answers!E26,1,-1))</f>
        <v>1</v>
      </c>
      <c r="G26" s="34">
        <v>2197</v>
      </c>
      <c r="H26" s="35">
        <v>13</v>
      </c>
      <c r="K26" s="3"/>
    </row>
    <row r="27" spans="2:11" ht="15" customHeight="1">
      <c r="B27" s="1"/>
      <c r="C27" s="1"/>
      <c r="D27" s="1"/>
      <c r="E27" s="1"/>
      <c r="I27" s="1"/>
    </row>
    <row r="28" spans="2:11" ht="25.5" customHeight="1">
      <c r="B28" s="36">
        <v>1</v>
      </c>
      <c r="C28" s="36">
        <v>1</v>
      </c>
      <c r="D28" s="32">
        <v>1</v>
      </c>
      <c r="E28" s="48"/>
      <c r="F28" s="18">
        <f>IF(ISBLANK(E28),0,IF(E28=Answers!E28,1,-1))</f>
        <v>0</v>
      </c>
      <c r="G28" s="34">
        <v>5764801</v>
      </c>
      <c r="H28" s="34">
        <v>7</v>
      </c>
      <c r="K28" s="3"/>
    </row>
    <row r="29" spans="2:11" ht="25.5" customHeight="1">
      <c r="B29" s="36">
        <v>2</v>
      </c>
      <c r="C29" s="36">
        <v>1</v>
      </c>
      <c r="D29" s="32">
        <v>1</v>
      </c>
      <c r="E29" s="48"/>
      <c r="F29" s="18">
        <f>IF(ISBLANK(E29),0,IF(E29=Answers!E29,1,-1))</f>
        <v>0</v>
      </c>
      <c r="G29" s="34">
        <v>7776</v>
      </c>
      <c r="H29" s="34">
        <v>6</v>
      </c>
      <c r="K29" s="3"/>
    </row>
    <row r="30" spans="2:11" ht="25.5" customHeight="1">
      <c r="B30" s="36">
        <v>3</v>
      </c>
      <c r="C30" s="36">
        <v>1</v>
      </c>
      <c r="D30" s="32">
        <v>1</v>
      </c>
      <c r="E30" s="48"/>
      <c r="F30" s="18">
        <f>IF(ISBLANK(E30),0,IF(E30=Answers!E30,1,-1))</f>
        <v>0</v>
      </c>
      <c r="G30" s="34">
        <v>100000000000</v>
      </c>
      <c r="H30" s="34">
        <v>10</v>
      </c>
      <c r="K30" s="3"/>
    </row>
    <row r="31" spans="2:11" ht="25.5" customHeight="1">
      <c r="B31" s="36">
        <v>4</v>
      </c>
      <c r="C31" s="36">
        <v>1</v>
      </c>
      <c r="D31" s="32">
        <v>1</v>
      </c>
      <c r="E31" s="48"/>
      <c r="F31" s="18">
        <f>IF(ISBLANK(E31),0,IF(E31=Answers!E31,1,-1))</f>
        <v>0</v>
      </c>
      <c r="G31" s="34">
        <v>10000000</v>
      </c>
      <c r="H31" s="34">
        <v>10</v>
      </c>
    </row>
    <row r="32" spans="2:11" ht="25.5" customHeight="1">
      <c r="B32" s="36">
        <v>5</v>
      </c>
      <c r="C32" s="36">
        <v>1</v>
      </c>
      <c r="D32" s="32">
        <v>1</v>
      </c>
      <c r="E32" s="48"/>
      <c r="F32" s="18">
        <f>IF(ISBLANK(E32),0,IF(E32=Answers!E32,1,-1))</f>
        <v>0</v>
      </c>
      <c r="G32" s="34">
        <v>78125</v>
      </c>
      <c r="H32" s="34">
        <v>5</v>
      </c>
      <c r="K32" s="3"/>
    </row>
    <row r="33" spans="2:8" ht="25.5" customHeight="1">
      <c r="B33" s="36">
        <v>6</v>
      </c>
      <c r="C33" s="36">
        <v>1</v>
      </c>
      <c r="D33" s="32">
        <v>1</v>
      </c>
      <c r="E33" s="48"/>
      <c r="F33" s="18">
        <f>IF(ISBLANK(E33),0,IF(E33=Answers!E33,1,-1))</f>
        <v>0</v>
      </c>
      <c r="G33" s="34">
        <v>531441</v>
      </c>
      <c r="H33" s="34">
        <v>9</v>
      </c>
    </row>
    <row r="34" spans="2:8" ht="25.5" customHeight="1">
      <c r="B34" s="36">
        <v>7</v>
      </c>
      <c r="C34" s="36">
        <v>1</v>
      </c>
      <c r="D34" s="32">
        <v>1</v>
      </c>
      <c r="E34" s="48"/>
      <c r="F34" s="18">
        <f>IF(ISBLANK(E34),0,IF(E34=Answers!E34,1,-1))</f>
        <v>0</v>
      </c>
      <c r="G34" s="34">
        <v>512</v>
      </c>
      <c r="H34" s="34">
        <v>8</v>
      </c>
    </row>
    <row r="35" spans="2:8" ht="25.5" customHeight="1">
      <c r="B35" s="36">
        <v>8</v>
      </c>
      <c r="C35" s="36">
        <v>1</v>
      </c>
      <c r="D35" s="32">
        <v>1</v>
      </c>
      <c r="E35" s="48"/>
      <c r="F35" s="18">
        <f>IF(ISBLANK(E35),0,IF(E35=Answers!E35,1,-1))</f>
        <v>0</v>
      </c>
      <c r="G35" s="34">
        <v>10077696</v>
      </c>
      <c r="H35" s="34">
        <v>6</v>
      </c>
    </row>
    <row r="36" spans="2:8" ht="25.5" customHeight="1">
      <c r="B36" s="36">
        <v>9</v>
      </c>
      <c r="C36" s="36">
        <v>1</v>
      </c>
      <c r="D36" s="32">
        <v>1</v>
      </c>
      <c r="E36" s="48"/>
      <c r="F36" s="18">
        <f>IF(ISBLANK(E36),0,IF(E36=Answers!E36,1,-1))</f>
        <v>0</v>
      </c>
      <c r="G36" s="34">
        <v>2401</v>
      </c>
      <c r="H36" s="34">
        <v>7</v>
      </c>
    </row>
    <row r="37" spans="2:8" ht="25.5" customHeight="1">
      <c r="B37" s="36">
        <v>10</v>
      </c>
      <c r="C37" s="36">
        <v>1</v>
      </c>
      <c r="D37" s="32">
        <v>1</v>
      </c>
      <c r="E37" s="48"/>
      <c r="F37" s="18">
        <f>IF(ISBLANK(E37),0,IF(E37=Answers!E37,1,-1))</f>
        <v>0</v>
      </c>
      <c r="G37" s="34">
        <v>4782969</v>
      </c>
      <c r="H37" s="34">
        <v>9</v>
      </c>
    </row>
    <row r="38" spans="2:8" ht="15" customHeight="1"/>
    <row r="39" spans="2:8" ht="15" customHeight="1" thickBot="1">
      <c r="H39"/>
    </row>
    <row r="40" spans="2:8" ht="25.5" customHeight="1" thickBot="1">
      <c r="B40" s="27" t="s">
        <v>19</v>
      </c>
      <c r="C40" s="28" t="s">
        <v>20</v>
      </c>
      <c r="D40" s="29"/>
    </row>
    <row r="41" spans="2:8" ht="14.85" customHeight="1"/>
    <row r="42" spans="2:8" ht="14.85" customHeight="1">
      <c r="B42" s="5" t="s">
        <v>68</v>
      </c>
      <c r="C42" s="4"/>
    </row>
    <row r="43" spans="2:8" ht="14.85" customHeight="1">
      <c r="B43" s="5" t="s">
        <v>21</v>
      </c>
      <c r="C43" s="4"/>
    </row>
    <row r="44" spans="2:8" ht="14.7" customHeight="1">
      <c r="B44" s="5"/>
      <c r="C44" s="4" t="s">
        <v>72</v>
      </c>
    </row>
    <row r="45" spans="2:8" ht="14.7" customHeight="1">
      <c r="B45" s="2"/>
      <c r="C45" s="38" t="s">
        <v>73</v>
      </c>
      <c r="D45" s="2"/>
      <c r="E45" s="2"/>
      <c r="F45" s="2"/>
      <c r="G45" s="2"/>
      <c r="H45" s="2"/>
    </row>
    <row r="46" spans="2:8" ht="15" thickBot="1">
      <c r="B46" s="5"/>
      <c r="G46" s="1"/>
      <c r="H46" s="1"/>
    </row>
    <row r="47" spans="2:8" ht="25.5" customHeight="1" thickBot="1">
      <c r="B47" s="9" t="s">
        <v>3</v>
      </c>
      <c r="C47" s="9" t="s">
        <v>15</v>
      </c>
      <c r="D47" s="9" t="s">
        <v>5</v>
      </c>
      <c r="E47" s="9" t="s">
        <v>6</v>
      </c>
      <c r="G47" s="9" t="s">
        <v>16</v>
      </c>
      <c r="H47" s="9" t="s">
        <v>17</v>
      </c>
    </row>
    <row r="49" spans="2:8" ht="25.5" customHeight="1">
      <c r="B49" s="30" t="s">
        <v>93</v>
      </c>
      <c r="C49" s="31">
        <v>2</v>
      </c>
      <c r="D49" s="32">
        <v>0</v>
      </c>
      <c r="E49" s="39">
        <v>2203.5</v>
      </c>
      <c r="F49" s="18">
        <f>IF(ISBLANK(E49),0,IF(E49=Answers!E49,1,-1))</f>
        <v>1</v>
      </c>
      <c r="G49" s="34">
        <v>2203</v>
      </c>
      <c r="H49" s="35">
        <v>13</v>
      </c>
    </row>
    <row r="50" spans="2:8" ht="15" customHeight="1">
      <c r="B50" s="1"/>
      <c r="C50" s="1"/>
      <c r="D50" s="1"/>
      <c r="E50" s="1"/>
    </row>
    <row r="51" spans="2:8" ht="25.5" customHeight="1">
      <c r="B51" s="36">
        <v>11</v>
      </c>
      <c r="C51" s="36">
        <v>2</v>
      </c>
      <c r="D51" s="32">
        <v>2</v>
      </c>
      <c r="E51" s="39"/>
      <c r="F51" s="18">
        <f>IF(ISBLANK(E51),0,IF(E51=Answers!E51,1,-1))</f>
        <v>0</v>
      </c>
      <c r="G51" s="34">
        <v>5764804</v>
      </c>
      <c r="H51" s="34">
        <v>7</v>
      </c>
    </row>
    <row r="52" spans="2:8" ht="25.5" customHeight="1">
      <c r="B52" s="36">
        <v>12</v>
      </c>
      <c r="C52" s="36">
        <v>2</v>
      </c>
      <c r="D52" s="32">
        <v>2</v>
      </c>
      <c r="E52" s="39"/>
      <c r="F52" s="18">
        <f>IF(ISBLANK(E52),0,IF(E52=Answers!E52,1,-1))</f>
        <v>0</v>
      </c>
      <c r="G52" s="34">
        <v>7771</v>
      </c>
      <c r="H52" s="34">
        <v>6</v>
      </c>
    </row>
    <row r="53" spans="2:8" ht="25.5" customHeight="1">
      <c r="B53" s="36">
        <v>13</v>
      </c>
      <c r="C53" s="36">
        <v>2</v>
      </c>
      <c r="D53" s="32">
        <v>2</v>
      </c>
      <c r="E53" s="39"/>
      <c r="F53" s="18">
        <f>IF(ISBLANK(E53),0,IF(E53=Answers!E53,1,-1))</f>
        <v>0</v>
      </c>
      <c r="G53" s="34">
        <v>100000000002</v>
      </c>
      <c r="H53" s="34">
        <v>10</v>
      </c>
    </row>
    <row r="54" spans="2:8" ht="25.5" customHeight="1">
      <c r="B54" s="36">
        <v>14</v>
      </c>
      <c r="C54" s="36">
        <v>2</v>
      </c>
      <c r="D54" s="32">
        <v>2</v>
      </c>
      <c r="E54" s="39"/>
      <c r="F54" s="18">
        <f>IF(ISBLANK(E54),0,IF(E54=Answers!E54,1,-1))</f>
        <v>0</v>
      </c>
      <c r="G54" s="34">
        <v>10000004</v>
      </c>
      <c r="H54" s="34">
        <v>10</v>
      </c>
    </row>
    <row r="55" spans="2:8" ht="25.5" customHeight="1">
      <c r="B55" s="36">
        <v>15</v>
      </c>
      <c r="C55" s="36">
        <v>2</v>
      </c>
      <c r="D55" s="32">
        <v>2</v>
      </c>
      <c r="E55" s="39"/>
      <c r="F55" s="18">
        <f>IF(ISBLANK(E55),0,IF(E55=Answers!E55,1,-1))</f>
        <v>0</v>
      </c>
      <c r="G55" s="34">
        <v>78121</v>
      </c>
      <c r="H55" s="34">
        <v>5</v>
      </c>
    </row>
    <row r="56" spans="2:8" ht="25.5" customHeight="1">
      <c r="B56" s="36">
        <v>16</v>
      </c>
      <c r="C56" s="36">
        <v>2</v>
      </c>
      <c r="D56" s="32">
        <v>2</v>
      </c>
      <c r="E56" s="39"/>
      <c r="F56" s="18">
        <f>IF(ISBLANK(E56),0,IF(E56=Answers!E56,1,-1))</f>
        <v>0</v>
      </c>
      <c r="G56" s="34">
        <v>531444</v>
      </c>
      <c r="H56" s="34">
        <v>9</v>
      </c>
    </row>
    <row r="57" spans="2:8" ht="25.5" customHeight="1">
      <c r="B57" s="36">
        <v>17</v>
      </c>
      <c r="C57" s="36">
        <v>2</v>
      </c>
      <c r="D57" s="32">
        <v>2</v>
      </c>
      <c r="E57" s="39"/>
      <c r="F57" s="18">
        <f>IF(ISBLANK(E57),0,IF(E57=Answers!E57,1,-1))</f>
        <v>0</v>
      </c>
      <c r="G57" s="34">
        <v>500</v>
      </c>
      <c r="H57" s="34">
        <v>8</v>
      </c>
    </row>
    <row r="58" spans="2:8" ht="25.5" customHeight="1">
      <c r="B58" s="36">
        <v>18</v>
      </c>
      <c r="C58" s="36">
        <v>2</v>
      </c>
      <c r="D58" s="32">
        <v>2</v>
      </c>
      <c r="E58" s="39"/>
      <c r="F58" s="18">
        <f>IF(ISBLANK(E58),0,IF(E58=Answers!E58,1,-1))</f>
        <v>0</v>
      </c>
      <c r="G58" s="34">
        <v>10077691</v>
      </c>
      <c r="H58" s="34">
        <v>6</v>
      </c>
    </row>
    <row r="59" spans="2:8" ht="25.5" customHeight="1">
      <c r="B59" s="36">
        <v>19</v>
      </c>
      <c r="C59" s="36">
        <v>2</v>
      </c>
      <c r="D59" s="32">
        <v>2</v>
      </c>
      <c r="E59" s="39"/>
      <c r="F59" s="18">
        <f>IF(ISBLANK(E59),0,IF(E59=Answers!E59,1,-1))</f>
        <v>0</v>
      </c>
      <c r="G59" s="34">
        <v>2403</v>
      </c>
      <c r="H59" s="34">
        <v>7</v>
      </c>
    </row>
    <row r="60" spans="2:8" ht="25.5" customHeight="1">
      <c r="B60" s="36">
        <v>20</v>
      </c>
      <c r="C60" s="36">
        <v>2</v>
      </c>
      <c r="D60" s="32">
        <v>2</v>
      </c>
      <c r="E60" s="39"/>
      <c r="F60" s="18">
        <f>IF(ISBLANK(E60),0,IF(E60=Answers!E60,1,-1))</f>
        <v>0</v>
      </c>
      <c r="G60" s="34">
        <v>4782966</v>
      </c>
      <c r="H60" s="34">
        <v>9</v>
      </c>
    </row>
    <row r="61" spans="2:8" ht="15" customHeight="1"/>
    <row r="62" spans="2:8" ht="15" customHeight="1" thickBot="1"/>
    <row r="63" spans="2:8" ht="25.5" customHeight="1" thickBot="1">
      <c r="B63" s="40" t="s">
        <v>22</v>
      </c>
      <c r="C63" s="28" t="s">
        <v>23</v>
      </c>
      <c r="D63" s="29"/>
    </row>
    <row r="65" spans="2:11" ht="14.85" customHeight="1">
      <c r="B65" s="5" t="s">
        <v>75</v>
      </c>
    </row>
    <row r="66" spans="2:11" ht="14.7" customHeight="1">
      <c r="B66" s="5" t="s">
        <v>74</v>
      </c>
    </row>
    <row r="67" spans="2:11" ht="14.7" customHeight="1">
      <c r="B67" s="5"/>
      <c r="C67" s="4" t="s">
        <v>24</v>
      </c>
    </row>
    <row r="68" spans="2:11" ht="14.7" customHeight="1">
      <c r="B68" s="2"/>
      <c r="C68" s="38" t="s">
        <v>76</v>
      </c>
      <c r="D68" s="2"/>
      <c r="E68" s="2"/>
      <c r="F68" s="2"/>
      <c r="G68" s="2"/>
      <c r="H68" s="2"/>
      <c r="I68" s="2"/>
      <c r="J68" s="2"/>
      <c r="K68" s="2"/>
    </row>
    <row r="69" spans="2:11" ht="15" thickBot="1">
      <c r="B69" s="5"/>
      <c r="G69" s="1"/>
      <c r="H69" s="1"/>
      <c r="I69" s="1"/>
    </row>
    <row r="70" spans="2:11" ht="25.5" customHeight="1" thickBot="1">
      <c r="B70" s="9" t="s">
        <v>3</v>
      </c>
      <c r="C70" s="9" t="s">
        <v>15</v>
      </c>
      <c r="D70" s="9" t="s">
        <v>5</v>
      </c>
      <c r="E70" s="9" t="s">
        <v>6</v>
      </c>
      <c r="G70" s="9" t="s">
        <v>16</v>
      </c>
      <c r="H70" s="70" t="s">
        <v>17</v>
      </c>
      <c r="I70" s="71"/>
      <c r="J70" s="71"/>
      <c r="K70" s="72"/>
    </row>
    <row r="71" spans="2:11" ht="15" customHeight="1">
      <c r="B71" s="1"/>
      <c r="C71" s="1"/>
      <c r="D71" s="1"/>
      <c r="E71" s="1"/>
      <c r="G71" s="1"/>
    </row>
    <row r="72" spans="2:11" ht="25.5" customHeight="1">
      <c r="B72" s="30" t="s">
        <v>92</v>
      </c>
      <c r="C72" s="31">
        <v>3</v>
      </c>
      <c r="D72" s="32">
        <v>0</v>
      </c>
      <c r="E72" s="33">
        <v>37</v>
      </c>
      <c r="F72" s="18">
        <f>IF(ISBLANK(E72),0,IF(E72=Answers!E72,1,-1))</f>
        <v>1</v>
      </c>
      <c r="G72" s="34">
        <v>2203</v>
      </c>
      <c r="H72" s="35">
        <v>85</v>
      </c>
      <c r="I72" s="35">
        <v>27</v>
      </c>
      <c r="J72" s="35">
        <v>15</v>
      </c>
      <c r="K72" s="35">
        <v>1</v>
      </c>
    </row>
    <row r="73" spans="2:11" ht="15" customHeight="1">
      <c r="B73" s="1"/>
      <c r="C73" s="1"/>
      <c r="D73" s="1"/>
      <c r="E73" s="1"/>
      <c r="G73" s="35"/>
      <c r="H73" s="35"/>
      <c r="I73" s="35"/>
      <c r="J73" s="35"/>
      <c r="K73" s="35"/>
    </row>
    <row r="74" spans="2:11" ht="25.5" customHeight="1">
      <c r="B74" s="36">
        <v>21</v>
      </c>
      <c r="C74" s="36">
        <v>3</v>
      </c>
      <c r="D74" s="32">
        <v>3</v>
      </c>
      <c r="E74" s="48"/>
      <c r="F74" s="18">
        <f>IF(ISBLANK(E74),0,IF(E74=Answers!E74,1,-1))</f>
        <v>0</v>
      </c>
      <c r="G74" s="34">
        <v>5764804</v>
      </c>
      <c r="H74" s="35">
        <v>87</v>
      </c>
      <c r="I74" s="35">
        <v>11</v>
      </c>
      <c r="J74" s="35">
        <v>54</v>
      </c>
      <c r="K74" s="35">
        <v>1</v>
      </c>
    </row>
    <row r="75" spans="2:11" ht="25.5" customHeight="1">
      <c r="B75" s="36">
        <v>22</v>
      </c>
      <c r="C75" s="36">
        <v>3</v>
      </c>
      <c r="D75" s="32">
        <v>3</v>
      </c>
      <c r="E75" s="48"/>
      <c r="F75" s="18">
        <f>IF(ISBLANK(E75),0,IF(E75=Answers!E75,1,-1))</f>
        <v>0</v>
      </c>
      <c r="G75" s="34">
        <v>7771</v>
      </c>
      <c r="H75" s="35">
        <v>91</v>
      </c>
      <c r="I75" s="35">
        <v>13</v>
      </c>
      <c r="J75" s="35">
        <v>57</v>
      </c>
      <c r="K75" s="35">
        <v>1</v>
      </c>
    </row>
    <row r="76" spans="2:11" ht="25.5" customHeight="1">
      <c r="B76" s="36">
        <v>23</v>
      </c>
      <c r="C76" s="36">
        <v>3</v>
      </c>
      <c r="D76" s="32">
        <v>3</v>
      </c>
      <c r="E76" s="48"/>
      <c r="F76" s="18">
        <f>IF(ISBLANK(E76),0,IF(E76=Answers!E76,1,-1))</f>
        <v>0</v>
      </c>
      <c r="G76" s="34">
        <v>100000000002</v>
      </c>
      <c r="H76" s="35">
        <v>65</v>
      </c>
      <c r="I76" s="35">
        <v>18</v>
      </c>
      <c r="J76" s="35">
        <v>26</v>
      </c>
      <c r="K76" s="35">
        <v>1</v>
      </c>
    </row>
    <row r="77" spans="2:11" ht="25.5" customHeight="1">
      <c r="B77" s="36">
        <v>24</v>
      </c>
      <c r="C77" s="36">
        <v>3</v>
      </c>
      <c r="D77" s="32">
        <v>3</v>
      </c>
      <c r="E77" s="48"/>
      <c r="F77" s="18">
        <f>IF(ISBLANK(E77),0,IF(E77=Answers!E77,1,-1))</f>
        <v>0</v>
      </c>
      <c r="G77" s="34">
        <v>10000004</v>
      </c>
      <c r="H77" s="35">
        <v>87</v>
      </c>
      <c r="I77" s="35">
        <v>81</v>
      </c>
      <c r="J77" s="35">
        <v>64</v>
      </c>
      <c r="K77" s="35">
        <v>1</v>
      </c>
    </row>
    <row r="78" spans="2:11" ht="25.5" customHeight="1">
      <c r="B78" s="36">
        <v>25</v>
      </c>
      <c r="C78" s="36">
        <v>3</v>
      </c>
      <c r="D78" s="32">
        <v>3</v>
      </c>
      <c r="E78" s="48"/>
      <c r="F78" s="18">
        <f>IF(ISBLANK(E78),0,IF(E78=Answers!E78,1,-1))</f>
        <v>0</v>
      </c>
      <c r="G78" s="34">
        <v>78121</v>
      </c>
      <c r="H78" s="35">
        <v>24</v>
      </c>
      <c r="I78" s="35">
        <v>37</v>
      </c>
      <c r="J78" s="35">
        <v>98</v>
      </c>
      <c r="K78" s="35">
        <v>1</v>
      </c>
    </row>
    <row r="79" spans="2:11" ht="25.5" customHeight="1">
      <c r="B79" s="36">
        <v>26</v>
      </c>
      <c r="C79" s="36">
        <v>3</v>
      </c>
      <c r="D79" s="32">
        <v>3</v>
      </c>
      <c r="E79" s="48"/>
      <c r="F79" s="18">
        <f>IF(ISBLANK(E79),0,IF(E79=Answers!E79,1,-1))</f>
        <v>0</v>
      </c>
      <c r="G79" s="34">
        <v>531444</v>
      </c>
      <c r="H79" s="35">
        <v>67</v>
      </c>
      <c r="I79" s="35">
        <v>33</v>
      </c>
      <c r="J79" s="35">
        <v>52</v>
      </c>
      <c r="K79" s="35">
        <v>1</v>
      </c>
    </row>
    <row r="80" spans="2:11" ht="25.5" customHeight="1">
      <c r="B80" s="36">
        <v>27</v>
      </c>
      <c r="C80" s="36">
        <v>3</v>
      </c>
      <c r="D80" s="32">
        <v>3</v>
      </c>
      <c r="E80" s="48"/>
      <c r="F80" s="18">
        <f>IF(ISBLANK(E80),0,IF(E80=Answers!E80,1,-1))</f>
        <v>0</v>
      </c>
      <c r="G80" s="34">
        <v>500</v>
      </c>
      <c r="H80" s="35">
        <v>40</v>
      </c>
      <c r="I80" s="35">
        <v>11</v>
      </c>
      <c r="J80" s="35">
        <v>68</v>
      </c>
      <c r="K80" s="35">
        <v>1</v>
      </c>
    </row>
    <row r="81" spans="2:15" ht="25.5" customHeight="1">
      <c r="B81" s="36">
        <v>28</v>
      </c>
      <c r="C81" s="36">
        <v>3</v>
      </c>
      <c r="D81" s="32">
        <v>3</v>
      </c>
      <c r="E81" s="48"/>
      <c r="F81" s="18">
        <f>IF(ISBLANK(E81),0,IF(E81=Answers!E81,1,-1))</f>
        <v>0</v>
      </c>
      <c r="G81" s="34">
        <v>10077691</v>
      </c>
      <c r="H81" s="35">
        <v>44</v>
      </c>
      <c r="I81" s="35">
        <v>5</v>
      </c>
      <c r="J81" s="35">
        <v>45</v>
      </c>
      <c r="K81" s="35">
        <v>1</v>
      </c>
    </row>
    <row r="82" spans="2:15" ht="25.5" customHeight="1">
      <c r="B82" s="36">
        <v>29</v>
      </c>
      <c r="C82" s="36">
        <v>3</v>
      </c>
      <c r="D82" s="32">
        <v>3</v>
      </c>
      <c r="E82" s="48"/>
      <c r="F82" s="18">
        <f>IF(ISBLANK(E82),0,IF(E82=Answers!E82,1,-1))</f>
        <v>0</v>
      </c>
      <c r="G82" s="34">
        <v>2403</v>
      </c>
      <c r="H82" s="35">
        <v>56</v>
      </c>
      <c r="I82" s="35">
        <v>51</v>
      </c>
      <c r="J82" s="35">
        <v>47</v>
      </c>
      <c r="K82" s="35">
        <v>1</v>
      </c>
    </row>
    <row r="83" spans="2:15" ht="25.5" customHeight="1">
      <c r="B83" s="36">
        <v>30</v>
      </c>
      <c r="C83" s="36">
        <v>3</v>
      </c>
      <c r="D83" s="32">
        <v>3</v>
      </c>
      <c r="E83" s="48"/>
      <c r="F83" s="18">
        <f>IF(ISBLANK(E83),0,IF(E83=Answers!E83,1,-1))</f>
        <v>0</v>
      </c>
      <c r="G83" s="34">
        <v>4782966</v>
      </c>
      <c r="H83" s="35">
        <v>63</v>
      </c>
      <c r="I83" s="35">
        <v>57</v>
      </c>
      <c r="J83" s="35">
        <v>99</v>
      </c>
      <c r="K83" s="35">
        <v>1</v>
      </c>
    </row>
    <row r="84" spans="2:15" ht="15" customHeight="1">
      <c r="E84" s="44"/>
    </row>
    <row r="85" spans="2:15" ht="15" customHeight="1" thickBot="1"/>
    <row r="86" spans="2:15" ht="25.5" customHeight="1" thickBot="1">
      <c r="B86" s="40" t="s">
        <v>25</v>
      </c>
      <c r="C86" s="28" t="s">
        <v>26</v>
      </c>
      <c r="D86" s="29"/>
    </row>
    <row r="87" spans="2:15" ht="14.85" customHeight="1"/>
    <row r="88" spans="2:15" ht="14.85" customHeight="1">
      <c r="B88" s="5" t="s">
        <v>77</v>
      </c>
    </row>
    <row r="89" spans="2:15" ht="14.7" customHeight="1">
      <c r="B89" s="5" t="s">
        <v>79</v>
      </c>
    </row>
    <row r="90" spans="2:15" ht="14.7" customHeight="1">
      <c r="B90" s="5"/>
      <c r="C90" s="4" t="s">
        <v>81</v>
      </c>
    </row>
    <row r="91" spans="2:15" ht="14.7" customHeight="1">
      <c r="B91" s="2"/>
      <c r="C91" s="38" t="s">
        <v>80</v>
      </c>
      <c r="D91" s="2"/>
      <c r="E91" s="2"/>
      <c r="F91" s="2"/>
      <c r="G91" s="2"/>
      <c r="H91" s="2"/>
      <c r="I91" s="2"/>
      <c r="J91" s="2"/>
      <c r="K91" s="2"/>
    </row>
    <row r="92" spans="2:15" ht="15" thickBot="1">
      <c r="B92" s="5"/>
      <c r="G92" s="1"/>
      <c r="H92" s="1"/>
      <c r="I92" s="1"/>
    </row>
    <row r="93" spans="2:15" ht="25.5" customHeight="1" thickBot="1">
      <c r="B93" s="9" t="s">
        <v>3</v>
      </c>
      <c r="C93" s="9" t="s">
        <v>15</v>
      </c>
      <c r="D93" s="9" t="s">
        <v>5</v>
      </c>
      <c r="E93" s="9" t="s">
        <v>6</v>
      </c>
      <c r="G93" s="9" t="s">
        <v>16</v>
      </c>
      <c r="H93" s="70" t="s">
        <v>17</v>
      </c>
      <c r="I93" s="71"/>
      <c r="J93" s="71"/>
      <c r="K93" s="72"/>
      <c r="L93" s="70" t="s">
        <v>78</v>
      </c>
      <c r="M93" s="71"/>
      <c r="N93" s="71"/>
      <c r="O93" s="72"/>
    </row>
    <row r="94" spans="2:15" ht="15" customHeight="1">
      <c r="B94" s="1"/>
      <c r="C94" s="1"/>
      <c r="D94" s="1"/>
      <c r="E94" s="1"/>
      <c r="G94" s="1"/>
      <c r="H94" s="1"/>
      <c r="I94" s="1"/>
    </row>
    <row r="95" spans="2:15" ht="25.5" customHeight="1">
      <c r="B95" s="30" t="s">
        <v>91</v>
      </c>
      <c r="C95" s="31">
        <v>4</v>
      </c>
      <c r="D95" s="32">
        <v>0</v>
      </c>
      <c r="E95" s="33">
        <v>55</v>
      </c>
      <c r="F95" s="18">
        <f>IF(ISBLANK(E95),0,IF(E95=Answers!E95,1,-1))</f>
        <v>1</v>
      </c>
      <c r="G95" s="34">
        <v>2203</v>
      </c>
      <c r="H95" s="35">
        <v>85</v>
      </c>
      <c r="I95" s="35">
        <v>27</v>
      </c>
      <c r="J95" s="35">
        <v>15</v>
      </c>
      <c r="K95" s="35">
        <v>1</v>
      </c>
      <c r="L95" s="35">
        <v>17</v>
      </c>
      <c r="M95" s="35">
        <v>18</v>
      </c>
      <c r="N95" s="35">
        <v>19</v>
      </c>
      <c r="O95" s="35">
        <v>20</v>
      </c>
    </row>
    <row r="97" spans="2:15" ht="25.5" customHeight="1">
      <c r="B97" s="36">
        <v>31</v>
      </c>
      <c r="C97" s="36">
        <v>4</v>
      </c>
      <c r="D97" s="32">
        <v>4</v>
      </c>
      <c r="E97" s="48"/>
      <c r="F97" s="18">
        <f>IF(ISBLANK(E97),0,IF(E97=Answers!E97,1,-1))</f>
        <v>0</v>
      </c>
      <c r="G97" s="34">
        <v>5764804</v>
      </c>
      <c r="H97" s="34">
        <v>1</v>
      </c>
      <c r="I97" s="34">
        <v>7187</v>
      </c>
      <c r="J97" s="34">
        <v>214</v>
      </c>
      <c r="K97" s="34">
        <v>54</v>
      </c>
      <c r="L97" s="34">
        <v>62885</v>
      </c>
      <c r="M97" s="34">
        <v>89723</v>
      </c>
      <c r="N97" s="34">
        <v>67551</v>
      </c>
      <c r="O97" s="34">
        <v>43310</v>
      </c>
    </row>
    <row r="98" spans="2:15" ht="25.5" customHeight="1">
      <c r="B98" s="36">
        <v>32</v>
      </c>
      <c r="C98" s="36">
        <v>4</v>
      </c>
      <c r="D98" s="32">
        <v>4</v>
      </c>
      <c r="E98" s="48"/>
      <c r="F98" s="18">
        <f>IF(ISBLANK(E98),0,IF(E98=Answers!E98,1,-1))</f>
        <v>0</v>
      </c>
      <c r="G98" s="41">
        <v>7771</v>
      </c>
      <c r="H98" s="34">
        <v>1</v>
      </c>
      <c r="I98" s="34">
        <v>147</v>
      </c>
      <c r="J98" s="34">
        <v>57</v>
      </c>
      <c r="K98" s="34">
        <v>345</v>
      </c>
      <c r="L98" s="34">
        <v>3955</v>
      </c>
      <c r="M98" s="34">
        <v>90264</v>
      </c>
      <c r="N98" s="34">
        <v>1245</v>
      </c>
      <c r="O98" s="34">
        <v>87349</v>
      </c>
    </row>
    <row r="99" spans="2:15" ht="25.5" customHeight="1">
      <c r="B99" s="36">
        <v>33</v>
      </c>
      <c r="C99" s="36">
        <v>4</v>
      </c>
      <c r="D99" s="32">
        <v>4</v>
      </c>
      <c r="E99" s="48"/>
      <c r="F99" s="18">
        <f>IF(ISBLANK(E99),0,IF(E99=Answers!E99,1,-1))</f>
        <v>0</v>
      </c>
      <c r="G99" s="41">
        <v>100000000002</v>
      </c>
      <c r="H99" s="34">
        <v>21404</v>
      </c>
      <c r="I99" s="34">
        <v>5445</v>
      </c>
      <c r="J99" s="34">
        <v>7187029</v>
      </c>
      <c r="K99" s="34">
        <v>1</v>
      </c>
      <c r="L99" s="34">
        <v>41847</v>
      </c>
      <c r="M99" s="34">
        <v>34795</v>
      </c>
      <c r="N99" s="34">
        <v>15208</v>
      </c>
      <c r="O99" s="34">
        <v>33877</v>
      </c>
    </row>
    <row r="100" spans="2:15" ht="25.5" customHeight="1">
      <c r="B100" s="36">
        <v>34</v>
      </c>
      <c r="C100" s="36">
        <v>4</v>
      </c>
      <c r="D100" s="32">
        <v>4</v>
      </c>
      <c r="E100" s="48"/>
      <c r="F100" s="18">
        <f>IF(ISBLANK(E100),0,IF(E100=Answers!E100,1,-1))</f>
        <v>0</v>
      </c>
      <c r="G100" s="41">
        <v>10000004</v>
      </c>
      <c r="H100" s="34">
        <v>11</v>
      </c>
      <c r="I100" s="34">
        <v>1</v>
      </c>
      <c r="J100" s="34">
        <v>111</v>
      </c>
      <c r="K100" s="34">
        <v>1111</v>
      </c>
      <c r="L100" s="34">
        <v>83944</v>
      </c>
      <c r="M100" s="34">
        <v>16713</v>
      </c>
      <c r="N100" s="34">
        <v>98970</v>
      </c>
      <c r="O100" s="34">
        <v>17080</v>
      </c>
    </row>
    <row r="101" spans="2:15" ht="25.5" customHeight="1">
      <c r="B101" s="36">
        <v>35</v>
      </c>
      <c r="C101" s="36">
        <v>4</v>
      </c>
      <c r="D101" s="32">
        <v>4</v>
      </c>
      <c r="E101" s="48"/>
      <c r="F101" s="18">
        <f>IF(ISBLANK(E101),0,IF(E101=Answers!E101,1,-1))</f>
        <v>0</v>
      </c>
      <c r="G101" s="41">
        <v>78121</v>
      </c>
      <c r="H101" s="34">
        <v>24</v>
      </c>
      <c r="I101" s="34">
        <v>37</v>
      </c>
      <c r="J101" s="34">
        <v>98</v>
      </c>
      <c r="K101" s="34">
        <v>1</v>
      </c>
      <c r="L101" s="34">
        <v>5936</v>
      </c>
      <c r="M101" s="34">
        <v>17358</v>
      </c>
      <c r="N101" s="34">
        <v>49966</v>
      </c>
      <c r="O101" s="34">
        <v>29730</v>
      </c>
    </row>
    <row r="102" spans="2:15" ht="25.5" customHeight="1">
      <c r="B102" s="36">
        <v>36</v>
      </c>
      <c r="C102" s="36">
        <v>4</v>
      </c>
      <c r="D102" s="32">
        <v>4</v>
      </c>
      <c r="E102" s="48"/>
      <c r="F102" s="18">
        <f>IF(ISBLANK(E102),0,IF(E102=Answers!E102,1,-1))</f>
        <v>0</v>
      </c>
      <c r="G102" s="41">
        <v>531444</v>
      </c>
      <c r="H102" s="34">
        <v>52</v>
      </c>
      <c r="I102" s="34">
        <v>1</v>
      </c>
      <c r="J102" s="34">
        <v>67</v>
      </c>
      <c r="K102" s="34">
        <v>33</v>
      </c>
      <c r="L102" s="34">
        <v>88847</v>
      </c>
      <c r="M102" s="34">
        <v>70629</v>
      </c>
      <c r="N102" s="34">
        <v>30831</v>
      </c>
      <c r="O102" s="34">
        <v>435</v>
      </c>
    </row>
    <row r="103" spans="2:15" ht="25.5" customHeight="1">
      <c r="B103" s="36">
        <v>37</v>
      </c>
      <c r="C103" s="36">
        <v>4</v>
      </c>
      <c r="D103" s="32">
        <v>4</v>
      </c>
      <c r="E103" s="48"/>
      <c r="F103" s="18">
        <f>IF(ISBLANK(E103),0,IF(E103=Answers!E103,1,-1))</f>
        <v>0</v>
      </c>
      <c r="G103" s="41">
        <v>500</v>
      </c>
      <c r="H103" s="34">
        <v>11</v>
      </c>
      <c r="I103" s="34">
        <v>40</v>
      </c>
      <c r="J103" s="34">
        <v>68</v>
      </c>
      <c r="K103" s="34">
        <v>1</v>
      </c>
      <c r="L103" s="34">
        <v>24257</v>
      </c>
      <c r="M103" s="34">
        <v>73393</v>
      </c>
      <c r="N103" s="34">
        <v>52644</v>
      </c>
      <c r="O103" s="34">
        <v>64319</v>
      </c>
    </row>
    <row r="104" spans="2:15" ht="25.5" customHeight="1">
      <c r="B104" s="36">
        <v>38</v>
      </c>
      <c r="C104" s="36">
        <v>4</v>
      </c>
      <c r="D104" s="32">
        <v>4</v>
      </c>
      <c r="E104" s="48"/>
      <c r="F104" s="18">
        <f>IF(ISBLANK(E104),0,IF(E104=Answers!E104,1,-1))</f>
        <v>0</v>
      </c>
      <c r="G104" s="41">
        <v>10077691</v>
      </c>
      <c r="H104" s="34">
        <v>100000</v>
      </c>
      <c r="I104" s="34">
        <v>1</v>
      </c>
      <c r="J104" s="34">
        <v>1000</v>
      </c>
      <c r="K104" s="34">
        <v>10000</v>
      </c>
      <c r="L104" s="34">
        <v>77293</v>
      </c>
      <c r="M104" s="34">
        <v>92492</v>
      </c>
      <c r="N104" s="34">
        <v>703</v>
      </c>
      <c r="O104" s="34">
        <v>48820</v>
      </c>
    </row>
    <row r="105" spans="2:15" ht="25.5" customHeight="1">
      <c r="B105" s="36">
        <v>39</v>
      </c>
      <c r="C105" s="36">
        <v>4</v>
      </c>
      <c r="D105" s="32">
        <v>4</v>
      </c>
      <c r="E105" s="48"/>
      <c r="F105" s="18">
        <f>IF(ISBLANK(E105),0,IF(E105=Answers!E105,1,-1))</f>
        <v>0</v>
      </c>
      <c r="G105" s="41">
        <v>2403</v>
      </c>
      <c r="H105" s="34">
        <v>1</v>
      </c>
      <c r="I105" s="34">
        <v>47</v>
      </c>
      <c r="J105" s="34">
        <v>51</v>
      </c>
      <c r="K105" s="34">
        <v>56</v>
      </c>
      <c r="L105" s="34">
        <v>47469</v>
      </c>
      <c r="M105" s="34">
        <v>45472</v>
      </c>
      <c r="N105" s="34">
        <v>36887</v>
      </c>
      <c r="O105" s="34">
        <v>86496</v>
      </c>
    </row>
    <row r="106" spans="2:15" ht="25.5" customHeight="1">
      <c r="B106" s="36">
        <v>40</v>
      </c>
      <c r="C106" s="36">
        <v>4</v>
      </c>
      <c r="D106" s="32">
        <v>4</v>
      </c>
      <c r="E106" s="48"/>
      <c r="F106" s="18">
        <f>IF(ISBLANK(E106),0,IF(E106=Answers!E106,1,-1))</f>
        <v>0</v>
      </c>
      <c r="G106" s="41">
        <v>4782966</v>
      </c>
      <c r="H106" s="34">
        <v>57</v>
      </c>
      <c r="I106" s="34">
        <v>1</v>
      </c>
      <c r="J106" s="34">
        <v>99</v>
      </c>
      <c r="K106" s="34">
        <v>63</v>
      </c>
      <c r="L106" s="34">
        <v>91228</v>
      </c>
      <c r="M106" s="34">
        <v>79883</v>
      </c>
      <c r="N106" s="34">
        <v>90219</v>
      </c>
      <c r="O106" s="34">
        <v>34848</v>
      </c>
    </row>
    <row r="107" spans="2:15" ht="15" customHeight="1">
      <c r="H107" s="37"/>
      <c r="I107" s="37"/>
      <c r="J107" s="49"/>
      <c r="K107" s="49"/>
      <c r="L107" s="22"/>
      <c r="M107" s="22"/>
      <c r="N107" s="22"/>
      <c r="O107" s="22"/>
    </row>
    <row r="108" spans="2:15" ht="15" customHeight="1" thickBot="1"/>
    <row r="109" spans="2:15" ht="24.75" customHeight="1" thickBot="1">
      <c r="B109" s="40" t="s">
        <v>27</v>
      </c>
      <c r="C109" s="28" t="s">
        <v>28</v>
      </c>
      <c r="D109" s="29"/>
    </row>
    <row r="110" spans="2:15" ht="14.7" customHeight="1">
      <c r="I110" s="4"/>
    </row>
    <row r="111" spans="2:15" ht="14.7" customHeight="1">
      <c r="B111" s="5" t="s">
        <v>82</v>
      </c>
      <c r="I111" s="4"/>
    </row>
    <row r="112" spans="2:15" ht="14.7" customHeight="1">
      <c r="B112" s="5" t="s">
        <v>136</v>
      </c>
      <c r="I112" s="42"/>
    </row>
    <row r="113" spans="2:8" ht="14.7" customHeight="1">
      <c r="B113" s="5" t="s">
        <v>200</v>
      </c>
    </row>
    <row r="114" spans="2:8" ht="14.7" customHeight="1">
      <c r="B114" s="5"/>
      <c r="C114" s="4" t="s">
        <v>84</v>
      </c>
    </row>
    <row r="115" spans="2:8" ht="14.7" customHeight="1">
      <c r="B115" s="5"/>
      <c r="C115" s="4" t="s">
        <v>83</v>
      </c>
    </row>
    <row r="116" spans="2:8" ht="14.7" customHeight="1">
      <c r="B116" s="5"/>
      <c r="C116" s="4" t="s">
        <v>85</v>
      </c>
    </row>
    <row r="117" spans="2:8" ht="15" thickBot="1">
      <c r="B117" s="5"/>
      <c r="G117" s="2"/>
      <c r="H117" s="2"/>
    </row>
    <row r="118" spans="2:8" ht="25.5" customHeight="1" thickBot="1">
      <c r="B118" s="9" t="s">
        <v>3</v>
      </c>
      <c r="C118" s="9" t="s">
        <v>15</v>
      </c>
      <c r="D118" s="9" t="s">
        <v>5</v>
      </c>
      <c r="E118" s="9" t="s">
        <v>6</v>
      </c>
      <c r="G118" s="9" t="s">
        <v>16</v>
      </c>
      <c r="H118" s="9" t="s">
        <v>29</v>
      </c>
    </row>
    <row r="119" spans="2:8" ht="15" customHeight="1">
      <c r="B119" s="1"/>
      <c r="C119" s="1"/>
      <c r="D119" s="1"/>
      <c r="E119" s="1"/>
      <c r="F119" s="1"/>
      <c r="G119" s="1"/>
    </row>
    <row r="120" spans="2:8" ht="25.5" customHeight="1">
      <c r="B120" s="30" t="s">
        <v>90</v>
      </c>
      <c r="C120" s="31">
        <v>5</v>
      </c>
      <c r="D120" s="32">
        <v>0</v>
      </c>
      <c r="E120" s="33" t="s">
        <v>94</v>
      </c>
      <c r="F120" s="18">
        <f>IF(ISBLANK(E120),0,IF(E120=Answers!E120,1,-1))</f>
        <v>1</v>
      </c>
      <c r="G120" s="34">
        <v>2203</v>
      </c>
      <c r="H120" s="34">
        <v>2</v>
      </c>
    </row>
    <row r="121" spans="2:8" ht="15" customHeight="1">
      <c r="B121" s="1"/>
      <c r="C121" s="1"/>
      <c r="D121" s="1"/>
      <c r="E121" s="43"/>
    </row>
    <row r="122" spans="2:8" ht="25.5" customHeight="1">
      <c r="B122" s="36">
        <v>41</v>
      </c>
      <c r="C122" s="36">
        <v>5</v>
      </c>
      <c r="D122" s="32">
        <v>5</v>
      </c>
      <c r="E122" s="33"/>
      <c r="F122" s="18">
        <f>IF(ISBLANK(E122),0,IF(E122=Answers!E122,1,-1))</f>
        <v>0</v>
      </c>
      <c r="G122" s="34">
        <v>160262</v>
      </c>
      <c r="H122" s="34">
        <v>1</v>
      </c>
    </row>
    <row r="123" spans="2:8" ht="25.5" customHeight="1">
      <c r="B123" s="36">
        <v>42</v>
      </c>
      <c r="C123" s="36">
        <v>5</v>
      </c>
      <c r="D123" s="32">
        <v>5</v>
      </c>
      <c r="E123" s="33"/>
      <c r="F123" s="18">
        <f>IF(ISBLANK(E123),0,IF(E123=Answers!E123,1,-1))</f>
        <v>0</v>
      </c>
      <c r="G123" s="34">
        <v>77716</v>
      </c>
      <c r="H123" s="34">
        <v>4</v>
      </c>
    </row>
    <row r="124" spans="2:8" ht="25.5" customHeight="1">
      <c r="B124" s="36">
        <v>43</v>
      </c>
      <c r="C124" s="36">
        <v>5</v>
      </c>
      <c r="D124" s="32">
        <v>5</v>
      </c>
      <c r="E124" s="33"/>
      <c r="F124" s="18">
        <f>IF(ISBLANK(E124),0,IF(E124=Answers!E124,1,-1))</f>
        <v>0</v>
      </c>
      <c r="G124" s="34">
        <v>12345678</v>
      </c>
      <c r="H124" s="34">
        <v>10</v>
      </c>
    </row>
    <row r="125" spans="2:8" ht="25.5" customHeight="1">
      <c r="B125" s="36">
        <v>44</v>
      </c>
      <c r="C125" s="36">
        <v>5</v>
      </c>
      <c r="D125" s="32">
        <v>5</v>
      </c>
      <c r="E125" s="33"/>
      <c r="F125" s="18">
        <f>IF(ISBLANK(E125),0,IF(E125=Answers!E125,1,-1))</f>
        <v>0</v>
      </c>
      <c r="G125" s="34">
        <v>10000004</v>
      </c>
      <c r="H125" s="34">
        <v>3</v>
      </c>
    </row>
    <row r="126" spans="2:8" ht="25.5" customHeight="1">
      <c r="B126" s="36">
        <v>45</v>
      </c>
      <c r="C126" s="36">
        <v>5</v>
      </c>
      <c r="D126" s="32">
        <v>5</v>
      </c>
      <c r="E126" s="33"/>
      <c r="F126" s="18">
        <f>IF(ISBLANK(E126),0,IF(E126=Answers!E126,1,-1))</f>
        <v>0</v>
      </c>
      <c r="G126" s="34">
        <v>78121</v>
      </c>
      <c r="H126" s="34">
        <v>6</v>
      </c>
    </row>
    <row r="127" spans="2:8" ht="25.5" customHeight="1">
      <c r="B127" s="36">
        <v>46</v>
      </c>
      <c r="C127" s="36">
        <v>5</v>
      </c>
      <c r="D127" s="32">
        <v>5</v>
      </c>
      <c r="E127" s="33"/>
      <c r="F127" s="18">
        <f>IF(ISBLANK(E127),0,IF(E127=Answers!E127,1,-1))</f>
        <v>0</v>
      </c>
      <c r="G127" s="34">
        <v>531444</v>
      </c>
      <c r="H127" s="34">
        <v>4</v>
      </c>
    </row>
    <row r="128" spans="2:8" ht="25.5" customHeight="1">
      <c r="B128" s="36">
        <v>47</v>
      </c>
      <c r="C128" s="36">
        <v>5</v>
      </c>
      <c r="D128" s="32">
        <v>5</v>
      </c>
      <c r="E128" s="33"/>
      <c r="F128" s="18">
        <f>IF(ISBLANK(E128),0,IF(E128=Answers!E128,1,-1))</f>
        <v>0</v>
      </c>
      <c r="G128" s="34">
        <v>50035</v>
      </c>
      <c r="H128" s="34">
        <v>7</v>
      </c>
    </row>
    <row r="129" spans="2:9" ht="25.5" customHeight="1">
      <c r="B129" s="36">
        <v>48</v>
      </c>
      <c r="C129" s="36">
        <v>5</v>
      </c>
      <c r="D129" s="32">
        <v>5</v>
      </c>
      <c r="E129" s="33"/>
      <c r="F129" s="18">
        <f>IF(ISBLANK(E129),0,IF(E129=Answers!E129,1,-1))</f>
        <v>0</v>
      </c>
      <c r="G129" s="34">
        <v>10077691</v>
      </c>
      <c r="H129" s="34">
        <v>6</v>
      </c>
    </row>
    <row r="130" spans="2:9" ht="25.5" customHeight="1">
      <c r="B130" s="36">
        <v>49</v>
      </c>
      <c r="C130" s="36">
        <v>5</v>
      </c>
      <c r="D130" s="32">
        <v>5</v>
      </c>
      <c r="E130" s="33"/>
      <c r="F130" s="18">
        <f>IF(ISBLANK(E130),0,IF(E130=Answers!E130,1,-1))</f>
        <v>0</v>
      </c>
      <c r="G130" s="34">
        <v>24034</v>
      </c>
      <c r="H130" s="34">
        <v>6</v>
      </c>
    </row>
    <row r="131" spans="2:9" ht="25.5" customHeight="1">
      <c r="B131" s="36">
        <v>50</v>
      </c>
      <c r="C131" s="36">
        <v>5</v>
      </c>
      <c r="D131" s="32">
        <v>5</v>
      </c>
      <c r="E131" s="33"/>
      <c r="F131" s="18">
        <f>IF(ISBLANK(E131),0,IF(E131=Answers!E131,1,-1))</f>
        <v>0</v>
      </c>
      <c r="G131" s="34">
        <v>4782966</v>
      </c>
      <c r="H131" s="34">
        <v>3</v>
      </c>
    </row>
    <row r="132" spans="2:9" ht="15" customHeight="1">
      <c r="G132" s="6"/>
      <c r="H132" s="4"/>
    </row>
    <row r="133" spans="2:9" ht="15" customHeight="1" thickBot="1"/>
    <row r="134" spans="2:9" ht="24.75" customHeight="1" thickBot="1">
      <c r="B134" s="40" t="s">
        <v>30</v>
      </c>
      <c r="C134" s="28" t="s">
        <v>31</v>
      </c>
      <c r="D134" s="29"/>
    </row>
    <row r="135" spans="2:9" ht="14.7" customHeight="1"/>
    <row r="136" spans="2:9" ht="14.7" customHeight="1">
      <c r="B136" s="5" t="s">
        <v>137</v>
      </c>
    </row>
    <row r="137" spans="2:9" ht="14.7" customHeight="1">
      <c r="B137" s="5" t="s">
        <v>138</v>
      </c>
    </row>
    <row r="138" spans="2:9" ht="14.7" customHeight="1">
      <c r="B138" s="5" t="s">
        <v>202</v>
      </c>
    </row>
    <row r="139" spans="2:9" ht="14.7" customHeight="1">
      <c r="B139" s="5"/>
      <c r="C139" s="4" t="s">
        <v>205</v>
      </c>
    </row>
    <row r="140" spans="2:9" ht="14.7" customHeight="1" thickBot="1">
      <c r="B140" s="5"/>
      <c r="C140" s="4"/>
    </row>
    <row r="141" spans="2:9" ht="25.5" customHeight="1" thickBot="1">
      <c r="B141" s="9" t="s">
        <v>3</v>
      </c>
      <c r="C141" s="9" t="s">
        <v>15</v>
      </c>
      <c r="D141" s="9" t="s">
        <v>5</v>
      </c>
      <c r="E141" s="9" t="s">
        <v>6</v>
      </c>
      <c r="G141" s="9" t="s">
        <v>16</v>
      </c>
      <c r="H141" s="9" t="s">
        <v>32</v>
      </c>
      <c r="I141" s="9" t="s">
        <v>204</v>
      </c>
    </row>
    <row r="142" spans="2:9" ht="15" customHeight="1">
      <c r="B142" s="1"/>
      <c r="C142" s="1"/>
      <c r="D142" s="1"/>
      <c r="E142" s="1"/>
      <c r="G142" s="1"/>
      <c r="H142" s="1"/>
    </row>
    <row r="143" spans="2:9" ht="25.5" customHeight="1">
      <c r="B143" s="30" t="s">
        <v>89</v>
      </c>
      <c r="C143" s="31">
        <v>6</v>
      </c>
      <c r="D143" s="32">
        <v>0</v>
      </c>
      <c r="E143" s="33" t="s">
        <v>88</v>
      </c>
      <c r="F143" s="18">
        <f>IF(ISBLANK(E143),0,IF(E143=Answers!E143,1,-1))</f>
        <v>1</v>
      </c>
      <c r="G143" s="34">
        <v>2203</v>
      </c>
      <c r="H143" s="34">
        <v>1</v>
      </c>
      <c r="I143" s="34">
        <v>1</v>
      </c>
    </row>
    <row r="145" spans="2:9" ht="25.5" customHeight="1">
      <c r="B145" s="36">
        <v>51</v>
      </c>
      <c r="C145" s="31">
        <v>6</v>
      </c>
      <c r="D145" s="32">
        <v>6</v>
      </c>
      <c r="E145" s="33"/>
      <c r="F145" s="18">
        <f>IF(ISBLANK(E145),0,IF(E145=Answers!E145,1,-1))</f>
        <v>0</v>
      </c>
      <c r="G145" s="34">
        <v>160262</v>
      </c>
      <c r="H145" s="34">
        <v>1</v>
      </c>
      <c r="I145" s="34">
        <v>2</v>
      </c>
    </row>
    <row r="146" spans="2:9" ht="25.5" customHeight="1">
      <c r="B146" s="36">
        <v>52</v>
      </c>
      <c r="C146" s="31">
        <v>6</v>
      </c>
      <c r="D146" s="32">
        <v>6</v>
      </c>
      <c r="E146" s="33"/>
      <c r="F146" s="18">
        <f>IF(ISBLANK(E146),0,IF(E146=Answers!E146,1,-1))</f>
        <v>0</v>
      </c>
      <c r="G146" s="34">
        <v>77716</v>
      </c>
      <c r="H146" s="34">
        <v>1</v>
      </c>
      <c r="I146" s="34">
        <v>3</v>
      </c>
    </row>
    <row r="147" spans="2:9" ht="25.5" customHeight="1">
      <c r="B147" s="36">
        <v>53</v>
      </c>
      <c r="C147" s="31">
        <v>6</v>
      </c>
      <c r="D147" s="32">
        <v>6</v>
      </c>
      <c r="E147" s="33"/>
      <c r="F147" s="18">
        <f>IF(ISBLANK(E147),0,IF(E147=Answers!E147,1,-1))</f>
        <v>0</v>
      </c>
      <c r="G147" s="34">
        <v>12345678</v>
      </c>
      <c r="H147" s="34">
        <v>1</v>
      </c>
      <c r="I147" s="34">
        <v>4</v>
      </c>
    </row>
    <row r="148" spans="2:9" ht="25.5" customHeight="1">
      <c r="B148" s="36">
        <v>54</v>
      </c>
      <c r="C148" s="31">
        <v>6</v>
      </c>
      <c r="D148" s="32">
        <v>6</v>
      </c>
      <c r="E148" s="33"/>
      <c r="F148" s="18">
        <f>IF(ISBLANK(E148),0,IF(E148=Answers!E148,1,-1))</f>
        <v>0</v>
      </c>
      <c r="G148" s="34">
        <v>10000004</v>
      </c>
      <c r="H148" s="34">
        <v>1</v>
      </c>
      <c r="I148" s="34">
        <v>5</v>
      </c>
    </row>
    <row r="149" spans="2:9" ht="25.5" customHeight="1">
      <c r="B149" s="36">
        <v>55</v>
      </c>
      <c r="C149" s="31">
        <v>6</v>
      </c>
      <c r="D149" s="32">
        <v>6</v>
      </c>
      <c r="E149" s="33"/>
      <c r="F149" s="18">
        <f>IF(ISBLANK(E149),0,IF(E149=Answers!E149,1,-1))</f>
        <v>0</v>
      </c>
      <c r="G149" s="34">
        <v>78121</v>
      </c>
      <c r="H149" s="34">
        <v>1</v>
      </c>
      <c r="I149" s="34">
        <v>6</v>
      </c>
    </row>
    <row r="150" spans="2:9" ht="25.5" customHeight="1">
      <c r="B150" s="36">
        <v>56</v>
      </c>
      <c r="C150" s="31">
        <v>6</v>
      </c>
      <c r="D150" s="32">
        <v>6</v>
      </c>
      <c r="E150" s="33"/>
      <c r="F150" s="18">
        <f>IF(ISBLANK(E150),0,IF(E150=Answers!E150,1,-1))</f>
        <v>0</v>
      </c>
      <c r="G150" s="34">
        <v>531444</v>
      </c>
      <c r="H150" s="34">
        <v>1</v>
      </c>
      <c r="I150" s="34">
        <v>7</v>
      </c>
    </row>
    <row r="151" spans="2:9" ht="25.5" customHeight="1">
      <c r="B151" s="36">
        <v>57</v>
      </c>
      <c r="C151" s="31">
        <v>6</v>
      </c>
      <c r="D151" s="32">
        <v>6</v>
      </c>
      <c r="E151" s="33"/>
      <c r="F151" s="18">
        <f>IF(ISBLANK(E151),0,IF(E151=Answers!E151,1,-1))</f>
        <v>0</v>
      </c>
      <c r="G151" s="34">
        <v>50035</v>
      </c>
      <c r="H151" s="34">
        <v>2</v>
      </c>
      <c r="I151" s="34">
        <v>1</v>
      </c>
    </row>
    <row r="152" spans="2:9" ht="25.5" customHeight="1">
      <c r="B152" s="36">
        <v>58</v>
      </c>
      <c r="C152" s="31">
        <v>6</v>
      </c>
      <c r="D152" s="32">
        <v>6</v>
      </c>
      <c r="E152" s="33"/>
      <c r="F152" s="18">
        <f>IF(ISBLANK(E152),0,IF(E152=Answers!E152,1,-1))</f>
        <v>0</v>
      </c>
      <c r="G152" s="34">
        <v>10077691</v>
      </c>
      <c r="H152" s="34">
        <v>2</v>
      </c>
      <c r="I152" s="34">
        <v>2</v>
      </c>
    </row>
    <row r="153" spans="2:9" ht="25.5" customHeight="1">
      <c r="B153" s="36">
        <v>59</v>
      </c>
      <c r="C153" s="31">
        <v>6</v>
      </c>
      <c r="D153" s="32">
        <v>6</v>
      </c>
      <c r="E153" s="33"/>
      <c r="F153" s="18">
        <f>IF(ISBLANK(E153),0,IF(E153=Answers!E153,1,-1))</f>
        <v>0</v>
      </c>
      <c r="G153" s="34">
        <v>24034</v>
      </c>
      <c r="H153" s="34">
        <v>2</v>
      </c>
      <c r="I153" s="34">
        <v>3</v>
      </c>
    </row>
    <row r="154" spans="2:9" ht="25.5" customHeight="1">
      <c r="B154" s="36">
        <v>60</v>
      </c>
      <c r="C154" s="31">
        <v>6</v>
      </c>
      <c r="D154" s="32">
        <v>6</v>
      </c>
      <c r="E154" s="33"/>
      <c r="F154" s="18">
        <f>IF(ISBLANK(E154),0,IF(E154=Answers!E154,1,-1))</f>
        <v>0</v>
      </c>
      <c r="G154" s="34">
        <v>12456924</v>
      </c>
      <c r="H154" s="34">
        <v>2</v>
      </c>
      <c r="I154" s="34">
        <v>4</v>
      </c>
    </row>
    <row r="155" spans="2:9" ht="25.5" customHeight="1">
      <c r="B155" s="36">
        <v>61</v>
      </c>
      <c r="C155" s="31">
        <v>6</v>
      </c>
      <c r="D155" s="32">
        <v>6</v>
      </c>
      <c r="E155" s="33"/>
      <c r="F155" s="18">
        <f>IF(ISBLANK(E155),0,IF(E155=Answers!E155,1,-1))</f>
        <v>0</v>
      </c>
      <c r="G155" s="34">
        <v>7731466</v>
      </c>
      <c r="H155" s="34">
        <v>2</v>
      </c>
      <c r="I155" s="34">
        <v>5</v>
      </c>
    </row>
    <row r="156" spans="2:9" ht="25.5" customHeight="1">
      <c r="B156" s="36">
        <v>62</v>
      </c>
      <c r="C156" s="31">
        <v>6</v>
      </c>
      <c r="D156" s="32">
        <v>6</v>
      </c>
      <c r="E156" s="33"/>
      <c r="F156" s="18">
        <f>IF(ISBLANK(E156),0,IF(E156=Answers!E156,1,-1))</f>
        <v>0</v>
      </c>
      <c r="G156" s="34">
        <v>2857430</v>
      </c>
      <c r="H156" s="34">
        <v>2</v>
      </c>
      <c r="I156" s="34">
        <v>6</v>
      </c>
    </row>
    <row r="157" spans="2:9" ht="25.5" customHeight="1">
      <c r="B157" s="36">
        <v>63</v>
      </c>
      <c r="C157" s="31">
        <v>6</v>
      </c>
      <c r="D157" s="32">
        <v>6</v>
      </c>
      <c r="E157" s="33"/>
      <c r="F157" s="18">
        <f>IF(ISBLANK(E157),0,IF(E157=Answers!E157,1,-1))</f>
        <v>0</v>
      </c>
      <c r="G157" s="34">
        <v>6711262</v>
      </c>
      <c r="H157" s="34">
        <v>2</v>
      </c>
      <c r="I157" s="34">
        <v>7</v>
      </c>
    </row>
    <row r="158" spans="2:9" ht="25.5" customHeight="1">
      <c r="B158" s="36">
        <v>64</v>
      </c>
      <c r="C158" s="31">
        <v>6</v>
      </c>
      <c r="D158" s="32">
        <v>6</v>
      </c>
      <c r="E158" s="33"/>
      <c r="F158" s="18">
        <f>IF(ISBLANK(E158),0,IF(E158=Answers!E158,1,-1))</f>
        <v>0</v>
      </c>
      <c r="G158" s="34">
        <v>10494009</v>
      </c>
      <c r="H158" s="34">
        <v>3</v>
      </c>
      <c r="I158" s="34">
        <v>1</v>
      </c>
    </row>
    <row r="159" spans="2:9" ht="25.5" customHeight="1">
      <c r="B159" s="36">
        <v>65</v>
      </c>
      <c r="C159" s="31">
        <v>6</v>
      </c>
      <c r="D159" s="32">
        <v>6</v>
      </c>
      <c r="E159" s="33"/>
      <c r="F159" s="18">
        <f>IF(ISBLANK(E159),0,IF(E159=Answers!E159,1,-1))</f>
        <v>0</v>
      </c>
      <c r="G159" s="34">
        <v>598202</v>
      </c>
      <c r="H159" s="34">
        <v>3</v>
      </c>
      <c r="I159" s="34">
        <v>2</v>
      </c>
    </row>
    <row r="160" spans="2:9" ht="25.5" customHeight="1">
      <c r="B160" s="36">
        <v>66</v>
      </c>
      <c r="C160" s="31">
        <v>6</v>
      </c>
      <c r="D160" s="32">
        <v>6</v>
      </c>
      <c r="E160" s="33"/>
      <c r="F160" s="18">
        <f>IF(ISBLANK(E160),0,IF(E160=Answers!E160,1,-1))</f>
        <v>0</v>
      </c>
      <c r="G160" s="34">
        <v>4258646</v>
      </c>
      <c r="H160" s="34">
        <v>3</v>
      </c>
      <c r="I160" s="34">
        <v>3</v>
      </c>
    </row>
    <row r="161" spans="2:9" ht="25.5" customHeight="1">
      <c r="B161" s="36">
        <v>67</v>
      </c>
      <c r="C161" s="31">
        <v>6</v>
      </c>
      <c r="D161" s="32">
        <v>6</v>
      </c>
      <c r="E161" s="33"/>
      <c r="F161" s="18">
        <f>IF(ISBLANK(E161),0,IF(E161=Answers!E161,1,-1))</f>
        <v>0</v>
      </c>
      <c r="G161" s="34">
        <v>6639832</v>
      </c>
      <c r="H161" s="34">
        <v>3</v>
      </c>
      <c r="I161" s="34">
        <v>4</v>
      </c>
    </row>
    <row r="162" spans="2:9" ht="25.5" customHeight="1">
      <c r="B162" s="36">
        <v>68</v>
      </c>
      <c r="C162" s="31">
        <v>6</v>
      </c>
      <c r="D162" s="32">
        <v>6</v>
      </c>
      <c r="E162" s="33"/>
      <c r="F162" s="18">
        <f>IF(ISBLANK(E162),0,IF(E162=Answers!E162,1,-1))</f>
        <v>0</v>
      </c>
      <c r="G162" s="34">
        <v>11776129</v>
      </c>
      <c r="H162" s="34">
        <v>3</v>
      </c>
      <c r="I162" s="34">
        <v>5</v>
      </c>
    </row>
    <row r="163" spans="2:9" ht="25.5" customHeight="1">
      <c r="B163" s="36">
        <v>69</v>
      </c>
      <c r="C163" s="31">
        <v>6</v>
      </c>
      <c r="D163" s="32">
        <v>6</v>
      </c>
      <c r="E163" s="33"/>
      <c r="F163" s="18">
        <f>IF(ISBLANK(E163),0,IF(E163=Answers!E163,1,-1))</f>
        <v>0</v>
      </c>
      <c r="G163" s="34">
        <v>1094201</v>
      </c>
      <c r="H163" s="34">
        <v>3</v>
      </c>
      <c r="I163" s="34">
        <v>6</v>
      </c>
    </row>
    <row r="164" spans="2:9" ht="25.5" customHeight="1">
      <c r="B164" s="36">
        <v>70</v>
      </c>
      <c r="C164" s="31">
        <v>6</v>
      </c>
      <c r="D164" s="32">
        <v>6</v>
      </c>
      <c r="E164" s="33"/>
      <c r="F164" s="18">
        <f>IF(ISBLANK(E164),0,IF(E164=Answers!E164,1,-1))</f>
        <v>0</v>
      </c>
      <c r="G164" s="34">
        <v>3421594</v>
      </c>
      <c r="H164" s="34">
        <v>3</v>
      </c>
      <c r="I164" s="34">
        <v>7</v>
      </c>
    </row>
  </sheetData>
  <mergeCells count="12">
    <mergeCell ref="G12:K12"/>
    <mergeCell ref="B2:K2"/>
    <mergeCell ref="B4:K4"/>
    <mergeCell ref="B5:K5"/>
    <mergeCell ref="B6:K6"/>
    <mergeCell ref="G11:K11"/>
    <mergeCell ref="G13:K13"/>
    <mergeCell ref="G14:K14"/>
    <mergeCell ref="H70:K70"/>
    <mergeCell ref="H93:K93"/>
    <mergeCell ref="L93:O93"/>
    <mergeCell ref="I17:K20"/>
  </mergeCell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iconSet" priority="14" id="{4475BF2D-3E22-4CAC-A173-0CB6117C5F6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39" id="{D2F98E16-FECD-47F5-995E-EB89C55E5137}">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40" id="{15C75632-93AD-4A2F-B2A5-17C6C463F69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2" id="{25E23416-26A6-444A-AABE-19D24F24974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xm:sqref>
        </x14:conditionalFormatting>
        <x14:conditionalFormatting xmlns:xm="http://schemas.microsoft.com/office/excel/2006/main">
          <x14:cfRule type="iconSet" priority="11" id="{60F81224-1733-4877-966A-826DC1789A9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F28:F37</xm:sqref>
        </x14:conditionalFormatting>
        <x14:conditionalFormatting xmlns:xm="http://schemas.microsoft.com/office/excel/2006/main">
          <x14:cfRule type="iconSet" priority="10" id="{45354F5B-374E-47D6-8261-93A4EDE3451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9" id="{ECD9EEE4-189E-4578-9D7C-74FC1ACEC0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8" id="{3E9C5779-CD5F-4F39-BDF9-8AA6DCEE9E7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7" id="{5E2FE832-37BB-494B-BCC0-0B4477C6607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F74:F83</xm:sqref>
        </x14:conditionalFormatting>
        <x14:conditionalFormatting xmlns:xm="http://schemas.microsoft.com/office/excel/2006/main">
          <x14:cfRule type="iconSet" priority="6" id="{03665D41-E99A-4693-9CF5-CC7494DE04A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F95</xm:sqref>
        </x14:conditionalFormatting>
        <x14:conditionalFormatting xmlns:xm="http://schemas.microsoft.com/office/excel/2006/main">
          <x14:cfRule type="iconSet" priority="5" id="{F6B11D28-01BE-47A2-A74C-7BE8044A372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F97:F106</xm:sqref>
        </x14:conditionalFormatting>
        <x14:conditionalFormatting xmlns:xm="http://schemas.microsoft.com/office/excel/2006/main">
          <x14:cfRule type="iconSet" priority="35" id="{5AB2BE2D-2A62-47D0-A2F2-5594C600FBFF}">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36" id="{687459F7-D09A-4D65-A5C3-137BE2DC689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F107:F118 F121</xm:sqref>
        </x14:conditionalFormatting>
        <x14:conditionalFormatting xmlns:xm="http://schemas.microsoft.com/office/excel/2006/main">
          <x14:cfRule type="iconSet" priority="4" id="{F51AA8B9-3186-463F-84BC-353E5D0FEFC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xm:sqref>
        </x14:conditionalFormatting>
        <x14:conditionalFormatting xmlns:xm="http://schemas.microsoft.com/office/excel/2006/main">
          <x14:cfRule type="iconSet" priority="3" id="{3D815820-F102-4D01-9752-1B9DCEA4C7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F122:F131</xm:sqref>
        </x14:conditionalFormatting>
        <x14:conditionalFormatting xmlns:xm="http://schemas.microsoft.com/office/excel/2006/main">
          <x14:cfRule type="iconSet" priority="2" id="{3028AC4E-8787-44FB-BC1B-AFD8168B06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1" id="{96B1257D-70F5-4357-89D7-166C3CD5E6E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F145:F164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E9B44-6F22-445A-9A18-8C4FDE921BA0}">
  <dimension ref="A2:Z176"/>
  <sheetViews>
    <sheetView topLeftCell="A148" zoomScaleNormal="100" workbookViewId="0">
      <selection activeCell="H152" sqref="H152:H157"/>
    </sheetView>
  </sheetViews>
  <sheetFormatPr defaultColWidth="9.44140625" defaultRowHeight="14.4"/>
  <cols>
    <col min="1" max="1" width="3.5546875" style="1" customWidth="1"/>
    <col min="2" max="2" width="12.6640625" style="3" customWidth="1"/>
    <col min="3" max="3" width="15.33203125" style="3" customWidth="1"/>
    <col min="4" max="4" width="13.44140625" style="3" bestFit="1" customWidth="1"/>
    <col min="5" max="5" width="79.44140625" style="3" bestFit="1" customWidth="1"/>
    <col min="6" max="6" width="5.33203125" style="3" customWidth="1"/>
    <col min="7" max="7" width="34" style="3" bestFit="1" customWidth="1"/>
    <col min="8" max="9" width="18.109375" style="3" bestFit="1" customWidth="1"/>
    <col min="10" max="11" width="18.109375" style="1" bestFit="1" customWidth="1"/>
    <col min="12" max="12" width="11.33203125" style="2" bestFit="1" customWidth="1"/>
    <col min="13" max="13" width="17.21875" style="2" bestFit="1" customWidth="1"/>
    <col min="14" max="14" width="8.5546875" style="2" bestFit="1" customWidth="1"/>
    <col min="15" max="15" width="13.88671875" style="2" bestFit="1" customWidth="1"/>
    <col min="16" max="16" width="18.88671875" style="2" bestFit="1" customWidth="1"/>
    <col min="17" max="17" width="18.5546875" style="2" bestFit="1" customWidth="1"/>
    <col min="18" max="18" width="12.44140625" style="2" bestFit="1" customWidth="1"/>
    <col min="19" max="19" width="13.5546875" style="2" bestFit="1" customWidth="1"/>
    <col min="20" max="20" width="7.5546875" style="2" bestFit="1" customWidth="1"/>
    <col min="21" max="21" width="18.109375" style="2" bestFit="1" customWidth="1"/>
    <col min="22" max="22" width="20.21875" style="2" customWidth="1"/>
    <col min="23" max="23" width="14.109375" style="2" bestFit="1" customWidth="1"/>
    <col min="24" max="25" width="9.44140625" style="2"/>
    <col min="26" max="26" width="25.44140625" style="2" bestFit="1" customWidth="1"/>
    <col min="27" max="35" width="9.44140625" style="2"/>
    <col min="36" max="36" width="14.109375" style="2" bestFit="1" customWidth="1"/>
    <col min="37" max="16384" width="9.44140625" style="2"/>
  </cols>
  <sheetData>
    <row r="2" spans="2:11" ht="60.75" customHeight="1">
      <c r="B2" s="74" t="s">
        <v>146</v>
      </c>
      <c r="C2" s="75" t="s">
        <v>139</v>
      </c>
      <c r="D2" s="75" t="s">
        <v>139</v>
      </c>
      <c r="E2" s="75" t="s">
        <v>139</v>
      </c>
      <c r="F2" s="75" t="s">
        <v>139</v>
      </c>
      <c r="G2" s="75" t="s">
        <v>139</v>
      </c>
      <c r="H2" s="75" t="s">
        <v>139</v>
      </c>
      <c r="I2" s="75" t="s">
        <v>139</v>
      </c>
      <c r="J2" s="75" t="s">
        <v>139</v>
      </c>
      <c r="K2" s="76" t="s">
        <v>139</v>
      </c>
    </row>
    <row r="3" spans="2:11" ht="21.75" customHeight="1">
      <c r="B3" s="1"/>
      <c r="C3" s="1"/>
      <c r="D3" s="1"/>
      <c r="E3" s="1"/>
      <c r="F3" s="1"/>
      <c r="G3" s="1"/>
      <c r="H3" s="1"/>
      <c r="I3" s="1"/>
    </row>
    <row r="4" spans="2:11" ht="24" customHeight="1">
      <c r="B4" s="77" t="s">
        <v>147</v>
      </c>
      <c r="C4" s="78" t="s">
        <v>139</v>
      </c>
      <c r="D4" s="78" t="s">
        <v>139</v>
      </c>
      <c r="E4" s="78" t="s">
        <v>139</v>
      </c>
      <c r="F4" s="78" t="s">
        <v>139</v>
      </c>
      <c r="G4" s="78" t="s">
        <v>139</v>
      </c>
      <c r="H4" s="78" t="s">
        <v>139</v>
      </c>
      <c r="I4" s="78" t="s">
        <v>139</v>
      </c>
      <c r="J4" s="78" t="s">
        <v>139</v>
      </c>
      <c r="K4" s="79" t="s">
        <v>139</v>
      </c>
    </row>
    <row r="5" spans="2:11" ht="67.5" customHeight="1">
      <c r="B5" s="80" t="s">
        <v>199</v>
      </c>
      <c r="C5" s="81"/>
      <c r="D5" s="81"/>
      <c r="E5" s="81"/>
      <c r="F5" s="81"/>
      <c r="G5" s="81"/>
      <c r="H5" s="81"/>
      <c r="I5" s="81"/>
      <c r="J5" s="81"/>
      <c r="K5" s="82"/>
    </row>
    <row r="6" spans="2:11" ht="25.5" customHeight="1">
      <c r="B6" s="77" t="s">
        <v>148</v>
      </c>
      <c r="C6" s="78" t="s">
        <v>139</v>
      </c>
      <c r="D6" s="78" t="s">
        <v>139</v>
      </c>
      <c r="E6" s="78" t="s">
        <v>139</v>
      </c>
      <c r="F6" s="78" t="s">
        <v>139</v>
      </c>
      <c r="G6" s="78" t="s">
        <v>139</v>
      </c>
      <c r="H6" s="78" t="s">
        <v>139</v>
      </c>
      <c r="I6" s="78" t="s">
        <v>139</v>
      </c>
      <c r="J6" s="78" t="s">
        <v>139</v>
      </c>
      <c r="K6" s="79" t="s">
        <v>139</v>
      </c>
    </row>
    <row r="7" spans="2:11" ht="15" customHeight="1">
      <c r="B7" s="4"/>
      <c r="C7" s="1"/>
      <c r="D7" s="1"/>
      <c r="E7" s="1"/>
      <c r="F7" s="1"/>
      <c r="G7" s="1"/>
      <c r="H7" s="1"/>
      <c r="I7" s="1"/>
    </row>
    <row r="8" spans="2:11" ht="15" customHeight="1">
      <c r="B8" s="84" t="s">
        <v>140</v>
      </c>
      <c r="C8" s="85"/>
      <c r="D8" s="85"/>
      <c r="E8" s="85"/>
      <c r="F8" s="85"/>
      <c r="G8" s="85"/>
      <c r="H8" s="85"/>
      <c r="I8" s="85"/>
      <c r="J8" s="85"/>
      <c r="K8" s="85"/>
    </row>
    <row r="9" spans="2:11" ht="14.7" customHeight="1" thickBot="1">
      <c r="B9" s="5"/>
      <c r="G9" s="6"/>
      <c r="H9" s="6"/>
    </row>
    <row r="10" spans="2:11" ht="28.5" customHeight="1" thickBot="1">
      <c r="B10" s="7" t="s">
        <v>141</v>
      </c>
      <c r="C10" s="8" t="s">
        <v>142</v>
      </c>
      <c r="D10" s="7" t="s">
        <v>143</v>
      </c>
      <c r="E10" s="9" t="s">
        <v>144</v>
      </c>
      <c r="F10" s="10"/>
      <c r="G10" s="11" t="s">
        <v>145</v>
      </c>
      <c r="H10" s="12"/>
      <c r="I10" s="13"/>
      <c r="J10" s="14"/>
      <c r="K10" s="14"/>
    </row>
    <row r="11" spans="2:11" ht="33.75" customHeight="1">
      <c r="B11" s="19" t="s">
        <v>65</v>
      </c>
      <c r="C11" s="15" t="s">
        <v>8</v>
      </c>
      <c r="D11" s="16">
        <v>10</v>
      </c>
      <c r="E11" s="17">
        <v>1</v>
      </c>
      <c r="F11" s="18">
        <f>IF(ISBLANK(E11),0,IF(E11=Answers!E11,1,-1))</f>
        <v>1</v>
      </c>
      <c r="G11" s="83" t="s">
        <v>184</v>
      </c>
      <c r="H11" s="83" t="s">
        <v>139</v>
      </c>
      <c r="I11" s="83" t="s">
        <v>139</v>
      </c>
      <c r="J11" s="83" t="s">
        <v>139</v>
      </c>
      <c r="K11" s="83" t="s">
        <v>139</v>
      </c>
    </row>
    <row r="12" spans="2:11" ht="64.5" customHeight="1">
      <c r="B12" s="19" t="s">
        <v>53</v>
      </c>
      <c r="C12" s="52" t="s">
        <v>135</v>
      </c>
      <c r="D12" s="20">
        <v>30</v>
      </c>
      <c r="E12" s="21"/>
      <c r="F12" s="18">
        <f>IF(ISBLANK(E12),0,IF(E12=Answers!E12,1,-1))</f>
        <v>0</v>
      </c>
      <c r="G12" s="69" t="s">
        <v>208</v>
      </c>
      <c r="H12" s="69" t="s">
        <v>139</v>
      </c>
      <c r="I12" s="69" t="s">
        <v>139</v>
      </c>
      <c r="J12" s="69" t="s">
        <v>139</v>
      </c>
      <c r="K12" s="69" t="s">
        <v>139</v>
      </c>
    </row>
    <row r="13" spans="2:11" ht="33.75" customHeight="1">
      <c r="B13" s="19" t="s">
        <v>64</v>
      </c>
      <c r="C13" s="15" t="s">
        <v>63</v>
      </c>
      <c r="D13" s="20">
        <v>20</v>
      </c>
      <c r="E13" s="21">
        <v>10004117235</v>
      </c>
      <c r="F13" s="18">
        <f>IF(ISBLANK(E13),0,IF(E13=Answers!E13,1,-1))</f>
        <v>1</v>
      </c>
      <c r="G13" s="69" t="s">
        <v>149</v>
      </c>
      <c r="H13" s="69" t="s">
        <v>139</v>
      </c>
      <c r="I13" s="69" t="s">
        <v>139</v>
      </c>
      <c r="J13" s="69" t="s">
        <v>139</v>
      </c>
      <c r="K13" s="69" t="s">
        <v>139</v>
      </c>
    </row>
    <row r="14" spans="2:11" ht="33.75" customHeight="1">
      <c r="B14" s="19" t="s">
        <v>10</v>
      </c>
      <c r="C14" s="15">
        <v>6</v>
      </c>
      <c r="D14" s="20">
        <v>40</v>
      </c>
      <c r="E14" s="23"/>
      <c r="F14" s="18">
        <f>IF(ISBLANK(E14),0,IF(E14=Answers!E14,1,-1))</f>
        <v>0</v>
      </c>
      <c r="G14" s="69" t="s">
        <v>150</v>
      </c>
      <c r="H14" s="69" t="s">
        <v>139</v>
      </c>
      <c r="I14" s="69" t="s">
        <v>139</v>
      </c>
      <c r="J14" s="69" t="s">
        <v>139</v>
      </c>
      <c r="K14" s="69" t="s">
        <v>139</v>
      </c>
    </row>
    <row r="15" spans="2:11" ht="21" customHeight="1">
      <c r="B15" s="4"/>
      <c r="C15" s="1"/>
      <c r="D15" s="1"/>
      <c r="E15" s="1"/>
      <c r="F15" s="1"/>
      <c r="G15" s="1"/>
      <c r="H15" s="1"/>
      <c r="I15" s="1"/>
    </row>
    <row r="16" spans="2:11" ht="27" customHeight="1">
      <c r="B16" s="24" t="str">
        <f>_xlfn.TRANSLATE('Case DE'!B16,,"En")</f>
        <v>Ask</v>
      </c>
      <c r="C16" s="25"/>
      <c r="D16" s="25"/>
      <c r="E16" s="25"/>
      <c r="F16" s="25"/>
      <c r="G16" s="25"/>
      <c r="H16" s="25"/>
      <c r="I16" s="25"/>
      <c r="J16" s="25"/>
      <c r="K16" s="25"/>
    </row>
    <row r="17" spans="2:11" ht="20.25" customHeight="1" thickBot="1">
      <c r="B17" s="26"/>
      <c r="C17" s="26"/>
      <c r="D17" s="26"/>
      <c r="E17" s="26"/>
      <c r="F17" s="26"/>
      <c r="G17" s="26"/>
      <c r="H17" s="26"/>
      <c r="I17" s="73" t="str" cm="1">
        <f t="array" ref="I17">SUMPRODUCT(--(F:F&gt;0),D:D)&amp;"/"&amp;SUM(D:D)</f>
        <v>204/370</v>
      </c>
      <c r="J17" s="73"/>
      <c r="K17" s="73"/>
    </row>
    <row r="18" spans="2:11" ht="24.75" customHeight="1" thickBot="1">
      <c r="B18" s="27" t="s">
        <v>12</v>
      </c>
      <c r="C18" s="28" t="s">
        <v>151</v>
      </c>
      <c r="D18" s="29"/>
      <c r="I18" s="73"/>
      <c r="J18" s="73"/>
      <c r="K18" s="73"/>
    </row>
    <row r="19" spans="2:11" ht="15" customHeight="1">
      <c r="I19" s="73"/>
      <c r="J19" s="73"/>
      <c r="K19" s="73"/>
    </row>
    <row r="20" spans="2:11" ht="15" customHeight="1">
      <c r="B20" s="5" t="s">
        <v>155</v>
      </c>
      <c r="C20" s="4"/>
      <c r="I20" s="73"/>
      <c r="J20" s="73"/>
      <c r="K20" s="73"/>
    </row>
    <row r="21" spans="2:11" ht="15" customHeight="1">
      <c r="B21" s="5" t="s">
        <v>156</v>
      </c>
      <c r="C21" s="4"/>
    </row>
    <row r="22" spans="2:11" ht="15" customHeight="1">
      <c r="B22" s="5"/>
      <c r="C22" s="4" t="s">
        <v>157</v>
      </c>
    </row>
    <row r="23" spans="2:11" ht="15" customHeight="1" thickBot="1">
      <c r="B23" s="5"/>
      <c r="G23" s="2"/>
      <c r="H23" s="2"/>
      <c r="I23" s="2"/>
      <c r="J23" s="2"/>
      <c r="K23" s="2"/>
    </row>
    <row r="24" spans="2:11" ht="25.5" customHeight="1" thickBot="1">
      <c r="B24" s="9" t="s">
        <v>141</v>
      </c>
      <c r="C24" s="9" t="s">
        <v>15</v>
      </c>
      <c r="D24" s="9" t="s">
        <v>143</v>
      </c>
      <c r="E24" s="9" t="s">
        <v>144</v>
      </c>
      <c r="G24" s="9" t="s">
        <v>152</v>
      </c>
      <c r="H24" s="9" t="s">
        <v>153</v>
      </c>
      <c r="K24" s="3"/>
    </row>
    <row r="25" spans="2:11" ht="15" customHeight="1">
      <c r="B25" s="1"/>
      <c r="C25" s="1"/>
      <c r="D25" s="1"/>
      <c r="E25" s="1"/>
      <c r="G25" s="2"/>
      <c r="K25" s="3"/>
    </row>
    <row r="26" spans="2:11" ht="25.5" customHeight="1">
      <c r="B26" s="19" t="s">
        <v>154</v>
      </c>
      <c r="C26" s="31">
        <v>1</v>
      </c>
      <c r="D26" s="32">
        <v>0</v>
      </c>
      <c r="E26" s="33">
        <v>169</v>
      </c>
      <c r="F26" s="18">
        <f>IF(ISBLANK(E26),0,IF(E26=Answers!E26,1,-1))</f>
        <v>1</v>
      </c>
      <c r="G26" s="34">
        <v>2197</v>
      </c>
      <c r="H26" s="35">
        <v>13</v>
      </c>
      <c r="K26" s="3"/>
    </row>
    <row r="27" spans="2:11" ht="15" customHeight="1">
      <c r="B27" s="1"/>
      <c r="C27" s="1"/>
      <c r="D27" s="1"/>
      <c r="E27" s="1"/>
      <c r="I27" s="1"/>
    </row>
    <row r="28" spans="2:11" ht="25.5" customHeight="1">
      <c r="B28" s="36">
        <v>1</v>
      </c>
      <c r="C28" s="36">
        <v>1</v>
      </c>
      <c r="D28" s="32">
        <v>1</v>
      </c>
      <c r="E28" s="48">
        <f>G28/H28</f>
        <v>823543</v>
      </c>
      <c r="F28" s="18">
        <f>IF(ISBLANK(E28),0,IF(E28=Answers!E28,1,-1))</f>
        <v>1</v>
      </c>
      <c r="G28" s="34">
        <v>5764801</v>
      </c>
      <c r="H28" s="34">
        <v>7</v>
      </c>
      <c r="I28" s="37">
        <f>SUM(_nz0,_nz1,_nz2)</f>
        <v>10004117235</v>
      </c>
      <c r="K28" s="3"/>
    </row>
    <row r="29" spans="2:11" ht="25.5" customHeight="1">
      <c r="B29" s="36">
        <v>2</v>
      </c>
      <c r="C29" s="36">
        <v>1</v>
      </c>
      <c r="D29" s="32">
        <v>1</v>
      </c>
      <c r="E29" s="48">
        <f t="shared" ref="E29:E37" si="0">G29/H29</f>
        <v>1296</v>
      </c>
      <c r="F29" s="18">
        <f>IF(ISBLANK(E29),0,IF(E29=Answers!E29,1,-1))</f>
        <v>1</v>
      </c>
      <c r="G29" s="34">
        <v>7776</v>
      </c>
      <c r="H29" s="34">
        <v>6</v>
      </c>
      <c r="K29" s="3"/>
    </row>
    <row r="30" spans="2:11" ht="25.5" customHeight="1">
      <c r="B30" s="36">
        <v>3</v>
      </c>
      <c r="C30" s="36">
        <v>1</v>
      </c>
      <c r="D30" s="32">
        <v>1</v>
      </c>
      <c r="E30" s="48">
        <f t="shared" si="0"/>
        <v>10000000000</v>
      </c>
      <c r="F30" s="18">
        <f>IF(ISBLANK(E30),0,IF(E30=Answers!E30,1,-1))</f>
        <v>1</v>
      </c>
      <c r="G30" s="34">
        <v>100000000000</v>
      </c>
      <c r="H30" s="34">
        <v>10</v>
      </c>
      <c r="K30" s="3"/>
    </row>
    <row r="31" spans="2:11" ht="25.5" customHeight="1">
      <c r="B31" s="36">
        <v>4</v>
      </c>
      <c r="C31" s="36">
        <v>1</v>
      </c>
      <c r="D31" s="32">
        <v>1</v>
      </c>
      <c r="E31" s="48">
        <f t="shared" si="0"/>
        <v>1000000</v>
      </c>
      <c r="F31" s="18">
        <f>IF(ISBLANK(E31),0,IF(E31=Answers!E31,1,-1))</f>
        <v>1</v>
      </c>
      <c r="G31" s="34">
        <v>10000000</v>
      </c>
      <c r="H31" s="34">
        <v>10</v>
      </c>
    </row>
    <row r="32" spans="2:11" ht="25.5" customHeight="1">
      <c r="B32" s="36">
        <v>5</v>
      </c>
      <c r="C32" s="36">
        <v>1</v>
      </c>
      <c r="D32" s="32">
        <v>1</v>
      </c>
      <c r="E32" s="48">
        <f t="shared" si="0"/>
        <v>15625</v>
      </c>
      <c r="F32" s="18">
        <f>IF(ISBLANK(E32),0,IF(E32=Answers!E32,1,-1))</f>
        <v>1</v>
      </c>
      <c r="G32" s="34">
        <v>78125</v>
      </c>
      <c r="H32" s="34">
        <v>5</v>
      </c>
      <c r="K32" s="3"/>
    </row>
    <row r="33" spans="2:8" ht="25.5" customHeight="1">
      <c r="B33" s="36">
        <v>6</v>
      </c>
      <c r="C33" s="36">
        <v>1</v>
      </c>
      <c r="D33" s="32">
        <v>1</v>
      </c>
      <c r="E33" s="48">
        <f t="shared" si="0"/>
        <v>59049</v>
      </c>
      <c r="F33" s="18">
        <f>IF(ISBLANK(E33),0,IF(E33=Answers!E33,1,-1))</f>
        <v>1</v>
      </c>
      <c r="G33" s="34">
        <v>531441</v>
      </c>
      <c r="H33" s="34">
        <v>9</v>
      </c>
    </row>
    <row r="34" spans="2:8" ht="25.5" customHeight="1">
      <c r="B34" s="36">
        <v>7</v>
      </c>
      <c r="C34" s="36">
        <v>1</v>
      </c>
      <c r="D34" s="32">
        <v>1</v>
      </c>
      <c r="E34" s="48">
        <f t="shared" si="0"/>
        <v>64</v>
      </c>
      <c r="F34" s="18">
        <f>IF(ISBLANK(E34),0,IF(E34=Answers!E34,1,-1))</f>
        <v>1</v>
      </c>
      <c r="G34" s="34">
        <v>512</v>
      </c>
      <c r="H34" s="34">
        <v>8</v>
      </c>
    </row>
    <row r="35" spans="2:8" ht="25.5" customHeight="1">
      <c r="B35" s="36">
        <v>8</v>
      </c>
      <c r="C35" s="36">
        <v>1</v>
      </c>
      <c r="D35" s="32">
        <v>1</v>
      </c>
      <c r="E35" s="48">
        <f t="shared" si="0"/>
        <v>1679616</v>
      </c>
      <c r="F35" s="18">
        <f>IF(ISBLANK(E35),0,IF(E35=Answers!E35,1,-1))</f>
        <v>1</v>
      </c>
      <c r="G35" s="34">
        <v>10077696</v>
      </c>
      <c r="H35" s="34">
        <v>6</v>
      </c>
    </row>
    <row r="36" spans="2:8" ht="25.5" customHeight="1">
      <c r="B36" s="36">
        <v>9</v>
      </c>
      <c r="C36" s="36">
        <v>1</v>
      </c>
      <c r="D36" s="32">
        <v>1</v>
      </c>
      <c r="E36" s="48">
        <f t="shared" si="0"/>
        <v>343</v>
      </c>
      <c r="F36" s="18">
        <f>IF(ISBLANK(E36),0,IF(E36=Answers!E36,1,-1))</f>
        <v>1</v>
      </c>
      <c r="G36" s="34">
        <v>2401</v>
      </c>
      <c r="H36" s="34">
        <v>7</v>
      </c>
    </row>
    <row r="37" spans="2:8" ht="25.5" customHeight="1">
      <c r="B37" s="36">
        <v>10</v>
      </c>
      <c r="C37" s="36">
        <v>1</v>
      </c>
      <c r="D37" s="32">
        <v>1</v>
      </c>
      <c r="E37" s="48">
        <f t="shared" si="0"/>
        <v>531441</v>
      </c>
      <c r="F37" s="18">
        <f>IF(ISBLANK(E37),0,IF(E37=Answers!E37,1,-1))</f>
        <v>1</v>
      </c>
      <c r="G37" s="34">
        <v>4782969</v>
      </c>
      <c r="H37" s="34">
        <v>9</v>
      </c>
    </row>
    <row r="38" spans="2:8" ht="15" customHeight="1"/>
    <row r="39" spans="2:8" ht="15" customHeight="1" thickBot="1">
      <c r="H39"/>
    </row>
    <row r="40" spans="2:8" ht="25.5" customHeight="1" thickBot="1">
      <c r="B40" s="27" t="s">
        <v>19</v>
      </c>
      <c r="C40" s="28" t="s">
        <v>158</v>
      </c>
      <c r="D40" s="29"/>
    </row>
    <row r="41" spans="2:8" ht="14.85" customHeight="1"/>
    <row r="42" spans="2:8" ht="14.85" customHeight="1">
      <c r="B42" s="5" t="s">
        <v>162</v>
      </c>
      <c r="C42" s="4"/>
    </row>
    <row r="43" spans="2:8" ht="14.85" customHeight="1">
      <c r="B43" s="5" t="s">
        <v>159</v>
      </c>
      <c r="C43" s="4"/>
    </row>
    <row r="44" spans="2:8" ht="14.7" customHeight="1">
      <c r="B44" s="5"/>
      <c r="C44" s="4" t="s">
        <v>209</v>
      </c>
    </row>
    <row r="45" spans="2:8" ht="14.7" customHeight="1">
      <c r="B45" s="2"/>
      <c r="C45" s="38" t="s">
        <v>160</v>
      </c>
      <c r="D45" s="2"/>
      <c r="E45" s="2"/>
      <c r="F45" s="2"/>
      <c r="G45" s="2"/>
      <c r="H45" s="2"/>
    </row>
    <row r="46" spans="2:8" ht="15" thickBot="1">
      <c r="B46" s="5"/>
      <c r="G46" s="1"/>
      <c r="H46" s="1"/>
    </row>
    <row r="47" spans="2:8" ht="25.5" customHeight="1" thickBot="1">
      <c r="B47" s="54" t="s">
        <v>141</v>
      </c>
      <c r="C47" s="54" t="s">
        <v>15</v>
      </c>
      <c r="D47" s="54" t="s">
        <v>143</v>
      </c>
      <c r="E47" s="54" t="s">
        <v>144</v>
      </c>
      <c r="G47" s="9" t="str">
        <f>_xlfn.TRANSLATE('Case DE'!G47,,"En")</f>
        <v>Amount</v>
      </c>
      <c r="H47" s="9" t="str">
        <f>_xlfn.TRANSLATE('Case DE'!H47,,"En")</f>
        <v>Value of the note</v>
      </c>
    </row>
    <row r="49" spans="2:8" ht="25.5" customHeight="1">
      <c r="B49" s="30" t="s">
        <v>161</v>
      </c>
      <c r="C49" s="31">
        <v>2</v>
      </c>
      <c r="D49" s="32">
        <v>0</v>
      </c>
      <c r="E49" s="39">
        <v>2203.5</v>
      </c>
      <c r="F49" s="18">
        <f>IF(ISBLANK(E49),0,IF(E49=Answers!E49,1,-1))</f>
        <v>1</v>
      </c>
      <c r="G49" s="34">
        <v>2203</v>
      </c>
      <c r="H49" s="35">
        <v>13</v>
      </c>
    </row>
    <row r="50" spans="2:8" ht="15" customHeight="1">
      <c r="B50" s="1"/>
      <c r="C50" s="1"/>
      <c r="D50" s="1"/>
      <c r="E50" s="1"/>
    </row>
    <row r="51" spans="2:8" ht="25.5" customHeight="1">
      <c r="B51" s="36">
        <v>11</v>
      </c>
      <c r="C51" s="36">
        <v>2</v>
      </c>
      <c r="D51" s="32">
        <v>2</v>
      </c>
      <c r="E51" s="39">
        <f>(INT(G51/H51)+0.5)*H51</f>
        <v>5764804.5</v>
      </c>
      <c r="F51" s="18">
        <f>IF(ISBLANK(E51),0,IF(E51=Answers!E51,1,-1))</f>
        <v>1</v>
      </c>
      <c r="G51" s="34">
        <v>5764804</v>
      </c>
      <c r="H51" s="34">
        <v>7</v>
      </c>
    </row>
    <row r="52" spans="2:8" ht="25.5" customHeight="1">
      <c r="B52" s="36">
        <v>12</v>
      </c>
      <c r="C52" s="36">
        <v>2</v>
      </c>
      <c r="D52" s="32">
        <v>2</v>
      </c>
      <c r="E52" s="39">
        <f t="shared" ref="E52:E60" si="1">(INT(G52/H52)+0.5)*H52</f>
        <v>7773</v>
      </c>
      <c r="F52" s="18">
        <f>IF(ISBLANK(E52),0,IF(E52=Answers!E52,1,-1))</f>
        <v>1</v>
      </c>
      <c r="G52" s="34">
        <v>7771</v>
      </c>
      <c r="H52" s="34">
        <v>6</v>
      </c>
    </row>
    <row r="53" spans="2:8" ht="25.5" customHeight="1">
      <c r="B53" s="36">
        <v>13</v>
      </c>
      <c r="C53" s="36">
        <v>2</v>
      </c>
      <c r="D53" s="32">
        <v>2</v>
      </c>
      <c r="E53" s="39">
        <f t="shared" si="1"/>
        <v>100000000005</v>
      </c>
      <c r="F53" s="18">
        <f>IF(ISBLANK(E53),0,IF(E53=Answers!E53,1,-1))</f>
        <v>1</v>
      </c>
      <c r="G53" s="34">
        <v>100000000002</v>
      </c>
      <c r="H53" s="34">
        <v>10</v>
      </c>
    </row>
    <row r="54" spans="2:8" ht="25.5" customHeight="1">
      <c r="B54" s="36">
        <v>14</v>
      </c>
      <c r="C54" s="36">
        <v>2</v>
      </c>
      <c r="D54" s="32">
        <v>2</v>
      </c>
      <c r="E54" s="39">
        <f t="shared" si="1"/>
        <v>10000005</v>
      </c>
      <c r="F54" s="18">
        <f>IF(ISBLANK(E54),0,IF(E54=Answers!E54,1,-1))</f>
        <v>1</v>
      </c>
      <c r="G54" s="34">
        <v>10000004</v>
      </c>
      <c r="H54" s="34">
        <v>10</v>
      </c>
    </row>
    <row r="55" spans="2:8" ht="25.5" customHeight="1">
      <c r="B55" s="36">
        <v>15</v>
      </c>
      <c r="C55" s="36">
        <v>2</v>
      </c>
      <c r="D55" s="32">
        <v>2</v>
      </c>
      <c r="E55" s="39">
        <f t="shared" si="1"/>
        <v>78122.5</v>
      </c>
      <c r="F55" s="18">
        <f>IF(ISBLANK(E55),0,IF(E55=Answers!E55,1,-1))</f>
        <v>1</v>
      </c>
      <c r="G55" s="34">
        <v>78121</v>
      </c>
      <c r="H55" s="34">
        <v>5</v>
      </c>
    </row>
    <row r="56" spans="2:8" ht="25.5" customHeight="1">
      <c r="B56" s="36">
        <v>16</v>
      </c>
      <c r="C56" s="36">
        <v>2</v>
      </c>
      <c r="D56" s="32">
        <v>2</v>
      </c>
      <c r="E56" s="39">
        <f t="shared" si="1"/>
        <v>531445.5</v>
      </c>
      <c r="F56" s="18">
        <f>IF(ISBLANK(E56),0,IF(E56=Answers!E56,1,-1))</f>
        <v>1</v>
      </c>
      <c r="G56" s="34">
        <v>531444</v>
      </c>
      <c r="H56" s="34">
        <v>9</v>
      </c>
    </row>
    <row r="57" spans="2:8" ht="25.5" customHeight="1">
      <c r="B57" s="36">
        <v>17</v>
      </c>
      <c r="C57" s="36">
        <v>2</v>
      </c>
      <c r="D57" s="32">
        <v>2</v>
      </c>
      <c r="E57" s="39">
        <f t="shared" si="1"/>
        <v>500</v>
      </c>
      <c r="F57" s="18">
        <f>IF(ISBLANK(E57),0,IF(E57=Answers!E57,1,-1))</f>
        <v>1</v>
      </c>
      <c r="G57" s="34">
        <v>500</v>
      </c>
      <c r="H57" s="34">
        <v>8</v>
      </c>
    </row>
    <row r="58" spans="2:8" ht="25.5" customHeight="1">
      <c r="B58" s="36">
        <v>18</v>
      </c>
      <c r="C58" s="36">
        <v>2</v>
      </c>
      <c r="D58" s="32">
        <v>2</v>
      </c>
      <c r="E58" s="39">
        <f t="shared" si="1"/>
        <v>10077693</v>
      </c>
      <c r="F58" s="18">
        <f>IF(ISBLANK(E58),0,IF(E58=Answers!E58,1,-1))</f>
        <v>1</v>
      </c>
      <c r="G58" s="34">
        <v>10077691</v>
      </c>
      <c r="H58" s="34">
        <v>6</v>
      </c>
    </row>
    <row r="59" spans="2:8" ht="25.5" customHeight="1">
      <c r="B59" s="36">
        <v>19</v>
      </c>
      <c r="C59" s="36">
        <v>2</v>
      </c>
      <c r="D59" s="32">
        <v>2</v>
      </c>
      <c r="E59" s="39">
        <f t="shared" si="1"/>
        <v>2404.5</v>
      </c>
      <c r="F59" s="18">
        <f>IF(ISBLANK(E59),0,IF(E59=Answers!E59,1,-1))</f>
        <v>1</v>
      </c>
      <c r="G59" s="34">
        <v>2403</v>
      </c>
      <c r="H59" s="34">
        <v>7</v>
      </c>
    </row>
    <row r="60" spans="2:8" ht="25.5" customHeight="1">
      <c r="B60" s="36">
        <v>20</v>
      </c>
      <c r="C60" s="36">
        <v>2</v>
      </c>
      <c r="D60" s="32">
        <v>2</v>
      </c>
      <c r="E60" s="39">
        <f t="shared" si="1"/>
        <v>4782964.5</v>
      </c>
      <c r="F60" s="18">
        <f>IF(ISBLANK(E60),0,IF(E60=Answers!E60,1,-1))</f>
        <v>1</v>
      </c>
      <c r="G60" s="34">
        <v>4782966</v>
      </c>
      <c r="H60" s="34">
        <v>9</v>
      </c>
    </row>
    <row r="61" spans="2:8" ht="15" customHeight="1"/>
    <row r="62" spans="2:8" ht="15" customHeight="1" thickBot="1"/>
    <row r="63" spans="2:8" ht="25.5" customHeight="1" thickBot="1">
      <c r="B63" s="40" t="s">
        <v>22</v>
      </c>
      <c r="C63" s="28" t="s">
        <v>163</v>
      </c>
      <c r="D63" s="29"/>
    </row>
    <row r="65" spans="2:16" ht="14.85" customHeight="1">
      <c r="B65" s="5" t="s">
        <v>164</v>
      </c>
    </row>
    <row r="66" spans="2:16" ht="14.7" customHeight="1">
      <c r="B66" s="5" t="s">
        <v>167</v>
      </c>
    </row>
    <row r="67" spans="2:16" ht="14.7" customHeight="1">
      <c r="B67" s="5"/>
      <c r="C67" s="4" t="s">
        <v>165</v>
      </c>
    </row>
    <row r="68" spans="2:16" ht="14.7" customHeight="1">
      <c r="B68" s="2"/>
      <c r="C68" s="38" t="s">
        <v>168</v>
      </c>
      <c r="D68" s="2"/>
      <c r="E68" s="2"/>
      <c r="F68" s="2"/>
      <c r="G68" s="2"/>
      <c r="H68" s="2"/>
      <c r="I68" s="2"/>
      <c r="J68" s="2"/>
      <c r="K68" s="2"/>
    </row>
    <row r="69" spans="2:16" ht="15" thickBot="1">
      <c r="B69" s="5"/>
      <c r="G69" s="1"/>
      <c r="H69" s="1"/>
      <c r="I69" s="1"/>
    </row>
    <row r="70" spans="2:16" ht="25.5" customHeight="1" thickBot="1">
      <c r="B70" s="9" t="s">
        <v>141</v>
      </c>
      <c r="C70" s="9" t="s">
        <v>15</v>
      </c>
      <c r="D70" s="9" t="s">
        <v>143</v>
      </c>
      <c r="E70" s="9" t="s">
        <v>144</v>
      </c>
      <c r="G70" s="9" t="s">
        <v>152</v>
      </c>
      <c r="H70" s="70" t="s">
        <v>153</v>
      </c>
      <c r="I70" s="71"/>
      <c r="J70" s="71"/>
      <c r="K70" s="72"/>
    </row>
    <row r="71" spans="2:16" ht="15" customHeight="1">
      <c r="B71" s="1"/>
      <c r="C71" s="1"/>
      <c r="D71" s="1"/>
      <c r="E71" s="1"/>
      <c r="G71" s="1"/>
    </row>
    <row r="72" spans="2:16" ht="25.5" customHeight="1">
      <c r="B72" s="30" t="s">
        <v>166</v>
      </c>
      <c r="C72" s="31">
        <v>3</v>
      </c>
      <c r="D72" s="32">
        <v>0</v>
      </c>
      <c r="E72" s="48">
        <v>37</v>
      </c>
      <c r="F72" s="18">
        <f>IF(ISBLANK(E72),0,IF(E72=Answers!E72,1,-1))</f>
        <v>1</v>
      </c>
      <c r="G72" s="34">
        <v>2203</v>
      </c>
      <c r="H72" s="56">
        <v>85</v>
      </c>
      <c r="I72" s="56">
        <v>27</v>
      </c>
      <c r="J72" s="56">
        <v>15</v>
      </c>
      <c r="K72" s="56">
        <v>1</v>
      </c>
      <c r="L72" s="55">
        <f t="shared" ref="L72:L82" si="2">_xlfn.LET(_xlpm.z,_xlfn.SORTBY(H72:K72,H72:K72,-1),
_xlpm.n_1,QUOTIENT(G72,INDEX(_xlpm.z,1,1)),
_xlpm.n_2,QUOTIENT((G72-_xlpm.n_1*INDEX(_xlpm.z,1,1)),INDEX(_xlpm.z,1,2)),
_xlpm.n_3,QUOTIENT((G72-_xlpm.n_1*INDEX(_xlpm.z,1,1)-_xlpm.n_2*INDEX(_xlpm.z,1,2)),INDEX(_xlpm.z,1,3)),
_xlpm.n_4,QUOTIENT((G72-_xlpm.n_1*INDEX(_xlpm.z,1,1)-_xlpm.n_2*INDEX(_xlpm.z,1,2)-_xlpm.n_3*INDEX(_xlpm.z,1,3)),INDEX(_xlpm.z,1,4)),SUM(_xlpm.n_1,_xlpm.n_2,_xlpm.n_3,_xlpm.n_4))</f>
        <v>37</v>
      </c>
      <c r="P72" s="22"/>
    </row>
    <row r="73" spans="2:16" ht="15" customHeight="1">
      <c r="B73" s="1"/>
      <c r="C73" s="1"/>
      <c r="D73" s="1"/>
      <c r="E73" s="48"/>
      <c r="G73" s="34">
        <v>2203</v>
      </c>
      <c r="H73" s="56">
        <v>85</v>
      </c>
      <c r="I73" s="56">
        <v>27</v>
      </c>
      <c r="J73" s="56">
        <v>15</v>
      </c>
      <c r="K73" s="56">
        <v>1</v>
      </c>
      <c r="L73" s="55">
        <f t="shared" si="2"/>
        <v>37</v>
      </c>
      <c r="P73" s="22"/>
    </row>
    <row r="74" spans="2:16" ht="25.5" customHeight="1">
      <c r="B74" s="36">
        <v>21</v>
      </c>
      <c r="C74" s="36">
        <v>3</v>
      </c>
      <c r="D74" s="32">
        <v>3</v>
      </c>
      <c r="E74" s="48">
        <v>66272</v>
      </c>
      <c r="F74" s="18">
        <f>IF(ISBLANK(E74),0,IF(E74=Answers!E74,1,-1))</f>
        <v>1</v>
      </c>
      <c r="G74" s="34">
        <v>5764804</v>
      </c>
      <c r="H74" s="56">
        <v>87</v>
      </c>
      <c r="I74" s="56">
        <v>11</v>
      </c>
      <c r="J74" s="56">
        <v>54</v>
      </c>
      <c r="K74" s="56">
        <v>1</v>
      </c>
      <c r="L74" s="55">
        <f t="shared" si="2"/>
        <v>66272</v>
      </c>
      <c r="M74" s="2">
        <f>_xlfn.LET(_xlpm.z,_xlfn.SORTBY(H74:K74,H74:K74,-1),
_xlpm.n_1,QUOTIENT(G74,INDEX(_xlpm.z,1,1)),
_xlpm.n_2,QUOTIENT((G74-_xlpm.n_1*INDEX(_xlpm.z,1,1)),INDEX(_xlpm.z,1,2)),
_xlpm.n_3,QUOTIENT((G74-_xlpm.n_1*INDEX(_xlpm.z,1,1)-_xlpm.n_2*INDEX(_xlpm.z,1,2)),INDEX(_xlpm.z,1,3)),
_xlpm.n_4,QUOTIENT((G74-_xlpm.n_1*INDEX(_xlpm.z,1,1)-_xlpm.n_2*INDEX(_xlpm.z,1,2)-_xlpm.n_3*INDEX(_xlpm.z,1,3)),INDEX(_xlpm.z,1,4)),SUM(_xlpm.n_4))</f>
        <v>10</v>
      </c>
      <c r="P74" s="22"/>
    </row>
    <row r="75" spans="2:16" ht="25.5" customHeight="1">
      <c r="B75" s="36">
        <v>22</v>
      </c>
      <c r="C75" s="36">
        <v>3</v>
      </c>
      <c r="D75" s="32">
        <v>3</v>
      </c>
      <c r="E75" s="48">
        <v>97</v>
      </c>
      <c r="F75" s="18">
        <f>IF(ISBLANK(E75),0,IF(E75=Answers!E75,1,-1))</f>
        <v>1</v>
      </c>
      <c r="G75" s="34">
        <v>7771</v>
      </c>
      <c r="H75" s="56">
        <v>91</v>
      </c>
      <c r="I75" s="56">
        <v>13</v>
      </c>
      <c r="J75" s="56">
        <v>57</v>
      </c>
      <c r="K75" s="56">
        <v>1</v>
      </c>
      <c r="L75" s="55">
        <f t="shared" si="2"/>
        <v>97</v>
      </c>
      <c r="M75" s="2">
        <f t="shared" ref="M75:M83" si="3">_xlfn.LET(_xlpm.z,_xlfn.SORTBY(H75:K75,H75:K75,-1),
_xlpm.n_1,QUOTIENT(G75,INDEX(_xlpm.z,1,1)),
_xlpm.n_2,QUOTIENT((G75-_xlpm.n_1*INDEX(_xlpm.z,1,1)),INDEX(_xlpm.z,1,2)),
_xlpm.n_3,QUOTIENT((G75-_xlpm.n_1*INDEX(_xlpm.z,1,1)-_xlpm.n_2*INDEX(_xlpm.z,1,2)),INDEX(_xlpm.z,1,3)),
_xlpm.n_4,QUOTIENT((G75-_xlpm.n_1*INDEX(_xlpm.z,1,1)-_xlpm.n_2*INDEX(_xlpm.z,1,2)-_xlpm.n_3*INDEX(_xlpm.z,1,3)),INDEX(_xlpm.z,1,4)),SUM(_xlpm.n_4))</f>
        <v>10</v>
      </c>
      <c r="P75" s="22"/>
    </row>
    <row r="76" spans="2:16" ht="25.5" customHeight="1">
      <c r="B76" s="36">
        <v>23</v>
      </c>
      <c r="C76" s="36">
        <v>3</v>
      </c>
      <c r="D76" s="32">
        <v>3</v>
      </c>
      <c r="E76" s="48">
        <v>1538461545</v>
      </c>
      <c r="F76" s="18">
        <f>IF(ISBLANK(E76),0,IF(E76=Answers!E76,1,-1))</f>
        <v>1</v>
      </c>
      <c r="G76" s="34">
        <v>100000000002</v>
      </c>
      <c r="H76" s="56">
        <v>65</v>
      </c>
      <c r="I76" s="56">
        <v>18</v>
      </c>
      <c r="J76" s="56">
        <v>26</v>
      </c>
      <c r="K76" s="56">
        <v>1</v>
      </c>
      <c r="L76" s="55">
        <f t="shared" si="2"/>
        <v>1538461545</v>
      </c>
      <c r="M76" s="2">
        <f t="shared" si="3"/>
        <v>6</v>
      </c>
      <c r="P76" s="22"/>
    </row>
    <row r="77" spans="2:16" ht="25.5" customHeight="1">
      <c r="B77" s="36">
        <v>24</v>
      </c>
      <c r="C77" s="36">
        <v>3</v>
      </c>
      <c r="D77" s="32">
        <v>3</v>
      </c>
      <c r="E77" s="48">
        <v>114992</v>
      </c>
      <c r="F77" s="18">
        <f>IF(ISBLANK(E77),0,IF(E77=Answers!E77,1,-1))</f>
        <v>1</v>
      </c>
      <c r="G77" s="34">
        <v>10000004</v>
      </c>
      <c r="H77" s="56">
        <v>87</v>
      </c>
      <c r="I77" s="56">
        <v>81</v>
      </c>
      <c r="J77" s="56">
        <v>64</v>
      </c>
      <c r="K77" s="56">
        <v>1</v>
      </c>
      <c r="L77" s="55">
        <f t="shared" si="2"/>
        <v>114992</v>
      </c>
      <c r="M77" s="2">
        <f t="shared" si="3"/>
        <v>50</v>
      </c>
      <c r="P77" s="22"/>
    </row>
    <row r="78" spans="2:16" ht="25.5" customHeight="1">
      <c r="B78" s="36">
        <v>25</v>
      </c>
      <c r="C78" s="36">
        <v>3</v>
      </c>
      <c r="D78" s="32">
        <v>3</v>
      </c>
      <c r="E78" s="48">
        <v>812</v>
      </c>
      <c r="F78" s="18">
        <f>IF(ISBLANK(E78),0,IF(E78=Answers!E78,1,-1))</f>
        <v>1</v>
      </c>
      <c r="G78" s="34">
        <v>78121</v>
      </c>
      <c r="H78" s="56">
        <v>24</v>
      </c>
      <c r="I78" s="56">
        <v>37</v>
      </c>
      <c r="J78" s="56">
        <v>98</v>
      </c>
      <c r="K78" s="56">
        <v>1</v>
      </c>
      <c r="L78" s="55">
        <f t="shared" si="2"/>
        <v>812</v>
      </c>
      <c r="M78" s="2">
        <f t="shared" si="3"/>
        <v>15</v>
      </c>
      <c r="P78" s="22"/>
    </row>
    <row r="79" spans="2:16" ht="25.5" customHeight="1">
      <c r="B79" s="36">
        <v>26</v>
      </c>
      <c r="C79" s="36">
        <v>3</v>
      </c>
      <c r="D79" s="32">
        <v>3</v>
      </c>
      <c r="E79" s="48">
        <v>7932</v>
      </c>
      <c r="F79" s="18">
        <f>IF(ISBLANK(E79),0,IF(E79=Answers!E79,1,-1))</f>
        <v>1</v>
      </c>
      <c r="G79" s="34">
        <v>531444</v>
      </c>
      <c r="H79" s="56">
        <v>67</v>
      </c>
      <c r="I79" s="56">
        <v>33</v>
      </c>
      <c r="J79" s="56">
        <v>52</v>
      </c>
      <c r="K79" s="56">
        <v>1</v>
      </c>
      <c r="L79" s="55">
        <f t="shared" si="2"/>
        <v>7932</v>
      </c>
      <c r="M79" s="2">
        <f t="shared" si="3"/>
        <v>0</v>
      </c>
      <c r="P79" s="22"/>
    </row>
    <row r="80" spans="2:16" ht="25.5" customHeight="1">
      <c r="B80" s="36">
        <v>27</v>
      </c>
      <c r="C80" s="36">
        <v>3</v>
      </c>
      <c r="D80" s="32">
        <v>3</v>
      </c>
      <c r="E80" s="48">
        <v>11</v>
      </c>
      <c r="F80" s="18">
        <f>IF(ISBLANK(E80),0,IF(E80=Answers!E80,1,-1))</f>
        <v>1</v>
      </c>
      <c r="G80" s="34">
        <v>500</v>
      </c>
      <c r="H80" s="56">
        <v>40</v>
      </c>
      <c r="I80" s="56">
        <v>11</v>
      </c>
      <c r="J80" s="56">
        <v>68</v>
      </c>
      <c r="K80" s="56">
        <v>1</v>
      </c>
      <c r="L80" s="55">
        <f t="shared" si="2"/>
        <v>11</v>
      </c>
      <c r="M80" s="2">
        <f t="shared" si="3"/>
        <v>2</v>
      </c>
      <c r="P80" s="22"/>
    </row>
    <row r="81" spans="2:16" ht="25.5" customHeight="1">
      <c r="B81" s="36">
        <v>28</v>
      </c>
      <c r="C81" s="36">
        <v>3</v>
      </c>
      <c r="D81" s="32">
        <v>3</v>
      </c>
      <c r="E81" s="48">
        <v>223955</v>
      </c>
      <c r="F81" s="18">
        <f>IF(ISBLANK(E81),0,IF(E81=Answers!E81,1,-1))</f>
        <v>1</v>
      </c>
      <c r="G81" s="34">
        <v>10077691</v>
      </c>
      <c r="H81" s="56">
        <v>44</v>
      </c>
      <c r="I81" s="56">
        <v>5</v>
      </c>
      <c r="J81" s="56">
        <v>45</v>
      </c>
      <c r="K81" s="56">
        <v>1</v>
      </c>
      <c r="L81" s="55">
        <f t="shared" si="2"/>
        <v>223955</v>
      </c>
      <c r="M81" s="2">
        <f>_xlfn.LET(_xlpm.z,_xlfn.SORTBY(H81:K81,H81:K81,-1),
_xlpm.n_1,QUOTIENT(G81,INDEX(_xlpm.z,1,1)),
_xlpm.n_2,QUOTIENT((G81-_xlpm.n_1*INDEX(_xlpm.z,1,1)),INDEX(_xlpm.z,1,2)),
_xlpm.n_3,QUOTIENT((G81-_xlpm.n_1*INDEX(_xlpm.z,1,1)-_xlpm.n_2*INDEX(_xlpm.z,1,2)),INDEX(_xlpm.z,1,3)),
_xlpm.n_4,QUOTIENT((G81-_xlpm.n_1*INDEX(_xlpm.z,1,1)-_xlpm.n_2*INDEX(_xlpm.z,1,2)-_xlpm.n_3*INDEX(_xlpm.z,1,3)),INDEX(_xlpm.z,1,4)),SUM(_xlpm.n_3,_xlpm.n_4))</f>
        <v>7</v>
      </c>
      <c r="P81" s="22"/>
    </row>
    <row r="82" spans="2:16" ht="25.5" customHeight="1">
      <c r="B82" s="36">
        <v>29</v>
      </c>
      <c r="C82" s="36">
        <v>3</v>
      </c>
      <c r="D82" s="32">
        <v>3</v>
      </c>
      <c r="E82" s="48">
        <v>43</v>
      </c>
      <c r="F82" s="18">
        <f>IF(ISBLANK(E82),0,IF(E82=Answers!E82,1,-1))</f>
        <v>1</v>
      </c>
      <c r="G82" s="34">
        <v>2403</v>
      </c>
      <c r="H82" s="56">
        <v>56</v>
      </c>
      <c r="I82" s="56">
        <v>51</v>
      </c>
      <c r="J82" s="56">
        <v>47</v>
      </c>
      <c r="K82" s="56">
        <v>1</v>
      </c>
      <c r="L82" s="55">
        <f t="shared" si="2"/>
        <v>43</v>
      </c>
      <c r="M82" s="2">
        <f t="shared" si="3"/>
        <v>0</v>
      </c>
      <c r="P82" s="22"/>
    </row>
    <row r="83" spans="2:16" ht="25.5" customHeight="1">
      <c r="B83" s="36">
        <v>30</v>
      </c>
      <c r="C83" s="36">
        <v>3</v>
      </c>
      <c r="D83" s="32">
        <v>3</v>
      </c>
      <c r="E83" s="48">
        <v>48328</v>
      </c>
      <c r="F83" s="18">
        <f>IF(ISBLANK(E83),0,IF(E83=Answers!E83,1,-1))</f>
        <v>1</v>
      </c>
      <c r="G83" s="34">
        <v>4782966</v>
      </c>
      <c r="H83" s="56">
        <v>63</v>
      </c>
      <c r="I83" s="56">
        <v>57</v>
      </c>
      <c r="J83" s="56">
        <v>99</v>
      </c>
      <c r="K83" s="56">
        <v>1</v>
      </c>
      <c r="L83" s="55">
        <f>_xlfn.LET(_xlpm.z,_xlfn.SORTBY(H83:K83,H83:K83,-1),
_xlpm.n_1,QUOTIENT(G83,INDEX(_xlpm.z,1,1)),
_xlpm.n_2,QUOTIENT((G83-_xlpm.n_1*INDEX(_xlpm.z,1,1)),INDEX(_xlpm.z,1,2)),
_xlpm.n_3,QUOTIENT((G83-_xlpm.n_1*INDEX(_xlpm.z,1,1)-_xlpm.n_2*INDEX(_xlpm.z,1,2)),INDEX(_xlpm.z,1,3)),
_xlpm.n_4,QUOTIENT((G83-_xlpm.n_1*INDEX(_xlpm.z,1,1)-_xlpm.n_2*INDEX(_xlpm.z,1,2)-_xlpm.n_3*INDEX(_xlpm.z,1,3)),INDEX(_xlpm.z,1,4)),SUM(_xlpm.n_1,_xlpm.n_2,_xlpm.n_3,_xlpm.n_4))</f>
        <v>48328</v>
      </c>
      <c r="M83" s="2">
        <f t="shared" si="3"/>
        <v>15</v>
      </c>
      <c r="P83" s="22"/>
    </row>
    <row r="84" spans="2:16" ht="15" customHeight="1">
      <c r="E84" s="44"/>
    </row>
    <row r="85" spans="2:16" ht="15" customHeight="1" thickBot="1"/>
    <row r="86" spans="2:16" ht="25.5" customHeight="1" thickBot="1">
      <c r="B86" s="40" t="s">
        <v>25</v>
      </c>
      <c r="C86" s="28" t="s">
        <v>169</v>
      </c>
      <c r="D86" s="29"/>
    </row>
    <row r="87" spans="2:16" ht="14.85" customHeight="1"/>
    <row r="88" spans="2:16" ht="14.85" customHeight="1">
      <c r="B88" s="5" t="s">
        <v>170</v>
      </c>
    </row>
    <row r="89" spans="2:16" ht="14.7" customHeight="1">
      <c r="B89" s="5" t="s">
        <v>167</v>
      </c>
    </row>
    <row r="90" spans="2:16" ht="14.7" customHeight="1">
      <c r="B90" s="5"/>
      <c r="C90" s="4" t="s">
        <v>171</v>
      </c>
    </row>
    <row r="91" spans="2:16" ht="14.7" customHeight="1">
      <c r="B91" s="2"/>
      <c r="C91" s="38" t="s">
        <v>173</v>
      </c>
      <c r="D91" s="2"/>
      <c r="E91" s="2"/>
      <c r="F91" s="2"/>
      <c r="G91" s="2"/>
      <c r="H91" s="2"/>
      <c r="I91" s="2"/>
      <c r="J91" s="2"/>
      <c r="K91" s="2"/>
    </row>
    <row r="92" spans="2:16" ht="15" thickBot="1">
      <c r="B92" s="5"/>
      <c r="G92" s="1"/>
      <c r="H92" s="1"/>
      <c r="I92" s="1"/>
    </row>
    <row r="93" spans="2:16" ht="25.5" customHeight="1" thickBot="1">
      <c r="B93" s="9" t="s">
        <v>141</v>
      </c>
      <c r="C93" s="9" t="s">
        <v>15</v>
      </c>
      <c r="D93" s="9" t="s">
        <v>143</v>
      </c>
      <c r="E93" s="9" t="s">
        <v>144</v>
      </c>
      <c r="G93" s="9" t="s">
        <v>152</v>
      </c>
      <c r="H93" s="70" t="s">
        <v>153</v>
      </c>
      <c r="I93" s="71" t="s">
        <v>139</v>
      </c>
      <c r="J93" s="71" t="s">
        <v>139</v>
      </c>
      <c r="K93" s="72" t="s">
        <v>139</v>
      </c>
      <c r="L93" s="70" t="s">
        <v>210</v>
      </c>
      <c r="M93" s="71" t="s">
        <v>139</v>
      </c>
      <c r="N93" s="71" t="s">
        <v>139</v>
      </c>
      <c r="O93" s="72" t="s">
        <v>139</v>
      </c>
    </row>
    <row r="94" spans="2:16" ht="15" customHeight="1">
      <c r="B94" s="1"/>
      <c r="C94" s="1"/>
      <c r="D94" s="1"/>
      <c r="E94" s="1"/>
      <c r="G94" s="1"/>
      <c r="H94" s="1"/>
      <c r="I94" s="1"/>
    </row>
    <row r="95" spans="2:16" ht="25.5" customHeight="1">
      <c r="B95" s="30" t="s">
        <v>172</v>
      </c>
      <c r="C95" s="31">
        <v>4</v>
      </c>
      <c r="D95" s="32">
        <v>0</v>
      </c>
      <c r="E95" s="33">
        <v>55</v>
      </c>
      <c r="F95" s="18">
        <f>IF(ISBLANK(E95),0,IF(E95=Answers!E95,1,-1))</f>
        <v>1</v>
      </c>
      <c r="G95" s="34">
        <v>2203</v>
      </c>
      <c r="H95" s="35">
        <v>85</v>
      </c>
      <c r="I95" s="35">
        <v>27</v>
      </c>
      <c r="J95" s="35">
        <v>15</v>
      </c>
      <c r="K95" s="35">
        <v>1</v>
      </c>
      <c r="L95" s="35">
        <v>17</v>
      </c>
      <c r="M95" s="35">
        <v>18</v>
      </c>
      <c r="N95" s="35">
        <v>19</v>
      </c>
      <c r="O95" s="35">
        <v>20</v>
      </c>
      <c r="P95" s="2">
        <f>_xlfn.LET(_xlpm.z,_xlfn.SORTBY(H95:K95,H95:K95,-1),_xlpm.q,_xlfn.SORTBY(L95:O95,H95:K95,-1),
_xlpm.n_1,MIN(QUOTIENT(G95,INDEX(_xlpm.z,1,1)),INDEX(_xlpm.q,1,1)),
_xlpm.n_2,MIN(QUOTIENT((G95-_xlpm.n_1*INDEX(_xlpm.z,1,1)),INDEX(_xlpm.z,1,2)),INDEX(_xlpm.q,1,2)),
_xlpm.n_3,MIN(QUOTIENT((G95-_xlpm.n_1*INDEX(_xlpm.z,1,1)-_xlpm.n_2*INDEX(_xlpm.z,1,2)),INDEX(_xlpm.z,1,3)),INDEX(_xlpm.q,1,3)),
_xlpm.n_4,QUOTIENT((G95-_xlpm.n_1*INDEX(_xlpm.z,1,1)-_xlpm.n_2*INDEX(_xlpm.z,1,2)-_xlpm.n_3*INDEX(_xlpm.z,1,3)),INDEX(_xlpm.z,1,4)),SUM(_xlpm.n_1,_xlpm.n_2,_xlpm.n_3,_xlpm.n_4))</f>
        <v>55</v>
      </c>
    </row>
    <row r="96" spans="2:16" ht="18">
      <c r="G96" s="34">
        <v>2203</v>
      </c>
      <c r="H96" s="35">
        <v>85</v>
      </c>
      <c r="I96" s="35">
        <v>27</v>
      </c>
      <c r="J96" s="35">
        <v>15</v>
      </c>
      <c r="K96" s="35">
        <v>1</v>
      </c>
      <c r="L96" s="35">
        <v>17</v>
      </c>
      <c r="M96" s="35">
        <v>18</v>
      </c>
      <c r="N96" s="35">
        <v>19</v>
      </c>
      <c r="O96" s="35">
        <v>20</v>
      </c>
      <c r="P96" s="2">
        <f t="shared" ref="P96:P106" si="4">_xlfn.LET(_xlpm.z,_xlfn.SORTBY(H96:K96,H96:K96,-1),_xlpm.q,_xlfn.SORTBY(L96:O96,H96:K96,-1),
_xlpm.n_1,MIN(QUOTIENT(G96,INDEX(_xlpm.z,1,1)),INDEX(_xlpm.q,1,1)),
_xlpm.n_2,MIN(QUOTIENT((G96-_xlpm.n_1*INDEX(_xlpm.z,1,1)),INDEX(_xlpm.z,1,2)),INDEX(_xlpm.q,1,2)),
_xlpm.n_3,MIN(QUOTIENT((G96-_xlpm.n_1*INDEX(_xlpm.z,1,1)-_xlpm.n_2*INDEX(_xlpm.z,1,2)),INDEX(_xlpm.z,1,3)),INDEX(_xlpm.q,1,3)),
_xlpm.n_4,QUOTIENT((G96-_xlpm.n_1*INDEX(_xlpm.z,1,1)-_xlpm.n_2*INDEX(_xlpm.z,1,2)-_xlpm.n_3*INDEX(_xlpm.z,1,3)),INDEX(_xlpm.z,1,4)),SUM(_xlpm.n_1,_xlpm.n_2,_xlpm.n_3,_xlpm.n_4))</f>
        <v>55</v>
      </c>
    </row>
    <row r="97" spans="2:17" ht="25.5" customHeight="1">
      <c r="B97" s="36">
        <v>31</v>
      </c>
      <c r="C97" s="36">
        <v>4</v>
      </c>
      <c r="D97" s="32">
        <v>4</v>
      </c>
      <c r="E97" s="48">
        <v>834</v>
      </c>
      <c r="F97" s="18">
        <f>IF(ISBLANK(E97),0,IF(E97=Answers!E97,1,-1))</f>
        <v>1</v>
      </c>
      <c r="G97" s="34">
        <v>5764804</v>
      </c>
      <c r="H97" s="34">
        <v>1</v>
      </c>
      <c r="I97" s="34">
        <v>7187</v>
      </c>
      <c r="J97" s="34">
        <v>214</v>
      </c>
      <c r="K97" s="34">
        <v>54</v>
      </c>
      <c r="L97" s="34">
        <v>62885</v>
      </c>
      <c r="M97" s="34">
        <v>89723</v>
      </c>
      <c r="N97" s="34">
        <v>67551</v>
      </c>
      <c r="O97" s="34">
        <v>43310</v>
      </c>
      <c r="P97" s="2">
        <f t="shared" si="4"/>
        <v>834</v>
      </c>
      <c r="Q97" s="2">
        <f>_xlfn.LET(_xlpm.z,_xlfn.SORTBY(H97:K97,H97:K97,-1),_xlpm.q,_xlfn.SORTBY(L97:O97,H97:K97,-1),
_xlpm.n_1,MIN(QUOTIENT(G97,INDEX(_xlpm.z,1,1)),INDEX(_xlpm.q,1,1)),
_xlpm.n_2,MIN(QUOTIENT((G97-_xlpm.n_1*INDEX(_xlpm.z,1,1)),INDEX(_xlpm.z,1,2)),INDEX(_xlpm.q,1,2)),
_xlpm.n_3,MIN(QUOTIENT((G97-_xlpm.n_1*INDEX(_xlpm.z,1,1)-_xlpm.n_2*INDEX(_xlpm.z,1,2)),INDEX(_xlpm.z,1,3)),INDEX(_xlpm.q,1,3)),
_xlpm.n_4,QUOTIENT((G97-_xlpm.n_1*INDEX(_xlpm.z,1,1)-_xlpm.n_2*INDEX(_xlpm.z,1,2)-_xlpm.n_3*INDEX(_xlpm.z,1,3)),INDEX(_xlpm.z,1,4)),_xlpm.n_4)</f>
        <v>26</v>
      </c>
    </row>
    <row r="98" spans="2:17" ht="25.5" customHeight="1">
      <c r="B98" s="36">
        <v>32</v>
      </c>
      <c r="C98" s="36">
        <v>4</v>
      </c>
      <c r="D98" s="32">
        <v>4</v>
      </c>
      <c r="E98" s="48">
        <v>57</v>
      </c>
      <c r="F98" s="18">
        <f>IF(ISBLANK(E98),0,IF(E98=Answers!E98,1,-1))</f>
        <v>1</v>
      </c>
      <c r="G98" s="41">
        <v>7771</v>
      </c>
      <c r="H98" s="34">
        <v>1</v>
      </c>
      <c r="I98" s="34">
        <v>147</v>
      </c>
      <c r="J98" s="34">
        <v>57</v>
      </c>
      <c r="K98" s="34">
        <v>345</v>
      </c>
      <c r="L98" s="34">
        <v>3955</v>
      </c>
      <c r="M98" s="34">
        <v>90264</v>
      </c>
      <c r="N98" s="34">
        <v>1245</v>
      </c>
      <c r="O98" s="34">
        <v>87349</v>
      </c>
      <c r="P98" s="2">
        <f t="shared" si="4"/>
        <v>57</v>
      </c>
      <c r="Q98" s="2">
        <f t="shared" ref="Q98:Q106" si="5">_xlfn.LET(_xlpm.z,_xlfn.SORTBY(H98:K98,H98:K98,-1),_xlpm.q,_xlfn.SORTBY(L98:O98,H98:K98,-1),
_xlpm.n_1,MIN(QUOTIENT(G98,INDEX(_xlpm.z,1,1)),INDEX(_xlpm.q,1,1)),
_xlpm.n_2,MIN(QUOTIENT((G98-_xlpm.n_1*INDEX(_xlpm.z,1,1)),INDEX(_xlpm.z,1,2)),INDEX(_xlpm.q,1,2)),
_xlpm.n_3,MIN(QUOTIENT((G98-_xlpm.n_1*INDEX(_xlpm.z,1,1)-_xlpm.n_2*INDEX(_xlpm.z,1,2)),INDEX(_xlpm.z,1,3)),INDEX(_xlpm.q,1,3)),
_xlpm.n_4,QUOTIENT((G98-_xlpm.n_1*INDEX(_xlpm.z,1,1)-_xlpm.n_2*INDEX(_xlpm.z,1,2)-_xlpm.n_3*INDEX(_xlpm.z,1,3)),INDEX(_xlpm.z,1,4)),_xlpm.n_4)</f>
        <v>34</v>
      </c>
    </row>
    <row r="99" spans="2:17" ht="25.5" customHeight="1">
      <c r="B99" s="36">
        <v>33</v>
      </c>
      <c r="C99" s="36">
        <v>4</v>
      </c>
      <c r="D99" s="32">
        <v>4</v>
      </c>
      <c r="E99" s="48">
        <v>19590</v>
      </c>
      <c r="F99" s="18">
        <f>IF(ISBLANK(E99),0,IF(E99=Answers!E99,1,-1))</f>
        <v>1</v>
      </c>
      <c r="G99" s="41">
        <v>100000000002</v>
      </c>
      <c r="H99" s="34">
        <v>21404</v>
      </c>
      <c r="I99" s="34">
        <v>5445</v>
      </c>
      <c r="J99" s="34">
        <v>7187029</v>
      </c>
      <c r="K99" s="34">
        <v>1</v>
      </c>
      <c r="L99" s="34">
        <v>41847</v>
      </c>
      <c r="M99" s="34">
        <v>34795</v>
      </c>
      <c r="N99" s="34">
        <v>15208</v>
      </c>
      <c r="O99" s="34">
        <v>33877</v>
      </c>
      <c r="P99" s="2">
        <f t="shared" si="4"/>
        <v>19590</v>
      </c>
      <c r="Q99" s="2">
        <f t="shared" si="5"/>
        <v>5355</v>
      </c>
    </row>
    <row r="100" spans="2:17" ht="25.5" customHeight="1">
      <c r="B100" s="36">
        <v>34</v>
      </c>
      <c r="C100" s="36">
        <v>4</v>
      </c>
      <c r="D100" s="32">
        <v>4</v>
      </c>
      <c r="E100" s="48">
        <v>9014</v>
      </c>
      <c r="F100" s="18">
        <f>IF(ISBLANK(E100),0,IF(E100=Answers!E100,1,-1))</f>
        <v>1</v>
      </c>
      <c r="G100" s="41">
        <v>10000004</v>
      </c>
      <c r="H100" s="34">
        <v>11</v>
      </c>
      <c r="I100" s="34">
        <v>1</v>
      </c>
      <c r="J100" s="34">
        <v>111</v>
      </c>
      <c r="K100" s="34">
        <v>1111</v>
      </c>
      <c r="L100" s="34">
        <v>83944</v>
      </c>
      <c r="M100" s="34">
        <v>16713</v>
      </c>
      <c r="N100" s="34">
        <v>98970</v>
      </c>
      <c r="O100" s="34">
        <v>17080</v>
      </c>
      <c r="P100" s="2">
        <f t="shared" si="4"/>
        <v>9014</v>
      </c>
      <c r="Q100" s="2">
        <f t="shared" si="5"/>
        <v>5</v>
      </c>
    </row>
    <row r="101" spans="2:17" ht="25.5" customHeight="1">
      <c r="B101" s="36">
        <v>35</v>
      </c>
      <c r="C101" s="36">
        <v>4</v>
      </c>
      <c r="D101" s="32">
        <v>4</v>
      </c>
      <c r="E101" s="48">
        <v>812</v>
      </c>
      <c r="F101" s="18">
        <f>IF(ISBLANK(E101),0,IF(E101=Answers!E101,1,-1))</f>
        <v>1</v>
      </c>
      <c r="G101" s="41">
        <v>78121</v>
      </c>
      <c r="H101" s="34">
        <v>24</v>
      </c>
      <c r="I101" s="34">
        <v>37</v>
      </c>
      <c r="J101" s="34">
        <v>98</v>
      </c>
      <c r="K101" s="34">
        <v>1</v>
      </c>
      <c r="L101" s="34">
        <v>5936</v>
      </c>
      <c r="M101" s="34">
        <v>17358</v>
      </c>
      <c r="N101" s="34">
        <v>49966</v>
      </c>
      <c r="O101" s="34">
        <v>29730</v>
      </c>
      <c r="P101" s="2">
        <f t="shared" si="4"/>
        <v>812</v>
      </c>
      <c r="Q101" s="2">
        <f t="shared" si="5"/>
        <v>15</v>
      </c>
    </row>
    <row r="102" spans="2:17" ht="25.5" customHeight="1">
      <c r="B102" s="36">
        <v>36</v>
      </c>
      <c r="C102" s="36">
        <v>4</v>
      </c>
      <c r="D102" s="32">
        <v>4</v>
      </c>
      <c r="E102" s="48">
        <v>7932</v>
      </c>
      <c r="F102" s="18">
        <f>IF(ISBLANK(E102),0,IF(E102=Answers!E102,1,-1))</f>
        <v>1</v>
      </c>
      <c r="G102" s="41">
        <v>531444</v>
      </c>
      <c r="H102" s="34">
        <v>52</v>
      </c>
      <c r="I102" s="34">
        <v>1</v>
      </c>
      <c r="J102" s="34">
        <v>67</v>
      </c>
      <c r="K102" s="34">
        <v>33</v>
      </c>
      <c r="L102" s="34">
        <v>88847</v>
      </c>
      <c r="M102" s="34">
        <v>70629</v>
      </c>
      <c r="N102" s="34">
        <v>30831</v>
      </c>
      <c r="O102" s="34">
        <v>435</v>
      </c>
      <c r="P102" s="2">
        <f t="shared" si="4"/>
        <v>7932</v>
      </c>
      <c r="Q102" s="2">
        <f t="shared" si="5"/>
        <v>0</v>
      </c>
    </row>
    <row r="103" spans="2:17" ht="25.5" customHeight="1">
      <c r="B103" s="36">
        <v>37</v>
      </c>
      <c r="C103" s="36">
        <v>4</v>
      </c>
      <c r="D103" s="32">
        <v>4</v>
      </c>
      <c r="E103" s="48">
        <v>11</v>
      </c>
      <c r="F103" s="18">
        <f>IF(ISBLANK(E103),0,IF(E103=Answers!E103,1,-1))</f>
        <v>1</v>
      </c>
      <c r="G103" s="41">
        <v>500</v>
      </c>
      <c r="H103" s="34">
        <v>11</v>
      </c>
      <c r="I103" s="34">
        <v>40</v>
      </c>
      <c r="J103" s="34">
        <v>68</v>
      </c>
      <c r="K103" s="34">
        <v>1</v>
      </c>
      <c r="L103" s="34">
        <v>24257</v>
      </c>
      <c r="M103" s="34">
        <v>73393</v>
      </c>
      <c r="N103" s="34">
        <v>52644</v>
      </c>
      <c r="O103" s="34">
        <v>64319</v>
      </c>
      <c r="P103" s="2">
        <f t="shared" si="4"/>
        <v>11</v>
      </c>
      <c r="Q103" s="2">
        <f t="shared" si="5"/>
        <v>2</v>
      </c>
    </row>
    <row r="104" spans="2:17" ht="25.5" customHeight="1">
      <c r="B104" s="36">
        <v>38</v>
      </c>
      <c r="C104" s="36">
        <v>4</v>
      </c>
      <c r="D104" s="32">
        <v>4</v>
      </c>
      <c r="E104" s="48">
        <v>805</v>
      </c>
      <c r="F104" s="18">
        <f>IF(ISBLANK(E104),0,IF(E104=Answers!E104,1,-1))</f>
        <v>1</v>
      </c>
      <c r="G104" s="41">
        <v>10077691</v>
      </c>
      <c r="H104" s="34">
        <v>100000</v>
      </c>
      <c r="I104" s="34">
        <v>1</v>
      </c>
      <c r="J104" s="34">
        <v>1000</v>
      </c>
      <c r="K104" s="34">
        <v>10000</v>
      </c>
      <c r="L104" s="34">
        <v>77293</v>
      </c>
      <c r="M104" s="34">
        <v>92492</v>
      </c>
      <c r="N104" s="34">
        <v>703</v>
      </c>
      <c r="O104" s="34">
        <v>48820</v>
      </c>
      <c r="P104" s="2">
        <f t="shared" si="4"/>
        <v>805</v>
      </c>
      <c r="Q104" s="2">
        <f t="shared" si="5"/>
        <v>691</v>
      </c>
    </row>
    <row r="105" spans="2:17" ht="25.5" customHeight="1">
      <c r="B105" s="36">
        <v>39</v>
      </c>
      <c r="C105" s="36">
        <v>4</v>
      </c>
      <c r="D105" s="32">
        <v>4</v>
      </c>
      <c r="E105" s="48">
        <v>43</v>
      </c>
      <c r="F105" s="18">
        <f>IF(ISBLANK(E105),0,IF(E105=Answers!E105,1,-1))</f>
        <v>1</v>
      </c>
      <c r="G105" s="41">
        <v>2403</v>
      </c>
      <c r="H105" s="34">
        <v>1</v>
      </c>
      <c r="I105" s="34">
        <v>47</v>
      </c>
      <c r="J105" s="34">
        <v>51</v>
      </c>
      <c r="K105" s="34">
        <v>56</v>
      </c>
      <c r="L105" s="34">
        <v>47469</v>
      </c>
      <c r="M105" s="34">
        <v>45472</v>
      </c>
      <c r="N105" s="34">
        <v>36887</v>
      </c>
      <c r="O105" s="34">
        <v>86496</v>
      </c>
      <c r="P105" s="2">
        <f t="shared" si="4"/>
        <v>43</v>
      </c>
      <c r="Q105" s="2">
        <f t="shared" si="5"/>
        <v>0</v>
      </c>
    </row>
    <row r="106" spans="2:17" ht="25.5" customHeight="1">
      <c r="B106" s="36">
        <v>40</v>
      </c>
      <c r="C106" s="36">
        <v>4</v>
      </c>
      <c r="D106" s="32">
        <v>4</v>
      </c>
      <c r="E106" s="48">
        <v>48328</v>
      </c>
      <c r="F106" s="18">
        <f>IF(ISBLANK(E106),0,IF(E106=Answers!E106,1,-1))</f>
        <v>1</v>
      </c>
      <c r="G106" s="41">
        <v>4782966</v>
      </c>
      <c r="H106" s="34">
        <v>57</v>
      </c>
      <c r="I106" s="34">
        <v>1</v>
      </c>
      <c r="J106" s="34">
        <v>99</v>
      </c>
      <c r="K106" s="34">
        <v>63</v>
      </c>
      <c r="L106" s="34">
        <v>91228</v>
      </c>
      <c r="M106" s="34">
        <v>79883</v>
      </c>
      <c r="N106" s="34">
        <v>90219</v>
      </c>
      <c r="O106" s="34">
        <v>34848</v>
      </c>
      <c r="P106" s="2">
        <f t="shared" si="4"/>
        <v>48328</v>
      </c>
      <c r="Q106" s="2">
        <f t="shared" si="5"/>
        <v>15</v>
      </c>
    </row>
    <row r="107" spans="2:17" ht="15" customHeight="1">
      <c r="H107" s="37"/>
      <c r="I107" s="37"/>
      <c r="J107" s="49"/>
      <c r="K107" s="49"/>
      <c r="L107" s="22"/>
      <c r="M107" s="22"/>
      <c r="N107" s="22"/>
      <c r="O107" s="22"/>
    </row>
    <row r="108" spans="2:17" ht="15" customHeight="1" thickBot="1"/>
    <row r="109" spans="2:17" ht="24.75" customHeight="1" thickBot="1">
      <c r="B109" s="40" t="s">
        <v>27</v>
      </c>
      <c r="C109" s="28" t="s">
        <v>212</v>
      </c>
      <c r="D109" s="29"/>
    </row>
    <row r="110" spans="2:17" ht="14.7" customHeight="1">
      <c r="I110" s="4"/>
    </row>
    <row r="111" spans="2:17" ht="14.7" customHeight="1">
      <c r="B111" s="5" t="s">
        <v>174</v>
      </c>
      <c r="I111" s="4"/>
    </row>
    <row r="112" spans="2:17" ht="14.7" customHeight="1">
      <c r="B112" s="5" t="s">
        <v>211</v>
      </c>
      <c r="I112" s="42"/>
    </row>
    <row r="113" spans="2:17" ht="14.7" customHeight="1">
      <c r="B113" s="5" t="s">
        <v>201</v>
      </c>
    </row>
    <row r="114" spans="2:17" ht="14.7" customHeight="1">
      <c r="B114" s="5"/>
      <c r="C114" s="4" t="s">
        <v>175</v>
      </c>
    </row>
    <row r="115" spans="2:17" ht="14.7" customHeight="1">
      <c r="B115" s="5"/>
      <c r="C115" s="4" t="s">
        <v>83</v>
      </c>
    </row>
    <row r="116" spans="2:17" ht="14.7" customHeight="1">
      <c r="B116" s="5"/>
      <c r="C116" s="4" t="s">
        <v>176</v>
      </c>
      <c r="K116" s="1" cm="1">
        <f t="array" ref="K116:K117">_fx(G120,6)</f>
        <v>0</v>
      </c>
    </row>
    <row r="117" spans="2:17" ht="15" thickBot="1">
      <c r="B117" s="5"/>
      <c r="G117" s="2"/>
      <c r="H117" s="2"/>
      <c r="K117" s="1">
        <v>25</v>
      </c>
    </row>
    <row r="118" spans="2:17" ht="25.5" customHeight="1" thickBot="1">
      <c r="B118" s="9" t="s">
        <v>141</v>
      </c>
      <c r="C118" s="9" t="s">
        <v>15</v>
      </c>
      <c r="D118" s="9" t="s">
        <v>143</v>
      </c>
      <c r="E118" s="9" t="s">
        <v>144</v>
      </c>
      <c r="G118" s="9" t="s">
        <v>152</v>
      </c>
      <c r="H118" s="9" t="s">
        <v>177</v>
      </c>
    </row>
    <row r="119" spans="2:17" ht="15" customHeight="1">
      <c r="B119" s="1"/>
      <c r="C119" s="1"/>
      <c r="D119" s="1"/>
      <c r="E119" s="1"/>
      <c r="F119" s="1"/>
      <c r="G119" s="1"/>
    </row>
    <row r="120" spans="2:17" ht="25.5" customHeight="1">
      <c r="B120" s="30" t="s">
        <v>178</v>
      </c>
      <c r="C120" s="31">
        <v>5</v>
      </c>
      <c r="D120" s="32">
        <v>0</v>
      </c>
      <c r="E120" s="33" t="s">
        <v>94</v>
      </c>
      <c r="F120" s="18">
        <f>IF(ISBLANK(E120),0,IF(E120=Answers!E120,1,-1))</f>
        <v>1</v>
      </c>
      <c r="G120" s="34">
        <v>2203</v>
      </c>
      <c r="H120" s="34">
        <v>2</v>
      </c>
      <c r="J120" s="1">
        <v>3</v>
      </c>
      <c r="L120" s="2">
        <f>SMALL(K123:K132,K121)</f>
        <v>1128</v>
      </c>
    </row>
    <row r="121" spans="2:17" ht="15" customHeight="1">
      <c r="B121" s="1"/>
      <c r="C121" s="1"/>
      <c r="D121" s="1"/>
      <c r="E121" s="43"/>
      <c r="J121" s="2" cm="1">
        <f t="array" ref="J121:K121">INDEX(G122:H131,J120,)</f>
        <v>12345678</v>
      </c>
      <c r="K121" s="2">
        <v>10</v>
      </c>
      <c r="L121" s="2">
        <f>_xlfn.XMATCH(L120,K123:K132)</f>
        <v>3</v>
      </c>
      <c r="M121" s="2" t="str" cm="1">
        <f t="array" ref="M121">INDEX(L123:L132,'Case EN'!L121)</f>
        <v>ExFunds</v>
      </c>
      <c r="N121" s="2" cm="1">
        <f t="array" ref="N121">INDEX(K123:K132,L121)</f>
        <v>1128</v>
      </c>
      <c r="O121" s="2" t="str">
        <f>M121&amp;": "&amp;N121</f>
        <v>ExFunds: 1128</v>
      </c>
      <c r="Q121" s="2" t="str">
        <f>O121</f>
        <v>ExFunds: 1128</v>
      </c>
    </row>
    <row r="122" spans="2:17" ht="25.5" customHeight="1">
      <c r="B122" s="36">
        <v>41</v>
      </c>
      <c r="C122" s="36">
        <v>5</v>
      </c>
      <c r="D122" s="32">
        <v>5</v>
      </c>
      <c r="E122" s="33" t="s">
        <v>95</v>
      </c>
      <c r="F122" s="18">
        <f>IF(ISBLANK(E122),0,IF(E122=Answers!E122,1,-1))</f>
        <v>1</v>
      </c>
      <c r="G122" s="34">
        <v>160262</v>
      </c>
      <c r="H122" s="34">
        <v>1</v>
      </c>
      <c r="J122" s="1">
        <v>1</v>
      </c>
      <c r="K122" s="59" cm="1">
        <f t="array" ref="K122">INDEX(_fx($J$121,J122),2)</f>
        <v>700</v>
      </c>
      <c r="L122" s="2" t="s">
        <v>41</v>
      </c>
      <c r="P122" s="2">
        <v>1</v>
      </c>
      <c r="Q122" s="2" t="str">
        <f t="dataTable" ref="Q122:Q131" dt2D="0" dtr="0" r1="J120"/>
        <v>Pivot Finance Group: 14</v>
      </c>
    </row>
    <row r="123" spans="2:17" ht="25.5" customHeight="1">
      <c r="B123" s="36">
        <v>42</v>
      </c>
      <c r="C123" s="36">
        <v>5</v>
      </c>
      <c r="D123" s="32">
        <v>5</v>
      </c>
      <c r="E123" s="33" t="s">
        <v>96</v>
      </c>
      <c r="F123" s="18">
        <f>IF(ISBLANK(E123),0,IF(E123=Answers!E123,1,-1))</f>
        <v>1</v>
      </c>
      <c r="G123" s="34">
        <v>77716</v>
      </c>
      <c r="H123" s="34">
        <v>4</v>
      </c>
      <c r="J123" s="1">
        <v>2</v>
      </c>
      <c r="K123" s="59" cm="1">
        <f t="array" ref="K123">INDEX(_fx($J$121,J123),2)</f>
        <v>200</v>
      </c>
      <c r="L123" s="60" t="s">
        <v>43</v>
      </c>
      <c r="P123" s="2">
        <v>2</v>
      </c>
      <c r="Q123" s="2" t="str">
        <v>ExFunds: 28</v>
      </c>
    </row>
    <row r="124" spans="2:17" ht="25.5" customHeight="1">
      <c r="B124" s="36">
        <v>43</v>
      </c>
      <c r="C124" s="36">
        <v>5</v>
      </c>
      <c r="D124" s="32">
        <v>5</v>
      </c>
      <c r="E124" s="33" t="s">
        <v>97</v>
      </c>
      <c r="F124" s="18">
        <f>IF(ISBLANK(E124),0,IF(E124=Answers!E124,1,-1))</f>
        <v>1</v>
      </c>
      <c r="G124" s="34">
        <v>12345678</v>
      </c>
      <c r="H124" s="34">
        <v>10</v>
      </c>
      <c r="J124" s="1">
        <v>3</v>
      </c>
      <c r="K124" s="59" cm="1">
        <f t="array" ref="K124">INDEX(_fx($J$121,J124),2)</f>
        <v>263</v>
      </c>
      <c r="L124" s="60" t="s">
        <v>44</v>
      </c>
      <c r="P124" s="2">
        <v>3</v>
      </c>
      <c r="Q124" s="2" t="str">
        <v>ExFunds: 1128</v>
      </c>
    </row>
    <row r="125" spans="2:17" ht="25.5" customHeight="1">
      <c r="B125" s="36">
        <v>44</v>
      </c>
      <c r="C125" s="36">
        <v>5</v>
      </c>
      <c r="D125" s="32">
        <v>5</v>
      </c>
      <c r="E125" s="33" t="s">
        <v>98</v>
      </c>
      <c r="F125" s="18">
        <f>IF(ISBLANK(E125),0,IF(E125=Answers!E125,1,-1))</f>
        <v>1</v>
      </c>
      <c r="G125" s="34">
        <v>10000004</v>
      </c>
      <c r="H125" s="34">
        <v>3</v>
      </c>
      <c r="J125" s="1">
        <v>4</v>
      </c>
      <c r="K125" s="59" cm="1">
        <f t="array" ref="K125">INDEX(_fx($J$121,J125),2)</f>
        <v>1128</v>
      </c>
      <c r="L125" s="60" t="s">
        <v>45</v>
      </c>
      <c r="P125" s="2">
        <v>4</v>
      </c>
      <c r="Q125" s="2" t="str">
        <v>CELLtral Bank: 152</v>
      </c>
    </row>
    <row r="126" spans="2:17" ht="25.5" customHeight="1">
      <c r="B126" s="36">
        <v>45</v>
      </c>
      <c r="C126" s="36">
        <v>5</v>
      </c>
      <c r="D126" s="32">
        <v>5</v>
      </c>
      <c r="E126" s="33" t="s">
        <v>99</v>
      </c>
      <c r="F126" s="18">
        <f>IF(ISBLANK(E126),0,IF(E126=Answers!E126,1,-1))</f>
        <v>1</v>
      </c>
      <c r="G126" s="34">
        <v>78121</v>
      </c>
      <c r="H126" s="34">
        <v>6</v>
      </c>
      <c r="J126" s="1">
        <v>5</v>
      </c>
      <c r="K126" s="59" cm="1">
        <f t="array" ref="K126">INDEX(_fx($J$121,J126),2)</f>
        <v>178</v>
      </c>
      <c r="L126" s="60" t="s">
        <v>46</v>
      </c>
      <c r="P126" s="2">
        <v>5</v>
      </c>
      <c r="Q126" s="2" t="str">
        <v>Pivot Finance Group: 42</v>
      </c>
    </row>
    <row r="127" spans="2:17" ht="25.5" customHeight="1">
      <c r="B127" s="36">
        <v>46</v>
      </c>
      <c r="C127" s="36">
        <v>5</v>
      </c>
      <c r="D127" s="32">
        <v>5</v>
      </c>
      <c r="E127" s="33" t="s">
        <v>100</v>
      </c>
      <c r="F127" s="18">
        <f>IF(ISBLANK(E127),0,IF(E127=Answers!E127,1,-1))</f>
        <v>1</v>
      </c>
      <c r="G127" s="34">
        <v>531444</v>
      </c>
      <c r="H127" s="34">
        <v>4</v>
      </c>
      <c r="J127" s="1">
        <v>6</v>
      </c>
      <c r="K127" s="59" cm="1">
        <f t="array" ref="K127">INDEX(_fx($J$121,J127),2)</f>
        <v>182</v>
      </c>
      <c r="L127" s="60" t="s">
        <v>47</v>
      </c>
      <c r="P127" s="2">
        <v>6</v>
      </c>
      <c r="Q127" s="2" t="str">
        <v>SheetBank AG: 53</v>
      </c>
    </row>
    <row r="128" spans="2:17" ht="25.5" customHeight="1">
      <c r="B128" s="36">
        <v>47</v>
      </c>
      <c r="C128" s="36">
        <v>5</v>
      </c>
      <c r="D128" s="32">
        <v>5</v>
      </c>
      <c r="E128" s="33" t="s">
        <v>101</v>
      </c>
      <c r="F128" s="18">
        <f>IF(ISBLANK(E128),0,IF(E128=Answers!E128,1,-1))</f>
        <v>1</v>
      </c>
      <c r="G128" s="34">
        <v>50035</v>
      </c>
      <c r="H128" s="34">
        <v>7</v>
      </c>
      <c r="J128" s="1">
        <v>7</v>
      </c>
      <c r="K128" s="59" cm="1">
        <f t="array" ref="K128">INDEX(_fx($J$121,J128),2)</f>
        <v>256</v>
      </c>
      <c r="L128" s="60" t="s">
        <v>48</v>
      </c>
      <c r="P128" s="2">
        <v>7</v>
      </c>
      <c r="Q128" s="2" t="str">
        <v>ExFunds: 44</v>
      </c>
    </row>
    <row r="129" spans="2:17" ht="25.5" customHeight="1">
      <c r="B129" s="36">
        <v>48</v>
      </c>
      <c r="C129" s="36">
        <v>5</v>
      </c>
      <c r="D129" s="32">
        <v>5</v>
      </c>
      <c r="E129" s="33" t="s">
        <v>102</v>
      </c>
      <c r="F129" s="18">
        <f>IF(ISBLANK(E129),0,IF(E129=Answers!E129,1,-1))</f>
        <v>1</v>
      </c>
      <c r="G129" s="34">
        <v>10077691</v>
      </c>
      <c r="H129" s="34">
        <v>6</v>
      </c>
      <c r="J129" s="1">
        <v>8</v>
      </c>
      <c r="K129" s="59" cm="1">
        <f t="array" ref="K129">INDEX(_fx($J$121,J129),2)</f>
        <v>327</v>
      </c>
      <c r="L129" s="60" t="s">
        <v>49</v>
      </c>
      <c r="P129" s="2">
        <v>8</v>
      </c>
      <c r="Q129" s="2" t="str">
        <v>Bank IF: 223</v>
      </c>
    </row>
    <row r="130" spans="2:17" ht="25.5" customHeight="1">
      <c r="B130" s="36">
        <v>49</v>
      </c>
      <c r="C130" s="36">
        <v>5</v>
      </c>
      <c r="D130" s="32">
        <v>5</v>
      </c>
      <c r="E130" s="33" t="s">
        <v>103</v>
      </c>
      <c r="F130" s="18">
        <f>IF(ISBLANK(E130),0,IF(E130=Answers!E130,1,-1))</f>
        <v>1</v>
      </c>
      <c r="G130" s="34">
        <v>24034</v>
      </c>
      <c r="H130" s="34">
        <v>6</v>
      </c>
      <c r="J130" s="1">
        <v>9</v>
      </c>
      <c r="K130" s="59" cm="1">
        <f t="array" ref="K130">INDEX(_fx($J$121,J130),2)</f>
        <v>184</v>
      </c>
      <c r="L130" s="60" t="s">
        <v>50</v>
      </c>
      <c r="P130" s="2">
        <v>9</v>
      </c>
      <c r="Q130" s="2" t="str">
        <v>Bank of Cellifornia: 49</v>
      </c>
    </row>
    <row r="131" spans="2:17" ht="25.5" customHeight="1">
      <c r="B131" s="36">
        <v>50</v>
      </c>
      <c r="C131" s="36">
        <v>5</v>
      </c>
      <c r="D131" s="32">
        <v>5</v>
      </c>
      <c r="E131" s="33" t="s">
        <v>104</v>
      </c>
      <c r="F131" s="18">
        <f>IF(ISBLANK(E131),0,IF(E131=Answers!E131,1,-1))</f>
        <v>1</v>
      </c>
      <c r="G131" s="34">
        <v>4782966</v>
      </c>
      <c r="H131" s="34">
        <v>3</v>
      </c>
      <c r="J131" s="1">
        <v>10</v>
      </c>
      <c r="K131" s="59" cm="1">
        <f t="array" ref="K131">INDEX(_fx($J$121,J131),2)</f>
        <v>253</v>
      </c>
      <c r="L131" s="60" t="s">
        <v>51</v>
      </c>
      <c r="P131" s="2">
        <v>10</v>
      </c>
      <c r="Q131" s="2" t="str">
        <v>MoneyMATCH Inc.: 90</v>
      </c>
    </row>
    <row r="132" spans="2:17" ht="15" customHeight="1">
      <c r="G132" s="6"/>
      <c r="H132" s="4"/>
      <c r="J132" s="1">
        <v>11</v>
      </c>
      <c r="K132" s="59" cm="1">
        <f t="array" ref="K132">INDEX(_fx($J$121,J132),2)</f>
        <v>184</v>
      </c>
      <c r="L132" s="60" t="s">
        <v>52</v>
      </c>
    </row>
    <row r="133" spans="2:17" ht="15" customHeight="1">
      <c r="G133" s="6"/>
      <c r="H133" s="4"/>
      <c r="J133" s="1">
        <v>12</v>
      </c>
      <c r="K133" s="59" cm="1">
        <f t="array" ref="K133">INDEX(_fx($J$121,J133),2)</f>
        <v>238</v>
      </c>
      <c r="L133" s="2" t="s">
        <v>54</v>
      </c>
    </row>
    <row r="134" spans="2:17" ht="15" customHeight="1">
      <c r="G134" s="6"/>
      <c r="H134" s="4"/>
      <c r="J134" s="1">
        <v>13</v>
      </c>
      <c r="K134" s="59" cm="1">
        <f t="array" ref="K134">INDEX(_fx($J$121,J134),2)</f>
        <v>116</v>
      </c>
      <c r="L134" s="2" t="s">
        <v>55</v>
      </c>
    </row>
    <row r="135" spans="2:17" ht="15" customHeight="1">
      <c r="G135" s="6"/>
      <c r="H135" s="4"/>
      <c r="J135" s="1">
        <v>14</v>
      </c>
      <c r="K135" s="59" cm="1">
        <f t="array" ref="K135">INDEX(_fx($J$121,J135),2)</f>
        <v>53</v>
      </c>
      <c r="L135" s="2" t="s">
        <v>56</v>
      </c>
    </row>
    <row r="136" spans="2:17" ht="15" customHeight="1">
      <c r="G136" s="6"/>
      <c r="H136" s="4"/>
      <c r="J136" s="1">
        <v>15</v>
      </c>
      <c r="K136" s="59" cm="1">
        <f t="array" ref="K136">INDEX(_fx($J$121,J136),2)</f>
        <v>50</v>
      </c>
      <c r="L136" s="2" t="s">
        <v>57</v>
      </c>
    </row>
    <row r="137" spans="2:17" ht="15" customHeight="1">
      <c r="G137" s="6"/>
      <c r="H137" s="4"/>
      <c r="J137" s="1">
        <v>16</v>
      </c>
      <c r="K137" s="59" cm="1">
        <f t="array" ref="K137">INDEX(_fx($J$121,J137),2)</f>
        <v>39</v>
      </c>
      <c r="L137" s="2" t="s">
        <v>58</v>
      </c>
    </row>
    <row r="138" spans="2:17" ht="15" customHeight="1">
      <c r="G138" s="6"/>
      <c r="H138" s="4"/>
      <c r="J138" s="1">
        <v>17</v>
      </c>
      <c r="K138" s="59" cm="1">
        <f t="array" ref="K138">INDEX(_fx($J$121,J138),2)</f>
        <v>55</v>
      </c>
      <c r="L138" s="2" t="s">
        <v>59</v>
      </c>
    </row>
    <row r="139" spans="2:17" ht="15" customHeight="1" thickBot="1">
      <c r="J139" s="1">
        <v>18</v>
      </c>
      <c r="K139" s="59" cm="1">
        <f t="array" ref="K139">INDEX(_fx($J$121,J139),2)</f>
        <v>66</v>
      </c>
      <c r="L139" s="2" t="s">
        <v>60</v>
      </c>
    </row>
    <row r="140" spans="2:17" ht="24.75" customHeight="1" thickBot="1">
      <c r="B140" s="40" t="s">
        <v>30</v>
      </c>
      <c r="C140" s="28" t="s">
        <v>179</v>
      </c>
      <c r="D140" s="29"/>
      <c r="J140" s="1">
        <v>19</v>
      </c>
      <c r="K140" s="59" cm="1">
        <f t="array" ref="K140">INDEX(_fx($J$121,J140),2)</f>
        <v>54</v>
      </c>
      <c r="L140" s="2" t="s">
        <v>61</v>
      </c>
    </row>
    <row r="141" spans="2:17" ht="24.75" customHeight="1">
      <c r="B141" s="57"/>
      <c r="C141" s="58"/>
      <c r="D141" s="29"/>
      <c r="J141" s="1">
        <v>20</v>
      </c>
      <c r="K141" s="59" cm="1">
        <f t="array" ref="K141">INDEX(_fx($J$121,J141),2)</f>
        <v>52</v>
      </c>
      <c r="L141" s="2" t="s">
        <v>62</v>
      </c>
    </row>
    <row r="142" spans="2:17" ht="14.7" customHeight="1">
      <c r="J142" s="2">
        <v>21</v>
      </c>
      <c r="K142" s="59" cm="1">
        <f t="array" ref="K142">INDEX(_fx($J$121,J142),2)</f>
        <v>76</v>
      </c>
      <c r="L142" s="2" t="s">
        <v>132</v>
      </c>
    </row>
    <row r="143" spans="2:17" ht="14.7" customHeight="1">
      <c r="B143" s="5" t="s">
        <v>182</v>
      </c>
    </row>
    <row r="144" spans="2:17" ht="14.7" customHeight="1">
      <c r="B144" s="5" t="s">
        <v>183</v>
      </c>
    </row>
    <row r="145" spans="1:26" ht="14.7" customHeight="1">
      <c r="B145" s="5" t="s">
        <v>203</v>
      </c>
    </row>
    <row r="146" spans="1:26" ht="14.7" customHeight="1">
      <c r="B146" s="5"/>
      <c r="C146" s="4" t="s">
        <v>207</v>
      </c>
    </row>
    <row r="147" spans="1:26" ht="14.7" customHeight="1" thickBot="1">
      <c r="B147" s="5"/>
      <c r="C147" s="4"/>
    </row>
    <row r="148" spans="1:26" ht="25.5" customHeight="1" thickBot="1">
      <c r="B148" s="9" t="s">
        <v>141</v>
      </c>
      <c r="C148" s="9" t="s">
        <v>15</v>
      </c>
      <c r="D148" s="9" t="s">
        <v>143</v>
      </c>
      <c r="E148" s="9" t="s">
        <v>144</v>
      </c>
      <c r="G148" s="9" t="s">
        <v>152</v>
      </c>
      <c r="H148" s="9" t="s">
        <v>180</v>
      </c>
      <c r="I148" s="9" t="s">
        <v>206</v>
      </c>
      <c r="Q148" s="61"/>
    </row>
    <row r="149" spans="1:26" ht="15" customHeight="1">
      <c r="B149" s="1"/>
      <c r="C149" s="1"/>
      <c r="D149" s="1"/>
      <c r="E149" s="1"/>
      <c r="G149" s="1"/>
      <c r="H149" s="1"/>
    </row>
    <row r="150" spans="1:26" ht="25.5" customHeight="1">
      <c r="B150" s="30" t="s">
        <v>181</v>
      </c>
      <c r="C150" s="31">
        <v>6</v>
      </c>
      <c r="D150" s="32">
        <v>0</v>
      </c>
      <c r="E150" s="33" t="s">
        <v>88</v>
      </c>
      <c r="F150" s="18">
        <f>IF(ISBLANK(E150),0,IF(E150=Answers!E143,1,-1))</f>
        <v>1</v>
      </c>
      <c r="G150" s="34">
        <v>2203</v>
      </c>
      <c r="H150" s="34">
        <v>1</v>
      </c>
      <c r="I150" s="34">
        <v>1</v>
      </c>
      <c r="K150" s="1" cm="1">
        <f t="array" ref="K150">INDEX(_xlfn.LET(_xlpm.nm, G150, _xlpm.no, _tTest[Note], _xlpm.qt, _tTest[Quant],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24</v>
      </c>
    </row>
    <row r="151" spans="1:26" s="66" customFormat="1">
      <c r="A151" s="64"/>
      <c r="B151" s="65"/>
      <c r="C151" s="65"/>
      <c r="D151" s="65"/>
      <c r="E151" s="65"/>
      <c r="F151" s="65"/>
      <c r="G151" s="65"/>
      <c r="H151" s="65"/>
      <c r="I151" s="65"/>
      <c r="J151" s="64"/>
      <c r="K151" s="64"/>
      <c r="L151" s="63" t="s">
        <v>43</v>
      </c>
      <c r="M151" s="63" t="s">
        <v>44</v>
      </c>
      <c r="N151" s="63" t="s">
        <v>45</v>
      </c>
      <c r="O151" s="63" t="s">
        <v>46</v>
      </c>
      <c r="P151" s="63" t="s">
        <v>47</v>
      </c>
      <c r="Q151" s="63" t="s">
        <v>48</v>
      </c>
      <c r="R151" s="63" t="s">
        <v>49</v>
      </c>
      <c r="S151" s="63" t="s">
        <v>50</v>
      </c>
      <c r="T151" s="63" t="s">
        <v>51</v>
      </c>
      <c r="U151" s="63" t="s">
        <v>52</v>
      </c>
    </row>
    <row r="152" spans="1:26" ht="25.5" customHeight="1">
      <c r="B152" s="36">
        <v>51</v>
      </c>
      <c r="C152" s="31">
        <v>6</v>
      </c>
      <c r="D152" s="32">
        <v>6</v>
      </c>
      <c r="E152" s="33" t="s">
        <v>95</v>
      </c>
      <c r="F152" s="18">
        <f>IF(ISBLANK(E152),0,IF(E152=Answers!E145,1,-1))</f>
        <v>1</v>
      </c>
      <c r="G152" s="34">
        <v>160262</v>
      </c>
      <c r="H152" s="34">
        <v>1</v>
      </c>
      <c r="I152" s="34">
        <v>2</v>
      </c>
      <c r="K152" s="61" cm="1">
        <f t="array" ref="K152">INDEX(_xlfn.LET(_xlpm.nm, G152, _xlpm.no,_tP[Note], _xlpm.qt, _tP[Quant],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14</v>
      </c>
      <c r="L152" s="62" cm="1">
        <f t="array" ref="L152">INDEX(_xlfn.LET(_xlpm.ex, COUNTIF($W$151:$W151, L$151), _xlpm.nm, $G152, _xlpm.no, _xlfn._xlws.FILTER(_tBank[[Note]:[Note]], _tBank[[Bank]:[Bank]] = 'Case EN'!L$151), _xlpm.qt, _xlfn._xlws.FILTER(_tBank[[Quant]:[Quant]], _tBank[[Bank]:[Bank]] = 'Case EN'!L$151),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36</v>
      </c>
      <c r="M152" s="62" cm="1">
        <f t="array" ref="M152">INDEX(_xlfn.LET(_xlpm.ex, COUNTIF($W$151:$W151, M$151), _xlpm.nm, $G152, _xlpm.no, _xlfn._xlws.FILTER(_tBank[[Note]:[Note]], _tBank[[Bank]:[Bank]] = 'Case EN'!M$151), _xlpm.qt, _xlfn._xlws.FILTER(_tBank[[Quant]:[Quant]], _tBank[[Bank]:[Bank]] = 'Case EN'!M$151),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102</v>
      </c>
      <c r="N152" s="62" cm="1">
        <f t="array" ref="N152">INDEX(_xlfn.LET(_xlpm.ex, COUNTIF($W$151:$W151, N$151), _xlpm.nm, $G152, _xlpm.no, _xlfn._xlws.FILTER(_tBank[[Note]:[Note]], _tBank[[Bank]:[Bank]] = 'Case EN'!N$151), _xlpm.qt, _xlfn._xlws.FILTER(_tBank[[Quant]:[Quant]], _tBank[[Bank]:[Bank]] = 'Case EN'!N$151),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41</v>
      </c>
      <c r="O152" s="62" cm="1">
        <f t="array" ref="O152">INDEX(_xlfn.LET(_xlpm.ex, COUNTIF($W$151:$W151, O$151), _xlpm.nm, $G152, _xlpm.no, _xlfn._xlws.FILTER(_tBank[[Note]:[Note]], _tBank[[Bank]:[Bank]] = 'Case EN'!O$151), _xlpm.qt, _xlfn._xlws.FILTER(_tBank[[Quant]:[Quant]], _tBank[[Bank]:[Bank]] = 'Case EN'!O$151),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53</v>
      </c>
      <c r="P152" s="62" cm="1">
        <f t="array" ref="P152">INDEX(_xlfn.LET(_xlpm.ex, COUNTIF($W$151:$W151, P$151), _xlpm.nm, $G152, _xlpm.no, _xlfn._xlws.FILTER(_tBank[[Note]:[Note]], _tBank[[Bank]:[Bank]] = 'Case EN'!P$151), _xlpm.qt, _xlfn._xlws.FILTER(_tBank[[Quant]:[Quant]], _tBank[[Bank]:[Bank]] = 'Case EN'!P$151),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14</v>
      </c>
      <c r="Q152" s="62" cm="1">
        <f t="array" ref="Q152">INDEX(_xlfn.LET(_xlpm.ex, COUNTIF($W$151:$W151, Q$151), _xlpm.nm, $G152, _xlpm.no, _xlfn._xlws.FILTER(_tBank[[Note]:[Note]], _tBank[[Bank]:[Bank]] = 'Case EN'!Q$151), _xlpm.qt, _xlfn._xlws.FILTER(_tBank[[Quant]:[Quant]], _tBank[[Bank]:[Bank]] = 'Case EN'!Q$151),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45</v>
      </c>
      <c r="R152" s="62" cm="1">
        <f t="array" ref="R152">INDEX(_xlfn.LET(_xlpm.ex, COUNTIF($W$151:$W151, R$151), _xlpm.nm, $G152, _xlpm.no, _xlfn._xlws.FILTER(_tBank[[Note]:[Note]], _tBank[[Bank]:[Bank]] = 'Case EN'!R$151), _xlpm.qt, _xlfn._xlws.FILTER(_tBank[[Quant]:[Quant]], _tBank[[Bank]:[Bank]] = 'Case EN'!R$151),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42</v>
      </c>
      <c r="S152" s="62" cm="1">
        <f t="array" ref="S152">INDEX(_xlfn.LET(_xlpm.ex, COUNTIF($W$151:$W151, S$151), _xlpm.nm, $G152, _xlpm.no, _xlfn._xlws.FILTER(_tBank[[Note]:[Note]], _tBank[[Bank]:[Bank]] = 'Case EN'!S$151), _xlpm.qt, _xlfn._xlws.FILTER(_tBank[[Quant]:[Quant]], _tBank[[Bank]:[Bank]] = 'Case EN'!S$151),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86</v>
      </c>
      <c r="T152" s="62" cm="1">
        <f t="array" ref="T152">INDEX(_xlfn.LET(_xlpm.ex, COUNTIF($W$151:$W151, T$151), _xlpm.nm, $G152, _xlpm.no, _xlfn._xlws.FILTER(_tBank[[Note]:[Note]], _tBank[[Bank]:[Bank]] = 'Case EN'!T$151), _xlpm.qt, _xlfn._xlws.FILTER(_tBank[[Quant]:[Quant]], _tBank[[Bank]:[Bank]] = 'Case EN'!T$151),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46</v>
      </c>
      <c r="U152" s="62" cm="1">
        <f t="array" ref="U152">INDEX(_xlfn.LET(_xlpm.ex, COUNTIF($W$151:$W151, U$151), _xlpm.nm, $G152, _xlpm.no, _xlfn._xlws.FILTER(_tBank[[Note]:[Note]], _tBank[[Bank]:[Bank]] = 'Case EN'!U$151), _xlpm.qt, _xlfn._xlws.FILTER(_tBank[[Quant]:[Quant]], _tBank[[Bank]:[Bank]] = 'Case EN'!U$151),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23</v>
      </c>
      <c r="V152" s="2">
        <f>MIN(L152:U152)</f>
        <v>14</v>
      </c>
      <c r="W152" s="2" t="str" cm="1">
        <f t="array" ref="W152">INDEX($L$151:$U$151,_xlfn.XMATCH(MIN(L152:U152),L152:U152))</f>
        <v>Pivot Finance Group</v>
      </c>
      <c r="X152" s="2" t="str">
        <f>W152&amp;": "&amp;V152</f>
        <v>Pivot Finance Group: 14</v>
      </c>
      <c r="Z152" s="2" t="s">
        <v>95</v>
      </c>
    </row>
    <row r="153" spans="1:26" ht="25.5" customHeight="1">
      <c r="B153" s="36">
        <v>52</v>
      </c>
      <c r="C153" s="31">
        <v>6</v>
      </c>
      <c r="D153" s="32">
        <v>6</v>
      </c>
      <c r="E153" s="33" t="s">
        <v>105</v>
      </c>
      <c r="F153" s="18">
        <f>IF(ISBLANK(E153),0,IF(E153=Answers!E146,1,-1))</f>
        <v>1</v>
      </c>
      <c r="G153" s="34">
        <v>77716</v>
      </c>
      <c r="H153" s="34">
        <v>1</v>
      </c>
      <c r="I153" s="34">
        <v>3</v>
      </c>
      <c r="K153" s="61" cm="1">
        <f t="array" ref="K153">INDEX(_xlfn.LET(_xlpm.nm, G153, _xlpm.no, Table7[Note], _xlpm.qt, Table7[Quant],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9</v>
      </c>
      <c r="L153" s="62" cm="1">
        <f t="array" ref="L153">INDEX(_xlfn.LET(_xlpm.ex, COUNTIF($W$151:$W152, L$151), _xlpm.nm, $G153, _xlpm.no, _xlfn._xlws.FILTER(_tBank[[Note]:[Note]], _tBank[[Bank]:[Bank]] = 'Case EN'!L$151), _xlpm.qt, _xlfn._xlws.FILTER(_tBank[[Quant]:[Quant]], _tBank[[Bank]:[Bank]] = 'Case EN'!L$151),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27</v>
      </c>
      <c r="M153" s="62" cm="1">
        <f t="array" ref="M153">INDEX(_xlfn.LET(_xlpm.ex, COUNTIF($W$151:$W152, M$151), _xlpm.nm, $G153, _xlpm.no, _xlfn._xlws.FILTER(_tBank[[Note]:[Note]], _tBank[[Bank]:[Bank]] = 'Case EN'!M$151), _xlpm.qt, _xlfn._xlws.FILTER(_tBank[[Quant]:[Quant]], _tBank[[Bank]:[Bank]] = 'Case EN'!M$151),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11</v>
      </c>
      <c r="N153" s="62" cm="1">
        <f t="array" ref="N153">INDEX(_xlfn.LET(_xlpm.ex, COUNTIF($W$151:$W152, N$151), _xlpm.nm, $G153, _xlpm.no, _xlfn._xlws.FILTER(_tBank[[Note]:[Note]], _tBank[[Bank]:[Bank]] = 'Case EN'!N$151), _xlpm.qt, _xlfn._xlws.FILTER(_tBank[[Quant]:[Quant]], _tBank[[Bank]:[Bank]] = 'Case EN'!N$151),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28</v>
      </c>
      <c r="O153" s="62" cm="1">
        <f t="array" ref="O153">INDEX(_xlfn.LET(_xlpm.ex, COUNTIF($W$151:$W152, O$151), _xlpm.nm, $G153, _xlpm.no, _xlfn._xlws.FILTER(_tBank[[Note]:[Note]], _tBank[[Bank]:[Bank]] = 'Case EN'!O$151), _xlpm.qt, _xlfn._xlws.FILTER(_tBank[[Quant]:[Quant]], _tBank[[Bank]:[Bank]] = 'Case EN'!O$151),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43</v>
      </c>
      <c r="P153" s="62" cm="1">
        <f t="array" ref="P153">INDEX(_xlfn.LET(_xlpm.ex, COUNTIF($W$151:$W152, P$151), _xlpm.nm, $G153, _xlpm.no, _xlfn._xlws.FILTER(_tBank[[Note]:[Note]], _tBank[[Bank]:[Bank]] = 'Case EN'!P$151), _xlpm.qt, _xlfn._xlws.FILTER(_tBank[[Quant]:[Quant]], _tBank[[Bank]:[Bank]] = 'Case EN'!P$151),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Q153" s="62" cm="1">
        <f t="array" ref="Q153">INDEX(_xlfn.LET(_xlpm.ex, COUNTIF($W$151:$W152, Q$151), _xlpm.nm, $G153, _xlpm.no, _xlfn._xlws.FILTER(_tBank[[Note]:[Note]], _tBank[[Bank]:[Bank]] = 'Case EN'!Q$151), _xlpm.qt, _xlfn._xlws.FILTER(_tBank[[Quant]:[Quant]], _tBank[[Bank]:[Bank]] = 'Case EN'!Q$151),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66</v>
      </c>
      <c r="R153" s="62" cm="1">
        <f t="array" ref="R153">INDEX(_xlfn.LET(_xlpm.ex, COUNTIF($W$151:$W152, R$151), _xlpm.nm, $G153, _xlpm.no, _xlfn._xlws.FILTER(_tBank[[Note]:[Note]], _tBank[[Bank]:[Bank]] = 'Case EN'!R$151), _xlpm.qt, _xlfn._xlws.FILTER(_tBank[[Quant]:[Quant]], _tBank[[Bank]:[Bank]] = 'Case EN'!R$151),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57</v>
      </c>
      <c r="S153" s="62" cm="1">
        <f t="array" ref="S153">INDEX(_xlfn.LET(_xlpm.ex, COUNTIF($W$151:$W152, S$151), _xlpm.nm, $G153, _xlpm.no, _xlfn._xlws.FILTER(_tBank[[Note]:[Note]], _tBank[[Bank]:[Bank]] = 'Case EN'!S$151), _xlpm.qt, _xlfn._xlws.FILTER(_tBank[[Quant]:[Quant]], _tBank[[Bank]:[Bank]] = 'Case EN'!S$151),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9</v>
      </c>
      <c r="T153" s="62" cm="1">
        <f t="array" ref="T153">INDEX(_xlfn.LET(_xlpm.ex, COUNTIF($W$151:$W152, T$151), _xlpm.nm, $G153, _xlpm.no, _xlfn._xlws.FILTER(_tBank[[Note]:[Note]], _tBank[[Bank]:[Bank]] = 'Case EN'!T$151), _xlpm.qt, _xlfn._xlws.FILTER(_tBank[[Quant]:[Quant]], _tBank[[Bank]:[Bank]] = 'Case EN'!T$151),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41</v>
      </c>
      <c r="U153" s="62" cm="1">
        <f t="array" ref="U153">INDEX(_xlfn.LET(_xlpm.ex, COUNTIF($W$151:$W152, U$151), _xlpm.nm, $G153, _xlpm.no, _xlfn._xlws.FILTER(_tBank[[Note]:[Note]], _tBank[[Bank]:[Bank]] = 'Case EN'!U$151), _xlpm.qt, _xlfn._xlws.FILTER(_tBank[[Quant]:[Quant]], _tBank[[Bank]:[Bank]] = 'Case EN'!U$151),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47</v>
      </c>
      <c r="V153" s="2">
        <f t="shared" ref="V153:V157" si="6">MIN(L153:U153)</f>
        <v>9</v>
      </c>
      <c r="W153" s="2" t="str" cm="1">
        <f t="array" ref="W153">INDEX($L$151:$U$151,_xlfn.XMATCH(MIN(L153:U153),L153:U153))</f>
        <v>CELLtral Bank</v>
      </c>
      <c r="X153" s="2" t="str">
        <f t="shared" ref="X153:X157" si="7">W153&amp;": "&amp;V153</f>
        <v>CELLtral Bank: 9</v>
      </c>
      <c r="Z153" s="2" t="s">
        <v>105</v>
      </c>
    </row>
    <row r="154" spans="1:26" ht="25.5" customHeight="1">
      <c r="B154" s="36">
        <v>53</v>
      </c>
      <c r="C154" s="31">
        <v>6</v>
      </c>
      <c r="D154" s="32">
        <v>6</v>
      </c>
      <c r="E154" s="33" t="s">
        <v>106</v>
      </c>
      <c r="F154" s="18">
        <f>IF(ISBLANK(E154),0,IF(E154=Answers!E147,1,-1))</f>
        <v>1</v>
      </c>
      <c r="G154" s="34">
        <v>12345678</v>
      </c>
      <c r="H154" s="34">
        <v>1</v>
      </c>
      <c r="I154" s="34">
        <v>4</v>
      </c>
      <c r="K154" s="61" cm="1">
        <f t="array" ref="K154">INDEX(_xlfn.LET(_xlpm.nm, G154, _xlpm.no, _tS[Note], _xlpm.qt, _tS[Quant],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178</v>
      </c>
      <c r="L154" s="62" cm="1">
        <f t="array" ref="L154">INDEX(_xlfn.LET(_xlpm.ex, COUNTIF($W$151:$W153, L$151), _xlpm.nm, $G154, _xlpm.no, _xlfn._xlws.FILTER(_tBank[[Note]:[Note]], _tBank[[Bank]:[Bank]] = 'Case EN'!L$151), _xlpm.qt, _xlfn._xlws.FILTER(_tBank[[Quant]:[Quant]], _tBank[[Bank]:[Bank]] = 'Case EN'!L$151),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200</v>
      </c>
      <c r="M154" s="62" cm="1">
        <f t="array" ref="M154">INDEX(_xlfn.LET(_xlpm.ex, COUNTIF($W$151:$W153, M$151), _xlpm.nm, $G154, _xlpm.no, _xlfn._xlws.FILTER(_tBank[[Note]:[Note]], _tBank[[Bank]:[Bank]] = 'Case EN'!M$151), _xlpm.qt, _xlfn._xlws.FILTER(_tBank[[Quant]:[Quant]], _tBank[[Bank]:[Bank]] = 'Case EN'!M$151),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263</v>
      </c>
      <c r="N154" s="62" cm="1">
        <f t="array" ref="N154">INDEX(_xlfn.LET(_xlpm.ex, COUNTIF($W$151:$W153, N$151), _xlpm.nm, $G154, _xlpm.no, _xlfn._xlws.FILTER(_tBank[[Note]:[Note]], _tBank[[Bank]:[Bank]] = 'Case EN'!N$151), _xlpm.qt, _xlfn._xlws.FILTER(_tBank[[Quant]:[Quant]], _tBank[[Bank]:[Bank]] = 'Case EN'!N$151),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1128</v>
      </c>
      <c r="O154" s="62" cm="1">
        <f t="array" ref="O154">INDEX(_xlfn.LET(_xlpm.ex, COUNTIF($W$151:$W153, O$151), _xlpm.nm, $G154, _xlpm.no, _xlfn._xlws.FILTER(_tBank[[Note]:[Note]], _tBank[[Bank]:[Bank]] = 'Case EN'!O$151), _xlpm.qt, _xlfn._xlws.FILTER(_tBank[[Quant]:[Quant]], _tBank[[Bank]:[Bank]] = 'Case EN'!O$151),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178</v>
      </c>
      <c r="P154" s="62" cm="1">
        <f t="array" ref="P154">INDEX(_xlfn.LET(_xlpm.ex, COUNTIF($W$151:$W153, P$151), _xlpm.nm, $G154, _xlpm.no, _xlfn._xlws.FILTER(_tBank[[Note]:[Note]], _tBank[[Bank]:[Bank]] = 'Case EN'!P$151), _xlpm.qt, _xlfn._xlws.FILTER(_tBank[[Quant]:[Quant]], _tBank[[Bank]:[Bank]] = 'Case EN'!P$151),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Q154" s="62" cm="1">
        <f t="array" ref="Q154">INDEX(_xlfn.LET(_xlpm.ex, COUNTIF($W$151:$W153, Q$151), _xlpm.nm, $G154, _xlpm.no, _xlfn._xlws.FILTER(_tBank[[Note]:[Note]], _tBank[[Bank]:[Bank]] = 'Case EN'!Q$151), _xlpm.qt, _xlfn._xlws.FILTER(_tBank[[Quant]:[Quant]], _tBank[[Bank]:[Bank]] = 'Case EN'!Q$151),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256</v>
      </c>
      <c r="R154" s="62" cm="1">
        <f t="array" ref="R154">INDEX(_xlfn.LET(_xlpm.ex, COUNTIF($W$151:$W153, R$151), _xlpm.nm, $G154, _xlpm.no, _xlfn._xlws.FILTER(_tBank[[Note]:[Note]], _tBank[[Bank]:[Bank]] = 'Case EN'!R$151), _xlpm.qt, _xlfn._xlws.FILTER(_tBank[[Quant]:[Quant]], _tBank[[Bank]:[Bank]] = 'Case EN'!R$151),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327</v>
      </c>
      <c r="S154" s="62" cm="1">
        <f t="array" ref="S154">INDEX(_xlfn.LET(_xlpm.ex, COUNTIF($W$151:$W153, S$151), _xlpm.nm, $G154, _xlpm.no, _xlfn._xlws.FILTER(_tBank[[Note]:[Note]], _tBank[[Bank]:[Bank]] = 'Case EN'!S$151), _xlpm.qt, _xlfn._xlws.FILTER(_tBank[[Quant]:[Quant]], _tBank[[Bank]:[Bank]] = 'Case EN'!S$151),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T154" s="62" cm="1">
        <f t="array" ref="T154">INDEX(_xlfn.LET(_xlpm.ex, COUNTIF($W$151:$W153, T$151), _xlpm.nm, $G154, _xlpm.no, _xlfn._xlws.FILTER(_tBank[[Note]:[Note]], _tBank[[Bank]:[Bank]] = 'Case EN'!T$151), _xlpm.qt, _xlfn._xlws.FILTER(_tBank[[Quant]:[Quant]], _tBank[[Bank]:[Bank]] = 'Case EN'!T$151),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253</v>
      </c>
      <c r="U154" s="62" cm="1">
        <f t="array" ref="U154">INDEX(_xlfn.LET(_xlpm.ex, COUNTIF($W$151:$W153, U$151), _xlpm.nm, $G154, _xlpm.no, _xlfn._xlws.FILTER(_tBank[[Note]:[Note]], _tBank[[Bank]:[Bank]] = 'Case EN'!U$151), _xlpm.qt, _xlfn._xlws.FILTER(_tBank[[Quant]:[Quant]], _tBank[[Bank]:[Bank]] = 'Case EN'!U$151),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184</v>
      </c>
      <c r="V154" s="2">
        <f t="shared" si="6"/>
        <v>178</v>
      </c>
      <c r="W154" s="2" t="str" cm="1">
        <f t="array" ref="W154">INDEX($L$151:$U$151,_xlfn.XMATCH(MIN(L154:U154),L154:U154))</f>
        <v>SheetBank AG</v>
      </c>
      <c r="X154" s="2" t="str">
        <f t="shared" si="7"/>
        <v>SheetBank AG: 178</v>
      </c>
      <c r="Z154" s="2" t="s">
        <v>106</v>
      </c>
    </row>
    <row r="155" spans="1:26" ht="25.5" customHeight="1">
      <c r="B155" s="36">
        <v>54</v>
      </c>
      <c r="C155" s="31">
        <v>6</v>
      </c>
      <c r="D155" s="32">
        <v>6</v>
      </c>
      <c r="E155" s="33" t="s">
        <v>107</v>
      </c>
      <c r="F155" s="18">
        <f>IF(ISBLANK(E155),0,IF(E155=Answers!E148,1,-1))</f>
        <v>1</v>
      </c>
      <c r="G155" s="34">
        <v>10000004</v>
      </c>
      <c r="H155" s="34">
        <v>1</v>
      </c>
      <c r="I155" s="34">
        <v>5</v>
      </c>
      <c r="K155" s="61" cm="1">
        <f t="array" ref="K155">INDEX(_xlfn.LET(_xlpm.nm, G155, _xlpm.no, _tE[Note], _xlpm.qt, _tE[Quant],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104</v>
      </c>
      <c r="L155" s="62" cm="1">
        <f t="array" ref="L155">INDEX(_xlfn.LET(_xlpm.ex, COUNTIF($W$151:$W154, L$151), _xlpm.nm, $G155, _xlpm.no, _xlfn._xlws.FILTER(_tBank[[Note]:[Note]], _tBank[[Bank]:[Bank]] = 'Case EN'!L$151), _xlpm.qt, _xlfn._xlws.FILTER(_tBank[[Quant]:[Quant]], _tBank[[Bank]:[Bank]] = 'Case EN'!L$151),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104</v>
      </c>
      <c r="M155" s="62" cm="1">
        <f t="array" ref="M155">INDEX(_xlfn.LET(_xlpm.ex, COUNTIF($W$151:$W154, M$151), _xlpm.nm, $G155, _xlpm.no, _xlfn._xlws.FILTER(_tBank[[Note]:[Note]], _tBank[[Bank]:[Bank]] = 'Case EN'!M$151), _xlpm.qt, _xlfn._xlws.FILTER(_tBank[[Quant]:[Quant]], _tBank[[Bank]:[Bank]] = 'Case EN'!M$151),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181</v>
      </c>
      <c r="N155" s="62" cm="1">
        <f t="array" ref="N155">INDEX(_xlfn.LET(_xlpm.ex, COUNTIF($W$151:$W154, N$151), _xlpm.nm, $G155, _xlpm.no, _xlfn._xlws.FILTER(_tBank[[Note]:[Note]], _tBank[[Bank]:[Bank]] = 'Case EN'!N$151), _xlpm.qt, _xlfn._xlws.FILTER(_tBank[[Quant]:[Quant]], _tBank[[Bank]:[Bank]] = 'Case EN'!N$151),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676</v>
      </c>
      <c r="O155" s="62" cm="1">
        <f t="array" ref="O155">INDEX(_xlfn.LET(_xlpm.ex, COUNTIF($W$151:$W154, O$151), _xlpm.nm, $G155, _xlpm.no, _xlfn._xlws.FILTER(_tBank[[Note]:[Note]], _tBank[[Bank]:[Bank]] = 'Case EN'!O$151), _xlpm.qt, _xlfn._xlws.FILTER(_tBank[[Quant]:[Quant]], _tBank[[Bank]:[Bank]] = 'Case EN'!O$151),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P155" s="62" cm="1">
        <f t="array" ref="P155">INDEX(_xlfn.LET(_xlpm.ex, COUNTIF($W$151:$W154, P$151), _xlpm.nm, $G155, _xlpm.no, _xlfn._xlws.FILTER(_tBank[[Note]:[Note]], _tBank[[Bank]:[Bank]] = 'Case EN'!P$151), _xlpm.qt, _xlfn._xlws.FILTER(_tBank[[Quant]:[Quant]], _tBank[[Bank]:[Bank]] = 'Case EN'!P$151),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Q155" s="62" cm="1">
        <f t="array" ref="Q155">INDEX(_xlfn.LET(_xlpm.ex, COUNTIF($W$151:$W154, Q$151), _xlpm.nm, $G155, _xlpm.no, _xlfn._xlws.FILTER(_tBank[[Note]:[Note]], _tBank[[Bank]:[Bank]] = 'Case EN'!Q$151), _xlpm.qt, _xlfn._xlws.FILTER(_tBank[[Quant]:[Quant]], _tBank[[Bank]:[Bank]] = 'Case EN'!Q$151),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250</v>
      </c>
      <c r="R155" s="62" cm="1">
        <f t="array" ref="R155">INDEX(_xlfn.LET(_xlpm.ex, COUNTIF($W$151:$W154, R$151), _xlpm.nm, $G155, _xlpm.no, _xlfn._xlws.FILTER(_tBank[[Note]:[Note]], _tBank[[Bank]:[Bank]] = 'Case EN'!R$151), _xlpm.qt, _xlfn._xlws.FILTER(_tBank[[Quant]:[Quant]], _tBank[[Bank]:[Bank]] = 'Case EN'!R$151),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268</v>
      </c>
      <c r="S155" s="62" cm="1">
        <f t="array" ref="S155">INDEX(_xlfn.LET(_xlpm.ex, COUNTIF($W$151:$W154, S$151), _xlpm.nm, $G155, _xlpm.no, _xlfn._xlws.FILTER(_tBank[[Note]:[Note]], _tBank[[Bank]:[Bank]] = 'Case EN'!S$151), _xlpm.qt, _xlfn._xlws.FILTER(_tBank[[Quant]:[Quant]], _tBank[[Bank]:[Bank]] = 'Case EN'!S$151),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T155" s="62" cm="1">
        <f t="array" ref="T155">INDEX(_xlfn.LET(_xlpm.ex, COUNTIF($W$151:$W154, T$151), _xlpm.nm, $G155, _xlpm.no, _xlfn._xlws.FILTER(_tBank[[Note]:[Note]], _tBank[[Bank]:[Bank]] = 'Case EN'!T$151), _xlpm.qt, _xlfn._xlws.FILTER(_tBank[[Quant]:[Quant]], _tBank[[Bank]:[Bank]] = 'Case EN'!T$151),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202</v>
      </c>
      <c r="U155" s="62" cm="1">
        <f t="array" ref="U155">INDEX(_xlfn.LET(_xlpm.ex, COUNTIF($W$151:$W154, U$151), _xlpm.nm, $G155, _xlpm.no, _xlfn._xlws.FILTER(_tBank[[Note]:[Note]], _tBank[[Bank]:[Bank]] = 'Case EN'!U$151), _xlpm.qt, _xlfn._xlws.FILTER(_tBank[[Quant]:[Quant]], _tBank[[Bank]:[Bank]] = 'Case EN'!U$151),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190</v>
      </c>
      <c r="V155" s="2">
        <f t="shared" si="6"/>
        <v>104</v>
      </c>
      <c r="W155" s="2" t="str" cm="1">
        <f t="array" ref="W155">INDEX($L$151:$U$151,_xlfn.XMATCH(MIN(L155:U155),L155:U155))</f>
        <v>ExCell Bank</v>
      </c>
      <c r="X155" s="2" t="str">
        <f t="shared" si="7"/>
        <v>ExCell Bank: 104</v>
      </c>
      <c r="Z155" s="2" t="s">
        <v>107</v>
      </c>
    </row>
    <row r="156" spans="1:26" ht="25.5" customHeight="1">
      <c r="B156" s="36">
        <v>55</v>
      </c>
      <c r="C156" s="31">
        <v>6</v>
      </c>
      <c r="D156" s="32">
        <v>6</v>
      </c>
      <c r="E156" s="33" t="s">
        <v>215</v>
      </c>
      <c r="F156" s="18">
        <f>IF(ISBLANK(E156),0,IF(E156=Answers!E149,1,-1))</f>
        <v>-1</v>
      </c>
      <c r="G156" s="34">
        <v>78121</v>
      </c>
      <c r="H156" s="34">
        <v>1</v>
      </c>
      <c r="I156" s="34">
        <v>6</v>
      </c>
      <c r="K156" s="61" cm="1">
        <f t="array" ref="K156">INDEX(_xlfn.LET(_xlpm.nm, G156, _xlpm.no, _tBC[Note], _xlpm.qt, _tBC[Quant],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20</v>
      </c>
      <c r="L156" s="62" cm="1">
        <f t="array" ref="L156">INDEX(_xlfn.LET(_xlpm.ex, COUNTIF($W$151:$W155, L$151), _xlpm.nm, $G156, _xlpm.no, _xlfn._xlws.FILTER(_tBank[[Note]:[Note]], _tBank[[Bank]:[Bank]] = 'Case EN'!L$151), _xlpm.qt, _xlfn._xlws.FILTER(_tBank[[Quant]:[Quant]], _tBank[[Bank]:[Bank]] = 'Case EN'!L$151),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M156" s="62" cm="1">
        <f t="array" ref="M156">INDEX(_xlfn.LET(_xlpm.ex, COUNTIF($W$151:$W155, M$151), _xlpm.nm, $G156, _xlpm.no, _xlfn._xlws.FILTER(_tBank[[Note]:[Note]], _tBank[[Bank]:[Bank]] = 'Case EN'!M$151), _xlpm.qt, _xlfn._xlws.FILTER(_tBank[[Quant]:[Quant]], _tBank[[Bank]:[Bank]] = 'Case EN'!M$151),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20</v>
      </c>
      <c r="N156" s="62" cm="1">
        <f t="array" ref="N156">INDEX(_xlfn.LET(_xlpm.ex, COUNTIF($W$151:$W155, N$151), _xlpm.nm, $G156, _xlpm.no, _xlfn._xlws.FILTER(_tBank[[Note]:[Note]], _tBank[[Bank]:[Bank]] = 'Case EN'!N$151), _xlpm.qt, _xlfn._xlws.FILTER(_tBank[[Quant]:[Quant]], _tBank[[Bank]:[Bank]] = 'Case EN'!N$151),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46</v>
      </c>
      <c r="O156" s="62" cm="1">
        <f t="array" ref="O156">INDEX(_xlfn.LET(_xlpm.ex, COUNTIF($W$151:$W155, O$151), _xlpm.nm, $G156, _xlpm.no, _xlfn._xlws.FILTER(_tBank[[Note]:[Note]], _tBank[[Bank]:[Bank]] = 'Case EN'!O$151), _xlpm.qt, _xlfn._xlws.FILTER(_tBank[[Quant]:[Quant]], _tBank[[Bank]:[Bank]] = 'Case EN'!O$151),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P156" s="62" cm="1">
        <f t="array" ref="P156">INDEX(_xlfn.LET(_xlpm.ex, COUNTIF($W$151:$W155, P$151), _xlpm.nm, $G156, _xlpm.no, _xlfn._xlws.FILTER(_tBank[[Note]:[Note]], _tBank[[Bank]:[Bank]] = 'Case EN'!P$151), _xlpm.qt, _xlfn._xlws.FILTER(_tBank[[Quant]:[Quant]], _tBank[[Bank]:[Bank]] = 'Case EN'!P$151),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Q156" s="62" cm="1">
        <f t="array" ref="Q156">INDEX(_xlfn.LET(_xlpm.ex, COUNTIF($W$151:$W155, Q$151), _xlpm.nm, $G156, _xlpm.no, _xlfn._xlws.FILTER(_tBank[[Note]:[Note]], _tBank[[Bank]:[Bank]] = 'Case EN'!Q$151), _xlpm.qt, _xlfn._xlws.FILTER(_tBank[[Quant]:[Quant]], _tBank[[Bank]:[Bank]] = 'Case EN'!Q$151),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45</v>
      </c>
      <c r="R156" s="62" cm="1">
        <f t="array" ref="R156">INDEX(_xlfn.LET(_xlpm.ex, COUNTIF($W$151:$W155, R$151), _xlpm.nm, $G156, _xlpm.no, _xlfn._xlws.FILTER(_tBank[[Note]:[Note]], _tBank[[Bank]:[Bank]] = 'Case EN'!R$151), _xlpm.qt, _xlfn._xlws.FILTER(_tBank[[Quant]:[Quant]], _tBank[[Bank]:[Bank]] = 'Case EN'!R$151),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74</v>
      </c>
      <c r="S156" s="62" cm="1">
        <f t="array" ref="S156">INDEX(_xlfn.LET(_xlpm.ex, COUNTIF($W$151:$W155, S$151), _xlpm.nm, $G156, _xlpm.no, _xlfn._xlws.FILTER(_tBank[[Note]:[Note]], _tBank[[Bank]:[Bank]] = 'Case EN'!S$151), _xlpm.qt, _xlfn._xlws.FILTER(_tBank[[Quant]:[Quant]], _tBank[[Bank]:[Bank]] = 'Case EN'!S$151),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T156" s="62" cm="1">
        <f t="array" ref="T156">INDEX(_xlfn.LET(_xlpm.ex, COUNTIF($W$151:$W155, T$151), _xlpm.nm, $G156, _xlpm.no, _xlfn._xlws.FILTER(_tBank[[Note]:[Note]], _tBank[[Bank]:[Bank]] = 'Case EN'!T$151), _xlpm.qt, _xlfn._xlws.FILTER(_tBank[[Quant]:[Quant]], _tBank[[Bank]:[Bank]] = 'Case EN'!T$151),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14</v>
      </c>
      <c r="U156" s="62" cm="1">
        <f t="array" ref="U156">INDEX(_xlfn.LET(_xlpm.ex, COUNTIF($W$151:$W155, U$151), _xlpm.nm, $G156, _xlpm.no, _xlfn._xlws.FILTER(_tBank[[Note]:[Note]], _tBank[[Bank]:[Bank]] = 'Case EN'!U$151), _xlpm.qt, _xlfn._xlws.FILTER(_tBank[[Quant]:[Quant]], _tBank[[Bank]:[Bank]] = 'Case EN'!U$151),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33</v>
      </c>
      <c r="V156" s="2">
        <f>MIN(L156:U156)</f>
        <v>14</v>
      </c>
      <c r="W156" s="2" t="str" cm="1">
        <f t="array" ref="W156">INDEX($L$151:$U$151,_xlfn.XMATCH(MIN(L156:U156),L156:U156))</f>
        <v>Bank IF</v>
      </c>
      <c r="X156" s="2" t="str">
        <f t="shared" si="7"/>
        <v>Bank IF: 14</v>
      </c>
      <c r="Z156" s="2" t="s">
        <v>108</v>
      </c>
    </row>
    <row r="157" spans="1:26" ht="25.5" customHeight="1">
      <c r="B157" s="36">
        <v>56</v>
      </c>
      <c r="C157" s="31">
        <v>6</v>
      </c>
      <c r="D157" s="32">
        <v>6</v>
      </c>
      <c r="E157" s="33" t="s">
        <v>216</v>
      </c>
      <c r="F157" s="18">
        <f>IF(ISBLANK(E157),0,IF(E157=Answers!E150,1,-1))</f>
        <v>-1</v>
      </c>
      <c r="G157" s="34">
        <v>531444</v>
      </c>
      <c r="H157" s="34">
        <v>1</v>
      </c>
      <c r="I157" s="34">
        <v>7</v>
      </c>
      <c r="K157" s="61" cm="1">
        <f t="array" ref="K157">INDEX(_xlfn.LET(_xlpm.nm, G157, _xlpm.no, _tI[Note], _xlpm.qt, _tI[Quant],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26</v>
      </c>
      <c r="L157" s="62" cm="1">
        <f t="array" ref="L157">INDEX(_xlfn.LET(_xlpm.ex, COUNTIF($W$151:$W156, L$151), _xlpm.nm, $G157, _xlpm.no, _xlfn._xlws.FILTER(_tBank[[Note]:[Note]], _tBank[[Bank]:[Bank]] = 'Case EN'!L$151), _xlpm.qt, _xlfn._xlws.FILTER(_tBank[[Quant]:[Quant]], _tBank[[Bank]:[Bank]] = 'Case EN'!L$151),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M157" s="62" cm="1">
        <f t="array" ref="M157">INDEX(_xlfn.LET(_xlpm.ex, COUNTIF($W$151:$W156, M$151), _xlpm.nm, $G157, _xlpm.no, _xlfn._xlws.FILTER(_tBank[[Note]:[Note]], _tBank[[Bank]:[Bank]] = 'Case EN'!M$151), _xlpm.qt, _xlfn._xlws.FILTER(_tBank[[Quant]:[Quant]], _tBank[[Bank]:[Bank]] = 'Case EN'!M$151),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123</v>
      </c>
      <c r="N157" s="62" cm="1">
        <f t="array" ref="N157">INDEX(_xlfn.LET(_xlpm.ex, COUNTIF($W$151:$W156, N$151), _xlpm.nm, $G157, _xlpm.no, _xlfn._xlws.FILTER(_tBank[[Note]:[Note]], _tBank[[Bank]:[Bank]] = 'Case EN'!N$151), _xlpm.qt, _xlfn._xlws.FILTER(_tBank[[Quant]:[Quant]], _tBank[[Bank]:[Bank]] = 'Case EN'!N$151),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46</v>
      </c>
      <c r="O157" s="62" cm="1">
        <f t="array" ref="O157">INDEX(_xlfn.LET(_xlpm.ex, COUNTIF($W$151:$W156, O$151), _xlpm.nm, $G157, _xlpm.no, _xlfn._xlws.FILTER(_tBank[[Note]:[Note]], _tBank[[Bank]:[Bank]] = 'Case EN'!O$151), _xlpm.qt, _xlfn._xlws.FILTER(_tBank[[Quant]:[Quant]], _tBank[[Bank]:[Bank]] = 'Case EN'!O$151),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P157" s="62" cm="1">
        <f t="array" ref="P157">INDEX(_xlfn.LET(_xlpm.ex, COUNTIF($W$151:$W156, P$151), _xlpm.nm, $G157, _xlpm.no, _xlfn._xlws.FILTER(_tBank[[Note]:[Note]], _tBank[[Bank]:[Bank]] = 'Case EN'!P$151), _xlpm.qt, _xlfn._xlws.FILTER(_tBank[[Quant]:[Quant]], _tBank[[Bank]:[Bank]] = 'Case EN'!P$151),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Q157" s="62" cm="1">
        <f t="array" ref="Q157">INDEX(_xlfn.LET(_xlpm.ex, COUNTIF($W$151:$W156, Q$151), _xlpm.nm, $G157, _xlpm.no, _xlfn._xlws.FILTER(_tBank[[Note]:[Note]], _tBank[[Bank]:[Bank]] = 'Case EN'!Q$151), _xlpm.qt, _xlfn._xlws.FILTER(_tBank[[Quant]:[Quant]], _tBank[[Bank]:[Bank]] = 'Case EN'!Q$151),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69</v>
      </c>
      <c r="R157" s="62" cm="1">
        <f t="array" ref="R157">INDEX(_xlfn.LET(_xlpm.ex, COUNTIF($W$151:$W156, R$151), _xlpm.nm, $G157, _xlpm.no, _xlfn._xlws.FILTER(_tBank[[Note]:[Note]], _tBank[[Bank]:[Bank]] = 'Case EN'!R$151), _xlpm.qt, _xlfn._xlws.FILTER(_tBank[[Quant]:[Quant]], _tBank[[Bank]:[Bank]] = 'Case EN'!R$151),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109</v>
      </c>
      <c r="S157" s="62" cm="1">
        <f t="array" ref="S157">INDEX(_xlfn.LET(_xlpm.ex, COUNTIF($W$151:$W156, S$151), _xlpm.nm, $G157, _xlpm.no, _xlfn._xlws.FILTER(_tBank[[Note]:[Note]], _tBank[[Bank]:[Bank]] = 'Case EN'!S$151), _xlpm.qt, _xlfn._xlws.FILTER(_tBank[[Quant]:[Quant]], _tBank[[Bank]:[Bank]] = 'Case EN'!S$151),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T157" s="62" cm="1">
        <f t="array" ref="T157">INDEX(_xlfn.LET(_xlpm.ex, COUNTIF($W$151:$W156, T$151), _xlpm.nm, $G157, _xlpm.no, _xlfn._xlws.FILTER(_tBank[[Note]:[Note]], _tBank[[Bank]:[Bank]] = 'Case EN'!T$151), _xlpm.qt, _xlfn._xlws.FILTER(_tBank[[Quant]:[Quant]], _tBank[[Bank]:[Bank]] = 'Case EN'!T$151),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U157" s="62" cm="1">
        <f t="array" ref="U157">INDEX(_xlfn.LET(_xlpm.ex, COUNTIF($W$151:$W156, U$151), _xlpm.nm, $G157, _xlpm.no, _xlfn._xlws.FILTER(_tBank[[Note]:[Note]], _tBank[[Bank]:[Bank]] = 'Case EN'!U$151), _xlpm.qt, _xlfn._xlws.FILTER(_tBank[[Quant]:[Quant]], _tBank[[Bank]:[Bank]] = 'Case EN'!U$151),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58</v>
      </c>
      <c r="V157" s="2">
        <f t="shared" si="6"/>
        <v>46</v>
      </c>
      <c r="W157" s="2" t="str" cm="1">
        <f t="array" ref="W157">INDEX($L$151:$U$151,_xlfn.XMATCH(MIN(L157:U157),L157:U157))</f>
        <v>ExFunds</v>
      </c>
      <c r="X157" s="2" t="str">
        <f t="shared" si="7"/>
        <v>ExFunds: 46</v>
      </c>
      <c r="Z157" s="2" t="s">
        <v>109</v>
      </c>
    </row>
    <row r="158" spans="1:26" ht="25.5" customHeight="1">
      <c r="B158" s="36">
        <v>57</v>
      </c>
      <c r="C158" s="31">
        <v>6</v>
      </c>
      <c r="D158" s="32">
        <v>6</v>
      </c>
      <c r="E158" s="33"/>
      <c r="F158" s="18">
        <f>IF(ISBLANK(E158),0,IF(E158=Answers!E151,1,-1))</f>
        <v>0</v>
      </c>
      <c r="G158" s="34">
        <v>50035</v>
      </c>
      <c r="H158" s="34">
        <v>2</v>
      </c>
      <c r="I158" s="34">
        <v>1</v>
      </c>
    </row>
    <row r="159" spans="1:26" ht="25.5" customHeight="1">
      <c r="B159" s="36">
        <v>58</v>
      </c>
      <c r="C159" s="31">
        <v>6</v>
      </c>
      <c r="D159" s="32">
        <v>6</v>
      </c>
      <c r="E159" s="33"/>
      <c r="F159" s="18">
        <f>IF(ISBLANK(E159),0,IF(E159=Answers!E152,1,-1))</f>
        <v>0</v>
      </c>
      <c r="G159" s="34">
        <v>10077691</v>
      </c>
      <c r="H159" s="34">
        <v>2</v>
      </c>
      <c r="I159" s="34">
        <v>2</v>
      </c>
      <c r="S159" s="2">
        <v>78121</v>
      </c>
      <c r="T159" s="2">
        <v>59042</v>
      </c>
      <c r="U159" s="2">
        <v>2020</v>
      </c>
      <c r="V159" s="2">
        <f>QUOTIENT(S159,T159)</f>
        <v>1</v>
      </c>
    </row>
    <row r="160" spans="1:26" ht="25.5" customHeight="1">
      <c r="B160" s="36">
        <v>59</v>
      </c>
      <c r="C160" s="31">
        <v>6</v>
      </c>
      <c r="D160" s="32">
        <v>6</v>
      </c>
      <c r="E160" s="33"/>
      <c r="F160" s="18">
        <f>IF(ISBLANK(E160),0,IF(E160=Answers!E153,1,-1))</f>
        <v>0</v>
      </c>
      <c r="G160" s="34">
        <v>24034</v>
      </c>
      <c r="H160" s="34">
        <v>2</v>
      </c>
      <c r="I160" s="34">
        <v>3</v>
      </c>
      <c r="S160" s="2">
        <f>S159-T159*V159</f>
        <v>19079</v>
      </c>
      <c r="T160" s="2">
        <v>34102</v>
      </c>
      <c r="U160" s="2">
        <v>2393</v>
      </c>
      <c r="V160" s="2">
        <v>0</v>
      </c>
    </row>
    <row r="161" spans="2:22" ht="25.5" customHeight="1">
      <c r="B161" s="36">
        <v>60</v>
      </c>
      <c r="C161" s="31">
        <v>6</v>
      </c>
      <c r="D161" s="32">
        <v>6</v>
      </c>
      <c r="E161" s="33"/>
      <c r="F161" s="18">
        <f>IF(ISBLANK(E161),0,IF(E161=Answers!E154,1,-1))</f>
        <v>0</v>
      </c>
      <c r="G161" s="34">
        <v>12456924</v>
      </c>
      <c r="H161" s="34">
        <v>2</v>
      </c>
      <c r="I161" s="34">
        <v>4</v>
      </c>
      <c r="S161" s="2">
        <v>19079</v>
      </c>
      <c r="T161" s="2">
        <v>7985</v>
      </c>
      <c r="U161" s="2">
        <v>3959</v>
      </c>
      <c r="V161" s="2">
        <f>QUOTIENT(S161,T161)</f>
        <v>2</v>
      </c>
    </row>
    <row r="162" spans="2:22" ht="25.5" customHeight="1">
      <c r="B162" s="36">
        <v>61</v>
      </c>
      <c r="C162" s="31">
        <v>6</v>
      </c>
      <c r="D162" s="32">
        <v>6</v>
      </c>
      <c r="E162" s="33"/>
      <c r="F162" s="18">
        <f>IF(ISBLANK(E162),0,IF(E162=Answers!E155,1,-1))</f>
        <v>0</v>
      </c>
      <c r="G162" s="34">
        <v>7731466</v>
      </c>
      <c r="H162" s="34">
        <v>2</v>
      </c>
      <c r="I162" s="34">
        <v>5</v>
      </c>
      <c r="S162" s="2">
        <f>S161-T161*V161</f>
        <v>3109</v>
      </c>
      <c r="T162" s="2">
        <v>1213</v>
      </c>
      <c r="U162" s="2">
        <v>3346</v>
      </c>
      <c r="V162" s="2">
        <f>QUOTIENT(S162,T162)</f>
        <v>2</v>
      </c>
    </row>
    <row r="163" spans="2:22" ht="25.5" customHeight="1">
      <c r="B163" s="36">
        <v>62</v>
      </c>
      <c r="C163" s="31">
        <v>6</v>
      </c>
      <c r="D163" s="32">
        <v>6</v>
      </c>
      <c r="E163" s="33"/>
      <c r="F163" s="18">
        <f>IF(ISBLANK(E163),0,IF(E163=Answers!E156,1,-1))</f>
        <v>0</v>
      </c>
      <c r="G163" s="34">
        <v>2857430</v>
      </c>
      <c r="H163" s="34">
        <v>2</v>
      </c>
      <c r="I163" s="34">
        <v>6</v>
      </c>
      <c r="S163" s="2">
        <f>S162-V162*T162</f>
        <v>683</v>
      </c>
      <c r="T163" s="2">
        <v>145</v>
      </c>
      <c r="U163" s="2">
        <v>2299</v>
      </c>
      <c r="V163" s="2">
        <f>QUOTIENT(S163,T163)</f>
        <v>4</v>
      </c>
    </row>
    <row r="164" spans="2:22" ht="25.5" customHeight="1">
      <c r="B164" s="36">
        <v>63</v>
      </c>
      <c r="C164" s="31">
        <v>6</v>
      </c>
      <c r="D164" s="32">
        <v>6</v>
      </c>
      <c r="E164" s="33"/>
      <c r="F164" s="18">
        <f>IF(ISBLANK(E164),0,IF(E164=Answers!E157,1,-1))</f>
        <v>0</v>
      </c>
      <c r="G164" s="34">
        <v>6711262</v>
      </c>
      <c r="H164" s="34">
        <v>2</v>
      </c>
      <c r="I164" s="34">
        <v>7</v>
      </c>
      <c r="S164" s="2">
        <f>S163-V163*T163</f>
        <v>103</v>
      </c>
      <c r="T164" s="2">
        <v>50</v>
      </c>
      <c r="U164" s="2">
        <v>2887</v>
      </c>
      <c r="V164" s="2">
        <f>QUOTIENT(S164,T164)</f>
        <v>2</v>
      </c>
    </row>
    <row r="165" spans="2:22" ht="25.5" customHeight="1">
      <c r="B165" s="36">
        <v>64</v>
      </c>
      <c r="C165" s="31">
        <v>6</v>
      </c>
      <c r="D165" s="32">
        <v>6</v>
      </c>
      <c r="E165" s="33"/>
      <c r="F165" s="18">
        <f>IF(ISBLANK(E165),0,IF(E165=Answers!E158,1,-1))</f>
        <v>0</v>
      </c>
      <c r="G165" s="34">
        <v>10494009</v>
      </c>
      <c r="H165" s="34">
        <v>3</v>
      </c>
      <c r="I165" s="34">
        <v>1</v>
      </c>
      <c r="S165" s="2">
        <f>S164-T164*V164</f>
        <v>3</v>
      </c>
      <c r="T165" s="2">
        <v>1</v>
      </c>
      <c r="U165" s="2">
        <v>3177</v>
      </c>
      <c r="V165" s="2">
        <v>3</v>
      </c>
    </row>
    <row r="166" spans="2:22" ht="25.5" customHeight="1">
      <c r="B166" s="36">
        <v>65</v>
      </c>
      <c r="C166" s="31">
        <v>6</v>
      </c>
      <c r="D166" s="32">
        <v>6</v>
      </c>
      <c r="E166" s="33"/>
      <c r="F166" s="18">
        <f>IF(ISBLANK(E166),0,IF(E166=Answers!E159,1,-1))</f>
        <v>0</v>
      </c>
      <c r="G166" s="34">
        <v>598202</v>
      </c>
      <c r="H166" s="34">
        <v>3</v>
      </c>
      <c r="I166" s="34">
        <v>2</v>
      </c>
    </row>
    <row r="167" spans="2:22" ht="25.5" customHeight="1">
      <c r="B167" s="36">
        <v>66</v>
      </c>
      <c r="C167" s="31">
        <v>6</v>
      </c>
      <c r="D167" s="32">
        <v>6</v>
      </c>
      <c r="E167" s="33"/>
      <c r="F167" s="18">
        <f>IF(ISBLANK(E167),0,IF(E167=Answers!E160,1,-1))</f>
        <v>0</v>
      </c>
      <c r="G167" s="34">
        <v>4258646</v>
      </c>
      <c r="H167" s="34">
        <v>3</v>
      </c>
      <c r="I167" s="34">
        <v>3</v>
      </c>
    </row>
    <row r="168" spans="2:22" ht="25.5" customHeight="1">
      <c r="B168" s="36">
        <v>67</v>
      </c>
      <c r="C168" s="31">
        <v>6</v>
      </c>
      <c r="D168" s="32">
        <v>6</v>
      </c>
      <c r="E168" s="33"/>
      <c r="F168" s="18">
        <f>IF(ISBLANK(E168),0,IF(E168=Answers!E161,1,-1))</f>
        <v>0</v>
      </c>
      <c r="G168" s="34">
        <v>6639832</v>
      </c>
      <c r="H168" s="34">
        <v>3</v>
      </c>
      <c r="I168" s="34">
        <v>4</v>
      </c>
    </row>
    <row r="169" spans="2:22" ht="25.5" customHeight="1">
      <c r="B169" s="36">
        <v>68</v>
      </c>
      <c r="C169" s="31">
        <v>6</v>
      </c>
      <c r="D169" s="32">
        <v>6</v>
      </c>
      <c r="E169" s="33"/>
      <c r="F169" s="18">
        <f>IF(ISBLANK(E169),0,IF(E169=Answers!E162,1,-1))</f>
        <v>0</v>
      </c>
      <c r="G169" s="34">
        <v>11776129</v>
      </c>
      <c r="H169" s="34">
        <v>3</v>
      </c>
      <c r="I169" s="34">
        <v>5</v>
      </c>
    </row>
    <row r="170" spans="2:22" ht="25.5" customHeight="1">
      <c r="B170" s="36">
        <v>69</v>
      </c>
      <c r="C170" s="31">
        <v>6</v>
      </c>
      <c r="D170" s="32">
        <v>6</v>
      </c>
      <c r="E170" s="33"/>
      <c r="F170" s="18">
        <f>IF(ISBLANK(E170),0,IF(E170=Answers!E163,1,-1))</f>
        <v>0</v>
      </c>
      <c r="G170" s="34">
        <v>1094201</v>
      </c>
      <c r="H170" s="34">
        <v>3</v>
      </c>
      <c r="I170" s="34">
        <v>6</v>
      </c>
    </row>
    <row r="171" spans="2:22" ht="25.5" customHeight="1">
      <c r="B171" s="36">
        <v>70</v>
      </c>
      <c r="C171" s="31">
        <v>6</v>
      </c>
      <c r="D171" s="32">
        <v>6</v>
      </c>
      <c r="E171" s="33"/>
      <c r="F171" s="18">
        <f>IF(ISBLANK(E171),0,IF(E171=Answers!E164,1,-1))</f>
        <v>0</v>
      </c>
      <c r="G171" s="34">
        <v>3421594</v>
      </c>
      <c r="H171" s="34">
        <v>3</v>
      </c>
      <c r="I171" s="34">
        <v>7</v>
      </c>
    </row>
    <row r="175" spans="2:22">
      <c r="G175" s="3">
        <f>PERMUT(10,6)</f>
        <v>151200</v>
      </c>
    </row>
    <row r="176" spans="2:22">
      <c r="G176" s="3">
        <f>10*9*8*7*6*5</f>
        <v>151200</v>
      </c>
    </row>
  </sheetData>
  <mergeCells count="13">
    <mergeCell ref="L93:O93"/>
    <mergeCell ref="B2:K2"/>
    <mergeCell ref="B4:K4"/>
    <mergeCell ref="B5:K5"/>
    <mergeCell ref="B6:K6"/>
    <mergeCell ref="G11:K11"/>
    <mergeCell ref="G12:K12"/>
    <mergeCell ref="B8:K8"/>
    <mergeCell ref="G13:K13"/>
    <mergeCell ref="G14:K14"/>
    <mergeCell ref="I17:K20"/>
    <mergeCell ref="H70:K70"/>
    <mergeCell ref="H93:K93"/>
  </mergeCells>
  <conditionalFormatting sqref="H72:K83">
    <cfRule type="cellIs" dxfId="0" priority="1" operator="lessThan">
      <formula>11</formula>
    </cfRule>
  </conditionalFormatting>
  <pageMargins left="0.7" right="0.7" top="0.78740157499999996" bottom="0.78740157499999996"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8" id="{1226335E-A869-4E62-B276-C42F396F95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21" id="{647D597F-1CE6-41F8-BD1A-06DB16B73EE5}">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2" id="{EBFB5E94-71B2-4498-953E-465FEDE041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7" id="{3CA6AE40-52BC-4074-B0C5-DE246F88613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xm:sqref>
        </x14:conditionalFormatting>
        <x14:conditionalFormatting xmlns:xm="http://schemas.microsoft.com/office/excel/2006/main">
          <x14:cfRule type="iconSet" priority="16" id="{3706B31E-BB8B-4735-A454-C6964F37B3D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F28:F37</xm:sqref>
        </x14:conditionalFormatting>
        <x14:conditionalFormatting xmlns:xm="http://schemas.microsoft.com/office/excel/2006/main">
          <x14:cfRule type="iconSet" priority="15" id="{6EEED84F-2093-412F-8D35-2473EEE06F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14" id="{4F8FD21A-F5B9-432F-8E11-5A0AB613FB7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2" id="{79B72D7A-41C1-4C4C-B5CE-15813223E51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12" id="{D5DFEEDA-A656-4C38-91F4-BF837DFE19F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F74:F83</xm:sqref>
        </x14:conditionalFormatting>
        <x14:conditionalFormatting xmlns:xm="http://schemas.microsoft.com/office/excel/2006/main">
          <x14:cfRule type="iconSet" priority="3" id="{F2387D15-1240-4689-98AD-4F5DD7F6AF0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F95</xm:sqref>
        </x14:conditionalFormatting>
        <x14:conditionalFormatting xmlns:xm="http://schemas.microsoft.com/office/excel/2006/main">
          <x14:cfRule type="iconSet" priority="10" id="{C57C6CE9-48E2-4487-B25B-2521FE715A7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F97:F106</xm:sqref>
        </x14:conditionalFormatting>
        <x14:conditionalFormatting xmlns:xm="http://schemas.microsoft.com/office/excel/2006/main">
          <x14:cfRule type="iconSet" priority="19" id="{597FF0A4-0A09-4219-A8D9-35B6AC510784}">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0" id="{AEB99B8A-5133-43D5-9E97-1057E594BC2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F107:F118 F121</xm:sqref>
        </x14:conditionalFormatting>
        <x14:conditionalFormatting xmlns:xm="http://schemas.microsoft.com/office/excel/2006/main">
          <x14:cfRule type="iconSet" priority="4" id="{890CACF9-0AB6-4B05-9DA9-2F928EE6CD9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xm:sqref>
        </x14:conditionalFormatting>
        <x14:conditionalFormatting xmlns:xm="http://schemas.microsoft.com/office/excel/2006/main">
          <x14:cfRule type="iconSet" priority="8" id="{0C854B5A-7CB4-4F7B-B6FC-23A5DF396A1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F122:F131</xm:sqref>
        </x14:conditionalFormatting>
        <x14:conditionalFormatting xmlns:xm="http://schemas.microsoft.com/office/excel/2006/main">
          <x14:cfRule type="iconSet" priority="5" id="{141B1AC8-9701-483A-9643-95CA4FFE82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F150</xm:sqref>
        </x14:conditionalFormatting>
        <x14:conditionalFormatting xmlns:xm="http://schemas.microsoft.com/office/excel/2006/main">
          <x14:cfRule type="iconSet" priority="6" id="{B76F18AD-BBFF-4304-A5D5-4FD56F88414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F152:F171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C13F4-9A4B-4646-B6AC-0ADBB36FCCEB}">
  <dimension ref="A3:S30256"/>
  <sheetViews>
    <sheetView workbookViewId="0">
      <selection activeCell="P3" sqref="P3"/>
    </sheetView>
  </sheetViews>
  <sheetFormatPr defaultRowHeight="13.8"/>
  <cols>
    <col min="1" max="16384" width="8.88671875" style="67"/>
  </cols>
  <sheetData>
    <row r="3" spans="1:19" ht="14.4">
      <c r="A3" s="68" t="s">
        <v>217</v>
      </c>
    </row>
    <row r="5" spans="1:19">
      <c r="B5" s="67" t="s">
        <v>43</v>
      </c>
    </row>
    <row r="6" spans="1:19">
      <c r="B6" s="67" t="s">
        <v>44</v>
      </c>
    </row>
    <row r="7" spans="1:19">
      <c r="B7" s="67" t="s">
        <v>45</v>
      </c>
    </row>
    <row r="8" spans="1:19">
      <c r="B8" s="67" t="s">
        <v>46</v>
      </c>
    </row>
    <row r="9" spans="1:19">
      <c r="B9" s="67" t="s">
        <v>47</v>
      </c>
    </row>
    <row r="10" spans="1:19">
      <c r="B10" s="67" t="s">
        <v>48</v>
      </c>
      <c r="E10" s="67">
        <f>PERMUT(10,2)</f>
        <v>90</v>
      </c>
      <c r="G10" s="67">
        <f>PERMUT(10,3)</f>
        <v>720</v>
      </c>
    </row>
    <row r="11" spans="1:19">
      <c r="B11" s="67" t="s">
        <v>49</v>
      </c>
    </row>
    <row r="12" spans="1:19">
      <c r="B12" s="67" t="s">
        <v>50</v>
      </c>
      <c r="O12" s="67">
        <f>PERMUT(10,5)</f>
        <v>30240</v>
      </c>
    </row>
    <row r="13" spans="1:19">
      <c r="B13" s="67" t="s">
        <v>51</v>
      </c>
    </row>
    <row r="14" spans="1:19">
      <c r="B14" s="67" t="s">
        <v>52</v>
      </c>
      <c r="J14" s="67">
        <f>PERMUT(10,4)</f>
        <v>5040</v>
      </c>
      <c r="O14" s="67">
        <f>ROWS(O16:O30256)</f>
        <v>30241</v>
      </c>
    </row>
    <row r="15" spans="1:19">
      <c r="B15" s="67">
        <f>ROWS(_xlfn.ANCHORARRAY(B16))</f>
        <v>91</v>
      </c>
      <c r="F15" s="67">
        <f>ROWS(_xlfn.ANCHORARRAY(F16))</f>
        <v>721</v>
      </c>
    </row>
    <row r="16" spans="1:19">
      <c r="B16" s="67" cm="1">
        <f t="array" ref="B16:C106">_xlfn.LET(_xlpm.lst_1, _nV,
     _xlpm.rs,   _xlfn.REDUCE(_xlfn.HSTACK(0,0),_xlpm.lst_1,
                   _xlfn.LAMBDA(_xlpm.a,_xlpm.v,
                                _xlfn.REDUCE(_xlpm.a,
                                       _xlfn._xlws.FILTER(_xlpm.lst_1,_xlpm.lst_1&lt;&gt;_xlpm.v),
                                       _xlfn.LAMBDA(_xlpm.ac,_xlpm.vv,
                                              _xlfn.VSTACK(_xlpm.ac,_xlfn.HSTACK(_xlpm.v,_xlpm.vv))
                                              )
                                      )
                         )
                 ),
     _xlpm.rs
)</f>
        <v>0</v>
      </c>
      <c r="C16" s="67">
        <v>0</v>
      </c>
      <c r="F16" s="67" cm="1">
        <f t="array" ref="F16:H736">_xlfn.LET(_xlpm.lst_1, _nV,
     _xlpm.rs,   _xlfn.REDUCE(_xlfn.HSTACK(0,0,0),_xlpm.lst_1,
                   _xlfn.LAMBDA(_xlpm.a,_xlpm.v,
                                _xlfn.REDUCE(_xlpm.a,
                                       _xlfn._xlws.FILTER(_xlpm.lst_1,_xlpm.lst_1&lt;&gt;_xlpm.v),
                                       _xlfn.LAMBDA(_xlpm.ac,_xlpm.vv,
                                              _xlfn.REDUCE(_xlpm.ac,_xlfn._xlws.FILTER(_xlpm.lst_1,(_xlpm.lst_1&lt;&gt;_xlpm.v)*(_xlpm.lst_1&lt;&gt;_xlpm.vv)),_xlfn.LAMBDA(_xlpm.acc,_xlpm.vvv,_xlfn.VSTACK(_xlpm.acc,_xlfn.HSTACK(_xlpm.v,_xlpm.vv,_xlpm.vvv))))
                                              )
                                      )
                         )
                 ),
     _xlpm.rs
)</f>
        <v>0</v>
      </c>
      <c r="G16" s="67">
        <v>0</v>
      </c>
      <c r="H16" s="67">
        <v>0</v>
      </c>
      <c r="J16" s="67" cm="1">
        <f t="array" ref="J16:M5056">_xlfn.LET(_xlpm.lst_1, _nV,
     _xlpm.rs,   _xlfn.REDUCE(_xlfn.HSTACK(0,0,0,0),_xlpm.lst_1,
                   _xlfn.LAMBDA(_xlpm.a,_xlpm.v,
                          _xlfn.REDUCE(_xlpm.a,
                                 _xlfn._xlws.FILTER(_xlpm.lst_1,_xlpm.lst_1&lt;&gt;_xlpm.v),
                                 _xlfn.LAMBDA(_xlpm.ac,_xlpm.vv,
                                        _xlfn.REDUCE(_xlpm.ac,
                                               _xlfn._xlws.FILTER(_xlpm.lst_1,(_xlpm.lst_1&lt;&gt;_xlpm.v)*(_xlpm.lst_1&lt;&gt;_xlpm.vv)),
                                               _xlfn.LAMBDA(_xlpm.acc,_xlpm.vvv,
                                                      _xlfn.REDUCE(_xlpm.acc,
                                                             _xlfn._xlws.FILTER(_xlpm.lst_1,(_xlpm.lst_1&lt;&gt;_xlpm.v)*(_xlpm.lst_1&lt;&gt;_xlpm.vv)*(_xlpm.lst_1&lt;&gt;_xlpm.vvv)),
                                                             _xlfn.LAMBDA(_xlpm.accc,_xlpm.vvvv,_xlfn.VSTACK(_xlpm.accc,_xlfn.HSTACK(_xlpm.v,_xlpm.vv,_xlpm.vvv,_xlpm.vvvv)))
                                                      )
                                               )
                                         )
)
                         )
                 )),
     _xlpm.rs
)</f>
        <v>0</v>
      </c>
      <c r="K16" s="67">
        <v>0</v>
      </c>
      <c r="L16" s="67">
        <v>0</v>
      </c>
      <c r="M16" s="67">
        <v>0</v>
      </c>
      <c r="O16" s="67" cm="1">
        <f t="array" ref="O16:S30256">_xlfn.LET(_xlpm.lst_1, _nV, _xlpm.rs, _xlfn.REDUCE(_xlfn.HSTACK(0, 0, 0, 0, 0), _xlpm.lst_1, _xlfn.LAMBDA(_xlpm.a,_xlpm.v, _xlfn.REDUCE(_xlpm.a, _xlfn._xlws.FILTER(_xlpm.lst_1, _xlpm.lst_1 &lt;&gt; _xlpm.v), _xlfn.LAMBDA(_xlpm.ac,_xlpm.vv, _xlfn.REDUCE(_xlpm.ac, _xlfn._xlws.FILTER(_xlpm.lst_1, (_xlpm.lst_1 &lt;&gt; _xlpm.v) * (_xlpm.lst_1 &lt;&gt; _xlpm.vv)), _xlfn.LAMBDA(_xlpm.acc,_xlpm.vvv, _xlfn.REDUCE(_xlpm.acc, _xlfn._xlws.FILTER(_xlpm.lst_1, (_xlpm.lst_1 &lt;&gt; _xlpm.v) * (_xlpm.lst_1 &lt;&gt; _xlpm.vv) * (_xlpm.lst_1 &lt;&gt; _xlpm.vvv)), _xlfn.LAMBDA(_xlpm.accc,_xlpm.vvvv, _xlfn.REDUCE(_xlpm.accc, _xlfn._xlws.FILTER(_xlpm.lst_1, (_xlpm.lst_1 &lt;&gt; _xlpm.v) * (_xlpm.lst_1 &lt;&gt; _xlpm.vv) * (_xlpm.lst_1 &lt;&gt; _xlpm.vvv) * (_xlpm.lst_1 &lt;&gt; _xlpm.vvvv)), _xlfn.LAMBDA(_xlpm.acccc,_xlpm.vvvvv, _xlfn.VSTACK(_xlpm.acccc, _xlfn.HSTACK(_xlpm.v, _xlpm.vv, _xlpm.vvv, _xlpm.vvvv, _xlpm.vvvvv)))))))))))), _xlpm.rs)</f>
        <v>0</v>
      </c>
      <c r="P16" s="67">
        <v>0</v>
      </c>
      <c r="Q16" s="67">
        <v>0</v>
      </c>
      <c r="R16" s="67">
        <v>0</v>
      </c>
      <c r="S16" s="67">
        <v>0</v>
      </c>
    </row>
    <row r="17" spans="2:19">
      <c r="B17" s="67" t="str">
        <v>ExCell Bank</v>
      </c>
      <c r="C17" s="67" t="str">
        <v>Bank of Cellifornia</v>
      </c>
      <c r="F17" s="67" t="str">
        <v>ExCell Bank</v>
      </c>
      <c r="G17" s="67" t="str">
        <v>Bank of Cellifornia</v>
      </c>
      <c r="H17" s="67" t="str">
        <v>ExFunds</v>
      </c>
      <c r="J17" s="67" t="str">
        <v>ExCell Bank</v>
      </c>
      <c r="K17" s="67" t="str">
        <v>Bank of Cellifornia</v>
      </c>
      <c r="L17" s="67" t="str">
        <v>ExFunds</v>
      </c>
      <c r="M17" s="67" t="str">
        <v>SheetBank AG</v>
      </c>
      <c r="O17" s="67" t="str">
        <v>ExCell Bank</v>
      </c>
      <c r="P17" s="67" t="str">
        <v>Bank of Cellifornia</v>
      </c>
      <c r="Q17" s="67" t="str">
        <v>ExFunds</v>
      </c>
      <c r="R17" s="67" t="str">
        <v>SheetBank AG</v>
      </c>
      <c r="S17" s="67" t="str">
        <v>Pivot Finance Group</v>
      </c>
    </row>
    <row r="18" spans="2:19">
      <c r="B18" s="67" t="str">
        <v>ExCell Bank</v>
      </c>
      <c r="C18" s="67" t="str">
        <v>ExFunds</v>
      </c>
      <c r="F18" s="67" t="str">
        <v>ExCell Bank</v>
      </c>
      <c r="G18" s="67" t="str">
        <v>Bank of Cellifornia</v>
      </c>
      <c r="H18" s="67" t="str">
        <v>SheetBank AG</v>
      </c>
      <c r="J18" s="67" t="str">
        <v>ExCell Bank</v>
      </c>
      <c r="K18" s="67" t="str">
        <v>Bank of Cellifornia</v>
      </c>
      <c r="L18" s="67" t="str">
        <v>ExFunds</v>
      </c>
      <c r="M18" s="67" t="str">
        <v>Pivot Finance Group</v>
      </c>
      <c r="O18" s="67" t="str">
        <v>ExCell Bank</v>
      </c>
      <c r="P18" s="67" t="str">
        <v>Bank of Cellifornia</v>
      </c>
      <c r="Q18" s="67" t="str">
        <v>ExFunds</v>
      </c>
      <c r="R18" s="67" t="str">
        <v>SheetBank AG</v>
      </c>
      <c r="S18" s="67" t="str">
        <v>The VLOOKup Vault</v>
      </c>
    </row>
    <row r="19" spans="2:19">
      <c r="B19" s="67" t="str">
        <v>ExCell Bank</v>
      </c>
      <c r="C19" s="67" t="str">
        <v>SheetBank AG</v>
      </c>
      <c r="F19" s="67" t="str">
        <v>ExCell Bank</v>
      </c>
      <c r="G19" s="67" t="str">
        <v>Bank of Cellifornia</v>
      </c>
      <c r="H19" s="67" t="str">
        <v>Pivot Finance Group</v>
      </c>
      <c r="J19" s="67" t="str">
        <v>ExCell Bank</v>
      </c>
      <c r="K19" s="67" t="str">
        <v>Bank of Cellifornia</v>
      </c>
      <c r="L19" s="67" t="str">
        <v>ExFunds</v>
      </c>
      <c r="M19" s="67" t="str">
        <v>The VLOOKup Vault</v>
      </c>
      <c r="O19" s="67" t="str">
        <v>ExCell Bank</v>
      </c>
      <c r="P19" s="67" t="str">
        <v>Bank of Cellifornia</v>
      </c>
      <c r="Q19" s="67" t="str">
        <v>ExFunds</v>
      </c>
      <c r="R19" s="67" t="str">
        <v>SheetBank AG</v>
      </c>
      <c r="S19" s="67" t="str">
        <v>SummaBank</v>
      </c>
    </row>
    <row r="20" spans="2:19">
      <c r="B20" s="67" t="str">
        <v>ExCell Bank</v>
      </c>
      <c r="C20" s="67" t="str">
        <v>Pivot Finance Group</v>
      </c>
      <c r="F20" s="67" t="str">
        <v>ExCell Bank</v>
      </c>
      <c r="G20" s="67" t="str">
        <v>Bank of Cellifornia</v>
      </c>
      <c r="H20" s="67" t="str">
        <v>The VLOOKup Vault</v>
      </c>
      <c r="J20" s="67" t="str">
        <v>ExCell Bank</v>
      </c>
      <c r="K20" s="67" t="str">
        <v>Bank of Cellifornia</v>
      </c>
      <c r="L20" s="67" t="str">
        <v>ExFunds</v>
      </c>
      <c r="M20" s="67" t="str">
        <v>SummaBank</v>
      </c>
      <c r="O20" s="67" t="str">
        <v>ExCell Bank</v>
      </c>
      <c r="P20" s="67" t="str">
        <v>Bank of Cellifornia</v>
      </c>
      <c r="Q20" s="67" t="str">
        <v>ExFunds</v>
      </c>
      <c r="R20" s="67" t="str">
        <v>SheetBank AG</v>
      </c>
      <c r="S20" s="67" t="str">
        <v>CELLtral Bank</v>
      </c>
    </row>
    <row r="21" spans="2:19">
      <c r="B21" s="67" t="str">
        <v>ExCell Bank</v>
      </c>
      <c r="C21" s="67" t="str">
        <v>The VLOOKup Vault</v>
      </c>
      <c r="F21" s="67" t="str">
        <v>ExCell Bank</v>
      </c>
      <c r="G21" s="67" t="str">
        <v>Bank of Cellifornia</v>
      </c>
      <c r="H21" s="67" t="str">
        <v>SummaBank</v>
      </c>
      <c r="J21" s="67" t="str">
        <v>ExCell Bank</v>
      </c>
      <c r="K21" s="67" t="str">
        <v>Bank of Cellifornia</v>
      </c>
      <c r="L21" s="67" t="str">
        <v>ExFunds</v>
      </c>
      <c r="M21" s="67" t="str">
        <v>CELLtral Bank</v>
      </c>
      <c r="O21" s="67" t="str">
        <v>ExCell Bank</v>
      </c>
      <c r="P21" s="67" t="str">
        <v>Bank of Cellifornia</v>
      </c>
      <c r="Q21" s="67" t="str">
        <v>ExFunds</v>
      </c>
      <c r="R21" s="67" t="str">
        <v>SheetBank AG</v>
      </c>
      <c r="S21" s="67" t="str">
        <v>Bank IF</v>
      </c>
    </row>
    <row r="22" spans="2:19">
      <c r="B22" s="67" t="str">
        <v>ExCell Bank</v>
      </c>
      <c r="C22" s="67" t="str">
        <v>SummaBank</v>
      </c>
      <c r="F22" s="67" t="str">
        <v>ExCell Bank</v>
      </c>
      <c r="G22" s="67" t="str">
        <v>Bank of Cellifornia</v>
      </c>
      <c r="H22" s="67" t="str">
        <v>CELLtral Bank</v>
      </c>
      <c r="J22" s="67" t="str">
        <v>ExCell Bank</v>
      </c>
      <c r="K22" s="67" t="str">
        <v>Bank of Cellifornia</v>
      </c>
      <c r="L22" s="67" t="str">
        <v>ExFunds</v>
      </c>
      <c r="M22" s="67" t="str">
        <v>Bank IF</v>
      </c>
      <c r="O22" s="67" t="str">
        <v>ExCell Bank</v>
      </c>
      <c r="P22" s="67" t="str">
        <v>Bank of Cellifornia</v>
      </c>
      <c r="Q22" s="67" t="str">
        <v>ExFunds</v>
      </c>
      <c r="R22" s="67" t="str">
        <v>SheetBank AG</v>
      </c>
      <c r="S22" s="67" t="str">
        <v>MoneyMATCH Inc.</v>
      </c>
    </row>
    <row r="23" spans="2:19">
      <c r="B23" s="67" t="str">
        <v>ExCell Bank</v>
      </c>
      <c r="C23" s="67" t="str">
        <v>CELLtral Bank</v>
      </c>
      <c r="F23" s="67" t="str">
        <v>ExCell Bank</v>
      </c>
      <c r="G23" s="67" t="str">
        <v>Bank of Cellifornia</v>
      </c>
      <c r="H23" s="67" t="str">
        <v>Bank IF</v>
      </c>
      <c r="J23" s="67" t="str">
        <v>ExCell Bank</v>
      </c>
      <c r="K23" s="67" t="str">
        <v>Bank of Cellifornia</v>
      </c>
      <c r="L23" s="67" t="str">
        <v>ExFunds</v>
      </c>
      <c r="M23" s="67" t="str">
        <v>MoneyMATCH Inc.</v>
      </c>
      <c r="O23" s="67" t="str">
        <v>ExCell Bank</v>
      </c>
      <c r="P23" s="67" t="str">
        <v>Bank of Cellifornia</v>
      </c>
      <c r="Q23" s="67" t="str">
        <v>ExFunds</v>
      </c>
      <c r="R23" s="67" t="str">
        <v>Pivot Finance Group</v>
      </c>
      <c r="S23" s="67" t="str">
        <v>SheetBank AG</v>
      </c>
    </row>
    <row r="24" spans="2:19">
      <c r="B24" s="67" t="str">
        <v>ExCell Bank</v>
      </c>
      <c r="C24" s="67" t="str">
        <v>Bank IF</v>
      </c>
      <c r="F24" s="67" t="str">
        <v>ExCell Bank</v>
      </c>
      <c r="G24" s="67" t="str">
        <v>Bank of Cellifornia</v>
      </c>
      <c r="H24" s="67" t="str">
        <v>MoneyMATCH Inc.</v>
      </c>
      <c r="J24" s="67" t="str">
        <v>ExCell Bank</v>
      </c>
      <c r="K24" s="67" t="str">
        <v>Bank of Cellifornia</v>
      </c>
      <c r="L24" s="67" t="str">
        <v>SheetBank AG</v>
      </c>
      <c r="M24" s="67" t="str">
        <v>ExFunds</v>
      </c>
      <c r="O24" s="67" t="str">
        <v>ExCell Bank</v>
      </c>
      <c r="P24" s="67" t="str">
        <v>Bank of Cellifornia</v>
      </c>
      <c r="Q24" s="67" t="str">
        <v>ExFunds</v>
      </c>
      <c r="R24" s="67" t="str">
        <v>Pivot Finance Group</v>
      </c>
      <c r="S24" s="67" t="str">
        <v>The VLOOKup Vault</v>
      </c>
    </row>
    <row r="25" spans="2:19">
      <c r="B25" s="67" t="str">
        <v>ExCell Bank</v>
      </c>
      <c r="C25" s="67" t="str">
        <v>MoneyMATCH Inc.</v>
      </c>
      <c r="F25" s="67" t="str">
        <v>ExCell Bank</v>
      </c>
      <c r="G25" s="67" t="str">
        <v>ExFunds</v>
      </c>
      <c r="H25" s="67" t="str">
        <v>Bank of Cellifornia</v>
      </c>
      <c r="J25" s="67" t="str">
        <v>ExCell Bank</v>
      </c>
      <c r="K25" s="67" t="str">
        <v>Bank of Cellifornia</v>
      </c>
      <c r="L25" s="67" t="str">
        <v>SheetBank AG</v>
      </c>
      <c r="M25" s="67" t="str">
        <v>Pivot Finance Group</v>
      </c>
      <c r="O25" s="67" t="str">
        <v>ExCell Bank</v>
      </c>
      <c r="P25" s="67" t="str">
        <v>Bank of Cellifornia</v>
      </c>
      <c r="Q25" s="67" t="str">
        <v>ExFunds</v>
      </c>
      <c r="R25" s="67" t="str">
        <v>Pivot Finance Group</v>
      </c>
      <c r="S25" s="67" t="str">
        <v>SummaBank</v>
      </c>
    </row>
    <row r="26" spans="2:19">
      <c r="B26" s="67" t="str">
        <v>Bank of Cellifornia</v>
      </c>
      <c r="C26" s="67" t="str">
        <v>ExCell Bank</v>
      </c>
      <c r="F26" s="67" t="str">
        <v>ExCell Bank</v>
      </c>
      <c r="G26" s="67" t="str">
        <v>ExFunds</v>
      </c>
      <c r="H26" s="67" t="str">
        <v>SheetBank AG</v>
      </c>
      <c r="J26" s="67" t="str">
        <v>ExCell Bank</v>
      </c>
      <c r="K26" s="67" t="str">
        <v>Bank of Cellifornia</v>
      </c>
      <c r="L26" s="67" t="str">
        <v>SheetBank AG</v>
      </c>
      <c r="M26" s="67" t="str">
        <v>The VLOOKup Vault</v>
      </c>
      <c r="O26" s="67" t="str">
        <v>ExCell Bank</v>
      </c>
      <c r="P26" s="67" t="str">
        <v>Bank of Cellifornia</v>
      </c>
      <c r="Q26" s="67" t="str">
        <v>ExFunds</v>
      </c>
      <c r="R26" s="67" t="str">
        <v>Pivot Finance Group</v>
      </c>
      <c r="S26" s="67" t="str">
        <v>CELLtral Bank</v>
      </c>
    </row>
    <row r="27" spans="2:19">
      <c r="B27" s="67" t="str">
        <v>Bank of Cellifornia</v>
      </c>
      <c r="C27" s="67" t="str">
        <v>ExFunds</v>
      </c>
      <c r="F27" s="67" t="str">
        <v>ExCell Bank</v>
      </c>
      <c r="G27" s="67" t="str">
        <v>ExFunds</v>
      </c>
      <c r="H27" s="67" t="str">
        <v>Pivot Finance Group</v>
      </c>
      <c r="J27" s="67" t="str">
        <v>ExCell Bank</v>
      </c>
      <c r="K27" s="67" t="str">
        <v>Bank of Cellifornia</v>
      </c>
      <c r="L27" s="67" t="str">
        <v>SheetBank AG</v>
      </c>
      <c r="M27" s="67" t="str">
        <v>SummaBank</v>
      </c>
      <c r="O27" s="67" t="str">
        <v>ExCell Bank</v>
      </c>
      <c r="P27" s="67" t="str">
        <v>Bank of Cellifornia</v>
      </c>
      <c r="Q27" s="67" t="str">
        <v>ExFunds</v>
      </c>
      <c r="R27" s="67" t="str">
        <v>Pivot Finance Group</v>
      </c>
      <c r="S27" s="67" t="str">
        <v>Bank IF</v>
      </c>
    </row>
    <row r="28" spans="2:19">
      <c r="B28" s="67" t="str">
        <v>Bank of Cellifornia</v>
      </c>
      <c r="C28" s="67" t="str">
        <v>SheetBank AG</v>
      </c>
      <c r="F28" s="67" t="str">
        <v>ExCell Bank</v>
      </c>
      <c r="G28" s="67" t="str">
        <v>ExFunds</v>
      </c>
      <c r="H28" s="67" t="str">
        <v>The VLOOKup Vault</v>
      </c>
      <c r="J28" s="67" t="str">
        <v>ExCell Bank</v>
      </c>
      <c r="K28" s="67" t="str">
        <v>Bank of Cellifornia</v>
      </c>
      <c r="L28" s="67" t="str">
        <v>SheetBank AG</v>
      </c>
      <c r="M28" s="67" t="str">
        <v>CELLtral Bank</v>
      </c>
      <c r="O28" s="67" t="str">
        <v>ExCell Bank</v>
      </c>
      <c r="P28" s="67" t="str">
        <v>Bank of Cellifornia</v>
      </c>
      <c r="Q28" s="67" t="str">
        <v>ExFunds</v>
      </c>
      <c r="R28" s="67" t="str">
        <v>Pivot Finance Group</v>
      </c>
      <c r="S28" s="67" t="str">
        <v>MoneyMATCH Inc.</v>
      </c>
    </row>
    <row r="29" spans="2:19">
      <c r="B29" s="67" t="str">
        <v>Bank of Cellifornia</v>
      </c>
      <c r="C29" s="67" t="str">
        <v>Pivot Finance Group</v>
      </c>
      <c r="F29" s="67" t="str">
        <v>ExCell Bank</v>
      </c>
      <c r="G29" s="67" t="str">
        <v>ExFunds</v>
      </c>
      <c r="H29" s="67" t="str">
        <v>SummaBank</v>
      </c>
      <c r="J29" s="67" t="str">
        <v>ExCell Bank</v>
      </c>
      <c r="K29" s="67" t="str">
        <v>Bank of Cellifornia</v>
      </c>
      <c r="L29" s="67" t="str">
        <v>SheetBank AG</v>
      </c>
      <c r="M29" s="67" t="str">
        <v>Bank IF</v>
      </c>
      <c r="O29" s="67" t="str">
        <v>ExCell Bank</v>
      </c>
      <c r="P29" s="67" t="str">
        <v>Bank of Cellifornia</v>
      </c>
      <c r="Q29" s="67" t="str">
        <v>ExFunds</v>
      </c>
      <c r="R29" s="67" t="str">
        <v>The VLOOKup Vault</v>
      </c>
      <c r="S29" s="67" t="str">
        <v>SheetBank AG</v>
      </c>
    </row>
    <row r="30" spans="2:19">
      <c r="B30" s="67" t="str">
        <v>Bank of Cellifornia</v>
      </c>
      <c r="C30" s="67" t="str">
        <v>The VLOOKup Vault</v>
      </c>
      <c r="F30" s="67" t="str">
        <v>ExCell Bank</v>
      </c>
      <c r="G30" s="67" t="str">
        <v>ExFunds</v>
      </c>
      <c r="H30" s="67" t="str">
        <v>CELLtral Bank</v>
      </c>
      <c r="J30" s="67" t="str">
        <v>ExCell Bank</v>
      </c>
      <c r="K30" s="67" t="str">
        <v>Bank of Cellifornia</v>
      </c>
      <c r="L30" s="67" t="str">
        <v>SheetBank AG</v>
      </c>
      <c r="M30" s="67" t="str">
        <v>MoneyMATCH Inc.</v>
      </c>
      <c r="O30" s="67" t="str">
        <v>ExCell Bank</v>
      </c>
      <c r="P30" s="67" t="str">
        <v>Bank of Cellifornia</v>
      </c>
      <c r="Q30" s="67" t="str">
        <v>ExFunds</v>
      </c>
      <c r="R30" s="67" t="str">
        <v>The VLOOKup Vault</v>
      </c>
      <c r="S30" s="67" t="str">
        <v>Pivot Finance Group</v>
      </c>
    </row>
    <row r="31" spans="2:19">
      <c r="B31" s="67" t="str">
        <v>Bank of Cellifornia</v>
      </c>
      <c r="C31" s="67" t="str">
        <v>SummaBank</v>
      </c>
      <c r="F31" s="67" t="str">
        <v>ExCell Bank</v>
      </c>
      <c r="G31" s="67" t="str">
        <v>ExFunds</v>
      </c>
      <c r="H31" s="67" t="str">
        <v>Bank IF</v>
      </c>
      <c r="J31" s="67" t="str">
        <v>ExCell Bank</v>
      </c>
      <c r="K31" s="67" t="str">
        <v>Bank of Cellifornia</v>
      </c>
      <c r="L31" s="67" t="str">
        <v>Pivot Finance Group</v>
      </c>
      <c r="M31" s="67" t="str">
        <v>ExFunds</v>
      </c>
      <c r="O31" s="67" t="str">
        <v>ExCell Bank</v>
      </c>
      <c r="P31" s="67" t="str">
        <v>Bank of Cellifornia</v>
      </c>
      <c r="Q31" s="67" t="str">
        <v>ExFunds</v>
      </c>
      <c r="R31" s="67" t="str">
        <v>The VLOOKup Vault</v>
      </c>
      <c r="S31" s="67" t="str">
        <v>SummaBank</v>
      </c>
    </row>
    <row r="32" spans="2:19">
      <c r="B32" s="67" t="str">
        <v>Bank of Cellifornia</v>
      </c>
      <c r="C32" s="67" t="str">
        <v>CELLtral Bank</v>
      </c>
      <c r="F32" s="67" t="str">
        <v>ExCell Bank</v>
      </c>
      <c r="G32" s="67" t="str">
        <v>ExFunds</v>
      </c>
      <c r="H32" s="67" t="str">
        <v>MoneyMATCH Inc.</v>
      </c>
      <c r="J32" s="67" t="str">
        <v>ExCell Bank</v>
      </c>
      <c r="K32" s="67" t="str">
        <v>Bank of Cellifornia</v>
      </c>
      <c r="L32" s="67" t="str">
        <v>Pivot Finance Group</v>
      </c>
      <c r="M32" s="67" t="str">
        <v>SheetBank AG</v>
      </c>
      <c r="O32" s="67" t="str">
        <v>ExCell Bank</v>
      </c>
      <c r="P32" s="67" t="str">
        <v>Bank of Cellifornia</v>
      </c>
      <c r="Q32" s="67" t="str">
        <v>ExFunds</v>
      </c>
      <c r="R32" s="67" t="str">
        <v>The VLOOKup Vault</v>
      </c>
      <c r="S32" s="67" t="str">
        <v>CELLtral Bank</v>
      </c>
    </row>
    <row r="33" spans="2:19">
      <c r="B33" s="67" t="str">
        <v>Bank of Cellifornia</v>
      </c>
      <c r="C33" s="67" t="str">
        <v>Bank IF</v>
      </c>
      <c r="F33" s="67" t="str">
        <v>ExCell Bank</v>
      </c>
      <c r="G33" s="67" t="str">
        <v>SheetBank AG</v>
      </c>
      <c r="H33" s="67" t="str">
        <v>Bank of Cellifornia</v>
      </c>
      <c r="J33" s="67" t="str">
        <v>ExCell Bank</v>
      </c>
      <c r="K33" s="67" t="str">
        <v>Bank of Cellifornia</v>
      </c>
      <c r="L33" s="67" t="str">
        <v>Pivot Finance Group</v>
      </c>
      <c r="M33" s="67" t="str">
        <v>The VLOOKup Vault</v>
      </c>
      <c r="O33" s="67" t="str">
        <v>ExCell Bank</v>
      </c>
      <c r="P33" s="67" t="str">
        <v>Bank of Cellifornia</v>
      </c>
      <c r="Q33" s="67" t="str">
        <v>ExFunds</v>
      </c>
      <c r="R33" s="67" t="str">
        <v>The VLOOKup Vault</v>
      </c>
      <c r="S33" s="67" t="str">
        <v>Bank IF</v>
      </c>
    </row>
    <row r="34" spans="2:19">
      <c r="B34" s="67" t="str">
        <v>Bank of Cellifornia</v>
      </c>
      <c r="C34" s="67" t="str">
        <v>MoneyMATCH Inc.</v>
      </c>
      <c r="F34" s="67" t="str">
        <v>ExCell Bank</v>
      </c>
      <c r="G34" s="67" t="str">
        <v>SheetBank AG</v>
      </c>
      <c r="H34" s="67" t="str">
        <v>ExFunds</v>
      </c>
      <c r="J34" s="67" t="str">
        <v>ExCell Bank</v>
      </c>
      <c r="K34" s="67" t="str">
        <v>Bank of Cellifornia</v>
      </c>
      <c r="L34" s="67" t="str">
        <v>Pivot Finance Group</v>
      </c>
      <c r="M34" s="67" t="str">
        <v>SummaBank</v>
      </c>
      <c r="O34" s="67" t="str">
        <v>ExCell Bank</v>
      </c>
      <c r="P34" s="67" t="str">
        <v>Bank of Cellifornia</v>
      </c>
      <c r="Q34" s="67" t="str">
        <v>ExFunds</v>
      </c>
      <c r="R34" s="67" t="str">
        <v>The VLOOKup Vault</v>
      </c>
      <c r="S34" s="67" t="str">
        <v>MoneyMATCH Inc.</v>
      </c>
    </row>
    <row r="35" spans="2:19">
      <c r="B35" s="67" t="str">
        <v>ExFunds</v>
      </c>
      <c r="C35" s="67" t="str">
        <v>ExCell Bank</v>
      </c>
      <c r="F35" s="67" t="str">
        <v>ExCell Bank</v>
      </c>
      <c r="G35" s="67" t="str">
        <v>SheetBank AG</v>
      </c>
      <c r="H35" s="67" t="str">
        <v>Pivot Finance Group</v>
      </c>
      <c r="J35" s="67" t="str">
        <v>ExCell Bank</v>
      </c>
      <c r="K35" s="67" t="str">
        <v>Bank of Cellifornia</v>
      </c>
      <c r="L35" s="67" t="str">
        <v>Pivot Finance Group</v>
      </c>
      <c r="M35" s="67" t="str">
        <v>CELLtral Bank</v>
      </c>
      <c r="O35" s="67" t="str">
        <v>ExCell Bank</v>
      </c>
      <c r="P35" s="67" t="str">
        <v>Bank of Cellifornia</v>
      </c>
      <c r="Q35" s="67" t="str">
        <v>ExFunds</v>
      </c>
      <c r="R35" s="67" t="str">
        <v>SummaBank</v>
      </c>
      <c r="S35" s="67" t="str">
        <v>SheetBank AG</v>
      </c>
    </row>
    <row r="36" spans="2:19">
      <c r="B36" s="67" t="str">
        <v>ExFunds</v>
      </c>
      <c r="C36" s="67" t="str">
        <v>Bank of Cellifornia</v>
      </c>
      <c r="F36" s="67" t="str">
        <v>ExCell Bank</v>
      </c>
      <c r="G36" s="67" t="str">
        <v>SheetBank AG</v>
      </c>
      <c r="H36" s="67" t="str">
        <v>The VLOOKup Vault</v>
      </c>
      <c r="J36" s="67" t="str">
        <v>ExCell Bank</v>
      </c>
      <c r="K36" s="67" t="str">
        <v>Bank of Cellifornia</v>
      </c>
      <c r="L36" s="67" t="str">
        <v>Pivot Finance Group</v>
      </c>
      <c r="M36" s="67" t="str">
        <v>Bank IF</v>
      </c>
      <c r="O36" s="67" t="str">
        <v>ExCell Bank</v>
      </c>
      <c r="P36" s="67" t="str">
        <v>Bank of Cellifornia</v>
      </c>
      <c r="Q36" s="67" t="str">
        <v>ExFunds</v>
      </c>
      <c r="R36" s="67" t="str">
        <v>SummaBank</v>
      </c>
      <c r="S36" s="67" t="str">
        <v>Pivot Finance Group</v>
      </c>
    </row>
    <row r="37" spans="2:19">
      <c r="B37" s="67" t="str">
        <v>ExFunds</v>
      </c>
      <c r="C37" s="67" t="str">
        <v>SheetBank AG</v>
      </c>
      <c r="F37" s="67" t="str">
        <v>ExCell Bank</v>
      </c>
      <c r="G37" s="67" t="str">
        <v>SheetBank AG</v>
      </c>
      <c r="H37" s="67" t="str">
        <v>SummaBank</v>
      </c>
      <c r="J37" s="67" t="str">
        <v>ExCell Bank</v>
      </c>
      <c r="K37" s="67" t="str">
        <v>Bank of Cellifornia</v>
      </c>
      <c r="L37" s="67" t="str">
        <v>Pivot Finance Group</v>
      </c>
      <c r="M37" s="67" t="str">
        <v>MoneyMATCH Inc.</v>
      </c>
      <c r="O37" s="67" t="str">
        <v>ExCell Bank</v>
      </c>
      <c r="P37" s="67" t="str">
        <v>Bank of Cellifornia</v>
      </c>
      <c r="Q37" s="67" t="str">
        <v>ExFunds</v>
      </c>
      <c r="R37" s="67" t="str">
        <v>SummaBank</v>
      </c>
      <c r="S37" s="67" t="str">
        <v>The VLOOKup Vault</v>
      </c>
    </row>
    <row r="38" spans="2:19">
      <c r="B38" s="67" t="str">
        <v>ExFunds</v>
      </c>
      <c r="C38" s="67" t="str">
        <v>Pivot Finance Group</v>
      </c>
      <c r="F38" s="67" t="str">
        <v>ExCell Bank</v>
      </c>
      <c r="G38" s="67" t="str">
        <v>SheetBank AG</v>
      </c>
      <c r="H38" s="67" t="str">
        <v>CELLtral Bank</v>
      </c>
      <c r="J38" s="67" t="str">
        <v>ExCell Bank</v>
      </c>
      <c r="K38" s="67" t="str">
        <v>Bank of Cellifornia</v>
      </c>
      <c r="L38" s="67" t="str">
        <v>The VLOOKup Vault</v>
      </c>
      <c r="M38" s="67" t="str">
        <v>ExFunds</v>
      </c>
      <c r="O38" s="67" t="str">
        <v>ExCell Bank</v>
      </c>
      <c r="P38" s="67" t="str">
        <v>Bank of Cellifornia</v>
      </c>
      <c r="Q38" s="67" t="str">
        <v>ExFunds</v>
      </c>
      <c r="R38" s="67" t="str">
        <v>SummaBank</v>
      </c>
      <c r="S38" s="67" t="str">
        <v>CELLtral Bank</v>
      </c>
    </row>
    <row r="39" spans="2:19">
      <c r="B39" s="67" t="str">
        <v>ExFunds</v>
      </c>
      <c r="C39" s="67" t="str">
        <v>The VLOOKup Vault</v>
      </c>
      <c r="F39" s="67" t="str">
        <v>ExCell Bank</v>
      </c>
      <c r="G39" s="67" t="str">
        <v>SheetBank AG</v>
      </c>
      <c r="H39" s="67" t="str">
        <v>Bank IF</v>
      </c>
      <c r="J39" s="67" t="str">
        <v>ExCell Bank</v>
      </c>
      <c r="K39" s="67" t="str">
        <v>Bank of Cellifornia</v>
      </c>
      <c r="L39" s="67" t="str">
        <v>The VLOOKup Vault</v>
      </c>
      <c r="M39" s="67" t="str">
        <v>SheetBank AG</v>
      </c>
      <c r="O39" s="67" t="str">
        <v>ExCell Bank</v>
      </c>
      <c r="P39" s="67" t="str">
        <v>Bank of Cellifornia</v>
      </c>
      <c r="Q39" s="67" t="str">
        <v>ExFunds</v>
      </c>
      <c r="R39" s="67" t="str">
        <v>SummaBank</v>
      </c>
      <c r="S39" s="67" t="str">
        <v>Bank IF</v>
      </c>
    </row>
    <row r="40" spans="2:19">
      <c r="B40" s="67" t="str">
        <v>ExFunds</v>
      </c>
      <c r="C40" s="67" t="str">
        <v>SummaBank</v>
      </c>
      <c r="F40" s="67" t="str">
        <v>ExCell Bank</v>
      </c>
      <c r="G40" s="67" t="str">
        <v>SheetBank AG</v>
      </c>
      <c r="H40" s="67" t="str">
        <v>MoneyMATCH Inc.</v>
      </c>
      <c r="J40" s="67" t="str">
        <v>ExCell Bank</v>
      </c>
      <c r="K40" s="67" t="str">
        <v>Bank of Cellifornia</v>
      </c>
      <c r="L40" s="67" t="str">
        <v>The VLOOKup Vault</v>
      </c>
      <c r="M40" s="67" t="str">
        <v>Pivot Finance Group</v>
      </c>
      <c r="O40" s="67" t="str">
        <v>ExCell Bank</v>
      </c>
      <c r="P40" s="67" t="str">
        <v>Bank of Cellifornia</v>
      </c>
      <c r="Q40" s="67" t="str">
        <v>ExFunds</v>
      </c>
      <c r="R40" s="67" t="str">
        <v>SummaBank</v>
      </c>
      <c r="S40" s="67" t="str">
        <v>MoneyMATCH Inc.</v>
      </c>
    </row>
    <row r="41" spans="2:19">
      <c r="B41" s="67" t="str">
        <v>ExFunds</v>
      </c>
      <c r="C41" s="67" t="str">
        <v>CELLtral Bank</v>
      </c>
      <c r="F41" s="67" t="str">
        <v>ExCell Bank</v>
      </c>
      <c r="G41" s="67" t="str">
        <v>Pivot Finance Group</v>
      </c>
      <c r="H41" s="67" t="str">
        <v>Bank of Cellifornia</v>
      </c>
      <c r="J41" s="67" t="str">
        <v>ExCell Bank</v>
      </c>
      <c r="K41" s="67" t="str">
        <v>Bank of Cellifornia</v>
      </c>
      <c r="L41" s="67" t="str">
        <v>The VLOOKup Vault</v>
      </c>
      <c r="M41" s="67" t="str">
        <v>SummaBank</v>
      </c>
      <c r="O41" s="67" t="str">
        <v>ExCell Bank</v>
      </c>
      <c r="P41" s="67" t="str">
        <v>Bank of Cellifornia</v>
      </c>
      <c r="Q41" s="67" t="str">
        <v>ExFunds</v>
      </c>
      <c r="R41" s="67" t="str">
        <v>CELLtral Bank</v>
      </c>
      <c r="S41" s="67" t="str">
        <v>SheetBank AG</v>
      </c>
    </row>
    <row r="42" spans="2:19">
      <c r="B42" s="67" t="str">
        <v>ExFunds</v>
      </c>
      <c r="C42" s="67" t="str">
        <v>Bank IF</v>
      </c>
      <c r="F42" s="67" t="str">
        <v>ExCell Bank</v>
      </c>
      <c r="G42" s="67" t="str">
        <v>Pivot Finance Group</v>
      </c>
      <c r="H42" s="67" t="str">
        <v>ExFunds</v>
      </c>
      <c r="J42" s="67" t="str">
        <v>ExCell Bank</v>
      </c>
      <c r="K42" s="67" t="str">
        <v>Bank of Cellifornia</v>
      </c>
      <c r="L42" s="67" t="str">
        <v>The VLOOKup Vault</v>
      </c>
      <c r="M42" s="67" t="str">
        <v>CELLtral Bank</v>
      </c>
      <c r="O42" s="67" t="str">
        <v>ExCell Bank</v>
      </c>
      <c r="P42" s="67" t="str">
        <v>Bank of Cellifornia</v>
      </c>
      <c r="Q42" s="67" t="str">
        <v>ExFunds</v>
      </c>
      <c r="R42" s="67" t="str">
        <v>CELLtral Bank</v>
      </c>
      <c r="S42" s="67" t="str">
        <v>Pivot Finance Group</v>
      </c>
    </row>
    <row r="43" spans="2:19">
      <c r="B43" s="67" t="str">
        <v>ExFunds</v>
      </c>
      <c r="C43" s="67" t="str">
        <v>MoneyMATCH Inc.</v>
      </c>
      <c r="F43" s="67" t="str">
        <v>ExCell Bank</v>
      </c>
      <c r="G43" s="67" t="str">
        <v>Pivot Finance Group</v>
      </c>
      <c r="H43" s="67" t="str">
        <v>SheetBank AG</v>
      </c>
      <c r="J43" s="67" t="str">
        <v>ExCell Bank</v>
      </c>
      <c r="K43" s="67" t="str">
        <v>Bank of Cellifornia</v>
      </c>
      <c r="L43" s="67" t="str">
        <v>The VLOOKup Vault</v>
      </c>
      <c r="M43" s="67" t="str">
        <v>Bank IF</v>
      </c>
      <c r="O43" s="67" t="str">
        <v>ExCell Bank</v>
      </c>
      <c r="P43" s="67" t="str">
        <v>Bank of Cellifornia</v>
      </c>
      <c r="Q43" s="67" t="str">
        <v>ExFunds</v>
      </c>
      <c r="R43" s="67" t="str">
        <v>CELLtral Bank</v>
      </c>
      <c r="S43" s="67" t="str">
        <v>The VLOOKup Vault</v>
      </c>
    </row>
    <row r="44" spans="2:19">
      <c r="B44" s="67" t="str">
        <v>SheetBank AG</v>
      </c>
      <c r="C44" s="67" t="str">
        <v>ExCell Bank</v>
      </c>
      <c r="F44" s="67" t="str">
        <v>ExCell Bank</v>
      </c>
      <c r="G44" s="67" t="str">
        <v>Pivot Finance Group</v>
      </c>
      <c r="H44" s="67" t="str">
        <v>The VLOOKup Vault</v>
      </c>
      <c r="J44" s="67" t="str">
        <v>ExCell Bank</v>
      </c>
      <c r="K44" s="67" t="str">
        <v>Bank of Cellifornia</v>
      </c>
      <c r="L44" s="67" t="str">
        <v>The VLOOKup Vault</v>
      </c>
      <c r="M44" s="67" t="str">
        <v>MoneyMATCH Inc.</v>
      </c>
      <c r="O44" s="67" t="str">
        <v>ExCell Bank</v>
      </c>
      <c r="P44" s="67" t="str">
        <v>Bank of Cellifornia</v>
      </c>
      <c r="Q44" s="67" t="str">
        <v>ExFunds</v>
      </c>
      <c r="R44" s="67" t="str">
        <v>CELLtral Bank</v>
      </c>
      <c r="S44" s="67" t="str">
        <v>SummaBank</v>
      </c>
    </row>
    <row r="45" spans="2:19">
      <c r="B45" s="67" t="str">
        <v>SheetBank AG</v>
      </c>
      <c r="C45" s="67" t="str">
        <v>Bank of Cellifornia</v>
      </c>
      <c r="F45" s="67" t="str">
        <v>ExCell Bank</v>
      </c>
      <c r="G45" s="67" t="str">
        <v>Pivot Finance Group</v>
      </c>
      <c r="H45" s="67" t="str">
        <v>SummaBank</v>
      </c>
      <c r="J45" s="67" t="str">
        <v>ExCell Bank</v>
      </c>
      <c r="K45" s="67" t="str">
        <v>Bank of Cellifornia</v>
      </c>
      <c r="L45" s="67" t="str">
        <v>SummaBank</v>
      </c>
      <c r="M45" s="67" t="str">
        <v>ExFunds</v>
      </c>
      <c r="O45" s="67" t="str">
        <v>ExCell Bank</v>
      </c>
      <c r="P45" s="67" t="str">
        <v>Bank of Cellifornia</v>
      </c>
      <c r="Q45" s="67" t="str">
        <v>ExFunds</v>
      </c>
      <c r="R45" s="67" t="str">
        <v>CELLtral Bank</v>
      </c>
      <c r="S45" s="67" t="str">
        <v>Bank IF</v>
      </c>
    </row>
    <row r="46" spans="2:19">
      <c r="B46" s="67" t="str">
        <v>SheetBank AG</v>
      </c>
      <c r="C46" s="67" t="str">
        <v>ExFunds</v>
      </c>
      <c r="F46" s="67" t="str">
        <v>ExCell Bank</v>
      </c>
      <c r="G46" s="67" t="str">
        <v>Pivot Finance Group</v>
      </c>
      <c r="H46" s="67" t="str">
        <v>CELLtral Bank</v>
      </c>
      <c r="J46" s="67" t="str">
        <v>ExCell Bank</v>
      </c>
      <c r="K46" s="67" t="str">
        <v>Bank of Cellifornia</v>
      </c>
      <c r="L46" s="67" t="str">
        <v>SummaBank</v>
      </c>
      <c r="M46" s="67" t="str">
        <v>SheetBank AG</v>
      </c>
      <c r="O46" s="67" t="str">
        <v>ExCell Bank</v>
      </c>
      <c r="P46" s="67" t="str">
        <v>Bank of Cellifornia</v>
      </c>
      <c r="Q46" s="67" t="str">
        <v>ExFunds</v>
      </c>
      <c r="R46" s="67" t="str">
        <v>CELLtral Bank</v>
      </c>
      <c r="S46" s="67" t="str">
        <v>MoneyMATCH Inc.</v>
      </c>
    </row>
    <row r="47" spans="2:19">
      <c r="B47" s="67" t="str">
        <v>SheetBank AG</v>
      </c>
      <c r="C47" s="67" t="str">
        <v>Pivot Finance Group</v>
      </c>
      <c r="F47" s="67" t="str">
        <v>ExCell Bank</v>
      </c>
      <c r="G47" s="67" t="str">
        <v>Pivot Finance Group</v>
      </c>
      <c r="H47" s="67" t="str">
        <v>Bank IF</v>
      </c>
      <c r="J47" s="67" t="str">
        <v>ExCell Bank</v>
      </c>
      <c r="K47" s="67" t="str">
        <v>Bank of Cellifornia</v>
      </c>
      <c r="L47" s="67" t="str">
        <v>SummaBank</v>
      </c>
      <c r="M47" s="67" t="str">
        <v>Pivot Finance Group</v>
      </c>
      <c r="O47" s="67" t="str">
        <v>ExCell Bank</v>
      </c>
      <c r="P47" s="67" t="str">
        <v>Bank of Cellifornia</v>
      </c>
      <c r="Q47" s="67" t="str">
        <v>ExFunds</v>
      </c>
      <c r="R47" s="67" t="str">
        <v>Bank IF</v>
      </c>
      <c r="S47" s="67" t="str">
        <v>SheetBank AG</v>
      </c>
    </row>
    <row r="48" spans="2:19">
      <c r="B48" s="67" t="str">
        <v>SheetBank AG</v>
      </c>
      <c r="C48" s="67" t="str">
        <v>The VLOOKup Vault</v>
      </c>
      <c r="F48" s="67" t="str">
        <v>ExCell Bank</v>
      </c>
      <c r="G48" s="67" t="str">
        <v>Pivot Finance Group</v>
      </c>
      <c r="H48" s="67" t="str">
        <v>MoneyMATCH Inc.</v>
      </c>
      <c r="J48" s="67" t="str">
        <v>ExCell Bank</v>
      </c>
      <c r="K48" s="67" t="str">
        <v>Bank of Cellifornia</v>
      </c>
      <c r="L48" s="67" t="str">
        <v>SummaBank</v>
      </c>
      <c r="M48" s="67" t="str">
        <v>The VLOOKup Vault</v>
      </c>
      <c r="O48" s="67" t="str">
        <v>ExCell Bank</v>
      </c>
      <c r="P48" s="67" t="str">
        <v>Bank of Cellifornia</v>
      </c>
      <c r="Q48" s="67" t="str">
        <v>ExFunds</v>
      </c>
      <c r="R48" s="67" t="str">
        <v>Bank IF</v>
      </c>
      <c r="S48" s="67" t="str">
        <v>Pivot Finance Group</v>
      </c>
    </row>
    <row r="49" spans="2:19">
      <c r="B49" s="67" t="str">
        <v>SheetBank AG</v>
      </c>
      <c r="C49" s="67" t="str">
        <v>SummaBank</v>
      </c>
      <c r="F49" s="67" t="str">
        <v>ExCell Bank</v>
      </c>
      <c r="G49" s="67" t="str">
        <v>The VLOOKup Vault</v>
      </c>
      <c r="H49" s="67" t="str">
        <v>Bank of Cellifornia</v>
      </c>
      <c r="J49" s="67" t="str">
        <v>ExCell Bank</v>
      </c>
      <c r="K49" s="67" t="str">
        <v>Bank of Cellifornia</v>
      </c>
      <c r="L49" s="67" t="str">
        <v>SummaBank</v>
      </c>
      <c r="M49" s="67" t="str">
        <v>CELLtral Bank</v>
      </c>
      <c r="O49" s="67" t="str">
        <v>ExCell Bank</v>
      </c>
      <c r="P49" s="67" t="str">
        <v>Bank of Cellifornia</v>
      </c>
      <c r="Q49" s="67" t="str">
        <v>ExFunds</v>
      </c>
      <c r="R49" s="67" t="str">
        <v>Bank IF</v>
      </c>
      <c r="S49" s="67" t="str">
        <v>The VLOOKup Vault</v>
      </c>
    </row>
    <row r="50" spans="2:19">
      <c r="B50" s="67" t="str">
        <v>SheetBank AG</v>
      </c>
      <c r="C50" s="67" t="str">
        <v>CELLtral Bank</v>
      </c>
      <c r="F50" s="67" t="str">
        <v>ExCell Bank</v>
      </c>
      <c r="G50" s="67" t="str">
        <v>The VLOOKup Vault</v>
      </c>
      <c r="H50" s="67" t="str">
        <v>ExFunds</v>
      </c>
      <c r="J50" s="67" t="str">
        <v>ExCell Bank</v>
      </c>
      <c r="K50" s="67" t="str">
        <v>Bank of Cellifornia</v>
      </c>
      <c r="L50" s="67" t="str">
        <v>SummaBank</v>
      </c>
      <c r="M50" s="67" t="str">
        <v>Bank IF</v>
      </c>
      <c r="O50" s="67" t="str">
        <v>ExCell Bank</v>
      </c>
      <c r="P50" s="67" t="str">
        <v>Bank of Cellifornia</v>
      </c>
      <c r="Q50" s="67" t="str">
        <v>ExFunds</v>
      </c>
      <c r="R50" s="67" t="str">
        <v>Bank IF</v>
      </c>
      <c r="S50" s="67" t="str">
        <v>SummaBank</v>
      </c>
    </row>
    <row r="51" spans="2:19">
      <c r="B51" s="67" t="str">
        <v>SheetBank AG</v>
      </c>
      <c r="C51" s="67" t="str">
        <v>Bank IF</v>
      </c>
      <c r="F51" s="67" t="str">
        <v>ExCell Bank</v>
      </c>
      <c r="G51" s="67" t="str">
        <v>The VLOOKup Vault</v>
      </c>
      <c r="H51" s="67" t="str">
        <v>SheetBank AG</v>
      </c>
      <c r="J51" s="67" t="str">
        <v>ExCell Bank</v>
      </c>
      <c r="K51" s="67" t="str">
        <v>Bank of Cellifornia</v>
      </c>
      <c r="L51" s="67" t="str">
        <v>SummaBank</v>
      </c>
      <c r="M51" s="67" t="str">
        <v>MoneyMATCH Inc.</v>
      </c>
      <c r="O51" s="67" t="str">
        <v>ExCell Bank</v>
      </c>
      <c r="P51" s="67" t="str">
        <v>Bank of Cellifornia</v>
      </c>
      <c r="Q51" s="67" t="str">
        <v>ExFunds</v>
      </c>
      <c r="R51" s="67" t="str">
        <v>Bank IF</v>
      </c>
      <c r="S51" s="67" t="str">
        <v>CELLtral Bank</v>
      </c>
    </row>
    <row r="52" spans="2:19">
      <c r="B52" s="67" t="str">
        <v>SheetBank AG</v>
      </c>
      <c r="C52" s="67" t="str">
        <v>MoneyMATCH Inc.</v>
      </c>
      <c r="F52" s="67" t="str">
        <v>ExCell Bank</v>
      </c>
      <c r="G52" s="67" t="str">
        <v>The VLOOKup Vault</v>
      </c>
      <c r="H52" s="67" t="str">
        <v>Pivot Finance Group</v>
      </c>
      <c r="J52" s="67" t="str">
        <v>ExCell Bank</v>
      </c>
      <c r="K52" s="67" t="str">
        <v>Bank of Cellifornia</v>
      </c>
      <c r="L52" s="67" t="str">
        <v>CELLtral Bank</v>
      </c>
      <c r="M52" s="67" t="str">
        <v>ExFunds</v>
      </c>
      <c r="O52" s="67" t="str">
        <v>ExCell Bank</v>
      </c>
      <c r="P52" s="67" t="str">
        <v>Bank of Cellifornia</v>
      </c>
      <c r="Q52" s="67" t="str">
        <v>ExFunds</v>
      </c>
      <c r="R52" s="67" t="str">
        <v>Bank IF</v>
      </c>
      <c r="S52" s="67" t="str">
        <v>MoneyMATCH Inc.</v>
      </c>
    </row>
    <row r="53" spans="2:19">
      <c r="B53" s="67" t="str">
        <v>Pivot Finance Group</v>
      </c>
      <c r="C53" s="67" t="str">
        <v>ExCell Bank</v>
      </c>
      <c r="F53" s="67" t="str">
        <v>ExCell Bank</v>
      </c>
      <c r="G53" s="67" t="str">
        <v>The VLOOKup Vault</v>
      </c>
      <c r="H53" s="67" t="str">
        <v>SummaBank</v>
      </c>
      <c r="J53" s="67" t="str">
        <v>ExCell Bank</v>
      </c>
      <c r="K53" s="67" t="str">
        <v>Bank of Cellifornia</v>
      </c>
      <c r="L53" s="67" t="str">
        <v>CELLtral Bank</v>
      </c>
      <c r="M53" s="67" t="str">
        <v>SheetBank AG</v>
      </c>
      <c r="O53" s="67" t="str">
        <v>ExCell Bank</v>
      </c>
      <c r="P53" s="67" t="str">
        <v>Bank of Cellifornia</v>
      </c>
      <c r="Q53" s="67" t="str">
        <v>ExFunds</v>
      </c>
      <c r="R53" s="67" t="str">
        <v>MoneyMATCH Inc.</v>
      </c>
      <c r="S53" s="67" t="str">
        <v>SheetBank AG</v>
      </c>
    </row>
    <row r="54" spans="2:19">
      <c r="B54" s="67" t="str">
        <v>Pivot Finance Group</v>
      </c>
      <c r="C54" s="67" t="str">
        <v>Bank of Cellifornia</v>
      </c>
      <c r="F54" s="67" t="str">
        <v>ExCell Bank</v>
      </c>
      <c r="G54" s="67" t="str">
        <v>The VLOOKup Vault</v>
      </c>
      <c r="H54" s="67" t="str">
        <v>CELLtral Bank</v>
      </c>
      <c r="J54" s="67" t="str">
        <v>ExCell Bank</v>
      </c>
      <c r="K54" s="67" t="str">
        <v>Bank of Cellifornia</v>
      </c>
      <c r="L54" s="67" t="str">
        <v>CELLtral Bank</v>
      </c>
      <c r="M54" s="67" t="str">
        <v>Pivot Finance Group</v>
      </c>
      <c r="O54" s="67" t="str">
        <v>ExCell Bank</v>
      </c>
      <c r="P54" s="67" t="str">
        <v>Bank of Cellifornia</v>
      </c>
      <c r="Q54" s="67" t="str">
        <v>ExFunds</v>
      </c>
      <c r="R54" s="67" t="str">
        <v>MoneyMATCH Inc.</v>
      </c>
      <c r="S54" s="67" t="str">
        <v>Pivot Finance Group</v>
      </c>
    </row>
    <row r="55" spans="2:19">
      <c r="B55" s="67" t="str">
        <v>Pivot Finance Group</v>
      </c>
      <c r="C55" s="67" t="str">
        <v>ExFunds</v>
      </c>
      <c r="F55" s="67" t="str">
        <v>ExCell Bank</v>
      </c>
      <c r="G55" s="67" t="str">
        <v>The VLOOKup Vault</v>
      </c>
      <c r="H55" s="67" t="str">
        <v>Bank IF</v>
      </c>
      <c r="J55" s="67" t="str">
        <v>ExCell Bank</v>
      </c>
      <c r="K55" s="67" t="str">
        <v>Bank of Cellifornia</v>
      </c>
      <c r="L55" s="67" t="str">
        <v>CELLtral Bank</v>
      </c>
      <c r="M55" s="67" t="str">
        <v>The VLOOKup Vault</v>
      </c>
      <c r="O55" s="67" t="str">
        <v>ExCell Bank</v>
      </c>
      <c r="P55" s="67" t="str">
        <v>Bank of Cellifornia</v>
      </c>
      <c r="Q55" s="67" t="str">
        <v>ExFunds</v>
      </c>
      <c r="R55" s="67" t="str">
        <v>MoneyMATCH Inc.</v>
      </c>
      <c r="S55" s="67" t="str">
        <v>The VLOOKup Vault</v>
      </c>
    </row>
    <row r="56" spans="2:19">
      <c r="B56" s="67" t="str">
        <v>Pivot Finance Group</v>
      </c>
      <c r="C56" s="67" t="str">
        <v>SheetBank AG</v>
      </c>
      <c r="F56" s="67" t="str">
        <v>ExCell Bank</v>
      </c>
      <c r="G56" s="67" t="str">
        <v>The VLOOKup Vault</v>
      </c>
      <c r="H56" s="67" t="str">
        <v>MoneyMATCH Inc.</v>
      </c>
      <c r="J56" s="67" t="str">
        <v>ExCell Bank</v>
      </c>
      <c r="K56" s="67" t="str">
        <v>Bank of Cellifornia</v>
      </c>
      <c r="L56" s="67" t="str">
        <v>CELLtral Bank</v>
      </c>
      <c r="M56" s="67" t="str">
        <v>SummaBank</v>
      </c>
      <c r="O56" s="67" t="str">
        <v>ExCell Bank</v>
      </c>
      <c r="P56" s="67" t="str">
        <v>Bank of Cellifornia</v>
      </c>
      <c r="Q56" s="67" t="str">
        <v>ExFunds</v>
      </c>
      <c r="R56" s="67" t="str">
        <v>MoneyMATCH Inc.</v>
      </c>
      <c r="S56" s="67" t="str">
        <v>SummaBank</v>
      </c>
    </row>
    <row r="57" spans="2:19">
      <c r="B57" s="67" t="str">
        <v>Pivot Finance Group</v>
      </c>
      <c r="C57" s="67" t="str">
        <v>The VLOOKup Vault</v>
      </c>
      <c r="F57" s="67" t="str">
        <v>ExCell Bank</v>
      </c>
      <c r="G57" s="67" t="str">
        <v>SummaBank</v>
      </c>
      <c r="H57" s="67" t="str">
        <v>Bank of Cellifornia</v>
      </c>
      <c r="J57" s="67" t="str">
        <v>ExCell Bank</v>
      </c>
      <c r="K57" s="67" t="str">
        <v>Bank of Cellifornia</v>
      </c>
      <c r="L57" s="67" t="str">
        <v>CELLtral Bank</v>
      </c>
      <c r="M57" s="67" t="str">
        <v>Bank IF</v>
      </c>
      <c r="O57" s="67" t="str">
        <v>ExCell Bank</v>
      </c>
      <c r="P57" s="67" t="str">
        <v>Bank of Cellifornia</v>
      </c>
      <c r="Q57" s="67" t="str">
        <v>ExFunds</v>
      </c>
      <c r="R57" s="67" t="str">
        <v>MoneyMATCH Inc.</v>
      </c>
      <c r="S57" s="67" t="str">
        <v>CELLtral Bank</v>
      </c>
    </row>
    <row r="58" spans="2:19">
      <c r="B58" s="67" t="str">
        <v>Pivot Finance Group</v>
      </c>
      <c r="C58" s="67" t="str">
        <v>SummaBank</v>
      </c>
      <c r="F58" s="67" t="str">
        <v>ExCell Bank</v>
      </c>
      <c r="G58" s="67" t="str">
        <v>SummaBank</v>
      </c>
      <c r="H58" s="67" t="str">
        <v>ExFunds</v>
      </c>
      <c r="J58" s="67" t="str">
        <v>ExCell Bank</v>
      </c>
      <c r="K58" s="67" t="str">
        <v>Bank of Cellifornia</v>
      </c>
      <c r="L58" s="67" t="str">
        <v>CELLtral Bank</v>
      </c>
      <c r="M58" s="67" t="str">
        <v>MoneyMATCH Inc.</v>
      </c>
      <c r="O58" s="67" t="str">
        <v>ExCell Bank</v>
      </c>
      <c r="P58" s="67" t="str">
        <v>Bank of Cellifornia</v>
      </c>
      <c r="Q58" s="67" t="str">
        <v>ExFunds</v>
      </c>
      <c r="R58" s="67" t="str">
        <v>MoneyMATCH Inc.</v>
      </c>
      <c r="S58" s="67" t="str">
        <v>Bank IF</v>
      </c>
    </row>
    <row r="59" spans="2:19">
      <c r="B59" s="67" t="str">
        <v>Pivot Finance Group</v>
      </c>
      <c r="C59" s="67" t="str">
        <v>CELLtral Bank</v>
      </c>
      <c r="F59" s="67" t="str">
        <v>ExCell Bank</v>
      </c>
      <c r="G59" s="67" t="str">
        <v>SummaBank</v>
      </c>
      <c r="H59" s="67" t="str">
        <v>SheetBank AG</v>
      </c>
      <c r="J59" s="67" t="str">
        <v>ExCell Bank</v>
      </c>
      <c r="K59" s="67" t="str">
        <v>Bank of Cellifornia</v>
      </c>
      <c r="L59" s="67" t="str">
        <v>Bank IF</v>
      </c>
      <c r="M59" s="67" t="str">
        <v>ExFunds</v>
      </c>
      <c r="O59" s="67" t="str">
        <v>ExCell Bank</v>
      </c>
      <c r="P59" s="67" t="str">
        <v>Bank of Cellifornia</v>
      </c>
      <c r="Q59" s="67" t="str">
        <v>SheetBank AG</v>
      </c>
      <c r="R59" s="67" t="str">
        <v>ExFunds</v>
      </c>
      <c r="S59" s="67" t="str">
        <v>Pivot Finance Group</v>
      </c>
    </row>
    <row r="60" spans="2:19">
      <c r="B60" s="67" t="str">
        <v>Pivot Finance Group</v>
      </c>
      <c r="C60" s="67" t="str">
        <v>Bank IF</v>
      </c>
      <c r="F60" s="67" t="str">
        <v>ExCell Bank</v>
      </c>
      <c r="G60" s="67" t="str">
        <v>SummaBank</v>
      </c>
      <c r="H60" s="67" t="str">
        <v>Pivot Finance Group</v>
      </c>
      <c r="J60" s="67" t="str">
        <v>ExCell Bank</v>
      </c>
      <c r="K60" s="67" t="str">
        <v>Bank of Cellifornia</v>
      </c>
      <c r="L60" s="67" t="str">
        <v>Bank IF</v>
      </c>
      <c r="M60" s="67" t="str">
        <v>SheetBank AG</v>
      </c>
      <c r="O60" s="67" t="str">
        <v>ExCell Bank</v>
      </c>
      <c r="P60" s="67" t="str">
        <v>Bank of Cellifornia</v>
      </c>
      <c r="Q60" s="67" t="str">
        <v>SheetBank AG</v>
      </c>
      <c r="R60" s="67" t="str">
        <v>ExFunds</v>
      </c>
      <c r="S60" s="67" t="str">
        <v>The VLOOKup Vault</v>
      </c>
    </row>
    <row r="61" spans="2:19">
      <c r="B61" s="67" t="str">
        <v>Pivot Finance Group</v>
      </c>
      <c r="C61" s="67" t="str">
        <v>MoneyMATCH Inc.</v>
      </c>
      <c r="F61" s="67" t="str">
        <v>ExCell Bank</v>
      </c>
      <c r="G61" s="67" t="str">
        <v>SummaBank</v>
      </c>
      <c r="H61" s="67" t="str">
        <v>The VLOOKup Vault</v>
      </c>
      <c r="J61" s="67" t="str">
        <v>ExCell Bank</v>
      </c>
      <c r="K61" s="67" t="str">
        <v>Bank of Cellifornia</v>
      </c>
      <c r="L61" s="67" t="str">
        <v>Bank IF</v>
      </c>
      <c r="M61" s="67" t="str">
        <v>Pivot Finance Group</v>
      </c>
      <c r="O61" s="67" t="str">
        <v>ExCell Bank</v>
      </c>
      <c r="P61" s="67" t="str">
        <v>Bank of Cellifornia</v>
      </c>
      <c r="Q61" s="67" t="str">
        <v>SheetBank AG</v>
      </c>
      <c r="R61" s="67" t="str">
        <v>ExFunds</v>
      </c>
      <c r="S61" s="67" t="str">
        <v>SummaBank</v>
      </c>
    </row>
    <row r="62" spans="2:19">
      <c r="B62" s="67" t="str">
        <v>The VLOOKup Vault</v>
      </c>
      <c r="C62" s="67" t="str">
        <v>ExCell Bank</v>
      </c>
      <c r="F62" s="67" t="str">
        <v>ExCell Bank</v>
      </c>
      <c r="G62" s="67" t="str">
        <v>SummaBank</v>
      </c>
      <c r="H62" s="67" t="str">
        <v>CELLtral Bank</v>
      </c>
      <c r="J62" s="67" t="str">
        <v>ExCell Bank</v>
      </c>
      <c r="K62" s="67" t="str">
        <v>Bank of Cellifornia</v>
      </c>
      <c r="L62" s="67" t="str">
        <v>Bank IF</v>
      </c>
      <c r="M62" s="67" t="str">
        <v>The VLOOKup Vault</v>
      </c>
      <c r="O62" s="67" t="str">
        <v>ExCell Bank</v>
      </c>
      <c r="P62" s="67" t="str">
        <v>Bank of Cellifornia</v>
      </c>
      <c r="Q62" s="67" t="str">
        <v>SheetBank AG</v>
      </c>
      <c r="R62" s="67" t="str">
        <v>ExFunds</v>
      </c>
      <c r="S62" s="67" t="str">
        <v>CELLtral Bank</v>
      </c>
    </row>
    <row r="63" spans="2:19">
      <c r="B63" s="67" t="str">
        <v>The VLOOKup Vault</v>
      </c>
      <c r="C63" s="67" t="str">
        <v>Bank of Cellifornia</v>
      </c>
      <c r="F63" s="67" t="str">
        <v>ExCell Bank</v>
      </c>
      <c r="G63" s="67" t="str">
        <v>SummaBank</v>
      </c>
      <c r="H63" s="67" t="str">
        <v>Bank IF</v>
      </c>
      <c r="J63" s="67" t="str">
        <v>ExCell Bank</v>
      </c>
      <c r="K63" s="67" t="str">
        <v>Bank of Cellifornia</v>
      </c>
      <c r="L63" s="67" t="str">
        <v>Bank IF</v>
      </c>
      <c r="M63" s="67" t="str">
        <v>SummaBank</v>
      </c>
      <c r="O63" s="67" t="str">
        <v>ExCell Bank</v>
      </c>
      <c r="P63" s="67" t="str">
        <v>Bank of Cellifornia</v>
      </c>
      <c r="Q63" s="67" t="str">
        <v>SheetBank AG</v>
      </c>
      <c r="R63" s="67" t="str">
        <v>ExFunds</v>
      </c>
      <c r="S63" s="67" t="str">
        <v>Bank IF</v>
      </c>
    </row>
    <row r="64" spans="2:19">
      <c r="B64" s="67" t="str">
        <v>The VLOOKup Vault</v>
      </c>
      <c r="C64" s="67" t="str">
        <v>ExFunds</v>
      </c>
      <c r="F64" s="67" t="str">
        <v>ExCell Bank</v>
      </c>
      <c r="G64" s="67" t="str">
        <v>SummaBank</v>
      </c>
      <c r="H64" s="67" t="str">
        <v>MoneyMATCH Inc.</v>
      </c>
      <c r="J64" s="67" t="str">
        <v>ExCell Bank</v>
      </c>
      <c r="K64" s="67" t="str">
        <v>Bank of Cellifornia</v>
      </c>
      <c r="L64" s="67" t="str">
        <v>Bank IF</v>
      </c>
      <c r="M64" s="67" t="str">
        <v>CELLtral Bank</v>
      </c>
      <c r="O64" s="67" t="str">
        <v>ExCell Bank</v>
      </c>
      <c r="P64" s="67" t="str">
        <v>Bank of Cellifornia</v>
      </c>
      <c r="Q64" s="67" t="str">
        <v>SheetBank AG</v>
      </c>
      <c r="R64" s="67" t="str">
        <v>ExFunds</v>
      </c>
      <c r="S64" s="67" t="str">
        <v>MoneyMATCH Inc.</v>
      </c>
    </row>
    <row r="65" spans="2:19">
      <c r="B65" s="67" t="str">
        <v>The VLOOKup Vault</v>
      </c>
      <c r="C65" s="67" t="str">
        <v>SheetBank AG</v>
      </c>
      <c r="F65" s="67" t="str">
        <v>ExCell Bank</v>
      </c>
      <c r="G65" s="67" t="str">
        <v>CELLtral Bank</v>
      </c>
      <c r="H65" s="67" t="str">
        <v>Bank of Cellifornia</v>
      </c>
      <c r="J65" s="67" t="str">
        <v>ExCell Bank</v>
      </c>
      <c r="K65" s="67" t="str">
        <v>Bank of Cellifornia</v>
      </c>
      <c r="L65" s="67" t="str">
        <v>Bank IF</v>
      </c>
      <c r="M65" s="67" t="str">
        <v>MoneyMATCH Inc.</v>
      </c>
      <c r="O65" s="67" t="str">
        <v>ExCell Bank</v>
      </c>
      <c r="P65" s="67" t="str">
        <v>Bank of Cellifornia</v>
      </c>
      <c r="Q65" s="67" t="str">
        <v>SheetBank AG</v>
      </c>
      <c r="R65" s="67" t="str">
        <v>Pivot Finance Group</v>
      </c>
      <c r="S65" s="67" t="str">
        <v>ExFunds</v>
      </c>
    </row>
    <row r="66" spans="2:19">
      <c r="B66" s="67" t="str">
        <v>The VLOOKup Vault</v>
      </c>
      <c r="C66" s="67" t="str">
        <v>Pivot Finance Group</v>
      </c>
      <c r="F66" s="67" t="str">
        <v>ExCell Bank</v>
      </c>
      <c r="G66" s="67" t="str">
        <v>CELLtral Bank</v>
      </c>
      <c r="H66" s="67" t="str">
        <v>ExFunds</v>
      </c>
      <c r="J66" s="67" t="str">
        <v>ExCell Bank</v>
      </c>
      <c r="K66" s="67" t="str">
        <v>Bank of Cellifornia</v>
      </c>
      <c r="L66" s="67" t="str">
        <v>MoneyMATCH Inc.</v>
      </c>
      <c r="M66" s="67" t="str">
        <v>ExFunds</v>
      </c>
      <c r="O66" s="67" t="str">
        <v>ExCell Bank</v>
      </c>
      <c r="P66" s="67" t="str">
        <v>Bank of Cellifornia</v>
      </c>
      <c r="Q66" s="67" t="str">
        <v>SheetBank AG</v>
      </c>
      <c r="R66" s="67" t="str">
        <v>Pivot Finance Group</v>
      </c>
      <c r="S66" s="67" t="str">
        <v>The VLOOKup Vault</v>
      </c>
    </row>
    <row r="67" spans="2:19">
      <c r="B67" s="67" t="str">
        <v>The VLOOKup Vault</v>
      </c>
      <c r="C67" s="67" t="str">
        <v>SummaBank</v>
      </c>
      <c r="F67" s="67" t="str">
        <v>ExCell Bank</v>
      </c>
      <c r="G67" s="67" t="str">
        <v>CELLtral Bank</v>
      </c>
      <c r="H67" s="67" t="str">
        <v>SheetBank AG</v>
      </c>
      <c r="J67" s="67" t="str">
        <v>ExCell Bank</v>
      </c>
      <c r="K67" s="67" t="str">
        <v>Bank of Cellifornia</v>
      </c>
      <c r="L67" s="67" t="str">
        <v>MoneyMATCH Inc.</v>
      </c>
      <c r="M67" s="67" t="str">
        <v>SheetBank AG</v>
      </c>
      <c r="O67" s="67" t="str">
        <v>ExCell Bank</v>
      </c>
      <c r="P67" s="67" t="str">
        <v>Bank of Cellifornia</v>
      </c>
      <c r="Q67" s="67" t="str">
        <v>SheetBank AG</v>
      </c>
      <c r="R67" s="67" t="str">
        <v>Pivot Finance Group</v>
      </c>
      <c r="S67" s="67" t="str">
        <v>SummaBank</v>
      </c>
    </row>
    <row r="68" spans="2:19">
      <c r="B68" s="67" t="str">
        <v>The VLOOKup Vault</v>
      </c>
      <c r="C68" s="67" t="str">
        <v>CELLtral Bank</v>
      </c>
      <c r="F68" s="67" t="str">
        <v>ExCell Bank</v>
      </c>
      <c r="G68" s="67" t="str">
        <v>CELLtral Bank</v>
      </c>
      <c r="H68" s="67" t="str">
        <v>Pivot Finance Group</v>
      </c>
      <c r="J68" s="67" t="str">
        <v>ExCell Bank</v>
      </c>
      <c r="K68" s="67" t="str">
        <v>Bank of Cellifornia</v>
      </c>
      <c r="L68" s="67" t="str">
        <v>MoneyMATCH Inc.</v>
      </c>
      <c r="M68" s="67" t="str">
        <v>Pivot Finance Group</v>
      </c>
      <c r="O68" s="67" t="str">
        <v>ExCell Bank</v>
      </c>
      <c r="P68" s="67" t="str">
        <v>Bank of Cellifornia</v>
      </c>
      <c r="Q68" s="67" t="str">
        <v>SheetBank AG</v>
      </c>
      <c r="R68" s="67" t="str">
        <v>Pivot Finance Group</v>
      </c>
      <c r="S68" s="67" t="str">
        <v>CELLtral Bank</v>
      </c>
    </row>
    <row r="69" spans="2:19">
      <c r="B69" s="67" t="str">
        <v>The VLOOKup Vault</v>
      </c>
      <c r="C69" s="67" t="str">
        <v>Bank IF</v>
      </c>
      <c r="F69" s="67" t="str">
        <v>ExCell Bank</v>
      </c>
      <c r="G69" s="67" t="str">
        <v>CELLtral Bank</v>
      </c>
      <c r="H69" s="67" t="str">
        <v>The VLOOKup Vault</v>
      </c>
      <c r="J69" s="67" t="str">
        <v>ExCell Bank</v>
      </c>
      <c r="K69" s="67" t="str">
        <v>Bank of Cellifornia</v>
      </c>
      <c r="L69" s="67" t="str">
        <v>MoneyMATCH Inc.</v>
      </c>
      <c r="M69" s="67" t="str">
        <v>The VLOOKup Vault</v>
      </c>
      <c r="O69" s="67" t="str">
        <v>ExCell Bank</v>
      </c>
      <c r="P69" s="67" t="str">
        <v>Bank of Cellifornia</v>
      </c>
      <c r="Q69" s="67" t="str">
        <v>SheetBank AG</v>
      </c>
      <c r="R69" s="67" t="str">
        <v>Pivot Finance Group</v>
      </c>
      <c r="S69" s="67" t="str">
        <v>Bank IF</v>
      </c>
    </row>
    <row r="70" spans="2:19">
      <c r="B70" s="67" t="str">
        <v>The VLOOKup Vault</v>
      </c>
      <c r="C70" s="67" t="str">
        <v>MoneyMATCH Inc.</v>
      </c>
      <c r="F70" s="67" t="str">
        <v>ExCell Bank</v>
      </c>
      <c r="G70" s="67" t="str">
        <v>CELLtral Bank</v>
      </c>
      <c r="H70" s="67" t="str">
        <v>SummaBank</v>
      </c>
      <c r="J70" s="67" t="str">
        <v>ExCell Bank</v>
      </c>
      <c r="K70" s="67" t="str">
        <v>Bank of Cellifornia</v>
      </c>
      <c r="L70" s="67" t="str">
        <v>MoneyMATCH Inc.</v>
      </c>
      <c r="M70" s="67" t="str">
        <v>SummaBank</v>
      </c>
      <c r="O70" s="67" t="str">
        <v>ExCell Bank</v>
      </c>
      <c r="P70" s="67" t="str">
        <v>Bank of Cellifornia</v>
      </c>
      <c r="Q70" s="67" t="str">
        <v>SheetBank AG</v>
      </c>
      <c r="R70" s="67" t="str">
        <v>Pivot Finance Group</v>
      </c>
      <c r="S70" s="67" t="str">
        <v>MoneyMATCH Inc.</v>
      </c>
    </row>
    <row r="71" spans="2:19">
      <c r="B71" s="67" t="str">
        <v>SummaBank</v>
      </c>
      <c r="C71" s="67" t="str">
        <v>ExCell Bank</v>
      </c>
      <c r="F71" s="67" t="str">
        <v>ExCell Bank</v>
      </c>
      <c r="G71" s="67" t="str">
        <v>CELLtral Bank</v>
      </c>
      <c r="H71" s="67" t="str">
        <v>Bank IF</v>
      </c>
      <c r="J71" s="67" t="str">
        <v>ExCell Bank</v>
      </c>
      <c r="K71" s="67" t="str">
        <v>Bank of Cellifornia</v>
      </c>
      <c r="L71" s="67" t="str">
        <v>MoneyMATCH Inc.</v>
      </c>
      <c r="M71" s="67" t="str">
        <v>CELLtral Bank</v>
      </c>
      <c r="O71" s="67" t="str">
        <v>ExCell Bank</v>
      </c>
      <c r="P71" s="67" t="str">
        <v>Bank of Cellifornia</v>
      </c>
      <c r="Q71" s="67" t="str">
        <v>SheetBank AG</v>
      </c>
      <c r="R71" s="67" t="str">
        <v>The VLOOKup Vault</v>
      </c>
      <c r="S71" s="67" t="str">
        <v>ExFunds</v>
      </c>
    </row>
    <row r="72" spans="2:19">
      <c r="B72" s="67" t="str">
        <v>SummaBank</v>
      </c>
      <c r="C72" s="67" t="str">
        <v>Bank of Cellifornia</v>
      </c>
      <c r="F72" s="67" t="str">
        <v>ExCell Bank</v>
      </c>
      <c r="G72" s="67" t="str">
        <v>CELLtral Bank</v>
      </c>
      <c r="H72" s="67" t="str">
        <v>MoneyMATCH Inc.</v>
      </c>
      <c r="J72" s="67" t="str">
        <v>ExCell Bank</v>
      </c>
      <c r="K72" s="67" t="str">
        <v>Bank of Cellifornia</v>
      </c>
      <c r="L72" s="67" t="str">
        <v>MoneyMATCH Inc.</v>
      </c>
      <c r="M72" s="67" t="str">
        <v>Bank IF</v>
      </c>
      <c r="O72" s="67" t="str">
        <v>ExCell Bank</v>
      </c>
      <c r="P72" s="67" t="str">
        <v>Bank of Cellifornia</v>
      </c>
      <c r="Q72" s="67" t="str">
        <v>SheetBank AG</v>
      </c>
      <c r="R72" s="67" t="str">
        <v>The VLOOKup Vault</v>
      </c>
      <c r="S72" s="67" t="str">
        <v>Pivot Finance Group</v>
      </c>
    </row>
    <row r="73" spans="2:19">
      <c r="B73" s="67" t="str">
        <v>SummaBank</v>
      </c>
      <c r="C73" s="67" t="str">
        <v>ExFunds</v>
      </c>
      <c r="F73" s="67" t="str">
        <v>ExCell Bank</v>
      </c>
      <c r="G73" s="67" t="str">
        <v>Bank IF</v>
      </c>
      <c r="H73" s="67" t="str">
        <v>Bank of Cellifornia</v>
      </c>
      <c r="J73" s="67" t="str">
        <v>ExCell Bank</v>
      </c>
      <c r="K73" s="67" t="str">
        <v>ExFunds</v>
      </c>
      <c r="L73" s="67" t="str">
        <v>Bank of Cellifornia</v>
      </c>
      <c r="M73" s="67" t="str">
        <v>SheetBank AG</v>
      </c>
      <c r="O73" s="67" t="str">
        <v>ExCell Bank</v>
      </c>
      <c r="P73" s="67" t="str">
        <v>Bank of Cellifornia</v>
      </c>
      <c r="Q73" s="67" t="str">
        <v>SheetBank AG</v>
      </c>
      <c r="R73" s="67" t="str">
        <v>The VLOOKup Vault</v>
      </c>
      <c r="S73" s="67" t="str">
        <v>SummaBank</v>
      </c>
    </row>
    <row r="74" spans="2:19">
      <c r="B74" s="67" t="str">
        <v>SummaBank</v>
      </c>
      <c r="C74" s="67" t="str">
        <v>SheetBank AG</v>
      </c>
      <c r="F74" s="67" t="str">
        <v>ExCell Bank</v>
      </c>
      <c r="G74" s="67" t="str">
        <v>Bank IF</v>
      </c>
      <c r="H74" s="67" t="str">
        <v>ExFunds</v>
      </c>
      <c r="J74" s="67" t="str">
        <v>ExCell Bank</v>
      </c>
      <c r="K74" s="67" t="str">
        <v>ExFunds</v>
      </c>
      <c r="L74" s="67" t="str">
        <v>Bank of Cellifornia</v>
      </c>
      <c r="M74" s="67" t="str">
        <v>Pivot Finance Group</v>
      </c>
      <c r="O74" s="67" t="str">
        <v>ExCell Bank</v>
      </c>
      <c r="P74" s="67" t="str">
        <v>Bank of Cellifornia</v>
      </c>
      <c r="Q74" s="67" t="str">
        <v>SheetBank AG</v>
      </c>
      <c r="R74" s="67" t="str">
        <v>The VLOOKup Vault</v>
      </c>
      <c r="S74" s="67" t="str">
        <v>CELLtral Bank</v>
      </c>
    </row>
    <row r="75" spans="2:19">
      <c r="B75" s="67" t="str">
        <v>SummaBank</v>
      </c>
      <c r="C75" s="67" t="str">
        <v>Pivot Finance Group</v>
      </c>
      <c r="F75" s="67" t="str">
        <v>ExCell Bank</v>
      </c>
      <c r="G75" s="67" t="str">
        <v>Bank IF</v>
      </c>
      <c r="H75" s="67" t="str">
        <v>SheetBank AG</v>
      </c>
      <c r="J75" s="67" t="str">
        <v>ExCell Bank</v>
      </c>
      <c r="K75" s="67" t="str">
        <v>ExFunds</v>
      </c>
      <c r="L75" s="67" t="str">
        <v>Bank of Cellifornia</v>
      </c>
      <c r="M75" s="67" t="str">
        <v>The VLOOKup Vault</v>
      </c>
      <c r="O75" s="67" t="str">
        <v>ExCell Bank</v>
      </c>
      <c r="P75" s="67" t="str">
        <v>Bank of Cellifornia</v>
      </c>
      <c r="Q75" s="67" t="str">
        <v>SheetBank AG</v>
      </c>
      <c r="R75" s="67" t="str">
        <v>The VLOOKup Vault</v>
      </c>
      <c r="S75" s="67" t="str">
        <v>Bank IF</v>
      </c>
    </row>
    <row r="76" spans="2:19">
      <c r="B76" s="67" t="str">
        <v>SummaBank</v>
      </c>
      <c r="C76" s="67" t="str">
        <v>The VLOOKup Vault</v>
      </c>
      <c r="F76" s="67" t="str">
        <v>ExCell Bank</v>
      </c>
      <c r="G76" s="67" t="str">
        <v>Bank IF</v>
      </c>
      <c r="H76" s="67" t="str">
        <v>Pivot Finance Group</v>
      </c>
      <c r="J76" s="67" t="str">
        <v>ExCell Bank</v>
      </c>
      <c r="K76" s="67" t="str">
        <v>ExFunds</v>
      </c>
      <c r="L76" s="67" t="str">
        <v>Bank of Cellifornia</v>
      </c>
      <c r="M76" s="67" t="str">
        <v>SummaBank</v>
      </c>
      <c r="O76" s="67" t="str">
        <v>ExCell Bank</v>
      </c>
      <c r="P76" s="67" t="str">
        <v>Bank of Cellifornia</v>
      </c>
      <c r="Q76" s="67" t="str">
        <v>SheetBank AG</v>
      </c>
      <c r="R76" s="67" t="str">
        <v>The VLOOKup Vault</v>
      </c>
      <c r="S76" s="67" t="str">
        <v>MoneyMATCH Inc.</v>
      </c>
    </row>
    <row r="77" spans="2:19">
      <c r="B77" s="67" t="str">
        <v>SummaBank</v>
      </c>
      <c r="C77" s="67" t="str">
        <v>CELLtral Bank</v>
      </c>
      <c r="F77" s="67" t="str">
        <v>ExCell Bank</v>
      </c>
      <c r="G77" s="67" t="str">
        <v>Bank IF</v>
      </c>
      <c r="H77" s="67" t="str">
        <v>The VLOOKup Vault</v>
      </c>
      <c r="J77" s="67" t="str">
        <v>ExCell Bank</v>
      </c>
      <c r="K77" s="67" t="str">
        <v>ExFunds</v>
      </c>
      <c r="L77" s="67" t="str">
        <v>Bank of Cellifornia</v>
      </c>
      <c r="M77" s="67" t="str">
        <v>CELLtral Bank</v>
      </c>
      <c r="O77" s="67" t="str">
        <v>ExCell Bank</v>
      </c>
      <c r="P77" s="67" t="str">
        <v>Bank of Cellifornia</v>
      </c>
      <c r="Q77" s="67" t="str">
        <v>SheetBank AG</v>
      </c>
      <c r="R77" s="67" t="str">
        <v>SummaBank</v>
      </c>
      <c r="S77" s="67" t="str">
        <v>ExFunds</v>
      </c>
    </row>
    <row r="78" spans="2:19">
      <c r="B78" s="67" t="str">
        <v>SummaBank</v>
      </c>
      <c r="C78" s="67" t="str">
        <v>Bank IF</v>
      </c>
      <c r="F78" s="67" t="str">
        <v>ExCell Bank</v>
      </c>
      <c r="G78" s="67" t="str">
        <v>Bank IF</v>
      </c>
      <c r="H78" s="67" t="str">
        <v>SummaBank</v>
      </c>
      <c r="J78" s="67" t="str">
        <v>ExCell Bank</v>
      </c>
      <c r="K78" s="67" t="str">
        <v>ExFunds</v>
      </c>
      <c r="L78" s="67" t="str">
        <v>Bank of Cellifornia</v>
      </c>
      <c r="M78" s="67" t="str">
        <v>Bank IF</v>
      </c>
      <c r="O78" s="67" t="str">
        <v>ExCell Bank</v>
      </c>
      <c r="P78" s="67" t="str">
        <v>Bank of Cellifornia</v>
      </c>
      <c r="Q78" s="67" t="str">
        <v>SheetBank AG</v>
      </c>
      <c r="R78" s="67" t="str">
        <v>SummaBank</v>
      </c>
      <c r="S78" s="67" t="str">
        <v>Pivot Finance Group</v>
      </c>
    </row>
    <row r="79" spans="2:19">
      <c r="B79" s="67" t="str">
        <v>SummaBank</v>
      </c>
      <c r="C79" s="67" t="str">
        <v>MoneyMATCH Inc.</v>
      </c>
      <c r="F79" s="67" t="str">
        <v>ExCell Bank</v>
      </c>
      <c r="G79" s="67" t="str">
        <v>Bank IF</v>
      </c>
      <c r="H79" s="67" t="str">
        <v>CELLtral Bank</v>
      </c>
      <c r="J79" s="67" t="str">
        <v>ExCell Bank</v>
      </c>
      <c r="K79" s="67" t="str">
        <v>ExFunds</v>
      </c>
      <c r="L79" s="67" t="str">
        <v>Bank of Cellifornia</v>
      </c>
      <c r="M79" s="67" t="str">
        <v>MoneyMATCH Inc.</v>
      </c>
      <c r="O79" s="67" t="str">
        <v>ExCell Bank</v>
      </c>
      <c r="P79" s="67" t="str">
        <v>Bank of Cellifornia</v>
      </c>
      <c r="Q79" s="67" t="str">
        <v>SheetBank AG</v>
      </c>
      <c r="R79" s="67" t="str">
        <v>SummaBank</v>
      </c>
      <c r="S79" s="67" t="str">
        <v>The VLOOKup Vault</v>
      </c>
    </row>
    <row r="80" spans="2:19">
      <c r="B80" s="67" t="str">
        <v>CELLtral Bank</v>
      </c>
      <c r="C80" s="67" t="str">
        <v>ExCell Bank</v>
      </c>
      <c r="F80" s="67" t="str">
        <v>ExCell Bank</v>
      </c>
      <c r="G80" s="67" t="str">
        <v>Bank IF</v>
      </c>
      <c r="H80" s="67" t="str">
        <v>MoneyMATCH Inc.</v>
      </c>
      <c r="J80" s="67" t="str">
        <v>ExCell Bank</v>
      </c>
      <c r="K80" s="67" t="str">
        <v>ExFunds</v>
      </c>
      <c r="L80" s="67" t="str">
        <v>SheetBank AG</v>
      </c>
      <c r="M80" s="67" t="str">
        <v>Bank of Cellifornia</v>
      </c>
      <c r="O80" s="67" t="str">
        <v>ExCell Bank</v>
      </c>
      <c r="P80" s="67" t="str">
        <v>Bank of Cellifornia</v>
      </c>
      <c r="Q80" s="67" t="str">
        <v>SheetBank AG</v>
      </c>
      <c r="R80" s="67" t="str">
        <v>SummaBank</v>
      </c>
      <c r="S80" s="67" t="str">
        <v>CELLtral Bank</v>
      </c>
    </row>
    <row r="81" spans="2:19">
      <c r="B81" s="67" t="str">
        <v>CELLtral Bank</v>
      </c>
      <c r="C81" s="67" t="str">
        <v>Bank of Cellifornia</v>
      </c>
      <c r="F81" s="67" t="str">
        <v>ExCell Bank</v>
      </c>
      <c r="G81" s="67" t="str">
        <v>MoneyMATCH Inc.</v>
      </c>
      <c r="H81" s="67" t="str">
        <v>Bank of Cellifornia</v>
      </c>
      <c r="J81" s="67" t="str">
        <v>ExCell Bank</v>
      </c>
      <c r="K81" s="67" t="str">
        <v>ExFunds</v>
      </c>
      <c r="L81" s="67" t="str">
        <v>SheetBank AG</v>
      </c>
      <c r="M81" s="67" t="str">
        <v>Pivot Finance Group</v>
      </c>
      <c r="O81" s="67" t="str">
        <v>ExCell Bank</v>
      </c>
      <c r="P81" s="67" t="str">
        <v>Bank of Cellifornia</v>
      </c>
      <c r="Q81" s="67" t="str">
        <v>SheetBank AG</v>
      </c>
      <c r="R81" s="67" t="str">
        <v>SummaBank</v>
      </c>
      <c r="S81" s="67" t="str">
        <v>Bank IF</v>
      </c>
    </row>
    <row r="82" spans="2:19">
      <c r="B82" s="67" t="str">
        <v>CELLtral Bank</v>
      </c>
      <c r="C82" s="67" t="str">
        <v>ExFunds</v>
      </c>
      <c r="F82" s="67" t="str">
        <v>ExCell Bank</v>
      </c>
      <c r="G82" s="67" t="str">
        <v>MoneyMATCH Inc.</v>
      </c>
      <c r="H82" s="67" t="str">
        <v>ExFunds</v>
      </c>
      <c r="J82" s="67" t="str">
        <v>ExCell Bank</v>
      </c>
      <c r="K82" s="67" t="str">
        <v>ExFunds</v>
      </c>
      <c r="L82" s="67" t="str">
        <v>SheetBank AG</v>
      </c>
      <c r="M82" s="67" t="str">
        <v>The VLOOKup Vault</v>
      </c>
      <c r="O82" s="67" t="str">
        <v>ExCell Bank</v>
      </c>
      <c r="P82" s="67" t="str">
        <v>Bank of Cellifornia</v>
      </c>
      <c r="Q82" s="67" t="str">
        <v>SheetBank AG</v>
      </c>
      <c r="R82" s="67" t="str">
        <v>SummaBank</v>
      </c>
      <c r="S82" s="67" t="str">
        <v>MoneyMATCH Inc.</v>
      </c>
    </row>
    <row r="83" spans="2:19">
      <c r="B83" s="67" t="str">
        <v>CELLtral Bank</v>
      </c>
      <c r="C83" s="67" t="str">
        <v>SheetBank AG</v>
      </c>
      <c r="F83" s="67" t="str">
        <v>ExCell Bank</v>
      </c>
      <c r="G83" s="67" t="str">
        <v>MoneyMATCH Inc.</v>
      </c>
      <c r="H83" s="67" t="str">
        <v>SheetBank AG</v>
      </c>
      <c r="J83" s="67" t="str">
        <v>ExCell Bank</v>
      </c>
      <c r="K83" s="67" t="str">
        <v>ExFunds</v>
      </c>
      <c r="L83" s="67" t="str">
        <v>SheetBank AG</v>
      </c>
      <c r="M83" s="67" t="str">
        <v>SummaBank</v>
      </c>
      <c r="O83" s="67" t="str">
        <v>ExCell Bank</v>
      </c>
      <c r="P83" s="67" t="str">
        <v>Bank of Cellifornia</v>
      </c>
      <c r="Q83" s="67" t="str">
        <v>SheetBank AG</v>
      </c>
      <c r="R83" s="67" t="str">
        <v>CELLtral Bank</v>
      </c>
      <c r="S83" s="67" t="str">
        <v>ExFunds</v>
      </c>
    </row>
    <row r="84" spans="2:19">
      <c r="B84" s="67" t="str">
        <v>CELLtral Bank</v>
      </c>
      <c r="C84" s="67" t="str">
        <v>Pivot Finance Group</v>
      </c>
      <c r="F84" s="67" t="str">
        <v>ExCell Bank</v>
      </c>
      <c r="G84" s="67" t="str">
        <v>MoneyMATCH Inc.</v>
      </c>
      <c r="H84" s="67" t="str">
        <v>Pivot Finance Group</v>
      </c>
      <c r="J84" s="67" t="str">
        <v>ExCell Bank</v>
      </c>
      <c r="K84" s="67" t="str">
        <v>ExFunds</v>
      </c>
      <c r="L84" s="67" t="str">
        <v>SheetBank AG</v>
      </c>
      <c r="M84" s="67" t="str">
        <v>CELLtral Bank</v>
      </c>
      <c r="O84" s="67" t="str">
        <v>ExCell Bank</v>
      </c>
      <c r="P84" s="67" t="str">
        <v>Bank of Cellifornia</v>
      </c>
      <c r="Q84" s="67" t="str">
        <v>SheetBank AG</v>
      </c>
      <c r="R84" s="67" t="str">
        <v>CELLtral Bank</v>
      </c>
      <c r="S84" s="67" t="str">
        <v>Pivot Finance Group</v>
      </c>
    </row>
    <row r="85" spans="2:19">
      <c r="B85" s="67" t="str">
        <v>CELLtral Bank</v>
      </c>
      <c r="C85" s="67" t="str">
        <v>The VLOOKup Vault</v>
      </c>
      <c r="F85" s="67" t="str">
        <v>ExCell Bank</v>
      </c>
      <c r="G85" s="67" t="str">
        <v>MoneyMATCH Inc.</v>
      </c>
      <c r="H85" s="67" t="str">
        <v>The VLOOKup Vault</v>
      </c>
      <c r="J85" s="67" t="str">
        <v>ExCell Bank</v>
      </c>
      <c r="K85" s="67" t="str">
        <v>ExFunds</v>
      </c>
      <c r="L85" s="67" t="str">
        <v>SheetBank AG</v>
      </c>
      <c r="M85" s="67" t="str">
        <v>Bank IF</v>
      </c>
      <c r="O85" s="67" t="str">
        <v>ExCell Bank</v>
      </c>
      <c r="P85" s="67" t="str">
        <v>Bank of Cellifornia</v>
      </c>
      <c r="Q85" s="67" t="str">
        <v>SheetBank AG</v>
      </c>
      <c r="R85" s="67" t="str">
        <v>CELLtral Bank</v>
      </c>
      <c r="S85" s="67" t="str">
        <v>The VLOOKup Vault</v>
      </c>
    </row>
    <row r="86" spans="2:19">
      <c r="B86" s="67" t="str">
        <v>CELLtral Bank</v>
      </c>
      <c r="C86" s="67" t="str">
        <v>SummaBank</v>
      </c>
      <c r="F86" s="67" t="str">
        <v>ExCell Bank</v>
      </c>
      <c r="G86" s="67" t="str">
        <v>MoneyMATCH Inc.</v>
      </c>
      <c r="H86" s="67" t="str">
        <v>SummaBank</v>
      </c>
      <c r="J86" s="67" t="str">
        <v>ExCell Bank</v>
      </c>
      <c r="K86" s="67" t="str">
        <v>ExFunds</v>
      </c>
      <c r="L86" s="67" t="str">
        <v>SheetBank AG</v>
      </c>
      <c r="M86" s="67" t="str">
        <v>MoneyMATCH Inc.</v>
      </c>
      <c r="O86" s="67" t="str">
        <v>ExCell Bank</v>
      </c>
      <c r="P86" s="67" t="str">
        <v>Bank of Cellifornia</v>
      </c>
      <c r="Q86" s="67" t="str">
        <v>SheetBank AG</v>
      </c>
      <c r="R86" s="67" t="str">
        <v>CELLtral Bank</v>
      </c>
      <c r="S86" s="67" t="str">
        <v>SummaBank</v>
      </c>
    </row>
    <row r="87" spans="2:19">
      <c r="B87" s="67" t="str">
        <v>CELLtral Bank</v>
      </c>
      <c r="C87" s="67" t="str">
        <v>Bank IF</v>
      </c>
      <c r="F87" s="67" t="str">
        <v>ExCell Bank</v>
      </c>
      <c r="G87" s="67" t="str">
        <v>MoneyMATCH Inc.</v>
      </c>
      <c r="H87" s="67" t="str">
        <v>CELLtral Bank</v>
      </c>
      <c r="J87" s="67" t="str">
        <v>ExCell Bank</v>
      </c>
      <c r="K87" s="67" t="str">
        <v>ExFunds</v>
      </c>
      <c r="L87" s="67" t="str">
        <v>Pivot Finance Group</v>
      </c>
      <c r="M87" s="67" t="str">
        <v>Bank of Cellifornia</v>
      </c>
      <c r="O87" s="67" t="str">
        <v>ExCell Bank</v>
      </c>
      <c r="P87" s="67" t="str">
        <v>Bank of Cellifornia</v>
      </c>
      <c r="Q87" s="67" t="str">
        <v>SheetBank AG</v>
      </c>
      <c r="R87" s="67" t="str">
        <v>CELLtral Bank</v>
      </c>
      <c r="S87" s="67" t="str">
        <v>Bank IF</v>
      </c>
    </row>
    <row r="88" spans="2:19">
      <c r="B88" s="67" t="str">
        <v>CELLtral Bank</v>
      </c>
      <c r="C88" s="67" t="str">
        <v>MoneyMATCH Inc.</v>
      </c>
      <c r="F88" s="67" t="str">
        <v>ExCell Bank</v>
      </c>
      <c r="G88" s="67" t="str">
        <v>MoneyMATCH Inc.</v>
      </c>
      <c r="H88" s="67" t="str">
        <v>Bank IF</v>
      </c>
      <c r="J88" s="67" t="str">
        <v>ExCell Bank</v>
      </c>
      <c r="K88" s="67" t="str">
        <v>ExFunds</v>
      </c>
      <c r="L88" s="67" t="str">
        <v>Pivot Finance Group</v>
      </c>
      <c r="M88" s="67" t="str">
        <v>SheetBank AG</v>
      </c>
      <c r="O88" s="67" t="str">
        <v>ExCell Bank</v>
      </c>
      <c r="P88" s="67" t="str">
        <v>Bank of Cellifornia</v>
      </c>
      <c r="Q88" s="67" t="str">
        <v>SheetBank AG</v>
      </c>
      <c r="R88" s="67" t="str">
        <v>CELLtral Bank</v>
      </c>
      <c r="S88" s="67" t="str">
        <v>MoneyMATCH Inc.</v>
      </c>
    </row>
    <row r="89" spans="2:19">
      <c r="B89" s="67" t="str">
        <v>Bank IF</v>
      </c>
      <c r="C89" s="67" t="str">
        <v>ExCell Bank</v>
      </c>
      <c r="F89" s="67" t="str">
        <v>Bank of Cellifornia</v>
      </c>
      <c r="G89" s="67" t="str">
        <v>ExCell Bank</v>
      </c>
      <c r="H89" s="67" t="str">
        <v>ExFunds</v>
      </c>
      <c r="J89" s="67" t="str">
        <v>ExCell Bank</v>
      </c>
      <c r="K89" s="67" t="str">
        <v>ExFunds</v>
      </c>
      <c r="L89" s="67" t="str">
        <v>Pivot Finance Group</v>
      </c>
      <c r="M89" s="67" t="str">
        <v>The VLOOKup Vault</v>
      </c>
      <c r="O89" s="67" t="str">
        <v>ExCell Bank</v>
      </c>
      <c r="P89" s="67" t="str">
        <v>Bank of Cellifornia</v>
      </c>
      <c r="Q89" s="67" t="str">
        <v>SheetBank AG</v>
      </c>
      <c r="R89" s="67" t="str">
        <v>Bank IF</v>
      </c>
      <c r="S89" s="67" t="str">
        <v>ExFunds</v>
      </c>
    </row>
    <row r="90" spans="2:19">
      <c r="B90" s="67" t="str">
        <v>Bank IF</v>
      </c>
      <c r="C90" s="67" t="str">
        <v>Bank of Cellifornia</v>
      </c>
      <c r="F90" s="67" t="str">
        <v>Bank of Cellifornia</v>
      </c>
      <c r="G90" s="67" t="str">
        <v>ExCell Bank</v>
      </c>
      <c r="H90" s="67" t="str">
        <v>SheetBank AG</v>
      </c>
      <c r="J90" s="67" t="str">
        <v>ExCell Bank</v>
      </c>
      <c r="K90" s="67" t="str">
        <v>ExFunds</v>
      </c>
      <c r="L90" s="67" t="str">
        <v>Pivot Finance Group</v>
      </c>
      <c r="M90" s="67" t="str">
        <v>SummaBank</v>
      </c>
      <c r="O90" s="67" t="str">
        <v>ExCell Bank</v>
      </c>
      <c r="P90" s="67" t="str">
        <v>Bank of Cellifornia</v>
      </c>
      <c r="Q90" s="67" t="str">
        <v>SheetBank AG</v>
      </c>
      <c r="R90" s="67" t="str">
        <v>Bank IF</v>
      </c>
      <c r="S90" s="67" t="str">
        <v>Pivot Finance Group</v>
      </c>
    </row>
    <row r="91" spans="2:19">
      <c r="B91" s="67" t="str">
        <v>Bank IF</v>
      </c>
      <c r="C91" s="67" t="str">
        <v>ExFunds</v>
      </c>
      <c r="F91" s="67" t="str">
        <v>Bank of Cellifornia</v>
      </c>
      <c r="G91" s="67" t="str">
        <v>ExCell Bank</v>
      </c>
      <c r="H91" s="67" t="str">
        <v>Pivot Finance Group</v>
      </c>
      <c r="J91" s="67" t="str">
        <v>ExCell Bank</v>
      </c>
      <c r="K91" s="67" t="str">
        <v>ExFunds</v>
      </c>
      <c r="L91" s="67" t="str">
        <v>Pivot Finance Group</v>
      </c>
      <c r="M91" s="67" t="str">
        <v>CELLtral Bank</v>
      </c>
      <c r="O91" s="67" t="str">
        <v>ExCell Bank</v>
      </c>
      <c r="P91" s="67" t="str">
        <v>Bank of Cellifornia</v>
      </c>
      <c r="Q91" s="67" t="str">
        <v>SheetBank AG</v>
      </c>
      <c r="R91" s="67" t="str">
        <v>Bank IF</v>
      </c>
      <c r="S91" s="67" t="str">
        <v>The VLOOKup Vault</v>
      </c>
    </row>
    <row r="92" spans="2:19">
      <c r="B92" s="67" t="str">
        <v>Bank IF</v>
      </c>
      <c r="C92" s="67" t="str">
        <v>SheetBank AG</v>
      </c>
      <c r="F92" s="67" t="str">
        <v>Bank of Cellifornia</v>
      </c>
      <c r="G92" s="67" t="str">
        <v>ExCell Bank</v>
      </c>
      <c r="H92" s="67" t="str">
        <v>The VLOOKup Vault</v>
      </c>
      <c r="J92" s="67" t="str">
        <v>ExCell Bank</v>
      </c>
      <c r="K92" s="67" t="str">
        <v>ExFunds</v>
      </c>
      <c r="L92" s="67" t="str">
        <v>Pivot Finance Group</v>
      </c>
      <c r="M92" s="67" t="str">
        <v>Bank IF</v>
      </c>
      <c r="O92" s="67" t="str">
        <v>ExCell Bank</v>
      </c>
      <c r="P92" s="67" t="str">
        <v>Bank of Cellifornia</v>
      </c>
      <c r="Q92" s="67" t="str">
        <v>SheetBank AG</v>
      </c>
      <c r="R92" s="67" t="str">
        <v>Bank IF</v>
      </c>
      <c r="S92" s="67" t="str">
        <v>SummaBank</v>
      </c>
    </row>
    <row r="93" spans="2:19">
      <c r="B93" s="67" t="str">
        <v>Bank IF</v>
      </c>
      <c r="C93" s="67" t="str">
        <v>Pivot Finance Group</v>
      </c>
      <c r="F93" s="67" t="str">
        <v>Bank of Cellifornia</v>
      </c>
      <c r="G93" s="67" t="str">
        <v>ExCell Bank</v>
      </c>
      <c r="H93" s="67" t="str">
        <v>SummaBank</v>
      </c>
      <c r="J93" s="67" t="str">
        <v>ExCell Bank</v>
      </c>
      <c r="K93" s="67" t="str">
        <v>ExFunds</v>
      </c>
      <c r="L93" s="67" t="str">
        <v>Pivot Finance Group</v>
      </c>
      <c r="M93" s="67" t="str">
        <v>MoneyMATCH Inc.</v>
      </c>
      <c r="O93" s="67" t="str">
        <v>ExCell Bank</v>
      </c>
      <c r="P93" s="67" t="str">
        <v>Bank of Cellifornia</v>
      </c>
      <c r="Q93" s="67" t="str">
        <v>SheetBank AG</v>
      </c>
      <c r="R93" s="67" t="str">
        <v>Bank IF</v>
      </c>
      <c r="S93" s="67" t="str">
        <v>CELLtral Bank</v>
      </c>
    </row>
    <row r="94" spans="2:19">
      <c r="B94" s="67" t="str">
        <v>Bank IF</v>
      </c>
      <c r="C94" s="67" t="str">
        <v>The VLOOKup Vault</v>
      </c>
      <c r="F94" s="67" t="str">
        <v>Bank of Cellifornia</v>
      </c>
      <c r="G94" s="67" t="str">
        <v>ExCell Bank</v>
      </c>
      <c r="H94" s="67" t="str">
        <v>CELLtral Bank</v>
      </c>
      <c r="J94" s="67" t="str">
        <v>ExCell Bank</v>
      </c>
      <c r="K94" s="67" t="str">
        <v>ExFunds</v>
      </c>
      <c r="L94" s="67" t="str">
        <v>The VLOOKup Vault</v>
      </c>
      <c r="M94" s="67" t="str">
        <v>Bank of Cellifornia</v>
      </c>
      <c r="O94" s="67" t="str">
        <v>ExCell Bank</v>
      </c>
      <c r="P94" s="67" t="str">
        <v>Bank of Cellifornia</v>
      </c>
      <c r="Q94" s="67" t="str">
        <v>SheetBank AG</v>
      </c>
      <c r="R94" s="67" t="str">
        <v>Bank IF</v>
      </c>
      <c r="S94" s="67" t="str">
        <v>MoneyMATCH Inc.</v>
      </c>
    </row>
    <row r="95" spans="2:19">
      <c r="B95" s="67" t="str">
        <v>Bank IF</v>
      </c>
      <c r="C95" s="67" t="str">
        <v>SummaBank</v>
      </c>
      <c r="F95" s="67" t="str">
        <v>Bank of Cellifornia</v>
      </c>
      <c r="G95" s="67" t="str">
        <v>ExCell Bank</v>
      </c>
      <c r="H95" s="67" t="str">
        <v>Bank IF</v>
      </c>
      <c r="J95" s="67" t="str">
        <v>ExCell Bank</v>
      </c>
      <c r="K95" s="67" t="str">
        <v>ExFunds</v>
      </c>
      <c r="L95" s="67" t="str">
        <v>The VLOOKup Vault</v>
      </c>
      <c r="M95" s="67" t="str">
        <v>SheetBank AG</v>
      </c>
      <c r="O95" s="67" t="str">
        <v>ExCell Bank</v>
      </c>
      <c r="P95" s="67" t="str">
        <v>Bank of Cellifornia</v>
      </c>
      <c r="Q95" s="67" t="str">
        <v>SheetBank AG</v>
      </c>
      <c r="R95" s="67" t="str">
        <v>MoneyMATCH Inc.</v>
      </c>
      <c r="S95" s="67" t="str">
        <v>ExFunds</v>
      </c>
    </row>
    <row r="96" spans="2:19">
      <c r="B96" s="67" t="str">
        <v>Bank IF</v>
      </c>
      <c r="C96" s="67" t="str">
        <v>CELLtral Bank</v>
      </c>
      <c r="F96" s="67" t="str">
        <v>Bank of Cellifornia</v>
      </c>
      <c r="G96" s="67" t="str">
        <v>ExCell Bank</v>
      </c>
      <c r="H96" s="67" t="str">
        <v>MoneyMATCH Inc.</v>
      </c>
      <c r="J96" s="67" t="str">
        <v>ExCell Bank</v>
      </c>
      <c r="K96" s="67" t="str">
        <v>ExFunds</v>
      </c>
      <c r="L96" s="67" t="str">
        <v>The VLOOKup Vault</v>
      </c>
      <c r="M96" s="67" t="str">
        <v>Pivot Finance Group</v>
      </c>
      <c r="O96" s="67" t="str">
        <v>ExCell Bank</v>
      </c>
      <c r="P96" s="67" t="str">
        <v>Bank of Cellifornia</v>
      </c>
      <c r="Q96" s="67" t="str">
        <v>SheetBank AG</v>
      </c>
      <c r="R96" s="67" t="str">
        <v>MoneyMATCH Inc.</v>
      </c>
      <c r="S96" s="67" t="str">
        <v>Pivot Finance Group</v>
      </c>
    </row>
    <row r="97" spans="2:19">
      <c r="B97" s="67" t="str">
        <v>Bank IF</v>
      </c>
      <c r="C97" s="67" t="str">
        <v>MoneyMATCH Inc.</v>
      </c>
      <c r="F97" s="67" t="str">
        <v>Bank of Cellifornia</v>
      </c>
      <c r="G97" s="67" t="str">
        <v>ExFunds</v>
      </c>
      <c r="H97" s="67" t="str">
        <v>ExCell Bank</v>
      </c>
      <c r="J97" s="67" t="str">
        <v>ExCell Bank</v>
      </c>
      <c r="K97" s="67" t="str">
        <v>ExFunds</v>
      </c>
      <c r="L97" s="67" t="str">
        <v>The VLOOKup Vault</v>
      </c>
      <c r="M97" s="67" t="str">
        <v>SummaBank</v>
      </c>
      <c r="O97" s="67" t="str">
        <v>ExCell Bank</v>
      </c>
      <c r="P97" s="67" t="str">
        <v>Bank of Cellifornia</v>
      </c>
      <c r="Q97" s="67" t="str">
        <v>SheetBank AG</v>
      </c>
      <c r="R97" s="67" t="str">
        <v>MoneyMATCH Inc.</v>
      </c>
      <c r="S97" s="67" t="str">
        <v>The VLOOKup Vault</v>
      </c>
    </row>
    <row r="98" spans="2:19">
      <c r="B98" s="67" t="str">
        <v>MoneyMATCH Inc.</v>
      </c>
      <c r="C98" s="67" t="str">
        <v>ExCell Bank</v>
      </c>
      <c r="F98" s="67" t="str">
        <v>Bank of Cellifornia</v>
      </c>
      <c r="G98" s="67" t="str">
        <v>ExFunds</v>
      </c>
      <c r="H98" s="67" t="str">
        <v>SheetBank AG</v>
      </c>
      <c r="J98" s="67" t="str">
        <v>ExCell Bank</v>
      </c>
      <c r="K98" s="67" t="str">
        <v>ExFunds</v>
      </c>
      <c r="L98" s="67" t="str">
        <v>The VLOOKup Vault</v>
      </c>
      <c r="M98" s="67" t="str">
        <v>CELLtral Bank</v>
      </c>
      <c r="O98" s="67" t="str">
        <v>ExCell Bank</v>
      </c>
      <c r="P98" s="67" t="str">
        <v>Bank of Cellifornia</v>
      </c>
      <c r="Q98" s="67" t="str">
        <v>SheetBank AG</v>
      </c>
      <c r="R98" s="67" t="str">
        <v>MoneyMATCH Inc.</v>
      </c>
      <c r="S98" s="67" t="str">
        <v>SummaBank</v>
      </c>
    </row>
    <row r="99" spans="2:19">
      <c r="B99" s="67" t="str">
        <v>MoneyMATCH Inc.</v>
      </c>
      <c r="C99" s="67" t="str">
        <v>Bank of Cellifornia</v>
      </c>
      <c r="F99" s="67" t="str">
        <v>Bank of Cellifornia</v>
      </c>
      <c r="G99" s="67" t="str">
        <v>ExFunds</v>
      </c>
      <c r="H99" s="67" t="str">
        <v>Pivot Finance Group</v>
      </c>
      <c r="J99" s="67" t="str">
        <v>ExCell Bank</v>
      </c>
      <c r="K99" s="67" t="str">
        <v>ExFunds</v>
      </c>
      <c r="L99" s="67" t="str">
        <v>The VLOOKup Vault</v>
      </c>
      <c r="M99" s="67" t="str">
        <v>Bank IF</v>
      </c>
      <c r="O99" s="67" t="str">
        <v>ExCell Bank</v>
      </c>
      <c r="P99" s="67" t="str">
        <v>Bank of Cellifornia</v>
      </c>
      <c r="Q99" s="67" t="str">
        <v>SheetBank AG</v>
      </c>
      <c r="R99" s="67" t="str">
        <v>MoneyMATCH Inc.</v>
      </c>
      <c r="S99" s="67" t="str">
        <v>CELLtral Bank</v>
      </c>
    </row>
    <row r="100" spans="2:19">
      <c r="B100" s="67" t="str">
        <v>MoneyMATCH Inc.</v>
      </c>
      <c r="C100" s="67" t="str">
        <v>ExFunds</v>
      </c>
      <c r="F100" s="67" t="str">
        <v>Bank of Cellifornia</v>
      </c>
      <c r="G100" s="67" t="str">
        <v>ExFunds</v>
      </c>
      <c r="H100" s="67" t="str">
        <v>The VLOOKup Vault</v>
      </c>
      <c r="J100" s="67" t="str">
        <v>ExCell Bank</v>
      </c>
      <c r="K100" s="67" t="str">
        <v>ExFunds</v>
      </c>
      <c r="L100" s="67" t="str">
        <v>The VLOOKup Vault</v>
      </c>
      <c r="M100" s="67" t="str">
        <v>MoneyMATCH Inc.</v>
      </c>
      <c r="O100" s="67" t="str">
        <v>ExCell Bank</v>
      </c>
      <c r="P100" s="67" t="str">
        <v>Bank of Cellifornia</v>
      </c>
      <c r="Q100" s="67" t="str">
        <v>SheetBank AG</v>
      </c>
      <c r="R100" s="67" t="str">
        <v>MoneyMATCH Inc.</v>
      </c>
      <c r="S100" s="67" t="str">
        <v>Bank IF</v>
      </c>
    </row>
    <row r="101" spans="2:19">
      <c r="B101" s="67" t="str">
        <v>MoneyMATCH Inc.</v>
      </c>
      <c r="C101" s="67" t="str">
        <v>SheetBank AG</v>
      </c>
      <c r="F101" s="67" t="str">
        <v>Bank of Cellifornia</v>
      </c>
      <c r="G101" s="67" t="str">
        <v>ExFunds</v>
      </c>
      <c r="H101" s="67" t="str">
        <v>SummaBank</v>
      </c>
      <c r="J101" s="67" t="str">
        <v>ExCell Bank</v>
      </c>
      <c r="K101" s="67" t="str">
        <v>ExFunds</v>
      </c>
      <c r="L101" s="67" t="str">
        <v>SummaBank</v>
      </c>
      <c r="M101" s="67" t="str">
        <v>Bank of Cellifornia</v>
      </c>
      <c r="O101" s="67" t="str">
        <v>ExCell Bank</v>
      </c>
      <c r="P101" s="67" t="str">
        <v>Bank of Cellifornia</v>
      </c>
      <c r="Q101" s="67" t="str">
        <v>Pivot Finance Group</v>
      </c>
      <c r="R101" s="67" t="str">
        <v>ExFunds</v>
      </c>
      <c r="S101" s="67" t="str">
        <v>SheetBank AG</v>
      </c>
    </row>
    <row r="102" spans="2:19">
      <c r="B102" s="67" t="str">
        <v>MoneyMATCH Inc.</v>
      </c>
      <c r="C102" s="67" t="str">
        <v>Pivot Finance Group</v>
      </c>
      <c r="F102" s="67" t="str">
        <v>Bank of Cellifornia</v>
      </c>
      <c r="G102" s="67" t="str">
        <v>ExFunds</v>
      </c>
      <c r="H102" s="67" t="str">
        <v>CELLtral Bank</v>
      </c>
      <c r="J102" s="67" t="str">
        <v>ExCell Bank</v>
      </c>
      <c r="K102" s="67" t="str">
        <v>ExFunds</v>
      </c>
      <c r="L102" s="67" t="str">
        <v>SummaBank</v>
      </c>
      <c r="M102" s="67" t="str">
        <v>SheetBank AG</v>
      </c>
      <c r="O102" s="67" t="str">
        <v>ExCell Bank</v>
      </c>
      <c r="P102" s="67" t="str">
        <v>Bank of Cellifornia</v>
      </c>
      <c r="Q102" s="67" t="str">
        <v>Pivot Finance Group</v>
      </c>
      <c r="R102" s="67" t="str">
        <v>ExFunds</v>
      </c>
      <c r="S102" s="67" t="str">
        <v>The VLOOKup Vault</v>
      </c>
    </row>
    <row r="103" spans="2:19">
      <c r="B103" s="67" t="str">
        <v>MoneyMATCH Inc.</v>
      </c>
      <c r="C103" s="67" t="str">
        <v>The VLOOKup Vault</v>
      </c>
      <c r="F103" s="67" t="str">
        <v>Bank of Cellifornia</v>
      </c>
      <c r="G103" s="67" t="str">
        <v>ExFunds</v>
      </c>
      <c r="H103" s="67" t="str">
        <v>Bank IF</v>
      </c>
      <c r="J103" s="67" t="str">
        <v>ExCell Bank</v>
      </c>
      <c r="K103" s="67" t="str">
        <v>ExFunds</v>
      </c>
      <c r="L103" s="67" t="str">
        <v>SummaBank</v>
      </c>
      <c r="M103" s="67" t="str">
        <v>Pivot Finance Group</v>
      </c>
      <c r="O103" s="67" t="str">
        <v>ExCell Bank</v>
      </c>
      <c r="P103" s="67" t="str">
        <v>Bank of Cellifornia</v>
      </c>
      <c r="Q103" s="67" t="str">
        <v>Pivot Finance Group</v>
      </c>
      <c r="R103" s="67" t="str">
        <v>ExFunds</v>
      </c>
      <c r="S103" s="67" t="str">
        <v>SummaBank</v>
      </c>
    </row>
    <row r="104" spans="2:19">
      <c r="B104" s="67" t="str">
        <v>MoneyMATCH Inc.</v>
      </c>
      <c r="C104" s="67" t="str">
        <v>SummaBank</v>
      </c>
      <c r="F104" s="67" t="str">
        <v>Bank of Cellifornia</v>
      </c>
      <c r="G104" s="67" t="str">
        <v>ExFunds</v>
      </c>
      <c r="H104" s="67" t="str">
        <v>MoneyMATCH Inc.</v>
      </c>
      <c r="J104" s="67" t="str">
        <v>ExCell Bank</v>
      </c>
      <c r="K104" s="67" t="str">
        <v>ExFunds</v>
      </c>
      <c r="L104" s="67" t="str">
        <v>SummaBank</v>
      </c>
      <c r="M104" s="67" t="str">
        <v>The VLOOKup Vault</v>
      </c>
      <c r="O104" s="67" t="str">
        <v>ExCell Bank</v>
      </c>
      <c r="P104" s="67" t="str">
        <v>Bank of Cellifornia</v>
      </c>
      <c r="Q104" s="67" t="str">
        <v>Pivot Finance Group</v>
      </c>
      <c r="R104" s="67" t="str">
        <v>ExFunds</v>
      </c>
      <c r="S104" s="67" t="str">
        <v>CELLtral Bank</v>
      </c>
    </row>
    <row r="105" spans="2:19">
      <c r="B105" s="67" t="str">
        <v>MoneyMATCH Inc.</v>
      </c>
      <c r="C105" s="67" t="str">
        <v>CELLtral Bank</v>
      </c>
      <c r="F105" s="67" t="str">
        <v>Bank of Cellifornia</v>
      </c>
      <c r="G105" s="67" t="str">
        <v>SheetBank AG</v>
      </c>
      <c r="H105" s="67" t="str">
        <v>ExCell Bank</v>
      </c>
      <c r="J105" s="67" t="str">
        <v>ExCell Bank</v>
      </c>
      <c r="K105" s="67" t="str">
        <v>ExFunds</v>
      </c>
      <c r="L105" s="67" t="str">
        <v>SummaBank</v>
      </c>
      <c r="M105" s="67" t="str">
        <v>CELLtral Bank</v>
      </c>
      <c r="O105" s="67" t="str">
        <v>ExCell Bank</v>
      </c>
      <c r="P105" s="67" t="str">
        <v>Bank of Cellifornia</v>
      </c>
      <c r="Q105" s="67" t="str">
        <v>Pivot Finance Group</v>
      </c>
      <c r="R105" s="67" t="str">
        <v>ExFunds</v>
      </c>
      <c r="S105" s="67" t="str">
        <v>Bank IF</v>
      </c>
    </row>
    <row r="106" spans="2:19">
      <c r="B106" s="67" t="str">
        <v>MoneyMATCH Inc.</v>
      </c>
      <c r="C106" s="67" t="str">
        <v>Bank IF</v>
      </c>
      <c r="F106" s="67" t="str">
        <v>Bank of Cellifornia</v>
      </c>
      <c r="G106" s="67" t="str">
        <v>SheetBank AG</v>
      </c>
      <c r="H106" s="67" t="str">
        <v>ExFunds</v>
      </c>
      <c r="J106" s="67" t="str">
        <v>ExCell Bank</v>
      </c>
      <c r="K106" s="67" t="str">
        <v>ExFunds</v>
      </c>
      <c r="L106" s="67" t="str">
        <v>SummaBank</v>
      </c>
      <c r="M106" s="67" t="str">
        <v>Bank IF</v>
      </c>
      <c r="O106" s="67" t="str">
        <v>ExCell Bank</v>
      </c>
      <c r="P106" s="67" t="str">
        <v>Bank of Cellifornia</v>
      </c>
      <c r="Q106" s="67" t="str">
        <v>Pivot Finance Group</v>
      </c>
      <c r="R106" s="67" t="str">
        <v>ExFunds</v>
      </c>
      <c r="S106" s="67" t="str">
        <v>MoneyMATCH Inc.</v>
      </c>
    </row>
    <row r="107" spans="2:19">
      <c r="F107" s="67" t="str">
        <v>Bank of Cellifornia</v>
      </c>
      <c r="G107" s="67" t="str">
        <v>SheetBank AG</v>
      </c>
      <c r="H107" s="67" t="str">
        <v>Pivot Finance Group</v>
      </c>
      <c r="J107" s="67" t="str">
        <v>ExCell Bank</v>
      </c>
      <c r="K107" s="67" t="str">
        <v>ExFunds</v>
      </c>
      <c r="L107" s="67" t="str">
        <v>SummaBank</v>
      </c>
      <c r="M107" s="67" t="str">
        <v>MoneyMATCH Inc.</v>
      </c>
      <c r="O107" s="67" t="str">
        <v>ExCell Bank</v>
      </c>
      <c r="P107" s="67" t="str">
        <v>Bank of Cellifornia</v>
      </c>
      <c r="Q107" s="67" t="str">
        <v>Pivot Finance Group</v>
      </c>
      <c r="R107" s="67" t="str">
        <v>SheetBank AG</v>
      </c>
      <c r="S107" s="67" t="str">
        <v>ExFunds</v>
      </c>
    </row>
    <row r="108" spans="2:19">
      <c r="F108" s="67" t="str">
        <v>Bank of Cellifornia</v>
      </c>
      <c r="G108" s="67" t="str">
        <v>SheetBank AG</v>
      </c>
      <c r="H108" s="67" t="str">
        <v>The VLOOKup Vault</v>
      </c>
      <c r="J108" s="67" t="str">
        <v>ExCell Bank</v>
      </c>
      <c r="K108" s="67" t="str">
        <v>ExFunds</v>
      </c>
      <c r="L108" s="67" t="str">
        <v>CELLtral Bank</v>
      </c>
      <c r="M108" s="67" t="str">
        <v>Bank of Cellifornia</v>
      </c>
      <c r="O108" s="67" t="str">
        <v>ExCell Bank</v>
      </c>
      <c r="P108" s="67" t="str">
        <v>Bank of Cellifornia</v>
      </c>
      <c r="Q108" s="67" t="str">
        <v>Pivot Finance Group</v>
      </c>
      <c r="R108" s="67" t="str">
        <v>SheetBank AG</v>
      </c>
      <c r="S108" s="67" t="str">
        <v>The VLOOKup Vault</v>
      </c>
    </row>
    <row r="109" spans="2:19">
      <c r="F109" s="67" t="str">
        <v>Bank of Cellifornia</v>
      </c>
      <c r="G109" s="67" t="str">
        <v>SheetBank AG</v>
      </c>
      <c r="H109" s="67" t="str">
        <v>SummaBank</v>
      </c>
      <c r="J109" s="67" t="str">
        <v>ExCell Bank</v>
      </c>
      <c r="K109" s="67" t="str">
        <v>ExFunds</v>
      </c>
      <c r="L109" s="67" t="str">
        <v>CELLtral Bank</v>
      </c>
      <c r="M109" s="67" t="str">
        <v>SheetBank AG</v>
      </c>
      <c r="O109" s="67" t="str">
        <v>ExCell Bank</v>
      </c>
      <c r="P109" s="67" t="str">
        <v>Bank of Cellifornia</v>
      </c>
      <c r="Q109" s="67" t="str">
        <v>Pivot Finance Group</v>
      </c>
      <c r="R109" s="67" t="str">
        <v>SheetBank AG</v>
      </c>
      <c r="S109" s="67" t="str">
        <v>SummaBank</v>
      </c>
    </row>
    <row r="110" spans="2:19">
      <c r="F110" s="67" t="str">
        <v>Bank of Cellifornia</v>
      </c>
      <c r="G110" s="67" t="str">
        <v>SheetBank AG</v>
      </c>
      <c r="H110" s="67" t="str">
        <v>CELLtral Bank</v>
      </c>
      <c r="J110" s="67" t="str">
        <v>ExCell Bank</v>
      </c>
      <c r="K110" s="67" t="str">
        <v>ExFunds</v>
      </c>
      <c r="L110" s="67" t="str">
        <v>CELLtral Bank</v>
      </c>
      <c r="M110" s="67" t="str">
        <v>Pivot Finance Group</v>
      </c>
      <c r="O110" s="67" t="str">
        <v>ExCell Bank</v>
      </c>
      <c r="P110" s="67" t="str">
        <v>Bank of Cellifornia</v>
      </c>
      <c r="Q110" s="67" t="str">
        <v>Pivot Finance Group</v>
      </c>
      <c r="R110" s="67" t="str">
        <v>SheetBank AG</v>
      </c>
      <c r="S110" s="67" t="str">
        <v>CELLtral Bank</v>
      </c>
    </row>
    <row r="111" spans="2:19">
      <c r="F111" s="67" t="str">
        <v>Bank of Cellifornia</v>
      </c>
      <c r="G111" s="67" t="str">
        <v>SheetBank AG</v>
      </c>
      <c r="H111" s="67" t="str">
        <v>Bank IF</v>
      </c>
      <c r="J111" s="67" t="str">
        <v>ExCell Bank</v>
      </c>
      <c r="K111" s="67" t="str">
        <v>ExFunds</v>
      </c>
      <c r="L111" s="67" t="str">
        <v>CELLtral Bank</v>
      </c>
      <c r="M111" s="67" t="str">
        <v>The VLOOKup Vault</v>
      </c>
      <c r="O111" s="67" t="str">
        <v>ExCell Bank</v>
      </c>
      <c r="P111" s="67" t="str">
        <v>Bank of Cellifornia</v>
      </c>
      <c r="Q111" s="67" t="str">
        <v>Pivot Finance Group</v>
      </c>
      <c r="R111" s="67" t="str">
        <v>SheetBank AG</v>
      </c>
      <c r="S111" s="67" t="str">
        <v>Bank IF</v>
      </c>
    </row>
    <row r="112" spans="2:19">
      <c r="F112" s="67" t="str">
        <v>Bank of Cellifornia</v>
      </c>
      <c r="G112" s="67" t="str">
        <v>SheetBank AG</v>
      </c>
      <c r="H112" s="67" t="str">
        <v>MoneyMATCH Inc.</v>
      </c>
      <c r="J112" s="67" t="str">
        <v>ExCell Bank</v>
      </c>
      <c r="K112" s="67" t="str">
        <v>ExFunds</v>
      </c>
      <c r="L112" s="67" t="str">
        <v>CELLtral Bank</v>
      </c>
      <c r="M112" s="67" t="str">
        <v>SummaBank</v>
      </c>
      <c r="O112" s="67" t="str">
        <v>ExCell Bank</v>
      </c>
      <c r="P112" s="67" t="str">
        <v>Bank of Cellifornia</v>
      </c>
      <c r="Q112" s="67" t="str">
        <v>Pivot Finance Group</v>
      </c>
      <c r="R112" s="67" t="str">
        <v>SheetBank AG</v>
      </c>
      <c r="S112" s="67" t="str">
        <v>MoneyMATCH Inc.</v>
      </c>
    </row>
    <row r="113" spans="6:19">
      <c r="F113" s="67" t="str">
        <v>Bank of Cellifornia</v>
      </c>
      <c r="G113" s="67" t="str">
        <v>Pivot Finance Group</v>
      </c>
      <c r="H113" s="67" t="str">
        <v>ExCell Bank</v>
      </c>
      <c r="J113" s="67" t="str">
        <v>ExCell Bank</v>
      </c>
      <c r="K113" s="67" t="str">
        <v>ExFunds</v>
      </c>
      <c r="L113" s="67" t="str">
        <v>CELLtral Bank</v>
      </c>
      <c r="M113" s="67" t="str">
        <v>Bank IF</v>
      </c>
      <c r="O113" s="67" t="str">
        <v>ExCell Bank</v>
      </c>
      <c r="P113" s="67" t="str">
        <v>Bank of Cellifornia</v>
      </c>
      <c r="Q113" s="67" t="str">
        <v>Pivot Finance Group</v>
      </c>
      <c r="R113" s="67" t="str">
        <v>The VLOOKup Vault</v>
      </c>
      <c r="S113" s="67" t="str">
        <v>ExFunds</v>
      </c>
    </row>
    <row r="114" spans="6:19">
      <c r="F114" s="67" t="str">
        <v>Bank of Cellifornia</v>
      </c>
      <c r="G114" s="67" t="str">
        <v>Pivot Finance Group</v>
      </c>
      <c r="H114" s="67" t="str">
        <v>ExFunds</v>
      </c>
      <c r="J114" s="67" t="str">
        <v>ExCell Bank</v>
      </c>
      <c r="K114" s="67" t="str">
        <v>ExFunds</v>
      </c>
      <c r="L114" s="67" t="str">
        <v>CELLtral Bank</v>
      </c>
      <c r="M114" s="67" t="str">
        <v>MoneyMATCH Inc.</v>
      </c>
      <c r="O114" s="67" t="str">
        <v>ExCell Bank</v>
      </c>
      <c r="P114" s="67" t="str">
        <v>Bank of Cellifornia</v>
      </c>
      <c r="Q114" s="67" t="str">
        <v>Pivot Finance Group</v>
      </c>
      <c r="R114" s="67" t="str">
        <v>The VLOOKup Vault</v>
      </c>
      <c r="S114" s="67" t="str">
        <v>SheetBank AG</v>
      </c>
    </row>
    <row r="115" spans="6:19">
      <c r="F115" s="67" t="str">
        <v>Bank of Cellifornia</v>
      </c>
      <c r="G115" s="67" t="str">
        <v>Pivot Finance Group</v>
      </c>
      <c r="H115" s="67" t="str">
        <v>SheetBank AG</v>
      </c>
      <c r="J115" s="67" t="str">
        <v>ExCell Bank</v>
      </c>
      <c r="K115" s="67" t="str">
        <v>ExFunds</v>
      </c>
      <c r="L115" s="67" t="str">
        <v>Bank IF</v>
      </c>
      <c r="M115" s="67" t="str">
        <v>Bank of Cellifornia</v>
      </c>
      <c r="O115" s="67" t="str">
        <v>ExCell Bank</v>
      </c>
      <c r="P115" s="67" t="str">
        <v>Bank of Cellifornia</v>
      </c>
      <c r="Q115" s="67" t="str">
        <v>Pivot Finance Group</v>
      </c>
      <c r="R115" s="67" t="str">
        <v>The VLOOKup Vault</v>
      </c>
      <c r="S115" s="67" t="str">
        <v>SummaBank</v>
      </c>
    </row>
    <row r="116" spans="6:19">
      <c r="F116" s="67" t="str">
        <v>Bank of Cellifornia</v>
      </c>
      <c r="G116" s="67" t="str">
        <v>Pivot Finance Group</v>
      </c>
      <c r="H116" s="67" t="str">
        <v>The VLOOKup Vault</v>
      </c>
      <c r="J116" s="67" t="str">
        <v>ExCell Bank</v>
      </c>
      <c r="K116" s="67" t="str">
        <v>ExFunds</v>
      </c>
      <c r="L116" s="67" t="str">
        <v>Bank IF</v>
      </c>
      <c r="M116" s="67" t="str">
        <v>SheetBank AG</v>
      </c>
      <c r="O116" s="67" t="str">
        <v>ExCell Bank</v>
      </c>
      <c r="P116" s="67" t="str">
        <v>Bank of Cellifornia</v>
      </c>
      <c r="Q116" s="67" t="str">
        <v>Pivot Finance Group</v>
      </c>
      <c r="R116" s="67" t="str">
        <v>The VLOOKup Vault</v>
      </c>
      <c r="S116" s="67" t="str">
        <v>CELLtral Bank</v>
      </c>
    </row>
    <row r="117" spans="6:19">
      <c r="F117" s="67" t="str">
        <v>Bank of Cellifornia</v>
      </c>
      <c r="G117" s="67" t="str">
        <v>Pivot Finance Group</v>
      </c>
      <c r="H117" s="67" t="str">
        <v>SummaBank</v>
      </c>
      <c r="J117" s="67" t="str">
        <v>ExCell Bank</v>
      </c>
      <c r="K117" s="67" t="str">
        <v>ExFunds</v>
      </c>
      <c r="L117" s="67" t="str">
        <v>Bank IF</v>
      </c>
      <c r="M117" s="67" t="str">
        <v>Pivot Finance Group</v>
      </c>
      <c r="O117" s="67" t="str">
        <v>ExCell Bank</v>
      </c>
      <c r="P117" s="67" t="str">
        <v>Bank of Cellifornia</v>
      </c>
      <c r="Q117" s="67" t="str">
        <v>Pivot Finance Group</v>
      </c>
      <c r="R117" s="67" t="str">
        <v>The VLOOKup Vault</v>
      </c>
      <c r="S117" s="67" t="str">
        <v>Bank IF</v>
      </c>
    </row>
    <row r="118" spans="6:19">
      <c r="F118" s="67" t="str">
        <v>Bank of Cellifornia</v>
      </c>
      <c r="G118" s="67" t="str">
        <v>Pivot Finance Group</v>
      </c>
      <c r="H118" s="67" t="str">
        <v>CELLtral Bank</v>
      </c>
      <c r="J118" s="67" t="str">
        <v>ExCell Bank</v>
      </c>
      <c r="K118" s="67" t="str">
        <v>ExFunds</v>
      </c>
      <c r="L118" s="67" t="str">
        <v>Bank IF</v>
      </c>
      <c r="M118" s="67" t="str">
        <v>The VLOOKup Vault</v>
      </c>
      <c r="O118" s="67" t="str">
        <v>ExCell Bank</v>
      </c>
      <c r="P118" s="67" t="str">
        <v>Bank of Cellifornia</v>
      </c>
      <c r="Q118" s="67" t="str">
        <v>Pivot Finance Group</v>
      </c>
      <c r="R118" s="67" t="str">
        <v>The VLOOKup Vault</v>
      </c>
      <c r="S118" s="67" t="str">
        <v>MoneyMATCH Inc.</v>
      </c>
    </row>
    <row r="119" spans="6:19">
      <c r="F119" s="67" t="str">
        <v>Bank of Cellifornia</v>
      </c>
      <c r="G119" s="67" t="str">
        <v>Pivot Finance Group</v>
      </c>
      <c r="H119" s="67" t="str">
        <v>Bank IF</v>
      </c>
      <c r="J119" s="67" t="str">
        <v>ExCell Bank</v>
      </c>
      <c r="K119" s="67" t="str">
        <v>ExFunds</v>
      </c>
      <c r="L119" s="67" t="str">
        <v>Bank IF</v>
      </c>
      <c r="M119" s="67" t="str">
        <v>SummaBank</v>
      </c>
      <c r="O119" s="67" t="str">
        <v>ExCell Bank</v>
      </c>
      <c r="P119" s="67" t="str">
        <v>Bank of Cellifornia</v>
      </c>
      <c r="Q119" s="67" t="str">
        <v>Pivot Finance Group</v>
      </c>
      <c r="R119" s="67" t="str">
        <v>SummaBank</v>
      </c>
      <c r="S119" s="67" t="str">
        <v>ExFunds</v>
      </c>
    </row>
    <row r="120" spans="6:19">
      <c r="F120" s="67" t="str">
        <v>Bank of Cellifornia</v>
      </c>
      <c r="G120" s="67" t="str">
        <v>Pivot Finance Group</v>
      </c>
      <c r="H120" s="67" t="str">
        <v>MoneyMATCH Inc.</v>
      </c>
      <c r="J120" s="67" t="str">
        <v>ExCell Bank</v>
      </c>
      <c r="K120" s="67" t="str">
        <v>ExFunds</v>
      </c>
      <c r="L120" s="67" t="str">
        <v>Bank IF</v>
      </c>
      <c r="M120" s="67" t="str">
        <v>CELLtral Bank</v>
      </c>
      <c r="O120" s="67" t="str">
        <v>ExCell Bank</v>
      </c>
      <c r="P120" s="67" t="str">
        <v>Bank of Cellifornia</v>
      </c>
      <c r="Q120" s="67" t="str">
        <v>Pivot Finance Group</v>
      </c>
      <c r="R120" s="67" t="str">
        <v>SummaBank</v>
      </c>
      <c r="S120" s="67" t="str">
        <v>SheetBank AG</v>
      </c>
    </row>
    <row r="121" spans="6:19">
      <c r="F121" s="67" t="str">
        <v>Bank of Cellifornia</v>
      </c>
      <c r="G121" s="67" t="str">
        <v>The VLOOKup Vault</v>
      </c>
      <c r="H121" s="67" t="str">
        <v>ExCell Bank</v>
      </c>
      <c r="J121" s="67" t="str">
        <v>ExCell Bank</v>
      </c>
      <c r="K121" s="67" t="str">
        <v>ExFunds</v>
      </c>
      <c r="L121" s="67" t="str">
        <v>Bank IF</v>
      </c>
      <c r="M121" s="67" t="str">
        <v>MoneyMATCH Inc.</v>
      </c>
      <c r="O121" s="67" t="str">
        <v>ExCell Bank</v>
      </c>
      <c r="P121" s="67" t="str">
        <v>Bank of Cellifornia</v>
      </c>
      <c r="Q121" s="67" t="str">
        <v>Pivot Finance Group</v>
      </c>
      <c r="R121" s="67" t="str">
        <v>SummaBank</v>
      </c>
      <c r="S121" s="67" t="str">
        <v>The VLOOKup Vault</v>
      </c>
    </row>
    <row r="122" spans="6:19">
      <c r="F122" s="67" t="str">
        <v>Bank of Cellifornia</v>
      </c>
      <c r="G122" s="67" t="str">
        <v>The VLOOKup Vault</v>
      </c>
      <c r="H122" s="67" t="str">
        <v>ExFunds</v>
      </c>
      <c r="J122" s="67" t="str">
        <v>ExCell Bank</v>
      </c>
      <c r="K122" s="67" t="str">
        <v>ExFunds</v>
      </c>
      <c r="L122" s="67" t="str">
        <v>MoneyMATCH Inc.</v>
      </c>
      <c r="M122" s="67" t="str">
        <v>Bank of Cellifornia</v>
      </c>
      <c r="O122" s="67" t="str">
        <v>ExCell Bank</v>
      </c>
      <c r="P122" s="67" t="str">
        <v>Bank of Cellifornia</v>
      </c>
      <c r="Q122" s="67" t="str">
        <v>Pivot Finance Group</v>
      </c>
      <c r="R122" s="67" t="str">
        <v>SummaBank</v>
      </c>
      <c r="S122" s="67" t="str">
        <v>CELLtral Bank</v>
      </c>
    </row>
    <row r="123" spans="6:19">
      <c r="F123" s="67" t="str">
        <v>Bank of Cellifornia</v>
      </c>
      <c r="G123" s="67" t="str">
        <v>The VLOOKup Vault</v>
      </c>
      <c r="H123" s="67" t="str">
        <v>SheetBank AG</v>
      </c>
      <c r="J123" s="67" t="str">
        <v>ExCell Bank</v>
      </c>
      <c r="K123" s="67" t="str">
        <v>ExFunds</v>
      </c>
      <c r="L123" s="67" t="str">
        <v>MoneyMATCH Inc.</v>
      </c>
      <c r="M123" s="67" t="str">
        <v>SheetBank AG</v>
      </c>
      <c r="O123" s="67" t="str">
        <v>ExCell Bank</v>
      </c>
      <c r="P123" s="67" t="str">
        <v>Bank of Cellifornia</v>
      </c>
      <c r="Q123" s="67" t="str">
        <v>Pivot Finance Group</v>
      </c>
      <c r="R123" s="67" t="str">
        <v>SummaBank</v>
      </c>
      <c r="S123" s="67" t="str">
        <v>Bank IF</v>
      </c>
    </row>
    <row r="124" spans="6:19">
      <c r="F124" s="67" t="str">
        <v>Bank of Cellifornia</v>
      </c>
      <c r="G124" s="67" t="str">
        <v>The VLOOKup Vault</v>
      </c>
      <c r="H124" s="67" t="str">
        <v>Pivot Finance Group</v>
      </c>
      <c r="J124" s="67" t="str">
        <v>ExCell Bank</v>
      </c>
      <c r="K124" s="67" t="str">
        <v>ExFunds</v>
      </c>
      <c r="L124" s="67" t="str">
        <v>MoneyMATCH Inc.</v>
      </c>
      <c r="M124" s="67" t="str">
        <v>Pivot Finance Group</v>
      </c>
      <c r="O124" s="67" t="str">
        <v>ExCell Bank</v>
      </c>
      <c r="P124" s="67" t="str">
        <v>Bank of Cellifornia</v>
      </c>
      <c r="Q124" s="67" t="str">
        <v>Pivot Finance Group</v>
      </c>
      <c r="R124" s="67" t="str">
        <v>SummaBank</v>
      </c>
      <c r="S124" s="67" t="str">
        <v>MoneyMATCH Inc.</v>
      </c>
    </row>
    <row r="125" spans="6:19">
      <c r="F125" s="67" t="str">
        <v>Bank of Cellifornia</v>
      </c>
      <c r="G125" s="67" t="str">
        <v>The VLOOKup Vault</v>
      </c>
      <c r="H125" s="67" t="str">
        <v>SummaBank</v>
      </c>
      <c r="J125" s="67" t="str">
        <v>ExCell Bank</v>
      </c>
      <c r="K125" s="67" t="str">
        <v>ExFunds</v>
      </c>
      <c r="L125" s="67" t="str">
        <v>MoneyMATCH Inc.</v>
      </c>
      <c r="M125" s="67" t="str">
        <v>The VLOOKup Vault</v>
      </c>
      <c r="O125" s="67" t="str">
        <v>ExCell Bank</v>
      </c>
      <c r="P125" s="67" t="str">
        <v>Bank of Cellifornia</v>
      </c>
      <c r="Q125" s="67" t="str">
        <v>Pivot Finance Group</v>
      </c>
      <c r="R125" s="67" t="str">
        <v>CELLtral Bank</v>
      </c>
      <c r="S125" s="67" t="str">
        <v>ExFunds</v>
      </c>
    </row>
    <row r="126" spans="6:19">
      <c r="F126" s="67" t="str">
        <v>Bank of Cellifornia</v>
      </c>
      <c r="G126" s="67" t="str">
        <v>The VLOOKup Vault</v>
      </c>
      <c r="H126" s="67" t="str">
        <v>CELLtral Bank</v>
      </c>
      <c r="J126" s="67" t="str">
        <v>ExCell Bank</v>
      </c>
      <c r="K126" s="67" t="str">
        <v>ExFunds</v>
      </c>
      <c r="L126" s="67" t="str">
        <v>MoneyMATCH Inc.</v>
      </c>
      <c r="M126" s="67" t="str">
        <v>SummaBank</v>
      </c>
      <c r="O126" s="67" t="str">
        <v>ExCell Bank</v>
      </c>
      <c r="P126" s="67" t="str">
        <v>Bank of Cellifornia</v>
      </c>
      <c r="Q126" s="67" t="str">
        <v>Pivot Finance Group</v>
      </c>
      <c r="R126" s="67" t="str">
        <v>CELLtral Bank</v>
      </c>
      <c r="S126" s="67" t="str">
        <v>SheetBank AG</v>
      </c>
    </row>
    <row r="127" spans="6:19">
      <c r="F127" s="67" t="str">
        <v>Bank of Cellifornia</v>
      </c>
      <c r="G127" s="67" t="str">
        <v>The VLOOKup Vault</v>
      </c>
      <c r="H127" s="67" t="str">
        <v>Bank IF</v>
      </c>
      <c r="J127" s="67" t="str">
        <v>ExCell Bank</v>
      </c>
      <c r="K127" s="67" t="str">
        <v>ExFunds</v>
      </c>
      <c r="L127" s="67" t="str">
        <v>MoneyMATCH Inc.</v>
      </c>
      <c r="M127" s="67" t="str">
        <v>CELLtral Bank</v>
      </c>
      <c r="O127" s="67" t="str">
        <v>ExCell Bank</v>
      </c>
      <c r="P127" s="67" t="str">
        <v>Bank of Cellifornia</v>
      </c>
      <c r="Q127" s="67" t="str">
        <v>Pivot Finance Group</v>
      </c>
      <c r="R127" s="67" t="str">
        <v>CELLtral Bank</v>
      </c>
      <c r="S127" s="67" t="str">
        <v>The VLOOKup Vault</v>
      </c>
    </row>
    <row r="128" spans="6:19">
      <c r="F128" s="67" t="str">
        <v>Bank of Cellifornia</v>
      </c>
      <c r="G128" s="67" t="str">
        <v>The VLOOKup Vault</v>
      </c>
      <c r="H128" s="67" t="str">
        <v>MoneyMATCH Inc.</v>
      </c>
      <c r="J128" s="67" t="str">
        <v>ExCell Bank</v>
      </c>
      <c r="K128" s="67" t="str">
        <v>ExFunds</v>
      </c>
      <c r="L128" s="67" t="str">
        <v>MoneyMATCH Inc.</v>
      </c>
      <c r="M128" s="67" t="str">
        <v>Bank IF</v>
      </c>
      <c r="O128" s="67" t="str">
        <v>ExCell Bank</v>
      </c>
      <c r="P128" s="67" t="str">
        <v>Bank of Cellifornia</v>
      </c>
      <c r="Q128" s="67" t="str">
        <v>Pivot Finance Group</v>
      </c>
      <c r="R128" s="67" t="str">
        <v>CELLtral Bank</v>
      </c>
      <c r="S128" s="67" t="str">
        <v>SummaBank</v>
      </c>
    </row>
    <row r="129" spans="6:19">
      <c r="F129" s="67" t="str">
        <v>Bank of Cellifornia</v>
      </c>
      <c r="G129" s="67" t="str">
        <v>SummaBank</v>
      </c>
      <c r="H129" s="67" t="str">
        <v>ExCell Bank</v>
      </c>
      <c r="J129" s="67" t="str">
        <v>ExCell Bank</v>
      </c>
      <c r="K129" s="67" t="str">
        <v>SheetBank AG</v>
      </c>
      <c r="L129" s="67" t="str">
        <v>Bank of Cellifornia</v>
      </c>
      <c r="M129" s="67" t="str">
        <v>ExFunds</v>
      </c>
      <c r="O129" s="67" t="str">
        <v>ExCell Bank</v>
      </c>
      <c r="P129" s="67" t="str">
        <v>Bank of Cellifornia</v>
      </c>
      <c r="Q129" s="67" t="str">
        <v>Pivot Finance Group</v>
      </c>
      <c r="R129" s="67" t="str">
        <v>CELLtral Bank</v>
      </c>
      <c r="S129" s="67" t="str">
        <v>Bank IF</v>
      </c>
    </row>
    <row r="130" spans="6:19">
      <c r="F130" s="67" t="str">
        <v>Bank of Cellifornia</v>
      </c>
      <c r="G130" s="67" t="str">
        <v>SummaBank</v>
      </c>
      <c r="H130" s="67" t="str">
        <v>ExFunds</v>
      </c>
      <c r="J130" s="67" t="str">
        <v>ExCell Bank</v>
      </c>
      <c r="K130" s="67" t="str">
        <v>SheetBank AG</v>
      </c>
      <c r="L130" s="67" t="str">
        <v>Bank of Cellifornia</v>
      </c>
      <c r="M130" s="67" t="str">
        <v>Pivot Finance Group</v>
      </c>
      <c r="O130" s="67" t="str">
        <v>ExCell Bank</v>
      </c>
      <c r="P130" s="67" t="str">
        <v>Bank of Cellifornia</v>
      </c>
      <c r="Q130" s="67" t="str">
        <v>Pivot Finance Group</v>
      </c>
      <c r="R130" s="67" t="str">
        <v>CELLtral Bank</v>
      </c>
      <c r="S130" s="67" t="str">
        <v>MoneyMATCH Inc.</v>
      </c>
    </row>
    <row r="131" spans="6:19">
      <c r="F131" s="67" t="str">
        <v>Bank of Cellifornia</v>
      </c>
      <c r="G131" s="67" t="str">
        <v>SummaBank</v>
      </c>
      <c r="H131" s="67" t="str">
        <v>SheetBank AG</v>
      </c>
      <c r="J131" s="67" t="str">
        <v>ExCell Bank</v>
      </c>
      <c r="K131" s="67" t="str">
        <v>SheetBank AG</v>
      </c>
      <c r="L131" s="67" t="str">
        <v>Bank of Cellifornia</v>
      </c>
      <c r="M131" s="67" t="str">
        <v>The VLOOKup Vault</v>
      </c>
      <c r="O131" s="67" t="str">
        <v>ExCell Bank</v>
      </c>
      <c r="P131" s="67" t="str">
        <v>Bank of Cellifornia</v>
      </c>
      <c r="Q131" s="67" t="str">
        <v>Pivot Finance Group</v>
      </c>
      <c r="R131" s="67" t="str">
        <v>Bank IF</v>
      </c>
      <c r="S131" s="67" t="str">
        <v>ExFunds</v>
      </c>
    </row>
    <row r="132" spans="6:19">
      <c r="F132" s="67" t="str">
        <v>Bank of Cellifornia</v>
      </c>
      <c r="G132" s="67" t="str">
        <v>SummaBank</v>
      </c>
      <c r="H132" s="67" t="str">
        <v>Pivot Finance Group</v>
      </c>
      <c r="J132" s="67" t="str">
        <v>ExCell Bank</v>
      </c>
      <c r="K132" s="67" t="str">
        <v>SheetBank AG</v>
      </c>
      <c r="L132" s="67" t="str">
        <v>Bank of Cellifornia</v>
      </c>
      <c r="M132" s="67" t="str">
        <v>SummaBank</v>
      </c>
      <c r="O132" s="67" t="str">
        <v>ExCell Bank</v>
      </c>
      <c r="P132" s="67" t="str">
        <v>Bank of Cellifornia</v>
      </c>
      <c r="Q132" s="67" t="str">
        <v>Pivot Finance Group</v>
      </c>
      <c r="R132" s="67" t="str">
        <v>Bank IF</v>
      </c>
      <c r="S132" s="67" t="str">
        <v>SheetBank AG</v>
      </c>
    </row>
    <row r="133" spans="6:19">
      <c r="F133" s="67" t="str">
        <v>Bank of Cellifornia</v>
      </c>
      <c r="G133" s="67" t="str">
        <v>SummaBank</v>
      </c>
      <c r="H133" s="67" t="str">
        <v>The VLOOKup Vault</v>
      </c>
      <c r="J133" s="67" t="str">
        <v>ExCell Bank</v>
      </c>
      <c r="K133" s="67" t="str">
        <v>SheetBank AG</v>
      </c>
      <c r="L133" s="67" t="str">
        <v>Bank of Cellifornia</v>
      </c>
      <c r="M133" s="67" t="str">
        <v>CELLtral Bank</v>
      </c>
      <c r="O133" s="67" t="str">
        <v>ExCell Bank</v>
      </c>
      <c r="P133" s="67" t="str">
        <v>Bank of Cellifornia</v>
      </c>
      <c r="Q133" s="67" t="str">
        <v>Pivot Finance Group</v>
      </c>
      <c r="R133" s="67" t="str">
        <v>Bank IF</v>
      </c>
      <c r="S133" s="67" t="str">
        <v>The VLOOKup Vault</v>
      </c>
    </row>
    <row r="134" spans="6:19">
      <c r="F134" s="67" t="str">
        <v>Bank of Cellifornia</v>
      </c>
      <c r="G134" s="67" t="str">
        <v>SummaBank</v>
      </c>
      <c r="H134" s="67" t="str">
        <v>CELLtral Bank</v>
      </c>
      <c r="J134" s="67" t="str">
        <v>ExCell Bank</v>
      </c>
      <c r="K134" s="67" t="str">
        <v>SheetBank AG</v>
      </c>
      <c r="L134" s="67" t="str">
        <v>Bank of Cellifornia</v>
      </c>
      <c r="M134" s="67" t="str">
        <v>Bank IF</v>
      </c>
      <c r="O134" s="67" t="str">
        <v>ExCell Bank</v>
      </c>
      <c r="P134" s="67" t="str">
        <v>Bank of Cellifornia</v>
      </c>
      <c r="Q134" s="67" t="str">
        <v>Pivot Finance Group</v>
      </c>
      <c r="R134" s="67" t="str">
        <v>Bank IF</v>
      </c>
      <c r="S134" s="67" t="str">
        <v>SummaBank</v>
      </c>
    </row>
    <row r="135" spans="6:19">
      <c r="F135" s="67" t="str">
        <v>Bank of Cellifornia</v>
      </c>
      <c r="G135" s="67" t="str">
        <v>SummaBank</v>
      </c>
      <c r="H135" s="67" t="str">
        <v>Bank IF</v>
      </c>
      <c r="J135" s="67" t="str">
        <v>ExCell Bank</v>
      </c>
      <c r="K135" s="67" t="str">
        <v>SheetBank AG</v>
      </c>
      <c r="L135" s="67" t="str">
        <v>Bank of Cellifornia</v>
      </c>
      <c r="M135" s="67" t="str">
        <v>MoneyMATCH Inc.</v>
      </c>
      <c r="O135" s="67" t="str">
        <v>ExCell Bank</v>
      </c>
      <c r="P135" s="67" t="str">
        <v>Bank of Cellifornia</v>
      </c>
      <c r="Q135" s="67" t="str">
        <v>Pivot Finance Group</v>
      </c>
      <c r="R135" s="67" t="str">
        <v>Bank IF</v>
      </c>
      <c r="S135" s="67" t="str">
        <v>CELLtral Bank</v>
      </c>
    </row>
    <row r="136" spans="6:19">
      <c r="F136" s="67" t="str">
        <v>Bank of Cellifornia</v>
      </c>
      <c r="G136" s="67" t="str">
        <v>SummaBank</v>
      </c>
      <c r="H136" s="67" t="str">
        <v>MoneyMATCH Inc.</v>
      </c>
      <c r="J136" s="67" t="str">
        <v>ExCell Bank</v>
      </c>
      <c r="K136" s="67" t="str">
        <v>SheetBank AG</v>
      </c>
      <c r="L136" s="67" t="str">
        <v>ExFunds</v>
      </c>
      <c r="M136" s="67" t="str">
        <v>Bank of Cellifornia</v>
      </c>
      <c r="O136" s="67" t="str">
        <v>ExCell Bank</v>
      </c>
      <c r="P136" s="67" t="str">
        <v>Bank of Cellifornia</v>
      </c>
      <c r="Q136" s="67" t="str">
        <v>Pivot Finance Group</v>
      </c>
      <c r="R136" s="67" t="str">
        <v>Bank IF</v>
      </c>
      <c r="S136" s="67" t="str">
        <v>MoneyMATCH Inc.</v>
      </c>
    </row>
    <row r="137" spans="6:19">
      <c r="F137" s="67" t="str">
        <v>Bank of Cellifornia</v>
      </c>
      <c r="G137" s="67" t="str">
        <v>CELLtral Bank</v>
      </c>
      <c r="H137" s="67" t="str">
        <v>ExCell Bank</v>
      </c>
      <c r="J137" s="67" t="str">
        <v>ExCell Bank</v>
      </c>
      <c r="K137" s="67" t="str">
        <v>SheetBank AG</v>
      </c>
      <c r="L137" s="67" t="str">
        <v>ExFunds</v>
      </c>
      <c r="M137" s="67" t="str">
        <v>Pivot Finance Group</v>
      </c>
      <c r="O137" s="67" t="str">
        <v>ExCell Bank</v>
      </c>
      <c r="P137" s="67" t="str">
        <v>Bank of Cellifornia</v>
      </c>
      <c r="Q137" s="67" t="str">
        <v>Pivot Finance Group</v>
      </c>
      <c r="R137" s="67" t="str">
        <v>MoneyMATCH Inc.</v>
      </c>
      <c r="S137" s="67" t="str">
        <v>ExFunds</v>
      </c>
    </row>
    <row r="138" spans="6:19">
      <c r="F138" s="67" t="str">
        <v>Bank of Cellifornia</v>
      </c>
      <c r="G138" s="67" t="str">
        <v>CELLtral Bank</v>
      </c>
      <c r="H138" s="67" t="str">
        <v>ExFunds</v>
      </c>
      <c r="J138" s="67" t="str">
        <v>ExCell Bank</v>
      </c>
      <c r="K138" s="67" t="str">
        <v>SheetBank AG</v>
      </c>
      <c r="L138" s="67" t="str">
        <v>ExFunds</v>
      </c>
      <c r="M138" s="67" t="str">
        <v>The VLOOKup Vault</v>
      </c>
      <c r="O138" s="67" t="str">
        <v>ExCell Bank</v>
      </c>
      <c r="P138" s="67" t="str">
        <v>Bank of Cellifornia</v>
      </c>
      <c r="Q138" s="67" t="str">
        <v>Pivot Finance Group</v>
      </c>
      <c r="R138" s="67" t="str">
        <v>MoneyMATCH Inc.</v>
      </c>
      <c r="S138" s="67" t="str">
        <v>SheetBank AG</v>
      </c>
    </row>
    <row r="139" spans="6:19">
      <c r="F139" s="67" t="str">
        <v>Bank of Cellifornia</v>
      </c>
      <c r="G139" s="67" t="str">
        <v>CELLtral Bank</v>
      </c>
      <c r="H139" s="67" t="str">
        <v>SheetBank AG</v>
      </c>
      <c r="J139" s="67" t="str">
        <v>ExCell Bank</v>
      </c>
      <c r="K139" s="67" t="str">
        <v>SheetBank AG</v>
      </c>
      <c r="L139" s="67" t="str">
        <v>ExFunds</v>
      </c>
      <c r="M139" s="67" t="str">
        <v>SummaBank</v>
      </c>
      <c r="O139" s="67" t="str">
        <v>ExCell Bank</v>
      </c>
      <c r="P139" s="67" t="str">
        <v>Bank of Cellifornia</v>
      </c>
      <c r="Q139" s="67" t="str">
        <v>Pivot Finance Group</v>
      </c>
      <c r="R139" s="67" t="str">
        <v>MoneyMATCH Inc.</v>
      </c>
      <c r="S139" s="67" t="str">
        <v>The VLOOKup Vault</v>
      </c>
    </row>
    <row r="140" spans="6:19">
      <c r="F140" s="67" t="str">
        <v>Bank of Cellifornia</v>
      </c>
      <c r="G140" s="67" t="str">
        <v>CELLtral Bank</v>
      </c>
      <c r="H140" s="67" t="str">
        <v>Pivot Finance Group</v>
      </c>
      <c r="J140" s="67" t="str">
        <v>ExCell Bank</v>
      </c>
      <c r="K140" s="67" t="str">
        <v>SheetBank AG</v>
      </c>
      <c r="L140" s="67" t="str">
        <v>ExFunds</v>
      </c>
      <c r="M140" s="67" t="str">
        <v>CELLtral Bank</v>
      </c>
      <c r="O140" s="67" t="str">
        <v>ExCell Bank</v>
      </c>
      <c r="P140" s="67" t="str">
        <v>Bank of Cellifornia</v>
      </c>
      <c r="Q140" s="67" t="str">
        <v>Pivot Finance Group</v>
      </c>
      <c r="R140" s="67" t="str">
        <v>MoneyMATCH Inc.</v>
      </c>
      <c r="S140" s="67" t="str">
        <v>SummaBank</v>
      </c>
    </row>
    <row r="141" spans="6:19">
      <c r="F141" s="67" t="str">
        <v>Bank of Cellifornia</v>
      </c>
      <c r="G141" s="67" t="str">
        <v>CELLtral Bank</v>
      </c>
      <c r="H141" s="67" t="str">
        <v>The VLOOKup Vault</v>
      </c>
      <c r="J141" s="67" t="str">
        <v>ExCell Bank</v>
      </c>
      <c r="K141" s="67" t="str">
        <v>SheetBank AG</v>
      </c>
      <c r="L141" s="67" t="str">
        <v>ExFunds</v>
      </c>
      <c r="M141" s="67" t="str">
        <v>Bank IF</v>
      </c>
      <c r="O141" s="67" t="str">
        <v>ExCell Bank</v>
      </c>
      <c r="P141" s="67" t="str">
        <v>Bank of Cellifornia</v>
      </c>
      <c r="Q141" s="67" t="str">
        <v>Pivot Finance Group</v>
      </c>
      <c r="R141" s="67" t="str">
        <v>MoneyMATCH Inc.</v>
      </c>
      <c r="S141" s="67" t="str">
        <v>CELLtral Bank</v>
      </c>
    </row>
    <row r="142" spans="6:19">
      <c r="F142" s="67" t="str">
        <v>Bank of Cellifornia</v>
      </c>
      <c r="G142" s="67" t="str">
        <v>CELLtral Bank</v>
      </c>
      <c r="H142" s="67" t="str">
        <v>SummaBank</v>
      </c>
      <c r="J142" s="67" t="str">
        <v>ExCell Bank</v>
      </c>
      <c r="K142" s="67" t="str">
        <v>SheetBank AG</v>
      </c>
      <c r="L142" s="67" t="str">
        <v>ExFunds</v>
      </c>
      <c r="M142" s="67" t="str">
        <v>MoneyMATCH Inc.</v>
      </c>
      <c r="O142" s="67" t="str">
        <v>ExCell Bank</v>
      </c>
      <c r="P142" s="67" t="str">
        <v>Bank of Cellifornia</v>
      </c>
      <c r="Q142" s="67" t="str">
        <v>Pivot Finance Group</v>
      </c>
      <c r="R142" s="67" t="str">
        <v>MoneyMATCH Inc.</v>
      </c>
      <c r="S142" s="67" t="str">
        <v>Bank IF</v>
      </c>
    </row>
    <row r="143" spans="6:19">
      <c r="F143" s="67" t="str">
        <v>Bank of Cellifornia</v>
      </c>
      <c r="G143" s="67" t="str">
        <v>CELLtral Bank</v>
      </c>
      <c r="H143" s="67" t="str">
        <v>Bank IF</v>
      </c>
      <c r="J143" s="67" t="str">
        <v>ExCell Bank</v>
      </c>
      <c r="K143" s="67" t="str">
        <v>SheetBank AG</v>
      </c>
      <c r="L143" s="67" t="str">
        <v>Pivot Finance Group</v>
      </c>
      <c r="M143" s="67" t="str">
        <v>Bank of Cellifornia</v>
      </c>
      <c r="O143" s="67" t="str">
        <v>ExCell Bank</v>
      </c>
      <c r="P143" s="67" t="str">
        <v>Bank of Cellifornia</v>
      </c>
      <c r="Q143" s="67" t="str">
        <v>The VLOOKup Vault</v>
      </c>
      <c r="R143" s="67" t="str">
        <v>ExFunds</v>
      </c>
      <c r="S143" s="67" t="str">
        <v>SheetBank AG</v>
      </c>
    </row>
    <row r="144" spans="6:19">
      <c r="F144" s="67" t="str">
        <v>Bank of Cellifornia</v>
      </c>
      <c r="G144" s="67" t="str">
        <v>CELLtral Bank</v>
      </c>
      <c r="H144" s="67" t="str">
        <v>MoneyMATCH Inc.</v>
      </c>
      <c r="J144" s="67" t="str">
        <v>ExCell Bank</v>
      </c>
      <c r="K144" s="67" t="str">
        <v>SheetBank AG</v>
      </c>
      <c r="L144" s="67" t="str">
        <v>Pivot Finance Group</v>
      </c>
      <c r="M144" s="67" t="str">
        <v>ExFunds</v>
      </c>
      <c r="O144" s="67" t="str">
        <v>ExCell Bank</v>
      </c>
      <c r="P144" s="67" t="str">
        <v>Bank of Cellifornia</v>
      </c>
      <c r="Q144" s="67" t="str">
        <v>The VLOOKup Vault</v>
      </c>
      <c r="R144" s="67" t="str">
        <v>ExFunds</v>
      </c>
      <c r="S144" s="67" t="str">
        <v>Pivot Finance Group</v>
      </c>
    </row>
    <row r="145" spans="6:19">
      <c r="F145" s="67" t="str">
        <v>Bank of Cellifornia</v>
      </c>
      <c r="G145" s="67" t="str">
        <v>Bank IF</v>
      </c>
      <c r="H145" s="67" t="str">
        <v>ExCell Bank</v>
      </c>
      <c r="J145" s="67" t="str">
        <v>ExCell Bank</v>
      </c>
      <c r="K145" s="67" t="str">
        <v>SheetBank AG</v>
      </c>
      <c r="L145" s="67" t="str">
        <v>Pivot Finance Group</v>
      </c>
      <c r="M145" s="67" t="str">
        <v>The VLOOKup Vault</v>
      </c>
      <c r="O145" s="67" t="str">
        <v>ExCell Bank</v>
      </c>
      <c r="P145" s="67" t="str">
        <v>Bank of Cellifornia</v>
      </c>
      <c r="Q145" s="67" t="str">
        <v>The VLOOKup Vault</v>
      </c>
      <c r="R145" s="67" t="str">
        <v>ExFunds</v>
      </c>
      <c r="S145" s="67" t="str">
        <v>SummaBank</v>
      </c>
    </row>
    <row r="146" spans="6:19">
      <c r="F146" s="67" t="str">
        <v>Bank of Cellifornia</v>
      </c>
      <c r="G146" s="67" t="str">
        <v>Bank IF</v>
      </c>
      <c r="H146" s="67" t="str">
        <v>ExFunds</v>
      </c>
      <c r="J146" s="67" t="str">
        <v>ExCell Bank</v>
      </c>
      <c r="K146" s="67" t="str">
        <v>SheetBank AG</v>
      </c>
      <c r="L146" s="67" t="str">
        <v>Pivot Finance Group</v>
      </c>
      <c r="M146" s="67" t="str">
        <v>SummaBank</v>
      </c>
      <c r="O146" s="67" t="str">
        <v>ExCell Bank</v>
      </c>
      <c r="P146" s="67" t="str">
        <v>Bank of Cellifornia</v>
      </c>
      <c r="Q146" s="67" t="str">
        <v>The VLOOKup Vault</v>
      </c>
      <c r="R146" s="67" t="str">
        <v>ExFunds</v>
      </c>
      <c r="S146" s="67" t="str">
        <v>CELLtral Bank</v>
      </c>
    </row>
    <row r="147" spans="6:19">
      <c r="F147" s="67" t="str">
        <v>Bank of Cellifornia</v>
      </c>
      <c r="G147" s="67" t="str">
        <v>Bank IF</v>
      </c>
      <c r="H147" s="67" t="str">
        <v>SheetBank AG</v>
      </c>
      <c r="J147" s="67" t="str">
        <v>ExCell Bank</v>
      </c>
      <c r="K147" s="67" t="str">
        <v>SheetBank AG</v>
      </c>
      <c r="L147" s="67" t="str">
        <v>Pivot Finance Group</v>
      </c>
      <c r="M147" s="67" t="str">
        <v>CELLtral Bank</v>
      </c>
      <c r="O147" s="67" t="str">
        <v>ExCell Bank</v>
      </c>
      <c r="P147" s="67" t="str">
        <v>Bank of Cellifornia</v>
      </c>
      <c r="Q147" s="67" t="str">
        <v>The VLOOKup Vault</v>
      </c>
      <c r="R147" s="67" t="str">
        <v>ExFunds</v>
      </c>
      <c r="S147" s="67" t="str">
        <v>Bank IF</v>
      </c>
    </row>
    <row r="148" spans="6:19">
      <c r="F148" s="67" t="str">
        <v>Bank of Cellifornia</v>
      </c>
      <c r="G148" s="67" t="str">
        <v>Bank IF</v>
      </c>
      <c r="H148" s="67" t="str">
        <v>Pivot Finance Group</v>
      </c>
      <c r="J148" s="67" t="str">
        <v>ExCell Bank</v>
      </c>
      <c r="K148" s="67" t="str">
        <v>SheetBank AG</v>
      </c>
      <c r="L148" s="67" t="str">
        <v>Pivot Finance Group</v>
      </c>
      <c r="M148" s="67" t="str">
        <v>Bank IF</v>
      </c>
      <c r="O148" s="67" t="str">
        <v>ExCell Bank</v>
      </c>
      <c r="P148" s="67" t="str">
        <v>Bank of Cellifornia</v>
      </c>
      <c r="Q148" s="67" t="str">
        <v>The VLOOKup Vault</v>
      </c>
      <c r="R148" s="67" t="str">
        <v>ExFunds</v>
      </c>
      <c r="S148" s="67" t="str">
        <v>MoneyMATCH Inc.</v>
      </c>
    </row>
    <row r="149" spans="6:19">
      <c r="F149" s="67" t="str">
        <v>Bank of Cellifornia</v>
      </c>
      <c r="G149" s="67" t="str">
        <v>Bank IF</v>
      </c>
      <c r="H149" s="67" t="str">
        <v>The VLOOKup Vault</v>
      </c>
      <c r="J149" s="67" t="str">
        <v>ExCell Bank</v>
      </c>
      <c r="K149" s="67" t="str">
        <v>SheetBank AG</v>
      </c>
      <c r="L149" s="67" t="str">
        <v>Pivot Finance Group</v>
      </c>
      <c r="M149" s="67" t="str">
        <v>MoneyMATCH Inc.</v>
      </c>
      <c r="O149" s="67" t="str">
        <v>ExCell Bank</v>
      </c>
      <c r="P149" s="67" t="str">
        <v>Bank of Cellifornia</v>
      </c>
      <c r="Q149" s="67" t="str">
        <v>The VLOOKup Vault</v>
      </c>
      <c r="R149" s="67" t="str">
        <v>SheetBank AG</v>
      </c>
      <c r="S149" s="67" t="str">
        <v>ExFunds</v>
      </c>
    </row>
    <row r="150" spans="6:19">
      <c r="F150" s="67" t="str">
        <v>Bank of Cellifornia</v>
      </c>
      <c r="G150" s="67" t="str">
        <v>Bank IF</v>
      </c>
      <c r="H150" s="67" t="str">
        <v>SummaBank</v>
      </c>
      <c r="J150" s="67" t="str">
        <v>ExCell Bank</v>
      </c>
      <c r="K150" s="67" t="str">
        <v>SheetBank AG</v>
      </c>
      <c r="L150" s="67" t="str">
        <v>The VLOOKup Vault</v>
      </c>
      <c r="M150" s="67" t="str">
        <v>Bank of Cellifornia</v>
      </c>
      <c r="O150" s="67" t="str">
        <v>ExCell Bank</v>
      </c>
      <c r="P150" s="67" t="str">
        <v>Bank of Cellifornia</v>
      </c>
      <c r="Q150" s="67" t="str">
        <v>The VLOOKup Vault</v>
      </c>
      <c r="R150" s="67" t="str">
        <v>SheetBank AG</v>
      </c>
      <c r="S150" s="67" t="str">
        <v>Pivot Finance Group</v>
      </c>
    </row>
    <row r="151" spans="6:19">
      <c r="F151" s="67" t="str">
        <v>Bank of Cellifornia</v>
      </c>
      <c r="G151" s="67" t="str">
        <v>Bank IF</v>
      </c>
      <c r="H151" s="67" t="str">
        <v>CELLtral Bank</v>
      </c>
      <c r="J151" s="67" t="str">
        <v>ExCell Bank</v>
      </c>
      <c r="K151" s="67" t="str">
        <v>SheetBank AG</v>
      </c>
      <c r="L151" s="67" t="str">
        <v>The VLOOKup Vault</v>
      </c>
      <c r="M151" s="67" t="str">
        <v>ExFunds</v>
      </c>
      <c r="O151" s="67" t="str">
        <v>ExCell Bank</v>
      </c>
      <c r="P151" s="67" t="str">
        <v>Bank of Cellifornia</v>
      </c>
      <c r="Q151" s="67" t="str">
        <v>The VLOOKup Vault</v>
      </c>
      <c r="R151" s="67" t="str">
        <v>SheetBank AG</v>
      </c>
      <c r="S151" s="67" t="str">
        <v>SummaBank</v>
      </c>
    </row>
    <row r="152" spans="6:19">
      <c r="F152" s="67" t="str">
        <v>Bank of Cellifornia</v>
      </c>
      <c r="G152" s="67" t="str">
        <v>Bank IF</v>
      </c>
      <c r="H152" s="67" t="str">
        <v>MoneyMATCH Inc.</v>
      </c>
      <c r="J152" s="67" t="str">
        <v>ExCell Bank</v>
      </c>
      <c r="K152" s="67" t="str">
        <v>SheetBank AG</v>
      </c>
      <c r="L152" s="67" t="str">
        <v>The VLOOKup Vault</v>
      </c>
      <c r="M152" s="67" t="str">
        <v>Pivot Finance Group</v>
      </c>
      <c r="O152" s="67" t="str">
        <v>ExCell Bank</v>
      </c>
      <c r="P152" s="67" t="str">
        <v>Bank of Cellifornia</v>
      </c>
      <c r="Q152" s="67" t="str">
        <v>The VLOOKup Vault</v>
      </c>
      <c r="R152" s="67" t="str">
        <v>SheetBank AG</v>
      </c>
      <c r="S152" s="67" t="str">
        <v>CELLtral Bank</v>
      </c>
    </row>
    <row r="153" spans="6:19">
      <c r="F153" s="67" t="str">
        <v>Bank of Cellifornia</v>
      </c>
      <c r="G153" s="67" t="str">
        <v>MoneyMATCH Inc.</v>
      </c>
      <c r="H153" s="67" t="str">
        <v>ExCell Bank</v>
      </c>
      <c r="J153" s="67" t="str">
        <v>ExCell Bank</v>
      </c>
      <c r="K153" s="67" t="str">
        <v>SheetBank AG</v>
      </c>
      <c r="L153" s="67" t="str">
        <v>The VLOOKup Vault</v>
      </c>
      <c r="M153" s="67" t="str">
        <v>SummaBank</v>
      </c>
      <c r="O153" s="67" t="str">
        <v>ExCell Bank</v>
      </c>
      <c r="P153" s="67" t="str">
        <v>Bank of Cellifornia</v>
      </c>
      <c r="Q153" s="67" t="str">
        <v>The VLOOKup Vault</v>
      </c>
      <c r="R153" s="67" t="str">
        <v>SheetBank AG</v>
      </c>
      <c r="S153" s="67" t="str">
        <v>Bank IF</v>
      </c>
    </row>
    <row r="154" spans="6:19">
      <c r="F154" s="67" t="str">
        <v>Bank of Cellifornia</v>
      </c>
      <c r="G154" s="67" t="str">
        <v>MoneyMATCH Inc.</v>
      </c>
      <c r="H154" s="67" t="str">
        <v>ExFunds</v>
      </c>
      <c r="J154" s="67" t="str">
        <v>ExCell Bank</v>
      </c>
      <c r="K154" s="67" t="str">
        <v>SheetBank AG</v>
      </c>
      <c r="L154" s="67" t="str">
        <v>The VLOOKup Vault</v>
      </c>
      <c r="M154" s="67" t="str">
        <v>CELLtral Bank</v>
      </c>
      <c r="O154" s="67" t="str">
        <v>ExCell Bank</v>
      </c>
      <c r="P154" s="67" t="str">
        <v>Bank of Cellifornia</v>
      </c>
      <c r="Q154" s="67" t="str">
        <v>The VLOOKup Vault</v>
      </c>
      <c r="R154" s="67" t="str">
        <v>SheetBank AG</v>
      </c>
      <c r="S154" s="67" t="str">
        <v>MoneyMATCH Inc.</v>
      </c>
    </row>
    <row r="155" spans="6:19">
      <c r="F155" s="67" t="str">
        <v>Bank of Cellifornia</v>
      </c>
      <c r="G155" s="67" t="str">
        <v>MoneyMATCH Inc.</v>
      </c>
      <c r="H155" s="67" t="str">
        <v>SheetBank AG</v>
      </c>
      <c r="J155" s="67" t="str">
        <v>ExCell Bank</v>
      </c>
      <c r="K155" s="67" t="str">
        <v>SheetBank AG</v>
      </c>
      <c r="L155" s="67" t="str">
        <v>The VLOOKup Vault</v>
      </c>
      <c r="M155" s="67" t="str">
        <v>Bank IF</v>
      </c>
      <c r="O155" s="67" t="str">
        <v>ExCell Bank</v>
      </c>
      <c r="P155" s="67" t="str">
        <v>Bank of Cellifornia</v>
      </c>
      <c r="Q155" s="67" t="str">
        <v>The VLOOKup Vault</v>
      </c>
      <c r="R155" s="67" t="str">
        <v>Pivot Finance Group</v>
      </c>
      <c r="S155" s="67" t="str">
        <v>ExFunds</v>
      </c>
    </row>
    <row r="156" spans="6:19">
      <c r="F156" s="67" t="str">
        <v>Bank of Cellifornia</v>
      </c>
      <c r="G156" s="67" t="str">
        <v>MoneyMATCH Inc.</v>
      </c>
      <c r="H156" s="67" t="str">
        <v>Pivot Finance Group</v>
      </c>
      <c r="J156" s="67" t="str">
        <v>ExCell Bank</v>
      </c>
      <c r="K156" s="67" t="str">
        <v>SheetBank AG</v>
      </c>
      <c r="L156" s="67" t="str">
        <v>The VLOOKup Vault</v>
      </c>
      <c r="M156" s="67" t="str">
        <v>MoneyMATCH Inc.</v>
      </c>
      <c r="O156" s="67" t="str">
        <v>ExCell Bank</v>
      </c>
      <c r="P156" s="67" t="str">
        <v>Bank of Cellifornia</v>
      </c>
      <c r="Q156" s="67" t="str">
        <v>The VLOOKup Vault</v>
      </c>
      <c r="R156" s="67" t="str">
        <v>Pivot Finance Group</v>
      </c>
      <c r="S156" s="67" t="str">
        <v>SheetBank AG</v>
      </c>
    </row>
    <row r="157" spans="6:19">
      <c r="F157" s="67" t="str">
        <v>Bank of Cellifornia</v>
      </c>
      <c r="G157" s="67" t="str">
        <v>MoneyMATCH Inc.</v>
      </c>
      <c r="H157" s="67" t="str">
        <v>The VLOOKup Vault</v>
      </c>
      <c r="J157" s="67" t="str">
        <v>ExCell Bank</v>
      </c>
      <c r="K157" s="67" t="str">
        <v>SheetBank AG</v>
      </c>
      <c r="L157" s="67" t="str">
        <v>SummaBank</v>
      </c>
      <c r="M157" s="67" t="str">
        <v>Bank of Cellifornia</v>
      </c>
      <c r="O157" s="67" t="str">
        <v>ExCell Bank</v>
      </c>
      <c r="P157" s="67" t="str">
        <v>Bank of Cellifornia</v>
      </c>
      <c r="Q157" s="67" t="str">
        <v>The VLOOKup Vault</v>
      </c>
      <c r="R157" s="67" t="str">
        <v>Pivot Finance Group</v>
      </c>
      <c r="S157" s="67" t="str">
        <v>SummaBank</v>
      </c>
    </row>
    <row r="158" spans="6:19">
      <c r="F158" s="67" t="str">
        <v>Bank of Cellifornia</v>
      </c>
      <c r="G158" s="67" t="str">
        <v>MoneyMATCH Inc.</v>
      </c>
      <c r="H158" s="67" t="str">
        <v>SummaBank</v>
      </c>
      <c r="J158" s="67" t="str">
        <v>ExCell Bank</v>
      </c>
      <c r="K158" s="67" t="str">
        <v>SheetBank AG</v>
      </c>
      <c r="L158" s="67" t="str">
        <v>SummaBank</v>
      </c>
      <c r="M158" s="67" t="str">
        <v>ExFunds</v>
      </c>
      <c r="O158" s="67" t="str">
        <v>ExCell Bank</v>
      </c>
      <c r="P158" s="67" t="str">
        <v>Bank of Cellifornia</v>
      </c>
      <c r="Q158" s="67" t="str">
        <v>The VLOOKup Vault</v>
      </c>
      <c r="R158" s="67" t="str">
        <v>Pivot Finance Group</v>
      </c>
      <c r="S158" s="67" t="str">
        <v>CELLtral Bank</v>
      </c>
    </row>
    <row r="159" spans="6:19">
      <c r="F159" s="67" t="str">
        <v>Bank of Cellifornia</v>
      </c>
      <c r="G159" s="67" t="str">
        <v>MoneyMATCH Inc.</v>
      </c>
      <c r="H159" s="67" t="str">
        <v>CELLtral Bank</v>
      </c>
      <c r="J159" s="67" t="str">
        <v>ExCell Bank</v>
      </c>
      <c r="K159" s="67" t="str">
        <v>SheetBank AG</v>
      </c>
      <c r="L159" s="67" t="str">
        <v>SummaBank</v>
      </c>
      <c r="M159" s="67" t="str">
        <v>Pivot Finance Group</v>
      </c>
      <c r="O159" s="67" t="str">
        <v>ExCell Bank</v>
      </c>
      <c r="P159" s="67" t="str">
        <v>Bank of Cellifornia</v>
      </c>
      <c r="Q159" s="67" t="str">
        <v>The VLOOKup Vault</v>
      </c>
      <c r="R159" s="67" t="str">
        <v>Pivot Finance Group</v>
      </c>
      <c r="S159" s="67" t="str">
        <v>Bank IF</v>
      </c>
    </row>
    <row r="160" spans="6:19">
      <c r="F160" s="67" t="str">
        <v>Bank of Cellifornia</v>
      </c>
      <c r="G160" s="67" t="str">
        <v>MoneyMATCH Inc.</v>
      </c>
      <c r="H160" s="67" t="str">
        <v>Bank IF</v>
      </c>
      <c r="J160" s="67" t="str">
        <v>ExCell Bank</v>
      </c>
      <c r="K160" s="67" t="str">
        <v>SheetBank AG</v>
      </c>
      <c r="L160" s="67" t="str">
        <v>SummaBank</v>
      </c>
      <c r="M160" s="67" t="str">
        <v>The VLOOKup Vault</v>
      </c>
      <c r="O160" s="67" t="str">
        <v>ExCell Bank</v>
      </c>
      <c r="P160" s="67" t="str">
        <v>Bank of Cellifornia</v>
      </c>
      <c r="Q160" s="67" t="str">
        <v>The VLOOKup Vault</v>
      </c>
      <c r="R160" s="67" t="str">
        <v>Pivot Finance Group</v>
      </c>
      <c r="S160" s="67" t="str">
        <v>MoneyMATCH Inc.</v>
      </c>
    </row>
    <row r="161" spans="6:19">
      <c r="F161" s="67" t="str">
        <v>ExFunds</v>
      </c>
      <c r="G161" s="67" t="str">
        <v>ExCell Bank</v>
      </c>
      <c r="H161" s="67" t="str">
        <v>Bank of Cellifornia</v>
      </c>
      <c r="J161" s="67" t="str">
        <v>ExCell Bank</v>
      </c>
      <c r="K161" s="67" t="str">
        <v>SheetBank AG</v>
      </c>
      <c r="L161" s="67" t="str">
        <v>SummaBank</v>
      </c>
      <c r="M161" s="67" t="str">
        <v>CELLtral Bank</v>
      </c>
      <c r="O161" s="67" t="str">
        <v>ExCell Bank</v>
      </c>
      <c r="P161" s="67" t="str">
        <v>Bank of Cellifornia</v>
      </c>
      <c r="Q161" s="67" t="str">
        <v>The VLOOKup Vault</v>
      </c>
      <c r="R161" s="67" t="str">
        <v>SummaBank</v>
      </c>
      <c r="S161" s="67" t="str">
        <v>ExFunds</v>
      </c>
    </row>
    <row r="162" spans="6:19">
      <c r="F162" s="67" t="str">
        <v>ExFunds</v>
      </c>
      <c r="G162" s="67" t="str">
        <v>ExCell Bank</v>
      </c>
      <c r="H162" s="67" t="str">
        <v>SheetBank AG</v>
      </c>
      <c r="J162" s="67" t="str">
        <v>ExCell Bank</v>
      </c>
      <c r="K162" s="67" t="str">
        <v>SheetBank AG</v>
      </c>
      <c r="L162" s="67" t="str">
        <v>SummaBank</v>
      </c>
      <c r="M162" s="67" t="str">
        <v>Bank IF</v>
      </c>
      <c r="O162" s="67" t="str">
        <v>ExCell Bank</v>
      </c>
      <c r="P162" s="67" t="str">
        <v>Bank of Cellifornia</v>
      </c>
      <c r="Q162" s="67" t="str">
        <v>The VLOOKup Vault</v>
      </c>
      <c r="R162" s="67" t="str">
        <v>SummaBank</v>
      </c>
      <c r="S162" s="67" t="str">
        <v>SheetBank AG</v>
      </c>
    </row>
    <row r="163" spans="6:19">
      <c r="F163" s="67" t="str">
        <v>ExFunds</v>
      </c>
      <c r="G163" s="67" t="str">
        <v>ExCell Bank</v>
      </c>
      <c r="H163" s="67" t="str">
        <v>Pivot Finance Group</v>
      </c>
      <c r="J163" s="67" t="str">
        <v>ExCell Bank</v>
      </c>
      <c r="K163" s="67" t="str">
        <v>SheetBank AG</v>
      </c>
      <c r="L163" s="67" t="str">
        <v>SummaBank</v>
      </c>
      <c r="M163" s="67" t="str">
        <v>MoneyMATCH Inc.</v>
      </c>
      <c r="O163" s="67" t="str">
        <v>ExCell Bank</v>
      </c>
      <c r="P163" s="67" t="str">
        <v>Bank of Cellifornia</v>
      </c>
      <c r="Q163" s="67" t="str">
        <v>The VLOOKup Vault</v>
      </c>
      <c r="R163" s="67" t="str">
        <v>SummaBank</v>
      </c>
      <c r="S163" s="67" t="str">
        <v>Pivot Finance Group</v>
      </c>
    </row>
    <row r="164" spans="6:19">
      <c r="F164" s="67" t="str">
        <v>ExFunds</v>
      </c>
      <c r="G164" s="67" t="str">
        <v>ExCell Bank</v>
      </c>
      <c r="H164" s="67" t="str">
        <v>The VLOOKup Vault</v>
      </c>
      <c r="J164" s="67" t="str">
        <v>ExCell Bank</v>
      </c>
      <c r="K164" s="67" t="str">
        <v>SheetBank AG</v>
      </c>
      <c r="L164" s="67" t="str">
        <v>CELLtral Bank</v>
      </c>
      <c r="M164" s="67" t="str">
        <v>Bank of Cellifornia</v>
      </c>
      <c r="O164" s="67" t="str">
        <v>ExCell Bank</v>
      </c>
      <c r="P164" s="67" t="str">
        <v>Bank of Cellifornia</v>
      </c>
      <c r="Q164" s="67" t="str">
        <v>The VLOOKup Vault</v>
      </c>
      <c r="R164" s="67" t="str">
        <v>SummaBank</v>
      </c>
      <c r="S164" s="67" t="str">
        <v>CELLtral Bank</v>
      </c>
    </row>
    <row r="165" spans="6:19">
      <c r="F165" s="67" t="str">
        <v>ExFunds</v>
      </c>
      <c r="G165" s="67" t="str">
        <v>ExCell Bank</v>
      </c>
      <c r="H165" s="67" t="str">
        <v>SummaBank</v>
      </c>
      <c r="J165" s="67" t="str">
        <v>ExCell Bank</v>
      </c>
      <c r="K165" s="67" t="str">
        <v>SheetBank AG</v>
      </c>
      <c r="L165" s="67" t="str">
        <v>CELLtral Bank</v>
      </c>
      <c r="M165" s="67" t="str">
        <v>ExFunds</v>
      </c>
      <c r="O165" s="67" t="str">
        <v>ExCell Bank</v>
      </c>
      <c r="P165" s="67" t="str">
        <v>Bank of Cellifornia</v>
      </c>
      <c r="Q165" s="67" t="str">
        <v>The VLOOKup Vault</v>
      </c>
      <c r="R165" s="67" t="str">
        <v>SummaBank</v>
      </c>
      <c r="S165" s="67" t="str">
        <v>Bank IF</v>
      </c>
    </row>
    <row r="166" spans="6:19">
      <c r="F166" s="67" t="str">
        <v>ExFunds</v>
      </c>
      <c r="G166" s="67" t="str">
        <v>ExCell Bank</v>
      </c>
      <c r="H166" s="67" t="str">
        <v>CELLtral Bank</v>
      </c>
      <c r="J166" s="67" t="str">
        <v>ExCell Bank</v>
      </c>
      <c r="K166" s="67" t="str">
        <v>SheetBank AG</v>
      </c>
      <c r="L166" s="67" t="str">
        <v>CELLtral Bank</v>
      </c>
      <c r="M166" s="67" t="str">
        <v>Pivot Finance Group</v>
      </c>
      <c r="O166" s="67" t="str">
        <v>ExCell Bank</v>
      </c>
      <c r="P166" s="67" t="str">
        <v>Bank of Cellifornia</v>
      </c>
      <c r="Q166" s="67" t="str">
        <v>The VLOOKup Vault</v>
      </c>
      <c r="R166" s="67" t="str">
        <v>SummaBank</v>
      </c>
      <c r="S166" s="67" t="str">
        <v>MoneyMATCH Inc.</v>
      </c>
    </row>
    <row r="167" spans="6:19">
      <c r="F167" s="67" t="str">
        <v>ExFunds</v>
      </c>
      <c r="G167" s="67" t="str">
        <v>ExCell Bank</v>
      </c>
      <c r="H167" s="67" t="str">
        <v>Bank IF</v>
      </c>
      <c r="J167" s="67" t="str">
        <v>ExCell Bank</v>
      </c>
      <c r="K167" s="67" t="str">
        <v>SheetBank AG</v>
      </c>
      <c r="L167" s="67" t="str">
        <v>CELLtral Bank</v>
      </c>
      <c r="M167" s="67" t="str">
        <v>The VLOOKup Vault</v>
      </c>
      <c r="O167" s="67" t="str">
        <v>ExCell Bank</v>
      </c>
      <c r="P167" s="67" t="str">
        <v>Bank of Cellifornia</v>
      </c>
      <c r="Q167" s="67" t="str">
        <v>The VLOOKup Vault</v>
      </c>
      <c r="R167" s="67" t="str">
        <v>CELLtral Bank</v>
      </c>
      <c r="S167" s="67" t="str">
        <v>ExFunds</v>
      </c>
    </row>
    <row r="168" spans="6:19">
      <c r="F168" s="67" t="str">
        <v>ExFunds</v>
      </c>
      <c r="G168" s="67" t="str">
        <v>ExCell Bank</v>
      </c>
      <c r="H168" s="67" t="str">
        <v>MoneyMATCH Inc.</v>
      </c>
      <c r="J168" s="67" t="str">
        <v>ExCell Bank</v>
      </c>
      <c r="K168" s="67" t="str">
        <v>SheetBank AG</v>
      </c>
      <c r="L168" s="67" t="str">
        <v>CELLtral Bank</v>
      </c>
      <c r="M168" s="67" t="str">
        <v>SummaBank</v>
      </c>
      <c r="O168" s="67" t="str">
        <v>ExCell Bank</v>
      </c>
      <c r="P168" s="67" t="str">
        <v>Bank of Cellifornia</v>
      </c>
      <c r="Q168" s="67" t="str">
        <v>The VLOOKup Vault</v>
      </c>
      <c r="R168" s="67" t="str">
        <v>CELLtral Bank</v>
      </c>
      <c r="S168" s="67" t="str">
        <v>SheetBank AG</v>
      </c>
    </row>
    <row r="169" spans="6:19">
      <c r="F169" s="67" t="str">
        <v>ExFunds</v>
      </c>
      <c r="G169" s="67" t="str">
        <v>Bank of Cellifornia</v>
      </c>
      <c r="H169" s="67" t="str">
        <v>ExCell Bank</v>
      </c>
      <c r="J169" s="67" t="str">
        <v>ExCell Bank</v>
      </c>
      <c r="K169" s="67" t="str">
        <v>SheetBank AG</v>
      </c>
      <c r="L169" s="67" t="str">
        <v>CELLtral Bank</v>
      </c>
      <c r="M169" s="67" t="str">
        <v>Bank IF</v>
      </c>
      <c r="O169" s="67" t="str">
        <v>ExCell Bank</v>
      </c>
      <c r="P169" s="67" t="str">
        <v>Bank of Cellifornia</v>
      </c>
      <c r="Q169" s="67" t="str">
        <v>The VLOOKup Vault</v>
      </c>
      <c r="R169" s="67" t="str">
        <v>CELLtral Bank</v>
      </c>
      <c r="S169" s="67" t="str">
        <v>Pivot Finance Group</v>
      </c>
    </row>
    <row r="170" spans="6:19">
      <c r="F170" s="67" t="str">
        <v>ExFunds</v>
      </c>
      <c r="G170" s="67" t="str">
        <v>Bank of Cellifornia</v>
      </c>
      <c r="H170" s="67" t="str">
        <v>SheetBank AG</v>
      </c>
      <c r="J170" s="67" t="str">
        <v>ExCell Bank</v>
      </c>
      <c r="K170" s="67" t="str">
        <v>SheetBank AG</v>
      </c>
      <c r="L170" s="67" t="str">
        <v>CELLtral Bank</v>
      </c>
      <c r="M170" s="67" t="str">
        <v>MoneyMATCH Inc.</v>
      </c>
      <c r="O170" s="67" t="str">
        <v>ExCell Bank</v>
      </c>
      <c r="P170" s="67" t="str">
        <v>Bank of Cellifornia</v>
      </c>
      <c r="Q170" s="67" t="str">
        <v>The VLOOKup Vault</v>
      </c>
      <c r="R170" s="67" t="str">
        <v>CELLtral Bank</v>
      </c>
      <c r="S170" s="67" t="str">
        <v>SummaBank</v>
      </c>
    </row>
    <row r="171" spans="6:19">
      <c r="F171" s="67" t="str">
        <v>ExFunds</v>
      </c>
      <c r="G171" s="67" t="str">
        <v>Bank of Cellifornia</v>
      </c>
      <c r="H171" s="67" t="str">
        <v>Pivot Finance Group</v>
      </c>
      <c r="J171" s="67" t="str">
        <v>ExCell Bank</v>
      </c>
      <c r="K171" s="67" t="str">
        <v>SheetBank AG</v>
      </c>
      <c r="L171" s="67" t="str">
        <v>Bank IF</v>
      </c>
      <c r="M171" s="67" t="str">
        <v>Bank of Cellifornia</v>
      </c>
      <c r="O171" s="67" t="str">
        <v>ExCell Bank</v>
      </c>
      <c r="P171" s="67" t="str">
        <v>Bank of Cellifornia</v>
      </c>
      <c r="Q171" s="67" t="str">
        <v>The VLOOKup Vault</v>
      </c>
      <c r="R171" s="67" t="str">
        <v>CELLtral Bank</v>
      </c>
      <c r="S171" s="67" t="str">
        <v>Bank IF</v>
      </c>
    </row>
    <row r="172" spans="6:19">
      <c r="F172" s="67" t="str">
        <v>ExFunds</v>
      </c>
      <c r="G172" s="67" t="str">
        <v>Bank of Cellifornia</v>
      </c>
      <c r="H172" s="67" t="str">
        <v>The VLOOKup Vault</v>
      </c>
      <c r="J172" s="67" t="str">
        <v>ExCell Bank</v>
      </c>
      <c r="K172" s="67" t="str">
        <v>SheetBank AG</v>
      </c>
      <c r="L172" s="67" t="str">
        <v>Bank IF</v>
      </c>
      <c r="M172" s="67" t="str">
        <v>ExFunds</v>
      </c>
      <c r="O172" s="67" t="str">
        <v>ExCell Bank</v>
      </c>
      <c r="P172" s="67" t="str">
        <v>Bank of Cellifornia</v>
      </c>
      <c r="Q172" s="67" t="str">
        <v>The VLOOKup Vault</v>
      </c>
      <c r="R172" s="67" t="str">
        <v>CELLtral Bank</v>
      </c>
      <c r="S172" s="67" t="str">
        <v>MoneyMATCH Inc.</v>
      </c>
    </row>
    <row r="173" spans="6:19">
      <c r="F173" s="67" t="str">
        <v>ExFunds</v>
      </c>
      <c r="G173" s="67" t="str">
        <v>Bank of Cellifornia</v>
      </c>
      <c r="H173" s="67" t="str">
        <v>SummaBank</v>
      </c>
      <c r="J173" s="67" t="str">
        <v>ExCell Bank</v>
      </c>
      <c r="K173" s="67" t="str">
        <v>SheetBank AG</v>
      </c>
      <c r="L173" s="67" t="str">
        <v>Bank IF</v>
      </c>
      <c r="M173" s="67" t="str">
        <v>Pivot Finance Group</v>
      </c>
      <c r="O173" s="67" t="str">
        <v>ExCell Bank</v>
      </c>
      <c r="P173" s="67" t="str">
        <v>Bank of Cellifornia</v>
      </c>
      <c r="Q173" s="67" t="str">
        <v>The VLOOKup Vault</v>
      </c>
      <c r="R173" s="67" t="str">
        <v>Bank IF</v>
      </c>
      <c r="S173" s="67" t="str">
        <v>ExFunds</v>
      </c>
    </row>
    <row r="174" spans="6:19">
      <c r="F174" s="67" t="str">
        <v>ExFunds</v>
      </c>
      <c r="G174" s="67" t="str">
        <v>Bank of Cellifornia</v>
      </c>
      <c r="H174" s="67" t="str">
        <v>CELLtral Bank</v>
      </c>
      <c r="J174" s="67" t="str">
        <v>ExCell Bank</v>
      </c>
      <c r="K174" s="67" t="str">
        <v>SheetBank AG</v>
      </c>
      <c r="L174" s="67" t="str">
        <v>Bank IF</v>
      </c>
      <c r="M174" s="67" t="str">
        <v>The VLOOKup Vault</v>
      </c>
      <c r="O174" s="67" t="str">
        <v>ExCell Bank</v>
      </c>
      <c r="P174" s="67" t="str">
        <v>Bank of Cellifornia</v>
      </c>
      <c r="Q174" s="67" t="str">
        <v>The VLOOKup Vault</v>
      </c>
      <c r="R174" s="67" t="str">
        <v>Bank IF</v>
      </c>
      <c r="S174" s="67" t="str">
        <v>SheetBank AG</v>
      </c>
    </row>
    <row r="175" spans="6:19">
      <c r="F175" s="67" t="str">
        <v>ExFunds</v>
      </c>
      <c r="G175" s="67" t="str">
        <v>Bank of Cellifornia</v>
      </c>
      <c r="H175" s="67" t="str">
        <v>Bank IF</v>
      </c>
      <c r="J175" s="67" t="str">
        <v>ExCell Bank</v>
      </c>
      <c r="K175" s="67" t="str">
        <v>SheetBank AG</v>
      </c>
      <c r="L175" s="67" t="str">
        <v>Bank IF</v>
      </c>
      <c r="M175" s="67" t="str">
        <v>SummaBank</v>
      </c>
      <c r="O175" s="67" t="str">
        <v>ExCell Bank</v>
      </c>
      <c r="P175" s="67" t="str">
        <v>Bank of Cellifornia</v>
      </c>
      <c r="Q175" s="67" t="str">
        <v>The VLOOKup Vault</v>
      </c>
      <c r="R175" s="67" t="str">
        <v>Bank IF</v>
      </c>
      <c r="S175" s="67" t="str">
        <v>Pivot Finance Group</v>
      </c>
    </row>
    <row r="176" spans="6:19">
      <c r="F176" s="67" t="str">
        <v>ExFunds</v>
      </c>
      <c r="G176" s="67" t="str">
        <v>Bank of Cellifornia</v>
      </c>
      <c r="H176" s="67" t="str">
        <v>MoneyMATCH Inc.</v>
      </c>
      <c r="J176" s="67" t="str">
        <v>ExCell Bank</v>
      </c>
      <c r="K176" s="67" t="str">
        <v>SheetBank AG</v>
      </c>
      <c r="L176" s="67" t="str">
        <v>Bank IF</v>
      </c>
      <c r="M176" s="67" t="str">
        <v>CELLtral Bank</v>
      </c>
      <c r="O176" s="67" t="str">
        <v>ExCell Bank</v>
      </c>
      <c r="P176" s="67" t="str">
        <v>Bank of Cellifornia</v>
      </c>
      <c r="Q176" s="67" t="str">
        <v>The VLOOKup Vault</v>
      </c>
      <c r="R176" s="67" t="str">
        <v>Bank IF</v>
      </c>
      <c r="S176" s="67" t="str">
        <v>SummaBank</v>
      </c>
    </row>
    <row r="177" spans="6:19">
      <c r="F177" s="67" t="str">
        <v>ExFunds</v>
      </c>
      <c r="G177" s="67" t="str">
        <v>SheetBank AG</v>
      </c>
      <c r="H177" s="67" t="str">
        <v>ExCell Bank</v>
      </c>
      <c r="J177" s="67" t="str">
        <v>ExCell Bank</v>
      </c>
      <c r="K177" s="67" t="str">
        <v>SheetBank AG</v>
      </c>
      <c r="L177" s="67" t="str">
        <v>Bank IF</v>
      </c>
      <c r="M177" s="67" t="str">
        <v>MoneyMATCH Inc.</v>
      </c>
      <c r="O177" s="67" t="str">
        <v>ExCell Bank</v>
      </c>
      <c r="P177" s="67" t="str">
        <v>Bank of Cellifornia</v>
      </c>
      <c r="Q177" s="67" t="str">
        <v>The VLOOKup Vault</v>
      </c>
      <c r="R177" s="67" t="str">
        <v>Bank IF</v>
      </c>
      <c r="S177" s="67" t="str">
        <v>CELLtral Bank</v>
      </c>
    </row>
    <row r="178" spans="6:19">
      <c r="F178" s="67" t="str">
        <v>ExFunds</v>
      </c>
      <c r="G178" s="67" t="str">
        <v>SheetBank AG</v>
      </c>
      <c r="H178" s="67" t="str">
        <v>Bank of Cellifornia</v>
      </c>
      <c r="J178" s="67" t="str">
        <v>ExCell Bank</v>
      </c>
      <c r="K178" s="67" t="str">
        <v>SheetBank AG</v>
      </c>
      <c r="L178" s="67" t="str">
        <v>MoneyMATCH Inc.</v>
      </c>
      <c r="M178" s="67" t="str">
        <v>Bank of Cellifornia</v>
      </c>
      <c r="O178" s="67" t="str">
        <v>ExCell Bank</v>
      </c>
      <c r="P178" s="67" t="str">
        <v>Bank of Cellifornia</v>
      </c>
      <c r="Q178" s="67" t="str">
        <v>The VLOOKup Vault</v>
      </c>
      <c r="R178" s="67" t="str">
        <v>Bank IF</v>
      </c>
      <c r="S178" s="67" t="str">
        <v>MoneyMATCH Inc.</v>
      </c>
    </row>
    <row r="179" spans="6:19">
      <c r="F179" s="67" t="str">
        <v>ExFunds</v>
      </c>
      <c r="G179" s="67" t="str">
        <v>SheetBank AG</v>
      </c>
      <c r="H179" s="67" t="str">
        <v>Pivot Finance Group</v>
      </c>
      <c r="J179" s="67" t="str">
        <v>ExCell Bank</v>
      </c>
      <c r="K179" s="67" t="str">
        <v>SheetBank AG</v>
      </c>
      <c r="L179" s="67" t="str">
        <v>MoneyMATCH Inc.</v>
      </c>
      <c r="M179" s="67" t="str">
        <v>ExFunds</v>
      </c>
      <c r="O179" s="67" t="str">
        <v>ExCell Bank</v>
      </c>
      <c r="P179" s="67" t="str">
        <v>Bank of Cellifornia</v>
      </c>
      <c r="Q179" s="67" t="str">
        <v>The VLOOKup Vault</v>
      </c>
      <c r="R179" s="67" t="str">
        <v>MoneyMATCH Inc.</v>
      </c>
      <c r="S179" s="67" t="str">
        <v>ExFunds</v>
      </c>
    </row>
    <row r="180" spans="6:19">
      <c r="F180" s="67" t="str">
        <v>ExFunds</v>
      </c>
      <c r="G180" s="67" t="str">
        <v>SheetBank AG</v>
      </c>
      <c r="H180" s="67" t="str">
        <v>The VLOOKup Vault</v>
      </c>
      <c r="J180" s="67" t="str">
        <v>ExCell Bank</v>
      </c>
      <c r="K180" s="67" t="str">
        <v>SheetBank AG</v>
      </c>
      <c r="L180" s="67" t="str">
        <v>MoneyMATCH Inc.</v>
      </c>
      <c r="M180" s="67" t="str">
        <v>Pivot Finance Group</v>
      </c>
      <c r="O180" s="67" t="str">
        <v>ExCell Bank</v>
      </c>
      <c r="P180" s="67" t="str">
        <v>Bank of Cellifornia</v>
      </c>
      <c r="Q180" s="67" t="str">
        <v>The VLOOKup Vault</v>
      </c>
      <c r="R180" s="67" t="str">
        <v>MoneyMATCH Inc.</v>
      </c>
      <c r="S180" s="67" t="str">
        <v>SheetBank AG</v>
      </c>
    </row>
    <row r="181" spans="6:19">
      <c r="F181" s="67" t="str">
        <v>ExFunds</v>
      </c>
      <c r="G181" s="67" t="str">
        <v>SheetBank AG</v>
      </c>
      <c r="H181" s="67" t="str">
        <v>SummaBank</v>
      </c>
      <c r="J181" s="67" t="str">
        <v>ExCell Bank</v>
      </c>
      <c r="K181" s="67" t="str">
        <v>SheetBank AG</v>
      </c>
      <c r="L181" s="67" t="str">
        <v>MoneyMATCH Inc.</v>
      </c>
      <c r="M181" s="67" t="str">
        <v>The VLOOKup Vault</v>
      </c>
      <c r="O181" s="67" t="str">
        <v>ExCell Bank</v>
      </c>
      <c r="P181" s="67" t="str">
        <v>Bank of Cellifornia</v>
      </c>
      <c r="Q181" s="67" t="str">
        <v>The VLOOKup Vault</v>
      </c>
      <c r="R181" s="67" t="str">
        <v>MoneyMATCH Inc.</v>
      </c>
      <c r="S181" s="67" t="str">
        <v>Pivot Finance Group</v>
      </c>
    </row>
    <row r="182" spans="6:19">
      <c r="F182" s="67" t="str">
        <v>ExFunds</v>
      </c>
      <c r="G182" s="67" t="str">
        <v>SheetBank AG</v>
      </c>
      <c r="H182" s="67" t="str">
        <v>CELLtral Bank</v>
      </c>
      <c r="J182" s="67" t="str">
        <v>ExCell Bank</v>
      </c>
      <c r="K182" s="67" t="str">
        <v>SheetBank AG</v>
      </c>
      <c r="L182" s="67" t="str">
        <v>MoneyMATCH Inc.</v>
      </c>
      <c r="M182" s="67" t="str">
        <v>SummaBank</v>
      </c>
      <c r="O182" s="67" t="str">
        <v>ExCell Bank</v>
      </c>
      <c r="P182" s="67" t="str">
        <v>Bank of Cellifornia</v>
      </c>
      <c r="Q182" s="67" t="str">
        <v>The VLOOKup Vault</v>
      </c>
      <c r="R182" s="67" t="str">
        <v>MoneyMATCH Inc.</v>
      </c>
      <c r="S182" s="67" t="str">
        <v>SummaBank</v>
      </c>
    </row>
    <row r="183" spans="6:19">
      <c r="F183" s="67" t="str">
        <v>ExFunds</v>
      </c>
      <c r="G183" s="67" t="str">
        <v>SheetBank AG</v>
      </c>
      <c r="H183" s="67" t="str">
        <v>Bank IF</v>
      </c>
      <c r="J183" s="67" t="str">
        <v>ExCell Bank</v>
      </c>
      <c r="K183" s="67" t="str">
        <v>SheetBank AG</v>
      </c>
      <c r="L183" s="67" t="str">
        <v>MoneyMATCH Inc.</v>
      </c>
      <c r="M183" s="67" t="str">
        <v>CELLtral Bank</v>
      </c>
      <c r="O183" s="67" t="str">
        <v>ExCell Bank</v>
      </c>
      <c r="P183" s="67" t="str">
        <v>Bank of Cellifornia</v>
      </c>
      <c r="Q183" s="67" t="str">
        <v>The VLOOKup Vault</v>
      </c>
      <c r="R183" s="67" t="str">
        <v>MoneyMATCH Inc.</v>
      </c>
      <c r="S183" s="67" t="str">
        <v>CELLtral Bank</v>
      </c>
    </row>
    <row r="184" spans="6:19">
      <c r="F184" s="67" t="str">
        <v>ExFunds</v>
      </c>
      <c r="G184" s="67" t="str">
        <v>SheetBank AG</v>
      </c>
      <c r="H184" s="67" t="str">
        <v>MoneyMATCH Inc.</v>
      </c>
      <c r="J184" s="67" t="str">
        <v>ExCell Bank</v>
      </c>
      <c r="K184" s="67" t="str">
        <v>SheetBank AG</v>
      </c>
      <c r="L184" s="67" t="str">
        <v>MoneyMATCH Inc.</v>
      </c>
      <c r="M184" s="67" t="str">
        <v>Bank IF</v>
      </c>
      <c r="O184" s="67" t="str">
        <v>ExCell Bank</v>
      </c>
      <c r="P184" s="67" t="str">
        <v>Bank of Cellifornia</v>
      </c>
      <c r="Q184" s="67" t="str">
        <v>The VLOOKup Vault</v>
      </c>
      <c r="R184" s="67" t="str">
        <v>MoneyMATCH Inc.</v>
      </c>
      <c r="S184" s="67" t="str">
        <v>Bank IF</v>
      </c>
    </row>
    <row r="185" spans="6:19">
      <c r="F185" s="67" t="str">
        <v>ExFunds</v>
      </c>
      <c r="G185" s="67" t="str">
        <v>Pivot Finance Group</v>
      </c>
      <c r="H185" s="67" t="str">
        <v>ExCell Bank</v>
      </c>
      <c r="J185" s="67" t="str">
        <v>ExCell Bank</v>
      </c>
      <c r="K185" s="67" t="str">
        <v>Pivot Finance Group</v>
      </c>
      <c r="L185" s="67" t="str">
        <v>Bank of Cellifornia</v>
      </c>
      <c r="M185" s="67" t="str">
        <v>ExFunds</v>
      </c>
      <c r="O185" s="67" t="str">
        <v>ExCell Bank</v>
      </c>
      <c r="P185" s="67" t="str">
        <v>Bank of Cellifornia</v>
      </c>
      <c r="Q185" s="67" t="str">
        <v>SummaBank</v>
      </c>
      <c r="R185" s="67" t="str">
        <v>ExFunds</v>
      </c>
      <c r="S185" s="67" t="str">
        <v>SheetBank AG</v>
      </c>
    </row>
    <row r="186" spans="6:19">
      <c r="F186" s="67" t="str">
        <v>ExFunds</v>
      </c>
      <c r="G186" s="67" t="str">
        <v>Pivot Finance Group</v>
      </c>
      <c r="H186" s="67" t="str">
        <v>Bank of Cellifornia</v>
      </c>
      <c r="J186" s="67" t="str">
        <v>ExCell Bank</v>
      </c>
      <c r="K186" s="67" t="str">
        <v>Pivot Finance Group</v>
      </c>
      <c r="L186" s="67" t="str">
        <v>Bank of Cellifornia</v>
      </c>
      <c r="M186" s="67" t="str">
        <v>SheetBank AG</v>
      </c>
      <c r="O186" s="67" t="str">
        <v>ExCell Bank</v>
      </c>
      <c r="P186" s="67" t="str">
        <v>Bank of Cellifornia</v>
      </c>
      <c r="Q186" s="67" t="str">
        <v>SummaBank</v>
      </c>
      <c r="R186" s="67" t="str">
        <v>ExFunds</v>
      </c>
      <c r="S186" s="67" t="str">
        <v>Pivot Finance Group</v>
      </c>
    </row>
    <row r="187" spans="6:19">
      <c r="F187" s="67" t="str">
        <v>ExFunds</v>
      </c>
      <c r="G187" s="67" t="str">
        <v>Pivot Finance Group</v>
      </c>
      <c r="H187" s="67" t="str">
        <v>SheetBank AG</v>
      </c>
      <c r="J187" s="67" t="str">
        <v>ExCell Bank</v>
      </c>
      <c r="K187" s="67" t="str">
        <v>Pivot Finance Group</v>
      </c>
      <c r="L187" s="67" t="str">
        <v>Bank of Cellifornia</v>
      </c>
      <c r="M187" s="67" t="str">
        <v>The VLOOKup Vault</v>
      </c>
      <c r="O187" s="67" t="str">
        <v>ExCell Bank</v>
      </c>
      <c r="P187" s="67" t="str">
        <v>Bank of Cellifornia</v>
      </c>
      <c r="Q187" s="67" t="str">
        <v>SummaBank</v>
      </c>
      <c r="R187" s="67" t="str">
        <v>ExFunds</v>
      </c>
      <c r="S187" s="67" t="str">
        <v>The VLOOKup Vault</v>
      </c>
    </row>
    <row r="188" spans="6:19">
      <c r="F188" s="67" t="str">
        <v>ExFunds</v>
      </c>
      <c r="G188" s="67" t="str">
        <v>Pivot Finance Group</v>
      </c>
      <c r="H188" s="67" t="str">
        <v>The VLOOKup Vault</v>
      </c>
      <c r="J188" s="67" t="str">
        <v>ExCell Bank</v>
      </c>
      <c r="K188" s="67" t="str">
        <v>Pivot Finance Group</v>
      </c>
      <c r="L188" s="67" t="str">
        <v>Bank of Cellifornia</v>
      </c>
      <c r="M188" s="67" t="str">
        <v>SummaBank</v>
      </c>
      <c r="O188" s="67" t="str">
        <v>ExCell Bank</v>
      </c>
      <c r="P188" s="67" t="str">
        <v>Bank of Cellifornia</v>
      </c>
      <c r="Q188" s="67" t="str">
        <v>SummaBank</v>
      </c>
      <c r="R188" s="67" t="str">
        <v>ExFunds</v>
      </c>
      <c r="S188" s="67" t="str">
        <v>CELLtral Bank</v>
      </c>
    </row>
    <row r="189" spans="6:19">
      <c r="F189" s="67" t="str">
        <v>ExFunds</v>
      </c>
      <c r="G189" s="67" t="str">
        <v>Pivot Finance Group</v>
      </c>
      <c r="H189" s="67" t="str">
        <v>SummaBank</v>
      </c>
      <c r="J189" s="67" t="str">
        <v>ExCell Bank</v>
      </c>
      <c r="K189" s="67" t="str">
        <v>Pivot Finance Group</v>
      </c>
      <c r="L189" s="67" t="str">
        <v>Bank of Cellifornia</v>
      </c>
      <c r="M189" s="67" t="str">
        <v>CELLtral Bank</v>
      </c>
      <c r="O189" s="67" t="str">
        <v>ExCell Bank</v>
      </c>
      <c r="P189" s="67" t="str">
        <v>Bank of Cellifornia</v>
      </c>
      <c r="Q189" s="67" t="str">
        <v>SummaBank</v>
      </c>
      <c r="R189" s="67" t="str">
        <v>ExFunds</v>
      </c>
      <c r="S189" s="67" t="str">
        <v>Bank IF</v>
      </c>
    </row>
    <row r="190" spans="6:19">
      <c r="F190" s="67" t="str">
        <v>ExFunds</v>
      </c>
      <c r="G190" s="67" t="str">
        <v>Pivot Finance Group</v>
      </c>
      <c r="H190" s="67" t="str">
        <v>CELLtral Bank</v>
      </c>
      <c r="J190" s="67" t="str">
        <v>ExCell Bank</v>
      </c>
      <c r="K190" s="67" t="str">
        <v>Pivot Finance Group</v>
      </c>
      <c r="L190" s="67" t="str">
        <v>Bank of Cellifornia</v>
      </c>
      <c r="M190" s="67" t="str">
        <v>Bank IF</v>
      </c>
      <c r="O190" s="67" t="str">
        <v>ExCell Bank</v>
      </c>
      <c r="P190" s="67" t="str">
        <v>Bank of Cellifornia</v>
      </c>
      <c r="Q190" s="67" t="str">
        <v>SummaBank</v>
      </c>
      <c r="R190" s="67" t="str">
        <v>ExFunds</v>
      </c>
      <c r="S190" s="67" t="str">
        <v>MoneyMATCH Inc.</v>
      </c>
    </row>
    <row r="191" spans="6:19">
      <c r="F191" s="67" t="str">
        <v>ExFunds</v>
      </c>
      <c r="G191" s="67" t="str">
        <v>Pivot Finance Group</v>
      </c>
      <c r="H191" s="67" t="str">
        <v>Bank IF</v>
      </c>
      <c r="J191" s="67" t="str">
        <v>ExCell Bank</v>
      </c>
      <c r="K191" s="67" t="str">
        <v>Pivot Finance Group</v>
      </c>
      <c r="L191" s="67" t="str">
        <v>Bank of Cellifornia</v>
      </c>
      <c r="M191" s="67" t="str">
        <v>MoneyMATCH Inc.</v>
      </c>
      <c r="O191" s="67" t="str">
        <v>ExCell Bank</v>
      </c>
      <c r="P191" s="67" t="str">
        <v>Bank of Cellifornia</v>
      </c>
      <c r="Q191" s="67" t="str">
        <v>SummaBank</v>
      </c>
      <c r="R191" s="67" t="str">
        <v>SheetBank AG</v>
      </c>
      <c r="S191" s="67" t="str">
        <v>ExFunds</v>
      </c>
    </row>
    <row r="192" spans="6:19">
      <c r="F192" s="67" t="str">
        <v>ExFunds</v>
      </c>
      <c r="G192" s="67" t="str">
        <v>Pivot Finance Group</v>
      </c>
      <c r="H192" s="67" t="str">
        <v>MoneyMATCH Inc.</v>
      </c>
      <c r="J192" s="67" t="str">
        <v>ExCell Bank</v>
      </c>
      <c r="K192" s="67" t="str">
        <v>Pivot Finance Group</v>
      </c>
      <c r="L192" s="67" t="str">
        <v>ExFunds</v>
      </c>
      <c r="M192" s="67" t="str">
        <v>Bank of Cellifornia</v>
      </c>
      <c r="O192" s="67" t="str">
        <v>ExCell Bank</v>
      </c>
      <c r="P192" s="67" t="str">
        <v>Bank of Cellifornia</v>
      </c>
      <c r="Q192" s="67" t="str">
        <v>SummaBank</v>
      </c>
      <c r="R192" s="67" t="str">
        <v>SheetBank AG</v>
      </c>
      <c r="S192" s="67" t="str">
        <v>Pivot Finance Group</v>
      </c>
    </row>
    <row r="193" spans="6:19">
      <c r="F193" s="67" t="str">
        <v>ExFunds</v>
      </c>
      <c r="G193" s="67" t="str">
        <v>The VLOOKup Vault</v>
      </c>
      <c r="H193" s="67" t="str">
        <v>ExCell Bank</v>
      </c>
      <c r="J193" s="67" t="str">
        <v>ExCell Bank</v>
      </c>
      <c r="K193" s="67" t="str">
        <v>Pivot Finance Group</v>
      </c>
      <c r="L193" s="67" t="str">
        <v>ExFunds</v>
      </c>
      <c r="M193" s="67" t="str">
        <v>SheetBank AG</v>
      </c>
      <c r="O193" s="67" t="str">
        <v>ExCell Bank</v>
      </c>
      <c r="P193" s="67" t="str">
        <v>Bank of Cellifornia</v>
      </c>
      <c r="Q193" s="67" t="str">
        <v>SummaBank</v>
      </c>
      <c r="R193" s="67" t="str">
        <v>SheetBank AG</v>
      </c>
      <c r="S193" s="67" t="str">
        <v>The VLOOKup Vault</v>
      </c>
    </row>
    <row r="194" spans="6:19">
      <c r="F194" s="67" t="str">
        <v>ExFunds</v>
      </c>
      <c r="G194" s="67" t="str">
        <v>The VLOOKup Vault</v>
      </c>
      <c r="H194" s="67" t="str">
        <v>Bank of Cellifornia</v>
      </c>
      <c r="J194" s="67" t="str">
        <v>ExCell Bank</v>
      </c>
      <c r="K194" s="67" t="str">
        <v>Pivot Finance Group</v>
      </c>
      <c r="L194" s="67" t="str">
        <v>ExFunds</v>
      </c>
      <c r="M194" s="67" t="str">
        <v>The VLOOKup Vault</v>
      </c>
      <c r="O194" s="67" t="str">
        <v>ExCell Bank</v>
      </c>
      <c r="P194" s="67" t="str">
        <v>Bank of Cellifornia</v>
      </c>
      <c r="Q194" s="67" t="str">
        <v>SummaBank</v>
      </c>
      <c r="R194" s="67" t="str">
        <v>SheetBank AG</v>
      </c>
      <c r="S194" s="67" t="str">
        <v>CELLtral Bank</v>
      </c>
    </row>
    <row r="195" spans="6:19">
      <c r="F195" s="67" t="str">
        <v>ExFunds</v>
      </c>
      <c r="G195" s="67" t="str">
        <v>The VLOOKup Vault</v>
      </c>
      <c r="H195" s="67" t="str">
        <v>SheetBank AG</v>
      </c>
      <c r="J195" s="67" t="str">
        <v>ExCell Bank</v>
      </c>
      <c r="K195" s="67" t="str">
        <v>Pivot Finance Group</v>
      </c>
      <c r="L195" s="67" t="str">
        <v>ExFunds</v>
      </c>
      <c r="M195" s="67" t="str">
        <v>SummaBank</v>
      </c>
      <c r="O195" s="67" t="str">
        <v>ExCell Bank</v>
      </c>
      <c r="P195" s="67" t="str">
        <v>Bank of Cellifornia</v>
      </c>
      <c r="Q195" s="67" t="str">
        <v>SummaBank</v>
      </c>
      <c r="R195" s="67" t="str">
        <v>SheetBank AG</v>
      </c>
      <c r="S195" s="67" t="str">
        <v>Bank IF</v>
      </c>
    </row>
    <row r="196" spans="6:19">
      <c r="F196" s="67" t="str">
        <v>ExFunds</v>
      </c>
      <c r="G196" s="67" t="str">
        <v>The VLOOKup Vault</v>
      </c>
      <c r="H196" s="67" t="str">
        <v>Pivot Finance Group</v>
      </c>
      <c r="J196" s="67" t="str">
        <v>ExCell Bank</v>
      </c>
      <c r="K196" s="67" t="str">
        <v>Pivot Finance Group</v>
      </c>
      <c r="L196" s="67" t="str">
        <v>ExFunds</v>
      </c>
      <c r="M196" s="67" t="str">
        <v>CELLtral Bank</v>
      </c>
      <c r="O196" s="67" t="str">
        <v>ExCell Bank</v>
      </c>
      <c r="P196" s="67" t="str">
        <v>Bank of Cellifornia</v>
      </c>
      <c r="Q196" s="67" t="str">
        <v>SummaBank</v>
      </c>
      <c r="R196" s="67" t="str">
        <v>SheetBank AG</v>
      </c>
      <c r="S196" s="67" t="str">
        <v>MoneyMATCH Inc.</v>
      </c>
    </row>
    <row r="197" spans="6:19">
      <c r="F197" s="67" t="str">
        <v>ExFunds</v>
      </c>
      <c r="G197" s="67" t="str">
        <v>The VLOOKup Vault</v>
      </c>
      <c r="H197" s="67" t="str">
        <v>SummaBank</v>
      </c>
      <c r="J197" s="67" t="str">
        <v>ExCell Bank</v>
      </c>
      <c r="K197" s="67" t="str">
        <v>Pivot Finance Group</v>
      </c>
      <c r="L197" s="67" t="str">
        <v>ExFunds</v>
      </c>
      <c r="M197" s="67" t="str">
        <v>Bank IF</v>
      </c>
      <c r="O197" s="67" t="str">
        <v>ExCell Bank</v>
      </c>
      <c r="P197" s="67" t="str">
        <v>Bank of Cellifornia</v>
      </c>
      <c r="Q197" s="67" t="str">
        <v>SummaBank</v>
      </c>
      <c r="R197" s="67" t="str">
        <v>Pivot Finance Group</v>
      </c>
      <c r="S197" s="67" t="str">
        <v>ExFunds</v>
      </c>
    </row>
    <row r="198" spans="6:19">
      <c r="F198" s="67" t="str">
        <v>ExFunds</v>
      </c>
      <c r="G198" s="67" t="str">
        <v>The VLOOKup Vault</v>
      </c>
      <c r="H198" s="67" t="str">
        <v>CELLtral Bank</v>
      </c>
      <c r="J198" s="67" t="str">
        <v>ExCell Bank</v>
      </c>
      <c r="K198" s="67" t="str">
        <v>Pivot Finance Group</v>
      </c>
      <c r="L198" s="67" t="str">
        <v>ExFunds</v>
      </c>
      <c r="M198" s="67" t="str">
        <v>MoneyMATCH Inc.</v>
      </c>
      <c r="O198" s="67" t="str">
        <v>ExCell Bank</v>
      </c>
      <c r="P198" s="67" t="str">
        <v>Bank of Cellifornia</v>
      </c>
      <c r="Q198" s="67" t="str">
        <v>SummaBank</v>
      </c>
      <c r="R198" s="67" t="str">
        <v>Pivot Finance Group</v>
      </c>
      <c r="S198" s="67" t="str">
        <v>SheetBank AG</v>
      </c>
    </row>
    <row r="199" spans="6:19">
      <c r="F199" s="67" t="str">
        <v>ExFunds</v>
      </c>
      <c r="G199" s="67" t="str">
        <v>The VLOOKup Vault</v>
      </c>
      <c r="H199" s="67" t="str">
        <v>Bank IF</v>
      </c>
      <c r="J199" s="67" t="str">
        <v>ExCell Bank</v>
      </c>
      <c r="K199" s="67" t="str">
        <v>Pivot Finance Group</v>
      </c>
      <c r="L199" s="67" t="str">
        <v>SheetBank AG</v>
      </c>
      <c r="M199" s="67" t="str">
        <v>Bank of Cellifornia</v>
      </c>
      <c r="O199" s="67" t="str">
        <v>ExCell Bank</v>
      </c>
      <c r="P199" s="67" t="str">
        <v>Bank of Cellifornia</v>
      </c>
      <c r="Q199" s="67" t="str">
        <v>SummaBank</v>
      </c>
      <c r="R199" s="67" t="str">
        <v>Pivot Finance Group</v>
      </c>
      <c r="S199" s="67" t="str">
        <v>The VLOOKup Vault</v>
      </c>
    </row>
    <row r="200" spans="6:19">
      <c r="F200" s="67" t="str">
        <v>ExFunds</v>
      </c>
      <c r="G200" s="67" t="str">
        <v>The VLOOKup Vault</v>
      </c>
      <c r="H200" s="67" t="str">
        <v>MoneyMATCH Inc.</v>
      </c>
      <c r="J200" s="67" t="str">
        <v>ExCell Bank</v>
      </c>
      <c r="K200" s="67" t="str">
        <v>Pivot Finance Group</v>
      </c>
      <c r="L200" s="67" t="str">
        <v>SheetBank AG</v>
      </c>
      <c r="M200" s="67" t="str">
        <v>ExFunds</v>
      </c>
      <c r="O200" s="67" t="str">
        <v>ExCell Bank</v>
      </c>
      <c r="P200" s="67" t="str">
        <v>Bank of Cellifornia</v>
      </c>
      <c r="Q200" s="67" t="str">
        <v>SummaBank</v>
      </c>
      <c r="R200" s="67" t="str">
        <v>Pivot Finance Group</v>
      </c>
      <c r="S200" s="67" t="str">
        <v>CELLtral Bank</v>
      </c>
    </row>
    <row r="201" spans="6:19">
      <c r="F201" s="67" t="str">
        <v>ExFunds</v>
      </c>
      <c r="G201" s="67" t="str">
        <v>SummaBank</v>
      </c>
      <c r="H201" s="67" t="str">
        <v>ExCell Bank</v>
      </c>
      <c r="J201" s="67" t="str">
        <v>ExCell Bank</v>
      </c>
      <c r="K201" s="67" t="str">
        <v>Pivot Finance Group</v>
      </c>
      <c r="L201" s="67" t="str">
        <v>SheetBank AG</v>
      </c>
      <c r="M201" s="67" t="str">
        <v>The VLOOKup Vault</v>
      </c>
      <c r="O201" s="67" t="str">
        <v>ExCell Bank</v>
      </c>
      <c r="P201" s="67" t="str">
        <v>Bank of Cellifornia</v>
      </c>
      <c r="Q201" s="67" t="str">
        <v>SummaBank</v>
      </c>
      <c r="R201" s="67" t="str">
        <v>Pivot Finance Group</v>
      </c>
      <c r="S201" s="67" t="str">
        <v>Bank IF</v>
      </c>
    </row>
    <row r="202" spans="6:19">
      <c r="F202" s="67" t="str">
        <v>ExFunds</v>
      </c>
      <c r="G202" s="67" t="str">
        <v>SummaBank</v>
      </c>
      <c r="H202" s="67" t="str">
        <v>Bank of Cellifornia</v>
      </c>
      <c r="J202" s="67" t="str">
        <v>ExCell Bank</v>
      </c>
      <c r="K202" s="67" t="str">
        <v>Pivot Finance Group</v>
      </c>
      <c r="L202" s="67" t="str">
        <v>SheetBank AG</v>
      </c>
      <c r="M202" s="67" t="str">
        <v>SummaBank</v>
      </c>
      <c r="O202" s="67" t="str">
        <v>ExCell Bank</v>
      </c>
      <c r="P202" s="67" t="str">
        <v>Bank of Cellifornia</v>
      </c>
      <c r="Q202" s="67" t="str">
        <v>SummaBank</v>
      </c>
      <c r="R202" s="67" t="str">
        <v>Pivot Finance Group</v>
      </c>
      <c r="S202" s="67" t="str">
        <v>MoneyMATCH Inc.</v>
      </c>
    </row>
    <row r="203" spans="6:19">
      <c r="F203" s="67" t="str">
        <v>ExFunds</v>
      </c>
      <c r="G203" s="67" t="str">
        <v>SummaBank</v>
      </c>
      <c r="H203" s="67" t="str">
        <v>SheetBank AG</v>
      </c>
      <c r="J203" s="67" t="str">
        <v>ExCell Bank</v>
      </c>
      <c r="K203" s="67" t="str">
        <v>Pivot Finance Group</v>
      </c>
      <c r="L203" s="67" t="str">
        <v>SheetBank AG</v>
      </c>
      <c r="M203" s="67" t="str">
        <v>CELLtral Bank</v>
      </c>
      <c r="O203" s="67" t="str">
        <v>ExCell Bank</v>
      </c>
      <c r="P203" s="67" t="str">
        <v>Bank of Cellifornia</v>
      </c>
      <c r="Q203" s="67" t="str">
        <v>SummaBank</v>
      </c>
      <c r="R203" s="67" t="str">
        <v>The VLOOKup Vault</v>
      </c>
      <c r="S203" s="67" t="str">
        <v>ExFunds</v>
      </c>
    </row>
    <row r="204" spans="6:19">
      <c r="F204" s="67" t="str">
        <v>ExFunds</v>
      </c>
      <c r="G204" s="67" t="str">
        <v>SummaBank</v>
      </c>
      <c r="H204" s="67" t="str">
        <v>Pivot Finance Group</v>
      </c>
      <c r="J204" s="67" t="str">
        <v>ExCell Bank</v>
      </c>
      <c r="K204" s="67" t="str">
        <v>Pivot Finance Group</v>
      </c>
      <c r="L204" s="67" t="str">
        <v>SheetBank AG</v>
      </c>
      <c r="M204" s="67" t="str">
        <v>Bank IF</v>
      </c>
      <c r="O204" s="67" t="str">
        <v>ExCell Bank</v>
      </c>
      <c r="P204" s="67" t="str">
        <v>Bank of Cellifornia</v>
      </c>
      <c r="Q204" s="67" t="str">
        <v>SummaBank</v>
      </c>
      <c r="R204" s="67" t="str">
        <v>The VLOOKup Vault</v>
      </c>
      <c r="S204" s="67" t="str">
        <v>SheetBank AG</v>
      </c>
    </row>
    <row r="205" spans="6:19">
      <c r="F205" s="67" t="str">
        <v>ExFunds</v>
      </c>
      <c r="G205" s="67" t="str">
        <v>SummaBank</v>
      </c>
      <c r="H205" s="67" t="str">
        <v>The VLOOKup Vault</v>
      </c>
      <c r="J205" s="67" t="str">
        <v>ExCell Bank</v>
      </c>
      <c r="K205" s="67" t="str">
        <v>Pivot Finance Group</v>
      </c>
      <c r="L205" s="67" t="str">
        <v>SheetBank AG</v>
      </c>
      <c r="M205" s="67" t="str">
        <v>MoneyMATCH Inc.</v>
      </c>
      <c r="O205" s="67" t="str">
        <v>ExCell Bank</v>
      </c>
      <c r="P205" s="67" t="str">
        <v>Bank of Cellifornia</v>
      </c>
      <c r="Q205" s="67" t="str">
        <v>SummaBank</v>
      </c>
      <c r="R205" s="67" t="str">
        <v>The VLOOKup Vault</v>
      </c>
      <c r="S205" s="67" t="str">
        <v>Pivot Finance Group</v>
      </c>
    </row>
    <row r="206" spans="6:19">
      <c r="F206" s="67" t="str">
        <v>ExFunds</v>
      </c>
      <c r="G206" s="67" t="str">
        <v>SummaBank</v>
      </c>
      <c r="H206" s="67" t="str">
        <v>CELLtral Bank</v>
      </c>
      <c r="J206" s="67" t="str">
        <v>ExCell Bank</v>
      </c>
      <c r="K206" s="67" t="str">
        <v>Pivot Finance Group</v>
      </c>
      <c r="L206" s="67" t="str">
        <v>The VLOOKup Vault</v>
      </c>
      <c r="M206" s="67" t="str">
        <v>Bank of Cellifornia</v>
      </c>
      <c r="O206" s="67" t="str">
        <v>ExCell Bank</v>
      </c>
      <c r="P206" s="67" t="str">
        <v>Bank of Cellifornia</v>
      </c>
      <c r="Q206" s="67" t="str">
        <v>SummaBank</v>
      </c>
      <c r="R206" s="67" t="str">
        <v>The VLOOKup Vault</v>
      </c>
      <c r="S206" s="67" t="str">
        <v>CELLtral Bank</v>
      </c>
    </row>
    <row r="207" spans="6:19">
      <c r="F207" s="67" t="str">
        <v>ExFunds</v>
      </c>
      <c r="G207" s="67" t="str">
        <v>SummaBank</v>
      </c>
      <c r="H207" s="67" t="str">
        <v>Bank IF</v>
      </c>
      <c r="J207" s="67" t="str">
        <v>ExCell Bank</v>
      </c>
      <c r="K207" s="67" t="str">
        <v>Pivot Finance Group</v>
      </c>
      <c r="L207" s="67" t="str">
        <v>The VLOOKup Vault</v>
      </c>
      <c r="M207" s="67" t="str">
        <v>ExFunds</v>
      </c>
      <c r="O207" s="67" t="str">
        <v>ExCell Bank</v>
      </c>
      <c r="P207" s="67" t="str">
        <v>Bank of Cellifornia</v>
      </c>
      <c r="Q207" s="67" t="str">
        <v>SummaBank</v>
      </c>
      <c r="R207" s="67" t="str">
        <v>The VLOOKup Vault</v>
      </c>
      <c r="S207" s="67" t="str">
        <v>Bank IF</v>
      </c>
    </row>
    <row r="208" spans="6:19">
      <c r="F208" s="67" t="str">
        <v>ExFunds</v>
      </c>
      <c r="G208" s="67" t="str">
        <v>SummaBank</v>
      </c>
      <c r="H208" s="67" t="str">
        <v>MoneyMATCH Inc.</v>
      </c>
      <c r="J208" s="67" t="str">
        <v>ExCell Bank</v>
      </c>
      <c r="K208" s="67" t="str">
        <v>Pivot Finance Group</v>
      </c>
      <c r="L208" s="67" t="str">
        <v>The VLOOKup Vault</v>
      </c>
      <c r="M208" s="67" t="str">
        <v>SheetBank AG</v>
      </c>
      <c r="O208" s="67" t="str">
        <v>ExCell Bank</v>
      </c>
      <c r="P208" s="67" t="str">
        <v>Bank of Cellifornia</v>
      </c>
      <c r="Q208" s="67" t="str">
        <v>SummaBank</v>
      </c>
      <c r="R208" s="67" t="str">
        <v>The VLOOKup Vault</v>
      </c>
      <c r="S208" s="67" t="str">
        <v>MoneyMATCH Inc.</v>
      </c>
    </row>
    <row r="209" spans="6:19">
      <c r="F209" s="67" t="str">
        <v>ExFunds</v>
      </c>
      <c r="G209" s="67" t="str">
        <v>CELLtral Bank</v>
      </c>
      <c r="H209" s="67" t="str">
        <v>ExCell Bank</v>
      </c>
      <c r="J209" s="67" t="str">
        <v>ExCell Bank</v>
      </c>
      <c r="K209" s="67" t="str">
        <v>Pivot Finance Group</v>
      </c>
      <c r="L209" s="67" t="str">
        <v>The VLOOKup Vault</v>
      </c>
      <c r="M209" s="67" t="str">
        <v>SummaBank</v>
      </c>
      <c r="O209" s="67" t="str">
        <v>ExCell Bank</v>
      </c>
      <c r="P209" s="67" t="str">
        <v>Bank of Cellifornia</v>
      </c>
      <c r="Q209" s="67" t="str">
        <v>SummaBank</v>
      </c>
      <c r="R209" s="67" t="str">
        <v>CELLtral Bank</v>
      </c>
      <c r="S209" s="67" t="str">
        <v>ExFunds</v>
      </c>
    </row>
    <row r="210" spans="6:19">
      <c r="F210" s="67" t="str">
        <v>ExFunds</v>
      </c>
      <c r="G210" s="67" t="str">
        <v>CELLtral Bank</v>
      </c>
      <c r="H210" s="67" t="str">
        <v>Bank of Cellifornia</v>
      </c>
      <c r="J210" s="67" t="str">
        <v>ExCell Bank</v>
      </c>
      <c r="K210" s="67" t="str">
        <v>Pivot Finance Group</v>
      </c>
      <c r="L210" s="67" t="str">
        <v>The VLOOKup Vault</v>
      </c>
      <c r="M210" s="67" t="str">
        <v>CELLtral Bank</v>
      </c>
      <c r="O210" s="67" t="str">
        <v>ExCell Bank</v>
      </c>
      <c r="P210" s="67" t="str">
        <v>Bank of Cellifornia</v>
      </c>
      <c r="Q210" s="67" t="str">
        <v>SummaBank</v>
      </c>
      <c r="R210" s="67" t="str">
        <v>CELLtral Bank</v>
      </c>
      <c r="S210" s="67" t="str">
        <v>SheetBank AG</v>
      </c>
    </row>
    <row r="211" spans="6:19">
      <c r="F211" s="67" t="str">
        <v>ExFunds</v>
      </c>
      <c r="G211" s="67" t="str">
        <v>CELLtral Bank</v>
      </c>
      <c r="H211" s="67" t="str">
        <v>SheetBank AG</v>
      </c>
      <c r="J211" s="67" t="str">
        <v>ExCell Bank</v>
      </c>
      <c r="K211" s="67" t="str">
        <v>Pivot Finance Group</v>
      </c>
      <c r="L211" s="67" t="str">
        <v>The VLOOKup Vault</v>
      </c>
      <c r="M211" s="67" t="str">
        <v>Bank IF</v>
      </c>
      <c r="O211" s="67" t="str">
        <v>ExCell Bank</v>
      </c>
      <c r="P211" s="67" t="str">
        <v>Bank of Cellifornia</v>
      </c>
      <c r="Q211" s="67" t="str">
        <v>SummaBank</v>
      </c>
      <c r="R211" s="67" t="str">
        <v>CELLtral Bank</v>
      </c>
      <c r="S211" s="67" t="str">
        <v>Pivot Finance Group</v>
      </c>
    </row>
    <row r="212" spans="6:19">
      <c r="F212" s="67" t="str">
        <v>ExFunds</v>
      </c>
      <c r="G212" s="67" t="str">
        <v>CELLtral Bank</v>
      </c>
      <c r="H212" s="67" t="str">
        <v>Pivot Finance Group</v>
      </c>
      <c r="J212" s="67" t="str">
        <v>ExCell Bank</v>
      </c>
      <c r="K212" s="67" t="str">
        <v>Pivot Finance Group</v>
      </c>
      <c r="L212" s="67" t="str">
        <v>The VLOOKup Vault</v>
      </c>
      <c r="M212" s="67" t="str">
        <v>MoneyMATCH Inc.</v>
      </c>
      <c r="O212" s="67" t="str">
        <v>ExCell Bank</v>
      </c>
      <c r="P212" s="67" t="str">
        <v>Bank of Cellifornia</v>
      </c>
      <c r="Q212" s="67" t="str">
        <v>SummaBank</v>
      </c>
      <c r="R212" s="67" t="str">
        <v>CELLtral Bank</v>
      </c>
      <c r="S212" s="67" t="str">
        <v>The VLOOKup Vault</v>
      </c>
    </row>
    <row r="213" spans="6:19">
      <c r="F213" s="67" t="str">
        <v>ExFunds</v>
      </c>
      <c r="G213" s="67" t="str">
        <v>CELLtral Bank</v>
      </c>
      <c r="H213" s="67" t="str">
        <v>The VLOOKup Vault</v>
      </c>
      <c r="J213" s="67" t="str">
        <v>ExCell Bank</v>
      </c>
      <c r="K213" s="67" t="str">
        <v>Pivot Finance Group</v>
      </c>
      <c r="L213" s="67" t="str">
        <v>SummaBank</v>
      </c>
      <c r="M213" s="67" t="str">
        <v>Bank of Cellifornia</v>
      </c>
      <c r="O213" s="67" t="str">
        <v>ExCell Bank</v>
      </c>
      <c r="P213" s="67" t="str">
        <v>Bank of Cellifornia</v>
      </c>
      <c r="Q213" s="67" t="str">
        <v>SummaBank</v>
      </c>
      <c r="R213" s="67" t="str">
        <v>CELLtral Bank</v>
      </c>
      <c r="S213" s="67" t="str">
        <v>Bank IF</v>
      </c>
    </row>
    <row r="214" spans="6:19">
      <c r="F214" s="67" t="str">
        <v>ExFunds</v>
      </c>
      <c r="G214" s="67" t="str">
        <v>CELLtral Bank</v>
      </c>
      <c r="H214" s="67" t="str">
        <v>SummaBank</v>
      </c>
      <c r="J214" s="67" t="str">
        <v>ExCell Bank</v>
      </c>
      <c r="K214" s="67" t="str">
        <v>Pivot Finance Group</v>
      </c>
      <c r="L214" s="67" t="str">
        <v>SummaBank</v>
      </c>
      <c r="M214" s="67" t="str">
        <v>ExFunds</v>
      </c>
      <c r="O214" s="67" t="str">
        <v>ExCell Bank</v>
      </c>
      <c r="P214" s="67" t="str">
        <v>Bank of Cellifornia</v>
      </c>
      <c r="Q214" s="67" t="str">
        <v>SummaBank</v>
      </c>
      <c r="R214" s="67" t="str">
        <v>CELLtral Bank</v>
      </c>
      <c r="S214" s="67" t="str">
        <v>MoneyMATCH Inc.</v>
      </c>
    </row>
    <row r="215" spans="6:19">
      <c r="F215" s="67" t="str">
        <v>ExFunds</v>
      </c>
      <c r="G215" s="67" t="str">
        <v>CELLtral Bank</v>
      </c>
      <c r="H215" s="67" t="str">
        <v>Bank IF</v>
      </c>
      <c r="J215" s="67" t="str">
        <v>ExCell Bank</v>
      </c>
      <c r="K215" s="67" t="str">
        <v>Pivot Finance Group</v>
      </c>
      <c r="L215" s="67" t="str">
        <v>SummaBank</v>
      </c>
      <c r="M215" s="67" t="str">
        <v>SheetBank AG</v>
      </c>
      <c r="O215" s="67" t="str">
        <v>ExCell Bank</v>
      </c>
      <c r="P215" s="67" t="str">
        <v>Bank of Cellifornia</v>
      </c>
      <c r="Q215" s="67" t="str">
        <v>SummaBank</v>
      </c>
      <c r="R215" s="67" t="str">
        <v>Bank IF</v>
      </c>
      <c r="S215" s="67" t="str">
        <v>ExFunds</v>
      </c>
    </row>
    <row r="216" spans="6:19">
      <c r="F216" s="67" t="str">
        <v>ExFunds</v>
      </c>
      <c r="G216" s="67" t="str">
        <v>CELLtral Bank</v>
      </c>
      <c r="H216" s="67" t="str">
        <v>MoneyMATCH Inc.</v>
      </c>
      <c r="J216" s="67" t="str">
        <v>ExCell Bank</v>
      </c>
      <c r="K216" s="67" t="str">
        <v>Pivot Finance Group</v>
      </c>
      <c r="L216" s="67" t="str">
        <v>SummaBank</v>
      </c>
      <c r="M216" s="67" t="str">
        <v>The VLOOKup Vault</v>
      </c>
      <c r="O216" s="67" t="str">
        <v>ExCell Bank</v>
      </c>
      <c r="P216" s="67" t="str">
        <v>Bank of Cellifornia</v>
      </c>
      <c r="Q216" s="67" t="str">
        <v>SummaBank</v>
      </c>
      <c r="R216" s="67" t="str">
        <v>Bank IF</v>
      </c>
      <c r="S216" s="67" t="str">
        <v>SheetBank AG</v>
      </c>
    </row>
    <row r="217" spans="6:19">
      <c r="F217" s="67" t="str">
        <v>ExFunds</v>
      </c>
      <c r="G217" s="67" t="str">
        <v>Bank IF</v>
      </c>
      <c r="H217" s="67" t="str">
        <v>ExCell Bank</v>
      </c>
      <c r="J217" s="67" t="str">
        <v>ExCell Bank</v>
      </c>
      <c r="K217" s="67" t="str">
        <v>Pivot Finance Group</v>
      </c>
      <c r="L217" s="67" t="str">
        <v>SummaBank</v>
      </c>
      <c r="M217" s="67" t="str">
        <v>CELLtral Bank</v>
      </c>
      <c r="O217" s="67" t="str">
        <v>ExCell Bank</v>
      </c>
      <c r="P217" s="67" t="str">
        <v>Bank of Cellifornia</v>
      </c>
      <c r="Q217" s="67" t="str">
        <v>SummaBank</v>
      </c>
      <c r="R217" s="67" t="str">
        <v>Bank IF</v>
      </c>
      <c r="S217" s="67" t="str">
        <v>Pivot Finance Group</v>
      </c>
    </row>
    <row r="218" spans="6:19">
      <c r="F218" s="67" t="str">
        <v>ExFunds</v>
      </c>
      <c r="G218" s="67" t="str">
        <v>Bank IF</v>
      </c>
      <c r="H218" s="67" t="str">
        <v>Bank of Cellifornia</v>
      </c>
      <c r="J218" s="67" t="str">
        <v>ExCell Bank</v>
      </c>
      <c r="K218" s="67" t="str">
        <v>Pivot Finance Group</v>
      </c>
      <c r="L218" s="67" t="str">
        <v>SummaBank</v>
      </c>
      <c r="M218" s="67" t="str">
        <v>Bank IF</v>
      </c>
      <c r="O218" s="67" t="str">
        <v>ExCell Bank</v>
      </c>
      <c r="P218" s="67" t="str">
        <v>Bank of Cellifornia</v>
      </c>
      <c r="Q218" s="67" t="str">
        <v>SummaBank</v>
      </c>
      <c r="R218" s="67" t="str">
        <v>Bank IF</v>
      </c>
      <c r="S218" s="67" t="str">
        <v>The VLOOKup Vault</v>
      </c>
    </row>
    <row r="219" spans="6:19">
      <c r="F219" s="67" t="str">
        <v>ExFunds</v>
      </c>
      <c r="G219" s="67" t="str">
        <v>Bank IF</v>
      </c>
      <c r="H219" s="67" t="str">
        <v>SheetBank AG</v>
      </c>
      <c r="J219" s="67" t="str">
        <v>ExCell Bank</v>
      </c>
      <c r="K219" s="67" t="str">
        <v>Pivot Finance Group</v>
      </c>
      <c r="L219" s="67" t="str">
        <v>SummaBank</v>
      </c>
      <c r="M219" s="67" t="str">
        <v>MoneyMATCH Inc.</v>
      </c>
      <c r="O219" s="67" t="str">
        <v>ExCell Bank</v>
      </c>
      <c r="P219" s="67" t="str">
        <v>Bank of Cellifornia</v>
      </c>
      <c r="Q219" s="67" t="str">
        <v>SummaBank</v>
      </c>
      <c r="R219" s="67" t="str">
        <v>Bank IF</v>
      </c>
      <c r="S219" s="67" t="str">
        <v>CELLtral Bank</v>
      </c>
    </row>
    <row r="220" spans="6:19">
      <c r="F220" s="67" t="str">
        <v>ExFunds</v>
      </c>
      <c r="G220" s="67" t="str">
        <v>Bank IF</v>
      </c>
      <c r="H220" s="67" t="str">
        <v>Pivot Finance Group</v>
      </c>
      <c r="J220" s="67" t="str">
        <v>ExCell Bank</v>
      </c>
      <c r="K220" s="67" t="str">
        <v>Pivot Finance Group</v>
      </c>
      <c r="L220" s="67" t="str">
        <v>CELLtral Bank</v>
      </c>
      <c r="M220" s="67" t="str">
        <v>Bank of Cellifornia</v>
      </c>
      <c r="O220" s="67" t="str">
        <v>ExCell Bank</v>
      </c>
      <c r="P220" s="67" t="str">
        <v>Bank of Cellifornia</v>
      </c>
      <c r="Q220" s="67" t="str">
        <v>SummaBank</v>
      </c>
      <c r="R220" s="67" t="str">
        <v>Bank IF</v>
      </c>
      <c r="S220" s="67" t="str">
        <v>MoneyMATCH Inc.</v>
      </c>
    </row>
    <row r="221" spans="6:19">
      <c r="F221" s="67" t="str">
        <v>ExFunds</v>
      </c>
      <c r="G221" s="67" t="str">
        <v>Bank IF</v>
      </c>
      <c r="H221" s="67" t="str">
        <v>The VLOOKup Vault</v>
      </c>
      <c r="J221" s="67" t="str">
        <v>ExCell Bank</v>
      </c>
      <c r="K221" s="67" t="str">
        <v>Pivot Finance Group</v>
      </c>
      <c r="L221" s="67" t="str">
        <v>CELLtral Bank</v>
      </c>
      <c r="M221" s="67" t="str">
        <v>ExFunds</v>
      </c>
      <c r="O221" s="67" t="str">
        <v>ExCell Bank</v>
      </c>
      <c r="P221" s="67" t="str">
        <v>Bank of Cellifornia</v>
      </c>
      <c r="Q221" s="67" t="str">
        <v>SummaBank</v>
      </c>
      <c r="R221" s="67" t="str">
        <v>MoneyMATCH Inc.</v>
      </c>
      <c r="S221" s="67" t="str">
        <v>ExFunds</v>
      </c>
    </row>
    <row r="222" spans="6:19">
      <c r="F222" s="67" t="str">
        <v>ExFunds</v>
      </c>
      <c r="G222" s="67" t="str">
        <v>Bank IF</v>
      </c>
      <c r="H222" s="67" t="str">
        <v>SummaBank</v>
      </c>
      <c r="J222" s="67" t="str">
        <v>ExCell Bank</v>
      </c>
      <c r="K222" s="67" t="str">
        <v>Pivot Finance Group</v>
      </c>
      <c r="L222" s="67" t="str">
        <v>CELLtral Bank</v>
      </c>
      <c r="M222" s="67" t="str">
        <v>SheetBank AG</v>
      </c>
      <c r="O222" s="67" t="str">
        <v>ExCell Bank</v>
      </c>
      <c r="P222" s="67" t="str">
        <v>Bank of Cellifornia</v>
      </c>
      <c r="Q222" s="67" t="str">
        <v>SummaBank</v>
      </c>
      <c r="R222" s="67" t="str">
        <v>MoneyMATCH Inc.</v>
      </c>
      <c r="S222" s="67" t="str">
        <v>SheetBank AG</v>
      </c>
    </row>
    <row r="223" spans="6:19">
      <c r="F223" s="67" t="str">
        <v>ExFunds</v>
      </c>
      <c r="G223" s="67" t="str">
        <v>Bank IF</v>
      </c>
      <c r="H223" s="67" t="str">
        <v>CELLtral Bank</v>
      </c>
      <c r="J223" s="67" t="str">
        <v>ExCell Bank</v>
      </c>
      <c r="K223" s="67" t="str">
        <v>Pivot Finance Group</v>
      </c>
      <c r="L223" s="67" t="str">
        <v>CELLtral Bank</v>
      </c>
      <c r="M223" s="67" t="str">
        <v>The VLOOKup Vault</v>
      </c>
      <c r="O223" s="67" t="str">
        <v>ExCell Bank</v>
      </c>
      <c r="P223" s="67" t="str">
        <v>Bank of Cellifornia</v>
      </c>
      <c r="Q223" s="67" t="str">
        <v>SummaBank</v>
      </c>
      <c r="R223" s="67" t="str">
        <v>MoneyMATCH Inc.</v>
      </c>
      <c r="S223" s="67" t="str">
        <v>Pivot Finance Group</v>
      </c>
    </row>
    <row r="224" spans="6:19">
      <c r="F224" s="67" t="str">
        <v>ExFunds</v>
      </c>
      <c r="G224" s="67" t="str">
        <v>Bank IF</v>
      </c>
      <c r="H224" s="67" t="str">
        <v>MoneyMATCH Inc.</v>
      </c>
      <c r="J224" s="67" t="str">
        <v>ExCell Bank</v>
      </c>
      <c r="K224" s="67" t="str">
        <v>Pivot Finance Group</v>
      </c>
      <c r="L224" s="67" t="str">
        <v>CELLtral Bank</v>
      </c>
      <c r="M224" s="67" t="str">
        <v>SummaBank</v>
      </c>
      <c r="O224" s="67" t="str">
        <v>ExCell Bank</v>
      </c>
      <c r="P224" s="67" t="str">
        <v>Bank of Cellifornia</v>
      </c>
      <c r="Q224" s="67" t="str">
        <v>SummaBank</v>
      </c>
      <c r="R224" s="67" t="str">
        <v>MoneyMATCH Inc.</v>
      </c>
      <c r="S224" s="67" t="str">
        <v>The VLOOKup Vault</v>
      </c>
    </row>
    <row r="225" spans="6:19">
      <c r="F225" s="67" t="str">
        <v>ExFunds</v>
      </c>
      <c r="G225" s="67" t="str">
        <v>MoneyMATCH Inc.</v>
      </c>
      <c r="H225" s="67" t="str">
        <v>ExCell Bank</v>
      </c>
      <c r="J225" s="67" t="str">
        <v>ExCell Bank</v>
      </c>
      <c r="K225" s="67" t="str">
        <v>Pivot Finance Group</v>
      </c>
      <c r="L225" s="67" t="str">
        <v>CELLtral Bank</v>
      </c>
      <c r="M225" s="67" t="str">
        <v>Bank IF</v>
      </c>
      <c r="O225" s="67" t="str">
        <v>ExCell Bank</v>
      </c>
      <c r="P225" s="67" t="str">
        <v>Bank of Cellifornia</v>
      </c>
      <c r="Q225" s="67" t="str">
        <v>SummaBank</v>
      </c>
      <c r="R225" s="67" t="str">
        <v>MoneyMATCH Inc.</v>
      </c>
      <c r="S225" s="67" t="str">
        <v>CELLtral Bank</v>
      </c>
    </row>
    <row r="226" spans="6:19">
      <c r="F226" s="67" t="str">
        <v>ExFunds</v>
      </c>
      <c r="G226" s="67" t="str">
        <v>MoneyMATCH Inc.</v>
      </c>
      <c r="H226" s="67" t="str">
        <v>Bank of Cellifornia</v>
      </c>
      <c r="J226" s="67" t="str">
        <v>ExCell Bank</v>
      </c>
      <c r="K226" s="67" t="str">
        <v>Pivot Finance Group</v>
      </c>
      <c r="L226" s="67" t="str">
        <v>CELLtral Bank</v>
      </c>
      <c r="M226" s="67" t="str">
        <v>MoneyMATCH Inc.</v>
      </c>
      <c r="O226" s="67" t="str">
        <v>ExCell Bank</v>
      </c>
      <c r="P226" s="67" t="str">
        <v>Bank of Cellifornia</v>
      </c>
      <c r="Q226" s="67" t="str">
        <v>SummaBank</v>
      </c>
      <c r="R226" s="67" t="str">
        <v>MoneyMATCH Inc.</v>
      </c>
      <c r="S226" s="67" t="str">
        <v>Bank IF</v>
      </c>
    </row>
    <row r="227" spans="6:19">
      <c r="F227" s="67" t="str">
        <v>ExFunds</v>
      </c>
      <c r="G227" s="67" t="str">
        <v>MoneyMATCH Inc.</v>
      </c>
      <c r="H227" s="67" t="str">
        <v>SheetBank AG</v>
      </c>
      <c r="J227" s="67" t="str">
        <v>ExCell Bank</v>
      </c>
      <c r="K227" s="67" t="str">
        <v>Pivot Finance Group</v>
      </c>
      <c r="L227" s="67" t="str">
        <v>Bank IF</v>
      </c>
      <c r="M227" s="67" t="str">
        <v>Bank of Cellifornia</v>
      </c>
      <c r="O227" s="67" t="str">
        <v>ExCell Bank</v>
      </c>
      <c r="P227" s="67" t="str">
        <v>Bank of Cellifornia</v>
      </c>
      <c r="Q227" s="67" t="str">
        <v>CELLtral Bank</v>
      </c>
      <c r="R227" s="67" t="str">
        <v>ExFunds</v>
      </c>
      <c r="S227" s="67" t="str">
        <v>SheetBank AG</v>
      </c>
    </row>
    <row r="228" spans="6:19">
      <c r="F228" s="67" t="str">
        <v>ExFunds</v>
      </c>
      <c r="G228" s="67" t="str">
        <v>MoneyMATCH Inc.</v>
      </c>
      <c r="H228" s="67" t="str">
        <v>Pivot Finance Group</v>
      </c>
      <c r="J228" s="67" t="str">
        <v>ExCell Bank</v>
      </c>
      <c r="K228" s="67" t="str">
        <v>Pivot Finance Group</v>
      </c>
      <c r="L228" s="67" t="str">
        <v>Bank IF</v>
      </c>
      <c r="M228" s="67" t="str">
        <v>ExFunds</v>
      </c>
      <c r="O228" s="67" t="str">
        <v>ExCell Bank</v>
      </c>
      <c r="P228" s="67" t="str">
        <v>Bank of Cellifornia</v>
      </c>
      <c r="Q228" s="67" t="str">
        <v>CELLtral Bank</v>
      </c>
      <c r="R228" s="67" t="str">
        <v>ExFunds</v>
      </c>
      <c r="S228" s="67" t="str">
        <v>Pivot Finance Group</v>
      </c>
    </row>
    <row r="229" spans="6:19">
      <c r="F229" s="67" t="str">
        <v>ExFunds</v>
      </c>
      <c r="G229" s="67" t="str">
        <v>MoneyMATCH Inc.</v>
      </c>
      <c r="H229" s="67" t="str">
        <v>The VLOOKup Vault</v>
      </c>
      <c r="J229" s="67" t="str">
        <v>ExCell Bank</v>
      </c>
      <c r="K229" s="67" t="str">
        <v>Pivot Finance Group</v>
      </c>
      <c r="L229" s="67" t="str">
        <v>Bank IF</v>
      </c>
      <c r="M229" s="67" t="str">
        <v>SheetBank AG</v>
      </c>
      <c r="O229" s="67" t="str">
        <v>ExCell Bank</v>
      </c>
      <c r="P229" s="67" t="str">
        <v>Bank of Cellifornia</v>
      </c>
      <c r="Q229" s="67" t="str">
        <v>CELLtral Bank</v>
      </c>
      <c r="R229" s="67" t="str">
        <v>ExFunds</v>
      </c>
      <c r="S229" s="67" t="str">
        <v>The VLOOKup Vault</v>
      </c>
    </row>
    <row r="230" spans="6:19">
      <c r="F230" s="67" t="str">
        <v>ExFunds</v>
      </c>
      <c r="G230" s="67" t="str">
        <v>MoneyMATCH Inc.</v>
      </c>
      <c r="H230" s="67" t="str">
        <v>SummaBank</v>
      </c>
      <c r="J230" s="67" t="str">
        <v>ExCell Bank</v>
      </c>
      <c r="K230" s="67" t="str">
        <v>Pivot Finance Group</v>
      </c>
      <c r="L230" s="67" t="str">
        <v>Bank IF</v>
      </c>
      <c r="M230" s="67" t="str">
        <v>The VLOOKup Vault</v>
      </c>
      <c r="O230" s="67" t="str">
        <v>ExCell Bank</v>
      </c>
      <c r="P230" s="67" t="str">
        <v>Bank of Cellifornia</v>
      </c>
      <c r="Q230" s="67" t="str">
        <v>CELLtral Bank</v>
      </c>
      <c r="R230" s="67" t="str">
        <v>ExFunds</v>
      </c>
      <c r="S230" s="67" t="str">
        <v>SummaBank</v>
      </c>
    </row>
    <row r="231" spans="6:19">
      <c r="F231" s="67" t="str">
        <v>ExFunds</v>
      </c>
      <c r="G231" s="67" t="str">
        <v>MoneyMATCH Inc.</v>
      </c>
      <c r="H231" s="67" t="str">
        <v>CELLtral Bank</v>
      </c>
      <c r="J231" s="67" t="str">
        <v>ExCell Bank</v>
      </c>
      <c r="K231" s="67" t="str">
        <v>Pivot Finance Group</v>
      </c>
      <c r="L231" s="67" t="str">
        <v>Bank IF</v>
      </c>
      <c r="M231" s="67" t="str">
        <v>SummaBank</v>
      </c>
      <c r="O231" s="67" t="str">
        <v>ExCell Bank</v>
      </c>
      <c r="P231" s="67" t="str">
        <v>Bank of Cellifornia</v>
      </c>
      <c r="Q231" s="67" t="str">
        <v>CELLtral Bank</v>
      </c>
      <c r="R231" s="67" t="str">
        <v>ExFunds</v>
      </c>
      <c r="S231" s="67" t="str">
        <v>Bank IF</v>
      </c>
    </row>
    <row r="232" spans="6:19">
      <c r="F232" s="67" t="str">
        <v>ExFunds</v>
      </c>
      <c r="G232" s="67" t="str">
        <v>MoneyMATCH Inc.</v>
      </c>
      <c r="H232" s="67" t="str">
        <v>Bank IF</v>
      </c>
      <c r="J232" s="67" t="str">
        <v>ExCell Bank</v>
      </c>
      <c r="K232" s="67" t="str">
        <v>Pivot Finance Group</v>
      </c>
      <c r="L232" s="67" t="str">
        <v>Bank IF</v>
      </c>
      <c r="M232" s="67" t="str">
        <v>CELLtral Bank</v>
      </c>
      <c r="O232" s="67" t="str">
        <v>ExCell Bank</v>
      </c>
      <c r="P232" s="67" t="str">
        <v>Bank of Cellifornia</v>
      </c>
      <c r="Q232" s="67" t="str">
        <v>CELLtral Bank</v>
      </c>
      <c r="R232" s="67" t="str">
        <v>ExFunds</v>
      </c>
      <c r="S232" s="67" t="str">
        <v>MoneyMATCH Inc.</v>
      </c>
    </row>
    <row r="233" spans="6:19">
      <c r="F233" s="67" t="str">
        <v>SheetBank AG</v>
      </c>
      <c r="G233" s="67" t="str">
        <v>ExCell Bank</v>
      </c>
      <c r="H233" s="67" t="str">
        <v>Bank of Cellifornia</v>
      </c>
      <c r="J233" s="67" t="str">
        <v>ExCell Bank</v>
      </c>
      <c r="K233" s="67" t="str">
        <v>Pivot Finance Group</v>
      </c>
      <c r="L233" s="67" t="str">
        <v>Bank IF</v>
      </c>
      <c r="M233" s="67" t="str">
        <v>MoneyMATCH Inc.</v>
      </c>
      <c r="O233" s="67" t="str">
        <v>ExCell Bank</v>
      </c>
      <c r="P233" s="67" t="str">
        <v>Bank of Cellifornia</v>
      </c>
      <c r="Q233" s="67" t="str">
        <v>CELLtral Bank</v>
      </c>
      <c r="R233" s="67" t="str">
        <v>SheetBank AG</v>
      </c>
      <c r="S233" s="67" t="str">
        <v>ExFunds</v>
      </c>
    </row>
    <row r="234" spans="6:19">
      <c r="F234" s="67" t="str">
        <v>SheetBank AG</v>
      </c>
      <c r="G234" s="67" t="str">
        <v>ExCell Bank</v>
      </c>
      <c r="H234" s="67" t="str">
        <v>ExFunds</v>
      </c>
      <c r="J234" s="67" t="str">
        <v>ExCell Bank</v>
      </c>
      <c r="K234" s="67" t="str">
        <v>Pivot Finance Group</v>
      </c>
      <c r="L234" s="67" t="str">
        <v>MoneyMATCH Inc.</v>
      </c>
      <c r="M234" s="67" t="str">
        <v>Bank of Cellifornia</v>
      </c>
      <c r="O234" s="67" t="str">
        <v>ExCell Bank</v>
      </c>
      <c r="P234" s="67" t="str">
        <v>Bank of Cellifornia</v>
      </c>
      <c r="Q234" s="67" t="str">
        <v>CELLtral Bank</v>
      </c>
      <c r="R234" s="67" t="str">
        <v>SheetBank AG</v>
      </c>
      <c r="S234" s="67" t="str">
        <v>Pivot Finance Group</v>
      </c>
    </row>
    <row r="235" spans="6:19">
      <c r="F235" s="67" t="str">
        <v>SheetBank AG</v>
      </c>
      <c r="G235" s="67" t="str">
        <v>ExCell Bank</v>
      </c>
      <c r="H235" s="67" t="str">
        <v>Pivot Finance Group</v>
      </c>
      <c r="J235" s="67" t="str">
        <v>ExCell Bank</v>
      </c>
      <c r="K235" s="67" t="str">
        <v>Pivot Finance Group</v>
      </c>
      <c r="L235" s="67" t="str">
        <v>MoneyMATCH Inc.</v>
      </c>
      <c r="M235" s="67" t="str">
        <v>ExFunds</v>
      </c>
      <c r="O235" s="67" t="str">
        <v>ExCell Bank</v>
      </c>
      <c r="P235" s="67" t="str">
        <v>Bank of Cellifornia</v>
      </c>
      <c r="Q235" s="67" t="str">
        <v>CELLtral Bank</v>
      </c>
      <c r="R235" s="67" t="str">
        <v>SheetBank AG</v>
      </c>
      <c r="S235" s="67" t="str">
        <v>The VLOOKup Vault</v>
      </c>
    </row>
    <row r="236" spans="6:19">
      <c r="F236" s="67" t="str">
        <v>SheetBank AG</v>
      </c>
      <c r="G236" s="67" t="str">
        <v>ExCell Bank</v>
      </c>
      <c r="H236" s="67" t="str">
        <v>The VLOOKup Vault</v>
      </c>
      <c r="J236" s="67" t="str">
        <v>ExCell Bank</v>
      </c>
      <c r="K236" s="67" t="str">
        <v>Pivot Finance Group</v>
      </c>
      <c r="L236" s="67" t="str">
        <v>MoneyMATCH Inc.</v>
      </c>
      <c r="M236" s="67" t="str">
        <v>SheetBank AG</v>
      </c>
      <c r="O236" s="67" t="str">
        <v>ExCell Bank</v>
      </c>
      <c r="P236" s="67" t="str">
        <v>Bank of Cellifornia</v>
      </c>
      <c r="Q236" s="67" t="str">
        <v>CELLtral Bank</v>
      </c>
      <c r="R236" s="67" t="str">
        <v>SheetBank AG</v>
      </c>
      <c r="S236" s="67" t="str">
        <v>SummaBank</v>
      </c>
    </row>
    <row r="237" spans="6:19">
      <c r="F237" s="67" t="str">
        <v>SheetBank AG</v>
      </c>
      <c r="G237" s="67" t="str">
        <v>ExCell Bank</v>
      </c>
      <c r="H237" s="67" t="str">
        <v>SummaBank</v>
      </c>
      <c r="J237" s="67" t="str">
        <v>ExCell Bank</v>
      </c>
      <c r="K237" s="67" t="str">
        <v>Pivot Finance Group</v>
      </c>
      <c r="L237" s="67" t="str">
        <v>MoneyMATCH Inc.</v>
      </c>
      <c r="M237" s="67" t="str">
        <v>The VLOOKup Vault</v>
      </c>
      <c r="O237" s="67" t="str">
        <v>ExCell Bank</v>
      </c>
      <c r="P237" s="67" t="str">
        <v>Bank of Cellifornia</v>
      </c>
      <c r="Q237" s="67" t="str">
        <v>CELLtral Bank</v>
      </c>
      <c r="R237" s="67" t="str">
        <v>SheetBank AG</v>
      </c>
      <c r="S237" s="67" t="str">
        <v>Bank IF</v>
      </c>
    </row>
    <row r="238" spans="6:19">
      <c r="F238" s="67" t="str">
        <v>SheetBank AG</v>
      </c>
      <c r="G238" s="67" t="str">
        <v>ExCell Bank</v>
      </c>
      <c r="H238" s="67" t="str">
        <v>CELLtral Bank</v>
      </c>
      <c r="J238" s="67" t="str">
        <v>ExCell Bank</v>
      </c>
      <c r="K238" s="67" t="str">
        <v>Pivot Finance Group</v>
      </c>
      <c r="L238" s="67" t="str">
        <v>MoneyMATCH Inc.</v>
      </c>
      <c r="M238" s="67" t="str">
        <v>SummaBank</v>
      </c>
      <c r="O238" s="67" t="str">
        <v>ExCell Bank</v>
      </c>
      <c r="P238" s="67" t="str">
        <v>Bank of Cellifornia</v>
      </c>
      <c r="Q238" s="67" t="str">
        <v>CELLtral Bank</v>
      </c>
      <c r="R238" s="67" t="str">
        <v>SheetBank AG</v>
      </c>
      <c r="S238" s="67" t="str">
        <v>MoneyMATCH Inc.</v>
      </c>
    </row>
    <row r="239" spans="6:19">
      <c r="F239" s="67" t="str">
        <v>SheetBank AG</v>
      </c>
      <c r="G239" s="67" t="str">
        <v>ExCell Bank</v>
      </c>
      <c r="H239" s="67" t="str">
        <v>Bank IF</v>
      </c>
      <c r="J239" s="67" t="str">
        <v>ExCell Bank</v>
      </c>
      <c r="K239" s="67" t="str">
        <v>Pivot Finance Group</v>
      </c>
      <c r="L239" s="67" t="str">
        <v>MoneyMATCH Inc.</v>
      </c>
      <c r="M239" s="67" t="str">
        <v>CELLtral Bank</v>
      </c>
      <c r="O239" s="67" t="str">
        <v>ExCell Bank</v>
      </c>
      <c r="P239" s="67" t="str">
        <v>Bank of Cellifornia</v>
      </c>
      <c r="Q239" s="67" t="str">
        <v>CELLtral Bank</v>
      </c>
      <c r="R239" s="67" t="str">
        <v>Pivot Finance Group</v>
      </c>
      <c r="S239" s="67" t="str">
        <v>ExFunds</v>
      </c>
    </row>
    <row r="240" spans="6:19">
      <c r="F240" s="67" t="str">
        <v>SheetBank AG</v>
      </c>
      <c r="G240" s="67" t="str">
        <v>ExCell Bank</v>
      </c>
      <c r="H240" s="67" t="str">
        <v>MoneyMATCH Inc.</v>
      </c>
      <c r="J240" s="67" t="str">
        <v>ExCell Bank</v>
      </c>
      <c r="K240" s="67" t="str">
        <v>Pivot Finance Group</v>
      </c>
      <c r="L240" s="67" t="str">
        <v>MoneyMATCH Inc.</v>
      </c>
      <c r="M240" s="67" t="str">
        <v>Bank IF</v>
      </c>
      <c r="O240" s="67" t="str">
        <v>ExCell Bank</v>
      </c>
      <c r="P240" s="67" t="str">
        <v>Bank of Cellifornia</v>
      </c>
      <c r="Q240" s="67" t="str">
        <v>CELLtral Bank</v>
      </c>
      <c r="R240" s="67" t="str">
        <v>Pivot Finance Group</v>
      </c>
      <c r="S240" s="67" t="str">
        <v>SheetBank AG</v>
      </c>
    </row>
    <row r="241" spans="6:19">
      <c r="F241" s="67" t="str">
        <v>SheetBank AG</v>
      </c>
      <c r="G241" s="67" t="str">
        <v>Bank of Cellifornia</v>
      </c>
      <c r="H241" s="67" t="str">
        <v>ExCell Bank</v>
      </c>
      <c r="J241" s="67" t="str">
        <v>ExCell Bank</v>
      </c>
      <c r="K241" s="67" t="str">
        <v>The VLOOKup Vault</v>
      </c>
      <c r="L241" s="67" t="str">
        <v>Bank of Cellifornia</v>
      </c>
      <c r="M241" s="67" t="str">
        <v>ExFunds</v>
      </c>
      <c r="O241" s="67" t="str">
        <v>ExCell Bank</v>
      </c>
      <c r="P241" s="67" t="str">
        <v>Bank of Cellifornia</v>
      </c>
      <c r="Q241" s="67" t="str">
        <v>CELLtral Bank</v>
      </c>
      <c r="R241" s="67" t="str">
        <v>Pivot Finance Group</v>
      </c>
      <c r="S241" s="67" t="str">
        <v>The VLOOKup Vault</v>
      </c>
    </row>
    <row r="242" spans="6:19">
      <c r="F242" s="67" t="str">
        <v>SheetBank AG</v>
      </c>
      <c r="G242" s="67" t="str">
        <v>Bank of Cellifornia</v>
      </c>
      <c r="H242" s="67" t="str">
        <v>ExFunds</v>
      </c>
      <c r="J242" s="67" t="str">
        <v>ExCell Bank</v>
      </c>
      <c r="K242" s="67" t="str">
        <v>The VLOOKup Vault</v>
      </c>
      <c r="L242" s="67" t="str">
        <v>Bank of Cellifornia</v>
      </c>
      <c r="M242" s="67" t="str">
        <v>SheetBank AG</v>
      </c>
      <c r="O242" s="67" t="str">
        <v>ExCell Bank</v>
      </c>
      <c r="P242" s="67" t="str">
        <v>Bank of Cellifornia</v>
      </c>
      <c r="Q242" s="67" t="str">
        <v>CELLtral Bank</v>
      </c>
      <c r="R242" s="67" t="str">
        <v>Pivot Finance Group</v>
      </c>
      <c r="S242" s="67" t="str">
        <v>SummaBank</v>
      </c>
    </row>
    <row r="243" spans="6:19">
      <c r="F243" s="67" t="str">
        <v>SheetBank AG</v>
      </c>
      <c r="G243" s="67" t="str">
        <v>Bank of Cellifornia</v>
      </c>
      <c r="H243" s="67" t="str">
        <v>Pivot Finance Group</v>
      </c>
      <c r="J243" s="67" t="str">
        <v>ExCell Bank</v>
      </c>
      <c r="K243" s="67" t="str">
        <v>The VLOOKup Vault</v>
      </c>
      <c r="L243" s="67" t="str">
        <v>Bank of Cellifornia</v>
      </c>
      <c r="M243" s="67" t="str">
        <v>Pivot Finance Group</v>
      </c>
      <c r="O243" s="67" t="str">
        <v>ExCell Bank</v>
      </c>
      <c r="P243" s="67" t="str">
        <v>Bank of Cellifornia</v>
      </c>
      <c r="Q243" s="67" t="str">
        <v>CELLtral Bank</v>
      </c>
      <c r="R243" s="67" t="str">
        <v>Pivot Finance Group</v>
      </c>
      <c r="S243" s="67" t="str">
        <v>Bank IF</v>
      </c>
    </row>
    <row r="244" spans="6:19">
      <c r="F244" s="67" t="str">
        <v>SheetBank AG</v>
      </c>
      <c r="G244" s="67" t="str">
        <v>Bank of Cellifornia</v>
      </c>
      <c r="H244" s="67" t="str">
        <v>The VLOOKup Vault</v>
      </c>
      <c r="J244" s="67" t="str">
        <v>ExCell Bank</v>
      </c>
      <c r="K244" s="67" t="str">
        <v>The VLOOKup Vault</v>
      </c>
      <c r="L244" s="67" t="str">
        <v>Bank of Cellifornia</v>
      </c>
      <c r="M244" s="67" t="str">
        <v>SummaBank</v>
      </c>
      <c r="O244" s="67" t="str">
        <v>ExCell Bank</v>
      </c>
      <c r="P244" s="67" t="str">
        <v>Bank of Cellifornia</v>
      </c>
      <c r="Q244" s="67" t="str">
        <v>CELLtral Bank</v>
      </c>
      <c r="R244" s="67" t="str">
        <v>Pivot Finance Group</v>
      </c>
      <c r="S244" s="67" t="str">
        <v>MoneyMATCH Inc.</v>
      </c>
    </row>
    <row r="245" spans="6:19">
      <c r="F245" s="67" t="str">
        <v>SheetBank AG</v>
      </c>
      <c r="G245" s="67" t="str">
        <v>Bank of Cellifornia</v>
      </c>
      <c r="H245" s="67" t="str">
        <v>SummaBank</v>
      </c>
      <c r="J245" s="67" t="str">
        <v>ExCell Bank</v>
      </c>
      <c r="K245" s="67" t="str">
        <v>The VLOOKup Vault</v>
      </c>
      <c r="L245" s="67" t="str">
        <v>Bank of Cellifornia</v>
      </c>
      <c r="M245" s="67" t="str">
        <v>CELLtral Bank</v>
      </c>
      <c r="O245" s="67" t="str">
        <v>ExCell Bank</v>
      </c>
      <c r="P245" s="67" t="str">
        <v>Bank of Cellifornia</v>
      </c>
      <c r="Q245" s="67" t="str">
        <v>CELLtral Bank</v>
      </c>
      <c r="R245" s="67" t="str">
        <v>The VLOOKup Vault</v>
      </c>
      <c r="S245" s="67" t="str">
        <v>ExFunds</v>
      </c>
    </row>
    <row r="246" spans="6:19">
      <c r="F246" s="67" t="str">
        <v>SheetBank AG</v>
      </c>
      <c r="G246" s="67" t="str">
        <v>Bank of Cellifornia</v>
      </c>
      <c r="H246" s="67" t="str">
        <v>CELLtral Bank</v>
      </c>
      <c r="J246" s="67" t="str">
        <v>ExCell Bank</v>
      </c>
      <c r="K246" s="67" t="str">
        <v>The VLOOKup Vault</v>
      </c>
      <c r="L246" s="67" t="str">
        <v>Bank of Cellifornia</v>
      </c>
      <c r="M246" s="67" t="str">
        <v>Bank IF</v>
      </c>
      <c r="O246" s="67" t="str">
        <v>ExCell Bank</v>
      </c>
      <c r="P246" s="67" t="str">
        <v>Bank of Cellifornia</v>
      </c>
      <c r="Q246" s="67" t="str">
        <v>CELLtral Bank</v>
      </c>
      <c r="R246" s="67" t="str">
        <v>The VLOOKup Vault</v>
      </c>
      <c r="S246" s="67" t="str">
        <v>SheetBank AG</v>
      </c>
    </row>
    <row r="247" spans="6:19">
      <c r="F247" s="67" t="str">
        <v>SheetBank AG</v>
      </c>
      <c r="G247" s="67" t="str">
        <v>Bank of Cellifornia</v>
      </c>
      <c r="H247" s="67" t="str">
        <v>Bank IF</v>
      </c>
      <c r="J247" s="67" t="str">
        <v>ExCell Bank</v>
      </c>
      <c r="K247" s="67" t="str">
        <v>The VLOOKup Vault</v>
      </c>
      <c r="L247" s="67" t="str">
        <v>Bank of Cellifornia</v>
      </c>
      <c r="M247" s="67" t="str">
        <v>MoneyMATCH Inc.</v>
      </c>
      <c r="O247" s="67" t="str">
        <v>ExCell Bank</v>
      </c>
      <c r="P247" s="67" t="str">
        <v>Bank of Cellifornia</v>
      </c>
      <c r="Q247" s="67" t="str">
        <v>CELLtral Bank</v>
      </c>
      <c r="R247" s="67" t="str">
        <v>The VLOOKup Vault</v>
      </c>
      <c r="S247" s="67" t="str">
        <v>Pivot Finance Group</v>
      </c>
    </row>
    <row r="248" spans="6:19">
      <c r="F248" s="67" t="str">
        <v>SheetBank AG</v>
      </c>
      <c r="G248" s="67" t="str">
        <v>Bank of Cellifornia</v>
      </c>
      <c r="H248" s="67" t="str">
        <v>MoneyMATCH Inc.</v>
      </c>
      <c r="J248" s="67" t="str">
        <v>ExCell Bank</v>
      </c>
      <c r="K248" s="67" t="str">
        <v>The VLOOKup Vault</v>
      </c>
      <c r="L248" s="67" t="str">
        <v>ExFunds</v>
      </c>
      <c r="M248" s="67" t="str">
        <v>Bank of Cellifornia</v>
      </c>
      <c r="O248" s="67" t="str">
        <v>ExCell Bank</v>
      </c>
      <c r="P248" s="67" t="str">
        <v>Bank of Cellifornia</v>
      </c>
      <c r="Q248" s="67" t="str">
        <v>CELLtral Bank</v>
      </c>
      <c r="R248" s="67" t="str">
        <v>The VLOOKup Vault</v>
      </c>
      <c r="S248" s="67" t="str">
        <v>SummaBank</v>
      </c>
    </row>
    <row r="249" spans="6:19">
      <c r="F249" s="67" t="str">
        <v>SheetBank AG</v>
      </c>
      <c r="G249" s="67" t="str">
        <v>ExFunds</v>
      </c>
      <c r="H249" s="67" t="str">
        <v>ExCell Bank</v>
      </c>
      <c r="J249" s="67" t="str">
        <v>ExCell Bank</v>
      </c>
      <c r="K249" s="67" t="str">
        <v>The VLOOKup Vault</v>
      </c>
      <c r="L249" s="67" t="str">
        <v>ExFunds</v>
      </c>
      <c r="M249" s="67" t="str">
        <v>SheetBank AG</v>
      </c>
      <c r="O249" s="67" t="str">
        <v>ExCell Bank</v>
      </c>
      <c r="P249" s="67" t="str">
        <v>Bank of Cellifornia</v>
      </c>
      <c r="Q249" s="67" t="str">
        <v>CELLtral Bank</v>
      </c>
      <c r="R249" s="67" t="str">
        <v>The VLOOKup Vault</v>
      </c>
      <c r="S249" s="67" t="str">
        <v>Bank IF</v>
      </c>
    </row>
    <row r="250" spans="6:19">
      <c r="F250" s="67" t="str">
        <v>SheetBank AG</v>
      </c>
      <c r="G250" s="67" t="str">
        <v>ExFunds</v>
      </c>
      <c r="H250" s="67" t="str">
        <v>Bank of Cellifornia</v>
      </c>
      <c r="J250" s="67" t="str">
        <v>ExCell Bank</v>
      </c>
      <c r="K250" s="67" t="str">
        <v>The VLOOKup Vault</v>
      </c>
      <c r="L250" s="67" t="str">
        <v>ExFunds</v>
      </c>
      <c r="M250" s="67" t="str">
        <v>Pivot Finance Group</v>
      </c>
      <c r="O250" s="67" t="str">
        <v>ExCell Bank</v>
      </c>
      <c r="P250" s="67" t="str">
        <v>Bank of Cellifornia</v>
      </c>
      <c r="Q250" s="67" t="str">
        <v>CELLtral Bank</v>
      </c>
      <c r="R250" s="67" t="str">
        <v>The VLOOKup Vault</v>
      </c>
      <c r="S250" s="67" t="str">
        <v>MoneyMATCH Inc.</v>
      </c>
    </row>
    <row r="251" spans="6:19">
      <c r="F251" s="67" t="str">
        <v>SheetBank AG</v>
      </c>
      <c r="G251" s="67" t="str">
        <v>ExFunds</v>
      </c>
      <c r="H251" s="67" t="str">
        <v>Pivot Finance Group</v>
      </c>
      <c r="J251" s="67" t="str">
        <v>ExCell Bank</v>
      </c>
      <c r="K251" s="67" t="str">
        <v>The VLOOKup Vault</v>
      </c>
      <c r="L251" s="67" t="str">
        <v>ExFunds</v>
      </c>
      <c r="M251" s="67" t="str">
        <v>SummaBank</v>
      </c>
      <c r="O251" s="67" t="str">
        <v>ExCell Bank</v>
      </c>
      <c r="P251" s="67" t="str">
        <v>Bank of Cellifornia</v>
      </c>
      <c r="Q251" s="67" t="str">
        <v>CELLtral Bank</v>
      </c>
      <c r="R251" s="67" t="str">
        <v>SummaBank</v>
      </c>
      <c r="S251" s="67" t="str">
        <v>ExFunds</v>
      </c>
    </row>
    <row r="252" spans="6:19">
      <c r="F252" s="67" t="str">
        <v>SheetBank AG</v>
      </c>
      <c r="G252" s="67" t="str">
        <v>ExFunds</v>
      </c>
      <c r="H252" s="67" t="str">
        <v>The VLOOKup Vault</v>
      </c>
      <c r="J252" s="67" t="str">
        <v>ExCell Bank</v>
      </c>
      <c r="K252" s="67" t="str">
        <v>The VLOOKup Vault</v>
      </c>
      <c r="L252" s="67" t="str">
        <v>ExFunds</v>
      </c>
      <c r="M252" s="67" t="str">
        <v>CELLtral Bank</v>
      </c>
      <c r="O252" s="67" t="str">
        <v>ExCell Bank</v>
      </c>
      <c r="P252" s="67" t="str">
        <v>Bank of Cellifornia</v>
      </c>
      <c r="Q252" s="67" t="str">
        <v>CELLtral Bank</v>
      </c>
      <c r="R252" s="67" t="str">
        <v>SummaBank</v>
      </c>
      <c r="S252" s="67" t="str">
        <v>SheetBank AG</v>
      </c>
    </row>
    <row r="253" spans="6:19">
      <c r="F253" s="67" t="str">
        <v>SheetBank AG</v>
      </c>
      <c r="G253" s="67" t="str">
        <v>ExFunds</v>
      </c>
      <c r="H253" s="67" t="str">
        <v>SummaBank</v>
      </c>
      <c r="J253" s="67" t="str">
        <v>ExCell Bank</v>
      </c>
      <c r="K253" s="67" t="str">
        <v>The VLOOKup Vault</v>
      </c>
      <c r="L253" s="67" t="str">
        <v>ExFunds</v>
      </c>
      <c r="M253" s="67" t="str">
        <v>Bank IF</v>
      </c>
      <c r="O253" s="67" t="str">
        <v>ExCell Bank</v>
      </c>
      <c r="P253" s="67" t="str">
        <v>Bank of Cellifornia</v>
      </c>
      <c r="Q253" s="67" t="str">
        <v>CELLtral Bank</v>
      </c>
      <c r="R253" s="67" t="str">
        <v>SummaBank</v>
      </c>
      <c r="S253" s="67" t="str">
        <v>Pivot Finance Group</v>
      </c>
    </row>
    <row r="254" spans="6:19">
      <c r="F254" s="67" t="str">
        <v>SheetBank AG</v>
      </c>
      <c r="G254" s="67" t="str">
        <v>ExFunds</v>
      </c>
      <c r="H254" s="67" t="str">
        <v>CELLtral Bank</v>
      </c>
      <c r="J254" s="67" t="str">
        <v>ExCell Bank</v>
      </c>
      <c r="K254" s="67" t="str">
        <v>The VLOOKup Vault</v>
      </c>
      <c r="L254" s="67" t="str">
        <v>ExFunds</v>
      </c>
      <c r="M254" s="67" t="str">
        <v>MoneyMATCH Inc.</v>
      </c>
      <c r="O254" s="67" t="str">
        <v>ExCell Bank</v>
      </c>
      <c r="P254" s="67" t="str">
        <v>Bank of Cellifornia</v>
      </c>
      <c r="Q254" s="67" t="str">
        <v>CELLtral Bank</v>
      </c>
      <c r="R254" s="67" t="str">
        <v>SummaBank</v>
      </c>
      <c r="S254" s="67" t="str">
        <v>The VLOOKup Vault</v>
      </c>
    </row>
    <row r="255" spans="6:19">
      <c r="F255" s="67" t="str">
        <v>SheetBank AG</v>
      </c>
      <c r="G255" s="67" t="str">
        <v>ExFunds</v>
      </c>
      <c r="H255" s="67" t="str">
        <v>Bank IF</v>
      </c>
      <c r="J255" s="67" t="str">
        <v>ExCell Bank</v>
      </c>
      <c r="K255" s="67" t="str">
        <v>The VLOOKup Vault</v>
      </c>
      <c r="L255" s="67" t="str">
        <v>SheetBank AG</v>
      </c>
      <c r="M255" s="67" t="str">
        <v>Bank of Cellifornia</v>
      </c>
      <c r="O255" s="67" t="str">
        <v>ExCell Bank</v>
      </c>
      <c r="P255" s="67" t="str">
        <v>Bank of Cellifornia</v>
      </c>
      <c r="Q255" s="67" t="str">
        <v>CELLtral Bank</v>
      </c>
      <c r="R255" s="67" t="str">
        <v>SummaBank</v>
      </c>
      <c r="S255" s="67" t="str">
        <v>Bank IF</v>
      </c>
    </row>
    <row r="256" spans="6:19">
      <c r="F256" s="67" t="str">
        <v>SheetBank AG</v>
      </c>
      <c r="G256" s="67" t="str">
        <v>ExFunds</v>
      </c>
      <c r="H256" s="67" t="str">
        <v>MoneyMATCH Inc.</v>
      </c>
      <c r="J256" s="67" t="str">
        <v>ExCell Bank</v>
      </c>
      <c r="K256" s="67" t="str">
        <v>The VLOOKup Vault</v>
      </c>
      <c r="L256" s="67" t="str">
        <v>SheetBank AG</v>
      </c>
      <c r="M256" s="67" t="str">
        <v>ExFunds</v>
      </c>
      <c r="O256" s="67" t="str">
        <v>ExCell Bank</v>
      </c>
      <c r="P256" s="67" t="str">
        <v>Bank of Cellifornia</v>
      </c>
      <c r="Q256" s="67" t="str">
        <v>CELLtral Bank</v>
      </c>
      <c r="R256" s="67" t="str">
        <v>SummaBank</v>
      </c>
      <c r="S256" s="67" t="str">
        <v>MoneyMATCH Inc.</v>
      </c>
    </row>
    <row r="257" spans="6:19">
      <c r="F257" s="67" t="str">
        <v>SheetBank AG</v>
      </c>
      <c r="G257" s="67" t="str">
        <v>Pivot Finance Group</v>
      </c>
      <c r="H257" s="67" t="str">
        <v>ExCell Bank</v>
      </c>
      <c r="J257" s="67" t="str">
        <v>ExCell Bank</v>
      </c>
      <c r="K257" s="67" t="str">
        <v>The VLOOKup Vault</v>
      </c>
      <c r="L257" s="67" t="str">
        <v>SheetBank AG</v>
      </c>
      <c r="M257" s="67" t="str">
        <v>Pivot Finance Group</v>
      </c>
      <c r="O257" s="67" t="str">
        <v>ExCell Bank</v>
      </c>
      <c r="P257" s="67" t="str">
        <v>Bank of Cellifornia</v>
      </c>
      <c r="Q257" s="67" t="str">
        <v>CELLtral Bank</v>
      </c>
      <c r="R257" s="67" t="str">
        <v>Bank IF</v>
      </c>
      <c r="S257" s="67" t="str">
        <v>ExFunds</v>
      </c>
    </row>
    <row r="258" spans="6:19">
      <c r="F258" s="67" t="str">
        <v>SheetBank AG</v>
      </c>
      <c r="G258" s="67" t="str">
        <v>Pivot Finance Group</v>
      </c>
      <c r="H258" s="67" t="str">
        <v>Bank of Cellifornia</v>
      </c>
      <c r="J258" s="67" t="str">
        <v>ExCell Bank</v>
      </c>
      <c r="K258" s="67" t="str">
        <v>The VLOOKup Vault</v>
      </c>
      <c r="L258" s="67" t="str">
        <v>SheetBank AG</v>
      </c>
      <c r="M258" s="67" t="str">
        <v>SummaBank</v>
      </c>
      <c r="O258" s="67" t="str">
        <v>ExCell Bank</v>
      </c>
      <c r="P258" s="67" t="str">
        <v>Bank of Cellifornia</v>
      </c>
      <c r="Q258" s="67" t="str">
        <v>CELLtral Bank</v>
      </c>
      <c r="R258" s="67" t="str">
        <v>Bank IF</v>
      </c>
      <c r="S258" s="67" t="str">
        <v>SheetBank AG</v>
      </c>
    </row>
    <row r="259" spans="6:19">
      <c r="F259" s="67" t="str">
        <v>SheetBank AG</v>
      </c>
      <c r="G259" s="67" t="str">
        <v>Pivot Finance Group</v>
      </c>
      <c r="H259" s="67" t="str">
        <v>ExFunds</v>
      </c>
      <c r="J259" s="67" t="str">
        <v>ExCell Bank</v>
      </c>
      <c r="K259" s="67" t="str">
        <v>The VLOOKup Vault</v>
      </c>
      <c r="L259" s="67" t="str">
        <v>SheetBank AG</v>
      </c>
      <c r="M259" s="67" t="str">
        <v>CELLtral Bank</v>
      </c>
      <c r="O259" s="67" t="str">
        <v>ExCell Bank</v>
      </c>
      <c r="P259" s="67" t="str">
        <v>Bank of Cellifornia</v>
      </c>
      <c r="Q259" s="67" t="str">
        <v>CELLtral Bank</v>
      </c>
      <c r="R259" s="67" t="str">
        <v>Bank IF</v>
      </c>
      <c r="S259" s="67" t="str">
        <v>Pivot Finance Group</v>
      </c>
    </row>
    <row r="260" spans="6:19">
      <c r="F260" s="67" t="str">
        <v>SheetBank AG</v>
      </c>
      <c r="G260" s="67" t="str">
        <v>Pivot Finance Group</v>
      </c>
      <c r="H260" s="67" t="str">
        <v>The VLOOKup Vault</v>
      </c>
      <c r="J260" s="67" t="str">
        <v>ExCell Bank</v>
      </c>
      <c r="K260" s="67" t="str">
        <v>The VLOOKup Vault</v>
      </c>
      <c r="L260" s="67" t="str">
        <v>SheetBank AG</v>
      </c>
      <c r="M260" s="67" t="str">
        <v>Bank IF</v>
      </c>
      <c r="O260" s="67" t="str">
        <v>ExCell Bank</v>
      </c>
      <c r="P260" s="67" t="str">
        <v>Bank of Cellifornia</v>
      </c>
      <c r="Q260" s="67" t="str">
        <v>CELLtral Bank</v>
      </c>
      <c r="R260" s="67" t="str">
        <v>Bank IF</v>
      </c>
      <c r="S260" s="67" t="str">
        <v>The VLOOKup Vault</v>
      </c>
    </row>
    <row r="261" spans="6:19">
      <c r="F261" s="67" t="str">
        <v>SheetBank AG</v>
      </c>
      <c r="G261" s="67" t="str">
        <v>Pivot Finance Group</v>
      </c>
      <c r="H261" s="67" t="str">
        <v>SummaBank</v>
      </c>
      <c r="J261" s="67" t="str">
        <v>ExCell Bank</v>
      </c>
      <c r="K261" s="67" t="str">
        <v>The VLOOKup Vault</v>
      </c>
      <c r="L261" s="67" t="str">
        <v>SheetBank AG</v>
      </c>
      <c r="M261" s="67" t="str">
        <v>MoneyMATCH Inc.</v>
      </c>
      <c r="O261" s="67" t="str">
        <v>ExCell Bank</v>
      </c>
      <c r="P261" s="67" t="str">
        <v>Bank of Cellifornia</v>
      </c>
      <c r="Q261" s="67" t="str">
        <v>CELLtral Bank</v>
      </c>
      <c r="R261" s="67" t="str">
        <v>Bank IF</v>
      </c>
      <c r="S261" s="67" t="str">
        <v>SummaBank</v>
      </c>
    </row>
    <row r="262" spans="6:19">
      <c r="F262" s="67" t="str">
        <v>SheetBank AG</v>
      </c>
      <c r="G262" s="67" t="str">
        <v>Pivot Finance Group</v>
      </c>
      <c r="H262" s="67" t="str">
        <v>CELLtral Bank</v>
      </c>
      <c r="J262" s="67" t="str">
        <v>ExCell Bank</v>
      </c>
      <c r="K262" s="67" t="str">
        <v>The VLOOKup Vault</v>
      </c>
      <c r="L262" s="67" t="str">
        <v>Pivot Finance Group</v>
      </c>
      <c r="M262" s="67" t="str">
        <v>Bank of Cellifornia</v>
      </c>
      <c r="O262" s="67" t="str">
        <v>ExCell Bank</v>
      </c>
      <c r="P262" s="67" t="str">
        <v>Bank of Cellifornia</v>
      </c>
      <c r="Q262" s="67" t="str">
        <v>CELLtral Bank</v>
      </c>
      <c r="R262" s="67" t="str">
        <v>Bank IF</v>
      </c>
      <c r="S262" s="67" t="str">
        <v>MoneyMATCH Inc.</v>
      </c>
    </row>
    <row r="263" spans="6:19">
      <c r="F263" s="67" t="str">
        <v>SheetBank AG</v>
      </c>
      <c r="G263" s="67" t="str">
        <v>Pivot Finance Group</v>
      </c>
      <c r="H263" s="67" t="str">
        <v>Bank IF</v>
      </c>
      <c r="J263" s="67" t="str">
        <v>ExCell Bank</v>
      </c>
      <c r="K263" s="67" t="str">
        <v>The VLOOKup Vault</v>
      </c>
      <c r="L263" s="67" t="str">
        <v>Pivot Finance Group</v>
      </c>
      <c r="M263" s="67" t="str">
        <v>ExFunds</v>
      </c>
      <c r="O263" s="67" t="str">
        <v>ExCell Bank</v>
      </c>
      <c r="P263" s="67" t="str">
        <v>Bank of Cellifornia</v>
      </c>
      <c r="Q263" s="67" t="str">
        <v>CELLtral Bank</v>
      </c>
      <c r="R263" s="67" t="str">
        <v>MoneyMATCH Inc.</v>
      </c>
      <c r="S263" s="67" t="str">
        <v>ExFunds</v>
      </c>
    </row>
    <row r="264" spans="6:19">
      <c r="F264" s="67" t="str">
        <v>SheetBank AG</v>
      </c>
      <c r="G264" s="67" t="str">
        <v>Pivot Finance Group</v>
      </c>
      <c r="H264" s="67" t="str">
        <v>MoneyMATCH Inc.</v>
      </c>
      <c r="J264" s="67" t="str">
        <v>ExCell Bank</v>
      </c>
      <c r="K264" s="67" t="str">
        <v>The VLOOKup Vault</v>
      </c>
      <c r="L264" s="67" t="str">
        <v>Pivot Finance Group</v>
      </c>
      <c r="M264" s="67" t="str">
        <v>SheetBank AG</v>
      </c>
      <c r="O264" s="67" t="str">
        <v>ExCell Bank</v>
      </c>
      <c r="P264" s="67" t="str">
        <v>Bank of Cellifornia</v>
      </c>
      <c r="Q264" s="67" t="str">
        <v>CELLtral Bank</v>
      </c>
      <c r="R264" s="67" t="str">
        <v>MoneyMATCH Inc.</v>
      </c>
      <c r="S264" s="67" t="str">
        <v>SheetBank AG</v>
      </c>
    </row>
    <row r="265" spans="6:19">
      <c r="F265" s="67" t="str">
        <v>SheetBank AG</v>
      </c>
      <c r="G265" s="67" t="str">
        <v>The VLOOKup Vault</v>
      </c>
      <c r="H265" s="67" t="str">
        <v>ExCell Bank</v>
      </c>
      <c r="J265" s="67" t="str">
        <v>ExCell Bank</v>
      </c>
      <c r="K265" s="67" t="str">
        <v>The VLOOKup Vault</v>
      </c>
      <c r="L265" s="67" t="str">
        <v>Pivot Finance Group</v>
      </c>
      <c r="M265" s="67" t="str">
        <v>SummaBank</v>
      </c>
      <c r="O265" s="67" t="str">
        <v>ExCell Bank</v>
      </c>
      <c r="P265" s="67" t="str">
        <v>Bank of Cellifornia</v>
      </c>
      <c r="Q265" s="67" t="str">
        <v>CELLtral Bank</v>
      </c>
      <c r="R265" s="67" t="str">
        <v>MoneyMATCH Inc.</v>
      </c>
      <c r="S265" s="67" t="str">
        <v>Pivot Finance Group</v>
      </c>
    </row>
    <row r="266" spans="6:19">
      <c r="F266" s="67" t="str">
        <v>SheetBank AG</v>
      </c>
      <c r="G266" s="67" t="str">
        <v>The VLOOKup Vault</v>
      </c>
      <c r="H266" s="67" t="str">
        <v>Bank of Cellifornia</v>
      </c>
      <c r="J266" s="67" t="str">
        <v>ExCell Bank</v>
      </c>
      <c r="K266" s="67" t="str">
        <v>The VLOOKup Vault</v>
      </c>
      <c r="L266" s="67" t="str">
        <v>Pivot Finance Group</v>
      </c>
      <c r="M266" s="67" t="str">
        <v>CELLtral Bank</v>
      </c>
      <c r="O266" s="67" t="str">
        <v>ExCell Bank</v>
      </c>
      <c r="P266" s="67" t="str">
        <v>Bank of Cellifornia</v>
      </c>
      <c r="Q266" s="67" t="str">
        <v>CELLtral Bank</v>
      </c>
      <c r="R266" s="67" t="str">
        <v>MoneyMATCH Inc.</v>
      </c>
      <c r="S266" s="67" t="str">
        <v>The VLOOKup Vault</v>
      </c>
    </row>
    <row r="267" spans="6:19">
      <c r="F267" s="67" t="str">
        <v>SheetBank AG</v>
      </c>
      <c r="G267" s="67" t="str">
        <v>The VLOOKup Vault</v>
      </c>
      <c r="H267" s="67" t="str">
        <v>ExFunds</v>
      </c>
      <c r="J267" s="67" t="str">
        <v>ExCell Bank</v>
      </c>
      <c r="K267" s="67" t="str">
        <v>The VLOOKup Vault</v>
      </c>
      <c r="L267" s="67" t="str">
        <v>Pivot Finance Group</v>
      </c>
      <c r="M267" s="67" t="str">
        <v>Bank IF</v>
      </c>
      <c r="O267" s="67" t="str">
        <v>ExCell Bank</v>
      </c>
      <c r="P267" s="67" t="str">
        <v>Bank of Cellifornia</v>
      </c>
      <c r="Q267" s="67" t="str">
        <v>CELLtral Bank</v>
      </c>
      <c r="R267" s="67" t="str">
        <v>MoneyMATCH Inc.</v>
      </c>
      <c r="S267" s="67" t="str">
        <v>SummaBank</v>
      </c>
    </row>
    <row r="268" spans="6:19">
      <c r="F268" s="67" t="str">
        <v>SheetBank AG</v>
      </c>
      <c r="G268" s="67" t="str">
        <v>The VLOOKup Vault</v>
      </c>
      <c r="H268" s="67" t="str">
        <v>Pivot Finance Group</v>
      </c>
      <c r="J268" s="67" t="str">
        <v>ExCell Bank</v>
      </c>
      <c r="K268" s="67" t="str">
        <v>The VLOOKup Vault</v>
      </c>
      <c r="L268" s="67" t="str">
        <v>Pivot Finance Group</v>
      </c>
      <c r="M268" s="67" t="str">
        <v>MoneyMATCH Inc.</v>
      </c>
      <c r="O268" s="67" t="str">
        <v>ExCell Bank</v>
      </c>
      <c r="P268" s="67" t="str">
        <v>Bank of Cellifornia</v>
      </c>
      <c r="Q268" s="67" t="str">
        <v>CELLtral Bank</v>
      </c>
      <c r="R268" s="67" t="str">
        <v>MoneyMATCH Inc.</v>
      </c>
      <c r="S268" s="67" t="str">
        <v>Bank IF</v>
      </c>
    </row>
    <row r="269" spans="6:19">
      <c r="F269" s="67" t="str">
        <v>SheetBank AG</v>
      </c>
      <c r="G269" s="67" t="str">
        <v>The VLOOKup Vault</v>
      </c>
      <c r="H269" s="67" t="str">
        <v>SummaBank</v>
      </c>
      <c r="J269" s="67" t="str">
        <v>ExCell Bank</v>
      </c>
      <c r="K269" s="67" t="str">
        <v>The VLOOKup Vault</v>
      </c>
      <c r="L269" s="67" t="str">
        <v>SummaBank</v>
      </c>
      <c r="M269" s="67" t="str">
        <v>Bank of Cellifornia</v>
      </c>
      <c r="O269" s="67" t="str">
        <v>ExCell Bank</v>
      </c>
      <c r="P269" s="67" t="str">
        <v>Bank of Cellifornia</v>
      </c>
      <c r="Q269" s="67" t="str">
        <v>Bank IF</v>
      </c>
      <c r="R269" s="67" t="str">
        <v>ExFunds</v>
      </c>
      <c r="S269" s="67" t="str">
        <v>SheetBank AG</v>
      </c>
    </row>
    <row r="270" spans="6:19">
      <c r="F270" s="67" t="str">
        <v>SheetBank AG</v>
      </c>
      <c r="G270" s="67" t="str">
        <v>The VLOOKup Vault</v>
      </c>
      <c r="H270" s="67" t="str">
        <v>CELLtral Bank</v>
      </c>
      <c r="J270" s="67" t="str">
        <v>ExCell Bank</v>
      </c>
      <c r="K270" s="67" t="str">
        <v>The VLOOKup Vault</v>
      </c>
      <c r="L270" s="67" t="str">
        <v>SummaBank</v>
      </c>
      <c r="M270" s="67" t="str">
        <v>ExFunds</v>
      </c>
      <c r="O270" s="67" t="str">
        <v>ExCell Bank</v>
      </c>
      <c r="P270" s="67" t="str">
        <v>Bank of Cellifornia</v>
      </c>
      <c r="Q270" s="67" t="str">
        <v>Bank IF</v>
      </c>
      <c r="R270" s="67" t="str">
        <v>ExFunds</v>
      </c>
      <c r="S270" s="67" t="str">
        <v>Pivot Finance Group</v>
      </c>
    </row>
    <row r="271" spans="6:19">
      <c r="F271" s="67" t="str">
        <v>SheetBank AG</v>
      </c>
      <c r="G271" s="67" t="str">
        <v>The VLOOKup Vault</v>
      </c>
      <c r="H271" s="67" t="str">
        <v>Bank IF</v>
      </c>
      <c r="J271" s="67" t="str">
        <v>ExCell Bank</v>
      </c>
      <c r="K271" s="67" t="str">
        <v>The VLOOKup Vault</v>
      </c>
      <c r="L271" s="67" t="str">
        <v>SummaBank</v>
      </c>
      <c r="M271" s="67" t="str">
        <v>SheetBank AG</v>
      </c>
      <c r="O271" s="67" t="str">
        <v>ExCell Bank</v>
      </c>
      <c r="P271" s="67" t="str">
        <v>Bank of Cellifornia</v>
      </c>
      <c r="Q271" s="67" t="str">
        <v>Bank IF</v>
      </c>
      <c r="R271" s="67" t="str">
        <v>ExFunds</v>
      </c>
      <c r="S271" s="67" t="str">
        <v>The VLOOKup Vault</v>
      </c>
    </row>
    <row r="272" spans="6:19">
      <c r="F272" s="67" t="str">
        <v>SheetBank AG</v>
      </c>
      <c r="G272" s="67" t="str">
        <v>The VLOOKup Vault</v>
      </c>
      <c r="H272" s="67" t="str">
        <v>MoneyMATCH Inc.</v>
      </c>
      <c r="J272" s="67" t="str">
        <v>ExCell Bank</v>
      </c>
      <c r="K272" s="67" t="str">
        <v>The VLOOKup Vault</v>
      </c>
      <c r="L272" s="67" t="str">
        <v>SummaBank</v>
      </c>
      <c r="M272" s="67" t="str">
        <v>Pivot Finance Group</v>
      </c>
      <c r="O272" s="67" t="str">
        <v>ExCell Bank</v>
      </c>
      <c r="P272" s="67" t="str">
        <v>Bank of Cellifornia</v>
      </c>
      <c r="Q272" s="67" t="str">
        <v>Bank IF</v>
      </c>
      <c r="R272" s="67" t="str">
        <v>ExFunds</v>
      </c>
      <c r="S272" s="67" t="str">
        <v>SummaBank</v>
      </c>
    </row>
    <row r="273" spans="6:19">
      <c r="F273" s="67" t="str">
        <v>SheetBank AG</v>
      </c>
      <c r="G273" s="67" t="str">
        <v>SummaBank</v>
      </c>
      <c r="H273" s="67" t="str">
        <v>ExCell Bank</v>
      </c>
      <c r="J273" s="67" t="str">
        <v>ExCell Bank</v>
      </c>
      <c r="K273" s="67" t="str">
        <v>The VLOOKup Vault</v>
      </c>
      <c r="L273" s="67" t="str">
        <v>SummaBank</v>
      </c>
      <c r="M273" s="67" t="str">
        <v>CELLtral Bank</v>
      </c>
      <c r="O273" s="67" t="str">
        <v>ExCell Bank</v>
      </c>
      <c r="P273" s="67" t="str">
        <v>Bank of Cellifornia</v>
      </c>
      <c r="Q273" s="67" t="str">
        <v>Bank IF</v>
      </c>
      <c r="R273" s="67" t="str">
        <v>ExFunds</v>
      </c>
      <c r="S273" s="67" t="str">
        <v>CELLtral Bank</v>
      </c>
    </row>
    <row r="274" spans="6:19">
      <c r="F274" s="67" t="str">
        <v>SheetBank AG</v>
      </c>
      <c r="G274" s="67" t="str">
        <v>SummaBank</v>
      </c>
      <c r="H274" s="67" t="str">
        <v>Bank of Cellifornia</v>
      </c>
      <c r="J274" s="67" t="str">
        <v>ExCell Bank</v>
      </c>
      <c r="K274" s="67" t="str">
        <v>The VLOOKup Vault</v>
      </c>
      <c r="L274" s="67" t="str">
        <v>SummaBank</v>
      </c>
      <c r="M274" s="67" t="str">
        <v>Bank IF</v>
      </c>
      <c r="O274" s="67" t="str">
        <v>ExCell Bank</v>
      </c>
      <c r="P274" s="67" t="str">
        <v>Bank of Cellifornia</v>
      </c>
      <c r="Q274" s="67" t="str">
        <v>Bank IF</v>
      </c>
      <c r="R274" s="67" t="str">
        <v>ExFunds</v>
      </c>
      <c r="S274" s="67" t="str">
        <v>MoneyMATCH Inc.</v>
      </c>
    </row>
    <row r="275" spans="6:19">
      <c r="F275" s="67" t="str">
        <v>SheetBank AG</v>
      </c>
      <c r="G275" s="67" t="str">
        <v>SummaBank</v>
      </c>
      <c r="H275" s="67" t="str">
        <v>ExFunds</v>
      </c>
      <c r="J275" s="67" t="str">
        <v>ExCell Bank</v>
      </c>
      <c r="K275" s="67" t="str">
        <v>The VLOOKup Vault</v>
      </c>
      <c r="L275" s="67" t="str">
        <v>SummaBank</v>
      </c>
      <c r="M275" s="67" t="str">
        <v>MoneyMATCH Inc.</v>
      </c>
      <c r="O275" s="67" t="str">
        <v>ExCell Bank</v>
      </c>
      <c r="P275" s="67" t="str">
        <v>Bank of Cellifornia</v>
      </c>
      <c r="Q275" s="67" t="str">
        <v>Bank IF</v>
      </c>
      <c r="R275" s="67" t="str">
        <v>SheetBank AG</v>
      </c>
      <c r="S275" s="67" t="str">
        <v>ExFunds</v>
      </c>
    </row>
    <row r="276" spans="6:19">
      <c r="F276" s="67" t="str">
        <v>SheetBank AG</v>
      </c>
      <c r="G276" s="67" t="str">
        <v>SummaBank</v>
      </c>
      <c r="H276" s="67" t="str">
        <v>Pivot Finance Group</v>
      </c>
      <c r="J276" s="67" t="str">
        <v>ExCell Bank</v>
      </c>
      <c r="K276" s="67" t="str">
        <v>The VLOOKup Vault</v>
      </c>
      <c r="L276" s="67" t="str">
        <v>CELLtral Bank</v>
      </c>
      <c r="M276" s="67" t="str">
        <v>Bank of Cellifornia</v>
      </c>
      <c r="O276" s="67" t="str">
        <v>ExCell Bank</v>
      </c>
      <c r="P276" s="67" t="str">
        <v>Bank of Cellifornia</v>
      </c>
      <c r="Q276" s="67" t="str">
        <v>Bank IF</v>
      </c>
      <c r="R276" s="67" t="str">
        <v>SheetBank AG</v>
      </c>
      <c r="S276" s="67" t="str">
        <v>Pivot Finance Group</v>
      </c>
    </row>
    <row r="277" spans="6:19">
      <c r="F277" s="67" t="str">
        <v>SheetBank AG</v>
      </c>
      <c r="G277" s="67" t="str">
        <v>SummaBank</v>
      </c>
      <c r="H277" s="67" t="str">
        <v>The VLOOKup Vault</v>
      </c>
      <c r="J277" s="67" t="str">
        <v>ExCell Bank</v>
      </c>
      <c r="K277" s="67" t="str">
        <v>The VLOOKup Vault</v>
      </c>
      <c r="L277" s="67" t="str">
        <v>CELLtral Bank</v>
      </c>
      <c r="M277" s="67" t="str">
        <v>ExFunds</v>
      </c>
      <c r="O277" s="67" t="str">
        <v>ExCell Bank</v>
      </c>
      <c r="P277" s="67" t="str">
        <v>Bank of Cellifornia</v>
      </c>
      <c r="Q277" s="67" t="str">
        <v>Bank IF</v>
      </c>
      <c r="R277" s="67" t="str">
        <v>SheetBank AG</v>
      </c>
      <c r="S277" s="67" t="str">
        <v>The VLOOKup Vault</v>
      </c>
    </row>
    <row r="278" spans="6:19">
      <c r="F278" s="67" t="str">
        <v>SheetBank AG</v>
      </c>
      <c r="G278" s="67" t="str">
        <v>SummaBank</v>
      </c>
      <c r="H278" s="67" t="str">
        <v>CELLtral Bank</v>
      </c>
      <c r="J278" s="67" t="str">
        <v>ExCell Bank</v>
      </c>
      <c r="K278" s="67" t="str">
        <v>The VLOOKup Vault</v>
      </c>
      <c r="L278" s="67" t="str">
        <v>CELLtral Bank</v>
      </c>
      <c r="M278" s="67" t="str">
        <v>SheetBank AG</v>
      </c>
      <c r="O278" s="67" t="str">
        <v>ExCell Bank</v>
      </c>
      <c r="P278" s="67" t="str">
        <v>Bank of Cellifornia</v>
      </c>
      <c r="Q278" s="67" t="str">
        <v>Bank IF</v>
      </c>
      <c r="R278" s="67" t="str">
        <v>SheetBank AG</v>
      </c>
      <c r="S278" s="67" t="str">
        <v>SummaBank</v>
      </c>
    </row>
    <row r="279" spans="6:19">
      <c r="F279" s="67" t="str">
        <v>SheetBank AG</v>
      </c>
      <c r="G279" s="67" t="str">
        <v>SummaBank</v>
      </c>
      <c r="H279" s="67" t="str">
        <v>Bank IF</v>
      </c>
      <c r="J279" s="67" t="str">
        <v>ExCell Bank</v>
      </c>
      <c r="K279" s="67" t="str">
        <v>The VLOOKup Vault</v>
      </c>
      <c r="L279" s="67" t="str">
        <v>CELLtral Bank</v>
      </c>
      <c r="M279" s="67" t="str">
        <v>Pivot Finance Group</v>
      </c>
      <c r="O279" s="67" t="str">
        <v>ExCell Bank</v>
      </c>
      <c r="P279" s="67" t="str">
        <v>Bank of Cellifornia</v>
      </c>
      <c r="Q279" s="67" t="str">
        <v>Bank IF</v>
      </c>
      <c r="R279" s="67" t="str">
        <v>SheetBank AG</v>
      </c>
      <c r="S279" s="67" t="str">
        <v>CELLtral Bank</v>
      </c>
    </row>
    <row r="280" spans="6:19">
      <c r="F280" s="67" t="str">
        <v>SheetBank AG</v>
      </c>
      <c r="G280" s="67" t="str">
        <v>SummaBank</v>
      </c>
      <c r="H280" s="67" t="str">
        <v>MoneyMATCH Inc.</v>
      </c>
      <c r="J280" s="67" t="str">
        <v>ExCell Bank</v>
      </c>
      <c r="K280" s="67" t="str">
        <v>The VLOOKup Vault</v>
      </c>
      <c r="L280" s="67" t="str">
        <v>CELLtral Bank</v>
      </c>
      <c r="M280" s="67" t="str">
        <v>SummaBank</v>
      </c>
      <c r="O280" s="67" t="str">
        <v>ExCell Bank</v>
      </c>
      <c r="P280" s="67" t="str">
        <v>Bank of Cellifornia</v>
      </c>
      <c r="Q280" s="67" t="str">
        <v>Bank IF</v>
      </c>
      <c r="R280" s="67" t="str">
        <v>SheetBank AG</v>
      </c>
      <c r="S280" s="67" t="str">
        <v>MoneyMATCH Inc.</v>
      </c>
    </row>
    <row r="281" spans="6:19">
      <c r="F281" s="67" t="str">
        <v>SheetBank AG</v>
      </c>
      <c r="G281" s="67" t="str">
        <v>CELLtral Bank</v>
      </c>
      <c r="H281" s="67" t="str">
        <v>ExCell Bank</v>
      </c>
      <c r="J281" s="67" t="str">
        <v>ExCell Bank</v>
      </c>
      <c r="K281" s="67" t="str">
        <v>The VLOOKup Vault</v>
      </c>
      <c r="L281" s="67" t="str">
        <v>CELLtral Bank</v>
      </c>
      <c r="M281" s="67" t="str">
        <v>Bank IF</v>
      </c>
      <c r="O281" s="67" t="str">
        <v>ExCell Bank</v>
      </c>
      <c r="P281" s="67" t="str">
        <v>Bank of Cellifornia</v>
      </c>
      <c r="Q281" s="67" t="str">
        <v>Bank IF</v>
      </c>
      <c r="R281" s="67" t="str">
        <v>Pivot Finance Group</v>
      </c>
      <c r="S281" s="67" t="str">
        <v>ExFunds</v>
      </c>
    </row>
    <row r="282" spans="6:19">
      <c r="F282" s="67" t="str">
        <v>SheetBank AG</v>
      </c>
      <c r="G282" s="67" t="str">
        <v>CELLtral Bank</v>
      </c>
      <c r="H282" s="67" t="str">
        <v>Bank of Cellifornia</v>
      </c>
      <c r="J282" s="67" t="str">
        <v>ExCell Bank</v>
      </c>
      <c r="K282" s="67" t="str">
        <v>The VLOOKup Vault</v>
      </c>
      <c r="L282" s="67" t="str">
        <v>CELLtral Bank</v>
      </c>
      <c r="M282" s="67" t="str">
        <v>MoneyMATCH Inc.</v>
      </c>
      <c r="O282" s="67" t="str">
        <v>ExCell Bank</v>
      </c>
      <c r="P282" s="67" t="str">
        <v>Bank of Cellifornia</v>
      </c>
      <c r="Q282" s="67" t="str">
        <v>Bank IF</v>
      </c>
      <c r="R282" s="67" t="str">
        <v>Pivot Finance Group</v>
      </c>
      <c r="S282" s="67" t="str">
        <v>SheetBank AG</v>
      </c>
    </row>
    <row r="283" spans="6:19">
      <c r="F283" s="67" t="str">
        <v>SheetBank AG</v>
      </c>
      <c r="G283" s="67" t="str">
        <v>CELLtral Bank</v>
      </c>
      <c r="H283" s="67" t="str">
        <v>ExFunds</v>
      </c>
      <c r="J283" s="67" t="str">
        <v>ExCell Bank</v>
      </c>
      <c r="K283" s="67" t="str">
        <v>The VLOOKup Vault</v>
      </c>
      <c r="L283" s="67" t="str">
        <v>Bank IF</v>
      </c>
      <c r="M283" s="67" t="str">
        <v>Bank of Cellifornia</v>
      </c>
      <c r="O283" s="67" t="str">
        <v>ExCell Bank</v>
      </c>
      <c r="P283" s="67" t="str">
        <v>Bank of Cellifornia</v>
      </c>
      <c r="Q283" s="67" t="str">
        <v>Bank IF</v>
      </c>
      <c r="R283" s="67" t="str">
        <v>Pivot Finance Group</v>
      </c>
      <c r="S283" s="67" t="str">
        <v>The VLOOKup Vault</v>
      </c>
    </row>
    <row r="284" spans="6:19">
      <c r="F284" s="67" t="str">
        <v>SheetBank AG</v>
      </c>
      <c r="G284" s="67" t="str">
        <v>CELLtral Bank</v>
      </c>
      <c r="H284" s="67" t="str">
        <v>Pivot Finance Group</v>
      </c>
      <c r="J284" s="67" t="str">
        <v>ExCell Bank</v>
      </c>
      <c r="K284" s="67" t="str">
        <v>The VLOOKup Vault</v>
      </c>
      <c r="L284" s="67" t="str">
        <v>Bank IF</v>
      </c>
      <c r="M284" s="67" t="str">
        <v>ExFunds</v>
      </c>
      <c r="O284" s="67" t="str">
        <v>ExCell Bank</v>
      </c>
      <c r="P284" s="67" t="str">
        <v>Bank of Cellifornia</v>
      </c>
      <c r="Q284" s="67" t="str">
        <v>Bank IF</v>
      </c>
      <c r="R284" s="67" t="str">
        <v>Pivot Finance Group</v>
      </c>
      <c r="S284" s="67" t="str">
        <v>SummaBank</v>
      </c>
    </row>
    <row r="285" spans="6:19">
      <c r="F285" s="67" t="str">
        <v>SheetBank AG</v>
      </c>
      <c r="G285" s="67" t="str">
        <v>CELLtral Bank</v>
      </c>
      <c r="H285" s="67" t="str">
        <v>The VLOOKup Vault</v>
      </c>
      <c r="J285" s="67" t="str">
        <v>ExCell Bank</v>
      </c>
      <c r="K285" s="67" t="str">
        <v>The VLOOKup Vault</v>
      </c>
      <c r="L285" s="67" t="str">
        <v>Bank IF</v>
      </c>
      <c r="M285" s="67" t="str">
        <v>SheetBank AG</v>
      </c>
      <c r="O285" s="67" t="str">
        <v>ExCell Bank</v>
      </c>
      <c r="P285" s="67" t="str">
        <v>Bank of Cellifornia</v>
      </c>
      <c r="Q285" s="67" t="str">
        <v>Bank IF</v>
      </c>
      <c r="R285" s="67" t="str">
        <v>Pivot Finance Group</v>
      </c>
      <c r="S285" s="67" t="str">
        <v>CELLtral Bank</v>
      </c>
    </row>
    <row r="286" spans="6:19">
      <c r="F286" s="67" t="str">
        <v>SheetBank AG</v>
      </c>
      <c r="G286" s="67" t="str">
        <v>CELLtral Bank</v>
      </c>
      <c r="H286" s="67" t="str">
        <v>SummaBank</v>
      </c>
      <c r="J286" s="67" t="str">
        <v>ExCell Bank</v>
      </c>
      <c r="K286" s="67" t="str">
        <v>The VLOOKup Vault</v>
      </c>
      <c r="L286" s="67" t="str">
        <v>Bank IF</v>
      </c>
      <c r="M286" s="67" t="str">
        <v>Pivot Finance Group</v>
      </c>
      <c r="O286" s="67" t="str">
        <v>ExCell Bank</v>
      </c>
      <c r="P286" s="67" t="str">
        <v>Bank of Cellifornia</v>
      </c>
      <c r="Q286" s="67" t="str">
        <v>Bank IF</v>
      </c>
      <c r="R286" s="67" t="str">
        <v>Pivot Finance Group</v>
      </c>
      <c r="S286" s="67" t="str">
        <v>MoneyMATCH Inc.</v>
      </c>
    </row>
    <row r="287" spans="6:19">
      <c r="F287" s="67" t="str">
        <v>SheetBank AG</v>
      </c>
      <c r="G287" s="67" t="str">
        <v>CELLtral Bank</v>
      </c>
      <c r="H287" s="67" t="str">
        <v>Bank IF</v>
      </c>
      <c r="J287" s="67" t="str">
        <v>ExCell Bank</v>
      </c>
      <c r="K287" s="67" t="str">
        <v>The VLOOKup Vault</v>
      </c>
      <c r="L287" s="67" t="str">
        <v>Bank IF</v>
      </c>
      <c r="M287" s="67" t="str">
        <v>SummaBank</v>
      </c>
      <c r="O287" s="67" t="str">
        <v>ExCell Bank</v>
      </c>
      <c r="P287" s="67" t="str">
        <v>Bank of Cellifornia</v>
      </c>
      <c r="Q287" s="67" t="str">
        <v>Bank IF</v>
      </c>
      <c r="R287" s="67" t="str">
        <v>The VLOOKup Vault</v>
      </c>
      <c r="S287" s="67" t="str">
        <v>ExFunds</v>
      </c>
    </row>
    <row r="288" spans="6:19">
      <c r="F288" s="67" t="str">
        <v>SheetBank AG</v>
      </c>
      <c r="G288" s="67" t="str">
        <v>CELLtral Bank</v>
      </c>
      <c r="H288" s="67" t="str">
        <v>MoneyMATCH Inc.</v>
      </c>
      <c r="J288" s="67" t="str">
        <v>ExCell Bank</v>
      </c>
      <c r="K288" s="67" t="str">
        <v>The VLOOKup Vault</v>
      </c>
      <c r="L288" s="67" t="str">
        <v>Bank IF</v>
      </c>
      <c r="M288" s="67" t="str">
        <v>CELLtral Bank</v>
      </c>
      <c r="O288" s="67" t="str">
        <v>ExCell Bank</v>
      </c>
      <c r="P288" s="67" t="str">
        <v>Bank of Cellifornia</v>
      </c>
      <c r="Q288" s="67" t="str">
        <v>Bank IF</v>
      </c>
      <c r="R288" s="67" t="str">
        <v>The VLOOKup Vault</v>
      </c>
      <c r="S288" s="67" t="str">
        <v>SheetBank AG</v>
      </c>
    </row>
    <row r="289" spans="6:19">
      <c r="F289" s="67" t="str">
        <v>SheetBank AG</v>
      </c>
      <c r="G289" s="67" t="str">
        <v>Bank IF</v>
      </c>
      <c r="H289" s="67" t="str">
        <v>ExCell Bank</v>
      </c>
      <c r="J289" s="67" t="str">
        <v>ExCell Bank</v>
      </c>
      <c r="K289" s="67" t="str">
        <v>The VLOOKup Vault</v>
      </c>
      <c r="L289" s="67" t="str">
        <v>Bank IF</v>
      </c>
      <c r="M289" s="67" t="str">
        <v>MoneyMATCH Inc.</v>
      </c>
      <c r="O289" s="67" t="str">
        <v>ExCell Bank</v>
      </c>
      <c r="P289" s="67" t="str">
        <v>Bank of Cellifornia</v>
      </c>
      <c r="Q289" s="67" t="str">
        <v>Bank IF</v>
      </c>
      <c r="R289" s="67" t="str">
        <v>The VLOOKup Vault</v>
      </c>
      <c r="S289" s="67" t="str">
        <v>Pivot Finance Group</v>
      </c>
    </row>
    <row r="290" spans="6:19">
      <c r="F290" s="67" t="str">
        <v>SheetBank AG</v>
      </c>
      <c r="G290" s="67" t="str">
        <v>Bank IF</v>
      </c>
      <c r="H290" s="67" t="str">
        <v>Bank of Cellifornia</v>
      </c>
      <c r="J290" s="67" t="str">
        <v>ExCell Bank</v>
      </c>
      <c r="K290" s="67" t="str">
        <v>The VLOOKup Vault</v>
      </c>
      <c r="L290" s="67" t="str">
        <v>MoneyMATCH Inc.</v>
      </c>
      <c r="M290" s="67" t="str">
        <v>Bank of Cellifornia</v>
      </c>
      <c r="O290" s="67" t="str">
        <v>ExCell Bank</v>
      </c>
      <c r="P290" s="67" t="str">
        <v>Bank of Cellifornia</v>
      </c>
      <c r="Q290" s="67" t="str">
        <v>Bank IF</v>
      </c>
      <c r="R290" s="67" t="str">
        <v>The VLOOKup Vault</v>
      </c>
      <c r="S290" s="67" t="str">
        <v>SummaBank</v>
      </c>
    </row>
    <row r="291" spans="6:19">
      <c r="F291" s="67" t="str">
        <v>SheetBank AG</v>
      </c>
      <c r="G291" s="67" t="str">
        <v>Bank IF</v>
      </c>
      <c r="H291" s="67" t="str">
        <v>ExFunds</v>
      </c>
      <c r="J291" s="67" t="str">
        <v>ExCell Bank</v>
      </c>
      <c r="K291" s="67" t="str">
        <v>The VLOOKup Vault</v>
      </c>
      <c r="L291" s="67" t="str">
        <v>MoneyMATCH Inc.</v>
      </c>
      <c r="M291" s="67" t="str">
        <v>ExFunds</v>
      </c>
      <c r="O291" s="67" t="str">
        <v>ExCell Bank</v>
      </c>
      <c r="P291" s="67" t="str">
        <v>Bank of Cellifornia</v>
      </c>
      <c r="Q291" s="67" t="str">
        <v>Bank IF</v>
      </c>
      <c r="R291" s="67" t="str">
        <v>The VLOOKup Vault</v>
      </c>
      <c r="S291" s="67" t="str">
        <v>CELLtral Bank</v>
      </c>
    </row>
    <row r="292" spans="6:19">
      <c r="F292" s="67" t="str">
        <v>SheetBank AG</v>
      </c>
      <c r="G292" s="67" t="str">
        <v>Bank IF</v>
      </c>
      <c r="H292" s="67" t="str">
        <v>Pivot Finance Group</v>
      </c>
      <c r="J292" s="67" t="str">
        <v>ExCell Bank</v>
      </c>
      <c r="K292" s="67" t="str">
        <v>The VLOOKup Vault</v>
      </c>
      <c r="L292" s="67" t="str">
        <v>MoneyMATCH Inc.</v>
      </c>
      <c r="M292" s="67" t="str">
        <v>SheetBank AG</v>
      </c>
      <c r="O292" s="67" t="str">
        <v>ExCell Bank</v>
      </c>
      <c r="P292" s="67" t="str">
        <v>Bank of Cellifornia</v>
      </c>
      <c r="Q292" s="67" t="str">
        <v>Bank IF</v>
      </c>
      <c r="R292" s="67" t="str">
        <v>The VLOOKup Vault</v>
      </c>
      <c r="S292" s="67" t="str">
        <v>MoneyMATCH Inc.</v>
      </c>
    </row>
    <row r="293" spans="6:19">
      <c r="F293" s="67" t="str">
        <v>SheetBank AG</v>
      </c>
      <c r="G293" s="67" t="str">
        <v>Bank IF</v>
      </c>
      <c r="H293" s="67" t="str">
        <v>The VLOOKup Vault</v>
      </c>
      <c r="J293" s="67" t="str">
        <v>ExCell Bank</v>
      </c>
      <c r="K293" s="67" t="str">
        <v>The VLOOKup Vault</v>
      </c>
      <c r="L293" s="67" t="str">
        <v>MoneyMATCH Inc.</v>
      </c>
      <c r="M293" s="67" t="str">
        <v>Pivot Finance Group</v>
      </c>
      <c r="O293" s="67" t="str">
        <v>ExCell Bank</v>
      </c>
      <c r="P293" s="67" t="str">
        <v>Bank of Cellifornia</v>
      </c>
      <c r="Q293" s="67" t="str">
        <v>Bank IF</v>
      </c>
      <c r="R293" s="67" t="str">
        <v>SummaBank</v>
      </c>
      <c r="S293" s="67" t="str">
        <v>ExFunds</v>
      </c>
    </row>
    <row r="294" spans="6:19">
      <c r="F294" s="67" t="str">
        <v>SheetBank AG</v>
      </c>
      <c r="G294" s="67" t="str">
        <v>Bank IF</v>
      </c>
      <c r="H294" s="67" t="str">
        <v>SummaBank</v>
      </c>
      <c r="J294" s="67" t="str">
        <v>ExCell Bank</v>
      </c>
      <c r="K294" s="67" t="str">
        <v>The VLOOKup Vault</v>
      </c>
      <c r="L294" s="67" t="str">
        <v>MoneyMATCH Inc.</v>
      </c>
      <c r="M294" s="67" t="str">
        <v>SummaBank</v>
      </c>
      <c r="O294" s="67" t="str">
        <v>ExCell Bank</v>
      </c>
      <c r="P294" s="67" t="str">
        <v>Bank of Cellifornia</v>
      </c>
      <c r="Q294" s="67" t="str">
        <v>Bank IF</v>
      </c>
      <c r="R294" s="67" t="str">
        <v>SummaBank</v>
      </c>
      <c r="S294" s="67" t="str">
        <v>SheetBank AG</v>
      </c>
    </row>
    <row r="295" spans="6:19">
      <c r="F295" s="67" t="str">
        <v>SheetBank AG</v>
      </c>
      <c r="G295" s="67" t="str">
        <v>Bank IF</v>
      </c>
      <c r="H295" s="67" t="str">
        <v>CELLtral Bank</v>
      </c>
      <c r="J295" s="67" t="str">
        <v>ExCell Bank</v>
      </c>
      <c r="K295" s="67" t="str">
        <v>The VLOOKup Vault</v>
      </c>
      <c r="L295" s="67" t="str">
        <v>MoneyMATCH Inc.</v>
      </c>
      <c r="M295" s="67" t="str">
        <v>CELLtral Bank</v>
      </c>
      <c r="O295" s="67" t="str">
        <v>ExCell Bank</v>
      </c>
      <c r="P295" s="67" t="str">
        <v>Bank of Cellifornia</v>
      </c>
      <c r="Q295" s="67" t="str">
        <v>Bank IF</v>
      </c>
      <c r="R295" s="67" t="str">
        <v>SummaBank</v>
      </c>
      <c r="S295" s="67" t="str">
        <v>Pivot Finance Group</v>
      </c>
    </row>
    <row r="296" spans="6:19">
      <c r="F296" s="67" t="str">
        <v>SheetBank AG</v>
      </c>
      <c r="G296" s="67" t="str">
        <v>Bank IF</v>
      </c>
      <c r="H296" s="67" t="str">
        <v>MoneyMATCH Inc.</v>
      </c>
      <c r="J296" s="67" t="str">
        <v>ExCell Bank</v>
      </c>
      <c r="K296" s="67" t="str">
        <v>The VLOOKup Vault</v>
      </c>
      <c r="L296" s="67" t="str">
        <v>MoneyMATCH Inc.</v>
      </c>
      <c r="M296" s="67" t="str">
        <v>Bank IF</v>
      </c>
      <c r="O296" s="67" t="str">
        <v>ExCell Bank</v>
      </c>
      <c r="P296" s="67" t="str">
        <v>Bank of Cellifornia</v>
      </c>
      <c r="Q296" s="67" t="str">
        <v>Bank IF</v>
      </c>
      <c r="R296" s="67" t="str">
        <v>SummaBank</v>
      </c>
      <c r="S296" s="67" t="str">
        <v>The VLOOKup Vault</v>
      </c>
    </row>
    <row r="297" spans="6:19">
      <c r="F297" s="67" t="str">
        <v>SheetBank AG</v>
      </c>
      <c r="G297" s="67" t="str">
        <v>MoneyMATCH Inc.</v>
      </c>
      <c r="H297" s="67" t="str">
        <v>ExCell Bank</v>
      </c>
      <c r="J297" s="67" t="str">
        <v>ExCell Bank</v>
      </c>
      <c r="K297" s="67" t="str">
        <v>SummaBank</v>
      </c>
      <c r="L297" s="67" t="str">
        <v>Bank of Cellifornia</v>
      </c>
      <c r="M297" s="67" t="str">
        <v>ExFunds</v>
      </c>
      <c r="O297" s="67" t="str">
        <v>ExCell Bank</v>
      </c>
      <c r="P297" s="67" t="str">
        <v>Bank of Cellifornia</v>
      </c>
      <c r="Q297" s="67" t="str">
        <v>Bank IF</v>
      </c>
      <c r="R297" s="67" t="str">
        <v>SummaBank</v>
      </c>
      <c r="S297" s="67" t="str">
        <v>CELLtral Bank</v>
      </c>
    </row>
    <row r="298" spans="6:19">
      <c r="F298" s="67" t="str">
        <v>SheetBank AG</v>
      </c>
      <c r="G298" s="67" t="str">
        <v>MoneyMATCH Inc.</v>
      </c>
      <c r="H298" s="67" t="str">
        <v>Bank of Cellifornia</v>
      </c>
      <c r="J298" s="67" t="str">
        <v>ExCell Bank</v>
      </c>
      <c r="K298" s="67" t="str">
        <v>SummaBank</v>
      </c>
      <c r="L298" s="67" t="str">
        <v>Bank of Cellifornia</v>
      </c>
      <c r="M298" s="67" t="str">
        <v>SheetBank AG</v>
      </c>
      <c r="O298" s="67" t="str">
        <v>ExCell Bank</v>
      </c>
      <c r="P298" s="67" t="str">
        <v>Bank of Cellifornia</v>
      </c>
      <c r="Q298" s="67" t="str">
        <v>Bank IF</v>
      </c>
      <c r="R298" s="67" t="str">
        <v>SummaBank</v>
      </c>
      <c r="S298" s="67" t="str">
        <v>MoneyMATCH Inc.</v>
      </c>
    </row>
    <row r="299" spans="6:19">
      <c r="F299" s="67" t="str">
        <v>SheetBank AG</v>
      </c>
      <c r="G299" s="67" t="str">
        <v>MoneyMATCH Inc.</v>
      </c>
      <c r="H299" s="67" t="str">
        <v>ExFunds</v>
      </c>
      <c r="J299" s="67" t="str">
        <v>ExCell Bank</v>
      </c>
      <c r="K299" s="67" t="str">
        <v>SummaBank</v>
      </c>
      <c r="L299" s="67" t="str">
        <v>Bank of Cellifornia</v>
      </c>
      <c r="M299" s="67" t="str">
        <v>Pivot Finance Group</v>
      </c>
      <c r="O299" s="67" t="str">
        <v>ExCell Bank</v>
      </c>
      <c r="P299" s="67" t="str">
        <v>Bank of Cellifornia</v>
      </c>
      <c r="Q299" s="67" t="str">
        <v>Bank IF</v>
      </c>
      <c r="R299" s="67" t="str">
        <v>CELLtral Bank</v>
      </c>
      <c r="S299" s="67" t="str">
        <v>ExFunds</v>
      </c>
    </row>
    <row r="300" spans="6:19">
      <c r="F300" s="67" t="str">
        <v>SheetBank AG</v>
      </c>
      <c r="G300" s="67" t="str">
        <v>MoneyMATCH Inc.</v>
      </c>
      <c r="H300" s="67" t="str">
        <v>Pivot Finance Group</v>
      </c>
      <c r="J300" s="67" t="str">
        <v>ExCell Bank</v>
      </c>
      <c r="K300" s="67" t="str">
        <v>SummaBank</v>
      </c>
      <c r="L300" s="67" t="str">
        <v>Bank of Cellifornia</v>
      </c>
      <c r="M300" s="67" t="str">
        <v>The VLOOKup Vault</v>
      </c>
      <c r="O300" s="67" t="str">
        <v>ExCell Bank</v>
      </c>
      <c r="P300" s="67" t="str">
        <v>Bank of Cellifornia</v>
      </c>
      <c r="Q300" s="67" t="str">
        <v>Bank IF</v>
      </c>
      <c r="R300" s="67" t="str">
        <v>CELLtral Bank</v>
      </c>
      <c r="S300" s="67" t="str">
        <v>SheetBank AG</v>
      </c>
    </row>
    <row r="301" spans="6:19">
      <c r="F301" s="67" t="str">
        <v>SheetBank AG</v>
      </c>
      <c r="G301" s="67" t="str">
        <v>MoneyMATCH Inc.</v>
      </c>
      <c r="H301" s="67" t="str">
        <v>The VLOOKup Vault</v>
      </c>
      <c r="J301" s="67" t="str">
        <v>ExCell Bank</v>
      </c>
      <c r="K301" s="67" t="str">
        <v>SummaBank</v>
      </c>
      <c r="L301" s="67" t="str">
        <v>Bank of Cellifornia</v>
      </c>
      <c r="M301" s="67" t="str">
        <v>CELLtral Bank</v>
      </c>
      <c r="O301" s="67" t="str">
        <v>ExCell Bank</v>
      </c>
      <c r="P301" s="67" t="str">
        <v>Bank of Cellifornia</v>
      </c>
      <c r="Q301" s="67" t="str">
        <v>Bank IF</v>
      </c>
      <c r="R301" s="67" t="str">
        <v>CELLtral Bank</v>
      </c>
      <c r="S301" s="67" t="str">
        <v>Pivot Finance Group</v>
      </c>
    </row>
    <row r="302" spans="6:19">
      <c r="F302" s="67" t="str">
        <v>SheetBank AG</v>
      </c>
      <c r="G302" s="67" t="str">
        <v>MoneyMATCH Inc.</v>
      </c>
      <c r="H302" s="67" t="str">
        <v>SummaBank</v>
      </c>
      <c r="J302" s="67" t="str">
        <v>ExCell Bank</v>
      </c>
      <c r="K302" s="67" t="str">
        <v>SummaBank</v>
      </c>
      <c r="L302" s="67" t="str">
        <v>Bank of Cellifornia</v>
      </c>
      <c r="M302" s="67" t="str">
        <v>Bank IF</v>
      </c>
      <c r="O302" s="67" t="str">
        <v>ExCell Bank</v>
      </c>
      <c r="P302" s="67" t="str">
        <v>Bank of Cellifornia</v>
      </c>
      <c r="Q302" s="67" t="str">
        <v>Bank IF</v>
      </c>
      <c r="R302" s="67" t="str">
        <v>CELLtral Bank</v>
      </c>
      <c r="S302" s="67" t="str">
        <v>The VLOOKup Vault</v>
      </c>
    </row>
    <row r="303" spans="6:19">
      <c r="F303" s="67" t="str">
        <v>SheetBank AG</v>
      </c>
      <c r="G303" s="67" t="str">
        <v>MoneyMATCH Inc.</v>
      </c>
      <c r="H303" s="67" t="str">
        <v>CELLtral Bank</v>
      </c>
      <c r="J303" s="67" t="str">
        <v>ExCell Bank</v>
      </c>
      <c r="K303" s="67" t="str">
        <v>SummaBank</v>
      </c>
      <c r="L303" s="67" t="str">
        <v>Bank of Cellifornia</v>
      </c>
      <c r="M303" s="67" t="str">
        <v>MoneyMATCH Inc.</v>
      </c>
      <c r="O303" s="67" t="str">
        <v>ExCell Bank</v>
      </c>
      <c r="P303" s="67" t="str">
        <v>Bank of Cellifornia</v>
      </c>
      <c r="Q303" s="67" t="str">
        <v>Bank IF</v>
      </c>
      <c r="R303" s="67" t="str">
        <v>CELLtral Bank</v>
      </c>
      <c r="S303" s="67" t="str">
        <v>SummaBank</v>
      </c>
    </row>
    <row r="304" spans="6:19">
      <c r="F304" s="67" t="str">
        <v>SheetBank AG</v>
      </c>
      <c r="G304" s="67" t="str">
        <v>MoneyMATCH Inc.</v>
      </c>
      <c r="H304" s="67" t="str">
        <v>Bank IF</v>
      </c>
      <c r="J304" s="67" t="str">
        <v>ExCell Bank</v>
      </c>
      <c r="K304" s="67" t="str">
        <v>SummaBank</v>
      </c>
      <c r="L304" s="67" t="str">
        <v>ExFunds</v>
      </c>
      <c r="M304" s="67" t="str">
        <v>Bank of Cellifornia</v>
      </c>
      <c r="O304" s="67" t="str">
        <v>ExCell Bank</v>
      </c>
      <c r="P304" s="67" t="str">
        <v>Bank of Cellifornia</v>
      </c>
      <c r="Q304" s="67" t="str">
        <v>Bank IF</v>
      </c>
      <c r="R304" s="67" t="str">
        <v>CELLtral Bank</v>
      </c>
      <c r="S304" s="67" t="str">
        <v>MoneyMATCH Inc.</v>
      </c>
    </row>
    <row r="305" spans="6:19">
      <c r="F305" s="67" t="str">
        <v>Pivot Finance Group</v>
      </c>
      <c r="G305" s="67" t="str">
        <v>ExCell Bank</v>
      </c>
      <c r="H305" s="67" t="str">
        <v>Bank of Cellifornia</v>
      </c>
      <c r="J305" s="67" t="str">
        <v>ExCell Bank</v>
      </c>
      <c r="K305" s="67" t="str">
        <v>SummaBank</v>
      </c>
      <c r="L305" s="67" t="str">
        <v>ExFunds</v>
      </c>
      <c r="M305" s="67" t="str">
        <v>SheetBank AG</v>
      </c>
      <c r="O305" s="67" t="str">
        <v>ExCell Bank</v>
      </c>
      <c r="P305" s="67" t="str">
        <v>Bank of Cellifornia</v>
      </c>
      <c r="Q305" s="67" t="str">
        <v>Bank IF</v>
      </c>
      <c r="R305" s="67" t="str">
        <v>MoneyMATCH Inc.</v>
      </c>
      <c r="S305" s="67" t="str">
        <v>ExFunds</v>
      </c>
    </row>
    <row r="306" spans="6:19">
      <c r="F306" s="67" t="str">
        <v>Pivot Finance Group</v>
      </c>
      <c r="G306" s="67" t="str">
        <v>ExCell Bank</v>
      </c>
      <c r="H306" s="67" t="str">
        <v>ExFunds</v>
      </c>
      <c r="J306" s="67" t="str">
        <v>ExCell Bank</v>
      </c>
      <c r="K306" s="67" t="str">
        <v>SummaBank</v>
      </c>
      <c r="L306" s="67" t="str">
        <v>ExFunds</v>
      </c>
      <c r="M306" s="67" t="str">
        <v>Pivot Finance Group</v>
      </c>
      <c r="O306" s="67" t="str">
        <v>ExCell Bank</v>
      </c>
      <c r="P306" s="67" t="str">
        <v>Bank of Cellifornia</v>
      </c>
      <c r="Q306" s="67" t="str">
        <v>Bank IF</v>
      </c>
      <c r="R306" s="67" t="str">
        <v>MoneyMATCH Inc.</v>
      </c>
      <c r="S306" s="67" t="str">
        <v>SheetBank AG</v>
      </c>
    </row>
    <row r="307" spans="6:19">
      <c r="F307" s="67" t="str">
        <v>Pivot Finance Group</v>
      </c>
      <c r="G307" s="67" t="str">
        <v>ExCell Bank</v>
      </c>
      <c r="H307" s="67" t="str">
        <v>SheetBank AG</v>
      </c>
      <c r="J307" s="67" t="str">
        <v>ExCell Bank</v>
      </c>
      <c r="K307" s="67" t="str">
        <v>SummaBank</v>
      </c>
      <c r="L307" s="67" t="str">
        <v>ExFunds</v>
      </c>
      <c r="M307" s="67" t="str">
        <v>The VLOOKup Vault</v>
      </c>
      <c r="O307" s="67" t="str">
        <v>ExCell Bank</v>
      </c>
      <c r="P307" s="67" t="str">
        <v>Bank of Cellifornia</v>
      </c>
      <c r="Q307" s="67" t="str">
        <v>Bank IF</v>
      </c>
      <c r="R307" s="67" t="str">
        <v>MoneyMATCH Inc.</v>
      </c>
      <c r="S307" s="67" t="str">
        <v>Pivot Finance Group</v>
      </c>
    </row>
    <row r="308" spans="6:19">
      <c r="F308" s="67" t="str">
        <v>Pivot Finance Group</v>
      </c>
      <c r="G308" s="67" t="str">
        <v>ExCell Bank</v>
      </c>
      <c r="H308" s="67" t="str">
        <v>The VLOOKup Vault</v>
      </c>
      <c r="J308" s="67" t="str">
        <v>ExCell Bank</v>
      </c>
      <c r="K308" s="67" t="str">
        <v>SummaBank</v>
      </c>
      <c r="L308" s="67" t="str">
        <v>ExFunds</v>
      </c>
      <c r="M308" s="67" t="str">
        <v>CELLtral Bank</v>
      </c>
      <c r="O308" s="67" t="str">
        <v>ExCell Bank</v>
      </c>
      <c r="P308" s="67" t="str">
        <v>Bank of Cellifornia</v>
      </c>
      <c r="Q308" s="67" t="str">
        <v>Bank IF</v>
      </c>
      <c r="R308" s="67" t="str">
        <v>MoneyMATCH Inc.</v>
      </c>
      <c r="S308" s="67" t="str">
        <v>The VLOOKup Vault</v>
      </c>
    </row>
    <row r="309" spans="6:19">
      <c r="F309" s="67" t="str">
        <v>Pivot Finance Group</v>
      </c>
      <c r="G309" s="67" t="str">
        <v>ExCell Bank</v>
      </c>
      <c r="H309" s="67" t="str">
        <v>SummaBank</v>
      </c>
      <c r="J309" s="67" t="str">
        <v>ExCell Bank</v>
      </c>
      <c r="K309" s="67" t="str">
        <v>SummaBank</v>
      </c>
      <c r="L309" s="67" t="str">
        <v>ExFunds</v>
      </c>
      <c r="M309" s="67" t="str">
        <v>Bank IF</v>
      </c>
      <c r="O309" s="67" t="str">
        <v>ExCell Bank</v>
      </c>
      <c r="P309" s="67" t="str">
        <v>Bank of Cellifornia</v>
      </c>
      <c r="Q309" s="67" t="str">
        <v>Bank IF</v>
      </c>
      <c r="R309" s="67" t="str">
        <v>MoneyMATCH Inc.</v>
      </c>
      <c r="S309" s="67" t="str">
        <v>SummaBank</v>
      </c>
    </row>
    <row r="310" spans="6:19">
      <c r="F310" s="67" t="str">
        <v>Pivot Finance Group</v>
      </c>
      <c r="G310" s="67" t="str">
        <v>ExCell Bank</v>
      </c>
      <c r="H310" s="67" t="str">
        <v>CELLtral Bank</v>
      </c>
      <c r="J310" s="67" t="str">
        <v>ExCell Bank</v>
      </c>
      <c r="K310" s="67" t="str">
        <v>SummaBank</v>
      </c>
      <c r="L310" s="67" t="str">
        <v>ExFunds</v>
      </c>
      <c r="M310" s="67" t="str">
        <v>MoneyMATCH Inc.</v>
      </c>
      <c r="O310" s="67" t="str">
        <v>ExCell Bank</v>
      </c>
      <c r="P310" s="67" t="str">
        <v>Bank of Cellifornia</v>
      </c>
      <c r="Q310" s="67" t="str">
        <v>Bank IF</v>
      </c>
      <c r="R310" s="67" t="str">
        <v>MoneyMATCH Inc.</v>
      </c>
      <c r="S310" s="67" t="str">
        <v>CELLtral Bank</v>
      </c>
    </row>
    <row r="311" spans="6:19">
      <c r="F311" s="67" t="str">
        <v>Pivot Finance Group</v>
      </c>
      <c r="G311" s="67" t="str">
        <v>ExCell Bank</v>
      </c>
      <c r="H311" s="67" t="str">
        <v>Bank IF</v>
      </c>
      <c r="J311" s="67" t="str">
        <v>ExCell Bank</v>
      </c>
      <c r="K311" s="67" t="str">
        <v>SummaBank</v>
      </c>
      <c r="L311" s="67" t="str">
        <v>SheetBank AG</v>
      </c>
      <c r="M311" s="67" t="str">
        <v>Bank of Cellifornia</v>
      </c>
      <c r="O311" s="67" t="str">
        <v>ExCell Bank</v>
      </c>
      <c r="P311" s="67" t="str">
        <v>Bank of Cellifornia</v>
      </c>
      <c r="Q311" s="67" t="str">
        <v>MoneyMATCH Inc.</v>
      </c>
      <c r="R311" s="67" t="str">
        <v>ExFunds</v>
      </c>
      <c r="S311" s="67" t="str">
        <v>SheetBank AG</v>
      </c>
    </row>
    <row r="312" spans="6:19">
      <c r="F312" s="67" t="str">
        <v>Pivot Finance Group</v>
      </c>
      <c r="G312" s="67" t="str">
        <v>ExCell Bank</v>
      </c>
      <c r="H312" s="67" t="str">
        <v>MoneyMATCH Inc.</v>
      </c>
      <c r="J312" s="67" t="str">
        <v>ExCell Bank</v>
      </c>
      <c r="K312" s="67" t="str">
        <v>SummaBank</v>
      </c>
      <c r="L312" s="67" t="str">
        <v>SheetBank AG</v>
      </c>
      <c r="M312" s="67" t="str">
        <v>ExFunds</v>
      </c>
      <c r="O312" s="67" t="str">
        <v>ExCell Bank</v>
      </c>
      <c r="P312" s="67" t="str">
        <v>Bank of Cellifornia</v>
      </c>
      <c r="Q312" s="67" t="str">
        <v>MoneyMATCH Inc.</v>
      </c>
      <c r="R312" s="67" t="str">
        <v>ExFunds</v>
      </c>
      <c r="S312" s="67" t="str">
        <v>Pivot Finance Group</v>
      </c>
    </row>
    <row r="313" spans="6:19">
      <c r="F313" s="67" t="str">
        <v>Pivot Finance Group</v>
      </c>
      <c r="G313" s="67" t="str">
        <v>Bank of Cellifornia</v>
      </c>
      <c r="H313" s="67" t="str">
        <v>ExCell Bank</v>
      </c>
      <c r="J313" s="67" t="str">
        <v>ExCell Bank</v>
      </c>
      <c r="K313" s="67" t="str">
        <v>SummaBank</v>
      </c>
      <c r="L313" s="67" t="str">
        <v>SheetBank AG</v>
      </c>
      <c r="M313" s="67" t="str">
        <v>Pivot Finance Group</v>
      </c>
      <c r="O313" s="67" t="str">
        <v>ExCell Bank</v>
      </c>
      <c r="P313" s="67" t="str">
        <v>Bank of Cellifornia</v>
      </c>
      <c r="Q313" s="67" t="str">
        <v>MoneyMATCH Inc.</v>
      </c>
      <c r="R313" s="67" t="str">
        <v>ExFunds</v>
      </c>
      <c r="S313" s="67" t="str">
        <v>The VLOOKup Vault</v>
      </c>
    </row>
    <row r="314" spans="6:19">
      <c r="F314" s="67" t="str">
        <v>Pivot Finance Group</v>
      </c>
      <c r="G314" s="67" t="str">
        <v>Bank of Cellifornia</v>
      </c>
      <c r="H314" s="67" t="str">
        <v>ExFunds</v>
      </c>
      <c r="J314" s="67" t="str">
        <v>ExCell Bank</v>
      </c>
      <c r="K314" s="67" t="str">
        <v>SummaBank</v>
      </c>
      <c r="L314" s="67" t="str">
        <v>SheetBank AG</v>
      </c>
      <c r="M314" s="67" t="str">
        <v>The VLOOKup Vault</v>
      </c>
      <c r="O314" s="67" t="str">
        <v>ExCell Bank</v>
      </c>
      <c r="P314" s="67" t="str">
        <v>Bank of Cellifornia</v>
      </c>
      <c r="Q314" s="67" t="str">
        <v>MoneyMATCH Inc.</v>
      </c>
      <c r="R314" s="67" t="str">
        <v>ExFunds</v>
      </c>
      <c r="S314" s="67" t="str">
        <v>SummaBank</v>
      </c>
    </row>
    <row r="315" spans="6:19">
      <c r="F315" s="67" t="str">
        <v>Pivot Finance Group</v>
      </c>
      <c r="G315" s="67" t="str">
        <v>Bank of Cellifornia</v>
      </c>
      <c r="H315" s="67" t="str">
        <v>SheetBank AG</v>
      </c>
      <c r="J315" s="67" t="str">
        <v>ExCell Bank</v>
      </c>
      <c r="K315" s="67" t="str">
        <v>SummaBank</v>
      </c>
      <c r="L315" s="67" t="str">
        <v>SheetBank AG</v>
      </c>
      <c r="M315" s="67" t="str">
        <v>CELLtral Bank</v>
      </c>
      <c r="O315" s="67" t="str">
        <v>ExCell Bank</v>
      </c>
      <c r="P315" s="67" t="str">
        <v>Bank of Cellifornia</v>
      </c>
      <c r="Q315" s="67" t="str">
        <v>MoneyMATCH Inc.</v>
      </c>
      <c r="R315" s="67" t="str">
        <v>ExFunds</v>
      </c>
      <c r="S315" s="67" t="str">
        <v>CELLtral Bank</v>
      </c>
    </row>
    <row r="316" spans="6:19">
      <c r="F316" s="67" t="str">
        <v>Pivot Finance Group</v>
      </c>
      <c r="G316" s="67" t="str">
        <v>Bank of Cellifornia</v>
      </c>
      <c r="H316" s="67" t="str">
        <v>The VLOOKup Vault</v>
      </c>
      <c r="J316" s="67" t="str">
        <v>ExCell Bank</v>
      </c>
      <c r="K316" s="67" t="str">
        <v>SummaBank</v>
      </c>
      <c r="L316" s="67" t="str">
        <v>SheetBank AG</v>
      </c>
      <c r="M316" s="67" t="str">
        <v>Bank IF</v>
      </c>
      <c r="O316" s="67" t="str">
        <v>ExCell Bank</v>
      </c>
      <c r="P316" s="67" t="str">
        <v>Bank of Cellifornia</v>
      </c>
      <c r="Q316" s="67" t="str">
        <v>MoneyMATCH Inc.</v>
      </c>
      <c r="R316" s="67" t="str">
        <v>ExFunds</v>
      </c>
      <c r="S316" s="67" t="str">
        <v>Bank IF</v>
      </c>
    </row>
    <row r="317" spans="6:19">
      <c r="F317" s="67" t="str">
        <v>Pivot Finance Group</v>
      </c>
      <c r="G317" s="67" t="str">
        <v>Bank of Cellifornia</v>
      </c>
      <c r="H317" s="67" t="str">
        <v>SummaBank</v>
      </c>
      <c r="J317" s="67" t="str">
        <v>ExCell Bank</v>
      </c>
      <c r="K317" s="67" t="str">
        <v>SummaBank</v>
      </c>
      <c r="L317" s="67" t="str">
        <v>SheetBank AG</v>
      </c>
      <c r="M317" s="67" t="str">
        <v>MoneyMATCH Inc.</v>
      </c>
      <c r="O317" s="67" t="str">
        <v>ExCell Bank</v>
      </c>
      <c r="P317" s="67" t="str">
        <v>Bank of Cellifornia</v>
      </c>
      <c r="Q317" s="67" t="str">
        <v>MoneyMATCH Inc.</v>
      </c>
      <c r="R317" s="67" t="str">
        <v>SheetBank AG</v>
      </c>
      <c r="S317" s="67" t="str">
        <v>ExFunds</v>
      </c>
    </row>
    <row r="318" spans="6:19">
      <c r="F318" s="67" t="str">
        <v>Pivot Finance Group</v>
      </c>
      <c r="G318" s="67" t="str">
        <v>Bank of Cellifornia</v>
      </c>
      <c r="H318" s="67" t="str">
        <v>CELLtral Bank</v>
      </c>
      <c r="J318" s="67" t="str">
        <v>ExCell Bank</v>
      </c>
      <c r="K318" s="67" t="str">
        <v>SummaBank</v>
      </c>
      <c r="L318" s="67" t="str">
        <v>Pivot Finance Group</v>
      </c>
      <c r="M318" s="67" t="str">
        <v>Bank of Cellifornia</v>
      </c>
      <c r="O318" s="67" t="str">
        <v>ExCell Bank</v>
      </c>
      <c r="P318" s="67" t="str">
        <v>Bank of Cellifornia</v>
      </c>
      <c r="Q318" s="67" t="str">
        <v>MoneyMATCH Inc.</v>
      </c>
      <c r="R318" s="67" t="str">
        <v>SheetBank AG</v>
      </c>
      <c r="S318" s="67" t="str">
        <v>Pivot Finance Group</v>
      </c>
    </row>
    <row r="319" spans="6:19">
      <c r="F319" s="67" t="str">
        <v>Pivot Finance Group</v>
      </c>
      <c r="G319" s="67" t="str">
        <v>Bank of Cellifornia</v>
      </c>
      <c r="H319" s="67" t="str">
        <v>Bank IF</v>
      </c>
      <c r="J319" s="67" t="str">
        <v>ExCell Bank</v>
      </c>
      <c r="K319" s="67" t="str">
        <v>SummaBank</v>
      </c>
      <c r="L319" s="67" t="str">
        <v>Pivot Finance Group</v>
      </c>
      <c r="M319" s="67" t="str">
        <v>ExFunds</v>
      </c>
      <c r="O319" s="67" t="str">
        <v>ExCell Bank</v>
      </c>
      <c r="P319" s="67" t="str">
        <v>Bank of Cellifornia</v>
      </c>
      <c r="Q319" s="67" t="str">
        <v>MoneyMATCH Inc.</v>
      </c>
      <c r="R319" s="67" t="str">
        <v>SheetBank AG</v>
      </c>
      <c r="S319" s="67" t="str">
        <v>The VLOOKup Vault</v>
      </c>
    </row>
    <row r="320" spans="6:19">
      <c r="F320" s="67" t="str">
        <v>Pivot Finance Group</v>
      </c>
      <c r="G320" s="67" t="str">
        <v>Bank of Cellifornia</v>
      </c>
      <c r="H320" s="67" t="str">
        <v>MoneyMATCH Inc.</v>
      </c>
      <c r="J320" s="67" t="str">
        <v>ExCell Bank</v>
      </c>
      <c r="K320" s="67" t="str">
        <v>SummaBank</v>
      </c>
      <c r="L320" s="67" t="str">
        <v>Pivot Finance Group</v>
      </c>
      <c r="M320" s="67" t="str">
        <v>SheetBank AG</v>
      </c>
      <c r="O320" s="67" t="str">
        <v>ExCell Bank</v>
      </c>
      <c r="P320" s="67" t="str">
        <v>Bank of Cellifornia</v>
      </c>
      <c r="Q320" s="67" t="str">
        <v>MoneyMATCH Inc.</v>
      </c>
      <c r="R320" s="67" t="str">
        <v>SheetBank AG</v>
      </c>
      <c r="S320" s="67" t="str">
        <v>SummaBank</v>
      </c>
    </row>
    <row r="321" spans="6:19">
      <c r="F321" s="67" t="str">
        <v>Pivot Finance Group</v>
      </c>
      <c r="G321" s="67" t="str">
        <v>ExFunds</v>
      </c>
      <c r="H321" s="67" t="str">
        <v>ExCell Bank</v>
      </c>
      <c r="J321" s="67" t="str">
        <v>ExCell Bank</v>
      </c>
      <c r="K321" s="67" t="str">
        <v>SummaBank</v>
      </c>
      <c r="L321" s="67" t="str">
        <v>Pivot Finance Group</v>
      </c>
      <c r="M321" s="67" t="str">
        <v>The VLOOKup Vault</v>
      </c>
      <c r="O321" s="67" t="str">
        <v>ExCell Bank</v>
      </c>
      <c r="P321" s="67" t="str">
        <v>Bank of Cellifornia</v>
      </c>
      <c r="Q321" s="67" t="str">
        <v>MoneyMATCH Inc.</v>
      </c>
      <c r="R321" s="67" t="str">
        <v>SheetBank AG</v>
      </c>
      <c r="S321" s="67" t="str">
        <v>CELLtral Bank</v>
      </c>
    </row>
    <row r="322" spans="6:19">
      <c r="F322" s="67" t="str">
        <v>Pivot Finance Group</v>
      </c>
      <c r="G322" s="67" t="str">
        <v>ExFunds</v>
      </c>
      <c r="H322" s="67" t="str">
        <v>Bank of Cellifornia</v>
      </c>
      <c r="J322" s="67" t="str">
        <v>ExCell Bank</v>
      </c>
      <c r="K322" s="67" t="str">
        <v>SummaBank</v>
      </c>
      <c r="L322" s="67" t="str">
        <v>Pivot Finance Group</v>
      </c>
      <c r="M322" s="67" t="str">
        <v>CELLtral Bank</v>
      </c>
      <c r="O322" s="67" t="str">
        <v>ExCell Bank</v>
      </c>
      <c r="P322" s="67" t="str">
        <v>Bank of Cellifornia</v>
      </c>
      <c r="Q322" s="67" t="str">
        <v>MoneyMATCH Inc.</v>
      </c>
      <c r="R322" s="67" t="str">
        <v>SheetBank AG</v>
      </c>
      <c r="S322" s="67" t="str">
        <v>Bank IF</v>
      </c>
    </row>
    <row r="323" spans="6:19">
      <c r="F323" s="67" t="str">
        <v>Pivot Finance Group</v>
      </c>
      <c r="G323" s="67" t="str">
        <v>ExFunds</v>
      </c>
      <c r="H323" s="67" t="str">
        <v>SheetBank AG</v>
      </c>
      <c r="J323" s="67" t="str">
        <v>ExCell Bank</v>
      </c>
      <c r="K323" s="67" t="str">
        <v>SummaBank</v>
      </c>
      <c r="L323" s="67" t="str">
        <v>Pivot Finance Group</v>
      </c>
      <c r="M323" s="67" t="str">
        <v>Bank IF</v>
      </c>
      <c r="O323" s="67" t="str">
        <v>ExCell Bank</v>
      </c>
      <c r="P323" s="67" t="str">
        <v>Bank of Cellifornia</v>
      </c>
      <c r="Q323" s="67" t="str">
        <v>MoneyMATCH Inc.</v>
      </c>
      <c r="R323" s="67" t="str">
        <v>Pivot Finance Group</v>
      </c>
      <c r="S323" s="67" t="str">
        <v>ExFunds</v>
      </c>
    </row>
    <row r="324" spans="6:19">
      <c r="F324" s="67" t="str">
        <v>Pivot Finance Group</v>
      </c>
      <c r="G324" s="67" t="str">
        <v>ExFunds</v>
      </c>
      <c r="H324" s="67" t="str">
        <v>The VLOOKup Vault</v>
      </c>
      <c r="J324" s="67" t="str">
        <v>ExCell Bank</v>
      </c>
      <c r="K324" s="67" t="str">
        <v>SummaBank</v>
      </c>
      <c r="L324" s="67" t="str">
        <v>Pivot Finance Group</v>
      </c>
      <c r="M324" s="67" t="str">
        <v>MoneyMATCH Inc.</v>
      </c>
      <c r="O324" s="67" t="str">
        <v>ExCell Bank</v>
      </c>
      <c r="P324" s="67" t="str">
        <v>Bank of Cellifornia</v>
      </c>
      <c r="Q324" s="67" t="str">
        <v>MoneyMATCH Inc.</v>
      </c>
      <c r="R324" s="67" t="str">
        <v>Pivot Finance Group</v>
      </c>
      <c r="S324" s="67" t="str">
        <v>SheetBank AG</v>
      </c>
    </row>
    <row r="325" spans="6:19">
      <c r="F325" s="67" t="str">
        <v>Pivot Finance Group</v>
      </c>
      <c r="G325" s="67" t="str">
        <v>ExFunds</v>
      </c>
      <c r="H325" s="67" t="str">
        <v>SummaBank</v>
      </c>
      <c r="J325" s="67" t="str">
        <v>ExCell Bank</v>
      </c>
      <c r="K325" s="67" t="str">
        <v>SummaBank</v>
      </c>
      <c r="L325" s="67" t="str">
        <v>The VLOOKup Vault</v>
      </c>
      <c r="M325" s="67" t="str">
        <v>Bank of Cellifornia</v>
      </c>
      <c r="O325" s="67" t="str">
        <v>ExCell Bank</v>
      </c>
      <c r="P325" s="67" t="str">
        <v>Bank of Cellifornia</v>
      </c>
      <c r="Q325" s="67" t="str">
        <v>MoneyMATCH Inc.</v>
      </c>
      <c r="R325" s="67" t="str">
        <v>Pivot Finance Group</v>
      </c>
      <c r="S325" s="67" t="str">
        <v>The VLOOKup Vault</v>
      </c>
    </row>
    <row r="326" spans="6:19">
      <c r="F326" s="67" t="str">
        <v>Pivot Finance Group</v>
      </c>
      <c r="G326" s="67" t="str">
        <v>ExFunds</v>
      </c>
      <c r="H326" s="67" t="str">
        <v>CELLtral Bank</v>
      </c>
      <c r="J326" s="67" t="str">
        <v>ExCell Bank</v>
      </c>
      <c r="K326" s="67" t="str">
        <v>SummaBank</v>
      </c>
      <c r="L326" s="67" t="str">
        <v>The VLOOKup Vault</v>
      </c>
      <c r="M326" s="67" t="str">
        <v>ExFunds</v>
      </c>
      <c r="O326" s="67" t="str">
        <v>ExCell Bank</v>
      </c>
      <c r="P326" s="67" t="str">
        <v>Bank of Cellifornia</v>
      </c>
      <c r="Q326" s="67" t="str">
        <v>MoneyMATCH Inc.</v>
      </c>
      <c r="R326" s="67" t="str">
        <v>Pivot Finance Group</v>
      </c>
      <c r="S326" s="67" t="str">
        <v>SummaBank</v>
      </c>
    </row>
    <row r="327" spans="6:19">
      <c r="F327" s="67" t="str">
        <v>Pivot Finance Group</v>
      </c>
      <c r="G327" s="67" t="str">
        <v>ExFunds</v>
      </c>
      <c r="H327" s="67" t="str">
        <v>Bank IF</v>
      </c>
      <c r="J327" s="67" t="str">
        <v>ExCell Bank</v>
      </c>
      <c r="K327" s="67" t="str">
        <v>SummaBank</v>
      </c>
      <c r="L327" s="67" t="str">
        <v>The VLOOKup Vault</v>
      </c>
      <c r="M327" s="67" t="str">
        <v>SheetBank AG</v>
      </c>
      <c r="O327" s="67" t="str">
        <v>ExCell Bank</v>
      </c>
      <c r="P327" s="67" t="str">
        <v>Bank of Cellifornia</v>
      </c>
      <c r="Q327" s="67" t="str">
        <v>MoneyMATCH Inc.</v>
      </c>
      <c r="R327" s="67" t="str">
        <v>Pivot Finance Group</v>
      </c>
      <c r="S327" s="67" t="str">
        <v>CELLtral Bank</v>
      </c>
    </row>
    <row r="328" spans="6:19">
      <c r="F328" s="67" t="str">
        <v>Pivot Finance Group</v>
      </c>
      <c r="G328" s="67" t="str">
        <v>ExFunds</v>
      </c>
      <c r="H328" s="67" t="str">
        <v>MoneyMATCH Inc.</v>
      </c>
      <c r="J328" s="67" t="str">
        <v>ExCell Bank</v>
      </c>
      <c r="K328" s="67" t="str">
        <v>SummaBank</v>
      </c>
      <c r="L328" s="67" t="str">
        <v>The VLOOKup Vault</v>
      </c>
      <c r="M328" s="67" t="str">
        <v>Pivot Finance Group</v>
      </c>
      <c r="O328" s="67" t="str">
        <v>ExCell Bank</v>
      </c>
      <c r="P328" s="67" t="str">
        <v>Bank of Cellifornia</v>
      </c>
      <c r="Q328" s="67" t="str">
        <v>MoneyMATCH Inc.</v>
      </c>
      <c r="R328" s="67" t="str">
        <v>Pivot Finance Group</v>
      </c>
      <c r="S328" s="67" t="str">
        <v>Bank IF</v>
      </c>
    </row>
    <row r="329" spans="6:19">
      <c r="F329" s="67" t="str">
        <v>Pivot Finance Group</v>
      </c>
      <c r="G329" s="67" t="str">
        <v>SheetBank AG</v>
      </c>
      <c r="H329" s="67" t="str">
        <v>ExCell Bank</v>
      </c>
      <c r="J329" s="67" t="str">
        <v>ExCell Bank</v>
      </c>
      <c r="K329" s="67" t="str">
        <v>SummaBank</v>
      </c>
      <c r="L329" s="67" t="str">
        <v>The VLOOKup Vault</v>
      </c>
      <c r="M329" s="67" t="str">
        <v>CELLtral Bank</v>
      </c>
      <c r="O329" s="67" t="str">
        <v>ExCell Bank</v>
      </c>
      <c r="P329" s="67" t="str">
        <v>Bank of Cellifornia</v>
      </c>
      <c r="Q329" s="67" t="str">
        <v>MoneyMATCH Inc.</v>
      </c>
      <c r="R329" s="67" t="str">
        <v>The VLOOKup Vault</v>
      </c>
      <c r="S329" s="67" t="str">
        <v>ExFunds</v>
      </c>
    </row>
    <row r="330" spans="6:19">
      <c r="F330" s="67" t="str">
        <v>Pivot Finance Group</v>
      </c>
      <c r="G330" s="67" t="str">
        <v>SheetBank AG</v>
      </c>
      <c r="H330" s="67" t="str">
        <v>Bank of Cellifornia</v>
      </c>
      <c r="J330" s="67" t="str">
        <v>ExCell Bank</v>
      </c>
      <c r="K330" s="67" t="str">
        <v>SummaBank</v>
      </c>
      <c r="L330" s="67" t="str">
        <v>The VLOOKup Vault</v>
      </c>
      <c r="M330" s="67" t="str">
        <v>Bank IF</v>
      </c>
      <c r="O330" s="67" t="str">
        <v>ExCell Bank</v>
      </c>
      <c r="P330" s="67" t="str">
        <v>Bank of Cellifornia</v>
      </c>
      <c r="Q330" s="67" t="str">
        <v>MoneyMATCH Inc.</v>
      </c>
      <c r="R330" s="67" t="str">
        <v>The VLOOKup Vault</v>
      </c>
      <c r="S330" s="67" t="str">
        <v>SheetBank AG</v>
      </c>
    </row>
    <row r="331" spans="6:19">
      <c r="F331" s="67" t="str">
        <v>Pivot Finance Group</v>
      </c>
      <c r="G331" s="67" t="str">
        <v>SheetBank AG</v>
      </c>
      <c r="H331" s="67" t="str">
        <v>ExFunds</v>
      </c>
      <c r="J331" s="67" t="str">
        <v>ExCell Bank</v>
      </c>
      <c r="K331" s="67" t="str">
        <v>SummaBank</v>
      </c>
      <c r="L331" s="67" t="str">
        <v>The VLOOKup Vault</v>
      </c>
      <c r="M331" s="67" t="str">
        <v>MoneyMATCH Inc.</v>
      </c>
      <c r="O331" s="67" t="str">
        <v>ExCell Bank</v>
      </c>
      <c r="P331" s="67" t="str">
        <v>Bank of Cellifornia</v>
      </c>
      <c r="Q331" s="67" t="str">
        <v>MoneyMATCH Inc.</v>
      </c>
      <c r="R331" s="67" t="str">
        <v>The VLOOKup Vault</v>
      </c>
      <c r="S331" s="67" t="str">
        <v>Pivot Finance Group</v>
      </c>
    </row>
    <row r="332" spans="6:19">
      <c r="F332" s="67" t="str">
        <v>Pivot Finance Group</v>
      </c>
      <c r="G332" s="67" t="str">
        <v>SheetBank AG</v>
      </c>
      <c r="H332" s="67" t="str">
        <v>The VLOOKup Vault</v>
      </c>
      <c r="J332" s="67" t="str">
        <v>ExCell Bank</v>
      </c>
      <c r="K332" s="67" t="str">
        <v>SummaBank</v>
      </c>
      <c r="L332" s="67" t="str">
        <v>CELLtral Bank</v>
      </c>
      <c r="M332" s="67" t="str">
        <v>Bank of Cellifornia</v>
      </c>
      <c r="O332" s="67" t="str">
        <v>ExCell Bank</v>
      </c>
      <c r="P332" s="67" t="str">
        <v>Bank of Cellifornia</v>
      </c>
      <c r="Q332" s="67" t="str">
        <v>MoneyMATCH Inc.</v>
      </c>
      <c r="R332" s="67" t="str">
        <v>The VLOOKup Vault</v>
      </c>
      <c r="S332" s="67" t="str">
        <v>SummaBank</v>
      </c>
    </row>
    <row r="333" spans="6:19">
      <c r="F333" s="67" t="str">
        <v>Pivot Finance Group</v>
      </c>
      <c r="G333" s="67" t="str">
        <v>SheetBank AG</v>
      </c>
      <c r="H333" s="67" t="str">
        <v>SummaBank</v>
      </c>
      <c r="J333" s="67" t="str">
        <v>ExCell Bank</v>
      </c>
      <c r="K333" s="67" t="str">
        <v>SummaBank</v>
      </c>
      <c r="L333" s="67" t="str">
        <v>CELLtral Bank</v>
      </c>
      <c r="M333" s="67" t="str">
        <v>ExFunds</v>
      </c>
      <c r="O333" s="67" t="str">
        <v>ExCell Bank</v>
      </c>
      <c r="P333" s="67" t="str">
        <v>Bank of Cellifornia</v>
      </c>
      <c r="Q333" s="67" t="str">
        <v>MoneyMATCH Inc.</v>
      </c>
      <c r="R333" s="67" t="str">
        <v>The VLOOKup Vault</v>
      </c>
      <c r="S333" s="67" t="str">
        <v>CELLtral Bank</v>
      </c>
    </row>
    <row r="334" spans="6:19">
      <c r="F334" s="67" t="str">
        <v>Pivot Finance Group</v>
      </c>
      <c r="G334" s="67" t="str">
        <v>SheetBank AG</v>
      </c>
      <c r="H334" s="67" t="str">
        <v>CELLtral Bank</v>
      </c>
      <c r="J334" s="67" t="str">
        <v>ExCell Bank</v>
      </c>
      <c r="K334" s="67" t="str">
        <v>SummaBank</v>
      </c>
      <c r="L334" s="67" t="str">
        <v>CELLtral Bank</v>
      </c>
      <c r="M334" s="67" t="str">
        <v>SheetBank AG</v>
      </c>
      <c r="O334" s="67" t="str">
        <v>ExCell Bank</v>
      </c>
      <c r="P334" s="67" t="str">
        <v>Bank of Cellifornia</v>
      </c>
      <c r="Q334" s="67" t="str">
        <v>MoneyMATCH Inc.</v>
      </c>
      <c r="R334" s="67" t="str">
        <v>The VLOOKup Vault</v>
      </c>
      <c r="S334" s="67" t="str">
        <v>Bank IF</v>
      </c>
    </row>
    <row r="335" spans="6:19">
      <c r="F335" s="67" t="str">
        <v>Pivot Finance Group</v>
      </c>
      <c r="G335" s="67" t="str">
        <v>SheetBank AG</v>
      </c>
      <c r="H335" s="67" t="str">
        <v>Bank IF</v>
      </c>
      <c r="J335" s="67" t="str">
        <v>ExCell Bank</v>
      </c>
      <c r="K335" s="67" t="str">
        <v>SummaBank</v>
      </c>
      <c r="L335" s="67" t="str">
        <v>CELLtral Bank</v>
      </c>
      <c r="M335" s="67" t="str">
        <v>Pivot Finance Group</v>
      </c>
      <c r="O335" s="67" t="str">
        <v>ExCell Bank</v>
      </c>
      <c r="P335" s="67" t="str">
        <v>Bank of Cellifornia</v>
      </c>
      <c r="Q335" s="67" t="str">
        <v>MoneyMATCH Inc.</v>
      </c>
      <c r="R335" s="67" t="str">
        <v>SummaBank</v>
      </c>
      <c r="S335" s="67" t="str">
        <v>ExFunds</v>
      </c>
    </row>
    <row r="336" spans="6:19">
      <c r="F336" s="67" t="str">
        <v>Pivot Finance Group</v>
      </c>
      <c r="G336" s="67" t="str">
        <v>SheetBank AG</v>
      </c>
      <c r="H336" s="67" t="str">
        <v>MoneyMATCH Inc.</v>
      </c>
      <c r="J336" s="67" t="str">
        <v>ExCell Bank</v>
      </c>
      <c r="K336" s="67" t="str">
        <v>SummaBank</v>
      </c>
      <c r="L336" s="67" t="str">
        <v>CELLtral Bank</v>
      </c>
      <c r="M336" s="67" t="str">
        <v>The VLOOKup Vault</v>
      </c>
      <c r="O336" s="67" t="str">
        <v>ExCell Bank</v>
      </c>
      <c r="P336" s="67" t="str">
        <v>Bank of Cellifornia</v>
      </c>
      <c r="Q336" s="67" t="str">
        <v>MoneyMATCH Inc.</v>
      </c>
      <c r="R336" s="67" t="str">
        <v>SummaBank</v>
      </c>
      <c r="S336" s="67" t="str">
        <v>SheetBank AG</v>
      </c>
    </row>
    <row r="337" spans="6:19">
      <c r="F337" s="67" t="str">
        <v>Pivot Finance Group</v>
      </c>
      <c r="G337" s="67" t="str">
        <v>The VLOOKup Vault</v>
      </c>
      <c r="H337" s="67" t="str">
        <v>ExCell Bank</v>
      </c>
      <c r="J337" s="67" t="str">
        <v>ExCell Bank</v>
      </c>
      <c r="K337" s="67" t="str">
        <v>SummaBank</v>
      </c>
      <c r="L337" s="67" t="str">
        <v>CELLtral Bank</v>
      </c>
      <c r="M337" s="67" t="str">
        <v>Bank IF</v>
      </c>
      <c r="O337" s="67" t="str">
        <v>ExCell Bank</v>
      </c>
      <c r="P337" s="67" t="str">
        <v>Bank of Cellifornia</v>
      </c>
      <c r="Q337" s="67" t="str">
        <v>MoneyMATCH Inc.</v>
      </c>
      <c r="R337" s="67" t="str">
        <v>SummaBank</v>
      </c>
      <c r="S337" s="67" t="str">
        <v>Pivot Finance Group</v>
      </c>
    </row>
    <row r="338" spans="6:19">
      <c r="F338" s="67" t="str">
        <v>Pivot Finance Group</v>
      </c>
      <c r="G338" s="67" t="str">
        <v>The VLOOKup Vault</v>
      </c>
      <c r="H338" s="67" t="str">
        <v>Bank of Cellifornia</v>
      </c>
      <c r="J338" s="67" t="str">
        <v>ExCell Bank</v>
      </c>
      <c r="K338" s="67" t="str">
        <v>SummaBank</v>
      </c>
      <c r="L338" s="67" t="str">
        <v>CELLtral Bank</v>
      </c>
      <c r="M338" s="67" t="str">
        <v>MoneyMATCH Inc.</v>
      </c>
      <c r="O338" s="67" t="str">
        <v>ExCell Bank</v>
      </c>
      <c r="P338" s="67" t="str">
        <v>Bank of Cellifornia</v>
      </c>
      <c r="Q338" s="67" t="str">
        <v>MoneyMATCH Inc.</v>
      </c>
      <c r="R338" s="67" t="str">
        <v>SummaBank</v>
      </c>
      <c r="S338" s="67" t="str">
        <v>The VLOOKup Vault</v>
      </c>
    </row>
    <row r="339" spans="6:19">
      <c r="F339" s="67" t="str">
        <v>Pivot Finance Group</v>
      </c>
      <c r="G339" s="67" t="str">
        <v>The VLOOKup Vault</v>
      </c>
      <c r="H339" s="67" t="str">
        <v>ExFunds</v>
      </c>
      <c r="J339" s="67" t="str">
        <v>ExCell Bank</v>
      </c>
      <c r="K339" s="67" t="str">
        <v>SummaBank</v>
      </c>
      <c r="L339" s="67" t="str">
        <v>Bank IF</v>
      </c>
      <c r="M339" s="67" t="str">
        <v>Bank of Cellifornia</v>
      </c>
      <c r="O339" s="67" t="str">
        <v>ExCell Bank</v>
      </c>
      <c r="P339" s="67" t="str">
        <v>Bank of Cellifornia</v>
      </c>
      <c r="Q339" s="67" t="str">
        <v>MoneyMATCH Inc.</v>
      </c>
      <c r="R339" s="67" t="str">
        <v>SummaBank</v>
      </c>
      <c r="S339" s="67" t="str">
        <v>CELLtral Bank</v>
      </c>
    </row>
    <row r="340" spans="6:19">
      <c r="F340" s="67" t="str">
        <v>Pivot Finance Group</v>
      </c>
      <c r="G340" s="67" t="str">
        <v>The VLOOKup Vault</v>
      </c>
      <c r="H340" s="67" t="str">
        <v>SheetBank AG</v>
      </c>
      <c r="J340" s="67" t="str">
        <v>ExCell Bank</v>
      </c>
      <c r="K340" s="67" t="str">
        <v>SummaBank</v>
      </c>
      <c r="L340" s="67" t="str">
        <v>Bank IF</v>
      </c>
      <c r="M340" s="67" t="str">
        <v>ExFunds</v>
      </c>
      <c r="O340" s="67" t="str">
        <v>ExCell Bank</v>
      </c>
      <c r="P340" s="67" t="str">
        <v>Bank of Cellifornia</v>
      </c>
      <c r="Q340" s="67" t="str">
        <v>MoneyMATCH Inc.</v>
      </c>
      <c r="R340" s="67" t="str">
        <v>SummaBank</v>
      </c>
      <c r="S340" s="67" t="str">
        <v>Bank IF</v>
      </c>
    </row>
    <row r="341" spans="6:19">
      <c r="F341" s="67" t="str">
        <v>Pivot Finance Group</v>
      </c>
      <c r="G341" s="67" t="str">
        <v>The VLOOKup Vault</v>
      </c>
      <c r="H341" s="67" t="str">
        <v>SummaBank</v>
      </c>
      <c r="J341" s="67" t="str">
        <v>ExCell Bank</v>
      </c>
      <c r="K341" s="67" t="str">
        <v>SummaBank</v>
      </c>
      <c r="L341" s="67" t="str">
        <v>Bank IF</v>
      </c>
      <c r="M341" s="67" t="str">
        <v>SheetBank AG</v>
      </c>
      <c r="O341" s="67" t="str">
        <v>ExCell Bank</v>
      </c>
      <c r="P341" s="67" t="str">
        <v>Bank of Cellifornia</v>
      </c>
      <c r="Q341" s="67" t="str">
        <v>MoneyMATCH Inc.</v>
      </c>
      <c r="R341" s="67" t="str">
        <v>CELLtral Bank</v>
      </c>
      <c r="S341" s="67" t="str">
        <v>ExFunds</v>
      </c>
    </row>
    <row r="342" spans="6:19">
      <c r="F342" s="67" t="str">
        <v>Pivot Finance Group</v>
      </c>
      <c r="G342" s="67" t="str">
        <v>The VLOOKup Vault</v>
      </c>
      <c r="H342" s="67" t="str">
        <v>CELLtral Bank</v>
      </c>
      <c r="J342" s="67" t="str">
        <v>ExCell Bank</v>
      </c>
      <c r="K342" s="67" t="str">
        <v>SummaBank</v>
      </c>
      <c r="L342" s="67" t="str">
        <v>Bank IF</v>
      </c>
      <c r="M342" s="67" t="str">
        <v>Pivot Finance Group</v>
      </c>
      <c r="O342" s="67" t="str">
        <v>ExCell Bank</v>
      </c>
      <c r="P342" s="67" t="str">
        <v>Bank of Cellifornia</v>
      </c>
      <c r="Q342" s="67" t="str">
        <v>MoneyMATCH Inc.</v>
      </c>
      <c r="R342" s="67" t="str">
        <v>CELLtral Bank</v>
      </c>
      <c r="S342" s="67" t="str">
        <v>SheetBank AG</v>
      </c>
    </row>
    <row r="343" spans="6:19">
      <c r="F343" s="67" t="str">
        <v>Pivot Finance Group</v>
      </c>
      <c r="G343" s="67" t="str">
        <v>The VLOOKup Vault</v>
      </c>
      <c r="H343" s="67" t="str">
        <v>Bank IF</v>
      </c>
      <c r="J343" s="67" t="str">
        <v>ExCell Bank</v>
      </c>
      <c r="K343" s="67" t="str">
        <v>SummaBank</v>
      </c>
      <c r="L343" s="67" t="str">
        <v>Bank IF</v>
      </c>
      <c r="M343" s="67" t="str">
        <v>The VLOOKup Vault</v>
      </c>
      <c r="O343" s="67" t="str">
        <v>ExCell Bank</v>
      </c>
      <c r="P343" s="67" t="str">
        <v>Bank of Cellifornia</v>
      </c>
      <c r="Q343" s="67" t="str">
        <v>MoneyMATCH Inc.</v>
      </c>
      <c r="R343" s="67" t="str">
        <v>CELLtral Bank</v>
      </c>
      <c r="S343" s="67" t="str">
        <v>Pivot Finance Group</v>
      </c>
    </row>
    <row r="344" spans="6:19">
      <c r="F344" s="67" t="str">
        <v>Pivot Finance Group</v>
      </c>
      <c r="G344" s="67" t="str">
        <v>The VLOOKup Vault</v>
      </c>
      <c r="H344" s="67" t="str">
        <v>MoneyMATCH Inc.</v>
      </c>
      <c r="J344" s="67" t="str">
        <v>ExCell Bank</v>
      </c>
      <c r="K344" s="67" t="str">
        <v>SummaBank</v>
      </c>
      <c r="L344" s="67" t="str">
        <v>Bank IF</v>
      </c>
      <c r="M344" s="67" t="str">
        <v>CELLtral Bank</v>
      </c>
      <c r="O344" s="67" t="str">
        <v>ExCell Bank</v>
      </c>
      <c r="P344" s="67" t="str">
        <v>Bank of Cellifornia</v>
      </c>
      <c r="Q344" s="67" t="str">
        <v>MoneyMATCH Inc.</v>
      </c>
      <c r="R344" s="67" t="str">
        <v>CELLtral Bank</v>
      </c>
      <c r="S344" s="67" t="str">
        <v>The VLOOKup Vault</v>
      </c>
    </row>
    <row r="345" spans="6:19">
      <c r="F345" s="67" t="str">
        <v>Pivot Finance Group</v>
      </c>
      <c r="G345" s="67" t="str">
        <v>SummaBank</v>
      </c>
      <c r="H345" s="67" t="str">
        <v>ExCell Bank</v>
      </c>
      <c r="J345" s="67" t="str">
        <v>ExCell Bank</v>
      </c>
      <c r="K345" s="67" t="str">
        <v>SummaBank</v>
      </c>
      <c r="L345" s="67" t="str">
        <v>Bank IF</v>
      </c>
      <c r="M345" s="67" t="str">
        <v>MoneyMATCH Inc.</v>
      </c>
      <c r="O345" s="67" t="str">
        <v>ExCell Bank</v>
      </c>
      <c r="P345" s="67" t="str">
        <v>Bank of Cellifornia</v>
      </c>
      <c r="Q345" s="67" t="str">
        <v>MoneyMATCH Inc.</v>
      </c>
      <c r="R345" s="67" t="str">
        <v>CELLtral Bank</v>
      </c>
      <c r="S345" s="67" t="str">
        <v>SummaBank</v>
      </c>
    </row>
    <row r="346" spans="6:19">
      <c r="F346" s="67" t="str">
        <v>Pivot Finance Group</v>
      </c>
      <c r="G346" s="67" t="str">
        <v>SummaBank</v>
      </c>
      <c r="H346" s="67" t="str">
        <v>Bank of Cellifornia</v>
      </c>
      <c r="J346" s="67" t="str">
        <v>ExCell Bank</v>
      </c>
      <c r="K346" s="67" t="str">
        <v>SummaBank</v>
      </c>
      <c r="L346" s="67" t="str">
        <v>MoneyMATCH Inc.</v>
      </c>
      <c r="M346" s="67" t="str">
        <v>Bank of Cellifornia</v>
      </c>
      <c r="O346" s="67" t="str">
        <v>ExCell Bank</v>
      </c>
      <c r="P346" s="67" t="str">
        <v>Bank of Cellifornia</v>
      </c>
      <c r="Q346" s="67" t="str">
        <v>MoneyMATCH Inc.</v>
      </c>
      <c r="R346" s="67" t="str">
        <v>CELLtral Bank</v>
      </c>
      <c r="S346" s="67" t="str">
        <v>Bank IF</v>
      </c>
    </row>
    <row r="347" spans="6:19">
      <c r="F347" s="67" t="str">
        <v>Pivot Finance Group</v>
      </c>
      <c r="G347" s="67" t="str">
        <v>SummaBank</v>
      </c>
      <c r="H347" s="67" t="str">
        <v>ExFunds</v>
      </c>
      <c r="J347" s="67" t="str">
        <v>ExCell Bank</v>
      </c>
      <c r="K347" s="67" t="str">
        <v>SummaBank</v>
      </c>
      <c r="L347" s="67" t="str">
        <v>MoneyMATCH Inc.</v>
      </c>
      <c r="M347" s="67" t="str">
        <v>ExFunds</v>
      </c>
      <c r="O347" s="67" t="str">
        <v>ExCell Bank</v>
      </c>
      <c r="P347" s="67" t="str">
        <v>Bank of Cellifornia</v>
      </c>
      <c r="Q347" s="67" t="str">
        <v>MoneyMATCH Inc.</v>
      </c>
      <c r="R347" s="67" t="str">
        <v>Bank IF</v>
      </c>
      <c r="S347" s="67" t="str">
        <v>ExFunds</v>
      </c>
    </row>
    <row r="348" spans="6:19">
      <c r="F348" s="67" t="str">
        <v>Pivot Finance Group</v>
      </c>
      <c r="G348" s="67" t="str">
        <v>SummaBank</v>
      </c>
      <c r="H348" s="67" t="str">
        <v>SheetBank AG</v>
      </c>
      <c r="J348" s="67" t="str">
        <v>ExCell Bank</v>
      </c>
      <c r="K348" s="67" t="str">
        <v>SummaBank</v>
      </c>
      <c r="L348" s="67" t="str">
        <v>MoneyMATCH Inc.</v>
      </c>
      <c r="M348" s="67" t="str">
        <v>SheetBank AG</v>
      </c>
      <c r="O348" s="67" t="str">
        <v>ExCell Bank</v>
      </c>
      <c r="P348" s="67" t="str">
        <v>Bank of Cellifornia</v>
      </c>
      <c r="Q348" s="67" t="str">
        <v>MoneyMATCH Inc.</v>
      </c>
      <c r="R348" s="67" t="str">
        <v>Bank IF</v>
      </c>
      <c r="S348" s="67" t="str">
        <v>SheetBank AG</v>
      </c>
    </row>
    <row r="349" spans="6:19">
      <c r="F349" s="67" t="str">
        <v>Pivot Finance Group</v>
      </c>
      <c r="G349" s="67" t="str">
        <v>SummaBank</v>
      </c>
      <c r="H349" s="67" t="str">
        <v>The VLOOKup Vault</v>
      </c>
      <c r="J349" s="67" t="str">
        <v>ExCell Bank</v>
      </c>
      <c r="K349" s="67" t="str">
        <v>SummaBank</v>
      </c>
      <c r="L349" s="67" t="str">
        <v>MoneyMATCH Inc.</v>
      </c>
      <c r="M349" s="67" t="str">
        <v>Pivot Finance Group</v>
      </c>
      <c r="O349" s="67" t="str">
        <v>ExCell Bank</v>
      </c>
      <c r="P349" s="67" t="str">
        <v>Bank of Cellifornia</v>
      </c>
      <c r="Q349" s="67" t="str">
        <v>MoneyMATCH Inc.</v>
      </c>
      <c r="R349" s="67" t="str">
        <v>Bank IF</v>
      </c>
      <c r="S349" s="67" t="str">
        <v>Pivot Finance Group</v>
      </c>
    </row>
    <row r="350" spans="6:19">
      <c r="F350" s="67" t="str">
        <v>Pivot Finance Group</v>
      </c>
      <c r="G350" s="67" t="str">
        <v>SummaBank</v>
      </c>
      <c r="H350" s="67" t="str">
        <v>CELLtral Bank</v>
      </c>
      <c r="J350" s="67" t="str">
        <v>ExCell Bank</v>
      </c>
      <c r="K350" s="67" t="str">
        <v>SummaBank</v>
      </c>
      <c r="L350" s="67" t="str">
        <v>MoneyMATCH Inc.</v>
      </c>
      <c r="M350" s="67" t="str">
        <v>The VLOOKup Vault</v>
      </c>
      <c r="O350" s="67" t="str">
        <v>ExCell Bank</v>
      </c>
      <c r="P350" s="67" t="str">
        <v>Bank of Cellifornia</v>
      </c>
      <c r="Q350" s="67" t="str">
        <v>MoneyMATCH Inc.</v>
      </c>
      <c r="R350" s="67" t="str">
        <v>Bank IF</v>
      </c>
      <c r="S350" s="67" t="str">
        <v>The VLOOKup Vault</v>
      </c>
    </row>
    <row r="351" spans="6:19">
      <c r="F351" s="67" t="str">
        <v>Pivot Finance Group</v>
      </c>
      <c r="G351" s="67" t="str">
        <v>SummaBank</v>
      </c>
      <c r="H351" s="67" t="str">
        <v>Bank IF</v>
      </c>
      <c r="J351" s="67" t="str">
        <v>ExCell Bank</v>
      </c>
      <c r="K351" s="67" t="str">
        <v>SummaBank</v>
      </c>
      <c r="L351" s="67" t="str">
        <v>MoneyMATCH Inc.</v>
      </c>
      <c r="M351" s="67" t="str">
        <v>CELLtral Bank</v>
      </c>
      <c r="O351" s="67" t="str">
        <v>ExCell Bank</v>
      </c>
      <c r="P351" s="67" t="str">
        <v>Bank of Cellifornia</v>
      </c>
      <c r="Q351" s="67" t="str">
        <v>MoneyMATCH Inc.</v>
      </c>
      <c r="R351" s="67" t="str">
        <v>Bank IF</v>
      </c>
      <c r="S351" s="67" t="str">
        <v>SummaBank</v>
      </c>
    </row>
    <row r="352" spans="6:19">
      <c r="F352" s="67" t="str">
        <v>Pivot Finance Group</v>
      </c>
      <c r="G352" s="67" t="str">
        <v>SummaBank</v>
      </c>
      <c r="H352" s="67" t="str">
        <v>MoneyMATCH Inc.</v>
      </c>
      <c r="J352" s="67" t="str">
        <v>ExCell Bank</v>
      </c>
      <c r="K352" s="67" t="str">
        <v>SummaBank</v>
      </c>
      <c r="L352" s="67" t="str">
        <v>MoneyMATCH Inc.</v>
      </c>
      <c r="M352" s="67" t="str">
        <v>Bank IF</v>
      </c>
      <c r="O352" s="67" t="str">
        <v>ExCell Bank</v>
      </c>
      <c r="P352" s="67" t="str">
        <v>Bank of Cellifornia</v>
      </c>
      <c r="Q352" s="67" t="str">
        <v>MoneyMATCH Inc.</v>
      </c>
      <c r="R352" s="67" t="str">
        <v>Bank IF</v>
      </c>
      <c r="S352" s="67" t="str">
        <v>CELLtral Bank</v>
      </c>
    </row>
    <row r="353" spans="6:19">
      <c r="F353" s="67" t="str">
        <v>Pivot Finance Group</v>
      </c>
      <c r="G353" s="67" t="str">
        <v>CELLtral Bank</v>
      </c>
      <c r="H353" s="67" t="str">
        <v>ExCell Bank</v>
      </c>
      <c r="J353" s="67" t="str">
        <v>ExCell Bank</v>
      </c>
      <c r="K353" s="67" t="str">
        <v>CELLtral Bank</v>
      </c>
      <c r="L353" s="67" t="str">
        <v>Bank of Cellifornia</v>
      </c>
      <c r="M353" s="67" t="str">
        <v>ExFunds</v>
      </c>
      <c r="O353" s="67" t="str">
        <v>ExCell Bank</v>
      </c>
      <c r="P353" s="67" t="str">
        <v>ExFunds</v>
      </c>
      <c r="Q353" s="67" t="str">
        <v>Bank of Cellifornia</v>
      </c>
      <c r="R353" s="67" t="str">
        <v>SheetBank AG</v>
      </c>
      <c r="S353" s="67" t="str">
        <v>Pivot Finance Group</v>
      </c>
    </row>
    <row r="354" spans="6:19">
      <c r="F354" s="67" t="str">
        <v>Pivot Finance Group</v>
      </c>
      <c r="G354" s="67" t="str">
        <v>CELLtral Bank</v>
      </c>
      <c r="H354" s="67" t="str">
        <v>Bank of Cellifornia</v>
      </c>
      <c r="J354" s="67" t="str">
        <v>ExCell Bank</v>
      </c>
      <c r="K354" s="67" t="str">
        <v>CELLtral Bank</v>
      </c>
      <c r="L354" s="67" t="str">
        <v>Bank of Cellifornia</v>
      </c>
      <c r="M354" s="67" t="str">
        <v>SheetBank AG</v>
      </c>
      <c r="O354" s="67" t="str">
        <v>ExCell Bank</v>
      </c>
      <c r="P354" s="67" t="str">
        <v>ExFunds</v>
      </c>
      <c r="Q354" s="67" t="str">
        <v>Bank of Cellifornia</v>
      </c>
      <c r="R354" s="67" t="str">
        <v>SheetBank AG</v>
      </c>
      <c r="S354" s="67" t="str">
        <v>The VLOOKup Vault</v>
      </c>
    </row>
    <row r="355" spans="6:19">
      <c r="F355" s="67" t="str">
        <v>Pivot Finance Group</v>
      </c>
      <c r="G355" s="67" t="str">
        <v>CELLtral Bank</v>
      </c>
      <c r="H355" s="67" t="str">
        <v>ExFunds</v>
      </c>
      <c r="J355" s="67" t="str">
        <v>ExCell Bank</v>
      </c>
      <c r="K355" s="67" t="str">
        <v>CELLtral Bank</v>
      </c>
      <c r="L355" s="67" t="str">
        <v>Bank of Cellifornia</v>
      </c>
      <c r="M355" s="67" t="str">
        <v>Pivot Finance Group</v>
      </c>
      <c r="O355" s="67" t="str">
        <v>ExCell Bank</v>
      </c>
      <c r="P355" s="67" t="str">
        <v>ExFunds</v>
      </c>
      <c r="Q355" s="67" t="str">
        <v>Bank of Cellifornia</v>
      </c>
      <c r="R355" s="67" t="str">
        <v>SheetBank AG</v>
      </c>
      <c r="S355" s="67" t="str">
        <v>SummaBank</v>
      </c>
    </row>
    <row r="356" spans="6:19">
      <c r="F356" s="67" t="str">
        <v>Pivot Finance Group</v>
      </c>
      <c r="G356" s="67" t="str">
        <v>CELLtral Bank</v>
      </c>
      <c r="H356" s="67" t="str">
        <v>SheetBank AG</v>
      </c>
      <c r="J356" s="67" t="str">
        <v>ExCell Bank</v>
      </c>
      <c r="K356" s="67" t="str">
        <v>CELLtral Bank</v>
      </c>
      <c r="L356" s="67" t="str">
        <v>Bank of Cellifornia</v>
      </c>
      <c r="M356" s="67" t="str">
        <v>The VLOOKup Vault</v>
      </c>
      <c r="O356" s="67" t="str">
        <v>ExCell Bank</v>
      </c>
      <c r="P356" s="67" t="str">
        <v>ExFunds</v>
      </c>
      <c r="Q356" s="67" t="str">
        <v>Bank of Cellifornia</v>
      </c>
      <c r="R356" s="67" t="str">
        <v>SheetBank AG</v>
      </c>
      <c r="S356" s="67" t="str">
        <v>CELLtral Bank</v>
      </c>
    </row>
    <row r="357" spans="6:19">
      <c r="F357" s="67" t="str">
        <v>Pivot Finance Group</v>
      </c>
      <c r="G357" s="67" t="str">
        <v>CELLtral Bank</v>
      </c>
      <c r="H357" s="67" t="str">
        <v>The VLOOKup Vault</v>
      </c>
      <c r="J357" s="67" t="str">
        <v>ExCell Bank</v>
      </c>
      <c r="K357" s="67" t="str">
        <v>CELLtral Bank</v>
      </c>
      <c r="L357" s="67" t="str">
        <v>Bank of Cellifornia</v>
      </c>
      <c r="M357" s="67" t="str">
        <v>SummaBank</v>
      </c>
      <c r="O357" s="67" t="str">
        <v>ExCell Bank</v>
      </c>
      <c r="P357" s="67" t="str">
        <v>ExFunds</v>
      </c>
      <c r="Q357" s="67" t="str">
        <v>Bank of Cellifornia</v>
      </c>
      <c r="R357" s="67" t="str">
        <v>SheetBank AG</v>
      </c>
      <c r="S357" s="67" t="str">
        <v>Bank IF</v>
      </c>
    </row>
    <row r="358" spans="6:19">
      <c r="F358" s="67" t="str">
        <v>Pivot Finance Group</v>
      </c>
      <c r="G358" s="67" t="str">
        <v>CELLtral Bank</v>
      </c>
      <c r="H358" s="67" t="str">
        <v>SummaBank</v>
      </c>
      <c r="J358" s="67" t="str">
        <v>ExCell Bank</v>
      </c>
      <c r="K358" s="67" t="str">
        <v>CELLtral Bank</v>
      </c>
      <c r="L358" s="67" t="str">
        <v>Bank of Cellifornia</v>
      </c>
      <c r="M358" s="67" t="str">
        <v>Bank IF</v>
      </c>
      <c r="O358" s="67" t="str">
        <v>ExCell Bank</v>
      </c>
      <c r="P358" s="67" t="str">
        <v>ExFunds</v>
      </c>
      <c r="Q358" s="67" t="str">
        <v>Bank of Cellifornia</v>
      </c>
      <c r="R358" s="67" t="str">
        <v>SheetBank AG</v>
      </c>
      <c r="S358" s="67" t="str">
        <v>MoneyMATCH Inc.</v>
      </c>
    </row>
    <row r="359" spans="6:19">
      <c r="F359" s="67" t="str">
        <v>Pivot Finance Group</v>
      </c>
      <c r="G359" s="67" t="str">
        <v>CELLtral Bank</v>
      </c>
      <c r="H359" s="67" t="str">
        <v>Bank IF</v>
      </c>
      <c r="J359" s="67" t="str">
        <v>ExCell Bank</v>
      </c>
      <c r="K359" s="67" t="str">
        <v>CELLtral Bank</v>
      </c>
      <c r="L359" s="67" t="str">
        <v>Bank of Cellifornia</v>
      </c>
      <c r="M359" s="67" t="str">
        <v>MoneyMATCH Inc.</v>
      </c>
      <c r="O359" s="67" t="str">
        <v>ExCell Bank</v>
      </c>
      <c r="P359" s="67" t="str">
        <v>ExFunds</v>
      </c>
      <c r="Q359" s="67" t="str">
        <v>Bank of Cellifornia</v>
      </c>
      <c r="R359" s="67" t="str">
        <v>Pivot Finance Group</v>
      </c>
      <c r="S359" s="67" t="str">
        <v>SheetBank AG</v>
      </c>
    </row>
    <row r="360" spans="6:19">
      <c r="F360" s="67" t="str">
        <v>Pivot Finance Group</v>
      </c>
      <c r="G360" s="67" t="str">
        <v>CELLtral Bank</v>
      </c>
      <c r="H360" s="67" t="str">
        <v>MoneyMATCH Inc.</v>
      </c>
      <c r="J360" s="67" t="str">
        <v>ExCell Bank</v>
      </c>
      <c r="K360" s="67" t="str">
        <v>CELLtral Bank</v>
      </c>
      <c r="L360" s="67" t="str">
        <v>ExFunds</v>
      </c>
      <c r="M360" s="67" t="str">
        <v>Bank of Cellifornia</v>
      </c>
      <c r="O360" s="67" t="str">
        <v>ExCell Bank</v>
      </c>
      <c r="P360" s="67" t="str">
        <v>ExFunds</v>
      </c>
      <c r="Q360" s="67" t="str">
        <v>Bank of Cellifornia</v>
      </c>
      <c r="R360" s="67" t="str">
        <v>Pivot Finance Group</v>
      </c>
      <c r="S360" s="67" t="str">
        <v>The VLOOKup Vault</v>
      </c>
    </row>
    <row r="361" spans="6:19">
      <c r="F361" s="67" t="str">
        <v>Pivot Finance Group</v>
      </c>
      <c r="G361" s="67" t="str">
        <v>Bank IF</v>
      </c>
      <c r="H361" s="67" t="str">
        <v>ExCell Bank</v>
      </c>
      <c r="J361" s="67" t="str">
        <v>ExCell Bank</v>
      </c>
      <c r="K361" s="67" t="str">
        <v>CELLtral Bank</v>
      </c>
      <c r="L361" s="67" t="str">
        <v>ExFunds</v>
      </c>
      <c r="M361" s="67" t="str">
        <v>SheetBank AG</v>
      </c>
      <c r="O361" s="67" t="str">
        <v>ExCell Bank</v>
      </c>
      <c r="P361" s="67" t="str">
        <v>ExFunds</v>
      </c>
      <c r="Q361" s="67" t="str">
        <v>Bank of Cellifornia</v>
      </c>
      <c r="R361" s="67" t="str">
        <v>Pivot Finance Group</v>
      </c>
      <c r="S361" s="67" t="str">
        <v>SummaBank</v>
      </c>
    </row>
    <row r="362" spans="6:19">
      <c r="F362" s="67" t="str">
        <v>Pivot Finance Group</v>
      </c>
      <c r="G362" s="67" t="str">
        <v>Bank IF</v>
      </c>
      <c r="H362" s="67" t="str">
        <v>Bank of Cellifornia</v>
      </c>
      <c r="J362" s="67" t="str">
        <v>ExCell Bank</v>
      </c>
      <c r="K362" s="67" t="str">
        <v>CELLtral Bank</v>
      </c>
      <c r="L362" s="67" t="str">
        <v>ExFunds</v>
      </c>
      <c r="M362" s="67" t="str">
        <v>Pivot Finance Group</v>
      </c>
      <c r="O362" s="67" t="str">
        <v>ExCell Bank</v>
      </c>
      <c r="P362" s="67" t="str">
        <v>ExFunds</v>
      </c>
      <c r="Q362" s="67" t="str">
        <v>Bank of Cellifornia</v>
      </c>
      <c r="R362" s="67" t="str">
        <v>Pivot Finance Group</v>
      </c>
      <c r="S362" s="67" t="str">
        <v>CELLtral Bank</v>
      </c>
    </row>
    <row r="363" spans="6:19">
      <c r="F363" s="67" t="str">
        <v>Pivot Finance Group</v>
      </c>
      <c r="G363" s="67" t="str">
        <v>Bank IF</v>
      </c>
      <c r="H363" s="67" t="str">
        <v>ExFunds</v>
      </c>
      <c r="J363" s="67" t="str">
        <v>ExCell Bank</v>
      </c>
      <c r="K363" s="67" t="str">
        <v>CELLtral Bank</v>
      </c>
      <c r="L363" s="67" t="str">
        <v>ExFunds</v>
      </c>
      <c r="M363" s="67" t="str">
        <v>The VLOOKup Vault</v>
      </c>
      <c r="O363" s="67" t="str">
        <v>ExCell Bank</v>
      </c>
      <c r="P363" s="67" t="str">
        <v>ExFunds</v>
      </c>
      <c r="Q363" s="67" t="str">
        <v>Bank of Cellifornia</v>
      </c>
      <c r="R363" s="67" t="str">
        <v>Pivot Finance Group</v>
      </c>
      <c r="S363" s="67" t="str">
        <v>Bank IF</v>
      </c>
    </row>
    <row r="364" spans="6:19">
      <c r="F364" s="67" t="str">
        <v>Pivot Finance Group</v>
      </c>
      <c r="G364" s="67" t="str">
        <v>Bank IF</v>
      </c>
      <c r="H364" s="67" t="str">
        <v>SheetBank AG</v>
      </c>
      <c r="J364" s="67" t="str">
        <v>ExCell Bank</v>
      </c>
      <c r="K364" s="67" t="str">
        <v>CELLtral Bank</v>
      </c>
      <c r="L364" s="67" t="str">
        <v>ExFunds</v>
      </c>
      <c r="M364" s="67" t="str">
        <v>SummaBank</v>
      </c>
      <c r="O364" s="67" t="str">
        <v>ExCell Bank</v>
      </c>
      <c r="P364" s="67" t="str">
        <v>ExFunds</v>
      </c>
      <c r="Q364" s="67" t="str">
        <v>Bank of Cellifornia</v>
      </c>
      <c r="R364" s="67" t="str">
        <v>Pivot Finance Group</v>
      </c>
      <c r="S364" s="67" t="str">
        <v>MoneyMATCH Inc.</v>
      </c>
    </row>
    <row r="365" spans="6:19">
      <c r="F365" s="67" t="str">
        <v>Pivot Finance Group</v>
      </c>
      <c r="G365" s="67" t="str">
        <v>Bank IF</v>
      </c>
      <c r="H365" s="67" t="str">
        <v>The VLOOKup Vault</v>
      </c>
      <c r="J365" s="67" t="str">
        <v>ExCell Bank</v>
      </c>
      <c r="K365" s="67" t="str">
        <v>CELLtral Bank</v>
      </c>
      <c r="L365" s="67" t="str">
        <v>ExFunds</v>
      </c>
      <c r="M365" s="67" t="str">
        <v>Bank IF</v>
      </c>
      <c r="O365" s="67" t="str">
        <v>ExCell Bank</v>
      </c>
      <c r="P365" s="67" t="str">
        <v>ExFunds</v>
      </c>
      <c r="Q365" s="67" t="str">
        <v>Bank of Cellifornia</v>
      </c>
      <c r="R365" s="67" t="str">
        <v>The VLOOKup Vault</v>
      </c>
      <c r="S365" s="67" t="str">
        <v>SheetBank AG</v>
      </c>
    </row>
    <row r="366" spans="6:19">
      <c r="F366" s="67" t="str">
        <v>Pivot Finance Group</v>
      </c>
      <c r="G366" s="67" t="str">
        <v>Bank IF</v>
      </c>
      <c r="H366" s="67" t="str">
        <v>SummaBank</v>
      </c>
      <c r="J366" s="67" t="str">
        <v>ExCell Bank</v>
      </c>
      <c r="K366" s="67" t="str">
        <v>CELLtral Bank</v>
      </c>
      <c r="L366" s="67" t="str">
        <v>ExFunds</v>
      </c>
      <c r="M366" s="67" t="str">
        <v>MoneyMATCH Inc.</v>
      </c>
      <c r="O366" s="67" t="str">
        <v>ExCell Bank</v>
      </c>
      <c r="P366" s="67" t="str">
        <v>ExFunds</v>
      </c>
      <c r="Q366" s="67" t="str">
        <v>Bank of Cellifornia</v>
      </c>
      <c r="R366" s="67" t="str">
        <v>The VLOOKup Vault</v>
      </c>
      <c r="S366" s="67" t="str">
        <v>Pivot Finance Group</v>
      </c>
    </row>
    <row r="367" spans="6:19">
      <c r="F367" s="67" t="str">
        <v>Pivot Finance Group</v>
      </c>
      <c r="G367" s="67" t="str">
        <v>Bank IF</v>
      </c>
      <c r="H367" s="67" t="str">
        <v>CELLtral Bank</v>
      </c>
      <c r="J367" s="67" t="str">
        <v>ExCell Bank</v>
      </c>
      <c r="K367" s="67" t="str">
        <v>CELLtral Bank</v>
      </c>
      <c r="L367" s="67" t="str">
        <v>SheetBank AG</v>
      </c>
      <c r="M367" s="67" t="str">
        <v>Bank of Cellifornia</v>
      </c>
      <c r="O367" s="67" t="str">
        <v>ExCell Bank</v>
      </c>
      <c r="P367" s="67" t="str">
        <v>ExFunds</v>
      </c>
      <c r="Q367" s="67" t="str">
        <v>Bank of Cellifornia</v>
      </c>
      <c r="R367" s="67" t="str">
        <v>The VLOOKup Vault</v>
      </c>
      <c r="S367" s="67" t="str">
        <v>SummaBank</v>
      </c>
    </row>
    <row r="368" spans="6:19">
      <c r="F368" s="67" t="str">
        <v>Pivot Finance Group</v>
      </c>
      <c r="G368" s="67" t="str">
        <v>Bank IF</v>
      </c>
      <c r="H368" s="67" t="str">
        <v>MoneyMATCH Inc.</v>
      </c>
      <c r="J368" s="67" t="str">
        <v>ExCell Bank</v>
      </c>
      <c r="K368" s="67" t="str">
        <v>CELLtral Bank</v>
      </c>
      <c r="L368" s="67" t="str">
        <v>SheetBank AG</v>
      </c>
      <c r="M368" s="67" t="str">
        <v>ExFunds</v>
      </c>
      <c r="O368" s="67" t="str">
        <v>ExCell Bank</v>
      </c>
      <c r="P368" s="67" t="str">
        <v>ExFunds</v>
      </c>
      <c r="Q368" s="67" t="str">
        <v>Bank of Cellifornia</v>
      </c>
      <c r="R368" s="67" t="str">
        <v>The VLOOKup Vault</v>
      </c>
      <c r="S368" s="67" t="str">
        <v>CELLtral Bank</v>
      </c>
    </row>
    <row r="369" spans="6:19">
      <c r="F369" s="67" t="str">
        <v>Pivot Finance Group</v>
      </c>
      <c r="G369" s="67" t="str">
        <v>MoneyMATCH Inc.</v>
      </c>
      <c r="H369" s="67" t="str">
        <v>ExCell Bank</v>
      </c>
      <c r="J369" s="67" t="str">
        <v>ExCell Bank</v>
      </c>
      <c r="K369" s="67" t="str">
        <v>CELLtral Bank</v>
      </c>
      <c r="L369" s="67" t="str">
        <v>SheetBank AG</v>
      </c>
      <c r="M369" s="67" t="str">
        <v>Pivot Finance Group</v>
      </c>
      <c r="O369" s="67" t="str">
        <v>ExCell Bank</v>
      </c>
      <c r="P369" s="67" t="str">
        <v>ExFunds</v>
      </c>
      <c r="Q369" s="67" t="str">
        <v>Bank of Cellifornia</v>
      </c>
      <c r="R369" s="67" t="str">
        <v>The VLOOKup Vault</v>
      </c>
      <c r="S369" s="67" t="str">
        <v>Bank IF</v>
      </c>
    </row>
    <row r="370" spans="6:19">
      <c r="F370" s="67" t="str">
        <v>Pivot Finance Group</v>
      </c>
      <c r="G370" s="67" t="str">
        <v>MoneyMATCH Inc.</v>
      </c>
      <c r="H370" s="67" t="str">
        <v>Bank of Cellifornia</v>
      </c>
      <c r="J370" s="67" t="str">
        <v>ExCell Bank</v>
      </c>
      <c r="K370" s="67" t="str">
        <v>CELLtral Bank</v>
      </c>
      <c r="L370" s="67" t="str">
        <v>SheetBank AG</v>
      </c>
      <c r="M370" s="67" t="str">
        <v>The VLOOKup Vault</v>
      </c>
      <c r="O370" s="67" t="str">
        <v>ExCell Bank</v>
      </c>
      <c r="P370" s="67" t="str">
        <v>ExFunds</v>
      </c>
      <c r="Q370" s="67" t="str">
        <v>Bank of Cellifornia</v>
      </c>
      <c r="R370" s="67" t="str">
        <v>The VLOOKup Vault</v>
      </c>
      <c r="S370" s="67" t="str">
        <v>MoneyMATCH Inc.</v>
      </c>
    </row>
    <row r="371" spans="6:19">
      <c r="F371" s="67" t="str">
        <v>Pivot Finance Group</v>
      </c>
      <c r="G371" s="67" t="str">
        <v>MoneyMATCH Inc.</v>
      </c>
      <c r="H371" s="67" t="str">
        <v>ExFunds</v>
      </c>
      <c r="J371" s="67" t="str">
        <v>ExCell Bank</v>
      </c>
      <c r="K371" s="67" t="str">
        <v>CELLtral Bank</v>
      </c>
      <c r="L371" s="67" t="str">
        <v>SheetBank AG</v>
      </c>
      <c r="M371" s="67" t="str">
        <v>SummaBank</v>
      </c>
      <c r="O371" s="67" t="str">
        <v>ExCell Bank</v>
      </c>
      <c r="P371" s="67" t="str">
        <v>ExFunds</v>
      </c>
      <c r="Q371" s="67" t="str">
        <v>Bank of Cellifornia</v>
      </c>
      <c r="R371" s="67" t="str">
        <v>SummaBank</v>
      </c>
      <c r="S371" s="67" t="str">
        <v>SheetBank AG</v>
      </c>
    </row>
    <row r="372" spans="6:19">
      <c r="F372" s="67" t="str">
        <v>Pivot Finance Group</v>
      </c>
      <c r="G372" s="67" t="str">
        <v>MoneyMATCH Inc.</v>
      </c>
      <c r="H372" s="67" t="str">
        <v>SheetBank AG</v>
      </c>
      <c r="J372" s="67" t="str">
        <v>ExCell Bank</v>
      </c>
      <c r="K372" s="67" t="str">
        <v>CELLtral Bank</v>
      </c>
      <c r="L372" s="67" t="str">
        <v>SheetBank AG</v>
      </c>
      <c r="M372" s="67" t="str">
        <v>Bank IF</v>
      </c>
      <c r="O372" s="67" t="str">
        <v>ExCell Bank</v>
      </c>
      <c r="P372" s="67" t="str">
        <v>ExFunds</v>
      </c>
      <c r="Q372" s="67" t="str">
        <v>Bank of Cellifornia</v>
      </c>
      <c r="R372" s="67" t="str">
        <v>SummaBank</v>
      </c>
      <c r="S372" s="67" t="str">
        <v>Pivot Finance Group</v>
      </c>
    </row>
    <row r="373" spans="6:19">
      <c r="F373" s="67" t="str">
        <v>Pivot Finance Group</v>
      </c>
      <c r="G373" s="67" t="str">
        <v>MoneyMATCH Inc.</v>
      </c>
      <c r="H373" s="67" t="str">
        <v>The VLOOKup Vault</v>
      </c>
      <c r="J373" s="67" t="str">
        <v>ExCell Bank</v>
      </c>
      <c r="K373" s="67" t="str">
        <v>CELLtral Bank</v>
      </c>
      <c r="L373" s="67" t="str">
        <v>SheetBank AG</v>
      </c>
      <c r="M373" s="67" t="str">
        <v>MoneyMATCH Inc.</v>
      </c>
      <c r="O373" s="67" t="str">
        <v>ExCell Bank</v>
      </c>
      <c r="P373" s="67" t="str">
        <v>ExFunds</v>
      </c>
      <c r="Q373" s="67" t="str">
        <v>Bank of Cellifornia</v>
      </c>
      <c r="R373" s="67" t="str">
        <v>SummaBank</v>
      </c>
      <c r="S373" s="67" t="str">
        <v>The VLOOKup Vault</v>
      </c>
    </row>
    <row r="374" spans="6:19">
      <c r="F374" s="67" t="str">
        <v>Pivot Finance Group</v>
      </c>
      <c r="G374" s="67" t="str">
        <v>MoneyMATCH Inc.</v>
      </c>
      <c r="H374" s="67" t="str">
        <v>SummaBank</v>
      </c>
      <c r="J374" s="67" t="str">
        <v>ExCell Bank</v>
      </c>
      <c r="K374" s="67" t="str">
        <v>CELLtral Bank</v>
      </c>
      <c r="L374" s="67" t="str">
        <v>Pivot Finance Group</v>
      </c>
      <c r="M374" s="67" t="str">
        <v>Bank of Cellifornia</v>
      </c>
      <c r="O374" s="67" t="str">
        <v>ExCell Bank</v>
      </c>
      <c r="P374" s="67" t="str">
        <v>ExFunds</v>
      </c>
      <c r="Q374" s="67" t="str">
        <v>Bank of Cellifornia</v>
      </c>
      <c r="R374" s="67" t="str">
        <v>SummaBank</v>
      </c>
      <c r="S374" s="67" t="str">
        <v>CELLtral Bank</v>
      </c>
    </row>
    <row r="375" spans="6:19">
      <c r="F375" s="67" t="str">
        <v>Pivot Finance Group</v>
      </c>
      <c r="G375" s="67" t="str">
        <v>MoneyMATCH Inc.</v>
      </c>
      <c r="H375" s="67" t="str">
        <v>CELLtral Bank</v>
      </c>
      <c r="J375" s="67" t="str">
        <v>ExCell Bank</v>
      </c>
      <c r="K375" s="67" t="str">
        <v>CELLtral Bank</v>
      </c>
      <c r="L375" s="67" t="str">
        <v>Pivot Finance Group</v>
      </c>
      <c r="M375" s="67" t="str">
        <v>ExFunds</v>
      </c>
      <c r="O375" s="67" t="str">
        <v>ExCell Bank</v>
      </c>
      <c r="P375" s="67" t="str">
        <v>ExFunds</v>
      </c>
      <c r="Q375" s="67" t="str">
        <v>Bank of Cellifornia</v>
      </c>
      <c r="R375" s="67" t="str">
        <v>SummaBank</v>
      </c>
      <c r="S375" s="67" t="str">
        <v>Bank IF</v>
      </c>
    </row>
    <row r="376" spans="6:19">
      <c r="F376" s="67" t="str">
        <v>Pivot Finance Group</v>
      </c>
      <c r="G376" s="67" t="str">
        <v>MoneyMATCH Inc.</v>
      </c>
      <c r="H376" s="67" t="str">
        <v>Bank IF</v>
      </c>
      <c r="J376" s="67" t="str">
        <v>ExCell Bank</v>
      </c>
      <c r="K376" s="67" t="str">
        <v>CELLtral Bank</v>
      </c>
      <c r="L376" s="67" t="str">
        <v>Pivot Finance Group</v>
      </c>
      <c r="M376" s="67" t="str">
        <v>SheetBank AG</v>
      </c>
      <c r="O376" s="67" t="str">
        <v>ExCell Bank</v>
      </c>
      <c r="P376" s="67" t="str">
        <v>ExFunds</v>
      </c>
      <c r="Q376" s="67" t="str">
        <v>Bank of Cellifornia</v>
      </c>
      <c r="R376" s="67" t="str">
        <v>SummaBank</v>
      </c>
      <c r="S376" s="67" t="str">
        <v>MoneyMATCH Inc.</v>
      </c>
    </row>
    <row r="377" spans="6:19">
      <c r="F377" s="67" t="str">
        <v>The VLOOKup Vault</v>
      </c>
      <c r="G377" s="67" t="str">
        <v>ExCell Bank</v>
      </c>
      <c r="H377" s="67" t="str">
        <v>Bank of Cellifornia</v>
      </c>
      <c r="J377" s="67" t="str">
        <v>ExCell Bank</v>
      </c>
      <c r="K377" s="67" t="str">
        <v>CELLtral Bank</v>
      </c>
      <c r="L377" s="67" t="str">
        <v>Pivot Finance Group</v>
      </c>
      <c r="M377" s="67" t="str">
        <v>The VLOOKup Vault</v>
      </c>
      <c r="O377" s="67" t="str">
        <v>ExCell Bank</v>
      </c>
      <c r="P377" s="67" t="str">
        <v>ExFunds</v>
      </c>
      <c r="Q377" s="67" t="str">
        <v>Bank of Cellifornia</v>
      </c>
      <c r="R377" s="67" t="str">
        <v>CELLtral Bank</v>
      </c>
      <c r="S377" s="67" t="str">
        <v>SheetBank AG</v>
      </c>
    </row>
    <row r="378" spans="6:19">
      <c r="F378" s="67" t="str">
        <v>The VLOOKup Vault</v>
      </c>
      <c r="G378" s="67" t="str">
        <v>ExCell Bank</v>
      </c>
      <c r="H378" s="67" t="str">
        <v>ExFunds</v>
      </c>
      <c r="J378" s="67" t="str">
        <v>ExCell Bank</v>
      </c>
      <c r="K378" s="67" t="str">
        <v>CELLtral Bank</v>
      </c>
      <c r="L378" s="67" t="str">
        <v>Pivot Finance Group</v>
      </c>
      <c r="M378" s="67" t="str">
        <v>SummaBank</v>
      </c>
      <c r="O378" s="67" t="str">
        <v>ExCell Bank</v>
      </c>
      <c r="P378" s="67" t="str">
        <v>ExFunds</v>
      </c>
      <c r="Q378" s="67" t="str">
        <v>Bank of Cellifornia</v>
      </c>
      <c r="R378" s="67" t="str">
        <v>CELLtral Bank</v>
      </c>
      <c r="S378" s="67" t="str">
        <v>Pivot Finance Group</v>
      </c>
    </row>
    <row r="379" spans="6:19">
      <c r="F379" s="67" t="str">
        <v>The VLOOKup Vault</v>
      </c>
      <c r="G379" s="67" t="str">
        <v>ExCell Bank</v>
      </c>
      <c r="H379" s="67" t="str">
        <v>SheetBank AG</v>
      </c>
      <c r="J379" s="67" t="str">
        <v>ExCell Bank</v>
      </c>
      <c r="K379" s="67" t="str">
        <v>CELLtral Bank</v>
      </c>
      <c r="L379" s="67" t="str">
        <v>Pivot Finance Group</v>
      </c>
      <c r="M379" s="67" t="str">
        <v>Bank IF</v>
      </c>
      <c r="O379" s="67" t="str">
        <v>ExCell Bank</v>
      </c>
      <c r="P379" s="67" t="str">
        <v>ExFunds</v>
      </c>
      <c r="Q379" s="67" t="str">
        <v>Bank of Cellifornia</v>
      </c>
      <c r="R379" s="67" t="str">
        <v>CELLtral Bank</v>
      </c>
      <c r="S379" s="67" t="str">
        <v>The VLOOKup Vault</v>
      </c>
    </row>
    <row r="380" spans="6:19">
      <c r="F380" s="67" t="str">
        <v>The VLOOKup Vault</v>
      </c>
      <c r="G380" s="67" t="str">
        <v>ExCell Bank</v>
      </c>
      <c r="H380" s="67" t="str">
        <v>Pivot Finance Group</v>
      </c>
      <c r="J380" s="67" t="str">
        <v>ExCell Bank</v>
      </c>
      <c r="K380" s="67" t="str">
        <v>CELLtral Bank</v>
      </c>
      <c r="L380" s="67" t="str">
        <v>Pivot Finance Group</v>
      </c>
      <c r="M380" s="67" t="str">
        <v>MoneyMATCH Inc.</v>
      </c>
      <c r="O380" s="67" t="str">
        <v>ExCell Bank</v>
      </c>
      <c r="P380" s="67" t="str">
        <v>ExFunds</v>
      </c>
      <c r="Q380" s="67" t="str">
        <v>Bank of Cellifornia</v>
      </c>
      <c r="R380" s="67" t="str">
        <v>CELLtral Bank</v>
      </c>
      <c r="S380" s="67" t="str">
        <v>SummaBank</v>
      </c>
    </row>
    <row r="381" spans="6:19">
      <c r="F381" s="67" t="str">
        <v>The VLOOKup Vault</v>
      </c>
      <c r="G381" s="67" t="str">
        <v>ExCell Bank</v>
      </c>
      <c r="H381" s="67" t="str">
        <v>SummaBank</v>
      </c>
      <c r="J381" s="67" t="str">
        <v>ExCell Bank</v>
      </c>
      <c r="K381" s="67" t="str">
        <v>CELLtral Bank</v>
      </c>
      <c r="L381" s="67" t="str">
        <v>The VLOOKup Vault</v>
      </c>
      <c r="M381" s="67" t="str">
        <v>Bank of Cellifornia</v>
      </c>
      <c r="O381" s="67" t="str">
        <v>ExCell Bank</v>
      </c>
      <c r="P381" s="67" t="str">
        <v>ExFunds</v>
      </c>
      <c r="Q381" s="67" t="str">
        <v>Bank of Cellifornia</v>
      </c>
      <c r="R381" s="67" t="str">
        <v>CELLtral Bank</v>
      </c>
      <c r="S381" s="67" t="str">
        <v>Bank IF</v>
      </c>
    </row>
    <row r="382" spans="6:19">
      <c r="F382" s="67" t="str">
        <v>The VLOOKup Vault</v>
      </c>
      <c r="G382" s="67" t="str">
        <v>ExCell Bank</v>
      </c>
      <c r="H382" s="67" t="str">
        <v>CELLtral Bank</v>
      </c>
      <c r="J382" s="67" t="str">
        <v>ExCell Bank</v>
      </c>
      <c r="K382" s="67" t="str">
        <v>CELLtral Bank</v>
      </c>
      <c r="L382" s="67" t="str">
        <v>The VLOOKup Vault</v>
      </c>
      <c r="M382" s="67" t="str">
        <v>ExFunds</v>
      </c>
      <c r="O382" s="67" t="str">
        <v>ExCell Bank</v>
      </c>
      <c r="P382" s="67" t="str">
        <v>ExFunds</v>
      </c>
      <c r="Q382" s="67" t="str">
        <v>Bank of Cellifornia</v>
      </c>
      <c r="R382" s="67" t="str">
        <v>CELLtral Bank</v>
      </c>
      <c r="S382" s="67" t="str">
        <v>MoneyMATCH Inc.</v>
      </c>
    </row>
    <row r="383" spans="6:19">
      <c r="F383" s="67" t="str">
        <v>The VLOOKup Vault</v>
      </c>
      <c r="G383" s="67" t="str">
        <v>ExCell Bank</v>
      </c>
      <c r="H383" s="67" t="str">
        <v>Bank IF</v>
      </c>
      <c r="J383" s="67" t="str">
        <v>ExCell Bank</v>
      </c>
      <c r="K383" s="67" t="str">
        <v>CELLtral Bank</v>
      </c>
      <c r="L383" s="67" t="str">
        <v>The VLOOKup Vault</v>
      </c>
      <c r="M383" s="67" t="str">
        <v>SheetBank AG</v>
      </c>
      <c r="O383" s="67" t="str">
        <v>ExCell Bank</v>
      </c>
      <c r="P383" s="67" t="str">
        <v>ExFunds</v>
      </c>
      <c r="Q383" s="67" t="str">
        <v>Bank of Cellifornia</v>
      </c>
      <c r="R383" s="67" t="str">
        <v>Bank IF</v>
      </c>
      <c r="S383" s="67" t="str">
        <v>SheetBank AG</v>
      </c>
    </row>
    <row r="384" spans="6:19">
      <c r="F384" s="67" t="str">
        <v>The VLOOKup Vault</v>
      </c>
      <c r="G384" s="67" t="str">
        <v>ExCell Bank</v>
      </c>
      <c r="H384" s="67" t="str">
        <v>MoneyMATCH Inc.</v>
      </c>
      <c r="J384" s="67" t="str">
        <v>ExCell Bank</v>
      </c>
      <c r="K384" s="67" t="str">
        <v>CELLtral Bank</v>
      </c>
      <c r="L384" s="67" t="str">
        <v>The VLOOKup Vault</v>
      </c>
      <c r="M384" s="67" t="str">
        <v>Pivot Finance Group</v>
      </c>
      <c r="O384" s="67" t="str">
        <v>ExCell Bank</v>
      </c>
      <c r="P384" s="67" t="str">
        <v>ExFunds</v>
      </c>
      <c r="Q384" s="67" t="str">
        <v>Bank of Cellifornia</v>
      </c>
      <c r="R384" s="67" t="str">
        <v>Bank IF</v>
      </c>
      <c r="S384" s="67" t="str">
        <v>Pivot Finance Group</v>
      </c>
    </row>
    <row r="385" spans="6:19">
      <c r="F385" s="67" t="str">
        <v>The VLOOKup Vault</v>
      </c>
      <c r="G385" s="67" t="str">
        <v>Bank of Cellifornia</v>
      </c>
      <c r="H385" s="67" t="str">
        <v>ExCell Bank</v>
      </c>
      <c r="J385" s="67" t="str">
        <v>ExCell Bank</v>
      </c>
      <c r="K385" s="67" t="str">
        <v>CELLtral Bank</v>
      </c>
      <c r="L385" s="67" t="str">
        <v>The VLOOKup Vault</v>
      </c>
      <c r="M385" s="67" t="str">
        <v>SummaBank</v>
      </c>
      <c r="O385" s="67" t="str">
        <v>ExCell Bank</v>
      </c>
      <c r="P385" s="67" t="str">
        <v>ExFunds</v>
      </c>
      <c r="Q385" s="67" t="str">
        <v>Bank of Cellifornia</v>
      </c>
      <c r="R385" s="67" t="str">
        <v>Bank IF</v>
      </c>
      <c r="S385" s="67" t="str">
        <v>The VLOOKup Vault</v>
      </c>
    </row>
    <row r="386" spans="6:19">
      <c r="F386" s="67" t="str">
        <v>The VLOOKup Vault</v>
      </c>
      <c r="G386" s="67" t="str">
        <v>Bank of Cellifornia</v>
      </c>
      <c r="H386" s="67" t="str">
        <v>ExFunds</v>
      </c>
      <c r="J386" s="67" t="str">
        <v>ExCell Bank</v>
      </c>
      <c r="K386" s="67" t="str">
        <v>CELLtral Bank</v>
      </c>
      <c r="L386" s="67" t="str">
        <v>The VLOOKup Vault</v>
      </c>
      <c r="M386" s="67" t="str">
        <v>Bank IF</v>
      </c>
      <c r="O386" s="67" t="str">
        <v>ExCell Bank</v>
      </c>
      <c r="P386" s="67" t="str">
        <v>ExFunds</v>
      </c>
      <c r="Q386" s="67" t="str">
        <v>Bank of Cellifornia</v>
      </c>
      <c r="R386" s="67" t="str">
        <v>Bank IF</v>
      </c>
      <c r="S386" s="67" t="str">
        <v>SummaBank</v>
      </c>
    </row>
    <row r="387" spans="6:19">
      <c r="F387" s="67" t="str">
        <v>The VLOOKup Vault</v>
      </c>
      <c r="G387" s="67" t="str">
        <v>Bank of Cellifornia</v>
      </c>
      <c r="H387" s="67" t="str">
        <v>SheetBank AG</v>
      </c>
      <c r="J387" s="67" t="str">
        <v>ExCell Bank</v>
      </c>
      <c r="K387" s="67" t="str">
        <v>CELLtral Bank</v>
      </c>
      <c r="L387" s="67" t="str">
        <v>The VLOOKup Vault</v>
      </c>
      <c r="M387" s="67" t="str">
        <v>MoneyMATCH Inc.</v>
      </c>
      <c r="O387" s="67" t="str">
        <v>ExCell Bank</v>
      </c>
      <c r="P387" s="67" t="str">
        <v>ExFunds</v>
      </c>
      <c r="Q387" s="67" t="str">
        <v>Bank of Cellifornia</v>
      </c>
      <c r="R387" s="67" t="str">
        <v>Bank IF</v>
      </c>
      <c r="S387" s="67" t="str">
        <v>CELLtral Bank</v>
      </c>
    </row>
    <row r="388" spans="6:19">
      <c r="F388" s="67" t="str">
        <v>The VLOOKup Vault</v>
      </c>
      <c r="G388" s="67" t="str">
        <v>Bank of Cellifornia</v>
      </c>
      <c r="H388" s="67" t="str">
        <v>Pivot Finance Group</v>
      </c>
      <c r="J388" s="67" t="str">
        <v>ExCell Bank</v>
      </c>
      <c r="K388" s="67" t="str">
        <v>CELLtral Bank</v>
      </c>
      <c r="L388" s="67" t="str">
        <v>SummaBank</v>
      </c>
      <c r="M388" s="67" t="str">
        <v>Bank of Cellifornia</v>
      </c>
      <c r="O388" s="67" t="str">
        <v>ExCell Bank</v>
      </c>
      <c r="P388" s="67" t="str">
        <v>ExFunds</v>
      </c>
      <c r="Q388" s="67" t="str">
        <v>Bank of Cellifornia</v>
      </c>
      <c r="R388" s="67" t="str">
        <v>Bank IF</v>
      </c>
      <c r="S388" s="67" t="str">
        <v>MoneyMATCH Inc.</v>
      </c>
    </row>
    <row r="389" spans="6:19">
      <c r="F389" s="67" t="str">
        <v>The VLOOKup Vault</v>
      </c>
      <c r="G389" s="67" t="str">
        <v>Bank of Cellifornia</v>
      </c>
      <c r="H389" s="67" t="str">
        <v>SummaBank</v>
      </c>
      <c r="J389" s="67" t="str">
        <v>ExCell Bank</v>
      </c>
      <c r="K389" s="67" t="str">
        <v>CELLtral Bank</v>
      </c>
      <c r="L389" s="67" t="str">
        <v>SummaBank</v>
      </c>
      <c r="M389" s="67" t="str">
        <v>ExFunds</v>
      </c>
      <c r="O389" s="67" t="str">
        <v>ExCell Bank</v>
      </c>
      <c r="P389" s="67" t="str">
        <v>ExFunds</v>
      </c>
      <c r="Q389" s="67" t="str">
        <v>Bank of Cellifornia</v>
      </c>
      <c r="R389" s="67" t="str">
        <v>MoneyMATCH Inc.</v>
      </c>
      <c r="S389" s="67" t="str">
        <v>SheetBank AG</v>
      </c>
    </row>
    <row r="390" spans="6:19">
      <c r="F390" s="67" t="str">
        <v>The VLOOKup Vault</v>
      </c>
      <c r="G390" s="67" t="str">
        <v>Bank of Cellifornia</v>
      </c>
      <c r="H390" s="67" t="str">
        <v>CELLtral Bank</v>
      </c>
      <c r="J390" s="67" t="str">
        <v>ExCell Bank</v>
      </c>
      <c r="K390" s="67" t="str">
        <v>CELLtral Bank</v>
      </c>
      <c r="L390" s="67" t="str">
        <v>SummaBank</v>
      </c>
      <c r="M390" s="67" t="str">
        <v>SheetBank AG</v>
      </c>
      <c r="O390" s="67" t="str">
        <v>ExCell Bank</v>
      </c>
      <c r="P390" s="67" t="str">
        <v>ExFunds</v>
      </c>
      <c r="Q390" s="67" t="str">
        <v>Bank of Cellifornia</v>
      </c>
      <c r="R390" s="67" t="str">
        <v>MoneyMATCH Inc.</v>
      </c>
      <c r="S390" s="67" t="str">
        <v>Pivot Finance Group</v>
      </c>
    </row>
    <row r="391" spans="6:19">
      <c r="F391" s="67" t="str">
        <v>The VLOOKup Vault</v>
      </c>
      <c r="G391" s="67" t="str">
        <v>Bank of Cellifornia</v>
      </c>
      <c r="H391" s="67" t="str">
        <v>Bank IF</v>
      </c>
      <c r="J391" s="67" t="str">
        <v>ExCell Bank</v>
      </c>
      <c r="K391" s="67" t="str">
        <v>CELLtral Bank</v>
      </c>
      <c r="L391" s="67" t="str">
        <v>SummaBank</v>
      </c>
      <c r="M391" s="67" t="str">
        <v>Pivot Finance Group</v>
      </c>
      <c r="O391" s="67" t="str">
        <v>ExCell Bank</v>
      </c>
      <c r="P391" s="67" t="str">
        <v>ExFunds</v>
      </c>
      <c r="Q391" s="67" t="str">
        <v>Bank of Cellifornia</v>
      </c>
      <c r="R391" s="67" t="str">
        <v>MoneyMATCH Inc.</v>
      </c>
      <c r="S391" s="67" t="str">
        <v>The VLOOKup Vault</v>
      </c>
    </row>
    <row r="392" spans="6:19">
      <c r="F392" s="67" t="str">
        <v>The VLOOKup Vault</v>
      </c>
      <c r="G392" s="67" t="str">
        <v>Bank of Cellifornia</v>
      </c>
      <c r="H392" s="67" t="str">
        <v>MoneyMATCH Inc.</v>
      </c>
      <c r="J392" s="67" t="str">
        <v>ExCell Bank</v>
      </c>
      <c r="K392" s="67" t="str">
        <v>CELLtral Bank</v>
      </c>
      <c r="L392" s="67" t="str">
        <v>SummaBank</v>
      </c>
      <c r="M392" s="67" t="str">
        <v>The VLOOKup Vault</v>
      </c>
      <c r="O392" s="67" t="str">
        <v>ExCell Bank</v>
      </c>
      <c r="P392" s="67" t="str">
        <v>ExFunds</v>
      </c>
      <c r="Q392" s="67" t="str">
        <v>Bank of Cellifornia</v>
      </c>
      <c r="R392" s="67" t="str">
        <v>MoneyMATCH Inc.</v>
      </c>
      <c r="S392" s="67" t="str">
        <v>SummaBank</v>
      </c>
    </row>
    <row r="393" spans="6:19">
      <c r="F393" s="67" t="str">
        <v>The VLOOKup Vault</v>
      </c>
      <c r="G393" s="67" t="str">
        <v>ExFunds</v>
      </c>
      <c r="H393" s="67" t="str">
        <v>ExCell Bank</v>
      </c>
      <c r="J393" s="67" t="str">
        <v>ExCell Bank</v>
      </c>
      <c r="K393" s="67" t="str">
        <v>CELLtral Bank</v>
      </c>
      <c r="L393" s="67" t="str">
        <v>SummaBank</v>
      </c>
      <c r="M393" s="67" t="str">
        <v>Bank IF</v>
      </c>
      <c r="O393" s="67" t="str">
        <v>ExCell Bank</v>
      </c>
      <c r="P393" s="67" t="str">
        <v>ExFunds</v>
      </c>
      <c r="Q393" s="67" t="str">
        <v>Bank of Cellifornia</v>
      </c>
      <c r="R393" s="67" t="str">
        <v>MoneyMATCH Inc.</v>
      </c>
      <c r="S393" s="67" t="str">
        <v>CELLtral Bank</v>
      </c>
    </row>
    <row r="394" spans="6:19">
      <c r="F394" s="67" t="str">
        <v>The VLOOKup Vault</v>
      </c>
      <c r="G394" s="67" t="str">
        <v>ExFunds</v>
      </c>
      <c r="H394" s="67" t="str">
        <v>Bank of Cellifornia</v>
      </c>
      <c r="J394" s="67" t="str">
        <v>ExCell Bank</v>
      </c>
      <c r="K394" s="67" t="str">
        <v>CELLtral Bank</v>
      </c>
      <c r="L394" s="67" t="str">
        <v>SummaBank</v>
      </c>
      <c r="M394" s="67" t="str">
        <v>MoneyMATCH Inc.</v>
      </c>
      <c r="O394" s="67" t="str">
        <v>ExCell Bank</v>
      </c>
      <c r="P394" s="67" t="str">
        <v>ExFunds</v>
      </c>
      <c r="Q394" s="67" t="str">
        <v>Bank of Cellifornia</v>
      </c>
      <c r="R394" s="67" t="str">
        <v>MoneyMATCH Inc.</v>
      </c>
      <c r="S394" s="67" t="str">
        <v>Bank IF</v>
      </c>
    </row>
    <row r="395" spans="6:19">
      <c r="F395" s="67" t="str">
        <v>The VLOOKup Vault</v>
      </c>
      <c r="G395" s="67" t="str">
        <v>ExFunds</v>
      </c>
      <c r="H395" s="67" t="str">
        <v>SheetBank AG</v>
      </c>
      <c r="J395" s="67" t="str">
        <v>ExCell Bank</v>
      </c>
      <c r="K395" s="67" t="str">
        <v>CELLtral Bank</v>
      </c>
      <c r="L395" s="67" t="str">
        <v>Bank IF</v>
      </c>
      <c r="M395" s="67" t="str">
        <v>Bank of Cellifornia</v>
      </c>
      <c r="O395" s="67" t="str">
        <v>ExCell Bank</v>
      </c>
      <c r="P395" s="67" t="str">
        <v>ExFunds</v>
      </c>
      <c r="Q395" s="67" t="str">
        <v>SheetBank AG</v>
      </c>
      <c r="R395" s="67" t="str">
        <v>Bank of Cellifornia</v>
      </c>
      <c r="S395" s="67" t="str">
        <v>Pivot Finance Group</v>
      </c>
    </row>
    <row r="396" spans="6:19">
      <c r="F396" s="67" t="str">
        <v>The VLOOKup Vault</v>
      </c>
      <c r="G396" s="67" t="str">
        <v>ExFunds</v>
      </c>
      <c r="H396" s="67" t="str">
        <v>Pivot Finance Group</v>
      </c>
      <c r="J396" s="67" t="str">
        <v>ExCell Bank</v>
      </c>
      <c r="K396" s="67" t="str">
        <v>CELLtral Bank</v>
      </c>
      <c r="L396" s="67" t="str">
        <v>Bank IF</v>
      </c>
      <c r="M396" s="67" t="str">
        <v>ExFunds</v>
      </c>
      <c r="O396" s="67" t="str">
        <v>ExCell Bank</v>
      </c>
      <c r="P396" s="67" t="str">
        <v>ExFunds</v>
      </c>
      <c r="Q396" s="67" t="str">
        <v>SheetBank AG</v>
      </c>
      <c r="R396" s="67" t="str">
        <v>Bank of Cellifornia</v>
      </c>
      <c r="S396" s="67" t="str">
        <v>The VLOOKup Vault</v>
      </c>
    </row>
    <row r="397" spans="6:19">
      <c r="F397" s="67" t="str">
        <v>The VLOOKup Vault</v>
      </c>
      <c r="G397" s="67" t="str">
        <v>ExFunds</v>
      </c>
      <c r="H397" s="67" t="str">
        <v>SummaBank</v>
      </c>
      <c r="J397" s="67" t="str">
        <v>ExCell Bank</v>
      </c>
      <c r="K397" s="67" t="str">
        <v>CELLtral Bank</v>
      </c>
      <c r="L397" s="67" t="str">
        <v>Bank IF</v>
      </c>
      <c r="M397" s="67" t="str">
        <v>SheetBank AG</v>
      </c>
      <c r="O397" s="67" t="str">
        <v>ExCell Bank</v>
      </c>
      <c r="P397" s="67" t="str">
        <v>ExFunds</v>
      </c>
      <c r="Q397" s="67" t="str">
        <v>SheetBank AG</v>
      </c>
      <c r="R397" s="67" t="str">
        <v>Bank of Cellifornia</v>
      </c>
      <c r="S397" s="67" t="str">
        <v>SummaBank</v>
      </c>
    </row>
    <row r="398" spans="6:19">
      <c r="F398" s="67" t="str">
        <v>The VLOOKup Vault</v>
      </c>
      <c r="G398" s="67" t="str">
        <v>ExFunds</v>
      </c>
      <c r="H398" s="67" t="str">
        <v>CELLtral Bank</v>
      </c>
      <c r="J398" s="67" t="str">
        <v>ExCell Bank</v>
      </c>
      <c r="K398" s="67" t="str">
        <v>CELLtral Bank</v>
      </c>
      <c r="L398" s="67" t="str">
        <v>Bank IF</v>
      </c>
      <c r="M398" s="67" t="str">
        <v>Pivot Finance Group</v>
      </c>
      <c r="O398" s="67" t="str">
        <v>ExCell Bank</v>
      </c>
      <c r="P398" s="67" t="str">
        <v>ExFunds</v>
      </c>
      <c r="Q398" s="67" t="str">
        <v>SheetBank AG</v>
      </c>
      <c r="R398" s="67" t="str">
        <v>Bank of Cellifornia</v>
      </c>
      <c r="S398" s="67" t="str">
        <v>CELLtral Bank</v>
      </c>
    </row>
    <row r="399" spans="6:19">
      <c r="F399" s="67" t="str">
        <v>The VLOOKup Vault</v>
      </c>
      <c r="G399" s="67" t="str">
        <v>ExFunds</v>
      </c>
      <c r="H399" s="67" t="str">
        <v>Bank IF</v>
      </c>
      <c r="J399" s="67" t="str">
        <v>ExCell Bank</v>
      </c>
      <c r="K399" s="67" t="str">
        <v>CELLtral Bank</v>
      </c>
      <c r="L399" s="67" t="str">
        <v>Bank IF</v>
      </c>
      <c r="M399" s="67" t="str">
        <v>The VLOOKup Vault</v>
      </c>
      <c r="O399" s="67" t="str">
        <v>ExCell Bank</v>
      </c>
      <c r="P399" s="67" t="str">
        <v>ExFunds</v>
      </c>
      <c r="Q399" s="67" t="str">
        <v>SheetBank AG</v>
      </c>
      <c r="R399" s="67" t="str">
        <v>Bank of Cellifornia</v>
      </c>
      <c r="S399" s="67" t="str">
        <v>Bank IF</v>
      </c>
    </row>
    <row r="400" spans="6:19">
      <c r="F400" s="67" t="str">
        <v>The VLOOKup Vault</v>
      </c>
      <c r="G400" s="67" t="str">
        <v>ExFunds</v>
      </c>
      <c r="H400" s="67" t="str">
        <v>MoneyMATCH Inc.</v>
      </c>
      <c r="J400" s="67" t="str">
        <v>ExCell Bank</v>
      </c>
      <c r="K400" s="67" t="str">
        <v>CELLtral Bank</v>
      </c>
      <c r="L400" s="67" t="str">
        <v>Bank IF</v>
      </c>
      <c r="M400" s="67" t="str">
        <v>SummaBank</v>
      </c>
      <c r="O400" s="67" t="str">
        <v>ExCell Bank</v>
      </c>
      <c r="P400" s="67" t="str">
        <v>ExFunds</v>
      </c>
      <c r="Q400" s="67" t="str">
        <v>SheetBank AG</v>
      </c>
      <c r="R400" s="67" t="str">
        <v>Bank of Cellifornia</v>
      </c>
      <c r="S400" s="67" t="str">
        <v>MoneyMATCH Inc.</v>
      </c>
    </row>
    <row r="401" spans="6:19">
      <c r="F401" s="67" t="str">
        <v>The VLOOKup Vault</v>
      </c>
      <c r="G401" s="67" t="str">
        <v>SheetBank AG</v>
      </c>
      <c r="H401" s="67" t="str">
        <v>ExCell Bank</v>
      </c>
      <c r="J401" s="67" t="str">
        <v>ExCell Bank</v>
      </c>
      <c r="K401" s="67" t="str">
        <v>CELLtral Bank</v>
      </c>
      <c r="L401" s="67" t="str">
        <v>Bank IF</v>
      </c>
      <c r="M401" s="67" t="str">
        <v>MoneyMATCH Inc.</v>
      </c>
      <c r="O401" s="67" t="str">
        <v>ExCell Bank</v>
      </c>
      <c r="P401" s="67" t="str">
        <v>ExFunds</v>
      </c>
      <c r="Q401" s="67" t="str">
        <v>SheetBank AG</v>
      </c>
      <c r="R401" s="67" t="str">
        <v>Pivot Finance Group</v>
      </c>
      <c r="S401" s="67" t="str">
        <v>Bank of Cellifornia</v>
      </c>
    </row>
    <row r="402" spans="6:19">
      <c r="F402" s="67" t="str">
        <v>The VLOOKup Vault</v>
      </c>
      <c r="G402" s="67" t="str">
        <v>SheetBank AG</v>
      </c>
      <c r="H402" s="67" t="str">
        <v>Bank of Cellifornia</v>
      </c>
      <c r="J402" s="67" t="str">
        <v>ExCell Bank</v>
      </c>
      <c r="K402" s="67" t="str">
        <v>CELLtral Bank</v>
      </c>
      <c r="L402" s="67" t="str">
        <v>MoneyMATCH Inc.</v>
      </c>
      <c r="M402" s="67" t="str">
        <v>Bank of Cellifornia</v>
      </c>
      <c r="O402" s="67" t="str">
        <v>ExCell Bank</v>
      </c>
      <c r="P402" s="67" t="str">
        <v>ExFunds</v>
      </c>
      <c r="Q402" s="67" t="str">
        <v>SheetBank AG</v>
      </c>
      <c r="R402" s="67" t="str">
        <v>Pivot Finance Group</v>
      </c>
      <c r="S402" s="67" t="str">
        <v>The VLOOKup Vault</v>
      </c>
    </row>
    <row r="403" spans="6:19">
      <c r="F403" s="67" t="str">
        <v>The VLOOKup Vault</v>
      </c>
      <c r="G403" s="67" t="str">
        <v>SheetBank AG</v>
      </c>
      <c r="H403" s="67" t="str">
        <v>ExFunds</v>
      </c>
      <c r="J403" s="67" t="str">
        <v>ExCell Bank</v>
      </c>
      <c r="K403" s="67" t="str">
        <v>CELLtral Bank</v>
      </c>
      <c r="L403" s="67" t="str">
        <v>MoneyMATCH Inc.</v>
      </c>
      <c r="M403" s="67" t="str">
        <v>ExFunds</v>
      </c>
      <c r="O403" s="67" t="str">
        <v>ExCell Bank</v>
      </c>
      <c r="P403" s="67" t="str">
        <v>ExFunds</v>
      </c>
      <c r="Q403" s="67" t="str">
        <v>SheetBank AG</v>
      </c>
      <c r="R403" s="67" t="str">
        <v>Pivot Finance Group</v>
      </c>
      <c r="S403" s="67" t="str">
        <v>SummaBank</v>
      </c>
    </row>
    <row r="404" spans="6:19">
      <c r="F404" s="67" t="str">
        <v>The VLOOKup Vault</v>
      </c>
      <c r="G404" s="67" t="str">
        <v>SheetBank AG</v>
      </c>
      <c r="H404" s="67" t="str">
        <v>Pivot Finance Group</v>
      </c>
      <c r="J404" s="67" t="str">
        <v>ExCell Bank</v>
      </c>
      <c r="K404" s="67" t="str">
        <v>CELLtral Bank</v>
      </c>
      <c r="L404" s="67" t="str">
        <v>MoneyMATCH Inc.</v>
      </c>
      <c r="M404" s="67" t="str">
        <v>SheetBank AG</v>
      </c>
      <c r="O404" s="67" t="str">
        <v>ExCell Bank</v>
      </c>
      <c r="P404" s="67" t="str">
        <v>ExFunds</v>
      </c>
      <c r="Q404" s="67" t="str">
        <v>SheetBank AG</v>
      </c>
      <c r="R404" s="67" t="str">
        <v>Pivot Finance Group</v>
      </c>
      <c r="S404" s="67" t="str">
        <v>CELLtral Bank</v>
      </c>
    </row>
    <row r="405" spans="6:19">
      <c r="F405" s="67" t="str">
        <v>The VLOOKup Vault</v>
      </c>
      <c r="G405" s="67" t="str">
        <v>SheetBank AG</v>
      </c>
      <c r="H405" s="67" t="str">
        <v>SummaBank</v>
      </c>
      <c r="J405" s="67" t="str">
        <v>ExCell Bank</v>
      </c>
      <c r="K405" s="67" t="str">
        <v>CELLtral Bank</v>
      </c>
      <c r="L405" s="67" t="str">
        <v>MoneyMATCH Inc.</v>
      </c>
      <c r="M405" s="67" t="str">
        <v>Pivot Finance Group</v>
      </c>
      <c r="O405" s="67" t="str">
        <v>ExCell Bank</v>
      </c>
      <c r="P405" s="67" t="str">
        <v>ExFunds</v>
      </c>
      <c r="Q405" s="67" t="str">
        <v>SheetBank AG</v>
      </c>
      <c r="R405" s="67" t="str">
        <v>Pivot Finance Group</v>
      </c>
      <c r="S405" s="67" t="str">
        <v>Bank IF</v>
      </c>
    </row>
    <row r="406" spans="6:19">
      <c r="F406" s="67" t="str">
        <v>The VLOOKup Vault</v>
      </c>
      <c r="G406" s="67" t="str">
        <v>SheetBank AG</v>
      </c>
      <c r="H406" s="67" t="str">
        <v>CELLtral Bank</v>
      </c>
      <c r="J406" s="67" t="str">
        <v>ExCell Bank</v>
      </c>
      <c r="K406" s="67" t="str">
        <v>CELLtral Bank</v>
      </c>
      <c r="L406" s="67" t="str">
        <v>MoneyMATCH Inc.</v>
      </c>
      <c r="M406" s="67" t="str">
        <v>The VLOOKup Vault</v>
      </c>
      <c r="O406" s="67" t="str">
        <v>ExCell Bank</v>
      </c>
      <c r="P406" s="67" t="str">
        <v>ExFunds</v>
      </c>
      <c r="Q406" s="67" t="str">
        <v>SheetBank AG</v>
      </c>
      <c r="R406" s="67" t="str">
        <v>Pivot Finance Group</v>
      </c>
      <c r="S406" s="67" t="str">
        <v>MoneyMATCH Inc.</v>
      </c>
    </row>
    <row r="407" spans="6:19">
      <c r="F407" s="67" t="str">
        <v>The VLOOKup Vault</v>
      </c>
      <c r="G407" s="67" t="str">
        <v>SheetBank AG</v>
      </c>
      <c r="H407" s="67" t="str">
        <v>Bank IF</v>
      </c>
      <c r="J407" s="67" t="str">
        <v>ExCell Bank</v>
      </c>
      <c r="K407" s="67" t="str">
        <v>CELLtral Bank</v>
      </c>
      <c r="L407" s="67" t="str">
        <v>MoneyMATCH Inc.</v>
      </c>
      <c r="M407" s="67" t="str">
        <v>SummaBank</v>
      </c>
      <c r="O407" s="67" t="str">
        <v>ExCell Bank</v>
      </c>
      <c r="P407" s="67" t="str">
        <v>ExFunds</v>
      </c>
      <c r="Q407" s="67" t="str">
        <v>SheetBank AG</v>
      </c>
      <c r="R407" s="67" t="str">
        <v>The VLOOKup Vault</v>
      </c>
      <c r="S407" s="67" t="str">
        <v>Bank of Cellifornia</v>
      </c>
    </row>
    <row r="408" spans="6:19">
      <c r="F408" s="67" t="str">
        <v>The VLOOKup Vault</v>
      </c>
      <c r="G408" s="67" t="str">
        <v>SheetBank AG</v>
      </c>
      <c r="H408" s="67" t="str">
        <v>MoneyMATCH Inc.</v>
      </c>
      <c r="J408" s="67" t="str">
        <v>ExCell Bank</v>
      </c>
      <c r="K408" s="67" t="str">
        <v>CELLtral Bank</v>
      </c>
      <c r="L408" s="67" t="str">
        <v>MoneyMATCH Inc.</v>
      </c>
      <c r="M408" s="67" t="str">
        <v>Bank IF</v>
      </c>
      <c r="O408" s="67" t="str">
        <v>ExCell Bank</v>
      </c>
      <c r="P408" s="67" t="str">
        <v>ExFunds</v>
      </c>
      <c r="Q408" s="67" t="str">
        <v>SheetBank AG</v>
      </c>
      <c r="R408" s="67" t="str">
        <v>The VLOOKup Vault</v>
      </c>
      <c r="S408" s="67" t="str">
        <v>Pivot Finance Group</v>
      </c>
    </row>
    <row r="409" spans="6:19">
      <c r="F409" s="67" t="str">
        <v>The VLOOKup Vault</v>
      </c>
      <c r="G409" s="67" t="str">
        <v>Pivot Finance Group</v>
      </c>
      <c r="H409" s="67" t="str">
        <v>ExCell Bank</v>
      </c>
      <c r="J409" s="67" t="str">
        <v>ExCell Bank</v>
      </c>
      <c r="K409" s="67" t="str">
        <v>Bank IF</v>
      </c>
      <c r="L409" s="67" t="str">
        <v>Bank of Cellifornia</v>
      </c>
      <c r="M409" s="67" t="str">
        <v>ExFunds</v>
      </c>
      <c r="O409" s="67" t="str">
        <v>ExCell Bank</v>
      </c>
      <c r="P409" s="67" t="str">
        <v>ExFunds</v>
      </c>
      <c r="Q409" s="67" t="str">
        <v>SheetBank AG</v>
      </c>
      <c r="R409" s="67" t="str">
        <v>The VLOOKup Vault</v>
      </c>
      <c r="S409" s="67" t="str">
        <v>SummaBank</v>
      </c>
    </row>
    <row r="410" spans="6:19">
      <c r="F410" s="67" t="str">
        <v>The VLOOKup Vault</v>
      </c>
      <c r="G410" s="67" t="str">
        <v>Pivot Finance Group</v>
      </c>
      <c r="H410" s="67" t="str">
        <v>Bank of Cellifornia</v>
      </c>
      <c r="J410" s="67" t="str">
        <v>ExCell Bank</v>
      </c>
      <c r="K410" s="67" t="str">
        <v>Bank IF</v>
      </c>
      <c r="L410" s="67" t="str">
        <v>Bank of Cellifornia</v>
      </c>
      <c r="M410" s="67" t="str">
        <v>SheetBank AG</v>
      </c>
      <c r="O410" s="67" t="str">
        <v>ExCell Bank</v>
      </c>
      <c r="P410" s="67" t="str">
        <v>ExFunds</v>
      </c>
      <c r="Q410" s="67" t="str">
        <v>SheetBank AG</v>
      </c>
      <c r="R410" s="67" t="str">
        <v>The VLOOKup Vault</v>
      </c>
      <c r="S410" s="67" t="str">
        <v>CELLtral Bank</v>
      </c>
    </row>
    <row r="411" spans="6:19">
      <c r="F411" s="67" t="str">
        <v>The VLOOKup Vault</v>
      </c>
      <c r="G411" s="67" t="str">
        <v>Pivot Finance Group</v>
      </c>
      <c r="H411" s="67" t="str">
        <v>ExFunds</v>
      </c>
      <c r="J411" s="67" t="str">
        <v>ExCell Bank</v>
      </c>
      <c r="K411" s="67" t="str">
        <v>Bank IF</v>
      </c>
      <c r="L411" s="67" t="str">
        <v>Bank of Cellifornia</v>
      </c>
      <c r="M411" s="67" t="str">
        <v>Pivot Finance Group</v>
      </c>
      <c r="O411" s="67" t="str">
        <v>ExCell Bank</v>
      </c>
      <c r="P411" s="67" t="str">
        <v>ExFunds</v>
      </c>
      <c r="Q411" s="67" t="str">
        <v>SheetBank AG</v>
      </c>
      <c r="R411" s="67" t="str">
        <v>The VLOOKup Vault</v>
      </c>
      <c r="S411" s="67" t="str">
        <v>Bank IF</v>
      </c>
    </row>
    <row r="412" spans="6:19">
      <c r="F412" s="67" t="str">
        <v>The VLOOKup Vault</v>
      </c>
      <c r="G412" s="67" t="str">
        <v>Pivot Finance Group</v>
      </c>
      <c r="H412" s="67" t="str">
        <v>SheetBank AG</v>
      </c>
      <c r="J412" s="67" t="str">
        <v>ExCell Bank</v>
      </c>
      <c r="K412" s="67" t="str">
        <v>Bank IF</v>
      </c>
      <c r="L412" s="67" t="str">
        <v>Bank of Cellifornia</v>
      </c>
      <c r="M412" s="67" t="str">
        <v>The VLOOKup Vault</v>
      </c>
      <c r="O412" s="67" t="str">
        <v>ExCell Bank</v>
      </c>
      <c r="P412" s="67" t="str">
        <v>ExFunds</v>
      </c>
      <c r="Q412" s="67" t="str">
        <v>SheetBank AG</v>
      </c>
      <c r="R412" s="67" t="str">
        <v>The VLOOKup Vault</v>
      </c>
      <c r="S412" s="67" t="str">
        <v>MoneyMATCH Inc.</v>
      </c>
    </row>
    <row r="413" spans="6:19">
      <c r="F413" s="67" t="str">
        <v>The VLOOKup Vault</v>
      </c>
      <c r="G413" s="67" t="str">
        <v>Pivot Finance Group</v>
      </c>
      <c r="H413" s="67" t="str">
        <v>SummaBank</v>
      </c>
      <c r="J413" s="67" t="str">
        <v>ExCell Bank</v>
      </c>
      <c r="K413" s="67" t="str">
        <v>Bank IF</v>
      </c>
      <c r="L413" s="67" t="str">
        <v>Bank of Cellifornia</v>
      </c>
      <c r="M413" s="67" t="str">
        <v>SummaBank</v>
      </c>
      <c r="O413" s="67" t="str">
        <v>ExCell Bank</v>
      </c>
      <c r="P413" s="67" t="str">
        <v>ExFunds</v>
      </c>
      <c r="Q413" s="67" t="str">
        <v>SheetBank AG</v>
      </c>
      <c r="R413" s="67" t="str">
        <v>SummaBank</v>
      </c>
      <c r="S413" s="67" t="str">
        <v>Bank of Cellifornia</v>
      </c>
    </row>
    <row r="414" spans="6:19">
      <c r="F414" s="67" t="str">
        <v>The VLOOKup Vault</v>
      </c>
      <c r="G414" s="67" t="str">
        <v>Pivot Finance Group</v>
      </c>
      <c r="H414" s="67" t="str">
        <v>CELLtral Bank</v>
      </c>
      <c r="J414" s="67" t="str">
        <v>ExCell Bank</v>
      </c>
      <c r="K414" s="67" t="str">
        <v>Bank IF</v>
      </c>
      <c r="L414" s="67" t="str">
        <v>Bank of Cellifornia</v>
      </c>
      <c r="M414" s="67" t="str">
        <v>CELLtral Bank</v>
      </c>
      <c r="O414" s="67" t="str">
        <v>ExCell Bank</v>
      </c>
      <c r="P414" s="67" t="str">
        <v>ExFunds</v>
      </c>
      <c r="Q414" s="67" t="str">
        <v>SheetBank AG</v>
      </c>
      <c r="R414" s="67" t="str">
        <v>SummaBank</v>
      </c>
      <c r="S414" s="67" t="str">
        <v>Pivot Finance Group</v>
      </c>
    </row>
    <row r="415" spans="6:19">
      <c r="F415" s="67" t="str">
        <v>The VLOOKup Vault</v>
      </c>
      <c r="G415" s="67" t="str">
        <v>Pivot Finance Group</v>
      </c>
      <c r="H415" s="67" t="str">
        <v>Bank IF</v>
      </c>
      <c r="J415" s="67" t="str">
        <v>ExCell Bank</v>
      </c>
      <c r="K415" s="67" t="str">
        <v>Bank IF</v>
      </c>
      <c r="L415" s="67" t="str">
        <v>Bank of Cellifornia</v>
      </c>
      <c r="M415" s="67" t="str">
        <v>MoneyMATCH Inc.</v>
      </c>
      <c r="O415" s="67" t="str">
        <v>ExCell Bank</v>
      </c>
      <c r="P415" s="67" t="str">
        <v>ExFunds</v>
      </c>
      <c r="Q415" s="67" t="str">
        <v>SheetBank AG</v>
      </c>
      <c r="R415" s="67" t="str">
        <v>SummaBank</v>
      </c>
      <c r="S415" s="67" t="str">
        <v>The VLOOKup Vault</v>
      </c>
    </row>
    <row r="416" spans="6:19">
      <c r="F416" s="67" t="str">
        <v>The VLOOKup Vault</v>
      </c>
      <c r="G416" s="67" t="str">
        <v>Pivot Finance Group</v>
      </c>
      <c r="H416" s="67" t="str">
        <v>MoneyMATCH Inc.</v>
      </c>
      <c r="J416" s="67" t="str">
        <v>ExCell Bank</v>
      </c>
      <c r="K416" s="67" t="str">
        <v>Bank IF</v>
      </c>
      <c r="L416" s="67" t="str">
        <v>ExFunds</v>
      </c>
      <c r="M416" s="67" t="str">
        <v>Bank of Cellifornia</v>
      </c>
      <c r="O416" s="67" t="str">
        <v>ExCell Bank</v>
      </c>
      <c r="P416" s="67" t="str">
        <v>ExFunds</v>
      </c>
      <c r="Q416" s="67" t="str">
        <v>SheetBank AG</v>
      </c>
      <c r="R416" s="67" t="str">
        <v>SummaBank</v>
      </c>
      <c r="S416" s="67" t="str">
        <v>CELLtral Bank</v>
      </c>
    </row>
    <row r="417" spans="6:19">
      <c r="F417" s="67" t="str">
        <v>The VLOOKup Vault</v>
      </c>
      <c r="G417" s="67" t="str">
        <v>SummaBank</v>
      </c>
      <c r="H417" s="67" t="str">
        <v>ExCell Bank</v>
      </c>
      <c r="J417" s="67" t="str">
        <v>ExCell Bank</v>
      </c>
      <c r="K417" s="67" t="str">
        <v>Bank IF</v>
      </c>
      <c r="L417" s="67" t="str">
        <v>ExFunds</v>
      </c>
      <c r="M417" s="67" t="str">
        <v>SheetBank AG</v>
      </c>
      <c r="O417" s="67" t="str">
        <v>ExCell Bank</v>
      </c>
      <c r="P417" s="67" t="str">
        <v>ExFunds</v>
      </c>
      <c r="Q417" s="67" t="str">
        <v>SheetBank AG</v>
      </c>
      <c r="R417" s="67" t="str">
        <v>SummaBank</v>
      </c>
      <c r="S417" s="67" t="str">
        <v>Bank IF</v>
      </c>
    </row>
    <row r="418" spans="6:19">
      <c r="F418" s="67" t="str">
        <v>The VLOOKup Vault</v>
      </c>
      <c r="G418" s="67" t="str">
        <v>SummaBank</v>
      </c>
      <c r="H418" s="67" t="str">
        <v>Bank of Cellifornia</v>
      </c>
      <c r="J418" s="67" t="str">
        <v>ExCell Bank</v>
      </c>
      <c r="K418" s="67" t="str">
        <v>Bank IF</v>
      </c>
      <c r="L418" s="67" t="str">
        <v>ExFunds</v>
      </c>
      <c r="M418" s="67" t="str">
        <v>Pivot Finance Group</v>
      </c>
      <c r="O418" s="67" t="str">
        <v>ExCell Bank</v>
      </c>
      <c r="P418" s="67" t="str">
        <v>ExFunds</v>
      </c>
      <c r="Q418" s="67" t="str">
        <v>SheetBank AG</v>
      </c>
      <c r="R418" s="67" t="str">
        <v>SummaBank</v>
      </c>
      <c r="S418" s="67" t="str">
        <v>MoneyMATCH Inc.</v>
      </c>
    </row>
    <row r="419" spans="6:19">
      <c r="F419" s="67" t="str">
        <v>The VLOOKup Vault</v>
      </c>
      <c r="G419" s="67" t="str">
        <v>SummaBank</v>
      </c>
      <c r="H419" s="67" t="str">
        <v>ExFunds</v>
      </c>
      <c r="J419" s="67" t="str">
        <v>ExCell Bank</v>
      </c>
      <c r="K419" s="67" t="str">
        <v>Bank IF</v>
      </c>
      <c r="L419" s="67" t="str">
        <v>ExFunds</v>
      </c>
      <c r="M419" s="67" t="str">
        <v>The VLOOKup Vault</v>
      </c>
      <c r="O419" s="67" t="str">
        <v>ExCell Bank</v>
      </c>
      <c r="P419" s="67" t="str">
        <v>ExFunds</v>
      </c>
      <c r="Q419" s="67" t="str">
        <v>SheetBank AG</v>
      </c>
      <c r="R419" s="67" t="str">
        <v>CELLtral Bank</v>
      </c>
      <c r="S419" s="67" t="str">
        <v>Bank of Cellifornia</v>
      </c>
    </row>
    <row r="420" spans="6:19">
      <c r="F420" s="67" t="str">
        <v>The VLOOKup Vault</v>
      </c>
      <c r="G420" s="67" t="str">
        <v>SummaBank</v>
      </c>
      <c r="H420" s="67" t="str">
        <v>SheetBank AG</v>
      </c>
      <c r="J420" s="67" t="str">
        <v>ExCell Bank</v>
      </c>
      <c r="K420" s="67" t="str">
        <v>Bank IF</v>
      </c>
      <c r="L420" s="67" t="str">
        <v>ExFunds</v>
      </c>
      <c r="M420" s="67" t="str">
        <v>SummaBank</v>
      </c>
      <c r="O420" s="67" t="str">
        <v>ExCell Bank</v>
      </c>
      <c r="P420" s="67" t="str">
        <v>ExFunds</v>
      </c>
      <c r="Q420" s="67" t="str">
        <v>SheetBank AG</v>
      </c>
      <c r="R420" s="67" t="str">
        <v>CELLtral Bank</v>
      </c>
      <c r="S420" s="67" t="str">
        <v>Pivot Finance Group</v>
      </c>
    </row>
    <row r="421" spans="6:19">
      <c r="F421" s="67" t="str">
        <v>The VLOOKup Vault</v>
      </c>
      <c r="G421" s="67" t="str">
        <v>SummaBank</v>
      </c>
      <c r="H421" s="67" t="str">
        <v>Pivot Finance Group</v>
      </c>
      <c r="J421" s="67" t="str">
        <v>ExCell Bank</v>
      </c>
      <c r="K421" s="67" t="str">
        <v>Bank IF</v>
      </c>
      <c r="L421" s="67" t="str">
        <v>ExFunds</v>
      </c>
      <c r="M421" s="67" t="str">
        <v>CELLtral Bank</v>
      </c>
      <c r="O421" s="67" t="str">
        <v>ExCell Bank</v>
      </c>
      <c r="P421" s="67" t="str">
        <v>ExFunds</v>
      </c>
      <c r="Q421" s="67" t="str">
        <v>SheetBank AG</v>
      </c>
      <c r="R421" s="67" t="str">
        <v>CELLtral Bank</v>
      </c>
      <c r="S421" s="67" t="str">
        <v>The VLOOKup Vault</v>
      </c>
    </row>
    <row r="422" spans="6:19">
      <c r="F422" s="67" t="str">
        <v>The VLOOKup Vault</v>
      </c>
      <c r="G422" s="67" t="str">
        <v>SummaBank</v>
      </c>
      <c r="H422" s="67" t="str">
        <v>CELLtral Bank</v>
      </c>
      <c r="J422" s="67" t="str">
        <v>ExCell Bank</v>
      </c>
      <c r="K422" s="67" t="str">
        <v>Bank IF</v>
      </c>
      <c r="L422" s="67" t="str">
        <v>ExFunds</v>
      </c>
      <c r="M422" s="67" t="str">
        <v>MoneyMATCH Inc.</v>
      </c>
      <c r="O422" s="67" t="str">
        <v>ExCell Bank</v>
      </c>
      <c r="P422" s="67" t="str">
        <v>ExFunds</v>
      </c>
      <c r="Q422" s="67" t="str">
        <v>SheetBank AG</v>
      </c>
      <c r="R422" s="67" t="str">
        <v>CELLtral Bank</v>
      </c>
      <c r="S422" s="67" t="str">
        <v>SummaBank</v>
      </c>
    </row>
    <row r="423" spans="6:19">
      <c r="F423" s="67" t="str">
        <v>The VLOOKup Vault</v>
      </c>
      <c r="G423" s="67" t="str">
        <v>SummaBank</v>
      </c>
      <c r="H423" s="67" t="str">
        <v>Bank IF</v>
      </c>
      <c r="J423" s="67" t="str">
        <v>ExCell Bank</v>
      </c>
      <c r="K423" s="67" t="str">
        <v>Bank IF</v>
      </c>
      <c r="L423" s="67" t="str">
        <v>SheetBank AG</v>
      </c>
      <c r="M423" s="67" t="str">
        <v>Bank of Cellifornia</v>
      </c>
      <c r="O423" s="67" t="str">
        <v>ExCell Bank</v>
      </c>
      <c r="P423" s="67" t="str">
        <v>ExFunds</v>
      </c>
      <c r="Q423" s="67" t="str">
        <v>SheetBank AG</v>
      </c>
      <c r="R423" s="67" t="str">
        <v>CELLtral Bank</v>
      </c>
      <c r="S423" s="67" t="str">
        <v>Bank IF</v>
      </c>
    </row>
    <row r="424" spans="6:19">
      <c r="F424" s="67" t="str">
        <v>The VLOOKup Vault</v>
      </c>
      <c r="G424" s="67" t="str">
        <v>SummaBank</v>
      </c>
      <c r="H424" s="67" t="str">
        <v>MoneyMATCH Inc.</v>
      </c>
      <c r="J424" s="67" t="str">
        <v>ExCell Bank</v>
      </c>
      <c r="K424" s="67" t="str">
        <v>Bank IF</v>
      </c>
      <c r="L424" s="67" t="str">
        <v>SheetBank AG</v>
      </c>
      <c r="M424" s="67" t="str">
        <v>ExFunds</v>
      </c>
      <c r="O424" s="67" t="str">
        <v>ExCell Bank</v>
      </c>
      <c r="P424" s="67" t="str">
        <v>ExFunds</v>
      </c>
      <c r="Q424" s="67" t="str">
        <v>SheetBank AG</v>
      </c>
      <c r="R424" s="67" t="str">
        <v>CELLtral Bank</v>
      </c>
      <c r="S424" s="67" t="str">
        <v>MoneyMATCH Inc.</v>
      </c>
    </row>
    <row r="425" spans="6:19">
      <c r="F425" s="67" t="str">
        <v>The VLOOKup Vault</v>
      </c>
      <c r="G425" s="67" t="str">
        <v>CELLtral Bank</v>
      </c>
      <c r="H425" s="67" t="str">
        <v>ExCell Bank</v>
      </c>
      <c r="J425" s="67" t="str">
        <v>ExCell Bank</v>
      </c>
      <c r="K425" s="67" t="str">
        <v>Bank IF</v>
      </c>
      <c r="L425" s="67" t="str">
        <v>SheetBank AG</v>
      </c>
      <c r="M425" s="67" t="str">
        <v>Pivot Finance Group</v>
      </c>
      <c r="O425" s="67" t="str">
        <v>ExCell Bank</v>
      </c>
      <c r="P425" s="67" t="str">
        <v>ExFunds</v>
      </c>
      <c r="Q425" s="67" t="str">
        <v>SheetBank AG</v>
      </c>
      <c r="R425" s="67" t="str">
        <v>Bank IF</v>
      </c>
      <c r="S425" s="67" t="str">
        <v>Bank of Cellifornia</v>
      </c>
    </row>
    <row r="426" spans="6:19">
      <c r="F426" s="67" t="str">
        <v>The VLOOKup Vault</v>
      </c>
      <c r="G426" s="67" t="str">
        <v>CELLtral Bank</v>
      </c>
      <c r="H426" s="67" t="str">
        <v>Bank of Cellifornia</v>
      </c>
      <c r="J426" s="67" t="str">
        <v>ExCell Bank</v>
      </c>
      <c r="K426" s="67" t="str">
        <v>Bank IF</v>
      </c>
      <c r="L426" s="67" t="str">
        <v>SheetBank AG</v>
      </c>
      <c r="M426" s="67" t="str">
        <v>The VLOOKup Vault</v>
      </c>
      <c r="O426" s="67" t="str">
        <v>ExCell Bank</v>
      </c>
      <c r="P426" s="67" t="str">
        <v>ExFunds</v>
      </c>
      <c r="Q426" s="67" t="str">
        <v>SheetBank AG</v>
      </c>
      <c r="R426" s="67" t="str">
        <v>Bank IF</v>
      </c>
      <c r="S426" s="67" t="str">
        <v>Pivot Finance Group</v>
      </c>
    </row>
    <row r="427" spans="6:19">
      <c r="F427" s="67" t="str">
        <v>The VLOOKup Vault</v>
      </c>
      <c r="G427" s="67" t="str">
        <v>CELLtral Bank</v>
      </c>
      <c r="H427" s="67" t="str">
        <v>ExFunds</v>
      </c>
      <c r="J427" s="67" t="str">
        <v>ExCell Bank</v>
      </c>
      <c r="K427" s="67" t="str">
        <v>Bank IF</v>
      </c>
      <c r="L427" s="67" t="str">
        <v>SheetBank AG</v>
      </c>
      <c r="M427" s="67" t="str">
        <v>SummaBank</v>
      </c>
      <c r="O427" s="67" t="str">
        <v>ExCell Bank</v>
      </c>
      <c r="P427" s="67" t="str">
        <v>ExFunds</v>
      </c>
      <c r="Q427" s="67" t="str">
        <v>SheetBank AG</v>
      </c>
      <c r="R427" s="67" t="str">
        <v>Bank IF</v>
      </c>
      <c r="S427" s="67" t="str">
        <v>The VLOOKup Vault</v>
      </c>
    </row>
    <row r="428" spans="6:19">
      <c r="F428" s="67" t="str">
        <v>The VLOOKup Vault</v>
      </c>
      <c r="G428" s="67" t="str">
        <v>CELLtral Bank</v>
      </c>
      <c r="H428" s="67" t="str">
        <v>SheetBank AG</v>
      </c>
      <c r="J428" s="67" t="str">
        <v>ExCell Bank</v>
      </c>
      <c r="K428" s="67" t="str">
        <v>Bank IF</v>
      </c>
      <c r="L428" s="67" t="str">
        <v>SheetBank AG</v>
      </c>
      <c r="M428" s="67" t="str">
        <v>CELLtral Bank</v>
      </c>
      <c r="O428" s="67" t="str">
        <v>ExCell Bank</v>
      </c>
      <c r="P428" s="67" t="str">
        <v>ExFunds</v>
      </c>
      <c r="Q428" s="67" t="str">
        <v>SheetBank AG</v>
      </c>
      <c r="R428" s="67" t="str">
        <v>Bank IF</v>
      </c>
      <c r="S428" s="67" t="str">
        <v>SummaBank</v>
      </c>
    </row>
    <row r="429" spans="6:19">
      <c r="F429" s="67" t="str">
        <v>The VLOOKup Vault</v>
      </c>
      <c r="G429" s="67" t="str">
        <v>CELLtral Bank</v>
      </c>
      <c r="H429" s="67" t="str">
        <v>Pivot Finance Group</v>
      </c>
      <c r="J429" s="67" t="str">
        <v>ExCell Bank</v>
      </c>
      <c r="K429" s="67" t="str">
        <v>Bank IF</v>
      </c>
      <c r="L429" s="67" t="str">
        <v>SheetBank AG</v>
      </c>
      <c r="M429" s="67" t="str">
        <v>MoneyMATCH Inc.</v>
      </c>
      <c r="O429" s="67" t="str">
        <v>ExCell Bank</v>
      </c>
      <c r="P429" s="67" t="str">
        <v>ExFunds</v>
      </c>
      <c r="Q429" s="67" t="str">
        <v>SheetBank AG</v>
      </c>
      <c r="R429" s="67" t="str">
        <v>Bank IF</v>
      </c>
      <c r="S429" s="67" t="str">
        <v>CELLtral Bank</v>
      </c>
    </row>
    <row r="430" spans="6:19">
      <c r="F430" s="67" t="str">
        <v>The VLOOKup Vault</v>
      </c>
      <c r="G430" s="67" t="str">
        <v>CELLtral Bank</v>
      </c>
      <c r="H430" s="67" t="str">
        <v>SummaBank</v>
      </c>
      <c r="J430" s="67" t="str">
        <v>ExCell Bank</v>
      </c>
      <c r="K430" s="67" t="str">
        <v>Bank IF</v>
      </c>
      <c r="L430" s="67" t="str">
        <v>Pivot Finance Group</v>
      </c>
      <c r="M430" s="67" t="str">
        <v>Bank of Cellifornia</v>
      </c>
      <c r="O430" s="67" t="str">
        <v>ExCell Bank</v>
      </c>
      <c r="P430" s="67" t="str">
        <v>ExFunds</v>
      </c>
      <c r="Q430" s="67" t="str">
        <v>SheetBank AG</v>
      </c>
      <c r="R430" s="67" t="str">
        <v>Bank IF</v>
      </c>
      <c r="S430" s="67" t="str">
        <v>MoneyMATCH Inc.</v>
      </c>
    </row>
    <row r="431" spans="6:19">
      <c r="F431" s="67" t="str">
        <v>The VLOOKup Vault</v>
      </c>
      <c r="G431" s="67" t="str">
        <v>CELLtral Bank</v>
      </c>
      <c r="H431" s="67" t="str">
        <v>Bank IF</v>
      </c>
      <c r="J431" s="67" t="str">
        <v>ExCell Bank</v>
      </c>
      <c r="K431" s="67" t="str">
        <v>Bank IF</v>
      </c>
      <c r="L431" s="67" t="str">
        <v>Pivot Finance Group</v>
      </c>
      <c r="M431" s="67" t="str">
        <v>ExFunds</v>
      </c>
      <c r="O431" s="67" t="str">
        <v>ExCell Bank</v>
      </c>
      <c r="P431" s="67" t="str">
        <v>ExFunds</v>
      </c>
      <c r="Q431" s="67" t="str">
        <v>SheetBank AG</v>
      </c>
      <c r="R431" s="67" t="str">
        <v>MoneyMATCH Inc.</v>
      </c>
      <c r="S431" s="67" t="str">
        <v>Bank of Cellifornia</v>
      </c>
    </row>
    <row r="432" spans="6:19">
      <c r="F432" s="67" t="str">
        <v>The VLOOKup Vault</v>
      </c>
      <c r="G432" s="67" t="str">
        <v>CELLtral Bank</v>
      </c>
      <c r="H432" s="67" t="str">
        <v>MoneyMATCH Inc.</v>
      </c>
      <c r="J432" s="67" t="str">
        <v>ExCell Bank</v>
      </c>
      <c r="K432" s="67" t="str">
        <v>Bank IF</v>
      </c>
      <c r="L432" s="67" t="str">
        <v>Pivot Finance Group</v>
      </c>
      <c r="M432" s="67" t="str">
        <v>SheetBank AG</v>
      </c>
      <c r="O432" s="67" t="str">
        <v>ExCell Bank</v>
      </c>
      <c r="P432" s="67" t="str">
        <v>ExFunds</v>
      </c>
      <c r="Q432" s="67" t="str">
        <v>SheetBank AG</v>
      </c>
      <c r="R432" s="67" t="str">
        <v>MoneyMATCH Inc.</v>
      </c>
      <c r="S432" s="67" t="str">
        <v>Pivot Finance Group</v>
      </c>
    </row>
    <row r="433" spans="6:19">
      <c r="F433" s="67" t="str">
        <v>The VLOOKup Vault</v>
      </c>
      <c r="G433" s="67" t="str">
        <v>Bank IF</v>
      </c>
      <c r="H433" s="67" t="str">
        <v>ExCell Bank</v>
      </c>
      <c r="J433" s="67" t="str">
        <v>ExCell Bank</v>
      </c>
      <c r="K433" s="67" t="str">
        <v>Bank IF</v>
      </c>
      <c r="L433" s="67" t="str">
        <v>Pivot Finance Group</v>
      </c>
      <c r="M433" s="67" t="str">
        <v>The VLOOKup Vault</v>
      </c>
      <c r="O433" s="67" t="str">
        <v>ExCell Bank</v>
      </c>
      <c r="P433" s="67" t="str">
        <v>ExFunds</v>
      </c>
      <c r="Q433" s="67" t="str">
        <v>SheetBank AG</v>
      </c>
      <c r="R433" s="67" t="str">
        <v>MoneyMATCH Inc.</v>
      </c>
      <c r="S433" s="67" t="str">
        <v>The VLOOKup Vault</v>
      </c>
    </row>
    <row r="434" spans="6:19">
      <c r="F434" s="67" t="str">
        <v>The VLOOKup Vault</v>
      </c>
      <c r="G434" s="67" t="str">
        <v>Bank IF</v>
      </c>
      <c r="H434" s="67" t="str">
        <v>Bank of Cellifornia</v>
      </c>
      <c r="J434" s="67" t="str">
        <v>ExCell Bank</v>
      </c>
      <c r="K434" s="67" t="str">
        <v>Bank IF</v>
      </c>
      <c r="L434" s="67" t="str">
        <v>Pivot Finance Group</v>
      </c>
      <c r="M434" s="67" t="str">
        <v>SummaBank</v>
      </c>
      <c r="O434" s="67" t="str">
        <v>ExCell Bank</v>
      </c>
      <c r="P434" s="67" t="str">
        <v>ExFunds</v>
      </c>
      <c r="Q434" s="67" t="str">
        <v>SheetBank AG</v>
      </c>
      <c r="R434" s="67" t="str">
        <v>MoneyMATCH Inc.</v>
      </c>
      <c r="S434" s="67" t="str">
        <v>SummaBank</v>
      </c>
    </row>
    <row r="435" spans="6:19">
      <c r="F435" s="67" t="str">
        <v>The VLOOKup Vault</v>
      </c>
      <c r="G435" s="67" t="str">
        <v>Bank IF</v>
      </c>
      <c r="H435" s="67" t="str">
        <v>ExFunds</v>
      </c>
      <c r="J435" s="67" t="str">
        <v>ExCell Bank</v>
      </c>
      <c r="K435" s="67" t="str">
        <v>Bank IF</v>
      </c>
      <c r="L435" s="67" t="str">
        <v>Pivot Finance Group</v>
      </c>
      <c r="M435" s="67" t="str">
        <v>CELLtral Bank</v>
      </c>
      <c r="O435" s="67" t="str">
        <v>ExCell Bank</v>
      </c>
      <c r="P435" s="67" t="str">
        <v>ExFunds</v>
      </c>
      <c r="Q435" s="67" t="str">
        <v>SheetBank AG</v>
      </c>
      <c r="R435" s="67" t="str">
        <v>MoneyMATCH Inc.</v>
      </c>
      <c r="S435" s="67" t="str">
        <v>CELLtral Bank</v>
      </c>
    </row>
    <row r="436" spans="6:19">
      <c r="F436" s="67" t="str">
        <v>The VLOOKup Vault</v>
      </c>
      <c r="G436" s="67" t="str">
        <v>Bank IF</v>
      </c>
      <c r="H436" s="67" t="str">
        <v>SheetBank AG</v>
      </c>
      <c r="J436" s="67" t="str">
        <v>ExCell Bank</v>
      </c>
      <c r="K436" s="67" t="str">
        <v>Bank IF</v>
      </c>
      <c r="L436" s="67" t="str">
        <v>Pivot Finance Group</v>
      </c>
      <c r="M436" s="67" t="str">
        <v>MoneyMATCH Inc.</v>
      </c>
      <c r="O436" s="67" t="str">
        <v>ExCell Bank</v>
      </c>
      <c r="P436" s="67" t="str">
        <v>ExFunds</v>
      </c>
      <c r="Q436" s="67" t="str">
        <v>SheetBank AG</v>
      </c>
      <c r="R436" s="67" t="str">
        <v>MoneyMATCH Inc.</v>
      </c>
      <c r="S436" s="67" t="str">
        <v>Bank IF</v>
      </c>
    </row>
    <row r="437" spans="6:19">
      <c r="F437" s="67" t="str">
        <v>The VLOOKup Vault</v>
      </c>
      <c r="G437" s="67" t="str">
        <v>Bank IF</v>
      </c>
      <c r="H437" s="67" t="str">
        <v>Pivot Finance Group</v>
      </c>
      <c r="J437" s="67" t="str">
        <v>ExCell Bank</v>
      </c>
      <c r="K437" s="67" t="str">
        <v>Bank IF</v>
      </c>
      <c r="L437" s="67" t="str">
        <v>The VLOOKup Vault</v>
      </c>
      <c r="M437" s="67" t="str">
        <v>Bank of Cellifornia</v>
      </c>
      <c r="O437" s="67" t="str">
        <v>ExCell Bank</v>
      </c>
      <c r="P437" s="67" t="str">
        <v>ExFunds</v>
      </c>
      <c r="Q437" s="67" t="str">
        <v>Pivot Finance Group</v>
      </c>
      <c r="R437" s="67" t="str">
        <v>Bank of Cellifornia</v>
      </c>
      <c r="S437" s="67" t="str">
        <v>SheetBank AG</v>
      </c>
    </row>
    <row r="438" spans="6:19">
      <c r="F438" s="67" t="str">
        <v>The VLOOKup Vault</v>
      </c>
      <c r="G438" s="67" t="str">
        <v>Bank IF</v>
      </c>
      <c r="H438" s="67" t="str">
        <v>SummaBank</v>
      </c>
      <c r="J438" s="67" t="str">
        <v>ExCell Bank</v>
      </c>
      <c r="K438" s="67" t="str">
        <v>Bank IF</v>
      </c>
      <c r="L438" s="67" t="str">
        <v>The VLOOKup Vault</v>
      </c>
      <c r="M438" s="67" t="str">
        <v>ExFunds</v>
      </c>
      <c r="O438" s="67" t="str">
        <v>ExCell Bank</v>
      </c>
      <c r="P438" s="67" t="str">
        <v>ExFunds</v>
      </c>
      <c r="Q438" s="67" t="str">
        <v>Pivot Finance Group</v>
      </c>
      <c r="R438" s="67" t="str">
        <v>Bank of Cellifornia</v>
      </c>
      <c r="S438" s="67" t="str">
        <v>The VLOOKup Vault</v>
      </c>
    </row>
    <row r="439" spans="6:19">
      <c r="F439" s="67" t="str">
        <v>The VLOOKup Vault</v>
      </c>
      <c r="G439" s="67" t="str">
        <v>Bank IF</v>
      </c>
      <c r="H439" s="67" t="str">
        <v>CELLtral Bank</v>
      </c>
      <c r="J439" s="67" t="str">
        <v>ExCell Bank</v>
      </c>
      <c r="K439" s="67" t="str">
        <v>Bank IF</v>
      </c>
      <c r="L439" s="67" t="str">
        <v>The VLOOKup Vault</v>
      </c>
      <c r="M439" s="67" t="str">
        <v>SheetBank AG</v>
      </c>
      <c r="O439" s="67" t="str">
        <v>ExCell Bank</v>
      </c>
      <c r="P439" s="67" t="str">
        <v>ExFunds</v>
      </c>
      <c r="Q439" s="67" t="str">
        <v>Pivot Finance Group</v>
      </c>
      <c r="R439" s="67" t="str">
        <v>Bank of Cellifornia</v>
      </c>
      <c r="S439" s="67" t="str">
        <v>SummaBank</v>
      </c>
    </row>
    <row r="440" spans="6:19">
      <c r="F440" s="67" t="str">
        <v>The VLOOKup Vault</v>
      </c>
      <c r="G440" s="67" t="str">
        <v>Bank IF</v>
      </c>
      <c r="H440" s="67" t="str">
        <v>MoneyMATCH Inc.</v>
      </c>
      <c r="J440" s="67" t="str">
        <v>ExCell Bank</v>
      </c>
      <c r="K440" s="67" t="str">
        <v>Bank IF</v>
      </c>
      <c r="L440" s="67" t="str">
        <v>The VLOOKup Vault</v>
      </c>
      <c r="M440" s="67" t="str">
        <v>Pivot Finance Group</v>
      </c>
      <c r="O440" s="67" t="str">
        <v>ExCell Bank</v>
      </c>
      <c r="P440" s="67" t="str">
        <v>ExFunds</v>
      </c>
      <c r="Q440" s="67" t="str">
        <v>Pivot Finance Group</v>
      </c>
      <c r="R440" s="67" t="str">
        <v>Bank of Cellifornia</v>
      </c>
      <c r="S440" s="67" t="str">
        <v>CELLtral Bank</v>
      </c>
    </row>
    <row r="441" spans="6:19">
      <c r="F441" s="67" t="str">
        <v>The VLOOKup Vault</v>
      </c>
      <c r="G441" s="67" t="str">
        <v>MoneyMATCH Inc.</v>
      </c>
      <c r="H441" s="67" t="str">
        <v>ExCell Bank</v>
      </c>
      <c r="J441" s="67" t="str">
        <v>ExCell Bank</v>
      </c>
      <c r="K441" s="67" t="str">
        <v>Bank IF</v>
      </c>
      <c r="L441" s="67" t="str">
        <v>The VLOOKup Vault</v>
      </c>
      <c r="M441" s="67" t="str">
        <v>SummaBank</v>
      </c>
      <c r="O441" s="67" t="str">
        <v>ExCell Bank</v>
      </c>
      <c r="P441" s="67" t="str">
        <v>ExFunds</v>
      </c>
      <c r="Q441" s="67" t="str">
        <v>Pivot Finance Group</v>
      </c>
      <c r="R441" s="67" t="str">
        <v>Bank of Cellifornia</v>
      </c>
      <c r="S441" s="67" t="str">
        <v>Bank IF</v>
      </c>
    </row>
    <row r="442" spans="6:19">
      <c r="F442" s="67" t="str">
        <v>The VLOOKup Vault</v>
      </c>
      <c r="G442" s="67" t="str">
        <v>MoneyMATCH Inc.</v>
      </c>
      <c r="H442" s="67" t="str">
        <v>Bank of Cellifornia</v>
      </c>
      <c r="J442" s="67" t="str">
        <v>ExCell Bank</v>
      </c>
      <c r="K442" s="67" t="str">
        <v>Bank IF</v>
      </c>
      <c r="L442" s="67" t="str">
        <v>The VLOOKup Vault</v>
      </c>
      <c r="M442" s="67" t="str">
        <v>CELLtral Bank</v>
      </c>
      <c r="O442" s="67" t="str">
        <v>ExCell Bank</v>
      </c>
      <c r="P442" s="67" t="str">
        <v>ExFunds</v>
      </c>
      <c r="Q442" s="67" t="str">
        <v>Pivot Finance Group</v>
      </c>
      <c r="R442" s="67" t="str">
        <v>Bank of Cellifornia</v>
      </c>
      <c r="S442" s="67" t="str">
        <v>MoneyMATCH Inc.</v>
      </c>
    </row>
    <row r="443" spans="6:19">
      <c r="F443" s="67" t="str">
        <v>The VLOOKup Vault</v>
      </c>
      <c r="G443" s="67" t="str">
        <v>MoneyMATCH Inc.</v>
      </c>
      <c r="H443" s="67" t="str">
        <v>ExFunds</v>
      </c>
      <c r="J443" s="67" t="str">
        <v>ExCell Bank</v>
      </c>
      <c r="K443" s="67" t="str">
        <v>Bank IF</v>
      </c>
      <c r="L443" s="67" t="str">
        <v>The VLOOKup Vault</v>
      </c>
      <c r="M443" s="67" t="str">
        <v>MoneyMATCH Inc.</v>
      </c>
      <c r="O443" s="67" t="str">
        <v>ExCell Bank</v>
      </c>
      <c r="P443" s="67" t="str">
        <v>ExFunds</v>
      </c>
      <c r="Q443" s="67" t="str">
        <v>Pivot Finance Group</v>
      </c>
      <c r="R443" s="67" t="str">
        <v>SheetBank AG</v>
      </c>
      <c r="S443" s="67" t="str">
        <v>Bank of Cellifornia</v>
      </c>
    </row>
    <row r="444" spans="6:19">
      <c r="F444" s="67" t="str">
        <v>The VLOOKup Vault</v>
      </c>
      <c r="G444" s="67" t="str">
        <v>MoneyMATCH Inc.</v>
      </c>
      <c r="H444" s="67" t="str">
        <v>SheetBank AG</v>
      </c>
      <c r="J444" s="67" t="str">
        <v>ExCell Bank</v>
      </c>
      <c r="K444" s="67" t="str">
        <v>Bank IF</v>
      </c>
      <c r="L444" s="67" t="str">
        <v>SummaBank</v>
      </c>
      <c r="M444" s="67" t="str">
        <v>Bank of Cellifornia</v>
      </c>
      <c r="O444" s="67" t="str">
        <v>ExCell Bank</v>
      </c>
      <c r="P444" s="67" t="str">
        <v>ExFunds</v>
      </c>
      <c r="Q444" s="67" t="str">
        <v>Pivot Finance Group</v>
      </c>
      <c r="R444" s="67" t="str">
        <v>SheetBank AG</v>
      </c>
      <c r="S444" s="67" t="str">
        <v>The VLOOKup Vault</v>
      </c>
    </row>
    <row r="445" spans="6:19">
      <c r="F445" s="67" t="str">
        <v>The VLOOKup Vault</v>
      </c>
      <c r="G445" s="67" t="str">
        <v>MoneyMATCH Inc.</v>
      </c>
      <c r="H445" s="67" t="str">
        <v>Pivot Finance Group</v>
      </c>
      <c r="J445" s="67" t="str">
        <v>ExCell Bank</v>
      </c>
      <c r="K445" s="67" t="str">
        <v>Bank IF</v>
      </c>
      <c r="L445" s="67" t="str">
        <v>SummaBank</v>
      </c>
      <c r="M445" s="67" t="str">
        <v>ExFunds</v>
      </c>
      <c r="O445" s="67" t="str">
        <v>ExCell Bank</v>
      </c>
      <c r="P445" s="67" t="str">
        <v>ExFunds</v>
      </c>
      <c r="Q445" s="67" t="str">
        <v>Pivot Finance Group</v>
      </c>
      <c r="R445" s="67" t="str">
        <v>SheetBank AG</v>
      </c>
      <c r="S445" s="67" t="str">
        <v>SummaBank</v>
      </c>
    </row>
    <row r="446" spans="6:19">
      <c r="F446" s="67" t="str">
        <v>The VLOOKup Vault</v>
      </c>
      <c r="G446" s="67" t="str">
        <v>MoneyMATCH Inc.</v>
      </c>
      <c r="H446" s="67" t="str">
        <v>SummaBank</v>
      </c>
      <c r="J446" s="67" t="str">
        <v>ExCell Bank</v>
      </c>
      <c r="K446" s="67" t="str">
        <v>Bank IF</v>
      </c>
      <c r="L446" s="67" t="str">
        <v>SummaBank</v>
      </c>
      <c r="M446" s="67" t="str">
        <v>SheetBank AG</v>
      </c>
      <c r="O446" s="67" t="str">
        <v>ExCell Bank</v>
      </c>
      <c r="P446" s="67" t="str">
        <v>ExFunds</v>
      </c>
      <c r="Q446" s="67" t="str">
        <v>Pivot Finance Group</v>
      </c>
      <c r="R446" s="67" t="str">
        <v>SheetBank AG</v>
      </c>
      <c r="S446" s="67" t="str">
        <v>CELLtral Bank</v>
      </c>
    </row>
    <row r="447" spans="6:19">
      <c r="F447" s="67" t="str">
        <v>The VLOOKup Vault</v>
      </c>
      <c r="G447" s="67" t="str">
        <v>MoneyMATCH Inc.</v>
      </c>
      <c r="H447" s="67" t="str">
        <v>CELLtral Bank</v>
      </c>
      <c r="J447" s="67" t="str">
        <v>ExCell Bank</v>
      </c>
      <c r="K447" s="67" t="str">
        <v>Bank IF</v>
      </c>
      <c r="L447" s="67" t="str">
        <v>SummaBank</v>
      </c>
      <c r="M447" s="67" t="str">
        <v>Pivot Finance Group</v>
      </c>
      <c r="O447" s="67" t="str">
        <v>ExCell Bank</v>
      </c>
      <c r="P447" s="67" t="str">
        <v>ExFunds</v>
      </c>
      <c r="Q447" s="67" t="str">
        <v>Pivot Finance Group</v>
      </c>
      <c r="R447" s="67" t="str">
        <v>SheetBank AG</v>
      </c>
      <c r="S447" s="67" t="str">
        <v>Bank IF</v>
      </c>
    </row>
    <row r="448" spans="6:19">
      <c r="F448" s="67" t="str">
        <v>The VLOOKup Vault</v>
      </c>
      <c r="G448" s="67" t="str">
        <v>MoneyMATCH Inc.</v>
      </c>
      <c r="H448" s="67" t="str">
        <v>Bank IF</v>
      </c>
      <c r="J448" s="67" t="str">
        <v>ExCell Bank</v>
      </c>
      <c r="K448" s="67" t="str">
        <v>Bank IF</v>
      </c>
      <c r="L448" s="67" t="str">
        <v>SummaBank</v>
      </c>
      <c r="M448" s="67" t="str">
        <v>The VLOOKup Vault</v>
      </c>
      <c r="O448" s="67" t="str">
        <v>ExCell Bank</v>
      </c>
      <c r="P448" s="67" t="str">
        <v>ExFunds</v>
      </c>
      <c r="Q448" s="67" t="str">
        <v>Pivot Finance Group</v>
      </c>
      <c r="R448" s="67" t="str">
        <v>SheetBank AG</v>
      </c>
      <c r="S448" s="67" t="str">
        <v>MoneyMATCH Inc.</v>
      </c>
    </row>
    <row r="449" spans="6:19">
      <c r="F449" s="67" t="str">
        <v>SummaBank</v>
      </c>
      <c r="G449" s="67" t="str">
        <v>ExCell Bank</v>
      </c>
      <c r="H449" s="67" t="str">
        <v>Bank of Cellifornia</v>
      </c>
      <c r="J449" s="67" t="str">
        <v>ExCell Bank</v>
      </c>
      <c r="K449" s="67" t="str">
        <v>Bank IF</v>
      </c>
      <c r="L449" s="67" t="str">
        <v>SummaBank</v>
      </c>
      <c r="M449" s="67" t="str">
        <v>CELLtral Bank</v>
      </c>
      <c r="O449" s="67" t="str">
        <v>ExCell Bank</v>
      </c>
      <c r="P449" s="67" t="str">
        <v>ExFunds</v>
      </c>
      <c r="Q449" s="67" t="str">
        <v>Pivot Finance Group</v>
      </c>
      <c r="R449" s="67" t="str">
        <v>The VLOOKup Vault</v>
      </c>
      <c r="S449" s="67" t="str">
        <v>Bank of Cellifornia</v>
      </c>
    </row>
    <row r="450" spans="6:19">
      <c r="F450" s="67" t="str">
        <v>SummaBank</v>
      </c>
      <c r="G450" s="67" t="str">
        <v>ExCell Bank</v>
      </c>
      <c r="H450" s="67" t="str">
        <v>ExFunds</v>
      </c>
      <c r="J450" s="67" t="str">
        <v>ExCell Bank</v>
      </c>
      <c r="K450" s="67" t="str">
        <v>Bank IF</v>
      </c>
      <c r="L450" s="67" t="str">
        <v>SummaBank</v>
      </c>
      <c r="M450" s="67" t="str">
        <v>MoneyMATCH Inc.</v>
      </c>
      <c r="O450" s="67" t="str">
        <v>ExCell Bank</v>
      </c>
      <c r="P450" s="67" t="str">
        <v>ExFunds</v>
      </c>
      <c r="Q450" s="67" t="str">
        <v>Pivot Finance Group</v>
      </c>
      <c r="R450" s="67" t="str">
        <v>The VLOOKup Vault</v>
      </c>
      <c r="S450" s="67" t="str">
        <v>SheetBank AG</v>
      </c>
    </row>
    <row r="451" spans="6:19">
      <c r="F451" s="67" t="str">
        <v>SummaBank</v>
      </c>
      <c r="G451" s="67" t="str">
        <v>ExCell Bank</v>
      </c>
      <c r="H451" s="67" t="str">
        <v>SheetBank AG</v>
      </c>
      <c r="J451" s="67" t="str">
        <v>ExCell Bank</v>
      </c>
      <c r="K451" s="67" t="str">
        <v>Bank IF</v>
      </c>
      <c r="L451" s="67" t="str">
        <v>CELLtral Bank</v>
      </c>
      <c r="M451" s="67" t="str">
        <v>Bank of Cellifornia</v>
      </c>
      <c r="O451" s="67" t="str">
        <v>ExCell Bank</v>
      </c>
      <c r="P451" s="67" t="str">
        <v>ExFunds</v>
      </c>
      <c r="Q451" s="67" t="str">
        <v>Pivot Finance Group</v>
      </c>
      <c r="R451" s="67" t="str">
        <v>The VLOOKup Vault</v>
      </c>
      <c r="S451" s="67" t="str">
        <v>SummaBank</v>
      </c>
    </row>
    <row r="452" spans="6:19">
      <c r="F452" s="67" t="str">
        <v>SummaBank</v>
      </c>
      <c r="G452" s="67" t="str">
        <v>ExCell Bank</v>
      </c>
      <c r="H452" s="67" t="str">
        <v>Pivot Finance Group</v>
      </c>
      <c r="J452" s="67" t="str">
        <v>ExCell Bank</v>
      </c>
      <c r="K452" s="67" t="str">
        <v>Bank IF</v>
      </c>
      <c r="L452" s="67" t="str">
        <v>CELLtral Bank</v>
      </c>
      <c r="M452" s="67" t="str">
        <v>ExFunds</v>
      </c>
      <c r="O452" s="67" t="str">
        <v>ExCell Bank</v>
      </c>
      <c r="P452" s="67" t="str">
        <v>ExFunds</v>
      </c>
      <c r="Q452" s="67" t="str">
        <v>Pivot Finance Group</v>
      </c>
      <c r="R452" s="67" t="str">
        <v>The VLOOKup Vault</v>
      </c>
      <c r="S452" s="67" t="str">
        <v>CELLtral Bank</v>
      </c>
    </row>
    <row r="453" spans="6:19">
      <c r="F453" s="67" t="str">
        <v>SummaBank</v>
      </c>
      <c r="G453" s="67" t="str">
        <v>ExCell Bank</v>
      </c>
      <c r="H453" s="67" t="str">
        <v>The VLOOKup Vault</v>
      </c>
      <c r="J453" s="67" t="str">
        <v>ExCell Bank</v>
      </c>
      <c r="K453" s="67" t="str">
        <v>Bank IF</v>
      </c>
      <c r="L453" s="67" t="str">
        <v>CELLtral Bank</v>
      </c>
      <c r="M453" s="67" t="str">
        <v>SheetBank AG</v>
      </c>
      <c r="O453" s="67" t="str">
        <v>ExCell Bank</v>
      </c>
      <c r="P453" s="67" t="str">
        <v>ExFunds</v>
      </c>
      <c r="Q453" s="67" t="str">
        <v>Pivot Finance Group</v>
      </c>
      <c r="R453" s="67" t="str">
        <v>The VLOOKup Vault</v>
      </c>
      <c r="S453" s="67" t="str">
        <v>Bank IF</v>
      </c>
    </row>
    <row r="454" spans="6:19">
      <c r="F454" s="67" t="str">
        <v>SummaBank</v>
      </c>
      <c r="G454" s="67" t="str">
        <v>ExCell Bank</v>
      </c>
      <c r="H454" s="67" t="str">
        <v>CELLtral Bank</v>
      </c>
      <c r="J454" s="67" t="str">
        <v>ExCell Bank</v>
      </c>
      <c r="K454" s="67" t="str">
        <v>Bank IF</v>
      </c>
      <c r="L454" s="67" t="str">
        <v>CELLtral Bank</v>
      </c>
      <c r="M454" s="67" t="str">
        <v>Pivot Finance Group</v>
      </c>
      <c r="O454" s="67" t="str">
        <v>ExCell Bank</v>
      </c>
      <c r="P454" s="67" t="str">
        <v>ExFunds</v>
      </c>
      <c r="Q454" s="67" t="str">
        <v>Pivot Finance Group</v>
      </c>
      <c r="R454" s="67" t="str">
        <v>The VLOOKup Vault</v>
      </c>
      <c r="S454" s="67" t="str">
        <v>MoneyMATCH Inc.</v>
      </c>
    </row>
    <row r="455" spans="6:19">
      <c r="F455" s="67" t="str">
        <v>SummaBank</v>
      </c>
      <c r="G455" s="67" t="str">
        <v>ExCell Bank</v>
      </c>
      <c r="H455" s="67" t="str">
        <v>Bank IF</v>
      </c>
      <c r="J455" s="67" t="str">
        <v>ExCell Bank</v>
      </c>
      <c r="K455" s="67" t="str">
        <v>Bank IF</v>
      </c>
      <c r="L455" s="67" t="str">
        <v>CELLtral Bank</v>
      </c>
      <c r="M455" s="67" t="str">
        <v>The VLOOKup Vault</v>
      </c>
      <c r="O455" s="67" t="str">
        <v>ExCell Bank</v>
      </c>
      <c r="P455" s="67" t="str">
        <v>ExFunds</v>
      </c>
      <c r="Q455" s="67" t="str">
        <v>Pivot Finance Group</v>
      </c>
      <c r="R455" s="67" t="str">
        <v>SummaBank</v>
      </c>
      <c r="S455" s="67" t="str">
        <v>Bank of Cellifornia</v>
      </c>
    </row>
    <row r="456" spans="6:19">
      <c r="F456" s="67" t="str">
        <v>SummaBank</v>
      </c>
      <c r="G456" s="67" t="str">
        <v>ExCell Bank</v>
      </c>
      <c r="H456" s="67" t="str">
        <v>MoneyMATCH Inc.</v>
      </c>
      <c r="J456" s="67" t="str">
        <v>ExCell Bank</v>
      </c>
      <c r="K456" s="67" t="str">
        <v>Bank IF</v>
      </c>
      <c r="L456" s="67" t="str">
        <v>CELLtral Bank</v>
      </c>
      <c r="M456" s="67" t="str">
        <v>SummaBank</v>
      </c>
      <c r="O456" s="67" t="str">
        <v>ExCell Bank</v>
      </c>
      <c r="P456" s="67" t="str">
        <v>ExFunds</v>
      </c>
      <c r="Q456" s="67" t="str">
        <v>Pivot Finance Group</v>
      </c>
      <c r="R456" s="67" t="str">
        <v>SummaBank</v>
      </c>
      <c r="S456" s="67" t="str">
        <v>SheetBank AG</v>
      </c>
    </row>
    <row r="457" spans="6:19">
      <c r="F457" s="67" t="str">
        <v>SummaBank</v>
      </c>
      <c r="G457" s="67" t="str">
        <v>Bank of Cellifornia</v>
      </c>
      <c r="H457" s="67" t="str">
        <v>ExCell Bank</v>
      </c>
      <c r="J457" s="67" t="str">
        <v>ExCell Bank</v>
      </c>
      <c r="K457" s="67" t="str">
        <v>Bank IF</v>
      </c>
      <c r="L457" s="67" t="str">
        <v>CELLtral Bank</v>
      </c>
      <c r="M457" s="67" t="str">
        <v>MoneyMATCH Inc.</v>
      </c>
      <c r="O457" s="67" t="str">
        <v>ExCell Bank</v>
      </c>
      <c r="P457" s="67" t="str">
        <v>ExFunds</v>
      </c>
      <c r="Q457" s="67" t="str">
        <v>Pivot Finance Group</v>
      </c>
      <c r="R457" s="67" t="str">
        <v>SummaBank</v>
      </c>
      <c r="S457" s="67" t="str">
        <v>The VLOOKup Vault</v>
      </c>
    </row>
    <row r="458" spans="6:19">
      <c r="F458" s="67" t="str">
        <v>SummaBank</v>
      </c>
      <c r="G458" s="67" t="str">
        <v>Bank of Cellifornia</v>
      </c>
      <c r="H458" s="67" t="str">
        <v>ExFunds</v>
      </c>
      <c r="J458" s="67" t="str">
        <v>ExCell Bank</v>
      </c>
      <c r="K458" s="67" t="str">
        <v>Bank IF</v>
      </c>
      <c r="L458" s="67" t="str">
        <v>MoneyMATCH Inc.</v>
      </c>
      <c r="M458" s="67" t="str">
        <v>Bank of Cellifornia</v>
      </c>
      <c r="O458" s="67" t="str">
        <v>ExCell Bank</v>
      </c>
      <c r="P458" s="67" t="str">
        <v>ExFunds</v>
      </c>
      <c r="Q458" s="67" t="str">
        <v>Pivot Finance Group</v>
      </c>
      <c r="R458" s="67" t="str">
        <v>SummaBank</v>
      </c>
      <c r="S458" s="67" t="str">
        <v>CELLtral Bank</v>
      </c>
    </row>
    <row r="459" spans="6:19">
      <c r="F459" s="67" t="str">
        <v>SummaBank</v>
      </c>
      <c r="G459" s="67" t="str">
        <v>Bank of Cellifornia</v>
      </c>
      <c r="H459" s="67" t="str">
        <v>SheetBank AG</v>
      </c>
      <c r="J459" s="67" t="str">
        <v>ExCell Bank</v>
      </c>
      <c r="K459" s="67" t="str">
        <v>Bank IF</v>
      </c>
      <c r="L459" s="67" t="str">
        <v>MoneyMATCH Inc.</v>
      </c>
      <c r="M459" s="67" t="str">
        <v>ExFunds</v>
      </c>
      <c r="O459" s="67" t="str">
        <v>ExCell Bank</v>
      </c>
      <c r="P459" s="67" t="str">
        <v>ExFunds</v>
      </c>
      <c r="Q459" s="67" t="str">
        <v>Pivot Finance Group</v>
      </c>
      <c r="R459" s="67" t="str">
        <v>SummaBank</v>
      </c>
      <c r="S459" s="67" t="str">
        <v>Bank IF</v>
      </c>
    </row>
    <row r="460" spans="6:19">
      <c r="F460" s="67" t="str">
        <v>SummaBank</v>
      </c>
      <c r="G460" s="67" t="str">
        <v>Bank of Cellifornia</v>
      </c>
      <c r="H460" s="67" t="str">
        <v>Pivot Finance Group</v>
      </c>
      <c r="J460" s="67" t="str">
        <v>ExCell Bank</v>
      </c>
      <c r="K460" s="67" t="str">
        <v>Bank IF</v>
      </c>
      <c r="L460" s="67" t="str">
        <v>MoneyMATCH Inc.</v>
      </c>
      <c r="M460" s="67" t="str">
        <v>SheetBank AG</v>
      </c>
      <c r="O460" s="67" t="str">
        <v>ExCell Bank</v>
      </c>
      <c r="P460" s="67" t="str">
        <v>ExFunds</v>
      </c>
      <c r="Q460" s="67" t="str">
        <v>Pivot Finance Group</v>
      </c>
      <c r="R460" s="67" t="str">
        <v>SummaBank</v>
      </c>
      <c r="S460" s="67" t="str">
        <v>MoneyMATCH Inc.</v>
      </c>
    </row>
    <row r="461" spans="6:19">
      <c r="F461" s="67" t="str">
        <v>SummaBank</v>
      </c>
      <c r="G461" s="67" t="str">
        <v>Bank of Cellifornia</v>
      </c>
      <c r="H461" s="67" t="str">
        <v>The VLOOKup Vault</v>
      </c>
      <c r="J461" s="67" t="str">
        <v>ExCell Bank</v>
      </c>
      <c r="K461" s="67" t="str">
        <v>Bank IF</v>
      </c>
      <c r="L461" s="67" t="str">
        <v>MoneyMATCH Inc.</v>
      </c>
      <c r="M461" s="67" t="str">
        <v>Pivot Finance Group</v>
      </c>
      <c r="O461" s="67" t="str">
        <v>ExCell Bank</v>
      </c>
      <c r="P461" s="67" t="str">
        <v>ExFunds</v>
      </c>
      <c r="Q461" s="67" t="str">
        <v>Pivot Finance Group</v>
      </c>
      <c r="R461" s="67" t="str">
        <v>CELLtral Bank</v>
      </c>
      <c r="S461" s="67" t="str">
        <v>Bank of Cellifornia</v>
      </c>
    </row>
    <row r="462" spans="6:19">
      <c r="F462" s="67" t="str">
        <v>SummaBank</v>
      </c>
      <c r="G462" s="67" t="str">
        <v>Bank of Cellifornia</v>
      </c>
      <c r="H462" s="67" t="str">
        <v>CELLtral Bank</v>
      </c>
      <c r="J462" s="67" t="str">
        <v>ExCell Bank</v>
      </c>
      <c r="K462" s="67" t="str">
        <v>Bank IF</v>
      </c>
      <c r="L462" s="67" t="str">
        <v>MoneyMATCH Inc.</v>
      </c>
      <c r="M462" s="67" t="str">
        <v>The VLOOKup Vault</v>
      </c>
      <c r="O462" s="67" t="str">
        <v>ExCell Bank</v>
      </c>
      <c r="P462" s="67" t="str">
        <v>ExFunds</v>
      </c>
      <c r="Q462" s="67" t="str">
        <v>Pivot Finance Group</v>
      </c>
      <c r="R462" s="67" t="str">
        <v>CELLtral Bank</v>
      </c>
      <c r="S462" s="67" t="str">
        <v>SheetBank AG</v>
      </c>
    </row>
    <row r="463" spans="6:19">
      <c r="F463" s="67" t="str">
        <v>SummaBank</v>
      </c>
      <c r="G463" s="67" t="str">
        <v>Bank of Cellifornia</v>
      </c>
      <c r="H463" s="67" t="str">
        <v>Bank IF</v>
      </c>
      <c r="J463" s="67" t="str">
        <v>ExCell Bank</v>
      </c>
      <c r="K463" s="67" t="str">
        <v>Bank IF</v>
      </c>
      <c r="L463" s="67" t="str">
        <v>MoneyMATCH Inc.</v>
      </c>
      <c r="M463" s="67" t="str">
        <v>SummaBank</v>
      </c>
      <c r="O463" s="67" t="str">
        <v>ExCell Bank</v>
      </c>
      <c r="P463" s="67" t="str">
        <v>ExFunds</v>
      </c>
      <c r="Q463" s="67" t="str">
        <v>Pivot Finance Group</v>
      </c>
      <c r="R463" s="67" t="str">
        <v>CELLtral Bank</v>
      </c>
      <c r="S463" s="67" t="str">
        <v>The VLOOKup Vault</v>
      </c>
    </row>
    <row r="464" spans="6:19">
      <c r="F464" s="67" t="str">
        <v>SummaBank</v>
      </c>
      <c r="G464" s="67" t="str">
        <v>Bank of Cellifornia</v>
      </c>
      <c r="H464" s="67" t="str">
        <v>MoneyMATCH Inc.</v>
      </c>
      <c r="J464" s="67" t="str">
        <v>ExCell Bank</v>
      </c>
      <c r="K464" s="67" t="str">
        <v>Bank IF</v>
      </c>
      <c r="L464" s="67" t="str">
        <v>MoneyMATCH Inc.</v>
      </c>
      <c r="M464" s="67" t="str">
        <v>CELLtral Bank</v>
      </c>
      <c r="O464" s="67" t="str">
        <v>ExCell Bank</v>
      </c>
      <c r="P464" s="67" t="str">
        <v>ExFunds</v>
      </c>
      <c r="Q464" s="67" t="str">
        <v>Pivot Finance Group</v>
      </c>
      <c r="R464" s="67" t="str">
        <v>CELLtral Bank</v>
      </c>
      <c r="S464" s="67" t="str">
        <v>SummaBank</v>
      </c>
    </row>
    <row r="465" spans="6:19">
      <c r="F465" s="67" t="str">
        <v>SummaBank</v>
      </c>
      <c r="G465" s="67" t="str">
        <v>ExFunds</v>
      </c>
      <c r="H465" s="67" t="str">
        <v>ExCell Bank</v>
      </c>
      <c r="J465" s="67" t="str">
        <v>ExCell Bank</v>
      </c>
      <c r="K465" s="67" t="str">
        <v>MoneyMATCH Inc.</v>
      </c>
      <c r="L465" s="67" t="str">
        <v>Bank of Cellifornia</v>
      </c>
      <c r="M465" s="67" t="str">
        <v>ExFunds</v>
      </c>
      <c r="O465" s="67" t="str">
        <v>ExCell Bank</v>
      </c>
      <c r="P465" s="67" t="str">
        <v>ExFunds</v>
      </c>
      <c r="Q465" s="67" t="str">
        <v>Pivot Finance Group</v>
      </c>
      <c r="R465" s="67" t="str">
        <v>CELLtral Bank</v>
      </c>
      <c r="S465" s="67" t="str">
        <v>Bank IF</v>
      </c>
    </row>
    <row r="466" spans="6:19">
      <c r="F466" s="67" t="str">
        <v>SummaBank</v>
      </c>
      <c r="G466" s="67" t="str">
        <v>ExFunds</v>
      </c>
      <c r="H466" s="67" t="str">
        <v>Bank of Cellifornia</v>
      </c>
      <c r="J466" s="67" t="str">
        <v>ExCell Bank</v>
      </c>
      <c r="K466" s="67" t="str">
        <v>MoneyMATCH Inc.</v>
      </c>
      <c r="L466" s="67" t="str">
        <v>Bank of Cellifornia</v>
      </c>
      <c r="M466" s="67" t="str">
        <v>SheetBank AG</v>
      </c>
      <c r="O466" s="67" t="str">
        <v>ExCell Bank</v>
      </c>
      <c r="P466" s="67" t="str">
        <v>ExFunds</v>
      </c>
      <c r="Q466" s="67" t="str">
        <v>Pivot Finance Group</v>
      </c>
      <c r="R466" s="67" t="str">
        <v>CELLtral Bank</v>
      </c>
      <c r="S466" s="67" t="str">
        <v>MoneyMATCH Inc.</v>
      </c>
    </row>
    <row r="467" spans="6:19">
      <c r="F467" s="67" t="str">
        <v>SummaBank</v>
      </c>
      <c r="G467" s="67" t="str">
        <v>ExFunds</v>
      </c>
      <c r="H467" s="67" t="str">
        <v>SheetBank AG</v>
      </c>
      <c r="J467" s="67" t="str">
        <v>ExCell Bank</v>
      </c>
      <c r="K467" s="67" t="str">
        <v>MoneyMATCH Inc.</v>
      </c>
      <c r="L467" s="67" t="str">
        <v>Bank of Cellifornia</v>
      </c>
      <c r="M467" s="67" t="str">
        <v>Pivot Finance Group</v>
      </c>
      <c r="O467" s="67" t="str">
        <v>ExCell Bank</v>
      </c>
      <c r="P467" s="67" t="str">
        <v>ExFunds</v>
      </c>
      <c r="Q467" s="67" t="str">
        <v>Pivot Finance Group</v>
      </c>
      <c r="R467" s="67" t="str">
        <v>Bank IF</v>
      </c>
      <c r="S467" s="67" t="str">
        <v>Bank of Cellifornia</v>
      </c>
    </row>
    <row r="468" spans="6:19">
      <c r="F468" s="67" t="str">
        <v>SummaBank</v>
      </c>
      <c r="G468" s="67" t="str">
        <v>ExFunds</v>
      </c>
      <c r="H468" s="67" t="str">
        <v>Pivot Finance Group</v>
      </c>
      <c r="J468" s="67" t="str">
        <v>ExCell Bank</v>
      </c>
      <c r="K468" s="67" t="str">
        <v>MoneyMATCH Inc.</v>
      </c>
      <c r="L468" s="67" t="str">
        <v>Bank of Cellifornia</v>
      </c>
      <c r="M468" s="67" t="str">
        <v>The VLOOKup Vault</v>
      </c>
      <c r="O468" s="67" t="str">
        <v>ExCell Bank</v>
      </c>
      <c r="P468" s="67" t="str">
        <v>ExFunds</v>
      </c>
      <c r="Q468" s="67" t="str">
        <v>Pivot Finance Group</v>
      </c>
      <c r="R468" s="67" t="str">
        <v>Bank IF</v>
      </c>
      <c r="S468" s="67" t="str">
        <v>SheetBank AG</v>
      </c>
    </row>
    <row r="469" spans="6:19">
      <c r="F469" s="67" t="str">
        <v>SummaBank</v>
      </c>
      <c r="G469" s="67" t="str">
        <v>ExFunds</v>
      </c>
      <c r="H469" s="67" t="str">
        <v>The VLOOKup Vault</v>
      </c>
      <c r="J469" s="67" t="str">
        <v>ExCell Bank</v>
      </c>
      <c r="K469" s="67" t="str">
        <v>MoneyMATCH Inc.</v>
      </c>
      <c r="L469" s="67" t="str">
        <v>Bank of Cellifornia</v>
      </c>
      <c r="M469" s="67" t="str">
        <v>SummaBank</v>
      </c>
      <c r="O469" s="67" t="str">
        <v>ExCell Bank</v>
      </c>
      <c r="P469" s="67" t="str">
        <v>ExFunds</v>
      </c>
      <c r="Q469" s="67" t="str">
        <v>Pivot Finance Group</v>
      </c>
      <c r="R469" s="67" t="str">
        <v>Bank IF</v>
      </c>
      <c r="S469" s="67" t="str">
        <v>The VLOOKup Vault</v>
      </c>
    </row>
    <row r="470" spans="6:19">
      <c r="F470" s="67" t="str">
        <v>SummaBank</v>
      </c>
      <c r="G470" s="67" t="str">
        <v>ExFunds</v>
      </c>
      <c r="H470" s="67" t="str">
        <v>CELLtral Bank</v>
      </c>
      <c r="J470" s="67" t="str">
        <v>ExCell Bank</v>
      </c>
      <c r="K470" s="67" t="str">
        <v>MoneyMATCH Inc.</v>
      </c>
      <c r="L470" s="67" t="str">
        <v>Bank of Cellifornia</v>
      </c>
      <c r="M470" s="67" t="str">
        <v>CELLtral Bank</v>
      </c>
      <c r="O470" s="67" t="str">
        <v>ExCell Bank</v>
      </c>
      <c r="P470" s="67" t="str">
        <v>ExFunds</v>
      </c>
      <c r="Q470" s="67" t="str">
        <v>Pivot Finance Group</v>
      </c>
      <c r="R470" s="67" t="str">
        <v>Bank IF</v>
      </c>
      <c r="S470" s="67" t="str">
        <v>SummaBank</v>
      </c>
    </row>
    <row r="471" spans="6:19">
      <c r="F471" s="67" t="str">
        <v>SummaBank</v>
      </c>
      <c r="G471" s="67" t="str">
        <v>ExFunds</v>
      </c>
      <c r="H471" s="67" t="str">
        <v>Bank IF</v>
      </c>
      <c r="J471" s="67" t="str">
        <v>ExCell Bank</v>
      </c>
      <c r="K471" s="67" t="str">
        <v>MoneyMATCH Inc.</v>
      </c>
      <c r="L471" s="67" t="str">
        <v>Bank of Cellifornia</v>
      </c>
      <c r="M471" s="67" t="str">
        <v>Bank IF</v>
      </c>
      <c r="O471" s="67" t="str">
        <v>ExCell Bank</v>
      </c>
      <c r="P471" s="67" t="str">
        <v>ExFunds</v>
      </c>
      <c r="Q471" s="67" t="str">
        <v>Pivot Finance Group</v>
      </c>
      <c r="R471" s="67" t="str">
        <v>Bank IF</v>
      </c>
      <c r="S471" s="67" t="str">
        <v>CELLtral Bank</v>
      </c>
    </row>
    <row r="472" spans="6:19">
      <c r="F472" s="67" t="str">
        <v>SummaBank</v>
      </c>
      <c r="G472" s="67" t="str">
        <v>ExFunds</v>
      </c>
      <c r="H472" s="67" t="str">
        <v>MoneyMATCH Inc.</v>
      </c>
      <c r="J472" s="67" t="str">
        <v>ExCell Bank</v>
      </c>
      <c r="K472" s="67" t="str">
        <v>MoneyMATCH Inc.</v>
      </c>
      <c r="L472" s="67" t="str">
        <v>ExFunds</v>
      </c>
      <c r="M472" s="67" t="str">
        <v>Bank of Cellifornia</v>
      </c>
      <c r="O472" s="67" t="str">
        <v>ExCell Bank</v>
      </c>
      <c r="P472" s="67" t="str">
        <v>ExFunds</v>
      </c>
      <c r="Q472" s="67" t="str">
        <v>Pivot Finance Group</v>
      </c>
      <c r="R472" s="67" t="str">
        <v>Bank IF</v>
      </c>
      <c r="S472" s="67" t="str">
        <v>MoneyMATCH Inc.</v>
      </c>
    </row>
    <row r="473" spans="6:19">
      <c r="F473" s="67" t="str">
        <v>SummaBank</v>
      </c>
      <c r="G473" s="67" t="str">
        <v>SheetBank AG</v>
      </c>
      <c r="H473" s="67" t="str">
        <v>ExCell Bank</v>
      </c>
      <c r="J473" s="67" t="str">
        <v>ExCell Bank</v>
      </c>
      <c r="K473" s="67" t="str">
        <v>MoneyMATCH Inc.</v>
      </c>
      <c r="L473" s="67" t="str">
        <v>ExFunds</v>
      </c>
      <c r="M473" s="67" t="str">
        <v>SheetBank AG</v>
      </c>
      <c r="O473" s="67" t="str">
        <v>ExCell Bank</v>
      </c>
      <c r="P473" s="67" t="str">
        <v>ExFunds</v>
      </c>
      <c r="Q473" s="67" t="str">
        <v>Pivot Finance Group</v>
      </c>
      <c r="R473" s="67" t="str">
        <v>MoneyMATCH Inc.</v>
      </c>
      <c r="S473" s="67" t="str">
        <v>Bank of Cellifornia</v>
      </c>
    </row>
    <row r="474" spans="6:19">
      <c r="F474" s="67" t="str">
        <v>SummaBank</v>
      </c>
      <c r="G474" s="67" t="str">
        <v>SheetBank AG</v>
      </c>
      <c r="H474" s="67" t="str">
        <v>Bank of Cellifornia</v>
      </c>
      <c r="J474" s="67" t="str">
        <v>ExCell Bank</v>
      </c>
      <c r="K474" s="67" t="str">
        <v>MoneyMATCH Inc.</v>
      </c>
      <c r="L474" s="67" t="str">
        <v>ExFunds</v>
      </c>
      <c r="M474" s="67" t="str">
        <v>Pivot Finance Group</v>
      </c>
      <c r="O474" s="67" t="str">
        <v>ExCell Bank</v>
      </c>
      <c r="P474" s="67" t="str">
        <v>ExFunds</v>
      </c>
      <c r="Q474" s="67" t="str">
        <v>Pivot Finance Group</v>
      </c>
      <c r="R474" s="67" t="str">
        <v>MoneyMATCH Inc.</v>
      </c>
      <c r="S474" s="67" t="str">
        <v>SheetBank AG</v>
      </c>
    </row>
    <row r="475" spans="6:19">
      <c r="F475" s="67" t="str">
        <v>SummaBank</v>
      </c>
      <c r="G475" s="67" t="str">
        <v>SheetBank AG</v>
      </c>
      <c r="H475" s="67" t="str">
        <v>ExFunds</v>
      </c>
      <c r="J475" s="67" t="str">
        <v>ExCell Bank</v>
      </c>
      <c r="K475" s="67" t="str">
        <v>MoneyMATCH Inc.</v>
      </c>
      <c r="L475" s="67" t="str">
        <v>ExFunds</v>
      </c>
      <c r="M475" s="67" t="str">
        <v>The VLOOKup Vault</v>
      </c>
      <c r="O475" s="67" t="str">
        <v>ExCell Bank</v>
      </c>
      <c r="P475" s="67" t="str">
        <v>ExFunds</v>
      </c>
      <c r="Q475" s="67" t="str">
        <v>Pivot Finance Group</v>
      </c>
      <c r="R475" s="67" t="str">
        <v>MoneyMATCH Inc.</v>
      </c>
      <c r="S475" s="67" t="str">
        <v>The VLOOKup Vault</v>
      </c>
    </row>
    <row r="476" spans="6:19">
      <c r="F476" s="67" t="str">
        <v>SummaBank</v>
      </c>
      <c r="G476" s="67" t="str">
        <v>SheetBank AG</v>
      </c>
      <c r="H476" s="67" t="str">
        <v>Pivot Finance Group</v>
      </c>
      <c r="J476" s="67" t="str">
        <v>ExCell Bank</v>
      </c>
      <c r="K476" s="67" t="str">
        <v>MoneyMATCH Inc.</v>
      </c>
      <c r="L476" s="67" t="str">
        <v>ExFunds</v>
      </c>
      <c r="M476" s="67" t="str">
        <v>SummaBank</v>
      </c>
      <c r="O476" s="67" t="str">
        <v>ExCell Bank</v>
      </c>
      <c r="P476" s="67" t="str">
        <v>ExFunds</v>
      </c>
      <c r="Q476" s="67" t="str">
        <v>Pivot Finance Group</v>
      </c>
      <c r="R476" s="67" t="str">
        <v>MoneyMATCH Inc.</v>
      </c>
      <c r="S476" s="67" t="str">
        <v>SummaBank</v>
      </c>
    </row>
    <row r="477" spans="6:19">
      <c r="F477" s="67" t="str">
        <v>SummaBank</v>
      </c>
      <c r="G477" s="67" t="str">
        <v>SheetBank AG</v>
      </c>
      <c r="H477" s="67" t="str">
        <v>The VLOOKup Vault</v>
      </c>
      <c r="J477" s="67" t="str">
        <v>ExCell Bank</v>
      </c>
      <c r="K477" s="67" t="str">
        <v>MoneyMATCH Inc.</v>
      </c>
      <c r="L477" s="67" t="str">
        <v>ExFunds</v>
      </c>
      <c r="M477" s="67" t="str">
        <v>CELLtral Bank</v>
      </c>
      <c r="O477" s="67" t="str">
        <v>ExCell Bank</v>
      </c>
      <c r="P477" s="67" t="str">
        <v>ExFunds</v>
      </c>
      <c r="Q477" s="67" t="str">
        <v>Pivot Finance Group</v>
      </c>
      <c r="R477" s="67" t="str">
        <v>MoneyMATCH Inc.</v>
      </c>
      <c r="S477" s="67" t="str">
        <v>CELLtral Bank</v>
      </c>
    </row>
    <row r="478" spans="6:19">
      <c r="F478" s="67" t="str">
        <v>SummaBank</v>
      </c>
      <c r="G478" s="67" t="str">
        <v>SheetBank AG</v>
      </c>
      <c r="H478" s="67" t="str">
        <v>CELLtral Bank</v>
      </c>
      <c r="J478" s="67" t="str">
        <v>ExCell Bank</v>
      </c>
      <c r="K478" s="67" t="str">
        <v>MoneyMATCH Inc.</v>
      </c>
      <c r="L478" s="67" t="str">
        <v>ExFunds</v>
      </c>
      <c r="M478" s="67" t="str">
        <v>Bank IF</v>
      </c>
      <c r="O478" s="67" t="str">
        <v>ExCell Bank</v>
      </c>
      <c r="P478" s="67" t="str">
        <v>ExFunds</v>
      </c>
      <c r="Q478" s="67" t="str">
        <v>Pivot Finance Group</v>
      </c>
      <c r="R478" s="67" t="str">
        <v>MoneyMATCH Inc.</v>
      </c>
      <c r="S478" s="67" t="str">
        <v>Bank IF</v>
      </c>
    </row>
    <row r="479" spans="6:19">
      <c r="F479" s="67" t="str">
        <v>SummaBank</v>
      </c>
      <c r="G479" s="67" t="str">
        <v>SheetBank AG</v>
      </c>
      <c r="H479" s="67" t="str">
        <v>Bank IF</v>
      </c>
      <c r="J479" s="67" t="str">
        <v>ExCell Bank</v>
      </c>
      <c r="K479" s="67" t="str">
        <v>MoneyMATCH Inc.</v>
      </c>
      <c r="L479" s="67" t="str">
        <v>SheetBank AG</v>
      </c>
      <c r="M479" s="67" t="str">
        <v>Bank of Cellifornia</v>
      </c>
      <c r="O479" s="67" t="str">
        <v>ExCell Bank</v>
      </c>
      <c r="P479" s="67" t="str">
        <v>ExFunds</v>
      </c>
      <c r="Q479" s="67" t="str">
        <v>The VLOOKup Vault</v>
      </c>
      <c r="R479" s="67" t="str">
        <v>Bank of Cellifornia</v>
      </c>
      <c r="S479" s="67" t="str">
        <v>SheetBank AG</v>
      </c>
    </row>
    <row r="480" spans="6:19">
      <c r="F480" s="67" t="str">
        <v>SummaBank</v>
      </c>
      <c r="G480" s="67" t="str">
        <v>SheetBank AG</v>
      </c>
      <c r="H480" s="67" t="str">
        <v>MoneyMATCH Inc.</v>
      </c>
      <c r="J480" s="67" t="str">
        <v>ExCell Bank</v>
      </c>
      <c r="K480" s="67" t="str">
        <v>MoneyMATCH Inc.</v>
      </c>
      <c r="L480" s="67" t="str">
        <v>SheetBank AG</v>
      </c>
      <c r="M480" s="67" t="str">
        <v>ExFunds</v>
      </c>
      <c r="O480" s="67" t="str">
        <v>ExCell Bank</v>
      </c>
      <c r="P480" s="67" t="str">
        <v>ExFunds</v>
      </c>
      <c r="Q480" s="67" t="str">
        <v>The VLOOKup Vault</v>
      </c>
      <c r="R480" s="67" t="str">
        <v>Bank of Cellifornia</v>
      </c>
      <c r="S480" s="67" t="str">
        <v>Pivot Finance Group</v>
      </c>
    </row>
    <row r="481" spans="6:19">
      <c r="F481" s="67" t="str">
        <v>SummaBank</v>
      </c>
      <c r="G481" s="67" t="str">
        <v>Pivot Finance Group</v>
      </c>
      <c r="H481" s="67" t="str">
        <v>ExCell Bank</v>
      </c>
      <c r="J481" s="67" t="str">
        <v>ExCell Bank</v>
      </c>
      <c r="K481" s="67" t="str">
        <v>MoneyMATCH Inc.</v>
      </c>
      <c r="L481" s="67" t="str">
        <v>SheetBank AG</v>
      </c>
      <c r="M481" s="67" t="str">
        <v>Pivot Finance Group</v>
      </c>
      <c r="O481" s="67" t="str">
        <v>ExCell Bank</v>
      </c>
      <c r="P481" s="67" t="str">
        <v>ExFunds</v>
      </c>
      <c r="Q481" s="67" t="str">
        <v>The VLOOKup Vault</v>
      </c>
      <c r="R481" s="67" t="str">
        <v>Bank of Cellifornia</v>
      </c>
      <c r="S481" s="67" t="str">
        <v>SummaBank</v>
      </c>
    </row>
    <row r="482" spans="6:19">
      <c r="F482" s="67" t="str">
        <v>SummaBank</v>
      </c>
      <c r="G482" s="67" t="str">
        <v>Pivot Finance Group</v>
      </c>
      <c r="H482" s="67" t="str">
        <v>Bank of Cellifornia</v>
      </c>
      <c r="J482" s="67" t="str">
        <v>ExCell Bank</v>
      </c>
      <c r="K482" s="67" t="str">
        <v>MoneyMATCH Inc.</v>
      </c>
      <c r="L482" s="67" t="str">
        <v>SheetBank AG</v>
      </c>
      <c r="M482" s="67" t="str">
        <v>The VLOOKup Vault</v>
      </c>
      <c r="O482" s="67" t="str">
        <v>ExCell Bank</v>
      </c>
      <c r="P482" s="67" t="str">
        <v>ExFunds</v>
      </c>
      <c r="Q482" s="67" t="str">
        <v>The VLOOKup Vault</v>
      </c>
      <c r="R482" s="67" t="str">
        <v>Bank of Cellifornia</v>
      </c>
      <c r="S482" s="67" t="str">
        <v>CELLtral Bank</v>
      </c>
    </row>
    <row r="483" spans="6:19">
      <c r="F483" s="67" t="str">
        <v>SummaBank</v>
      </c>
      <c r="G483" s="67" t="str">
        <v>Pivot Finance Group</v>
      </c>
      <c r="H483" s="67" t="str">
        <v>ExFunds</v>
      </c>
      <c r="J483" s="67" t="str">
        <v>ExCell Bank</v>
      </c>
      <c r="K483" s="67" t="str">
        <v>MoneyMATCH Inc.</v>
      </c>
      <c r="L483" s="67" t="str">
        <v>SheetBank AG</v>
      </c>
      <c r="M483" s="67" t="str">
        <v>SummaBank</v>
      </c>
      <c r="O483" s="67" t="str">
        <v>ExCell Bank</v>
      </c>
      <c r="P483" s="67" t="str">
        <v>ExFunds</v>
      </c>
      <c r="Q483" s="67" t="str">
        <v>The VLOOKup Vault</v>
      </c>
      <c r="R483" s="67" t="str">
        <v>Bank of Cellifornia</v>
      </c>
      <c r="S483" s="67" t="str">
        <v>Bank IF</v>
      </c>
    </row>
    <row r="484" spans="6:19">
      <c r="F484" s="67" t="str">
        <v>SummaBank</v>
      </c>
      <c r="G484" s="67" t="str">
        <v>Pivot Finance Group</v>
      </c>
      <c r="H484" s="67" t="str">
        <v>SheetBank AG</v>
      </c>
      <c r="J484" s="67" t="str">
        <v>ExCell Bank</v>
      </c>
      <c r="K484" s="67" t="str">
        <v>MoneyMATCH Inc.</v>
      </c>
      <c r="L484" s="67" t="str">
        <v>SheetBank AG</v>
      </c>
      <c r="M484" s="67" t="str">
        <v>CELLtral Bank</v>
      </c>
      <c r="O484" s="67" t="str">
        <v>ExCell Bank</v>
      </c>
      <c r="P484" s="67" t="str">
        <v>ExFunds</v>
      </c>
      <c r="Q484" s="67" t="str">
        <v>The VLOOKup Vault</v>
      </c>
      <c r="R484" s="67" t="str">
        <v>Bank of Cellifornia</v>
      </c>
      <c r="S484" s="67" t="str">
        <v>MoneyMATCH Inc.</v>
      </c>
    </row>
    <row r="485" spans="6:19">
      <c r="F485" s="67" t="str">
        <v>SummaBank</v>
      </c>
      <c r="G485" s="67" t="str">
        <v>Pivot Finance Group</v>
      </c>
      <c r="H485" s="67" t="str">
        <v>The VLOOKup Vault</v>
      </c>
      <c r="J485" s="67" t="str">
        <v>ExCell Bank</v>
      </c>
      <c r="K485" s="67" t="str">
        <v>MoneyMATCH Inc.</v>
      </c>
      <c r="L485" s="67" t="str">
        <v>SheetBank AG</v>
      </c>
      <c r="M485" s="67" t="str">
        <v>Bank IF</v>
      </c>
      <c r="O485" s="67" t="str">
        <v>ExCell Bank</v>
      </c>
      <c r="P485" s="67" t="str">
        <v>ExFunds</v>
      </c>
      <c r="Q485" s="67" t="str">
        <v>The VLOOKup Vault</v>
      </c>
      <c r="R485" s="67" t="str">
        <v>SheetBank AG</v>
      </c>
      <c r="S485" s="67" t="str">
        <v>Bank of Cellifornia</v>
      </c>
    </row>
    <row r="486" spans="6:19">
      <c r="F486" s="67" t="str">
        <v>SummaBank</v>
      </c>
      <c r="G486" s="67" t="str">
        <v>Pivot Finance Group</v>
      </c>
      <c r="H486" s="67" t="str">
        <v>CELLtral Bank</v>
      </c>
      <c r="J486" s="67" t="str">
        <v>ExCell Bank</v>
      </c>
      <c r="K486" s="67" t="str">
        <v>MoneyMATCH Inc.</v>
      </c>
      <c r="L486" s="67" t="str">
        <v>Pivot Finance Group</v>
      </c>
      <c r="M486" s="67" t="str">
        <v>Bank of Cellifornia</v>
      </c>
      <c r="O486" s="67" t="str">
        <v>ExCell Bank</v>
      </c>
      <c r="P486" s="67" t="str">
        <v>ExFunds</v>
      </c>
      <c r="Q486" s="67" t="str">
        <v>The VLOOKup Vault</v>
      </c>
      <c r="R486" s="67" t="str">
        <v>SheetBank AG</v>
      </c>
      <c r="S486" s="67" t="str">
        <v>Pivot Finance Group</v>
      </c>
    </row>
    <row r="487" spans="6:19">
      <c r="F487" s="67" t="str">
        <v>SummaBank</v>
      </c>
      <c r="G487" s="67" t="str">
        <v>Pivot Finance Group</v>
      </c>
      <c r="H487" s="67" t="str">
        <v>Bank IF</v>
      </c>
      <c r="J487" s="67" t="str">
        <v>ExCell Bank</v>
      </c>
      <c r="K487" s="67" t="str">
        <v>MoneyMATCH Inc.</v>
      </c>
      <c r="L487" s="67" t="str">
        <v>Pivot Finance Group</v>
      </c>
      <c r="M487" s="67" t="str">
        <v>ExFunds</v>
      </c>
      <c r="O487" s="67" t="str">
        <v>ExCell Bank</v>
      </c>
      <c r="P487" s="67" t="str">
        <v>ExFunds</v>
      </c>
      <c r="Q487" s="67" t="str">
        <v>The VLOOKup Vault</v>
      </c>
      <c r="R487" s="67" t="str">
        <v>SheetBank AG</v>
      </c>
      <c r="S487" s="67" t="str">
        <v>SummaBank</v>
      </c>
    </row>
    <row r="488" spans="6:19">
      <c r="F488" s="67" t="str">
        <v>SummaBank</v>
      </c>
      <c r="G488" s="67" t="str">
        <v>Pivot Finance Group</v>
      </c>
      <c r="H488" s="67" t="str">
        <v>MoneyMATCH Inc.</v>
      </c>
      <c r="J488" s="67" t="str">
        <v>ExCell Bank</v>
      </c>
      <c r="K488" s="67" t="str">
        <v>MoneyMATCH Inc.</v>
      </c>
      <c r="L488" s="67" t="str">
        <v>Pivot Finance Group</v>
      </c>
      <c r="M488" s="67" t="str">
        <v>SheetBank AG</v>
      </c>
      <c r="O488" s="67" t="str">
        <v>ExCell Bank</v>
      </c>
      <c r="P488" s="67" t="str">
        <v>ExFunds</v>
      </c>
      <c r="Q488" s="67" t="str">
        <v>The VLOOKup Vault</v>
      </c>
      <c r="R488" s="67" t="str">
        <v>SheetBank AG</v>
      </c>
      <c r="S488" s="67" t="str">
        <v>CELLtral Bank</v>
      </c>
    </row>
    <row r="489" spans="6:19">
      <c r="F489" s="67" t="str">
        <v>SummaBank</v>
      </c>
      <c r="G489" s="67" t="str">
        <v>The VLOOKup Vault</v>
      </c>
      <c r="H489" s="67" t="str">
        <v>ExCell Bank</v>
      </c>
      <c r="J489" s="67" t="str">
        <v>ExCell Bank</v>
      </c>
      <c r="K489" s="67" t="str">
        <v>MoneyMATCH Inc.</v>
      </c>
      <c r="L489" s="67" t="str">
        <v>Pivot Finance Group</v>
      </c>
      <c r="M489" s="67" t="str">
        <v>The VLOOKup Vault</v>
      </c>
      <c r="O489" s="67" t="str">
        <v>ExCell Bank</v>
      </c>
      <c r="P489" s="67" t="str">
        <v>ExFunds</v>
      </c>
      <c r="Q489" s="67" t="str">
        <v>The VLOOKup Vault</v>
      </c>
      <c r="R489" s="67" t="str">
        <v>SheetBank AG</v>
      </c>
      <c r="S489" s="67" t="str">
        <v>Bank IF</v>
      </c>
    </row>
    <row r="490" spans="6:19">
      <c r="F490" s="67" t="str">
        <v>SummaBank</v>
      </c>
      <c r="G490" s="67" t="str">
        <v>The VLOOKup Vault</v>
      </c>
      <c r="H490" s="67" t="str">
        <v>Bank of Cellifornia</v>
      </c>
      <c r="J490" s="67" t="str">
        <v>ExCell Bank</v>
      </c>
      <c r="K490" s="67" t="str">
        <v>MoneyMATCH Inc.</v>
      </c>
      <c r="L490" s="67" t="str">
        <v>Pivot Finance Group</v>
      </c>
      <c r="M490" s="67" t="str">
        <v>SummaBank</v>
      </c>
      <c r="O490" s="67" t="str">
        <v>ExCell Bank</v>
      </c>
      <c r="P490" s="67" t="str">
        <v>ExFunds</v>
      </c>
      <c r="Q490" s="67" t="str">
        <v>The VLOOKup Vault</v>
      </c>
      <c r="R490" s="67" t="str">
        <v>SheetBank AG</v>
      </c>
      <c r="S490" s="67" t="str">
        <v>MoneyMATCH Inc.</v>
      </c>
    </row>
    <row r="491" spans="6:19">
      <c r="F491" s="67" t="str">
        <v>SummaBank</v>
      </c>
      <c r="G491" s="67" t="str">
        <v>The VLOOKup Vault</v>
      </c>
      <c r="H491" s="67" t="str">
        <v>ExFunds</v>
      </c>
      <c r="J491" s="67" t="str">
        <v>ExCell Bank</v>
      </c>
      <c r="K491" s="67" t="str">
        <v>MoneyMATCH Inc.</v>
      </c>
      <c r="L491" s="67" t="str">
        <v>Pivot Finance Group</v>
      </c>
      <c r="M491" s="67" t="str">
        <v>CELLtral Bank</v>
      </c>
      <c r="O491" s="67" t="str">
        <v>ExCell Bank</v>
      </c>
      <c r="P491" s="67" t="str">
        <v>ExFunds</v>
      </c>
      <c r="Q491" s="67" t="str">
        <v>The VLOOKup Vault</v>
      </c>
      <c r="R491" s="67" t="str">
        <v>Pivot Finance Group</v>
      </c>
      <c r="S491" s="67" t="str">
        <v>Bank of Cellifornia</v>
      </c>
    </row>
    <row r="492" spans="6:19">
      <c r="F492" s="67" t="str">
        <v>SummaBank</v>
      </c>
      <c r="G492" s="67" t="str">
        <v>The VLOOKup Vault</v>
      </c>
      <c r="H492" s="67" t="str">
        <v>SheetBank AG</v>
      </c>
      <c r="J492" s="67" t="str">
        <v>ExCell Bank</v>
      </c>
      <c r="K492" s="67" t="str">
        <v>MoneyMATCH Inc.</v>
      </c>
      <c r="L492" s="67" t="str">
        <v>Pivot Finance Group</v>
      </c>
      <c r="M492" s="67" t="str">
        <v>Bank IF</v>
      </c>
      <c r="O492" s="67" t="str">
        <v>ExCell Bank</v>
      </c>
      <c r="P492" s="67" t="str">
        <v>ExFunds</v>
      </c>
      <c r="Q492" s="67" t="str">
        <v>The VLOOKup Vault</v>
      </c>
      <c r="R492" s="67" t="str">
        <v>Pivot Finance Group</v>
      </c>
      <c r="S492" s="67" t="str">
        <v>SheetBank AG</v>
      </c>
    </row>
    <row r="493" spans="6:19">
      <c r="F493" s="67" t="str">
        <v>SummaBank</v>
      </c>
      <c r="G493" s="67" t="str">
        <v>The VLOOKup Vault</v>
      </c>
      <c r="H493" s="67" t="str">
        <v>Pivot Finance Group</v>
      </c>
      <c r="J493" s="67" t="str">
        <v>ExCell Bank</v>
      </c>
      <c r="K493" s="67" t="str">
        <v>MoneyMATCH Inc.</v>
      </c>
      <c r="L493" s="67" t="str">
        <v>The VLOOKup Vault</v>
      </c>
      <c r="M493" s="67" t="str">
        <v>Bank of Cellifornia</v>
      </c>
      <c r="O493" s="67" t="str">
        <v>ExCell Bank</v>
      </c>
      <c r="P493" s="67" t="str">
        <v>ExFunds</v>
      </c>
      <c r="Q493" s="67" t="str">
        <v>The VLOOKup Vault</v>
      </c>
      <c r="R493" s="67" t="str">
        <v>Pivot Finance Group</v>
      </c>
      <c r="S493" s="67" t="str">
        <v>SummaBank</v>
      </c>
    </row>
    <row r="494" spans="6:19">
      <c r="F494" s="67" t="str">
        <v>SummaBank</v>
      </c>
      <c r="G494" s="67" t="str">
        <v>The VLOOKup Vault</v>
      </c>
      <c r="H494" s="67" t="str">
        <v>CELLtral Bank</v>
      </c>
      <c r="J494" s="67" t="str">
        <v>ExCell Bank</v>
      </c>
      <c r="K494" s="67" t="str">
        <v>MoneyMATCH Inc.</v>
      </c>
      <c r="L494" s="67" t="str">
        <v>The VLOOKup Vault</v>
      </c>
      <c r="M494" s="67" t="str">
        <v>ExFunds</v>
      </c>
      <c r="O494" s="67" t="str">
        <v>ExCell Bank</v>
      </c>
      <c r="P494" s="67" t="str">
        <v>ExFunds</v>
      </c>
      <c r="Q494" s="67" t="str">
        <v>The VLOOKup Vault</v>
      </c>
      <c r="R494" s="67" t="str">
        <v>Pivot Finance Group</v>
      </c>
      <c r="S494" s="67" t="str">
        <v>CELLtral Bank</v>
      </c>
    </row>
    <row r="495" spans="6:19">
      <c r="F495" s="67" t="str">
        <v>SummaBank</v>
      </c>
      <c r="G495" s="67" t="str">
        <v>The VLOOKup Vault</v>
      </c>
      <c r="H495" s="67" t="str">
        <v>Bank IF</v>
      </c>
      <c r="J495" s="67" t="str">
        <v>ExCell Bank</v>
      </c>
      <c r="K495" s="67" t="str">
        <v>MoneyMATCH Inc.</v>
      </c>
      <c r="L495" s="67" t="str">
        <v>The VLOOKup Vault</v>
      </c>
      <c r="M495" s="67" t="str">
        <v>SheetBank AG</v>
      </c>
      <c r="O495" s="67" t="str">
        <v>ExCell Bank</v>
      </c>
      <c r="P495" s="67" t="str">
        <v>ExFunds</v>
      </c>
      <c r="Q495" s="67" t="str">
        <v>The VLOOKup Vault</v>
      </c>
      <c r="R495" s="67" t="str">
        <v>Pivot Finance Group</v>
      </c>
      <c r="S495" s="67" t="str">
        <v>Bank IF</v>
      </c>
    </row>
    <row r="496" spans="6:19">
      <c r="F496" s="67" t="str">
        <v>SummaBank</v>
      </c>
      <c r="G496" s="67" t="str">
        <v>The VLOOKup Vault</v>
      </c>
      <c r="H496" s="67" t="str">
        <v>MoneyMATCH Inc.</v>
      </c>
      <c r="J496" s="67" t="str">
        <v>ExCell Bank</v>
      </c>
      <c r="K496" s="67" t="str">
        <v>MoneyMATCH Inc.</v>
      </c>
      <c r="L496" s="67" t="str">
        <v>The VLOOKup Vault</v>
      </c>
      <c r="M496" s="67" t="str">
        <v>Pivot Finance Group</v>
      </c>
      <c r="O496" s="67" t="str">
        <v>ExCell Bank</v>
      </c>
      <c r="P496" s="67" t="str">
        <v>ExFunds</v>
      </c>
      <c r="Q496" s="67" t="str">
        <v>The VLOOKup Vault</v>
      </c>
      <c r="R496" s="67" t="str">
        <v>Pivot Finance Group</v>
      </c>
      <c r="S496" s="67" t="str">
        <v>MoneyMATCH Inc.</v>
      </c>
    </row>
    <row r="497" spans="6:19">
      <c r="F497" s="67" t="str">
        <v>SummaBank</v>
      </c>
      <c r="G497" s="67" t="str">
        <v>CELLtral Bank</v>
      </c>
      <c r="H497" s="67" t="str">
        <v>ExCell Bank</v>
      </c>
      <c r="J497" s="67" t="str">
        <v>ExCell Bank</v>
      </c>
      <c r="K497" s="67" t="str">
        <v>MoneyMATCH Inc.</v>
      </c>
      <c r="L497" s="67" t="str">
        <v>The VLOOKup Vault</v>
      </c>
      <c r="M497" s="67" t="str">
        <v>SummaBank</v>
      </c>
      <c r="O497" s="67" t="str">
        <v>ExCell Bank</v>
      </c>
      <c r="P497" s="67" t="str">
        <v>ExFunds</v>
      </c>
      <c r="Q497" s="67" t="str">
        <v>The VLOOKup Vault</v>
      </c>
      <c r="R497" s="67" t="str">
        <v>SummaBank</v>
      </c>
      <c r="S497" s="67" t="str">
        <v>Bank of Cellifornia</v>
      </c>
    </row>
    <row r="498" spans="6:19">
      <c r="F498" s="67" t="str">
        <v>SummaBank</v>
      </c>
      <c r="G498" s="67" t="str">
        <v>CELLtral Bank</v>
      </c>
      <c r="H498" s="67" t="str">
        <v>Bank of Cellifornia</v>
      </c>
      <c r="J498" s="67" t="str">
        <v>ExCell Bank</v>
      </c>
      <c r="K498" s="67" t="str">
        <v>MoneyMATCH Inc.</v>
      </c>
      <c r="L498" s="67" t="str">
        <v>The VLOOKup Vault</v>
      </c>
      <c r="M498" s="67" t="str">
        <v>CELLtral Bank</v>
      </c>
      <c r="O498" s="67" t="str">
        <v>ExCell Bank</v>
      </c>
      <c r="P498" s="67" t="str">
        <v>ExFunds</v>
      </c>
      <c r="Q498" s="67" t="str">
        <v>The VLOOKup Vault</v>
      </c>
      <c r="R498" s="67" t="str">
        <v>SummaBank</v>
      </c>
      <c r="S498" s="67" t="str">
        <v>SheetBank AG</v>
      </c>
    </row>
    <row r="499" spans="6:19">
      <c r="F499" s="67" t="str">
        <v>SummaBank</v>
      </c>
      <c r="G499" s="67" t="str">
        <v>CELLtral Bank</v>
      </c>
      <c r="H499" s="67" t="str">
        <v>ExFunds</v>
      </c>
      <c r="J499" s="67" t="str">
        <v>ExCell Bank</v>
      </c>
      <c r="K499" s="67" t="str">
        <v>MoneyMATCH Inc.</v>
      </c>
      <c r="L499" s="67" t="str">
        <v>The VLOOKup Vault</v>
      </c>
      <c r="M499" s="67" t="str">
        <v>Bank IF</v>
      </c>
      <c r="O499" s="67" t="str">
        <v>ExCell Bank</v>
      </c>
      <c r="P499" s="67" t="str">
        <v>ExFunds</v>
      </c>
      <c r="Q499" s="67" t="str">
        <v>The VLOOKup Vault</v>
      </c>
      <c r="R499" s="67" t="str">
        <v>SummaBank</v>
      </c>
      <c r="S499" s="67" t="str">
        <v>Pivot Finance Group</v>
      </c>
    </row>
    <row r="500" spans="6:19">
      <c r="F500" s="67" t="str">
        <v>SummaBank</v>
      </c>
      <c r="G500" s="67" t="str">
        <v>CELLtral Bank</v>
      </c>
      <c r="H500" s="67" t="str">
        <v>SheetBank AG</v>
      </c>
      <c r="J500" s="67" t="str">
        <v>ExCell Bank</v>
      </c>
      <c r="K500" s="67" t="str">
        <v>MoneyMATCH Inc.</v>
      </c>
      <c r="L500" s="67" t="str">
        <v>SummaBank</v>
      </c>
      <c r="M500" s="67" t="str">
        <v>Bank of Cellifornia</v>
      </c>
      <c r="O500" s="67" t="str">
        <v>ExCell Bank</v>
      </c>
      <c r="P500" s="67" t="str">
        <v>ExFunds</v>
      </c>
      <c r="Q500" s="67" t="str">
        <v>The VLOOKup Vault</v>
      </c>
      <c r="R500" s="67" t="str">
        <v>SummaBank</v>
      </c>
      <c r="S500" s="67" t="str">
        <v>CELLtral Bank</v>
      </c>
    </row>
    <row r="501" spans="6:19">
      <c r="F501" s="67" t="str">
        <v>SummaBank</v>
      </c>
      <c r="G501" s="67" t="str">
        <v>CELLtral Bank</v>
      </c>
      <c r="H501" s="67" t="str">
        <v>Pivot Finance Group</v>
      </c>
      <c r="J501" s="67" t="str">
        <v>ExCell Bank</v>
      </c>
      <c r="K501" s="67" t="str">
        <v>MoneyMATCH Inc.</v>
      </c>
      <c r="L501" s="67" t="str">
        <v>SummaBank</v>
      </c>
      <c r="M501" s="67" t="str">
        <v>ExFunds</v>
      </c>
      <c r="O501" s="67" t="str">
        <v>ExCell Bank</v>
      </c>
      <c r="P501" s="67" t="str">
        <v>ExFunds</v>
      </c>
      <c r="Q501" s="67" t="str">
        <v>The VLOOKup Vault</v>
      </c>
      <c r="R501" s="67" t="str">
        <v>SummaBank</v>
      </c>
      <c r="S501" s="67" t="str">
        <v>Bank IF</v>
      </c>
    </row>
    <row r="502" spans="6:19">
      <c r="F502" s="67" t="str">
        <v>SummaBank</v>
      </c>
      <c r="G502" s="67" t="str">
        <v>CELLtral Bank</v>
      </c>
      <c r="H502" s="67" t="str">
        <v>The VLOOKup Vault</v>
      </c>
      <c r="J502" s="67" t="str">
        <v>ExCell Bank</v>
      </c>
      <c r="K502" s="67" t="str">
        <v>MoneyMATCH Inc.</v>
      </c>
      <c r="L502" s="67" t="str">
        <v>SummaBank</v>
      </c>
      <c r="M502" s="67" t="str">
        <v>SheetBank AG</v>
      </c>
      <c r="O502" s="67" t="str">
        <v>ExCell Bank</v>
      </c>
      <c r="P502" s="67" t="str">
        <v>ExFunds</v>
      </c>
      <c r="Q502" s="67" t="str">
        <v>The VLOOKup Vault</v>
      </c>
      <c r="R502" s="67" t="str">
        <v>SummaBank</v>
      </c>
      <c r="S502" s="67" t="str">
        <v>MoneyMATCH Inc.</v>
      </c>
    </row>
    <row r="503" spans="6:19">
      <c r="F503" s="67" t="str">
        <v>SummaBank</v>
      </c>
      <c r="G503" s="67" t="str">
        <v>CELLtral Bank</v>
      </c>
      <c r="H503" s="67" t="str">
        <v>Bank IF</v>
      </c>
      <c r="J503" s="67" t="str">
        <v>ExCell Bank</v>
      </c>
      <c r="K503" s="67" t="str">
        <v>MoneyMATCH Inc.</v>
      </c>
      <c r="L503" s="67" t="str">
        <v>SummaBank</v>
      </c>
      <c r="M503" s="67" t="str">
        <v>Pivot Finance Group</v>
      </c>
      <c r="O503" s="67" t="str">
        <v>ExCell Bank</v>
      </c>
      <c r="P503" s="67" t="str">
        <v>ExFunds</v>
      </c>
      <c r="Q503" s="67" t="str">
        <v>The VLOOKup Vault</v>
      </c>
      <c r="R503" s="67" t="str">
        <v>CELLtral Bank</v>
      </c>
      <c r="S503" s="67" t="str">
        <v>Bank of Cellifornia</v>
      </c>
    </row>
    <row r="504" spans="6:19">
      <c r="F504" s="67" t="str">
        <v>SummaBank</v>
      </c>
      <c r="G504" s="67" t="str">
        <v>CELLtral Bank</v>
      </c>
      <c r="H504" s="67" t="str">
        <v>MoneyMATCH Inc.</v>
      </c>
      <c r="J504" s="67" t="str">
        <v>ExCell Bank</v>
      </c>
      <c r="K504" s="67" t="str">
        <v>MoneyMATCH Inc.</v>
      </c>
      <c r="L504" s="67" t="str">
        <v>SummaBank</v>
      </c>
      <c r="M504" s="67" t="str">
        <v>The VLOOKup Vault</v>
      </c>
      <c r="O504" s="67" t="str">
        <v>ExCell Bank</v>
      </c>
      <c r="P504" s="67" t="str">
        <v>ExFunds</v>
      </c>
      <c r="Q504" s="67" t="str">
        <v>The VLOOKup Vault</v>
      </c>
      <c r="R504" s="67" t="str">
        <v>CELLtral Bank</v>
      </c>
      <c r="S504" s="67" t="str">
        <v>SheetBank AG</v>
      </c>
    </row>
    <row r="505" spans="6:19">
      <c r="F505" s="67" t="str">
        <v>SummaBank</v>
      </c>
      <c r="G505" s="67" t="str">
        <v>Bank IF</v>
      </c>
      <c r="H505" s="67" t="str">
        <v>ExCell Bank</v>
      </c>
      <c r="J505" s="67" t="str">
        <v>ExCell Bank</v>
      </c>
      <c r="K505" s="67" t="str">
        <v>MoneyMATCH Inc.</v>
      </c>
      <c r="L505" s="67" t="str">
        <v>SummaBank</v>
      </c>
      <c r="M505" s="67" t="str">
        <v>CELLtral Bank</v>
      </c>
      <c r="O505" s="67" t="str">
        <v>ExCell Bank</v>
      </c>
      <c r="P505" s="67" t="str">
        <v>ExFunds</v>
      </c>
      <c r="Q505" s="67" t="str">
        <v>The VLOOKup Vault</v>
      </c>
      <c r="R505" s="67" t="str">
        <v>CELLtral Bank</v>
      </c>
      <c r="S505" s="67" t="str">
        <v>Pivot Finance Group</v>
      </c>
    </row>
    <row r="506" spans="6:19">
      <c r="F506" s="67" t="str">
        <v>SummaBank</v>
      </c>
      <c r="G506" s="67" t="str">
        <v>Bank IF</v>
      </c>
      <c r="H506" s="67" t="str">
        <v>Bank of Cellifornia</v>
      </c>
      <c r="J506" s="67" t="str">
        <v>ExCell Bank</v>
      </c>
      <c r="K506" s="67" t="str">
        <v>MoneyMATCH Inc.</v>
      </c>
      <c r="L506" s="67" t="str">
        <v>SummaBank</v>
      </c>
      <c r="M506" s="67" t="str">
        <v>Bank IF</v>
      </c>
      <c r="O506" s="67" t="str">
        <v>ExCell Bank</v>
      </c>
      <c r="P506" s="67" t="str">
        <v>ExFunds</v>
      </c>
      <c r="Q506" s="67" t="str">
        <v>The VLOOKup Vault</v>
      </c>
      <c r="R506" s="67" t="str">
        <v>CELLtral Bank</v>
      </c>
      <c r="S506" s="67" t="str">
        <v>SummaBank</v>
      </c>
    </row>
    <row r="507" spans="6:19">
      <c r="F507" s="67" t="str">
        <v>SummaBank</v>
      </c>
      <c r="G507" s="67" t="str">
        <v>Bank IF</v>
      </c>
      <c r="H507" s="67" t="str">
        <v>ExFunds</v>
      </c>
      <c r="J507" s="67" t="str">
        <v>ExCell Bank</v>
      </c>
      <c r="K507" s="67" t="str">
        <v>MoneyMATCH Inc.</v>
      </c>
      <c r="L507" s="67" t="str">
        <v>CELLtral Bank</v>
      </c>
      <c r="M507" s="67" t="str">
        <v>Bank of Cellifornia</v>
      </c>
      <c r="O507" s="67" t="str">
        <v>ExCell Bank</v>
      </c>
      <c r="P507" s="67" t="str">
        <v>ExFunds</v>
      </c>
      <c r="Q507" s="67" t="str">
        <v>The VLOOKup Vault</v>
      </c>
      <c r="R507" s="67" t="str">
        <v>CELLtral Bank</v>
      </c>
      <c r="S507" s="67" t="str">
        <v>Bank IF</v>
      </c>
    </row>
    <row r="508" spans="6:19">
      <c r="F508" s="67" t="str">
        <v>SummaBank</v>
      </c>
      <c r="G508" s="67" t="str">
        <v>Bank IF</v>
      </c>
      <c r="H508" s="67" t="str">
        <v>SheetBank AG</v>
      </c>
      <c r="J508" s="67" t="str">
        <v>ExCell Bank</v>
      </c>
      <c r="K508" s="67" t="str">
        <v>MoneyMATCH Inc.</v>
      </c>
      <c r="L508" s="67" t="str">
        <v>CELLtral Bank</v>
      </c>
      <c r="M508" s="67" t="str">
        <v>ExFunds</v>
      </c>
      <c r="O508" s="67" t="str">
        <v>ExCell Bank</v>
      </c>
      <c r="P508" s="67" t="str">
        <v>ExFunds</v>
      </c>
      <c r="Q508" s="67" t="str">
        <v>The VLOOKup Vault</v>
      </c>
      <c r="R508" s="67" t="str">
        <v>CELLtral Bank</v>
      </c>
      <c r="S508" s="67" t="str">
        <v>MoneyMATCH Inc.</v>
      </c>
    </row>
    <row r="509" spans="6:19">
      <c r="F509" s="67" t="str">
        <v>SummaBank</v>
      </c>
      <c r="G509" s="67" t="str">
        <v>Bank IF</v>
      </c>
      <c r="H509" s="67" t="str">
        <v>Pivot Finance Group</v>
      </c>
      <c r="J509" s="67" t="str">
        <v>ExCell Bank</v>
      </c>
      <c r="K509" s="67" t="str">
        <v>MoneyMATCH Inc.</v>
      </c>
      <c r="L509" s="67" t="str">
        <v>CELLtral Bank</v>
      </c>
      <c r="M509" s="67" t="str">
        <v>SheetBank AG</v>
      </c>
      <c r="O509" s="67" t="str">
        <v>ExCell Bank</v>
      </c>
      <c r="P509" s="67" t="str">
        <v>ExFunds</v>
      </c>
      <c r="Q509" s="67" t="str">
        <v>The VLOOKup Vault</v>
      </c>
      <c r="R509" s="67" t="str">
        <v>Bank IF</v>
      </c>
      <c r="S509" s="67" t="str">
        <v>Bank of Cellifornia</v>
      </c>
    </row>
    <row r="510" spans="6:19">
      <c r="F510" s="67" t="str">
        <v>SummaBank</v>
      </c>
      <c r="G510" s="67" t="str">
        <v>Bank IF</v>
      </c>
      <c r="H510" s="67" t="str">
        <v>The VLOOKup Vault</v>
      </c>
      <c r="J510" s="67" t="str">
        <v>ExCell Bank</v>
      </c>
      <c r="K510" s="67" t="str">
        <v>MoneyMATCH Inc.</v>
      </c>
      <c r="L510" s="67" t="str">
        <v>CELLtral Bank</v>
      </c>
      <c r="M510" s="67" t="str">
        <v>Pivot Finance Group</v>
      </c>
      <c r="O510" s="67" t="str">
        <v>ExCell Bank</v>
      </c>
      <c r="P510" s="67" t="str">
        <v>ExFunds</v>
      </c>
      <c r="Q510" s="67" t="str">
        <v>The VLOOKup Vault</v>
      </c>
      <c r="R510" s="67" t="str">
        <v>Bank IF</v>
      </c>
      <c r="S510" s="67" t="str">
        <v>SheetBank AG</v>
      </c>
    </row>
    <row r="511" spans="6:19">
      <c r="F511" s="67" t="str">
        <v>SummaBank</v>
      </c>
      <c r="G511" s="67" t="str">
        <v>Bank IF</v>
      </c>
      <c r="H511" s="67" t="str">
        <v>CELLtral Bank</v>
      </c>
      <c r="J511" s="67" t="str">
        <v>ExCell Bank</v>
      </c>
      <c r="K511" s="67" t="str">
        <v>MoneyMATCH Inc.</v>
      </c>
      <c r="L511" s="67" t="str">
        <v>CELLtral Bank</v>
      </c>
      <c r="M511" s="67" t="str">
        <v>The VLOOKup Vault</v>
      </c>
      <c r="O511" s="67" t="str">
        <v>ExCell Bank</v>
      </c>
      <c r="P511" s="67" t="str">
        <v>ExFunds</v>
      </c>
      <c r="Q511" s="67" t="str">
        <v>The VLOOKup Vault</v>
      </c>
      <c r="R511" s="67" t="str">
        <v>Bank IF</v>
      </c>
      <c r="S511" s="67" t="str">
        <v>Pivot Finance Group</v>
      </c>
    </row>
    <row r="512" spans="6:19">
      <c r="F512" s="67" t="str">
        <v>SummaBank</v>
      </c>
      <c r="G512" s="67" t="str">
        <v>Bank IF</v>
      </c>
      <c r="H512" s="67" t="str">
        <v>MoneyMATCH Inc.</v>
      </c>
      <c r="J512" s="67" t="str">
        <v>ExCell Bank</v>
      </c>
      <c r="K512" s="67" t="str">
        <v>MoneyMATCH Inc.</v>
      </c>
      <c r="L512" s="67" t="str">
        <v>CELLtral Bank</v>
      </c>
      <c r="M512" s="67" t="str">
        <v>SummaBank</v>
      </c>
      <c r="O512" s="67" t="str">
        <v>ExCell Bank</v>
      </c>
      <c r="P512" s="67" t="str">
        <v>ExFunds</v>
      </c>
      <c r="Q512" s="67" t="str">
        <v>The VLOOKup Vault</v>
      </c>
      <c r="R512" s="67" t="str">
        <v>Bank IF</v>
      </c>
      <c r="S512" s="67" t="str">
        <v>SummaBank</v>
      </c>
    </row>
    <row r="513" spans="6:19">
      <c r="F513" s="67" t="str">
        <v>SummaBank</v>
      </c>
      <c r="G513" s="67" t="str">
        <v>MoneyMATCH Inc.</v>
      </c>
      <c r="H513" s="67" t="str">
        <v>ExCell Bank</v>
      </c>
      <c r="J513" s="67" t="str">
        <v>ExCell Bank</v>
      </c>
      <c r="K513" s="67" t="str">
        <v>MoneyMATCH Inc.</v>
      </c>
      <c r="L513" s="67" t="str">
        <v>CELLtral Bank</v>
      </c>
      <c r="M513" s="67" t="str">
        <v>Bank IF</v>
      </c>
      <c r="O513" s="67" t="str">
        <v>ExCell Bank</v>
      </c>
      <c r="P513" s="67" t="str">
        <v>ExFunds</v>
      </c>
      <c r="Q513" s="67" t="str">
        <v>The VLOOKup Vault</v>
      </c>
      <c r="R513" s="67" t="str">
        <v>Bank IF</v>
      </c>
      <c r="S513" s="67" t="str">
        <v>CELLtral Bank</v>
      </c>
    </row>
    <row r="514" spans="6:19">
      <c r="F514" s="67" t="str">
        <v>SummaBank</v>
      </c>
      <c r="G514" s="67" t="str">
        <v>MoneyMATCH Inc.</v>
      </c>
      <c r="H514" s="67" t="str">
        <v>Bank of Cellifornia</v>
      </c>
      <c r="J514" s="67" t="str">
        <v>ExCell Bank</v>
      </c>
      <c r="K514" s="67" t="str">
        <v>MoneyMATCH Inc.</v>
      </c>
      <c r="L514" s="67" t="str">
        <v>Bank IF</v>
      </c>
      <c r="M514" s="67" t="str">
        <v>Bank of Cellifornia</v>
      </c>
      <c r="O514" s="67" t="str">
        <v>ExCell Bank</v>
      </c>
      <c r="P514" s="67" t="str">
        <v>ExFunds</v>
      </c>
      <c r="Q514" s="67" t="str">
        <v>The VLOOKup Vault</v>
      </c>
      <c r="R514" s="67" t="str">
        <v>Bank IF</v>
      </c>
      <c r="S514" s="67" t="str">
        <v>MoneyMATCH Inc.</v>
      </c>
    </row>
    <row r="515" spans="6:19">
      <c r="F515" s="67" t="str">
        <v>SummaBank</v>
      </c>
      <c r="G515" s="67" t="str">
        <v>MoneyMATCH Inc.</v>
      </c>
      <c r="H515" s="67" t="str">
        <v>ExFunds</v>
      </c>
      <c r="J515" s="67" t="str">
        <v>ExCell Bank</v>
      </c>
      <c r="K515" s="67" t="str">
        <v>MoneyMATCH Inc.</v>
      </c>
      <c r="L515" s="67" t="str">
        <v>Bank IF</v>
      </c>
      <c r="M515" s="67" t="str">
        <v>ExFunds</v>
      </c>
      <c r="O515" s="67" t="str">
        <v>ExCell Bank</v>
      </c>
      <c r="P515" s="67" t="str">
        <v>ExFunds</v>
      </c>
      <c r="Q515" s="67" t="str">
        <v>The VLOOKup Vault</v>
      </c>
      <c r="R515" s="67" t="str">
        <v>MoneyMATCH Inc.</v>
      </c>
      <c r="S515" s="67" t="str">
        <v>Bank of Cellifornia</v>
      </c>
    </row>
    <row r="516" spans="6:19">
      <c r="F516" s="67" t="str">
        <v>SummaBank</v>
      </c>
      <c r="G516" s="67" t="str">
        <v>MoneyMATCH Inc.</v>
      </c>
      <c r="H516" s="67" t="str">
        <v>SheetBank AG</v>
      </c>
      <c r="J516" s="67" t="str">
        <v>ExCell Bank</v>
      </c>
      <c r="K516" s="67" t="str">
        <v>MoneyMATCH Inc.</v>
      </c>
      <c r="L516" s="67" t="str">
        <v>Bank IF</v>
      </c>
      <c r="M516" s="67" t="str">
        <v>SheetBank AG</v>
      </c>
      <c r="O516" s="67" t="str">
        <v>ExCell Bank</v>
      </c>
      <c r="P516" s="67" t="str">
        <v>ExFunds</v>
      </c>
      <c r="Q516" s="67" t="str">
        <v>The VLOOKup Vault</v>
      </c>
      <c r="R516" s="67" t="str">
        <v>MoneyMATCH Inc.</v>
      </c>
      <c r="S516" s="67" t="str">
        <v>SheetBank AG</v>
      </c>
    </row>
    <row r="517" spans="6:19">
      <c r="F517" s="67" t="str">
        <v>SummaBank</v>
      </c>
      <c r="G517" s="67" t="str">
        <v>MoneyMATCH Inc.</v>
      </c>
      <c r="H517" s="67" t="str">
        <v>Pivot Finance Group</v>
      </c>
      <c r="J517" s="67" t="str">
        <v>ExCell Bank</v>
      </c>
      <c r="K517" s="67" t="str">
        <v>MoneyMATCH Inc.</v>
      </c>
      <c r="L517" s="67" t="str">
        <v>Bank IF</v>
      </c>
      <c r="M517" s="67" t="str">
        <v>Pivot Finance Group</v>
      </c>
      <c r="O517" s="67" t="str">
        <v>ExCell Bank</v>
      </c>
      <c r="P517" s="67" t="str">
        <v>ExFunds</v>
      </c>
      <c r="Q517" s="67" t="str">
        <v>The VLOOKup Vault</v>
      </c>
      <c r="R517" s="67" t="str">
        <v>MoneyMATCH Inc.</v>
      </c>
      <c r="S517" s="67" t="str">
        <v>Pivot Finance Group</v>
      </c>
    </row>
    <row r="518" spans="6:19">
      <c r="F518" s="67" t="str">
        <v>SummaBank</v>
      </c>
      <c r="G518" s="67" t="str">
        <v>MoneyMATCH Inc.</v>
      </c>
      <c r="H518" s="67" t="str">
        <v>The VLOOKup Vault</v>
      </c>
      <c r="J518" s="67" t="str">
        <v>ExCell Bank</v>
      </c>
      <c r="K518" s="67" t="str">
        <v>MoneyMATCH Inc.</v>
      </c>
      <c r="L518" s="67" t="str">
        <v>Bank IF</v>
      </c>
      <c r="M518" s="67" t="str">
        <v>The VLOOKup Vault</v>
      </c>
      <c r="O518" s="67" t="str">
        <v>ExCell Bank</v>
      </c>
      <c r="P518" s="67" t="str">
        <v>ExFunds</v>
      </c>
      <c r="Q518" s="67" t="str">
        <v>The VLOOKup Vault</v>
      </c>
      <c r="R518" s="67" t="str">
        <v>MoneyMATCH Inc.</v>
      </c>
      <c r="S518" s="67" t="str">
        <v>SummaBank</v>
      </c>
    </row>
    <row r="519" spans="6:19">
      <c r="F519" s="67" t="str">
        <v>SummaBank</v>
      </c>
      <c r="G519" s="67" t="str">
        <v>MoneyMATCH Inc.</v>
      </c>
      <c r="H519" s="67" t="str">
        <v>CELLtral Bank</v>
      </c>
      <c r="J519" s="67" t="str">
        <v>ExCell Bank</v>
      </c>
      <c r="K519" s="67" t="str">
        <v>MoneyMATCH Inc.</v>
      </c>
      <c r="L519" s="67" t="str">
        <v>Bank IF</v>
      </c>
      <c r="M519" s="67" t="str">
        <v>SummaBank</v>
      </c>
      <c r="O519" s="67" t="str">
        <v>ExCell Bank</v>
      </c>
      <c r="P519" s="67" t="str">
        <v>ExFunds</v>
      </c>
      <c r="Q519" s="67" t="str">
        <v>The VLOOKup Vault</v>
      </c>
      <c r="R519" s="67" t="str">
        <v>MoneyMATCH Inc.</v>
      </c>
      <c r="S519" s="67" t="str">
        <v>CELLtral Bank</v>
      </c>
    </row>
    <row r="520" spans="6:19">
      <c r="F520" s="67" t="str">
        <v>SummaBank</v>
      </c>
      <c r="G520" s="67" t="str">
        <v>MoneyMATCH Inc.</v>
      </c>
      <c r="H520" s="67" t="str">
        <v>Bank IF</v>
      </c>
      <c r="J520" s="67" t="str">
        <v>ExCell Bank</v>
      </c>
      <c r="K520" s="67" t="str">
        <v>MoneyMATCH Inc.</v>
      </c>
      <c r="L520" s="67" t="str">
        <v>Bank IF</v>
      </c>
      <c r="M520" s="67" t="str">
        <v>CELLtral Bank</v>
      </c>
      <c r="O520" s="67" t="str">
        <v>ExCell Bank</v>
      </c>
      <c r="P520" s="67" t="str">
        <v>ExFunds</v>
      </c>
      <c r="Q520" s="67" t="str">
        <v>The VLOOKup Vault</v>
      </c>
      <c r="R520" s="67" t="str">
        <v>MoneyMATCH Inc.</v>
      </c>
      <c r="S520" s="67" t="str">
        <v>Bank IF</v>
      </c>
    </row>
    <row r="521" spans="6:19">
      <c r="F521" s="67" t="str">
        <v>CELLtral Bank</v>
      </c>
      <c r="G521" s="67" t="str">
        <v>ExCell Bank</v>
      </c>
      <c r="H521" s="67" t="str">
        <v>Bank of Cellifornia</v>
      </c>
      <c r="J521" s="67" t="str">
        <v>Bank of Cellifornia</v>
      </c>
      <c r="K521" s="67" t="str">
        <v>ExCell Bank</v>
      </c>
      <c r="L521" s="67" t="str">
        <v>ExFunds</v>
      </c>
      <c r="M521" s="67" t="str">
        <v>SheetBank AG</v>
      </c>
      <c r="O521" s="67" t="str">
        <v>ExCell Bank</v>
      </c>
      <c r="P521" s="67" t="str">
        <v>ExFunds</v>
      </c>
      <c r="Q521" s="67" t="str">
        <v>SummaBank</v>
      </c>
      <c r="R521" s="67" t="str">
        <v>Bank of Cellifornia</v>
      </c>
      <c r="S521" s="67" t="str">
        <v>SheetBank AG</v>
      </c>
    </row>
    <row r="522" spans="6:19">
      <c r="F522" s="67" t="str">
        <v>CELLtral Bank</v>
      </c>
      <c r="G522" s="67" t="str">
        <v>ExCell Bank</v>
      </c>
      <c r="H522" s="67" t="str">
        <v>ExFunds</v>
      </c>
      <c r="J522" s="67" t="str">
        <v>Bank of Cellifornia</v>
      </c>
      <c r="K522" s="67" t="str">
        <v>ExCell Bank</v>
      </c>
      <c r="L522" s="67" t="str">
        <v>ExFunds</v>
      </c>
      <c r="M522" s="67" t="str">
        <v>Pivot Finance Group</v>
      </c>
      <c r="O522" s="67" t="str">
        <v>ExCell Bank</v>
      </c>
      <c r="P522" s="67" t="str">
        <v>ExFunds</v>
      </c>
      <c r="Q522" s="67" t="str">
        <v>SummaBank</v>
      </c>
      <c r="R522" s="67" t="str">
        <v>Bank of Cellifornia</v>
      </c>
      <c r="S522" s="67" t="str">
        <v>Pivot Finance Group</v>
      </c>
    </row>
    <row r="523" spans="6:19">
      <c r="F523" s="67" t="str">
        <v>CELLtral Bank</v>
      </c>
      <c r="G523" s="67" t="str">
        <v>ExCell Bank</v>
      </c>
      <c r="H523" s="67" t="str">
        <v>SheetBank AG</v>
      </c>
      <c r="J523" s="67" t="str">
        <v>Bank of Cellifornia</v>
      </c>
      <c r="K523" s="67" t="str">
        <v>ExCell Bank</v>
      </c>
      <c r="L523" s="67" t="str">
        <v>ExFunds</v>
      </c>
      <c r="M523" s="67" t="str">
        <v>The VLOOKup Vault</v>
      </c>
      <c r="O523" s="67" t="str">
        <v>ExCell Bank</v>
      </c>
      <c r="P523" s="67" t="str">
        <v>ExFunds</v>
      </c>
      <c r="Q523" s="67" t="str">
        <v>SummaBank</v>
      </c>
      <c r="R523" s="67" t="str">
        <v>Bank of Cellifornia</v>
      </c>
      <c r="S523" s="67" t="str">
        <v>The VLOOKup Vault</v>
      </c>
    </row>
    <row r="524" spans="6:19">
      <c r="F524" s="67" t="str">
        <v>CELLtral Bank</v>
      </c>
      <c r="G524" s="67" t="str">
        <v>ExCell Bank</v>
      </c>
      <c r="H524" s="67" t="str">
        <v>Pivot Finance Group</v>
      </c>
      <c r="J524" s="67" t="str">
        <v>Bank of Cellifornia</v>
      </c>
      <c r="K524" s="67" t="str">
        <v>ExCell Bank</v>
      </c>
      <c r="L524" s="67" t="str">
        <v>ExFunds</v>
      </c>
      <c r="M524" s="67" t="str">
        <v>SummaBank</v>
      </c>
      <c r="O524" s="67" t="str">
        <v>ExCell Bank</v>
      </c>
      <c r="P524" s="67" t="str">
        <v>ExFunds</v>
      </c>
      <c r="Q524" s="67" t="str">
        <v>SummaBank</v>
      </c>
      <c r="R524" s="67" t="str">
        <v>Bank of Cellifornia</v>
      </c>
      <c r="S524" s="67" t="str">
        <v>CELLtral Bank</v>
      </c>
    </row>
    <row r="525" spans="6:19">
      <c r="F525" s="67" t="str">
        <v>CELLtral Bank</v>
      </c>
      <c r="G525" s="67" t="str">
        <v>ExCell Bank</v>
      </c>
      <c r="H525" s="67" t="str">
        <v>The VLOOKup Vault</v>
      </c>
      <c r="J525" s="67" t="str">
        <v>Bank of Cellifornia</v>
      </c>
      <c r="K525" s="67" t="str">
        <v>ExCell Bank</v>
      </c>
      <c r="L525" s="67" t="str">
        <v>ExFunds</v>
      </c>
      <c r="M525" s="67" t="str">
        <v>CELLtral Bank</v>
      </c>
      <c r="O525" s="67" t="str">
        <v>ExCell Bank</v>
      </c>
      <c r="P525" s="67" t="str">
        <v>ExFunds</v>
      </c>
      <c r="Q525" s="67" t="str">
        <v>SummaBank</v>
      </c>
      <c r="R525" s="67" t="str">
        <v>Bank of Cellifornia</v>
      </c>
      <c r="S525" s="67" t="str">
        <v>Bank IF</v>
      </c>
    </row>
    <row r="526" spans="6:19">
      <c r="F526" s="67" t="str">
        <v>CELLtral Bank</v>
      </c>
      <c r="G526" s="67" t="str">
        <v>ExCell Bank</v>
      </c>
      <c r="H526" s="67" t="str">
        <v>SummaBank</v>
      </c>
      <c r="J526" s="67" t="str">
        <v>Bank of Cellifornia</v>
      </c>
      <c r="K526" s="67" t="str">
        <v>ExCell Bank</v>
      </c>
      <c r="L526" s="67" t="str">
        <v>ExFunds</v>
      </c>
      <c r="M526" s="67" t="str">
        <v>Bank IF</v>
      </c>
      <c r="O526" s="67" t="str">
        <v>ExCell Bank</v>
      </c>
      <c r="P526" s="67" t="str">
        <v>ExFunds</v>
      </c>
      <c r="Q526" s="67" t="str">
        <v>SummaBank</v>
      </c>
      <c r="R526" s="67" t="str">
        <v>Bank of Cellifornia</v>
      </c>
      <c r="S526" s="67" t="str">
        <v>MoneyMATCH Inc.</v>
      </c>
    </row>
    <row r="527" spans="6:19">
      <c r="F527" s="67" t="str">
        <v>CELLtral Bank</v>
      </c>
      <c r="G527" s="67" t="str">
        <v>ExCell Bank</v>
      </c>
      <c r="H527" s="67" t="str">
        <v>Bank IF</v>
      </c>
      <c r="J527" s="67" t="str">
        <v>Bank of Cellifornia</v>
      </c>
      <c r="K527" s="67" t="str">
        <v>ExCell Bank</v>
      </c>
      <c r="L527" s="67" t="str">
        <v>ExFunds</v>
      </c>
      <c r="M527" s="67" t="str">
        <v>MoneyMATCH Inc.</v>
      </c>
      <c r="O527" s="67" t="str">
        <v>ExCell Bank</v>
      </c>
      <c r="P527" s="67" t="str">
        <v>ExFunds</v>
      </c>
      <c r="Q527" s="67" t="str">
        <v>SummaBank</v>
      </c>
      <c r="R527" s="67" t="str">
        <v>SheetBank AG</v>
      </c>
      <c r="S527" s="67" t="str">
        <v>Bank of Cellifornia</v>
      </c>
    </row>
    <row r="528" spans="6:19">
      <c r="F528" s="67" t="str">
        <v>CELLtral Bank</v>
      </c>
      <c r="G528" s="67" t="str">
        <v>ExCell Bank</v>
      </c>
      <c r="H528" s="67" t="str">
        <v>MoneyMATCH Inc.</v>
      </c>
      <c r="J528" s="67" t="str">
        <v>Bank of Cellifornia</v>
      </c>
      <c r="K528" s="67" t="str">
        <v>ExCell Bank</v>
      </c>
      <c r="L528" s="67" t="str">
        <v>SheetBank AG</v>
      </c>
      <c r="M528" s="67" t="str">
        <v>ExFunds</v>
      </c>
      <c r="O528" s="67" t="str">
        <v>ExCell Bank</v>
      </c>
      <c r="P528" s="67" t="str">
        <v>ExFunds</v>
      </c>
      <c r="Q528" s="67" t="str">
        <v>SummaBank</v>
      </c>
      <c r="R528" s="67" t="str">
        <v>SheetBank AG</v>
      </c>
      <c r="S528" s="67" t="str">
        <v>Pivot Finance Group</v>
      </c>
    </row>
    <row r="529" spans="6:19">
      <c r="F529" s="67" t="str">
        <v>CELLtral Bank</v>
      </c>
      <c r="G529" s="67" t="str">
        <v>Bank of Cellifornia</v>
      </c>
      <c r="H529" s="67" t="str">
        <v>ExCell Bank</v>
      </c>
      <c r="J529" s="67" t="str">
        <v>Bank of Cellifornia</v>
      </c>
      <c r="K529" s="67" t="str">
        <v>ExCell Bank</v>
      </c>
      <c r="L529" s="67" t="str">
        <v>SheetBank AG</v>
      </c>
      <c r="M529" s="67" t="str">
        <v>Pivot Finance Group</v>
      </c>
      <c r="O529" s="67" t="str">
        <v>ExCell Bank</v>
      </c>
      <c r="P529" s="67" t="str">
        <v>ExFunds</v>
      </c>
      <c r="Q529" s="67" t="str">
        <v>SummaBank</v>
      </c>
      <c r="R529" s="67" t="str">
        <v>SheetBank AG</v>
      </c>
      <c r="S529" s="67" t="str">
        <v>The VLOOKup Vault</v>
      </c>
    </row>
    <row r="530" spans="6:19">
      <c r="F530" s="67" t="str">
        <v>CELLtral Bank</v>
      </c>
      <c r="G530" s="67" t="str">
        <v>Bank of Cellifornia</v>
      </c>
      <c r="H530" s="67" t="str">
        <v>ExFunds</v>
      </c>
      <c r="J530" s="67" t="str">
        <v>Bank of Cellifornia</v>
      </c>
      <c r="K530" s="67" t="str">
        <v>ExCell Bank</v>
      </c>
      <c r="L530" s="67" t="str">
        <v>SheetBank AG</v>
      </c>
      <c r="M530" s="67" t="str">
        <v>The VLOOKup Vault</v>
      </c>
      <c r="O530" s="67" t="str">
        <v>ExCell Bank</v>
      </c>
      <c r="P530" s="67" t="str">
        <v>ExFunds</v>
      </c>
      <c r="Q530" s="67" t="str">
        <v>SummaBank</v>
      </c>
      <c r="R530" s="67" t="str">
        <v>SheetBank AG</v>
      </c>
      <c r="S530" s="67" t="str">
        <v>CELLtral Bank</v>
      </c>
    </row>
    <row r="531" spans="6:19">
      <c r="F531" s="67" t="str">
        <v>CELLtral Bank</v>
      </c>
      <c r="G531" s="67" t="str">
        <v>Bank of Cellifornia</v>
      </c>
      <c r="H531" s="67" t="str">
        <v>SheetBank AG</v>
      </c>
      <c r="J531" s="67" t="str">
        <v>Bank of Cellifornia</v>
      </c>
      <c r="K531" s="67" t="str">
        <v>ExCell Bank</v>
      </c>
      <c r="L531" s="67" t="str">
        <v>SheetBank AG</v>
      </c>
      <c r="M531" s="67" t="str">
        <v>SummaBank</v>
      </c>
      <c r="O531" s="67" t="str">
        <v>ExCell Bank</v>
      </c>
      <c r="P531" s="67" t="str">
        <v>ExFunds</v>
      </c>
      <c r="Q531" s="67" t="str">
        <v>SummaBank</v>
      </c>
      <c r="R531" s="67" t="str">
        <v>SheetBank AG</v>
      </c>
      <c r="S531" s="67" t="str">
        <v>Bank IF</v>
      </c>
    </row>
    <row r="532" spans="6:19">
      <c r="F532" s="67" t="str">
        <v>CELLtral Bank</v>
      </c>
      <c r="G532" s="67" t="str">
        <v>Bank of Cellifornia</v>
      </c>
      <c r="H532" s="67" t="str">
        <v>Pivot Finance Group</v>
      </c>
      <c r="J532" s="67" t="str">
        <v>Bank of Cellifornia</v>
      </c>
      <c r="K532" s="67" t="str">
        <v>ExCell Bank</v>
      </c>
      <c r="L532" s="67" t="str">
        <v>SheetBank AG</v>
      </c>
      <c r="M532" s="67" t="str">
        <v>CELLtral Bank</v>
      </c>
      <c r="O532" s="67" t="str">
        <v>ExCell Bank</v>
      </c>
      <c r="P532" s="67" t="str">
        <v>ExFunds</v>
      </c>
      <c r="Q532" s="67" t="str">
        <v>SummaBank</v>
      </c>
      <c r="R532" s="67" t="str">
        <v>SheetBank AG</v>
      </c>
      <c r="S532" s="67" t="str">
        <v>MoneyMATCH Inc.</v>
      </c>
    </row>
    <row r="533" spans="6:19">
      <c r="F533" s="67" t="str">
        <v>CELLtral Bank</v>
      </c>
      <c r="G533" s="67" t="str">
        <v>Bank of Cellifornia</v>
      </c>
      <c r="H533" s="67" t="str">
        <v>The VLOOKup Vault</v>
      </c>
      <c r="J533" s="67" t="str">
        <v>Bank of Cellifornia</v>
      </c>
      <c r="K533" s="67" t="str">
        <v>ExCell Bank</v>
      </c>
      <c r="L533" s="67" t="str">
        <v>SheetBank AG</v>
      </c>
      <c r="M533" s="67" t="str">
        <v>Bank IF</v>
      </c>
      <c r="O533" s="67" t="str">
        <v>ExCell Bank</v>
      </c>
      <c r="P533" s="67" t="str">
        <v>ExFunds</v>
      </c>
      <c r="Q533" s="67" t="str">
        <v>SummaBank</v>
      </c>
      <c r="R533" s="67" t="str">
        <v>Pivot Finance Group</v>
      </c>
      <c r="S533" s="67" t="str">
        <v>Bank of Cellifornia</v>
      </c>
    </row>
    <row r="534" spans="6:19">
      <c r="F534" s="67" t="str">
        <v>CELLtral Bank</v>
      </c>
      <c r="G534" s="67" t="str">
        <v>Bank of Cellifornia</v>
      </c>
      <c r="H534" s="67" t="str">
        <v>SummaBank</v>
      </c>
      <c r="J534" s="67" t="str">
        <v>Bank of Cellifornia</v>
      </c>
      <c r="K534" s="67" t="str">
        <v>ExCell Bank</v>
      </c>
      <c r="L534" s="67" t="str">
        <v>SheetBank AG</v>
      </c>
      <c r="M534" s="67" t="str">
        <v>MoneyMATCH Inc.</v>
      </c>
      <c r="O534" s="67" t="str">
        <v>ExCell Bank</v>
      </c>
      <c r="P534" s="67" t="str">
        <v>ExFunds</v>
      </c>
      <c r="Q534" s="67" t="str">
        <v>SummaBank</v>
      </c>
      <c r="R534" s="67" t="str">
        <v>Pivot Finance Group</v>
      </c>
      <c r="S534" s="67" t="str">
        <v>SheetBank AG</v>
      </c>
    </row>
    <row r="535" spans="6:19">
      <c r="F535" s="67" t="str">
        <v>CELLtral Bank</v>
      </c>
      <c r="G535" s="67" t="str">
        <v>Bank of Cellifornia</v>
      </c>
      <c r="H535" s="67" t="str">
        <v>Bank IF</v>
      </c>
      <c r="J535" s="67" t="str">
        <v>Bank of Cellifornia</v>
      </c>
      <c r="K535" s="67" t="str">
        <v>ExCell Bank</v>
      </c>
      <c r="L535" s="67" t="str">
        <v>Pivot Finance Group</v>
      </c>
      <c r="M535" s="67" t="str">
        <v>ExFunds</v>
      </c>
      <c r="O535" s="67" t="str">
        <v>ExCell Bank</v>
      </c>
      <c r="P535" s="67" t="str">
        <v>ExFunds</v>
      </c>
      <c r="Q535" s="67" t="str">
        <v>SummaBank</v>
      </c>
      <c r="R535" s="67" t="str">
        <v>Pivot Finance Group</v>
      </c>
      <c r="S535" s="67" t="str">
        <v>The VLOOKup Vault</v>
      </c>
    </row>
    <row r="536" spans="6:19">
      <c r="F536" s="67" t="str">
        <v>CELLtral Bank</v>
      </c>
      <c r="G536" s="67" t="str">
        <v>Bank of Cellifornia</v>
      </c>
      <c r="H536" s="67" t="str">
        <v>MoneyMATCH Inc.</v>
      </c>
      <c r="J536" s="67" t="str">
        <v>Bank of Cellifornia</v>
      </c>
      <c r="K536" s="67" t="str">
        <v>ExCell Bank</v>
      </c>
      <c r="L536" s="67" t="str">
        <v>Pivot Finance Group</v>
      </c>
      <c r="M536" s="67" t="str">
        <v>SheetBank AG</v>
      </c>
      <c r="O536" s="67" t="str">
        <v>ExCell Bank</v>
      </c>
      <c r="P536" s="67" t="str">
        <v>ExFunds</v>
      </c>
      <c r="Q536" s="67" t="str">
        <v>SummaBank</v>
      </c>
      <c r="R536" s="67" t="str">
        <v>Pivot Finance Group</v>
      </c>
      <c r="S536" s="67" t="str">
        <v>CELLtral Bank</v>
      </c>
    </row>
    <row r="537" spans="6:19">
      <c r="F537" s="67" t="str">
        <v>CELLtral Bank</v>
      </c>
      <c r="G537" s="67" t="str">
        <v>ExFunds</v>
      </c>
      <c r="H537" s="67" t="str">
        <v>ExCell Bank</v>
      </c>
      <c r="J537" s="67" t="str">
        <v>Bank of Cellifornia</v>
      </c>
      <c r="K537" s="67" t="str">
        <v>ExCell Bank</v>
      </c>
      <c r="L537" s="67" t="str">
        <v>Pivot Finance Group</v>
      </c>
      <c r="M537" s="67" t="str">
        <v>The VLOOKup Vault</v>
      </c>
      <c r="O537" s="67" t="str">
        <v>ExCell Bank</v>
      </c>
      <c r="P537" s="67" t="str">
        <v>ExFunds</v>
      </c>
      <c r="Q537" s="67" t="str">
        <v>SummaBank</v>
      </c>
      <c r="R537" s="67" t="str">
        <v>Pivot Finance Group</v>
      </c>
      <c r="S537" s="67" t="str">
        <v>Bank IF</v>
      </c>
    </row>
    <row r="538" spans="6:19">
      <c r="F538" s="67" t="str">
        <v>CELLtral Bank</v>
      </c>
      <c r="G538" s="67" t="str">
        <v>ExFunds</v>
      </c>
      <c r="H538" s="67" t="str">
        <v>Bank of Cellifornia</v>
      </c>
      <c r="J538" s="67" t="str">
        <v>Bank of Cellifornia</v>
      </c>
      <c r="K538" s="67" t="str">
        <v>ExCell Bank</v>
      </c>
      <c r="L538" s="67" t="str">
        <v>Pivot Finance Group</v>
      </c>
      <c r="M538" s="67" t="str">
        <v>SummaBank</v>
      </c>
      <c r="O538" s="67" t="str">
        <v>ExCell Bank</v>
      </c>
      <c r="P538" s="67" t="str">
        <v>ExFunds</v>
      </c>
      <c r="Q538" s="67" t="str">
        <v>SummaBank</v>
      </c>
      <c r="R538" s="67" t="str">
        <v>Pivot Finance Group</v>
      </c>
      <c r="S538" s="67" t="str">
        <v>MoneyMATCH Inc.</v>
      </c>
    </row>
    <row r="539" spans="6:19">
      <c r="F539" s="67" t="str">
        <v>CELLtral Bank</v>
      </c>
      <c r="G539" s="67" t="str">
        <v>ExFunds</v>
      </c>
      <c r="H539" s="67" t="str">
        <v>SheetBank AG</v>
      </c>
      <c r="J539" s="67" t="str">
        <v>Bank of Cellifornia</v>
      </c>
      <c r="K539" s="67" t="str">
        <v>ExCell Bank</v>
      </c>
      <c r="L539" s="67" t="str">
        <v>Pivot Finance Group</v>
      </c>
      <c r="M539" s="67" t="str">
        <v>CELLtral Bank</v>
      </c>
      <c r="O539" s="67" t="str">
        <v>ExCell Bank</v>
      </c>
      <c r="P539" s="67" t="str">
        <v>ExFunds</v>
      </c>
      <c r="Q539" s="67" t="str">
        <v>SummaBank</v>
      </c>
      <c r="R539" s="67" t="str">
        <v>The VLOOKup Vault</v>
      </c>
      <c r="S539" s="67" t="str">
        <v>Bank of Cellifornia</v>
      </c>
    </row>
    <row r="540" spans="6:19">
      <c r="F540" s="67" t="str">
        <v>CELLtral Bank</v>
      </c>
      <c r="G540" s="67" t="str">
        <v>ExFunds</v>
      </c>
      <c r="H540" s="67" t="str">
        <v>Pivot Finance Group</v>
      </c>
      <c r="J540" s="67" t="str">
        <v>Bank of Cellifornia</v>
      </c>
      <c r="K540" s="67" t="str">
        <v>ExCell Bank</v>
      </c>
      <c r="L540" s="67" t="str">
        <v>Pivot Finance Group</v>
      </c>
      <c r="M540" s="67" t="str">
        <v>Bank IF</v>
      </c>
      <c r="O540" s="67" t="str">
        <v>ExCell Bank</v>
      </c>
      <c r="P540" s="67" t="str">
        <v>ExFunds</v>
      </c>
      <c r="Q540" s="67" t="str">
        <v>SummaBank</v>
      </c>
      <c r="R540" s="67" t="str">
        <v>The VLOOKup Vault</v>
      </c>
      <c r="S540" s="67" t="str">
        <v>SheetBank AG</v>
      </c>
    </row>
    <row r="541" spans="6:19">
      <c r="F541" s="67" t="str">
        <v>CELLtral Bank</v>
      </c>
      <c r="G541" s="67" t="str">
        <v>ExFunds</v>
      </c>
      <c r="H541" s="67" t="str">
        <v>The VLOOKup Vault</v>
      </c>
      <c r="J541" s="67" t="str">
        <v>Bank of Cellifornia</v>
      </c>
      <c r="K541" s="67" t="str">
        <v>ExCell Bank</v>
      </c>
      <c r="L541" s="67" t="str">
        <v>Pivot Finance Group</v>
      </c>
      <c r="M541" s="67" t="str">
        <v>MoneyMATCH Inc.</v>
      </c>
      <c r="O541" s="67" t="str">
        <v>ExCell Bank</v>
      </c>
      <c r="P541" s="67" t="str">
        <v>ExFunds</v>
      </c>
      <c r="Q541" s="67" t="str">
        <v>SummaBank</v>
      </c>
      <c r="R541" s="67" t="str">
        <v>The VLOOKup Vault</v>
      </c>
      <c r="S541" s="67" t="str">
        <v>Pivot Finance Group</v>
      </c>
    </row>
    <row r="542" spans="6:19">
      <c r="F542" s="67" t="str">
        <v>CELLtral Bank</v>
      </c>
      <c r="G542" s="67" t="str">
        <v>ExFunds</v>
      </c>
      <c r="H542" s="67" t="str">
        <v>SummaBank</v>
      </c>
      <c r="J542" s="67" t="str">
        <v>Bank of Cellifornia</v>
      </c>
      <c r="K542" s="67" t="str">
        <v>ExCell Bank</v>
      </c>
      <c r="L542" s="67" t="str">
        <v>The VLOOKup Vault</v>
      </c>
      <c r="M542" s="67" t="str">
        <v>ExFunds</v>
      </c>
      <c r="O542" s="67" t="str">
        <v>ExCell Bank</v>
      </c>
      <c r="P542" s="67" t="str">
        <v>ExFunds</v>
      </c>
      <c r="Q542" s="67" t="str">
        <v>SummaBank</v>
      </c>
      <c r="R542" s="67" t="str">
        <v>The VLOOKup Vault</v>
      </c>
      <c r="S542" s="67" t="str">
        <v>CELLtral Bank</v>
      </c>
    </row>
    <row r="543" spans="6:19">
      <c r="F543" s="67" t="str">
        <v>CELLtral Bank</v>
      </c>
      <c r="G543" s="67" t="str">
        <v>ExFunds</v>
      </c>
      <c r="H543" s="67" t="str">
        <v>Bank IF</v>
      </c>
      <c r="J543" s="67" t="str">
        <v>Bank of Cellifornia</v>
      </c>
      <c r="K543" s="67" t="str">
        <v>ExCell Bank</v>
      </c>
      <c r="L543" s="67" t="str">
        <v>The VLOOKup Vault</v>
      </c>
      <c r="M543" s="67" t="str">
        <v>SheetBank AG</v>
      </c>
      <c r="O543" s="67" t="str">
        <v>ExCell Bank</v>
      </c>
      <c r="P543" s="67" t="str">
        <v>ExFunds</v>
      </c>
      <c r="Q543" s="67" t="str">
        <v>SummaBank</v>
      </c>
      <c r="R543" s="67" t="str">
        <v>The VLOOKup Vault</v>
      </c>
      <c r="S543" s="67" t="str">
        <v>Bank IF</v>
      </c>
    </row>
    <row r="544" spans="6:19">
      <c r="F544" s="67" t="str">
        <v>CELLtral Bank</v>
      </c>
      <c r="G544" s="67" t="str">
        <v>ExFunds</v>
      </c>
      <c r="H544" s="67" t="str">
        <v>MoneyMATCH Inc.</v>
      </c>
      <c r="J544" s="67" t="str">
        <v>Bank of Cellifornia</v>
      </c>
      <c r="K544" s="67" t="str">
        <v>ExCell Bank</v>
      </c>
      <c r="L544" s="67" t="str">
        <v>The VLOOKup Vault</v>
      </c>
      <c r="M544" s="67" t="str">
        <v>Pivot Finance Group</v>
      </c>
      <c r="O544" s="67" t="str">
        <v>ExCell Bank</v>
      </c>
      <c r="P544" s="67" t="str">
        <v>ExFunds</v>
      </c>
      <c r="Q544" s="67" t="str">
        <v>SummaBank</v>
      </c>
      <c r="R544" s="67" t="str">
        <v>The VLOOKup Vault</v>
      </c>
      <c r="S544" s="67" t="str">
        <v>MoneyMATCH Inc.</v>
      </c>
    </row>
    <row r="545" spans="6:19">
      <c r="F545" s="67" t="str">
        <v>CELLtral Bank</v>
      </c>
      <c r="G545" s="67" t="str">
        <v>SheetBank AG</v>
      </c>
      <c r="H545" s="67" t="str">
        <v>ExCell Bank</v>
      </c>
      <c r="J545" s="67" t="str">
        <v>Bank of Cellifornia</v>
      </c>
      <c r="K545" s="67" t="str">
        <v>ExCell Bank</v>
      </c>
      <c r="L545" s="67" t="str">
        <v>The VLOOKup Vault</v>
      </c>
      <c r="M545" s="67" t="str">
        <v>SummaBank</v>
      </c>
      <c r="O545" s="67" t="str">
        <v>ExCell Bank</v>
      </c>
      <c r="P545" s="67" t="str">
        <v>ExFunds</v>
      </c>
      <c r="Q545" s="67" t="str">
        <v>SummaBank</v>
      </c>
      <c r="R545" s="67" t="str">
        <v>CELLtral Bank</v>
      </c>
      <c r="S545" s="67" t="str">
        <v>Bank of Cellifornia</v>
      </c>
    </row>
    <row r="546" spans="6:19">
      <c r="F546" s="67" t="str">
        <v>CELLtral Bank</v>
      </c>
      <c r="G546" s="67" t="str">
        <v>SheetBank AG</v>
      </c>
      <c r="H546" s="67" t="str">
        <v>Bank of Cellifornia</v>
      </c>
      <c r="J546" s="67" t="str">
        <v>Bank of Cellifornia</v>
      </c>
      <c r="K546" s="67" t="str">
        <v>ExCell Bank</v>
      </c>
      <c r="L546" s="67" t="str">
        <v>The VLOOKup Vault</v>
      </c>
      <c r="M546" s="67" t="str">
        <v>CELLtral Bank</v>
      </c>
      <c r="O546" s="67" t="str">
        <v>ExCell Bank</v>
      </c>
      <c r="P546" s="67" t="str">
        <v>ExFunds</v>
      </c>
      <c r="Q546" s="67" t="str">
        <v>SummaBank</v>
      </c>
      <c r="R546" s="67" t="str">
        <v>CELLtral Bank</v>
      </c>
      <c r="S546" s="67" t="str">
        <v>SheetBank AG</v>
      </c>
    </row>
    <row r="547" spans="6:19">
      <c r="F547" s="67" t="str">
        <v>CELLtral Bank</v>
      </c>
      <c r="G547" s="67" t="str">
        <v>SheetBank AG</v>
      </c>
      <c r="H547" s="67" t="str">
        <v>ExFunds</v>
      </c>
      <c r="J547" s="67" t="str">
        <v>Bank of Cellifornia</v>
      </c>
      <c r="K547" s="67" t="str">
        <v>ExCell Bank</v>
      </c>
      <c r="L547" s="67" t="str">
        <v>The VLOOKup Vault</v>
      </c>
      <c r="M547" s="67" t="str">
        <v>Bank IF</v>
      </c>
      <c r="O547" s="67" t="str">
        <v>ExCell Bank</v>
      </c>
      <c r="P547" s="67" t="str">
        <v>ExFunds</v>
      </c>
      <c r="Q547" s="67" t="str">
        <v>SummaBank</v>
      </c>
      <c r="R547" s="67" t="str">
        <v>CELLtral Bank</v>
      </c>
      <c r="S547" s="67" t="str">
        <v>Pivot Finance Group</v>
      </c>
    </row>
    <row r="548" spans="6:19">
      <c r="F548" s="67" t="str">
        <v>CELLtral Bank</v>
      </c>
      <c r="G548" s="67" t="str">
        <v>SheetBank AG</v>
      </c>
      <c r="H548" s="67" t="str">
        <v>Pivot Finance Group</v>
      </c>
      <c r="J548" s="67" t="str">
        <v>Bank of Cellifornia</v>
      </c>
      <c r="K548" s="67" t="str">
        <v>ExCell Bank</v>
      </c>
      <c r="L548" s="67" t="str">
        <v>The VLOOKup Vault</v>
      </c>
      <c r="M548" s="67" t="str">
        <v>MoneyMATCH Inc.</v>
      </c>
      <c r="O548" s="67" t="str">
        <v>ExCell Bank</v>
      </c>
      <c r="P548" s="67" t="str">
        <v>ExFunds</v>
      </c>
      <c r="Q548" s="67" t="str">
        <v>SummaBank</v>
      </c>
      <c r="R548" s="67" t="str">
        <v>CELLtral Bank</v>
      </c>
      <c r="S548" s="67" t="str">
        <v>The VLOOKup Vault</v>
      </c>
    </row>
    <row r="549" spans="6:19">
      <c r="F549" s="67" t="str">
        <v>CELLtral Bank</v>
      </c>
      <c r="G549" s="67" t="str">
        <v>SheetBank AG</v>
      </c>
      <c r="H549" s="67" t="str">
        <v>The VLOOKup Vault</v>
      </c>
      <c r="J549" s="67" t="str">
        <v>Bank of Cellifornia</v>
      </c>
      <c r="K549" s="67" t="str">
        <v>ExCell Bank</v>
      </c>
      <c r="L549" s="67" t="str">
        <v>SummaBank</v>
      </c>
      <c r="M549" s="67" t="str">
        <v>ExFunds</v>
      </c>
      <c r="O549" s="67" t="str">
        <v>ExCell Bank</v>
      </c>
      <c r="P549" s="67" t="str">
        <v>ExFunds</v>
      </c>
      <c r="Q549" s="67" t="str">
        <v>SummaBank</v>
      </c>
      <c r="R549" s="67" t="str">
        <v>CELLtral Bank</v>
      </c>
      <c r="S549" s="67" t="str">
        <v>Bank IF</v>
      </c>
    </row>
    <row r="550" spans="6:19">
      <c r="F550" s="67" t="str">
        <v>CELLtral Bank</v>
      </c>
      <c r="G550" s="67" t="str">
        <v>SheetBank AG</v>
      </c>
      <c r="H550" s="67" t="str">
        <v>SummaBank</v>
      </c>
      <c r="J550" s="67" t="str">
        <v>Bank of Cellifornia</v>
      </c>
      <c r="K550" s="67" t="str">
        <v>ExCell Bank</v>
      </c>
      <c r="L550" s="67" t="str">
        <v>SummaBank</v>
      </c>
      <c r="M550" s="67" t="str">
        <v>SheetBank AG</v>
      </c>
      <c r="O550" s="67" t="str">
        <v>ExCell Bank</v>
      </c>
      <c r="P550" s="67" t="str">
        <v>ExFunds</v>
      </c>
      <c r="Q550" s="67" t="str">
        <v>SummaBank</v>
      </c>
      <c r="R550" s="67" t="str">
        <v>CELLtral Bank</v>
      </c>
      <c r="S550" s="67" t="str">
        <v>MoneyMATCH Inc.</v>
      </c>
    </row>
    <row r="551" spans="6:19">
      <c r="F551" s="67" t="str">
        <v>CELLtral Bank</v>
      </c>
      <c r="G551" s="67" t="str">
        <v>SheetBank AG</v>
      </c>
      <c r="H551" s="67" t="str">
        <v>Bank IF</v>
      </c>
      <c r="J551" s="67" t="str">
        <v>Bank of Cellifornia</v>
      </c>
      <c r="K551" s="67" t="str">
        <v>ExCell Bank</v>
      </c>
      <c r="L551" s="67" t="str">
        <v>SummaBank</v>
      </c>
      <c r="M551" s="67" t="str">
        <v>Pivot Finance Group</v>
      </c>
      <c r="O551" s="67" t="str">
        <v>ExCell Bank</v>
      </c>
      <c r="P551" s="67" t="str">
        <v>ExFunds</v>
      </c>
      <c r="Q551" s="67" t="str">
        <v>SummaBank</v>
      </c>
      <c r="R551" s="67" t="str">
        <v>Bank IF</v>
      </c>
      <c r="S551" s="67" t="str">
        <v>Bank of Cellifornia</v>
      </c>
    </row>
    <row r="552" spans="6:19">
      <c r="F552" s="67" t="str">
        <v>CELLtral Bank</v>
      </c>
      <c r="G552" s="67" t="str">
        <v>SheetBank AG</v>
      </c>
      <c r="H552" s="67" t="str">
        <v>MoneyMATCH Inc.</v>
      </c>
      <c r="J552" s="67" t="str">
        <v>Bank of Cellifornia</v>
      </c>
      <c r="K552" s="67" t="str">
        <v>ExCell Bank</v>
      </c>
      <c r="L552" s="67" t="str">
        <v>SummaBank</v>
      </c>
      <c r="M552" s="67" t="str">
        <v>The VLOOKup Vault</v>
      </c>
      <c r="O552" s="67" t="str">
        <v>ExCell Bank</v>
      </c>
      <c r="P552" s="67" t="str">
        <v>ExFunds</v>
      </c>
      <c r="Q552" s="67" t="str">
        <v>SummaBank</v>
      </c>
      <c r="R552" s="67" t="str">
        <v>Bank IF</v>
      </c>
      <c r="S552" s="67" t="str">
        <v>SheetBank AG</v>
      </c>
    </row>
    <row r="553" spans="6:19">
      <c r="F553" s="67" t="str">
        <v>CELLtral Bank</v>
      </c>
      <c r="G553" s="67" t="str">
        <v>Pivot Finance Group</v>
      </c>
      <c r="H553" s="67" t="str">
        <v>ExCell Bank</v>
      </c>
      <c r="J553" s="67" t="str">
        <v>Bank of Cellifornia</v>
      </c>
      <c r="K553" s="67" t="str">
        <v>ExCell Bank</v>
      </c>
      <c r="L553" s="67" t="str">
        <v>SummaBank</v>
      </c>
      <c r="M553" s="67" t="str">
        <v>CELLtral Bank</v>
      </c>
      <c r="O553" s="67" t="str">
        <v>ExCell Bank</v>
      </c>
      <c r="P553" s="67" t="str">
        <v>ExFunds</v>
      </c>
      <c r="Q553" s="67" t="str">
        <v>SummaBank</v>
      </c>
      <c r="R553" s="67" t="str">
        <v>Bank IF</v>
      </c>
      <c r="S553" s="67" t="str">
        <v>Pivot Finance Group</v>
      </c>
    </row>
    <row r="554" spans="6:19">
      <c r="F554" s="67" t="str">
        <v>CELLtral Bank</v>
      </c>
      <c r="G554" s="67" t="str">
        <v>Pivot Finance Group</v>
      </c>
      <c r="H554" s="67" t="str">
        <v>Bank of Cellifornia</v>
      </c>
      <c r="J554" s="67" t="str">
        <v>Bank of Cellifornia</v>
      </c>
      <c r="K554" s="67" t="str">
        <v>ExCell Bank</v>
      </c>
      <c r="L554" s="67" t="str">
        <v>SummaBank</v>
      </c>
      <c r="M554" s="67" t="str">
        <v>Bank IF</v>
      </c>
      <c r="O554" s="67" t="str">
        <v>ExCell Bank</v>
      </c>
      <c r="P554" s="67" t="str">
        <v>ExFunds</v>
      </c>
      <c r="Q554" s="67" t="str">
        <v>SummaBank</v>
      </c>
      <c r="R554" s="67" t="str">
        <v>Bank IF</v>
      </c>
      <c r="S554" s="67" t="str">
        <v>The VLOOKup Vault</v>
      </c>
    </row>
    <row r="555" spans="6:19">
      <c r="F555" s="67" t="str">
        <v>CELLtral Bank</v>
      </c>
      <c r="G555" s="67" t="str">
        <v>Pivot Finance Group</v>
      </c>
      <c r="H555" s="67" t="str">
        <v>ExFunds</v>
      </c>
      <c r="J555" s="67" t="str">
        <v>Bank of Cellifornia</v>
      </c>
      <c r="K555" s="67" t="str">
        <v>ExCell Bank</v>
      </c>
      <c r="L555" s="67" t="str">
        <v>SummaBank</v>
      </c>
      <c r="M555" s="67" t="str">
        <v>MoneyMATCH Inc.</v>
      </c>
      <c r="O555" s="67" t="str">
        <v>ExCell Bank</v>
      </c>
      <c r="P555" s="67" t="str">
        <v>ExFunds</v>
      </c>
      <c r="Q555" s="67" t="str">
        <v>SummaBank</v>
      </c>
      <c r="R555" s="67" t="str">
        <v>Bank IF</v>
      </c>
      <c r="S555" s="67" t="str">
        <v>CELLtral Bank</v>
      </c>
    </row>
    <row r="556" spans="6:19">
      <c r="F556" s="67" t="str">
        <v>CELLtral Bank</v>
      </c>
      <c r="G556" s="67" t="str">
        <v>Pivot Finance Group</v>
      </c>
      <c r="H556" s="67" t="str">
        <v>SheetBank AG</v>
      </c>
      <c r="J556" s="67" t="str">
        <v>Bank of Cellifornia</v>
      </c>
      <c r="K556" s="67" t="str">
        <v>ExCell Bank</v>
      </c>
      <c r="L556" s="67" t="str">
        <v>CELLtral Bank</v>
      </c>
      <c r="M556" s="67" t="str">
        <v>ExFunds</v>
      </c>
      <c r="O556" s="67" t="str">
        <v>ExCell Bank</v>
      </c>
      <c r="P556" s="67" t="str">
        <v>ExFunds</v>
      </c>
      <c r="Q556" s="67" t="str">
        <v>SummaBank</v>
      </c>
      <c r="R556" s="67" t="str">
        <v>Bank IF</v>
      </c>
      <c r="S556" s="67" t="str">
        <v>MoneyMATCH Inc.</v>
      </c>
    </row>
    <row r="557" spans="6:19">
      <c r="F557" s="67" t="str">
        <v>CELLtral Bank</v>
      </c>
      <c r="G557" s="67" t="str">
        <v>Pivot Finance Group</v>
      </c>
      <c r="H557" s="67" t="str">
        <v>The VLOOKup Vault</v>
      </c>
      <c r="J557" s="67" t="str">
        <v>Bank of Cellifornia</v>
      </c>
      <c r="K557" s="67" t="str">
        <v>ExCell Bank</v>
      </c>
      <c r="L557" s="67" t="str">
        <v>CELLtral Bank</v>
      </c>
      <c r="M557" s="67" t="str">
        <v>SheetBank AG</v>
      </c>
      <c r="O557" s="67" t="str">
        <v>ExCell Bank</v>
      </c>
      <c r="P557" s="67" t="str">
        <v>ExFunds</v>
      </c>
      <c r="Q557" s="67" t="str">
        <v>SummaBank</v>
      </c>
      <c r="R557" s="67" t="str">
        <v>MoneyMATCH Inc.</v>
      </c>
      <c r="S557" s="67" t="str">
        <v>Bank of Cellifornia</v>
      </c>
    </row>
    <row r="558" spans="6:19">
      <c r="F558" s="67" t="str">
        <v>CELLtral Bank</v>
      </c>
      <c r="G558" s="67" t="str">
        <v>Pivot Finance Group</v>
      </c>
      <c r="H558" s="67" t="str">
        <v>SummaBank</v>
      </c>
      <c r="J558" s="67" t="str">
        <v>Bank of Cellifornia</v>
      </c>
      <c r="K558" s="67" t="str">
        <v>ExCell Bank</v>
      </c>
      <c r="L558" s="67" t="str">
        <v>CELLtral Bank</v>
      </c>
      <c r="M558" s="67" t="str">
        <v>Pivot Finance Group</v>
      </c>
      <c r="O558" s="67" t="str">
        <v>ExCell Bank</v>
      </c>
      <c r="P558" s="67" t="str">
        <v>ExFunds</v>
      </c>
      <c r="Q558" s="67" t="str">
        <v>SummaBank</v>
      </c>
      <c r="R558" s="67" t="str">
        <v>MoneyMATCH Inc.</v>
      </c>
      <c r="S558" s="67" t="str">
        <v>SheetBank AG</v>
      </c>
    </row>
    <row r="559" spans="6:19">
      <c r="F559" s="67" t="str">
        <v>CELLtral Bank</v>
      </c>
      <c r="G559" s="67" t="str">
        <v>Pivot Finance Group</v>
      </c>
      <c r="H559" s="67" t="str">
        <v>Bank IF</v>
      </c>
      <c r="J559" s="67" t="str">
        <v>Bank of Cellifornia</v>
      </c>
      <c r="K559" s="67" t="str">
        <v>ExCell Bank</v>
      </c>
      <c r="L559" s="67" t="str">
        <v>CELLtral Bank</v>
      </c>
      <c r="M559" s="67" t="str">
        <v>The VLOOKup Vault</v>
      </c>
      <c r="O559" s="67" t="str">
        <v>ExCell Bank</v>
      </c>
      <c r="P559" s="67" t="str">
        <v>ExFunds</v>
      </c>
      <c r="Q559" s="67" t="str">
        <v>SummaBank</v>
      </c>
      <c r="R559" s="67" t="str">
        <v>MoneyMATCH Inc.</v>
      </c>
      <c r="S559" s="67" t="str">
        <v>Pivot Finance Group</v>
      </c>
    </row>
    <row r="560" spans="6:19">
      <c r="F560" s="67" t="str">
        <v>CELLtral Bank</v>
      </c>
      <c r="G560" s="67" t="str">
        <v>Pivot Finance Group</v>
      </c>
      <c r="H560" s="67" t="str">
        <v>MoneyMATCH Inc.</v>
      </c>
      <c r="J560" s="67" t="str">
        <v>Bank of Cellifornia</v>
      </c>
      <c r="K560" s="67" t="str">
        <v>ExCell Bank</v>
      </c>
      <c r="L560" s="67" t="str">
        <v>CELLtral Bank</v>
      </c>
      <c r="M560" s="67" t="str">
        <v>SummaBank</v>
      </c>
      <c r="O560" s="67" t="str">
        <v>ExCell Bank</v>
      </c>
      <c r="P560" s="67" t="str">
        <v>ExFunds</v>
      </c>
      <c r="Q560" s="67" t="str">
        <v>SummaBank</v>
      </c>
      <c r="R560" s="67" t="str">
        <v>MoneyMATCH Inc.</v>
      </c>
      <c r="S560" s="67" t="str">
        <v>The VLOOKup Vault</v>
      </c>
    </row>
    <row r="561" spans="6:19">
      <c r="F561" s="67" t="str">
        <v>CELLtral Bank</v>
      </c>
      <c r="G561" s="67" t="str">
        <v>The VLOOKup Vault</v>
      </c>
      <c r="H561" s="67" t="str">
        <v>ExCell Bank</v>
      </c>
      <c r="J561" s="67" t="str">
        <v>Bank of Cellifornia</v>
      </c>
      <c r="K561" s="67" t="str">
        <v>ExCell Bank</v>
      </c>
      <c r="L561" s="67" t="str">
        <v>CELLtral Bank</v>
      </c>
      <c r="M561" s="67" t="str">
        <v>Bank IF</v>
      </c>
      <c r="O561" s="67" t="str">
        <v>ExCell Bank</v>
      </c>
      <c r="P561" s="67" t="str">
        <v>ExFunds</v>
      </c>
      <c r="Q561" s="67" t="str">
        <v>SummaBank</v>
      </c>
      <c r="R561" s="67" t="str">
        <v>MoneyMATCH Inc.</v>
      </c>
      <c r="S561" s="67" t="str">
        <v>CELLtral Bank</v>
      </c>
    </row>
    <row r="562" spans="6:19">
      <c r="F562" s="67" t="str">
        <v>CELLtral Bank</v>
      </c>
      <c r="G562" s="67" t="str">
        <v>The VLOOKup Vault</v>
      </c>
      <c r="H562" s="67" t="str">
        <v>Bank of Cellifornia</v>
      </c>
      <c r="J562" s="67" t="str">
        <v>Bank of Cellifornia</v>
      </c>
      <c r="K562" s="67" t="str">
        <v>ExCell Bank</v>
      </c>
      <c r="L562" s="67" t="str">
        <v>CELLtral Bank</v>
      </c>
      <c r="M562" s="67" t="str">
        <v>MoneyMATCH Inc.</v>
      </c>
      <c r="O562" s="67" t="str">
        <v>ExCell Bank</v>
      </c>
      <c r="P562" s="67" t="str">
        <v>ExFunds</v>
      </c>
      <c r="Q562" s="67" t="str">
        <v>SummaBank</v>
      </c>
      <c r="R562" s="67" t="str">
        <v>MoneyMATCH Inc.</v>
      </c>
      <c r="S562" s="67" t="str">
        <v>Bank IF</v>
      </c>
    </row>
    <row r="563" spans="6:19">
      <c r="F563" s="67" t="str">
        <v>CELLtral Bank</v>
      </c>
      <c r="G563" s="67" t="str">
        <v>The VLOOKup Vault</v>
      </c>
      <c r="H563" s="67" t="str">
        <v>ExFunds</v>
      </c>
      <c r="J563" s="67" t="str">
        <v>Bank of Cellifornia</v>
      </c>
      <c r="K563" s="67" t="str">
        <v>ExCell Bank</v>
      </c>
      <c r="L563" s="67" t="str">
        <v>Bank IF</v>
      </c>
      <c r="M563" s="67" t="str">
        <v>ExFunds</v>
      </c>
      <c r="O563" s="67" t="str">
        <v>ExCell Bank</v>
      </c>
      <c r="P563" s="67" t="str">
        <v>ExFunds</v>
      </c>
      <c r="Q563" s="67" t="str">
        <v>CELLtral Bank</v>
      </c>
      <c r="R563" s="67" t="str">
        <v>Bank of Cellifornia</v>
      </c>
      <c r="S563" s="67" t="str">
        <v>SheetBank AG</v>
      </c>
    </row>
    <row r="564" spans="6:19">
      <c r="F564" s="67" t="str">
        <v>CELLtral Bank</v>
      </c>
      <c r="G564" s="67" t="str">
        <v>The VLOOKup Vault</v>
      </c>
      <c r="H564" s="67" t="str">
        <v>SheetBank AG</v>
      </c>
      <c r="J564" s="67" t="str">
        <v>Bank of Cellifornia</v>
      </c>
      <c r="K564" s="67" t="str">
        <v>ExCell Bank</v>
      </c>
      <c r="L564" s="67" t="str">
        <v>Bank IF</v>
      </c>
      <c r="M564" s="67" t="str">
        <v>SheetBank AG</v>
      </c>
      <c r="O564" s="67" t="str">
        <v>ExCell Bank</v>
      </c>
      <c r="P564" s="67" t="str">
        <v>ExFunds</v>
      </c>
      <c r="Q564" s="67" t="str">
        <v>CELLtral Bank</v>
      </c>
      <c r="R564" s="67" t="str">
        <v>Bank of Cellifornia</v>
      </c>
      <c r="S564" s="67" t="str">
        <v>Pivot Finance Group</v>
      </c>
    </row>
    <row r="565" spans="6:19">
      <c r="F565" s="67" t="str">
        <v>CELLtral Bank</v>
      </c>
      <c r="G565" s="67" t="str">
        <v>The VLOOKup Vault</v>
      </c>
      <c r="H565" s="67" t="str">
        <v>Pivot Finance Group</v>
      </c>
      <c r="J565" s="67" t="str">
        <v>Bank of Cellifornia</v>
      </c>
      <c r="K565" s="67" t="str">
        <v>ExCell Bank</v>
      </c>
      <c r="L565" s="67" t="str">
        <v>Bank IF</v>
      </c>
      <c r="M565" s="67" t="str">
        <v>Pivot Finance Group</v>
      </c>
      <c r="O565" s="67" t="str">
        <v>ExCell Bank</v>
      </c>
      <c r="P565" s="67" t="str">
        <v>ExFunds</v>
      </c>
      <c r="Q565" s="67" t="str">
        <v>CELLtral Bank</v>
      </c>
      <c r="R565" s="67" t="str">
        <v>Bank of Cellifornia</v>
      </c>
      <c r="S565" s="67" t="str">
        <v>The VLOOKup Vault</v>
      </c>
    </row>
    <row r="566" spans="6:19">
      <c r="F566" s="67" t="str">
        <v>CELLtral Bank</v>
      </c>
      <c r="G566" s="67" t="str">
        <v>The VLOOKup Vault</v>
      </c>
      <c r="H566" s="67" t="str">
        <v>SummaBank</v>
      </c>
      <c r="J566" s="67" t="str">
        <v>Bank of Cellifornia</v>
      </c>
      <c r="K566" s="67" t="str">
        <v>ExCell Bank</v>
      </c>
      <c r="L566" s="67" t="str">
        <v>Bank IF</v>
      </c>
      <c r="M566" s="67" t="str">
        <v>The VLOOKup Vault</v>
      </c>
      <c r="O566" s="67" t="str">
        <v>ExCell Bank</v>
      </c>
      <c r="P566" s="67" t="str">
        <v>ExFunds</v>
      </c>
      <c r="Q566" s="67" t="str">
        <v>CELLtral Bank</v>
      </c>
      <c r="R566" s="67" t="str">
        <v>Bank of Cellifornia</v>
      </c>
      <c r="S566" s="67" t="str">
        <v>SummaBank</v>
      </c>
    </row>
    <row r="567" spans="6:19">
      <c r="F567" s="67" t="str">
        <v>CELLtral Bank</v>
      </c>
      <c r="G567" s="67" t="str">
        <v>The VLOOKup Vault</v>
      </c>
      <c r="H567" s="67" t="str">
        <v>Bank IF</v>
      </c>
      <c r="J567" s="67" t="str">
        <v>Bank of Cellifornia</v>
      </c>
      <c r="K567" s="67" t="str">
        <v>ExCell Bank</v>
      </c>
      <c r="L567" s="67" t="str">
        <v>Bank IF</v>
      </c>
      <c r="M567" s="67" t="str">
        <v>SummaBank</v>
      </c>
      <c r="O567" s="67" t="str">
        <v>ExCell Bank</v>
      </c>
      <c r="P567" s="67" t="str">
        <v>ExFunds</v>
      </c>
      <c r="Q567" s="67" t="str">
        <v>CELLtral Bank</v>
      </c>
      <c r="R567" s="67" t="str">
        <v>Bank of Cellifornia</v>
      </c>
      <c r="S567" s="67" t="str">
        <v>Bank IF</v>
      </c>
    </row>
    <row r="568" spans="6:19">
      <c r="F568" s="67" t="str">
        <v>CELLtral Bank</v>
      </c>
      <c r="G568" s="67" t="str">
        <v>The VLOOKup Vault</v>
      </c>
      <c r="H568" s="67" t="str">
        <v>MoneyMATCH Inc.</v>
      </c>
      <c r="J568" s="67" t="str">
        <v>Bank of Cellifornia</v>
      </c>
      <c r="K568" s="67" t="str">
        <v>ExCell Bank</v>
      </c>
      <c r="L568" s="67" t="str">
        <v>Bank IF</v>
      </c>
      <c r="M568" s="67" t="str">
        <v>CELLtral Bank</v>
      </c>
      <c r="O568" s="67" t="str">
        <v>ExCell Bank</v>
      </c>
      <c r="P568" s="67" t="str">
        <v>ExFunds</v>
      </c>
      <c r="Q568" s="67" t="str">
        <v>CELLtral Bank</v>
      </c>
      <c r="R568" s="67" t="str">
        <v>Bank of Cellifornia</v>
      </c>
      <c r="S568" s="67" t="str">
        <v>MoneyMATCH Inc.</v>
      </c>
    </row>
    <row r="569" spans="6:19">
      <c r="F569" s="67" t="str">
        <v>CELLtral Bank</v>
      </c>
      <c r="G569" s="67" t="str">
        <v>SummaBank</v>
      </c>
      <c r="H569" s="67" t="str">
        <v>ExCell Bank</v>
      </c>
      <c r="J569" s="67" t="str">
        <v>Bank of Cellifornia</v>
      </c>
      <c r="K569" s="67" t="str">
        <v>ExCell Bank</v>
      </c>
      <c r="L569" s="67" t="str">
        <v>Bank IF</v>
      </c>
      <c r="M569" s="67" t="str">
        <v>MoneyMATCH Inc.</v>
      </c>
      <c r="O569" s="67" t="str">
        <v>ExCell Bank</v>
      </c>
      <c r="P569" s="67" t="str">
        <v>ExFunds</v>
      </c>
      <c r="Q569" s="67" t="str">
        <v>CELLtral Bank</v>
      </c>
      <c r="R569" s="67" t="str">
        <v>SheetBank AG</v>
      </c>
      <c r="S569" s="67" t="str">
        <v>Bank of Cellifornia</v>
      </c>
    </row>
    <row r="570" spans="6:19">
      <c r="F570" s="67" t="str">
        <v>CELLtral Bank</v>
      </c>
      <c r="G570" s="67" t="str">
        <v>SummaBank</v>
      </c>
      <c r="H570" s="67" t="str">
        <v>Bank of Cellifornia</v>
      </c>
      <c r="J570" s="67" t="str">
        <v>Bank of Cellifornia</v>
      </c>
      <c r="K570" s="67" t="str">
        <v>ExCell Bank</v>
      </c>
      <c r="L570" s="67" t="str">
        <v>MoneyMATCH Inc.</v>
      </c>
      <c r="M570" s="67" t="str">
        <v>ExFunds</v>
      </c>
      <c r="O570" s="67" t="str">
        <v>ExCell Bank</v>
      </c>
      <c r="P570" s="67" t="str">
        <v>ExFunds</v>
      </c>
      <c r="Q570" s="67" t="str">
        <v>CELLtral Bank</v>
      </c>
      <c r="R570" s="67" t="str">
        <v>SheetBank AG</v>
      </c>
      <c r="S570" s="67" t="str">
        <v>Pivot Finance Group</v>
      </c>
    </row>
    <row r="571" spans="6:19">
      <c r="F571" s="67" t="str">
        <v>CELLtral Bank</v>
      </c>
      <c r="G571" s="67" t="str">
        <v>SummaBank</v>
      </c>
      <c r="H571" s="67" t="str">
        <v>ExFunds</v>
      </c>
      <c r="J571" s="67" t="str">
        <v>Bank of Cellifornia</v>
      </c>
      <c r="K571" s="67" t="str">
        <v>ExCell Bank</v>
      </c>
      <c r="L571" s="67" t="str">
        <v>MoneyMATCH Inc.</v>
      </c>
      <c r="M571" s="67" t="str">
        <v>SheetBank AG</v>
      </c>
      <c r="O571" s="67" t="str">
        <v>ExCell Bank</v>
      </c>
      <c r="P571" s="67" t="str">
        <v>ExFunds</v>
      </c>
      <c r="Q571" s="67" t="str">
        <v>CELLtral Bank</v>
      </c>
      <c r="R571" s="67" t="str">
        <v>SheetBank AG</v>
      </c>
      <c r="S571" s="67" t="str">
        <v>The VLOOKup Vault</v>
      </c>
    </row>
    <row r="572" spans="6:19">
      <c r="F572" s="67" t="str">
        <v>CELLtral Bank</v>
      </c>
      <c r="G572" s="67" t="str">
        <v>SummaBank</v>
      </c>
      <c r="H572" s="67" t="str">
        <v>SheetBank AG</v>
      </c>
      <c r="J572" s="67" t="str">
        <v>Bank of Cellifornia</v>
      </c>
      <c r="K572" s="67" t="str">
        <v>ExCell Bank</v>
      </c>
      <c r="L572" s="67" t="str">
        <v>MoneyMATCH Inc.</v>
      </c>
      <c r="M572" s="67" t="str">
        <v>Pivot Finance Group</v>
      </c>
      <c r="O572" s="67" t="str">
        <v>ExCell Bank</v>
      </c>
      <c r="P572" s="67" t="str">
        <v>ExFunds</v>
      </c>
      <c r="Q572" s="67" t="str">
        <v>CELLtral Bank</v>
      </c>
      <c r="R572" s="67" t="str">
        <v>SheetBank AG</v>
      </c>
      <c r="S572" s="67" t="str">
        <v>SummaBank</v>
      </c>
    </row>
    <row r="573" spans="6:19">
      <c r="F573" s="67" t="str">
        <v>CELLtral Bank</v>
      </c>
      <c r="G573" s="67" t="str">
        <v>SummaBank</v>
      </c>
      <c r="H573" s="67" t="str">
        <v>Pivot Finance Group</v>
      </c>
      <c r="J573" s="67" t="str">
        <v>Bank of Cellifornia</v>
      </c>
      <c r="K573" s="67" t="str">
        <v>ExCell Bank</v>
      </c>
      <c r="L573" s="67" t="str">
        <v>MoneyMATCH Inc.</v>
      </c>
      <c r="M573" s="67" t="str">
        <v>The VLOOKup Vault</v>
      </c>
      <c r="O573" s="67" t="str">
        <v>ExCell Bank</v>
      </c>
      <c r="P573" s="67" t="str">
        <v>ExFunds</v>
      </c>
      <c r="Q573" s="67" t="str">
        <v>CELLtral Bank</v>
      </c>
      <c r="R573" s="67" t="str">
        <v>SheetBank AG</v>
      </c>
      <c r="S573" s="67" t="str">
        <v>Bank IF</v>
      </c>
    </row>
    <row r="574" spans="6:19">
      <c r="F574" s="67" t="str">
        <v>CELLtral Bank</v>
      </c>
      <c r="G574" s="67" t="str">
        <v>SummaBank</v>
      </c>
      <c r="H574" s="67" t="str">
        <v>The VLOOKup Vault</v>
      </c>
      <c r="J574" s="67" t="str">
        <v>Bank of Cellifornia</v>
      </c>
      <c r="K574" s="67" t="str">
        <v>ExCell Bank</v>
      </c>
      <c r="L574" s="67" t="str">
        <v>MoneyMATCH Inc.</v>
      </c>
      <c r="M574" s="67" t="str">
        <v>SummaBank</v>
      </c>
      <c r="O574" s="67" t="str">
        <v>ExCell Bank</v>
      </c>
      <c r="P574" s="67" t="str">
        <v>ExFunds</v>
      </c>
      <c r="Q574" s="67" t="str">
        <v>CELLtral Bank</v>
      </c>
      <c r="R574" s="67" t="str">
        <v>SheetBank AG</v>
      </c>
      <c r="S574" s="67" t="str">
        <v>MoneyMATCH Inc.</v>
      </c>
    </row>
    <row r="575" spans="6:19">
      <c r="F575" s="67" t="str">
        <v>CELLtral Bank</v>
      </c>
      <c r="G575" s="67" t="str">
        <v>SummaBank</v>
      </c>
      <c r="H575" s="67" t="str">
        <v>Bank IF</v>
      </c>
      <c r="J575" s="67" t="str">
        <v>Bank of Cellifornia</v>
      </c>
      <c r="K575" s="67" t="str">
        <v>ExCell Bank</v>
      </c>
      <c r="L575" s="67" t="str">
        <v>MoneyMATCH Inc.</v>
      </c>
      <c r="M575" s="67" t="str">
        <v>CELLtral Bank</v>
      </c>
      <c r="O575" s="67" t="str">
        <v>ExCell Bank</v>
      </c>
      <c r="P575" s="67" t="str">
        <v>ExFunds</v>
      </c>
      <c r="Q575" s="67" t="str">
        <v>CELLtral Bank</v>
      </c>
      <c r="R575" s="67" t="str">
        <v>Pivot Finance Group</v>
      </c>
      <c r="S575" s="67" t="str">
        <v>Bank of Cellifornia</v>
      </c>
    </row>
    <row r="576" spans="6:19">
      <c r="F576" s="67" t="str">
        <v>CELLtral Bank</v>
      </c>
      <c r="G576" s="67" t="str">
        <v>SummaBank</v>
      </c>
      <c r="H576" s="67" t="str">
        <v>MoneyMATCH Inc.</v>
      </c>
      <c r="J576" s="67" t="str">
        <v>Bank of Cellifornia</v>
      </c>
      <c r="K576" s="67" t="str">
        <v>ExCell Bank</v>
      </c>
      <c r="L576" s="67" t="str">
        <v>MoneyMATCH Inc.</v>
      </c>
      <c r="M576" s="67" t="str">
        <v>Bank IF</v>
      </c>
      <c r="O576" s="67" t="str">
        <v>ExCell Bank</v>
      </c>
      <c r="P576" s="67" t="str">
        <v>ExFunds</v>
      </c>
      <c r="Q576" s="67" t="str">
        <v>CELLtral Bank</v>
      </c>
      <c r="R576" s="67" t="str">
        <v>Pivot Finance Group</v>
      </c>
      <c r="S576" s="67" t="str">
        <v>SheetBank AG</v>
      </c>
    </row>
    <row r="577" spans="6:19">
      <c r="F577" s="67" t="str">
        <v>CELLtral Bank</v>
      </c>
      <c r="G577" s="67" t="str">
        <v>Bank IF</v>
      </c>
      <c r="H577" s="67" t="str">
        <v>ExCell Bank</v>
      </c>
      <c r="J577" s="67" t="str">
        <v>Bank of Cellifornia</v>
      </c>
      <c r="K577" s="67" t="str">
        <v>ExFunds</v>
      </c>
      <c r="L577" s="67" t="str">
        <v>ExCell Bank</v>
      </c>
      <c r="M577" s="67" t="str">
        <v>SheetBank AG</v>
      </c>
      <c r="O577" s="67" t="str">
        <v>ExCell Bank</v>
      </c>
      <c r="P577" s="67" t="str">
        <v>ExFunds</v>
      </c>
      <c r="Q577" s="67" t="str">
        <v>CELLtral Bank</v>
      </c>
      <c r="R577" s="67" t="str">
        <v>Pivot Finance Group</v>
      </c>
      <c r="S577" s="67" t="str">
        <v>The VLOOKup Vault</v>
      </c>
    </row>
    <row r="578" spans="6:19">
      <c r="F578" s="67" t="str">
        <v>CELLtral Bank</v>
      </c>
      <c r="G578" s="67" t="str">
        <v>Bank IF</v>
      </c>
      <c r="H578" s="67" t="str">
        <v>Bank of Cellifornia</v>
      </c>
      <c r="J578" s="67" t="str">
        <v>Bank of Cellifornia</v>
      </c>
      <c r="K578" s="67" t="str">
        <v>ExFunds</v>
      </c>
      <c r="L578" s="67" t="str">
        <v>ExCell Bank</v>
      </c>
      <c r="M578" s="67" t="str">
        <v>Pivot Finance Group</v>
      </c>
      <c r="O578" s="67" t="str">
        <v>ExCell Bank</v>
      </c>
      <c r="P578" s="67" t="str">
        <v>ExFunds</v>
      </c>
      <c r="Q578" s="67" t="str">
        <v>CELLtral Bank</v>
      </c>
      <c r="R578" s="67" t="str">
        <v>Pivot Finance Group</v>
      </c>
      <c r="S578" s="67" t="str">
        <v>SummaBank</v>
      </c>
    </row>
    <row r="579" spans="6:19">
      <c r="F579" s="67" t="str">
        <v>CELLtral Bank</v>
      </c>
      <c r="G579" s="67" t="str">
        <v>Bank IF</v>
      </c>
      <c r="H579" s="67" t="str">
        <v>ExFunds</v>
      </c>
      <c r="J579" s="67" t="str">
        <v>Bank of Cellifornia</v>
      </c>
      <c r="K579" s="67" t="str">
        <v>ExFunds</v>
      </c>
      <c r="L579" s="67" t="str">
        <v>ExCell Bank</v>
      </c>
      <c r="M579" s="67" t="str">
        <v>The VLOOKup Vault</v>
      </c>
      <c r="O579" s="67" t="str">
        <v>ExCell Bank</v>
      </c>
      <c r="P579" s="67" t="str">
        <v>ExFunds</v>
      </c>
      <c r="Q579" s="67" t="str">
        <v>CELLtral Bank</v>
      </c>
      <c r="R579" s="67" t="str">
        <v>Pivot Finance Group</v>
      </c>
      <c r="S579" s="67" t="str">
        <v>Bank IF</v>
      </c>
    </row>
    <row r="580" spans="6:19">
      <c r="F580" s="67" t="str">
        <v>CELLtral Bank</v>
      </c>
      <c r="G580" s="67" t="str">
        <v>Bank IF</v>
      </c>
      <c r="H580" s="67" t="str">
        <v>SheetBank AG</v>
      </c>
      <c r="J580" s="67" t="str">
        <v>Bank of Cellifornia</v>
      </c>
      <c r="K580" s="67" t="str">
        <v>ExFunds</v>
      </c>
      <c r="L580" s="67" t="str">
        <v>ExCell Bank</v>
      </c>
      <c r="M580" s="67" t="str">
        <v>SummaBank</v>
      </c>
      <c r="O580" s="67" t="str">
        <v>ExCell Bank</v>
      </c>
      <c r="P580" s="67" t="str">
        <v>ExFunds</v>
      </c>
      <c r="Q580" s="67" t="str">
        <v>CELLtral Bank</v>
      </c>
      <c r="R580" s="67" t="str">
        <v>Pivot Finance Group</v>
      </c>
      <c r="S580" s="67" t="str">
        <v>MoneyMATCH Inc.</v>
      </c>
    </row>
    <row r="581" spans="6:19">
      <c r="F581" s="67" t="str">
        <v>CELLtral Bank</v>
      </c>
      <c r="G581" s="67" t="str">
        <v>Bank IF</v>
      </c>
      <c r="H581" s="67" t="str">
        <v>Pivot Finance Group</v>
      </c>
      <c r="J581" s="67" t="str">
        <v>Bank of Cellifornia</v>
      </c>
      <c r="K581" s="67" t="str">
        <v>ExFunds</v>
      </c>
      <c r="L581" s="67" t="str">
        <v>ExCell Bank</v>
      </c>
      <c r="M581" s="67" t="str">
        <v>CELLtral Bank</v>
      </c>
      <c r="O581" s="67" t="str">
        <v>ExCell Bank</v>
      </c>
      <c r="P581" s="67" t="str">
        <v>ExFunds</v>
      </c>
      <c r="Q581" s="67" t="str">
        <v>CELLtral Bank</v>
      </c>
      <c r="R581" s="67" t="str">
        <v>The VLOOKup Vault</v>
      </c>
      <c r="S581" s="67" t="str">
        <v>Bank of Cellifornia</v>
      </c>
    </row>
    <row r="582" spans="6:19">
      <c r="F582" s="67" t="str">
        <v>CELLtral Bank</v>
      </c>
      <c r="G582" s="67" t="str">
        <v>Bank IF</v>
      </c>
      <c r="H582" s="67" t="str">
        <v>The VLOOKup Vault</v>
      </c>
      <c r="J582" s="67" t="str">
        <v>Bank of Cellifornia</v>
      </c>
      <c r="K582" s="67" t="str">
        <v>ExFunds</v>
      </c>
      <c r="L582" s="67" t="str">
        <v>ExCell Bank</v>
      </c>
      <c r="M582" s="67" t="str">
        <v>Bank IF</v>
      </c>
      <c r="O582" s="67" t="str">
        <v>ExCell Bank</v>
      </c>
      <c r="P582" s="67" t="str">
        <v>ExFunds</v>
      </c>
      <c r="Q582" s="67" t="str">
        <v>CELLtral Bank</v>
      </c>
      <c r="R582" s="67" t="str">
        <v>The VLOOKup Vault</v>
      </c>
      <c r="S582" s="67" t="str">
        <v>SheetBank AG</v>
      </c>
    </row>
    <row r="583" spans="6:19">
      <c r="F583" s="67" t="str">
        <v>CELLtral Bank</v>
      </c>
      <c r="G583" s="67" t="str">
        <v>Bank IF</v>
      </c>
      <c r="H583" s="67" t="str">
        <v>SummaBank</v>
      </c>
      <c r="J583" s="67" t="str">
        <v>Bank of Cellifornia</v>
      </c>
      <c r="K583" s="67" t="str">
        <v>ExFunds</v>
      </c>
      <c r="L583" s="67" t="str">
        <v>ExCell Bank</v>
      </c>
      <c r="M583" s="67" t="str">
        <v>MoneyMATCH Inc.</v>
      </c>
      <c r="O583" s="67" t="str">
        <v>ExCell Bank</v>
      </c>
      <c r="P583" s="67" t="str">
        <v>ExFunds</v>
      </c>
      <c r="Q583" s="67" t="str">
        <v>CELLtral Bank</v>
      </c>
      <c r="R583" s="67" t="str">
        <v>The VLOOKup Vault</v>
      </c>
      <c r="S583" s="67" t="str">
        <v>Pivot Finance Group</v>
      </c>
    </row>
    <row r="584" spans="6:19">
      <c r="F584" s="67" t="str">
        <v>CELLtral Bank</v>
      </c>
      <c r="G584" s="67" t="str">
        <v>Bank IF</v>
      </c>
      <c r="H584" s="67" t="str">
        <v>MoneyMATCH Inc.</v>
      </c>
      <c r="J584" s="67" t="str">
        <v>Bank of Cellifornia</v>
      </c>
      <c r="K584" s="67" t="str">
        <v>ExFunds</v>
      </c>
      <c r="L584" s="67" t="str">
        <v>SheetBank AG</v>
      </c>
      <c r="M584" s="67" t="str">
        <v>ExCell Bank</v>
      </c>
      <c r="O584" s="67" t="str">
        <v>ExCell Bank</v>
      </c>
      <c r="P584" s="67" t="str">
        <v>ExFunds</v>
      </c>
      <c r="Q584" s="67" t="str">
        <v>CELLtral Bank</v>
      </c>
      <c r="R584" s="67" t="str">
        <v>The VLOOKup Vault</v>
      </c>
      <c r="S584" s="67" t="str">
        <v>SummaBank</v>
      </c>
    </row>
    <row r="585" spans="6:19">
      <c r="F585" s="67" t="str">
        <v>CELLtral Bank</v>
      </c>
      <c r="G585" s="67" t="str">
        <v>MoneyMATCH Inc.</v>
      </c>
      <c r="H585" s="67" t="str">
        <v>ExCell Bank</v>
      </c>
      <c r="J585" s="67" t="str">
        <v>Bank of Cellifornia</v>
      </c>
      <c r="K585" s="67" t="str">
        <v>ExFunds</v>
      </c>
      <c r="L585" s="67" t="str">
        <v>SheetBank AG</v>
      </c>
      <c r="M585" s="67" t="str">
        <v>Pivot Finance Group</v>
      </c>
      <c r="O585" s="67" t="str">
        <v>ExCell Bank</v>
      </c>
      <c r="P585" s="67" t="str">
        <v>ExFunds</v>
      </c>
      <c r="Q585" s="67" t="str">
        <v>CELLtral Bank</v>
      </c>
      <c r="R585" s="67" t="str">
        <v>The VLOOKup Vault</v>
      </c>
      <c r="S585" s="67" t="str">
        <v>Bank IF</v>
      </c>
    </row>
    <row r="586" spans="6:19">
      <c r="F586" s="67" t="str">
        <v>CELLtral Bank</v>
      </c>
      <c r="G586" s="67" t="str">
        <v>MoneyMATCH Inc.</v>
      </c>
      <c r="H586" s="67" t="str">
        <v>Bank of Cellifornia</v>
      </c>
      <c r="J586" s="67" t="str">
        <v>Bank of Cellifornia</v>
      </c>
      <c r="K586" s="67" t="str">
        <v>ExFunds</v>
      </c>
      <c r="L586" s="67" t="str">
        <v>SheetBank AG</v>
      </c>
      <c r="M586" s="67" t="str">
        <v>The VLOOKup Vault</v>
      </c>
      <c r="O586" s="67" t="str">
        <v>ExCell Bank</v>
      </c>
      <c r="P586" s="67" t="str">
        <v>ExFunds</v>
      </c>
      <c r="Q586" s="67" t="str">
        <v>CELLtral Bank</v>
      </c>
      <c r="R586" s="67" t="str">
        <v>The VLOOKup Vault</v>
      </c>
      <c r="S586" s="67" t="str">
        <v>MoneyMATCH Inc.</v>
      </c>
    </row>
    <row r="587" spans="6:19">
      <c r="F587" s="67" t="str">
        <v>CELLtral Bank</v>
      </c>
      <c r="G587" s="67" t="str">
        <v>MoneyMATCH Inc.</v>
      </c>
      <c r="H587" s="67" t="str">
        <v>ExFunds</v>
      </c>
      <c r="J587" s="67" t="str">
        <v>Bank of Cellifornia</v>
      </c>
      <c r="K587" s="67" t="str">
        <v>ExFunds</v>
      </c>
      <c r="L587" s="67" t="str">
        <v>SheetBank AG</v>
      </c>
      <c r="M587" s="67" t="str">
        <v>SummaBank</v>
      </c>
      <c r="O587" s="67" t="str">
        <v>ExCell Bank</v>
      </c>
      <c r="P587" s="67" t="str">
        <v>ExFunds</v>
      </c>
      <c r="Q587" s="67" t="str">
        <v>CELLtral Bank</v>
      </c>
      <c r="R587" s="67" t="str">
        <v>SummaBank</v>
      </c>
      <c r="S587" s="67" t="str">
        <v>Bank of Cellifornia</v>
      </c>
    </row>
    <row r="588" spans="6:19">
      <c r="F588" s="67" t="str">
        <v>CELLtral Bank</v>
      </c>
      <c r="G588" s="67" t="str">
        <v>MoneyMATCH Inc.</v>
      </c>
      <c r="H588" s="67" t="str">
        <v>SheetBank AG</v>
      </c>
      <c r="J588" s="67" t="str">
        <v>Bank of Cellifornia</v>
      </c>
      <c r="K588" s="67" t="str">
        <v>ExFunds</v>
      </c>
      <c r="L588" s="67" t="str">
        <v>SheetBank AG</v>
      </c>
      <c r="M588" s="67" t="str">
        <v>CELLtral Bank</v>
      </c>
      <c r="O588" s="67" t="str">
        <v>ExCell Bank</v>
      </c>
      <c r="P588" s="67" t="str">
        <v>ExFunds</v>
      </c>
      <c r="Q588" s="67" t="str">
        <v>CELLtral Bank</v>
      </c>
      <c r="R588" s="67" t="str">
        <v>SummaBank</v>
      </c>
      <c r="S588" s="67" t="str">
        <v>SheetBank AG</v>
      </c>
    </row>
    <row r="589" spans="6:19">
      <c r="F589" s="67" t="str">
        <v>CELLtral Bank</v>
      </c>
      <c r="G589" s="67" t="str">
        <v>MoneyMATCH Inc.</v>
      </c>
      <c r="H589" s="67" t="str">
        <v>Pivot Finance Group</v>
      </c>
      <c r="J589" s="67" t="str">
        <v>Bank of Cellifornia</v>
      </c>
      <c r="K589" s="67" t="str">
        <v>ExFunds</v>
      </c>
      <c r="L589" s="67" t="str">
        <v>SheetBank AG</v>
      </c>
      <c r="M589" s="67" t="str">
        <v>Bank IF</v>
      </c>
      <c r="O589" s="67" t="str">
        <v>ExCell Bank</v>
      </c>
      <c r="P589" s="67" t="str">
        <v>ExFunds</v>
      </c>
      <c r="Q589" s="67" t="str">
        <v>CELLtral Bank</v>
      </c>
      <c r="R589" s="67" t="str">
        <v>SummaBank</v>
      </c>
      <c r="S589" s="67" t="str">
        <v>Pivot Finance Group</v>
      </c>
    </row>
    <row r="590" spans="6:19">
      <c r="F590" s="67" t="str">
        <v>CELLtral Bank</v>
      </c>
      <c r="G590" s="67" t="str">
        <v>MoneyMATCH Inc.</v>
      </c>
      <c r="H590" s="67" t="str">
        <v>The VLOOKup Vault</v>
      </c>
      <c r="J590" s="67" t="str">
        <v>Bank of Cellifornia</v>
      </c>
      <c r="K590" s="67" t="str">
        <v>ExFunds</v>
      </c>
      <c r="L590" s="67" t="str">
        <v>SheetBank AG</v>
      </c>
      <c r="M590" s="67" t="str">
        <v>MoneyMATCH Inc.</v>
      </c>
      <c r="O590" s="67" t="str">
        <v>ExCell Bank</v>
      </c>
      <c r="P590" s="67" t="str">
        <v>ExFunds</v>
      </c>
      <c r="Q590" s="67" t="str">
        <v>CELLtral Bank</v>
      </c>
      <c r="R590" s="67" t="str">
        <v>SummaBank</v>
      </c>
      <c r="S590" s="67" t="str">
        <v>The VLOOKup Vault</v>
      </c>
    </row>
    <row r="591" spans="6:19">
      <c r="F591" s="67" t="str">
        <v>CELLtral Bank</v>
      </c>
      <c r="G591" s="67" t="str">
        <v>MoneyMATCH Inc.</v>
      </c>
      <c r="H591" s="67" t="str">
        <v>SummaBank</v>
      </c>
      <c r="J591" s="67" t="str">
        <v>Bank of Cellifornia</v>
      </c>
      <c r="K591" s="67" t="str">
        <v>ExFunds</v>
      </c>
      <c r="L591" s="67" t="str">
        <v>Pivot Finance Group</v>
      </c>
      <c r="M591" s="67" t="str">
        <v>ExCell Bank</v>
      </c>
      <c r="O591" s="67" t="str">
        <v>ExCell Bank</v>
      </c>
      <c r="P591" s="67" t="str">
        <v>ExFunds</v>
      </c>
      <c r="Q591" s="67" t="str">
        <v>CELLtral Bank</v>
      </c>
      <c r="R591" s="67" t="str">
        <v>SummaBank</v>
      </c>
      <c r="S591" s="67" t="str">
        <v>Bank IF</v>
      </c>
    </row>
    <row r="592" spans="6:19">
      <c r="F592" s="67" t="str">
        <v>CELLtral Bank</v>
      </c>
      <c r="G592" s="67" t="str">
        <v>MoneyMATCH Inc.</v>
      </c>
      <c r="H592" s="67" t="str">
        <v>Bank IF</v>
      </c>
      <c r="J592" s="67" t="str">
        <v>Bank of Cellifornia</v>
      </c>
      <c r="K592" s="67" t="str">
        <v>ExFunds</v>
      </c>
      <c r="L592" s="67" t="str">
        <v>Pivot Finance Group</v>
      </c>
      <c r="M592" s="67" t="str">
        <v>SheetBank AG</v>
      </c>
      <c r="O592" s="67" t="str">
        <v>ExCell Bank</v>
      </c>
      <c r="P592" s="67" t="str">
        <v>ExFunds</v>
      </c>
      <c r="Q592" s="67" t="str">
        <v>CELLtral Bank</v>
      </c>
      <c r="R592" s="67" t="str">
        <v>SummaBank</v>
      </c>
      <c r="S592" s="67" t="str">
        <v>MoneyMATCH Inc.</v>
      </c>
    </row>
    <row r="593" spans="6:19">
      <c r="F593" s="67" t="str">
        <v>Bank IF</v>
      </c>
      <c r="G593" s="67" t="str">
        <v>ExCell Bank</v>
      </c>
      <c r="H593" s="67" t="str">
        <v>Bank of Cellifornia</v>
      </c>
      <c r="J593" s="67" t="str">
        <v>Bank of Cellifornia</v>
      </c>
      <c r="K593" s="67" t="str">
        <v>ExFunds</v>
      </c>
      <c r="L593" s="67" t="str">
        <v>Pivot Finance Group</v>
      </c>
      <c r="M593" s="67" t="str">
        <v>The VLOOKup Vault</v>
      </c>
      <c r="O593" s="67" t="str">
        <v>ExCell Bank</v>
      </c>
      <c r="P593" s="67" t="str">
        <v>ExFunds</v>
      </c>
      <c r="Q593" s="67" t="str">
        <v>CELLtral Bank</v>
      </c>
      <c r="R593" s="67" t="str">
        <v>Bank IF</v>
      </c>
      <c r="S593" s="67" t="str">
        <v>Bank of Cellifornia</v>
      </c>
    </row>
    <row r="594" spans="6:19">
      <c r="F594" s="67" t="str">
        <v>Bank IF</v>
      </c>
      <c r="G594" s="67" t="str">
        <v>ExCell Bank</v>
      </c>
      <c r="H594" s="67" t="str">
        <v>ExFunds</v>
      </c>
      <c r="J594" s="67" t="str">
        <v>Bank of Cellifornia</v>
      </c>
      <c r="K594" s="67" t="str">
        <v>ExFunds</v>
      </c>
      <c r="L594" s="67" t="str">
        <v>Pivot Finance Group</v>
      </c>
      <c r="M594" s="67" t="str">
        <v>SummaBank</v>
      </c>
      <c r="O594" s="67" t="str">
        <v>ExCell Bank</v>
      </c>
      <c r="P594" s="67" t="str">
        <v>ExFunds</v>
      </c>
      <c r="Q594" s="67" t="str">
        <v>CELLtral Bank</v>
      </c>
      <c r="R594" s="67" t="str">
        <v>Bank IF</v>
      </c>
      <c r="S594" s="67" t="str">
        <v>SheetBank AG</v>
      </c>
    </row>
    <row r="595" spans="6:19">
      <c r="F595" s="67" t="str">
        <v>Bank IF</v>
      </c>
      <c r="G595" s="67" t="str">
        <v>ExCell Bank</v>
      </c>
      <c r="H595" s="67" t="str">
        <v>SheetBank AG</v>
      </c>
      <c r="J595" s="67" t="str">
        <v>Bank of Cellifornia</v>
      </c>
      <c r="K595" s="67" t="str">
        <v>ExFunds</v>
      </c>
      <c r="L595" s="67" t="str">
        <v>Pivot Finance Group</v>
      </c>
      <c r="M595" s="67" t="str">
        <v>CELLtral Bank</v>
      </c>
      <c r="O595" s="67" t="str">
        <v>ExCell Bank</v>
      </c>
      <c r="P595" s="67" t="str">
        <v>ExFunds</v>
      </c>
      <c r="Q595" s="67" t="str">
        <v>CELLtral Bank</v>
      </c>
      <c r="R595" s="67" t="str">
        <v>Bank IF</v>
      </c>
      <c r="S595" s="67" t="str">
        <v>Pivot Finance Group</v>
      </c>
    </row>
    <row r="596" spans="6:19">
      <c r="F596" s="67" t="str">
        <v>Bank IF</v>
      </c>
      <c r="G596" s="67" t="str">
        <v>ExCell Bank</v>
      </c>
      <c r="H596" s="67" t="str">
        <v>Pivot Finance Group</v>
      </c>
      <c r="J596" s="67" t="str">
        <v>Bank of Cellifornia</v>
      </c>
      <c r="K596" s="67" t="str">
        <v>ExFunds</v>
      </c>
      <c r="L596" s="67" t="str">
        <v>Pivot Finance Group</v>
      </c>
      <c r="M596" s="67" t="str">
        <v>Bank IF</v>
      </c>
      <c r="O596" s="67" t="str">
        <v>ExCell Bank</v>
      </c>
      <c r="P596" s="67" t="str">
        <v>ExFunds</v>
      </c>
      <c r="Q596" s="67" t="str">
        <v>CELLtral Bank</v>
      </c>
      <c r="R596" s="67" t="str">
        <v>Bank IF</v>
      </c>
      <c r="S596" s="67" t="str">
        <v>The VLOOKup Vault</v>
      </c>
    </row>
    <row r="597" spans="6:19">
      <c r="F597" s="67" t="str">
        <v>Bank IF</v>
      </c>
      <c r="G597" s="67" t="str">
        <v>ExCell Bank</v>
      </c>
      <c r="H597" s="67" t="str">
        <v>The VLOOKup Vault</v>
      </c>
      <c r="J597" s="67" t="str">
        <v>Bank of Cellifornia</v>
      </c>
      <c r="K597" s="67" t="str">
        <v>ExFunds</v>
      </c>
      <c r="L597" s="67" t="str">
        <v>Pivot Finance Group</v>
      </c>
      <c r="M597" s="67" t="str">
        <v>MoneyMATCH Inc.</v>
      </c>
      <c r="O597" s="67" t="str">
        <v>ExCell Bank</v>
      </c>
      <c r="P597" s="67" t="str">
        <v>ExFunds</v>
      </c>
      <c r="Q597" s="67" t="str">
        <v>CELLtral Bank</v>
      </c>
      <c r="R597" s="67" t="str">
        <v>Bank IF</v>
      </c>
      <c r="S597" s="67" t="str">
        <v>SummaBank</v>
      </c>
    </row>
    <row r="598" spans="6:19">
      <c r="F598" s="67" t="str">
        <v>Bank IF</v>
      </c>
      <c r="G598" s="67" t="str">
        <v>ExCell Bank</v>
      </c>
      <c r="H598" s="67" t="str">
        <v>SummaBank</v>
      </c>
      <c r="J598" s="67" t="str">
        <v>Bank of Cellifornia</v>
      </c>
      <c r="K598" s="67" t="str">
        <v>ExFunds</v>
      </c>
      <c r="L598" s="67" t="str">
        <v>The VLOOKup Vault</v>
      </c>
      <c r="M598" s="67" t="str">
        <v>ExCell Bank</v>
      </c>
      <c r="O598" s="67" t="str">
        <v>ExCell Bank</v>
      </c>
      <c r="P598" s="67" t="str">
        <v>ExFunds</v>
      </c>
      <c r="Q598" s="67" t="str">
        <v>CELLtral Bank</v>
      </c>
      <c r="R598" s="67" t="str">
        <v>Bank IF</v>
      </c>
      <c r="S598" s="67" t="str">
        <v>MoneyMATCH Inc.</v>
      </c>
    </row>
    <row r="599" spans="6:19">
      <c r="F599" s="67" t="str">
        <v>Bank IF</v>
      </c>
      <c r="G599" s="67" t="str">
        <v>ExCell Bank</v>
      </c>
      <c r="H599" s="67" t="str">
        <v>CELLtral Bank</v>
      </c>
      <c r="J599" s="67" t="str">
        <v>Bank of Cellifornia</v>
      </c>
      <c r="K599" s="67" t="str">
        <v>ExFunds</v>
      </c>
      <c r="L599" s="67" t="str">
        <v>The VLOOKup Vault</v>
      </c>
      <c r="M599" s="67" t="str">
        <v>SheetBank AG</v>
      </c>
      <c r="O599" s="67" t="str">
        <v>ExCell Bank</v>
      </c>
      <c r="P599" s="67" t="str">
        <v>ExFunds</v>
      </c>
      <c r="Q599" s="67" t="str">
        <v>CELLtral Bank</v>
      </c>
      <c r="R599" s="67" t="str">
        <v>MoneyMATCH Inc.</v>
      </c>
      <c r="S599" s="67" t="str">
        <v>Bank of Cellifornia</v>
      </c>
    </row>
    <row r="600" spans="6:19">
      <c r="F600" s="67" t="str">
        <v>Bank IF</v>
      </c>
      <c r="G600" s="67" t="str">
        <v>ExCell Bank</v>
      </c>
      <c r="H600" s="67" t="str">
        <v>MoneyMATCH Inc.</v>
      </c>
      <c r="J600" s="67" t="str">
        <v>Bank of Cellifornia</v>
      </c>
      <c r="K600" s="67" t="str">
        <v>ExFunds</v>
      </c>
      <c r="L600" s="67" t="str">
        <v>The VLOOKup Vault</v>
      </c>
      <c r="M600" s="67" t="str">
        <v>Pivot Finance Group</v>
      </c>
      <c r="O600" s="67" t="str">
        <v>ExCell Bank</v>
      </c>
      <c r="P600" s="67" t="str">
        <v>ExFunds</v>
      </c>
      <c r="Q600" s="67" t="str">
        <v>CELLtral Bank</v>
      </c>
      <c r="R600" s="67" t="str">
        <v>MoneyMATCH Inc.</v>
      </c>
      <c r="S600" s="67" t="str">
        <v>SheetBank AG</v>
      </c>
    </row>
    <row r="601" spans="6:19">
      <c r="F601" s="67" t="str">
        <v>Bank IF</v>
      </c>
      <c r="G601" s="67" t="str">
        <v>Bank of Cellifornia</v>
      </c>
      <c r="H601" s="67" t="str">
        <v>ExCell Bank</v>
      </c>
      <c r="J601" s="67" t="str">
        <v>Bank of Cellifornia</v>
      </c>
      <c r="K601" s="67" t="str">
        <v>ExFunds</v>
      </c>
      <c r="L601" s="67" t="str">
        <v>The VLOOKup Vault</v>
      </c>
      <c r="M601" s="67" t="str">
        <v>SummaBank</v>
      </c>
      <c r="O601" s="67" t="str">
        <v>ExCell Bank</v>
      </c>
      <c r="P601" s="67" t="str">
        <v>ExFunds</v>
      </c>
      <c r="Q601" s="67" t="str">
        <v>CELLtral Bank</v>
      </c>
      <c r="R601" s="67" t="str">
        <v>MoneyMATCH Inc.</v>
      </c>
      <c r="S601" s="67" t="str">
        <v>Pivot Finance Group</v>
      </c>
    </row>
    <row r="602" spans="6:19">
      <c r="F602" s="67" t="str">
        <v>Bank IF</v>
      </c>
      <c r="G602" s="67" t="str">
        <v>Bank of Cellifornia</v>
      </c>
      <c r="H602" s="67" t="str">
        <v>ExFunds</v>
      </c>
      <c r="J602" s="67" t="str">
        <v>Bank of Cellifornia</v>
      </c>
      <c r="K602" s="67" t="str">
        <v>ExFunds</v>
      </c>
      <c r="L602" s="67" t="str">
        <v>The VLOOKup Vault</v>
      </c>
      <c r="M602" s="67" t="str">
        <v>CELLtral Bank</v>
      </c>
      <c r="O602" s="67" t="str">
        <v>ExCell Bank</v>
      </c>
      <c r="P602" s="67" t="str">
        <v>ExFunds</v>
      </c>
      <c r="Q602" s="67" t="str">
        <v>CELLtral Bank</v>
      </c>
      <c r="R602" s="67" t="str">
        <v>MoneyMATCH Inc.</v>
      </c>
      <c r="S602" s="67" t="str">
        <v>The VLOOKup Vault</v>
      </c>
    </row>
    <row r="603" spans="6:19">
      <c r="F603" s="67" t="str">
        <v>Bank IF</v>
      </c>
      <c r="G603" s="67" t="str">
        <v>Bank of Cellifornia</v>
      </c>
      <c r="H603" s="67" t="str">
        <v>SheetBank AG</v>
      </c>
      <c r="J603" s="67" t="str">
        <v>Bank of Cellifornia</v>
      </c>
      <c r="K603" s="67" t="str">
        <v>ExFunds</v>
      </c>
      <c r="L603" s="67" t="str">
        <v>The VLOOKup Vault</v>
      </c>
      <c r="M603" s="67" t="str">
        <v>Bank IF</v>
      </c>
      <c r="O603" s="67" t="str">
        <v>ExCell Bank</v>
      </c>
      <c r="P603" s="67" t="str">
        <v>ExFunds</v>
      </c>
      <c r="Q603" s="67" t="str">
        <v>CELLtral Bank</v>
      </c>
      <c r="R603" s="67" t="str">
        <v>MoneyMATCH Inc.</v>
      </c>
      <c r="S603" s="67" t="str">
        <v>SummaBank</v>
      </c>
    </row>
    <row r="604" spans="6:19">
      <c r="F604" s="67" t="str">
        <v>Bank IF</v>
      </c>
      <c r="G604" s="67" t="str">
        <v>Bank of Cellifornia</v>
      </c>
      <c r="H604" s="67" t="str">
        <v>Pivot Finance Group</v>
      </c>
      <c r="J604" s="67" t="str">
        <v>Bank of Cellifornia</v>
      </c>
      <c r="K604" s="67" t="str">
        <v>ExFunds</v>
      </c>
      <c r="L604" s="67" t="str">
        <v>The VLOOKup Vault</v>
      </c>
      <c r="M604" s="67" t="str">
        <v>MoneyMATCH Inc.</v>
      </c>
      <c r="O604" s="67" t="str">
        <v>ExCell Bank</v>
      </c>
      <c r="P604" s="67" t="str">
        <v>ExFunds</v>
      </c>
      <c r="Q604" s="67" t="str">
        <v>CELLtral Bank</v>
      </c>
      <c r="R604" s="67" t="str">
        <v>MoneyMATCH Inc.</v>
      </c>
      <c r="S604" s="67" t="str">
        <v>Bank IF</v>
      </c>
    </row>
    <row r="605" spans="6:19">
      <c r="F605" s="67" t="str">
        <v>Bank IF</v>
      </c>
      <c r="G605" s="67" t="str">
        <v>Bank of Cellifornia</v>
      </c>
      <c r="H605" s="67" t="str">
        <v>The VLOOKup Vault</v>
      </c>
      <c r="J605" s="67" t="str">
        <v>Bank of Cellifornia</v>
      </c>
      <c r="K605" s="67" t="str">
        <v>ExFunds</v>
      </c>
      <c r="L605" s="67" t="str">
        <v>SummaBank</v>
      </c>
      <c r="M605" s="67" t="str">
        <v>ExCell Bank</v>
      </c>
      <c r="O605" s="67" t="str">
        <v>ExCell Bank</v>
      </c>
      <c r="P605" s="67" t="str">
        <v>ExFunds</v>
      </c>
      <c r="Q605" s="67" t="str">
        <v>Bank IF</v>
      </c>
      <c r="R605" s="67" t="str">
        <v>Bank of Cellifornia</v>
      </c>
      <c r="S605" s="67" t="str">
        <v>SheetBank AG</v>
      </c>
    </row>
    <row r="606" spans="6:19">
      <c r="F606" s="67" t="str">
        <v>Bank IF</v>
      </c>
      <c r="G606" s="67" t="str">
        <v>Bank of Cellifornia</v>
      </c>
      <c r="H606" s="67" t="str">
        <v>SummaBank</v>
      </c>
      <c r="J606" s="67" t="str">
        <v>Bank of Cellifornia</v>
      </c>
      <c r="K606" s="67" t="str">
        <v>ExFunds</v>
      </c>
      <c r="L606" s="67" t="str">
        <v>SummaBank</v>
      </c>
      <c r="M606" s="67" t="str">
        <v>SheetBank AG</v>
      </c>
      <c r="O606" s="67" t="str">
        <v>ExCell Bank</v>
      </c>
      <c r="P606" s="67" t="str">
        <v>ExFunds</v>
      </c>
      <c r="Q606" s="67" t="str">
        <v>Bank IF</v>
      </c>
      <c r="R606" s="67" t="str">
        <v>Bank of Cellifornia</v>
      </c>
      <c r="S606" s="67" t="str">
        <v>Pivot Finance Group</v>
      </c>
    </row>
    <row r="607" spans="6:19">
      <c r="F607" s="67" t="str">
        <v>Bank IF</v>
      </c>
      <c r="G607" s="67" t="str">
        <v>Bank of Cellifornia</v>
      </c>
      <c r="H607" s="67" t="str">
        <v>CELLtral Bank</v>
      </c>
      <c r="J607" s="67" t="str">
        <v>Bank of Cellifornia</v>
      </c>
      <c r="K607" s="67" t="str">
        <v>ExFunds</v>
      </c>
      <c r="L607" s="67" t="str">
        <v>SummaBank</v>
      </c>
      <c r="M607" s="67" t="str">
        <v>Pivot Finance Group</v>
      </c>
      <c r="O607" s="67" t="str">
        <v>ExCell Bank</v>
      </c>
      <c r="P607" s="67" t="str">
        <v>ExFunds</v>
      </c>
      <c r="Q607" s="67" t="str">
        <v>Bank IF</v>
      </c>
      <c r="R607" s="67" t="str">
        <v>Bank of Cellifornia</v>
      </c>
      <c r="S607" s="67" t="str">
        <v>The VLOOKup Vault</v>
      </c>
    </row>
    <row r="608" spans="6:19">
      <c r="F608" s="67" t="str">
        <v>Bank IF</v>
      </c>
      <c r="G608" s="67" t="str">
        <v>Bank of Cellifornia</v>
      </c>
      <c r="H608" s="67" t="str">
        <v>MoneyMATCH Inc.</v>
      </c>
      <c r="J608" s="67" t="str">
        <v>Bank of Cellifornia</v>
      </c>
      <c r="K608" s="67" t="str">
        <v>ExFunds</v>
      </c>
      <c r="L608" s="67" t="str">
        <v>SummaBank</v>
      </c>
      <c r="M608" s="67" t="str">
        <v>The VLOOKup Vault</v>
      </c>
      <c r="O608" s="67" t="str">
        <v>ExCell Bank</v>
      </c>
      <c r="P608" s="67" t="str">
        <v>ExFunds</v>
      </c>
      <c r="Q608" s="67" t="str">
        <v>Bank IF</v>
      </c>
      <c r="R608" s="67" t="str">
        <v>Bank of Cellifornia</v>
      </c>
      <c r="S608" s="67" t="str">
        <v>SummaBank</v>
      </c>
    </row>
    <row r="609" spans="6:19">
      <c r="F609" s="67" t="str">
        <v>Bank IF</v>
      </c>
      <c r="G609" s="67" t="str">
        <v>ExFunds</v>
      </c>
      <c r="H609" s="67" t="str">
        <v>ExCell Bank</v>
      </c>
      <c r="J609" s="67" t="str">
        <v>Bank of Cellifornia</v>
      </c>
      <c r="K609" s="67" t="str">
        <v>ExFunds</v>
      </c>
      <c r="L609" s="67" t="str">
        <v>SummaBank</v>
      </c>
      <c r="M609" s="67" t="str">
        <v>CELLtral Bank</v>
      </c>
      <c r="O609" s="67" t="str">
        <v>ExCell Bank</v>
      </c>
      <c r="P609" s="67" t="str">
        <v>ExFunds</v>
      </c>
      <c r="Q609" s="67" t="str">
        <v>Bank IF</v>
      </c>
      <c r="R609" s="67" t="str">
        <v>Bank of Cellifornia</v>
      </c>
      <c r="S609" s="67" t="str">
        <v>CELLtral Bank</v>
      </c>
    </row>
    <row r="610" spans="6:19">
      <c r="F610" s="67" t="str">
        <v>Bank IF</v>
      </c>
      <c r="G610" s="67" t="str">
        <v>ExFunds</v>
      </c>
      <c r="H610" s="67" t="str">
        <v>Bank of Cellifornia</v>
      </c>
      <c r="J610" s="67" t="str">
        <v>Bank of Cellifornia</v>
      </c>
      <c r="K610" s="67" t="str">
        <v>ExFunds</v>
      </c>
      <c r="L610" s="67" t="str">
        <v>SummaBank</v>
      </c>
      <c r="M610" s="67" t="str">
        <v>Bank IF</v>
      </c>
      <c r="O610" s="67" t="str">
        <v>ExCell Bank</v>
      </c>
      <c r="P610" s="67" t="str">
        <v>ExFunds</v>
      </c>
      <c r="Q610" s="67" t="str">
        <v>Bank IF</v>
      </c>
      <c r="R610" s="67" t="str">
        <v>Bank of Cellifornia</v>
      </c>
      <c r="S610" s="67" t="str">
        <v>MoneyMATCH Inc.</v>
      </c>
    </row>
    <row r="611" spans="6:19">
      <c r="F611" s="67" t="str">
        <v>Bank IF</v>
      </c>
      <c r="G611" s="67" t="str">
        <v>ExFunds</v>
      </c>
      <c r="H611" s="67" t="str">
        <v>SheetBank AG</v>
      </c>
      <c r="J611" s="67" t="str">
        <v>Bank of Cellifornia</v>
      </c>
      <c r="K611" s="67" t="str">
        <v>ExFunds</v>
      </c>
      <c r="L611" s="67" t="str">
        <v>SummaBank</v>
      </c>
      <c r="M611" s="67" t="str">
        <v>MoneyMATCH Inc.</v>
      </c>
      <c r="O611" s="67" t="str">
        <v>ExCell Bank</v>
      </c>
      <c r="P611" s="67" t="str">
        <v>ExFunds</v>
      </c>
      <c r="Q611" s="67" t="str">
        <v>Bank IF</v>
      </c>
      <c r="R611" s="67" t="str">
        <v>SheetBank AG</v>
      </c>
      <c r="S611" s="67" t="str">
        <v>Bank of Cellifornia</v>
      </c>
    </row>
    <row r="612" spans="6:19">
      <c r="F612" s="67" t="str">
        <v>Bank IF</v>
      </c>
      <c r="G612" s="67" t="str">
        <v>ExFunds</v>
      </c>
      <c r="H612" s="67" t="str">
        <v>Pivot Finance Group</v>
      </c>
      <c r="J612" s="67" t="str">
        <v>Bank of Cellifornia</v>
      </c>
      <c r="K612" s="67" t="str">
        <v>ExFunds</v>
      </c>
      <c r="L612" s="67" t="str">
        <v>CELLtral Bank</v>
      </c>
      <c r="M612" s="67" t="str">
        <v>ExCell Bank</v>
      </c>
      <c r="O612" s="67" t="str">
        <v>ExCell Bank</v>
      </c>
      <c r="P612" s="67" t="str">
        <v>ExFunds</v>
      </c>
      <c r="Q612" s="67" t="str">
        <v>Bank IF</v>
      </c>
      <c r="R612" s="67" t="str">
        <v>SheetBank AG</v>
      </c>
      <c r="S612" s="67" t="str">
        <v>Pivot Finance Group</v>
      </c>
    </row>
    <row r="613" spans="6:19">
      <c r="F613" s="67" t="str">
        <v>Bank IF</v>
      </c>
      <c r="G613" s="67" t="str">
        <v>ExFunds</v>
      </c>
      <c r="H613" s="67" t="str">
        <v>The VLOOKup Vault</v>
      </c>
      <c r="J613" s="67" t="str">
        <v>Bank of Cellifornia</v>
      </c>
      <c r="K613" s="67" t="str">
        <v>ExFunds</v>
      </c>
      <c r="L613" s="67" t="str">
        <v>CELLtral Bank</v>
      </c>
      <c r="M613" s="67" t="str">
        <v>SheetBank AG</v>
      </c>
      <c r="O613" s="67" t="str">
        <v>ExCell Bank</v>
      </c>
      <c r="P613" s="67" t="str">
        <v>ExFunds</v>
      </c>
      <c r="Q613" s="67" t="str">
        <v>Bank IF</v>
      </c>
      <c r="R613" s="67" t="str">
        <v>SheetBank AG</v>
      </c>
      <c r="S613" s="67" t="str">
        <v>The VLOOKup Vault</v>
      </c>
    </row>
    <row r="614" spans="6:19">
      <c r="F614" s="67" t="str">
        <v>Bank IF</v>
      </c>
      <c r="G614" s="67" t="str">
        <v>ExFunds</v>
      </c>
      <c r="H614" s="67" t="str">
        <v>SummaBank</v>
      </c>
      <c r="J614" s="67" t="str">
        <v>Bank of Cellifornia</v>
      </c>
      <c r="K614" s="67" t="str">
        <v>ExFunds</v>
      </c>
      <c r="L614" s="67" t="str">
        <v>CELLtral Bank</v>
      </c>
      <c r="M614" s="67" t="str">
        <v>Pivot Finance Group</v>
      </c>
      <c r="O614" s="67" t="str">
        <v>ExCell Bank</v>
      </c>
      <c r="P614" s="67" t="str">
        <v>ExFunds</v>
      </c>
      <c r="Q614" s="67" t="str">
        <v>Bank IF</v>
      </c>
      <c r="R614" s="67" t="str">
        <v>SheetBank AG</v>
      </c>
      <c r="S614" s="67" t="str">
        <v>SummaBank</v>
      </c>
    </row>
    <row r="615" spans="6:19">
      <c r="F615" s="67" t="str">
        <v>Bank IF</v>
      </c>
      <c r="G615" s="67" t="str">
        <v>ExFunds</v>
      </c>
      <c r="H615" s="67" t="str">
        <v>CELLtral Bank</v>
      </c>
      <c r="J615" s="67" t="str">
        <v>Bank of Cellifornia</v>
      </c>
      <c r="K615" s="67" t="str">
        <v>ExFunds</v>
      </c>
      <c r="L615" s="67" t="str">
        <v>CELLtral Bank</v>
      </c>
      <c r="M615" s="67" t="str">
        <v>The VLOOKup Vault</v>
      </c>
      <c r="O615" s="67" t="str">
        <v>ExCell Bank</v>
      </c>
      <c r="P615" s="67" t="str">
        <v>ExFunds</v>
      </c>
      <c r="Q615" s="67" t="str">
        <v>Bank IF</v>
      </c>
      <c r="R615" s="67" t="str">
        <v>SheetBank AG</v>
      </c>
      <c r="S615" s="67" t="str">
        <v>CELLtral Bank</v>
      </c>
    </row>
    <row r="616" spans="6:19">
      <c r="F616" s="67" t="str">
        <v>Bank IF</v>
      </c>
      <c r="G616" s="67" t="str">
        <v>ExFunds</v>
      </c>
      <c r="H616" s="67" t="str">
        <v>MoneyMATCH Inc.</v>
      </c>
      <c r="J616" s="67" t="str">
        <v>Bank of Cellifornia</v>
      </c>
      <c r="K616" s="67" t="str">
        <v>ExFunds</v>
      </c>
      <c r="L616" s="67" t="str">
        <v>CELLtral Bank</v>
      </c>
      <c r="M616" s="67" t="str">
        <v>SummaBank</v>
      </c>
      <c r="O616" s="67" t="str">
        <v>ExCell Bank</v>
      </c>
      <c r="P616" s="67" t="str">
        <v>ExFunds</v>
      </c>
      <c r="Q616" s="67" t="str">
        <v>Bank IF</v>
      </c>
      <c r="R616" s="67" t="str">
        <v>SheetBank AG</v>
      </c>
      <c r="S616" s="67" t="str">
        <v>MoneyMATCH Inc.</v>
      </c>
    </row>
    <row r="617" spans="6:19">
      <c r="F617" s="67" t="str">
        <v>Bank IF</v>
      </c>
      <c r="G617" s="67" t="str">
        <v>SheetBank AG</v>
      </c>
      <c r="H617" s="67" t="str">
        <v>ExCell Bank</v>
      </c>
      <c r="J617" s="67" t="str">
        <v>Bank of Cellifornia</v>
      </c>
      <c r="K617" s="67" t="str">
        <v>ExFunds</v>
      </c>
      <c r="L617" s="67" t="str">
        <v>CELLtral Bank</v>
      </c>
      <c r="M617" s="67" t="str">
        <v>Bank IF</v>
      </c>
      <c r="O617" s="67" t="str">
        <v>ExCell Bank</v>
      </c>
      <c r="P617" s="67" t="str">
        <v>ExFunds</v>
      </c>
      <c r="Q617" s="67" t="str">
        <v>Bank IF</v>
      </c>
      <c r="R617" s="67" t="str">
        <v>Pivot Finance Group</v>
      </c>
      <c r="S617" s="67" t="str">
        <v>Bank of Cellifornia</v>
      </c>
    </row>
    <row r="618" spans="6:19">
      <c r="F618" s="67" t="str">
        <v>Bank IF</v>
      </c>
      <c r="G618" s="67" t="str">
        <v>SheetBank AG</v>
      </c>
      <c r="H618" s="67" t="str">
        <v>Bank of Cellifornia</v>
      </c>
      <c r="J618" s="67" t="str">
        <v>Bank of Cellifornia</v>
      </c>
      <c r="K618" s="67" t="str">
        <v>ExFunds</v>
      </c>
      <c r="L618" s="67" t="str">
        <v>CELLtral Bank</v>
      </c>
      <c r="M618" s="67" t="str">
        <v>MoneyMATCH Inc.</v>
      </c>
      <c r="O618" s="67" t="str">
        <v>ExCell Bank</v>
      </c>
      <c r="P618" s="67" t="str">
        <v>ExFunds</v>
      </c>
      <c r="Q618" s="67" t="str">
        <v>Bank IF</v>
      </c>
      <c r="R618" s="67" t="str">
        <v>Pivot Finance Group</v>
      </c>
      <c r="S618" s="67" t="str">
        <v>SheetBank AG</v>
      </c>
    </row>
    <row r="619" spans="6:19">
      <c r="F619" s="67" t="str">
        <v>Bank IF</v>
      </c>
      <c r="G619" s="67" t="str">
        <v>SheetBank AG</v>
      </c>
      <c r="H619" s="67" t="str">
        <v>ExFunds</v>
      </c>
      <c r="J619" s="67" t="str">
        <v>Bank of Cellifornia</v>
      </c>
      <c r="K619" s="67" t="str">
        <v>ExFunds</v>
      </c>
      <c r="L619" s="67" t="str">
        <v>Bank IF</v>
      </c>
      <c r="M619" s="67" t="str">
        <v>ExCell Bank</v>
      </c>
      <c r="O619" s="67" t="str">
        <v>ExCell Bank</v>
      </c>
      <c r="P619" s="67" t="str">
        <v>ExFunds</v>
      </c>
      <c r="Q619" s="67" t="str">
        <v>Bank IF</v>
      </c>
      <c r="R619" s="67" t="str">
        <v>Pivot Finance Group</v>
      </c>
      <c r="S619" s="67" t="str">
        <v>The VLOOKup Vault</v>
      </c>
    </row>
    <row r="620" spans="6:19">
      <c r="F620" s="67" t="str">
        <v>Bank IF</v>
      </c>
      <c r="G620" s="67" t="str">
        <v>SheetBank AG</v>
      </c>
      <c r="H620" s="67" t="str">
        <v>Pivot Finance Group</v>
      </c>
      <c r="J620" s="67" t="str">
        <v>Bank of Cellifornia</v>
      </c>
      <c r="K620" s="67" t="str">
        <v>ExFunds</v>
      </c>
      <c r="L620" s="67" t="str">
        <v>Bank IF</v>
      </c>
      <c r="M620" s="67" t="str">
        <v>SheetBank AG</v>
      </c>
      <c r="O620" s="67" t="str">
        <v>ExCell Bank</v>
      </c>
      <c r="P620" s="67" t="str">
        <v>ExFunds</v>
      </c>
      <c r="Q620" s="67" t="str">
        <v>Bank IF</v>
      </c>
      <c r="R620" s="67" t="str">
        <v>Pivot Finance Group</v>
      </c>
      <c r="S620" s="67" t="str">
        <v>SummaBank</v>
      </c>
    </row>
    <row r="621" spans="6:19">
      <c r="F621" s="67" t="str">
        <v>Bank IF</v>
      </c>
      <c r="G621" s="67" t="str">
        <v>SheetBank AG</v>
      </c>
      <c r="H621" s="67" t="str">
        <v>The VLOOKup Vault</v>
      </c>
      <c r="J621" s="67" t="str">
        <v>Bank of Cellifornia</v>
      </c>
      <c r="K621" s="67" t="str">
        <v>ExFunds</v>
      </c>
      <c r="L621" s="67" t="str">
        <v>Bank IF</v>
      </c>
      <c r="M621" s="67" t="str">
        <v>Pivot Finance Group</v>
      </c>
      <c r="O621" s="67" t="str">
        <v>ExCell Bank</v>
      </c>
      <c r="P621" s="67" t="str">
        <v>ExFunds</v>
      </c>
      <c r="Q621" s="67" t="str">
        <v>Bank IF</v>
      </c>
      <c r="R621" s="67" t="str">
        <v>Pivot Finance Group</v>
      </c>
      <c r="S621" s="67" t="str">
        <v>CELLtral Bank</v>
      </c>
    </row>
    <row r="622" spans="6:19">
      <c r="F622" s="67" t="str">
        <v>Bank IF</v>
      </c>
      <c r="G622" s="67" t="str">
        <v>SheetBank AG</v>
      </c>
      <c r="H622" s="67" t="str">
        <v>SummaBank</v>
      </c>
      <c r="J622" s="67" t="str">
        <v>Bank of Cellifornia</v>
      </c>
      <c r="K622" s="67" t="str">
        <v>ExFunds</v>
      </c>
      <c r="L622" s="67" t="str">
        <v>Bank IF</v>
      </c>
      <c r="M622" s="67" t="str">
        <v>The VLOOKup Vault</v>
      </c>
      <c r="O622" s="67" t="str">
        <v>ExCell Bank</v>
      </c>
      <c r="P622" s="67" t="str">
        <v>ExFunds</v>
      </c>
      <c r="Q622" s="67" t="str">
        <v>Bank IF</v>
      </c>
      <c r="R622" s="67" t="str">
        <v>Pivot Finance Group</v>
      </c>
      <c r="S622" s="67" t="str">
        <v>MoneyMATCH Inc.</v>
      </c>
    </row>
    <row r="623" spans="6:19">
      <c r="F623" s="67" t="str">
        <v>Bank IF</v>
      </c>
      <c r="G623" s="67" t="str">
        <v>SheetBank AG</v>
      </c>
      <c r="H623" s="67" t="str">
        <v>CELLtral Bank</v>
      </c>
      <c r="J623" s="67" t="str">
        <v>Bank of Cellifornia</v>
      </c>
      <c r="K623" s="67" t="str">
        <v>ExFunds</v>
      </c>
      <c r="L623" s="67" t="str">
        <v>Bank IF</v>
      </c>
      <c r="M623" s="67" t="str">
        <v>SummaBank</v>
      </c>
      <c r="O623" s="67" t="str">
        <v>ExCell Bank</v>
      </c>
      <c r="P623" s="67" t="str">
        <v>ExFunds</v>
      </c>
      <c r="Q623" s="67" t="str">
        <v>Bank IF</v>
      </c>
      <c r="R623" s="67" t="str">
        <v>The VLOOKup Vault</v>
      </c>
      <c r="S623" s="67" t="str">
        <v>Bank of Cellifornia</v>
      </c>
    </row>
    <row r="624" spans="6:19">
      <c r="F624" s="67" t="str">
        <v>Bank IF</v>
      </c>
      <c r="G624" s="67" t="str">
        <v>SheetBank AG</v>
      </c>
      <c r="H624" s="67" t="str">
        <v>MoneyMATCH Inc.</v>
      </c>
      <c r="J624" s="67" t="str">
        <v>Bank of Cellifornia</v>
      </c>
      <c r="K624" s="67" t="str">
        <v>ExFunds</v>
      </c>
      <c r="L624" s="67" t="str">
        <v>Bank IF</v>
      </c>
      <c r="M624" s="67" t="str">
        <v>CELLtral Bank</v>
      </c>
      <c r="O624" s="67" t="str">
        <v>ExCell Bank</v>
      </c>
      <c r="P624" s="67" t="str">
        <v>ExFunds</v>
      </c>
      <c r="Q624" s="67" t="str">
        <v>Bank IF</v>
      </c>
      <c r="R624" s="67" t="str">
        <v>The VLOOKup Vault</v>
      </c>
      <c r="S624" s="67" t="str">
        <v>SheetBank AG</v>
      </c>
    </row>
    <row r="625" spans="6:19">
      <c r="F625" s="67" t="str">
        <v>Bank IF</v>
      </c>
      <c r="G625" s="67" t="str">
        <v>Pivot Finance Group</v>
      </c>
      <c r="H625" s="67" t="str">
        <v>ExCell Bank</v>
      </c>
      <c r="J625" s="67" t="str">
        <v>Bank of Cellifornia</v>
      </c>
      <c r="K625" s="67" t="str">
        <v>ExFunds</v>
      </c>
      <c r="L625" s="67" t="str">
        <v>Bank IF</v>
      </c>
      <c r="M625" s="67" t="str">
        <v>MoneyMATCH Inc.</v>
      </c>
      <c r="O625" s="67" t="str">
        <v>ExCell Bank</v>
      </c>
      <c r="P625" s="67" t="str">
        <v>ExFunds</v>
      </c>
      <c r="Q625" s="67" t="str">
        <v>Bank IF</v>
      </c>
      <c r="R625" s="67" t="str">
        <v>The VLOOKup Vault</v>
      </c>
      <c r="S625" s="67" t="str">
        <v>Pivot Finance Group</v>
      </c>
    </row>
    <row r="626" spans="6:19">
      <c r="F626" s="67" t="str">
        <v>Bank IF</v>
      </c>
      <c r="G626" s="67" t="str">
        <v>Pivot Finance Group</v>
      </c>
      <c r="H626" s="67" t="str">
        <v>Bank of Cellifornia</v>
      </c>
      <c r="J626" s="67" t="str">
        <v>Bank of Cellifornia</v>
      </c>
      <c r="K626" s="67" t="str">
        <v>ExFunds</v>
      </c>
      <c r="L626" s="67" t="str">
        <v>MoneyMATCH Inc.</v>
      </c>
      <c r="M626" s="67" t="str">
        <v>ExCell Bank</v>
      </c>
      <c r="O626" s="67" t="str">
        <v>ExCell Bank</v>
      </c>
      <c r="P626" s="67" t="str">
        <v>ExFunds</v>
      </c>
      <c r="Q626" s="67" t="str">
        <v>Bank IF</v>
      </c>
      <c r="R626" s="67" t="str">
        <v>The VLOOKup Vault</v>
      </c>
      <c r="S626" s="67" t="str">
        <v>SummaBank</v>
      </c>
    </row>
    <row r="627" spans="6:19">
      <c r="F627" s="67" t="str">
        <v>Bank IF</v>
      </c>
      <c r="G627" s="67" t="str">
        <v>Pivot Finance Group</v>
      </c>
      <c r="H627" s="67" t="str">
        <v>ExFunds</v>
      </c>
      <c r="J627" s="67" t="str">
        <v>Bank of Cellifornia</v>
      </c>
      <c r="K627" s="67" t="str">
        <v>ExFunds</v>
      </c>
      <c r="L627" s="67" t="str">
        <v>MoneyMATCH Inc.</v>
      </c>
      <c r="M627" s="67" t="str">
        <v>SheetBank AG</v>
      </c>
      <c r="O627" s="67" t="str">
        <v>ExCell Bank</v>
      </c>
      <c r="P627" s="67" t="str">
        <v>ExFunds</v>
      </c>
      <c r="Q627" s="67" t="str">
        <v>Bank IF</v>
      </c>
      <c r="R627" s="67" t="str">
        <v>The VLOOKup Vault</v>
      </c>
      <c r="S627" s="67" t="str">
        <v>CELLtral Bank</v>
      </c>
    </row>
    <row r="628" spans="6:19">
      <c r="F628" s="67" t="str">
        <v>Bank IF</v>
      </c>
      <c r="G628" s="67" t="str">
        <v>Pivot Finance Group</v>
      </c>
      <c r="H628" s="67" t="str">
        <v>SheetBank AG</v>
      </c>
      <c r="J628" s="67" t="str">
        <v>Bank of Cellifornia</v>
      </c>
      <c r="K628" s="67" t="str">
        <v>ExFunds</v>
      </c>
      <c r="L628" s="67" t="str">
        <v>MoneyMATCH Inc.</v>
      </c>
      <c r="M628" s="67" t="str">
        <v>Pivot Finance Group</v>
      </c>
      <c r="O628" s="67" t="str">
        <v>ExCell Bank</v>
      </c>
      <c r="P628" s="67" t="str">
        <v>ExFunds</v>
      </c>
      <c r="Q628" s="67" t="str">
        <v>Bank IF</v>
      </c>
      <c r="R628" s="67" t="str">
        <v>The VLOOKup Vault</v>
      </c>
      <c r="S628" s="67" t="str">
        <v>MoneyMATCH Inc.</v>
      </c>
    </row>
    <row r="629" spans="6:19">
      <c r="F629" s="67" t="str">
        <v>Bank IF</v>
      </c>
      <c r="G629" s="67" t="str">
        <v>Pivot Finance Group</v>
      </c>
      <c r="H629" s="67" t="str">
        <v>The VLOOKup Vault</v>
      </c>
      <c r="J629" s="67" t="str">
        <v>Bank of Cellifornia</v>
      </c>
      <c r="K629" s="67" t="str">
        <v>ExFunds</v>
      </c>
      <c r="L629" s="67" t="str">
        <v>MoneyMATCH Inc.</v>
      </c>
      <c r="M629" s="67" t="str">
        <v>The VLOOKup Vault</v>
      </c>
      <c r="O629" s="67" t="str">
        <v>ExCell Bank</v>
      </c>
      <c r="P629" s="67" t="str">
        <v>ExFunds</v>
      </c>
      <c r="Q629" s="67" t="str">
        <v>Bank IF</v>
      </c>
      <c r="R629" s="67" t="str">
        <v>SummaBank</v>
      </c>
      <c r="S629" s="67" t="str">
        <v>Bank of Cellifornia</v>
      </c>
    </row>
    <row r="630" spans="6:19">
      <c r="F630" s="67" t="str">
        <v>Bank IF</v>
      </c>
      <c r="G630" s="67" t="str">
        <v>Pivot Finance Group</v>
      </c>
      <c r="H630" s="67" t="str">
        <v>SummaBank</v>
      </c>
      <c r="J630" s="67" t="str">
        <v>Bank of Cellifornia</v>
      </c>
      <c r="K630" s="67" t="str">
        <v>ExFunds</v>
      </c>
      <c r="L630" s="67" t="str">
        <v>MoneyMATCH Inc.</v>
      </c>
      <c r="M630" s="67" t="str">
        <v>SummaBank</v>
      </c>
      <c r="O630" s="67" t="str">
        <v>ExCell Bank</v>
      </c>
      <c r="P630" s="67" t="str">
        <v>ExFunds</v>
      </c>
      <c r="Q630" s="67" t="str">
        <v>Bank IF</v>
      </c>
      <c r="R630" s="67" t="str">
        <v>SummaBank</v>
      </c>
      <c r="S630" s="67" t="str">
        <v>SheetBank AG</v>
      </c>
    </row>
    <row r="631" spans="6:19">
      <c r="F631" s="67" t="str">
        <v>Bank IF</v>
      </c>
      <c r="G631" s="67" t="str">
        <v>Pivot Finance Group</v>
      </c>
      <c r="H631" s="67" t="str">
        <v>CELLtral Bank</v>
      </c>
      <c r="J631" s="67" t="str">
        <v>Bank of Cellifornia</v>
      </c>
      <c r="K631" s="67" t="str">
        <v>ExFunds</v>
      </c>
      <c r="L631" s="67" t="str">
        <v>MoneyMATCH Inc.</v>
      </c>
      <c r="M631" s="67" t="str">
        <v>CELLtral Bank</v>
      </c>
      <c r="O631" s="67" t="str">
        <v>ExCell Bank</v>
      </c>
      <c r="P631" s="67" t="str">
        <v>ExFunds</v>
      </c>
      <c r="Q631" s="67" t="str">
        <v>Bank IF</v>
      </c>
      <c r="R631" s="67" t="str">
        <v>SummaBank</v>
      </c>
      <c r="S631" s="67" t="str">
        <v>Pivot Finance Group</v>
      </c>
    </row>
    <row r="632" spans="6:19">
      <c r="F632" s="67" t="str">
        <v>Bank IF</v>
      </c>
      <c r="G632" s="67" t="str">
        <v>Pivot Finance Group</v>
      </c>
      <c r="H632" s="67" t="str">
        <v>MoneyMATCH Inc.</v>
      </c>
      <c r="J632" s="67" t="str">
        <v>Bank of Cellifornia</v>
      </c>
      <c r="K632" s="67" t="str">
        <v>ExFunds</v>
      </c>
      <c r="L632" s="67" t="str">
        <v>MoneyMATCH Inc.</v>
      </c>
      <c r="M632" s="67" t="str">
        <v>Bank IF</v>
      </c>
      <c r="O632" s="67" t="str">
        <v>ExCell Bank</v>
      </c>
      <c r="P632" s="67" t="str">
        <v>ExFunds</v>
      </c>
      <c r="Q632" s="67" t="str">
        <v>Bank IF</v>
      </c>
      <c r="R632" s="67" t="str">
        <v>SummaBank</v>
      </c>
      <c r="S632" s="67" t="str">
        <v>The VLOOKup Vault</v>
      </c>
    </row>
    <row r="633" spans="6:19">
      <c r="F633" s="67" t="str">
        <v>Bank IF</v>
      </c>
      <c r="G633" s="67" t="str">
        <v>The VLOOKup Vault</v>
      </c>
      <c r="H633" s="67" t="str">
        <v>ExCell Bank</v>
      </c>
      <c r="J633" s="67" t="str">
        <v>Bank of Cellifornia</v>
      </c>
      <c r="K633" s="67" t="str">
        <v>SheetBank AG</v>
      </c>
      <c r="L633" s="67" t="str">
        <v>ExCell Bank</v>
      </c>
      <c r="M633" s="67" t="str">
        <v>ExFunds</v>
      </c>
      <c r="O633" s="67" t="str">
        <v>ExCell Bank</v>
      </c>
      <c r="P633" s="67" t="str">
        <v>ExFunds</v>
      </c>
      <c r="Q633" s="67" t="str">
        <v>Bank IF</v>
      </c>
      <c r="R633" s="67" t="str">
        <v>SummaBank</v>
      </c>
      <c r="S633" s="67" t="str">
        <v>CELLtral Bank</v>
      </c>
    </row>
    <row r="634" spans="6:19">
      <c r="F634" s="67" t="str">
        <v>Bank IF</v>
      </c>
      <c r="G634" s="67" t="str">
        <v>The VLOOKup Vault</v>
      </c>
      <c r="H634" s="67" t="str">
        <v>Bank of Cellifornia</v>
      </c>
      <c r="J634" s="67" t="str">
        <v>Bank of Cellifornia</v>
      </c>
      <c r="K634" s="67" t="str">
        <v>SheetBank AG</v>
      </c>
      <c r="L634" s="67" t="str">
        <v>ExCell Bank</v>
      </c>
      <c r="M634" s="67" t="str">
        <v>Pivot Finance Group</v>
      </c>
      <c r="O634" s="67" t="str">
        <v>ExCell Bank</v>
      </c>
      <c r="P634" s="67" t="str">
        <v>ExFunds</v>
      </c>
      <c r="Q634" s="67" t="str">
        <v>Bank IF</v>
      </c>
      <c r="R634" s="67" t="str">
        <v>SummaBank</v>
      </c>
      <c r="S634" s="67" t="str">
        <v>MoneyMATCH Inc.</v>
      </c>
    </row>
    <row r="635" spans="6:19">
      <c r="F635" s="67" t="str">
        <v>Bank IF</v>
      </c>
      <c r="G635" s="67" t="str">
        <v>The VLOOKup Vault</v>
      </c>
      <c r="H635" s="67" t="str">
        <v>ExFunds</v>
      </c>
      <c r="J635" s="67" t="str">
        <v>Bank of Cellifornia</v>
      </c>
      <c r="K635" s="67" t="str">
        <v>SheetBank AG</v>
      </c>
      <c r="L635" s="67" t="str">
        <v>ExCell Bank</v>
      </c>
      <c r="M635" s="67" t="str">
        <v>The VLOOKup Vault</v>
      </c>
      <c r="O635" s="67" t="str">
        <v>ExCell Bank</v>
      </c>
      <c r="P635" s="67" t="str">
        <v>ExFunds</v>
      </c>
      <c r="Q635" s="67" t="str">
        <v>Bank IF</v>
      </c>
      <c r="R635" s="67" t="str">
        <v>CELLtral Bank</v>
      </c>
      <c r="S635" s="67" t="str">
        <v>Bank of Cellifornia</v>
      </c>
    </row>
    <row r="636" spans="6:19">
      <c r="F636" s="67" t="str">
        <v>Bank IF</v>
      </c>
      <c r="G636" s="67" t="str">
        <v>The VLOOKup Vault</v>
      </c>
      <c r="H636" s="67" t="str">
        <v>SheetBank AG</v>
      </c>
      <c r="J636" s="67" t="str">
        <v>Bank of Cellifornia</v>
      </c>
      <c r="K636" s="67" t="str">
        <v>SheetBank AG</v>
      </c>
      <c r="L636" s="67" t="str">
        <v>ExCell Bank</v>
      </c>
      <c r="M636" s="67" t="str">
        <v>SummaBank</v>
      </c>
      <c r="O636" s="67" t="str">
        <v>ExCell Bank</v>
      </c>
      <c r="P636" s="67" t="str">
        <v>ExFunds</v>
      </c>
      <c r="Q636" s="67" t="str">
        <v>Bank IF</v>
      </c>
      <c r="R636" s="67" t="str">
        <v>CELLtral Bank</v>
      </c>
      <c r="S636" s="67" t="str">
        <v>SheetBank AG</v>
      </c>
    </row>
    <row r="637" spans="6:19">
      <c r="F637" s="67" t="str">
        <v>Bank IF</v>
      </c>
      <c r="G637" s="67" t="str">
        <v>The VLOOKup Vault</v>
      </c>
      <c r="H637" s="67" t="str">
        <v>Pivot Finance Group</v>
      </c>
      <c r="J637" s="67" t="str">
        <v>Bank of Cellifornia</v>
      </c>
      <c r="K637" s="67" t="str">
        <v>SheetBank AG</v>
      </c>
      <c r="L637" s="67" t="str">
        <v>ExCell Bank</v>
      </c>
      <c r="M637" s="67" t="str">
        <v>CELLtral Bank</v>
      </c>
      <c r="O637" s="67" t="str">
        <v>ExCell Bank</v>
      </c>
      <c r="P637" s="67" t="str">
        <v>ExFunds</v>
      </c>
      <c r="Q637" s="67" t="str">
        <v>Bank IF</v>
      </c>
      <c r="R637" s="67" t="str">
        <v>CELLtral Bank</v>
      </c>
      <c r="S637" s="67" t="str">
        <v>Pivot Finance Group</v>
      </c>
    </row>
    <row r="638" spans="6:19">
      <c r="F638" s="67" t="str">
        <v>Bank IF</v>
      </c>
      <c r="G638" s="67" t="str">
        <v>The VLOOKup Vault</v>
      </c>
      <c r="H638" s="67" t="str">
        <v>SummaBank</v>
      </c>
      <c r="J638" s="67" t="str">
        <v>Bank of Cellifornia</v>
      </c>
      <c r="K638" s="67" t="str">
        <v>SheetBank AG</v>
      </c>
      <c r="L638" s="67" t="str">
        <v>ExCell Bank</v>
      </c>
      <c r="M638" s="67" t="str">
        <v>Bank IF</v>
      </c>
      <c r="O638" s="67" t="str">
        <v>ExCell Bank</v>
      </c>
      <c r="P638" s="67" t="str">
        <v>ExFunds</v>
      </c>
      <c r="Q638" s="67" t="str">
        <v>Bank IF</v>
      </c>
      <c r="R638" s="67" t="str">
        <v>CELLtral Bank</v>
      </c>
      <c r="S638" s="67" t="str">
        <v>The VLOOKup Vault</v>
      </c>
    </row>
    <row r="639" spans="6:19">
      <c r="F639" s="67" t="str">
        <v>Bank IF</v>
      </c>
      <c r="G639" s="67" t="str">
        <v>The VLOOKup Vault</v>
      </c>
      <c r="H639" s="67" t="str">
        <v>CELLtral Bank</v>
      </c>
      <c r="J639" s="67" t="str">
        <v>Bank of Cellifornia</v>
      </c>
      <c r="K639" s="67" t="str">
        <v>SheetBank AG</v>
      </c>
      <c r="L639" s="67" t="str">
        <v>ExCell Bank</v>
      </c>
      <c r="M639" s="67" t="str">
        <v>MoneyMATCH Inc.</v>
      </c>
      <c r="O639" s="67" t="str">
        <v>ExCell Bank</v>
      </c>
      <c r="P639" s="67" t="str">
        <v>ExFunds</v>
      </c>
      <c r="Q639" s="67" t="str">
        <v>Bank IF</v>
      </c>
      <c r="R639" s="67" t="str">
        <v>CELLtral Bank</v>
      </c>
      <c r="S639" s="67" t="str">
        <v>SummaBank</v>
      </c>
    </row>
    <row r="640" spans="6:19">
      <c r="F640" s="67" t="str">
        <v>Bank IF</v>
      </c>
      <c r="G640" s="67" t="str">
        <v>The VLOOKup Vault</v>
      </c>
      <c r="H640" s="67" t="str">
        <v>MoneyMATCH Inc.</v>
      </c>
      <c r="J640" s="67" t="str">
        <v>Bank of Cellifornia</v>
      </c>
      <c r="K640" s="67" t="str">
        <v>SheetBank AG</v>
      </c>
      <c r="L640" s="67" t="str">
        <v>ExFunds</v>
      </c>
      <c r="M640" s="67" t="str">
        <v>ExCell Bank</v>
      </c>
      <c r="O640" s="67" t="str">
        <v>ExCell Bank</v>
      </c>
      <c r="P640" s="67" t="str">
        <v>ExFunds</v>
      </c>
      <c r="Q640" s="67" t="str">
        <v>Bank IF</v>
      </c>
      <c r="R640" s="67" t="str">
        <v>CELLtral Bank</v>
      </c>
      <c r="S640" s="67" t="str">
        <v>MoneyMATCH Inc.</v>
      </c>
    </row>
    <row r="641" spans="6:19">
      <c r="F641" s="67" t="str">
        <v>Bank IF</v>
      </c>
      <c r="G641" s="67" t="str">
        <v>SummaBank</v>
      </c>
      <c r="H641" s="67" t="str">
        <v>ExCell Bank</v>
      </c>
      <c r="J641" s="67" t="str">
        <v>Bank of Cellifornia</v>
      </c>
      <c r="K641" s="67" t="str">
        <v>SheetBank AG</v>
      </c>
      <c r="L641" s="67" t="str">
        <v>ExFunds</v>
      </c>
      <c r="M641" s="67" t="str">
        <v>Pivot Finance Group</v>
      </c>
      <c r="O641" s="67" t="str">
        <v>ExCell Bank</v>
      </c>
      <c r="P641" s="67" t="str">
        <v>ExFunds</v>
      </c>
      <c r="Q641" s="67" t="str">
        <v>Bank IF</v>
      </c>
      <c r="R641" s="67" t="str">
        <v>MoneyMATCH Inc.</v>
      </c>
      <c r="S641" s="67" t="str">
        <v>Bank of Cellifornia</v>
      </c>
    </row>
    <row r="642" spans="6:19">
      <c r="F642" s="67" t="str">
        <v>Bank IF</v>
      </c>
      <c r="G642" s="67" t="str">
        <v>SummaBank</v>
      </c>
      <c r="H642" s="67" t="str">
        <v>Bank of Cellifornia</v>
      </c>
      <c r="J642" s="67" t="str">
        <v>Bank of Cellifornia</v>
      </c>
      <c r="K642" s="67" t="str">
        <v>SheetBank AG</v>
      </c>
      <c r="L642" s="67" t="str">
        <v>ExFunds</v>
      </c>
      <c r="M642" s="67" t="str">
        <v>The VLOOKup Vault</v>
      </c>
      <c r="O642" s="67" t="str">
        <v>ExCell Bank</v>
      </c>
      <c r="P642" s="67" t="str">
        <v>ExFunds</v>
      </c>
      <c r="Q642" s="67" t="str">
        <v>Bank IF</v>
      </c>
      <c r="R642" s="67" t="str">
        <v>MoneyMATCH Inc.</v>
      </c>
      <c r="S642" s="67" t="str">
        <v>SheetBank AG</v>
      </c>
    </row>
    <row r="643" spans="6:19">
      <c r="F643" s="67" t="str">
        <v>Bank IF</v>
      </c>
      <c r="G643" s="67" t="str">
        <v>SummaBank</v>
      </c>
      <c r="H643" s="67" t="str">
        <v>ExFunds</v>
      </c>
      <c r="J643" s="67" t="str">
        <v>Bank of Cellifornia</v>
      </c>
      <c r="K643" s="67" t="str">
        <v>SheetBank AG</v>
      </c>
      <c r="L643" s="67" t="str">
        <v>ExFunds</v>
      </c>
      <c r="M643" s="67" t="str">
        <v>SummaBank</v>
      </c>
      <c r="O643" s="67" t="str">
        <v>ExCell Bank</v>
      </c>
      <c r="P643" s="67" t="str">
        <v>ExFunds</v>
      </c>
      <c r="Q643" s="67" t="str">
        <v>Bank IF</v>
      </c>
      <c r="R643" s="67" t="str">
        <v>MoneyMATCH Inc.</v>
      </c>
      <c r="S643" s="67" t="str">
        <v>Pivot Finance Group</v>
      </c>
    </row>
    <row r="644" spans="6:19">
      <c r="F644" s="67" t="str">
        <v>Bank IF</v>
      </c>
      <c r="G644" s="67" t="str">
        <v>SummaBank</v>
      </c>
      <c r="H644" s="67" t="str">
        <v>SheetBank AG</v>
      </c>
      <c r="J644" s="67" t="str">
        <v>Bank of Cellifornia</v>
      </c>
      <c r="K644" s="67" t="str">
        <v>SheetBank AG</v>
      </c>
      <c r="L644" s="67" t="str">
        <v>ExFunds</v>
      </c>
      <c r="M644" s="67" t="str">
        <v>CELLtral Bank</v>
      </c>
      <c r="O644" s="67" t="str">
        <v>ExCell Bank</v>
      </c>
      <c r="P644" s="67" t="str">
        <v>ExFunds</v>
      </c>
      <c r="Q644" s="67" t="str">
        <v>Bank IF</v>
      </c>
      <c r="R644" s="67" t="str">
        <v>MoneyMATCH Inc.</v>
      </c>
      <c r="S644" s="67" t="str">
        <v>The VLOOKup Vault</v>
      </c>
    </row>
    <row r="645" spans="6:19">
      <c r="F645" s="67" t="str">
        <v>Bank IF</v>
      </c>
      <c r="G645" s="67" t="str">
        <v>SummaBank</v>
      </c>
      <c r="H645" s="67" t="str">
        <v>Pivot Finance Group</v>
      </c>
      <c r="J645" s="67" t="str">
        <v>Bank of Cellifornia</v>
      </c>
      <c r="K645" s="67" t="str">
        <v>SheetBank AG</v>
      </c>
      <c r="L645" s="67" t="str">
        <v>ExFunds</v>
      </c>
      <c r="M645" s="67" t="str">
        <v>Bank IF</v>
      </c>
      <c r="O645" s="67" t="str">
        <v>ExCell Bank</v>
      </c>
      <c r="P645" s="67" t="str">
        <v>ExFunds</v>
      </c>
      <c r="Q645" s="67" t="str">
        <v>Bank IF</v>
      </c>
      <c r="R645" s="67" t="str">
        <v>MoneyMATCH Inc.</v>
      </c>
      <c r="S645" s="67" t="str">
        <v>SummaBank</v>
      </c>
    </row>
    <row r="646" spans="6:19">
      <c r="F646" s="67" t="str">
        <v>Bank IF</v>
      </c>
      <c r="G646" s="67" t="str">
        <v>SummaBank</v>
      </c>
      <c r="H646" s="67" t="str">
        <v>The VLOOKup Vault</v>
      </c>
      <c r="J646" s="67" t="str">
        <v>Bank of Cellifornia</v>
      </c>
      <c r="K646" s="67" t="str">
        <v>SheetBank AG</v>
      </c>
      <c r="L646" s="67" t="str">
        <v>ExFunds</v>
      </c>
      <c r="M646" s="67" t="str">
        <v>MoneyMATCH Inc.</v>
      </c>
      <c r="O646" s="67" t="str">
        <v>ExCell Bank</v>
      </c>
      <c r="P646" s="67" t="str">
        <v>ExFunds</v>
      </c>
      <c r="Q646" s="67" t="str">
        <v>Bank IF</v>
      </c>
      <c r="R646" s="67" t="str">
        <v>MoneyMATCH Inc.</v>
      </c>
      <c r="S646" s="67" t="str">
        <v>CELLtral Bank</v>
      </c>
    </row>
    <row r="647" spans="6:19">
      <c r="F647" s="67" t="str">
        <v>Bank IF</v>
      </c>
      <c r="G647" s="67" t="str">
        <v>SummaBank</v>
      </c>
      <c r="H647" s="67" t="str">
        <v>CELLtral Bank</v>
      </c>
      <c r="J647" s="67" t="str">
        <v>Bank of Cellifornia</v>
      </c>
      <c r="K647" s="67" t="str">
        <v>SheetBank AG</v>
      </c>
      <c r="L647" s="67" t="str">
        <v>Pivot Finance Group</v>
      </c>
      <c r="M647" s="67" t="str">
        <v>ExCell Bank</v>
      </c>
      <c r="O647" s="67" t="str">
        <v>ExCell Bank</v>
      </c>
      <c r="P647" s="67" t="str">
        <v>ExFunds</v>
      </c>
      <c r="Q647" s="67" t="str">
        <v>MoneyMATCH Inc.</v>
      </c>
      <c r="R647" s="67" t="str">
        <v>Bank of Cellifornia</v>
      </c>
      <c r="S647" s="67" t="str">
        <v>SheetBank AG</v>
      </c>
    </row>
    <row r="648" spans="6:19">
      <c r="F648" s="67" t="str">
        <v>Bank IF</v>
      </c>
      <c r="G648" s="67" t="str">
        <v>SummaBank</v>
      </c>
      <c r="H648" s="67" t="str">
        <v>MoneyMATCH Inc.</v>
      </c>
      <c r="J648" s="67" t="str">
        <v>Bank of Cellifornia</v>
      </c>
      <c r="K648" s="67" t="str">
        <v>SheetBank AG</v>
      </c>
      <c r="L648" s="67" t="str">
        <v>Pivot Finance Group</v>
      </c>
      <c r="M648" s="67" t="str">
        <v>ExFunds</v>
      </c>
      <c r="O648" s="67" t="str">
        <v>ExCell Bank</v>
      </c>
      <c r="P648" s="67" t="str">
        <v>ExFunds</v>
      </c>
      <c r="Q648" s="67" t="str">
        <v>MoneyMATCH Inc.</v>
      </c>
      <c r="R648" s="67" t="str">
        <v>Bank of Cellifornia</v>
      </c>
      <c r="S648" s="67" t="str">
        <v>Pivot Finance Group</v>
      </c>
    </row>
    <row r="649" spans="6:19">
      <c r="F649" s="67" t="str">
        <v>Bank IF</v>
      </c>
      <c r="G649" s="67" t="str">
        <v>CELLtral Bank</v>
      </c>
      <c r="H649" s="67" t="str">
        <v>ExCell Bank</v>
      </c>
      <c r="J649" s="67" t="str">
        <v>Bank of Cellifornia</v>
      </c>
      <c r="K649" s="67" t="str">
        <v>SheetBank AG</v>
      </c>
      <c r="L649" s="67" t="str">
        <v>Pivot Finance Group</v>
      </c>
      <c r="M649" s="67" t="str">
        <v>The VLOOKup Vault</v>
      </c>
      <c r="O649" s="67" t="str">
        <v>ExCell Bank</v>
      </c>
      <c r="P649" s="67" t="str">
        <v>ExFunds</v>
      </c>
      <c r="Q649" s="67" t="str">
        <v>MoneyMATCH Inc.</v>
      </c>
      <c r="R649" s="67" t="str">
        <v>Bank of Cellifornia</v>
      </c>
      <c r="S649" s="67" t="str">
        <v>The VLOOKup Vault</v>
      </c>
    </row>
    <row r="650" spans="6:19">
      <c r="F650" s="67" t="str">
        <v>Bank IF</v>
      </c>
      <c r="G650" s="67" t="str">
        <v>CELLtral Bank</v>
      </c>
      <c r="H650" s="67" t="str">
        <v>Bank of Cellifornia</v>
      </c>
      <c r="J650" s="67" t="str">
        <v>Bank of Cellifornia</v>
      </c>
      <c r="K650" s="67" t="str">
        <v>SheetBank AG</v>
      </c>
      <c r="L650" s="67" t="str">
        <v>Pivot Finance Group</v>
      </c>
      <c r="M650" s="67" t="str">
        <v>SummaBank</v>
      </c>
      <c r="O650" s="67" t="str">
        <v>ExCell Bank</v>
      </c>
      <c r="P650" s="67" t="str">
        <v>ExFunds</v>
      </c>
      <c r="Q650" s="67" t="str">
        <v>MoneyMATCH Inc.</v>
      </c>
      <c r="R650" s="67" t="str">
        <v>Bank of Cellifornia</v>
      </c>
      <c r="S650" s="67" t="str">
        <v>SummaBank</v>
      </c>
    </row>
    <row r="651" spans="6:19">
      <c r="F651" s="67" t="str">
        <v>Bank IF</v>
      </c>
      <c r="G651" s="67" t="str">
        <v>CELLtral Bank</v>
      </c>
      <c r="H651" s="67" t="str">
        <v>ExFunds</v>
      </c>
      <c r="J651" s="67" t="str">
        <v>Bank of Cellifornia</v>
      </c>
      <c r="K651" s="67" t="str">
        <v>SheetBank AG</v>
      </c>
      <c r="L651" s="67" t="str">
        <v>Pivot Finance Group</v>
      </c>
      <c r="M651" s="67" t="str">
        <v>CELLtral Bank</v>
      </c>
      <c r="O651" s="67" t="str">
        <v>ExCell Bank</v>
      </c>
      <c r="P651" s="67" t="str">
        <v>ExFunds</v>
      </c>
      <c r="Q651" s="67" t="str">
        <v>MoneyMATCH Inc.</v>
      </c>
      <c r="R651" s="67" t="str">
        <v>Bank of Cellifornia</v>
      </c>
      <c r="S651" s="67" t="str">
        <v>CELLtral Bank</v>
      </c>
    </row>
    <row r="652" spans="6:19">
      <c r="F652" s="67" t="str">
        <v>Bank IF</v>
      </c>
      <c r="G652" s="67" t="str">
        <v>CELLtral Bank</v>
      </c>
      <c r="H652" s="67" t="str">
        <v>SheetBank AG</v>
      </c>
      <c r="J652" s="67" t="str">
        <v>Bank of Cellifornia</v>
      </c>
      <c r="K652" s="67" t="str">
        <v>SheetBank AG</v>
      </c>
      <c r="L652" s="67" t="str">
        <v>Pivot Finance Group</v>
      </c>
      <c r="M652" s="67" t="str">
        <v>Bank IF</v>
      </c>
      <c r="O652" s="67" t="str">
        <v>ExCell Bank</v>
      </c>
      <c r="P652" s="67" t="str">
        <v>ExFunds</v>
      </c>
      <c r="Q652" s="67" t="str">
        <v>MoneyMATCH Inc.</v>
      </c>
      <c r="R652" s="67" t="str">
        <v>Bank of Cellifornia</v>
      </c>
      <c r="S652" s="67" t="str">
        <v>Bank IF</v>
      </c>
    </row>
    <row r="653" spans="6:19">
      <c r="F653" s="67" t="str">
        <v>Bank IF</v>
      </c>
      <c r="G653" s="67" t="str">
        <v>CELLtral Bank</v>
      </c>
      <c r="H653" s="67" t="str">
        <v>Pivot Finance Group</v>
      </c>
      <c r="J653" s="67" t="str">
        <v>Bank of Cellifornia</v>
      </c>
      <c r="K653" s="67" t="str">
        <v>SheetBank AG</v>
      </c>
      <c r="L653" s="67" t="str">
        <v>Pivot Finance Group</v>
      </c>
      <c r="M653" s="67" t="str">
        <v>MoneyMATCH Inc.</v>
      </c>
      <c r="O653" s="67" t="str">
        <v>ExCell Bank</v>
      </c>
      <c r="P653" s="67" t="str">
        <v>ExFunds</v>
      </c>
      <c r="Q653" s="67" t="str">
        <v>MoneyMATCH Inc.</v>
      </c>
      <c r="R653" s="67" t="str">
        <v>SheetBank AG</v>
      </c>
      <c r="S653" s="67" t="str">
        <v>Bank of Cellifornia</v>
      </c>
    </row>
    <row r="654" spans="6:19">
      <c r="F654" s="67" t="str">
        <v>Bank IF</v>
      </c>
      <c r="G654" s="67" t="str">
        <v>CELLtral Bank</v>
      </c>
      <c r="H654" s="67" t="str">
        <v>The VLOOKup Vault</v>
      </c>
      <c r="J654" s="67" t="str">
        <v>Bank of Cellifornia</v>
      </c>
      <c r="K654" s="67" t="str">
        <v>SheetBank AG</v>
      </c>
      <c r="L654" s="67" t="str">
        <v>The VLOOKup Vault</v>
      </c>
      <c r="M654" s="67" t="str">
        <v>ExCell Bank</v>
      </c>
      <c r="O654" s="67" t="str">
        <v>ExCell Bank</v>
      </c>
      <c r="P654" s="67" t="str">
        <v>ExFunds</v>
      </c>
      <c r="Q654" s="67" t="str">
        <v>MoneyMATCH Inc.</v>
      </c>
      <c r="R654" s="67" t="str">
        <v>SheetBank AG</v>
      </c>
      <c r="S654" s="67" t="str">
        <v>Pivot Finance Group</v>
      </c>
    </row>
    <row r="655" spans="6:19">
      <c r="F655" s="67" t="str">
        <v>Bank IF</v>
      </c>
      <c r="G655" s="67" t="str">
        <v>CELLtral Bank</v>
      </c>
      <c r="H655" s="67" t="str">
        <v>SummaBank</v>
      </c>
      <c r="J655" s="67" t="str">
        <v>Bank of Cellifornia</v>
      </c>
      <c r="K655" s="67" t="str">
        <v>SheetBank AG</v>
      </c>
      <c r="L655" s="67" t="str">
        <v>The VLOOKup Vault</v>
      </c>
      <c r="M655" s="67" t="str">
        <v>ExFunds</v>
      </c>
      <c r="O655" s="67" t="str">
        <v>ExCell Bank</v>
      </c>
      <c r="P655" s="67" t="str">
        <v>ExFunds</v>
      </c>
      <c r="Q655" s="67" t="str">
        <v>MoneyMATCH Inc.</v>
      </c>
      <c r="R655" s="67" t="str">
        <v>SheetBank AG</v>
      </c>
      <c r="S655" s="67" t="str">
        <v>The VLOOKup Vault</v>
      </c>
    </row>
    <row r="656" spans="6:19">
      <c r="F656" s="67" t="str">
        <v>Bank IF</v>
      </c>
      <c r="G656" s="67" t="str">
        <v>CELLtral Bank</v>
      </c>
      <c r="H656" s="67" t="str">
        <v>MoneyMATCH Inc.</v>
      </c>
      <c r="J656" s="67" t="str">
        <v>Bank of Cellifornia</v>
      </c>
      <c r="K656" s="67" t="str">
        <v>SheetBank AG</v>
      </c>
      <c r="L656" s="67" t="str">
        <v>The VLOOKup Vault</v>
      </c>
      <c r="M656" s="67" t="str">
        <v>Pivot Finance Group</v>
      </c>
      <c r="O656" s="67" t="str">
        <v>ExCell Bank</v>
      </c>
      <c r="P656" s="67" t="str">
        <v>ExFunds</v>
      </c>
      <c r="Q656" s="67" t="str">
        <v>MoneyMATCH Inc.</v>
      </c>
      <c r="R656" s="67" t="str">
        <v>SheetBank AG</v>
      </c>
      <c r="S656" s="67" t="str">
        <v>SummaBank</v>
      </c>
    </row>
    <row r="657" spans="6:19">
      <c r="F657" s="67" t="str">
        <v>Bank IF</v>
      </c>
      <c r="G657" s="67" t="str">
        <v>MoneyMATCH Inc.</v>
      </c>
      <c r="H657" s="67" t="str">
        <v>ExCell Bank</v>
      </c>
      <c r="J657" s="67" t="str">
        <v>Bank of Cellifornia</v>
      </c>
      <c r="K657" s="67" t="str">
        <v>SheetBank AG</v>
      </c>
      <c r="L657" s="67" t="str">
        <v>The VLOOKup Vault</v>
      </c>
      <c r="M657" s="67" t="str">
        <v>SummaBank</v>
      </c>
      <c r="O657" s="67" t="str">
        <v>ExCell Bank</v>
      </c>
      <c r="P657" s="67" t="str">
        <v>ExFunds</v>
      </c>
      <c r="Q657" s="67" t="str">
        <v>MoneyMATCH Inc.</v>
      </c>
      <c r="R657" s="67" t="str">
        <v>SheetBank AG</v>
      </c>
      <c r="S657" s="67" t="str">
        <v>CELLtral Bank</v>
      </c>
    </row>
    <row r="658" spans="6:19">
      <c r="F658" s="67" t="str">
        <v>Bank IF</v>
      </c>
      <c r="G658" s="67" t="str">
        <v>MoneyMATCH Inc.</v>
      </c>
      <c r="H658" s="67" t="str">
        <v>Bank of Cellifornia</v>
      </c>
      <c r="J658" s="67" t="str">
        <v>Bank of Cellifornia</v>
      </c>
      <c r="K658" s="67" t="str">
        <v>SheetBank AG</v>
      </c>
      <c r="L658" s="67" t="str">
        <v>The VLOOKup Vault</v>
      </c>
      <c r="M658" s="67" t="str">
        <v>CELLtral Bank</v>
      </c>
      <c r="O658" s="67" t="str">
        <v>ExCell Bank</v>
      </c>
      <c r="P658" s="67" t="str">
        <v>ExFunds</v>
      </c>
      <c r="Q658" s="67" t="str">
        <v>MoneyMATCH Inc.</v>
      </c>
      <c r="R658" s="67" t="str">
        <v>SheetBank AG</v>
      </c>
      <c r="S658" s="67" t="str">
        <v>Bank IF</v>
      </c>
    </row>
    <row r="659" spans="6:19">
      <c r="F659" s="67" t="str">
        <v>Bank IF</v>
      </c>
      <c r="G659" s="67" t="str">
        <v>MoneyMATCH Inc.</v>
      </c>
      <c r="H659" s="67" t="str">
        <v>ExFunds</v>
      </c>
      <c r="J659" s="67" t="str">
        <v>Bank of Cellifornia</v>
      </c>
      <c r="K659" s="67" t="str">
        <v>SheetBank AG</v>
      </c>
      <c r="L659" s="67" t="str">
        <v>The VLOOKup Vault</v>
      </c>
      <c r="M659" s="67" t="str">
        <v>Bank IF</v>
      </c>
      <c r="O659" s="67" t="str">
        <v>ExCell Bank</v>
      </c>
      <c r="P659" s="67" t="str">
        <v>ExFunds</v>
      </c>
      <c r="Q659" s="67" t="str">
        <v>MoneyMATCH Inc.</v>
      </c>
      <c r="R659" s="67" t="str">
        <v>Pivot Finance Group</v>
      </c>
      <c r="S659" s="67" t="str">
        <v>Bank of Cellifornia</v>
      </c>
    </row>
    <row r="660" spans="6:19">
      <c r="F660" s="67" t="str">
        <v>Bank IF</v>
      </c>
      <c r="G660" s="67" t="str">
        <v>MoneyMATCH Inc.</v>
      </c>
      <c r="H660" s="67" t="str">
        <v>SheetBank AG</v>
      </c>
      <c r="J660" s="67" t="str">
        <v>Bank of Cellifornia</v>
      </c>
      <c r="K660" s="67" t="str">
        <v>SheetBank AG</v>
      </c>
      <c r="L660" s="67" t="str">
        <v>The VLOOKup Vault</v>
      </c>
      <c r="M660" s="67" t="str">
        <v>MoneyMATCH Inc.</v>
      </c>
      <c r="O660" s="67" t="str">
        <v>ExCell Bank</v>
      </c>
      <c r="P660" s="67" t="str">
        <v>ExFunds</v>
      </c>
      <c r="Q660" s="67" t="str">
        <v>MoneyMATCH Inc.</v>
      </c>
      <c r="R660" s="67" t="str">
        <v>Pivot Finance Group</v>
      </c>
      <c r="S660" s="67" t="str">
        <v>SheetBank AG</v>
      </c>
    </row>
    <row r="661" spans="6:19">
      <c r="F661" s="67" t="str">
        <v>Bank IF</v>
      </c>
      <c r="G661" s="67" t="str">
        <v>MoneyMATCH Inc.</v>
      </c>
      <c r="H661" s="67" t="str">
        <v>Pivot Finance Group</v>
      </c>
      <c r="J661" s="67" t="str">
        <v>Bank of Cellifornia</v>
      </c>
      <c r="K661" s="67" t="str">
        <v>SheetBank AG</v>
      </c>
      <c r="L661" s="67" t="str">
        <v>SummaBank</v>
      </c>
      <c r="M661" s="67" t="str">
        <v>ExCell Bank</v>
      </c>
      <c r="O661" s="67" t="str">
        <v>ExCell Bank</v>
      </c>
      <c r="P661" s="67" t="str">
        <v>ExFunds</v>
      </c>
      <c r="Q661" s="67" t="str">
        <v>MoneyMATCH Inc.</v>
      </c>
      <c r="R661" s="67" t="str">
        <v>Pivot Finance Group</v>
      </c>
      <c r="S661" s="67" t="str">
        <v>The VLOOKup Vault</v>
      </c>
    </row>
    <row r="662" spans="6:19">
      <c r="F662" s="67" t="str">
        <v>Bank IF</v>
      </c>
      <c r="G662" s="67" t="str">
        <v>MoneyMATCH Inc.</v>
      </c>
      <c r="H662" s="67" t="str">
        <v>The VLOOKup Vault</v>
      </c>
      <c r="J662" s="67" t="str">
        <v>Bank of Cellifornia</v>
      </c>
      <c r="K662" s="67" t="str">
        <v>SheetBank AG</v>
      </c>
      <c r="L662" s="67" t="str">
        <v>SummaBank</v>
      </c>
      <c r="M662" s="67" t="str">
        <v>ExFunds</v>
      </c>
      <c r="O662" s="67" t="str">
        <v>ExCell Bank</v>
      </c>
      <c r="P662" s="67" t="str">
        <v>ExFunds</v>
      </c>
      <c r="Q662" s="67" t="str">
        <v>MoneyMATCH Inc.</v>
      </c>
      <c r="R662" s="67" t="str">
        <v>Pivot Finance Group</v>
      </c>
      <c r="S662" s="67" t="str">
        <v>SummaBank</v>
      </c>
    </row>
    <row r="663" spans="6:19">
      <c r="F663" s="67" t="str">
        <v>Bank IF</v>
      </c>
      <c r="G663" s="67" t="str">
        <v>MoneyMATCH Inc.</v>
      </c>
      <c r="H663" s="67" t="str">
        <v>SummaBank</v>
      </c>
      <c r="J663" s="67" t="str">
        <v>Bank of Cellifornia</v>
      </c>
      <c r="K663" s="67" t="str">
        <v>SheetBank AG</v>
      </c>
      <c r="L663" s="67" t="str">
        <v>SummaBank</v>
      </c>
      <c r="M663" s="67" t="str">
        <v>Pivot Finance Group</v>
      </c>
      <c r="O663" s="67" t="str">
        <v>ExCell Bank</v>
      </c>
      <c r="P663" s="67" t="str">
        <v>ExFunds</v>
      </c>
      <c r="Q663" s="67" t="str">
        <v>MoneyMATCH Inc.</v>
      </c>
      <c r="R663" s="67" t="str">
        <v>Pivot Finance Group</v>
      </c>
      <c r="S663" s="67" t="str">
        <v>CELLtral Bank</v>
      </c>
    </row>
    <row r="664" spans="6:19">
      <c r="F664" s="67" t="str">
        <v>Bank IF</v>
      </c>
      <c r="G664" s="67" t="str">
        <v>MoneyMATCH Inc.</v>
      </c>
      <c r="H664" s="67" t="str">
        <v>CELLtral Bank</v>
      </c>
      <c r="J664" s="67" t="str">
        <v>Bank of Cellifornia</v>
      </c>
      <c r="K664" s="67" t="str">
        <v>SheetBank AG</v>
      </c>
      <c r="L664" s="67" t="str">
        <v>SummaBank</v>
      </c>
      <c r="M664" s="67" t="str">
        <v>The VLOOKup Vault</v>
      </c>
      <c r="O664" s="67" t="str">
        <v>ExCell Bank</v>
      </c>
      <c r="P664" s="67" t="str">
        <v>ExFunds</v>
      </c>
      <c r="Q664" s="67" t="str">
        <v>MoneyMATCH Inc.</v>
      </c>
      <c r="R664" s="67" t="str">
        <v>Pivot Finance Group</v>
      </c>
      <c r="S664" s="67" t="str">
        <v>Bank IF</v>
      </c>
    </row>
    <row r="665" spans="6:19">
      <c r="F665" s="67" t="str">
        <v>MoneyMATCH Inc.</v>
      </c>
      <c r="G665" s="67" t="str">
        <v>ExCell Bank</v>
      </c>
      <c r="H665" s="67" t="str">
        <v>Bank of Cellifornia</v>
      </c>
      <c r="J665" s="67" t="str">
        <v>Bank of Cellifornia</v>
      </c>
      <c r="K665" s="67" t="str">
        <v>SheetBank AG</v>
      </c>
      <c r="L665" s="67" t="str">
        <v>SummaBank</v>
      </c>
      <c r="M665" s="67" t="str">
        <v>CELLtral Bank</v>
      </c>
      <c r="O665" s="67" t="str">
        <v>ExCell Bank</v>
      </c>
      <c r="P665" s="67" t="str">
        <v>ExFunds</v>
      </c>
      <c r="Q665" s="67" t="str">
        <v>MoneyMATCH Inc.</v>
      </c>
      <c r="R665" s="67" t="str">
        <v>The VLOOKup Vault</v>
      </c>
      <c r="S665" s="67" t="str">
        <v>Bank of Cellifornia</v>
      </c>
    </row>
    <row r="666" spans="6:19">
      <c r="F666" s="67" t="str">
        <v>MoneyMATCH Inc.</v>
      </c>
      <c r="G666" s="67" t="str">
        <v>ExCell Bank</v>
      </c>
      <c r="H666" s="67" t="str">
        <v>ExFunds</v>
      </c>
      <c r="J666" s="67" t="str">
        <v>Bank of Cellifornia</v>
      </c>
      <c r="K666" s="67" t="str">
        <v>SheetBank AG</v>
      </c>
      <c r="L666" s="67" t="str">
        <v>SummaBank</v>
      </c>
      <c r="M666" s="67" t="str">
        <v>Bank IF</v>
      </c>
      <c r="O666" s="67" t="str">
        <v>ExCell Bank</v>
      </c>
      <c r="P666" s="67" t="str">
        <v>ExFunds</v>
      </c>
      <c r="Q666" s="67" t="str">
        <v>MoneyMATCH Inc.</v>
      </c>
      <c r="R666" s="67" t="str">
        <v>The VLOOKup Vault</v>
      </c>
      <c r="S666" s="67" t="str">
        <v>SheetBank AG</v>
      </c>
    </row>
    <row r="667" spans="6:19">
      <c r="F667" s="67" t="str">
        <v>MoneyMATCH Inc.</v>
      </c>
      <c r="G667" s="67" t="str">
        <v>ExCell Bank</v>
      </c>
      <c r="H667" s="67" t="str">
        <v>SheetBank AG</v>
      </c>
      <c r="J667" s="67" t="str">
        <v>Bank of Cellifornia</v>
      </c>
      <c r="K667" s="67" t="str">
        <v>SheetBank AG</v>
      </c>
      <c r="L667" s="67" t="str">
        <v>SummaBank</v>
      </c>
      <c r="M667" s="67" t="str">
        <v>MoneyMATCH Inc.</v>
      </c>
      <c r="O667" s="67" t="str">
        <v>ExCell Bank</v>
      </c>
      <c r="P667" s="67" t="str">
        <v>ExFunds</v>
      </c>
      <c r="Q667" s="67" t="str">
        <v>MoneyMATCH Inc.</v>
      </c>
      <c r="R667" s="67" t="str">
        <v>The VLOOKup Vault</v>
      </c>
      <c r="S667" s="67" t="str">
        <v>Pivot Finance Group</v>
      </c>
    </row>
    <row r="668" spans="6:19">
      <c r="F668" s="67" t="str">
        <v>MoneyMATCH Inc.</v>
      </c>
      <c r="G668" s="67" t="str">
        <v>ExCell Bank</v>
      </c>
      <c r="H668" s="67" t="str">
        <v>Pivot Finance Group</v>
      </c>
      <c r="J668" s="67" t="str">
        <v>Bank of Cellifornia</v>
      </c>
      <c r="K668" s="67" t="str">
        <v>SheetBank AG</v>
      </c>
      <c r="L668" s="67" t="str">
        <v>CELLtral Bank</v>
      </c>
      <c r="M668" s="67" t="str">
        <v>ExCell Bank</v>
      </c>
      <c r="O668" s="67" t="str">
        <v>ExCell Bank</v>
      </c>
      <c r="P668" s="67" t="str">
        <v>ExFunds</v>
      </c>
      <c r="Q668" s="67" t="str">
        <v>MoneyMATCH Inc.</v>
      </c>
      <c r="R668" s="67" t="str">
        <v>The VLOOKup Vault</v>
      </c>
      <c r="S668" s="67" t="str">
        <v>SummaBank</v>
      </c>
    </row>
    <row r="669" spans="6:19">
      <c r="F669" s="67" t="str">
        <v>MoneyMATCH Inc.</v>
      </c>
      <c r="G669" s="67" t="str">
        <v>ExCell Bank</v>
      </c>
      <c r="H669" s="67" t="str">
        <v>The VLOOKup Vault</v>
      </c>
      <c r="J669" s="67" t="str">
        <v>Bank of Cellifornia</v>
      </c>
      <c r="K669" s="67" t="str">
        <v>SheetBank AG</v>
      </c>
      <c r="L669" s="67" t="str">
        <v>CELLtral Bank</v>
      </c>
      <c r="M669" s="67" t="str">
        <v>ExFunds</v>
      </c>
      <c r="O669" s="67" t="str">
        <v>ExCell Bank</v>
      </c>
      <c r="P669" s="67" t="str">
        <v>ExFunds</v>
      </c>
      <c r="Q669" s="67" t="str">
        <v>MoneyMATCH Inc.</v>
      </c>
      <c r="R669" s="67" t="str">
        <v>The VLOOKup Vault</v>
      </c>
      <c r="S669" s="67" t="str">
        <v>CELLtral Bank</v>
      </c>
    </row>
    <row r="670" spans="6:19">
      <c r="F670" s="67" t="str">
        <v>MoneyMATCH Inc.</v>
      </c>
      <c r="G670" s="67" t="str">
        <v>ExCell Bank</v>
      </c>
      <c r="H670" s="67" t="str">
        <v>SummaBank</v>
      </c>
      <c r="J670" s="67" t="str">
        <v>Bank of Cellifornia</v>
      </c>
      <c r="K670" s="67" t="str">
        <v>SheetBank AG</v>
      </c>
      <c r="L670" s="67" t="str">
        <v>CELLtral Bank</v>
      </c>
      <c r="M670" s="67" t="str">
        <v>Pivot Finance Group</v>
      </c>
      <c r="O670" s="67" t="str">
        <v>ExCell Bank</v>
      </c>
      <c r="P670" s="67" t="str">
        <v>ExFunds</v>
      </c>
      <c r="Q670" s="67" t="str">
        <v>MoneyMATCH Inc.</v>
      </c>
      <c r="R670" s="67" t="str">
        <v>The VLOOKup Vault</v>
      </c>
      <c r="S670" s="67" t="str">
        <v>Bank IF</v>
      </c>
    </row>
    <row r="671" spans="6:19">
      <c r="F671" s="67" t="str">
        <v>MoneyMATCH Inc.</v>
      </c>
      <c r="G671" s="67" t="str">
        <v>ExCell Bank</v>
      </c>
      <c r="H671" s="67" t="str">
        <v>CELLtral Bank</v>
      </c>
      <c r="J671" s="67" t="str">
        <v>Bank of Cellifornia</v>
      </c>
      <c r="K671" s="67" t="str">
        <v>SheetBank AG</v>
      </c>
      <c r="L671" s="67" t="str">
        <v>CELLtral Bank</v>
      </c>
      <c r="M671" s="67" t="str">
        <v>The VLOOKup Vault</v>
      </c>
      <c r="O671" s="67" t="str">
        <v>ExCell Bank</v>
      </c>
      <c r="P671" s="67" t="str">
        <v>ExFunds</v>
      </c>
      <c r="Q671" s="67" t="str">
        <v>MoneyMATCH Inc.</v>
      </c>
      <c r="R671" s="67" t="str">
        <v>SummaBank</v>
      </c>
      <c r="S671" s="67" t="str">
        <v>Bank of Cellifornia</v>
      </c>
    </row>
    <row r="672" spans="6:19">
      <c r="F672" s="67" t="str">
        <v>MoneyMATCH Inc.</v>
      </c>
      <c r="G672" s="67" t="str">
        <v>ExCell Bank</v>
      </c>
      <c r="H672" s="67" t="str">
        <v>Bank IF</v>
      </c>
      <c r="J672" s="67" t="str">
        <v>Bank of Cellifornia</v>
      </c>
      <c r="K672" s="67" t="str">
        <v>SheetBank AG</v>
      </c>
      <c r="L672" s="67" t="str">
        <v>CELLtral Bank</v>
      </c>
      <c r="M672" s="67" t="str">
        <v>SummaBank</v>
      </c>
      <c r="O672" s="67" t="str">
        <v>ExCell Bank</v>
      </c>
      <c r="P672" s="67" t="str">
        <v>ExFunds</v>
      </c>
      <c r="Q672" s="67" t="str">
        <v>MoneyMATCH Inc.</v>
      </c>
      <c r="R672" s="67" t="str">
        <v>SummaBank</v>
      </c>
      <c r="S672" s="67" t="str">
        <v>SheetBank AG</v>
      </c>
    </row>
    <row r="673" spans="6:19">
      <c r="F673" s="67" t="str">
        <v>MoneyMATCH Inc.</v>
      </c>
      <c r="G673" s="67" t="str">
        <v>Bank of Cellifornia</v>
      </c>
      <c r="H673" s="67" t="str">
        <v>ExCell Bank</v>
      </c>
      <c r="J673" s="67" t="str">
        <v>Bank of Cellifornia</v>
      </c>
      <c r="K673" s="67" t="str">
        <v>SheetBank AG</v>
      </c>
      <c r="L673" s="67" t="str">
        <v>CELLtral Bank</v>
      </c>
      <c r="M673" s="67" t="str">
        <v>Bank IF</v>
      </c>
      <c r="O673" s="67" t="str">
        <v>ExCell Bank</v>
      </c>
      <c r="P673" s="67" t="str">
        <v>ExFunds</v>
      </c>
      <c r="Q673" s="67" t="str">
        <v>MoneyMATCH Inc.</v>
      </c>
      <c r="R673" s="67" t="str">
        <v>SummaBank</v>
      </c>
      <c r="S673" s="67" t="str">
        <v>Pivot Finance Group</v>
      </c>
    </row>
    <row r="674" spans="6:19">
      <c r="F674" s="67" t="str">
        <v>MoneyMATCH Inc.</v>
      </c>
      <c r="G674" s="67" t="str">
        <v>Bank of Cellifornia</v>
      </c>
      <c r="H674" s="67" t="str">
        <v>ExFunds</v>
      </c>
      <c r="J674" s="67" t="str">
        <v>Bank of Cellifornia</v>
      </c>
      <c r="K674" s="67" t="str">
        <v>SheetBank AG</v>
      </c>
      <c r="L674" s="67" t="str">
        <v>CELLtral Bank</v>
      </c>
      <c r="M674" s="67" t="str">
        <v>MoneyMATCH Inc.</v>
      </c>
      <c r="O674" s="67" t="str">
        <v>ExCell Bank</v>
      </c>
      <c r="P674" s="67" t="str">
        <v>ExFunds</v>
      </c>
      <c r="Q674" s="67" t="str">
        <v>MoneyMATCH Inc.</v>
      </c>
      <c r="R674" s="67" t="str">
        <v>SummaBank</v>
      </c>
      <c r="S674" s="67" t="str">
        <v>The VLOOKup Vault</v>
      </c>
    </row>
    <row r="675" spans="6:19">
      <c r="F675" s="67" t="str">
        <v>MoneyMATCH Inc.</v>
      </c>
      <c r="G675" s="67" t="str">
        <v>Bank of Cellifornia</v>
      </c>
      <c r="H675" s="67" t="str">
        <v>SheetBank AG</v>
      </c>
      <c r="J675" s="67" t="str">
        <v>Bank of Cellifornia</v>
      </c>
      <c r="K675" s="67" t="str">
        <v>SheetBank AG</v>
      </c>
      <c r="L675" s="67" t="str">
        <v>Bank IF</v>
      </c>
      <c r="M675" s="67" t="str">
        <v>ExCell Bank</v>
      </c>
      <c r="O675" s="67" t="str">
        <v>ExCell Bank</v>
      </c>
      <c r="P675" s="67" t="str">
        <v>ExFunds</v>
      </c>
      <c r="Q675" s="67" t="str">
        <v>MoneyMATCH Inc.</v>
      </c>
      <c r="R675" s="67" t="str">
        <v>SummaBank</v>
      </c>
      <c r="S675" s="67" t="str">
        <v>CELLtral Bank</v>
      </c>
    </row>
    <row r="676" spans="6:19">
      <c r="F676" s="67" t="str">
        <v>MoneyMATCH Inc.</v>
      </c>
      <c r="G676" s="67" t="str">
        <v>Bank of Cellifornia</v>
      </c>
      <c r="H676" s="67" t="str">
        <v>Pivot Finance Group</v>
      </c>
      <c r="J676" s="67" t="str">
        <v>Bank of Cellifornia</v>
      </c>
      <c r="K676" s="67" t="str">
        <v>SheetBank AG</v>
      </c>
      <c r="L676" s="67" t="str">
        <v>Bank IF</v>
      </c>
      <c r="M676" s="67" t="str">
        <v>ExFunds</v>
      </c>
      <c r="O676" s="67" t="str">
        <v>ExCell Bank</v>
      </c>
      <c r="P676" s="67" t="str">
        <v>ExFunds</v>
      </c>
      <c r="Q676" s="67" t="str">
        <v>MoneyMATCH Inc.</v>
      </c>
      <c r="R676" s="67" t="str">
        <v>SummaBank</v>
      </c>
      <c r="S676" s="67" t="str">
        <v>Bank IF</v>
      </c>
    </row>
    <row r="677" spans="6:19">
      <c r="F677" s="67" t="str">
        <v>MoneyMATCH Inc.</v>
      </c>
      <c r="G677" s="67" t="str">
        <v>Bank of Cellifornia</v>
      </c>
      <c r="H677" s="67" t="str">
        <v>The VLOOKup Vault</v>
      </c>
      <c r="J677" s="67" t="str">
        <v>Bank of Cellifornia</v>
      </c>
      <c r="K677" s="67" t="str">
        <v>SheetBank AG</v>
      </c>
      <c r="L677" s="67" t="str">
        <v>Bank IF</v>
      </c>
      <c r="M677" s="67" t="str">
        <v>Pivot Finance Group</v>
      </c>
      <c r="O677" s="67" t="str">
        <v>ExCell Bank</v>
      </c>
      <c r="P677" s="67" t="str">
        <v>ExFunds</v>
      </c>
      <c r="Q677" s="67" t="str">
        <v>MoneyMATCH Inc.</v>
      </c>
      <c r="R677" s="67" t="str">
        <v>CELLtral Bank</v>
      </c>
      <c r="S677" s="67" t="str">
        <v>Bank of Cellifornia</v>
      </c>
    </row>
    <row r="678" spans="6:19">
      <c r="F678" s="67" t="str">
        <v>MoneyMATCH Inc.</v>
      </c>
      <c r="G678" s="67" t="str">
        <v>Bank of Cellifornia</v>
      </c>
      <c r="H678" s="67" t="str">
        <v>SummaBank</v>
      </c>
      <c r="J678" s="67" t="str">
        <v>Bank of Cellifornia</v>
      </c>
      <c r="K678" s="67" t="str">
        <v>SheetBank AG</v>
      </c>
      <c r="L678" s="67" t="str">
        <v>Bank IF</v>
      </c>
      <c r="M678" s="67" t="str">
        <v>The VLOOKup Vault</v>
      </c>
      <c r="O678" s="67" t="str">
        <v>ExCell Bank</v>
      </c>
      <c r="P678" s="67" t="str">
        <v>ExFunds</v>
      </c>
      <c r="Q678" s="67" t="str">
        <v>MoneyMATCH Inc.</v>
      </c>
      <c r="R678" s="67" t="str">
        <v>CELLtral Bank</v>
      </c>
      <c r="S678" s="67" t="str">
        <v>SheetBank AG</v>
      </c>
    </row>
    <row r="679" spans="6:19">
      <c r="F679" s="67" t="str">
        <v>MoneyMATCH Inc.</v>
      </c>
      <c r="G679" s="67" t="str">
        <v>Bank of Cellifornia</v>
      </c>
      <c r="H679" s="67" t="str">
        <v>CELLtral Bank</v>
      </c>
      <c r="J679" s="67" t="str">
        <v>Bank of Cellifornia</v>
      </c>
      <c r="K679" s="67" t="str">
        <v>SheetBank AG</v>
      </c>
      <c r="L679" s="67" t="str">
        <v>Bank IF</v>
      </c>
      <c r="M679" s="67" t="str">
        <v>SummaBank</v>
      </c>
      <c r="O679" s="67" t="str">
        <v>ExCell Bank</v>
      </c>
      <c r="P679" s="67" t="str">
        <v>ExFunds</v>
      </c>
      <c r="Q679" s="67" t="str">
        <v>MoneyMATCH Inc.</v>
      </c>
      <c r="R679" s="67" t="str">
        <v>CELLtral Bank</v>
      </c>
      <c r="S679" s="67" t="str">
        <v>Pivot Finance Group</v>
      </c>
    </row>
    <row r="680" spans="6:19">
      <c r="F680" s="67" t="str">
        <v>MoneyMATCH Inc.</v>
      </c>
      <c r="G680" s="67" t="str">
        <v>Bank of Cellifornia</v>
      </c>
      <c r="H680" s="67" t="str">
        <v>Bank IF</v>
      </c>
      <c r="J680" s="67" t="str">
        <v>Bank of Cellifornia</v>
      </c>
      <c r="K680" s="67" t="str">
        <v>SheetBank AG</v>
      </c>
      <c r="L680" s="67" t="str">
        <v>Bank IF</v>
      </c>
      <c r="M680" s="67" t="str">
        <v>CELLtral Bank</v>
      </c>
      <c r="O680" s="67" t="str">
        <v>ExCell Bank</v>
      </c>
      <c r="P680" s="67" t="str">
        <v>ExFunds</v>
      </c>
      <c r="Q680" s="67" t="str">
        <v>MoneyMATCH Inc.</v>
      </c>
      <c r="R680" s="67" t="str">
        <v>CELLtral Bank</v>
      </c>
      <c r="S680" s="67" t="str">
        <v>The VLOOKup Vault</v>
      </c>
    </row>
    <row r="681" spans="6:19">
      <c r="F681" s="67" t="str">
        <v>MoneyMATCH Inc.</v>
      </c>
      <c r="G681" s="67" t="str">
        <v>ExFunds</v>
      </c>
      <c r="H681" s="67" t="str">
        <v>ExCell Bank</v>
      </c>
      <c r="J681" s="67" t="str">
        <v>Bank of Cellifornia</v>
      </c>
      <c r="K681" s="67" t="str">
        <v>SheetBank AG</v>
      </c>
      <c r="L681" s="67" t="str">
        <v>Bank IF</v>
      </c>
      <c r="M681" s="67" t="str">
        <v>MoneyMATCH Inc.</v>
      </c>
      <c r="O681" s="67" t="str">
        <v>ExCell Bank</v>
      </c>
      <c r="P681" s="67" t="str">
        <v>ExFunds</v>
      </c>
      <c r="Q681" s="67" t="str">
        <v>MoneyMATCH Inc.</v>
      </c>
      <c r="R681" s="67" t="str">
        <v>CELLtral Bank</v>
      </c>
      <c r="S681" s="67" t="str">
        <v>SummaBank</v>
      </c>
    </row>
    <row r="682" spans="6:19">
      <c r="F682" s="67" t="str">
        <v>MoneyMATCH Inc.</v>
      </c>
      <c r="G682" s="67" t="str">
        <v>ExFunds</v>
      </c>
      <c r="H682" s="67" t="str">
        <v>Bank of Cellifornia</v>
      </c>
      <c r="J682" s="67" t="str">
        <v>Bank of Cellifornia</v>
      </c>
      <c r="K682" s="67" t="str">
        <v>SheetBank AG</v>
      </c>
      <c r="L682" s="67" t="str">
        <v>MoneyMATCH Inc.</v>
      </c>
      <c r="M682" s="67" t="str">
        <v>ExCell Bank</v>
      </c>
      <c r="O682" s="67" t="str">
        <v>ExCell Bank</v>
      </c>
      <c r="P682" s="67" t="str">
        <v>ExFunds</v>
      </c>
      <c r="Q682" s="67" t="str">
        <v>MoneyMATCH Inc.</v>
      </c>
      <c r="R682" s="67" t="str">
        <v>CELLtral Bank</v>
      </c>
      <c r="S682" s="67" t="str">
        <v>Bank IF</v>
      </c>
    </row>
    <row r="683" spans="6:19">
      <c r="F683" s="67" t="str">
        <v>MoneyMATCH Inc.</v>
      </c>
      <c r="G683" s="67" t="str">
        <v>ExFunds</v>
      </c>
      <c r="H683" s="67" t="str">
        <v>SheetBank AG</v>
      </c>
      <c r="J683" s="67" t="str">
        <v>Bank of Cellifornia</v>
      </c>
      <c r="K683" s="67" t="str">
        <v>SheetBank AG</v>
      </c>
      <c r="L683" s="67" t="str">
        <v>MoneyMATCH Inc.</v>
      </c>
      <c r="M683" s="67" t="str">
        <v>ExFunds</v>
      </c>
      <c r="O683" s="67" t="str">
        <v>ExCell Bank</v>
      </c>
      <c r="P683" s="67" t="str">
        <v>ExFunds</v>
      </c>
      <c r="Q683" s="67" t="str">
        <v>MoneyMATCH Inc.</v>
      </c>
      <c r="R683" s="67" t="str">
        <v>Bank IF</v>
      </c>
      <c r="S683" s="67" t="str">
        <v>Bank of Cellifornia</v>
      </c>
    </row>
    <row r="684" spans="6:19">
      <c r="F684" s="67" t="str">
        <v>MoneyMATCH Inc.</v>
      </c>
      <c r="G684" s="67" t="str">
        <v>ExFunds</v>
      </c>
      <c r="H684" s="67" t="str">
        <v>Pivot Finance Group</v>
      </c>
      <c r="J684" s="67" t="str">
        <v>Bank of Cellifornia</v>
      </c>
      <c r="K684" s="67" t="str">
        <v>SheetBank AG</v>
      </c>
      <c r="L684" s="67" t="str">
        <v>MoneyMATCH Inc.</v>
      </c>
      <c r="M684" s="67" t="str">
        <v>Pivot Finance Group</v>
      </c>
      <c r="O684" s="67" t="str">
        <v>ExCell Bank</v>
      </c>
      <c r="P684" s="67" t="str">
        <v>ExFunds</v>
      </c>
      <c r="Q684" s="67" t="str">
        <v>MoneyMATCH Inc.</v>
      </c>
      <c r="R684" s="67" t="str">
        <v>Bank IF</v>
      </c>
      <c r="S684" s="67" t="str">
        <v>SheetBank AG</v>
      </c>
    </row>
    <row r="685" spans="6:19">
      <c r="F685" s="67" t="str">
        <v>MoneyMATCH Inc.</v>
      </c>
      <c r="G685" s="67" t="str">
        <v>ExFunds</v>
      </c>
      <c r="H685" s="67" t="str">
        <v>The VLOOKup Vault</v>
      </c>
      <c r="J685" s="67" t="str">
        <v>Bank of Cellifornia</v>
      </c>
      <c r="K685" s="67" t="str">
        <v>SheetBank AG</v>
      </c>
      <c r="L685" s="67" t="str">
        <v>MoneyMATCH Inc.</v>
      </c>
      <c r="M685" s="67" t="str">
        <v>The VLOOKup Vault</v>
      </c>
      <c r="O685" s="67" t="str">
        <v>ExCell Bank</v>
      </c>
      <c r="P685" s="67" t="str">
        <v>ExFunds</v>
      </c>
      <c r="Q685" s="67" t="str">
        <v>MoneyMATCH Inc.</v>
      </c>
      <c r="R685" s="67" t="str">
        <v>Bank IF</v>
      </c>
      <c r="S685" s="67" t="str">
        <v>Pivot Finance Group</v>
      </c>
    </row>
    <row r="686" spans="6:19">
      <c r="F686" s="67" t="str">
        <v>MoneyMATCH Inc.</v>
      </c>
      <c r="G686" s="67" t="str">
        <v>ExFunds</v>
      </c>
      <c r="H686" s="67" t="str">
        <v>SummaBank</v>
      </c>
      <c r="J686" s="67" t="str">
        <v>Bank of Cellifornia</v>
      </c>
      <c r="K686" s="67" t="str">
        <v>SheetBank AG</v>
      </c>
      <c r="L686" s="67" t="str">
        <v>MoneyMATCH Inc.</v>
      </c>
      <c r="M686" s="67" t="str">
        <v>SummaBank</v>
      </c>
      <c r="O686" s="67" t="str">
        <v>ExCell Bank</v>
      </c>
      <c r="P686" s="67" t="str">
        <v>ExFunds</v>
      </c>
      <c r="Q686" s="67" t="str">
        <v>MoneyMATCH Inc.</v>
      </c>
      <c r="R686" s="67" t="str">
        <v>Bank IF</v>
      </c>
      <c r="S686" s="67" t="str">
        <v>The VLOOKup Vault</v>
      </c>
    </row>
    <row r="687" spans="6:19">
      <c r="F687" s="67" t="str">
        <v>MoneyMATCH Inc.</v>
      </c>
      <c r="G687" s="67" t="str">
        <v>ExFunds</v>
      </c>
      <c r="H687" s="67" t="str">
        <v>CELLtral Bank</v>
      </c>
      <c r="J687" s="67" t="str">
        <v>Bank of Cellifornia</v>
      </c>
      <c r="K687" s="67" t="str">
        <v>SheetBank AG</v>
      </c>
      <c r="L687" s="67" t="str">
        <v>MoneyMATCH Inc.</v>
      </c>
      <c r="M687" s="67" t="str">
        <v>CELLtral Bank</v>
      </c>
      <c r="O687" s="67" t="str">
        <v>ExCell Bank</v>
      </c>
      <c r="P687" s="67" t="str">
        <v>ExFunds</v>
      </c>
      <c r="Q687" s="67" t="str">
        <v>MoneyMATCH Inc.</v>
      </c>
      <c r="R687" s="67" t="str">
        <v>Bank IF</v>
      </c>
      <c r="S687" s="67" t="str">
        <v>SummaBank</v>
      </c>
    </row>
    <row r="688" spans="6:19">
      <c r="F688" s="67" t="str">
        <v>MoneyMATCH Inc.</v>
      </c>
      <c r="G688" s="67" t="str">
        <v>ExFunds</v>
      </c>
      <c r="H688" s="67" t="str">
        <v>Bank IF</v>
      </c>
      <c r="J688" s="67" t="str">
        <v>Bank of Cellifornia</v>
      </c>
      <c r="K688" s="67" t="str">
        <v>SheetBank AG</v>
      </c>
      <c r="L688" s="67" t="str">
        <v>MoneyMATCH Inc.</v>
      </c>
      <c r="M688" s="67" t="str">
        <v>Bank IF</v>
      </c>
      <c r="O688" s="67" t="str">
        <v>ExCell Bank</v>
      </c>
      <c r="P688" s="67" t="str">
        <v>ExFunds</v>
      </c>
      <c r="Q688" s="67" t="str">
        <v>MoneyMATCH Inc.</v>
      </c>
      <c r="R688" s="67" t="str">
        <v>Bank IF</v>
      </c>
      <c r="S688" s="67" t="str">
        <v>CELLtral Bank</v>
      </c>
    </row>
    <row r="689" spans="6:19">
      <c r="F689" s="67" t="str">
        <v>MoneyMATCH Inc.</v>
      </c>
      <c r="G689" s="67" t="str">
        <v>SheetBank AG</v>
      </c>
      <c r="H689" s="67" t="str">
        <v>ExCell Bank</v>
      </c>
      <c r="J689" s="67" t="str">
        <v>Bank of Cellifornia</v>
      </c>
      <c r="K689" s="67" t="str">
        <v>Pivot Finance Group</v>
      </c>
      <c r="L689" s="67" t="str">
        <v>ExCell Bank</v>
      </c>
      <c r="M689" s="67" t="str">
        <v>ExFunds</v>
      </c>
      <c r="O689" s="67" t="str">
        <v>ExCell Bank</v>
      </c>
      <c r="P689" s="67" t="str">
        <v>SheetBank AG</v>
      </c>
      <c r="Q689" s="67" t="str">
        <v>Bank of Cellifornia</v>
      </c>
      <c r="R689" s="67" t="str">
        <v>ExFunds</v>
      </c>
      <c r="S689" s="67" t="str">
        <v>Pivot Finance Group</v>
      </c>
    </row>
    <row r="690" spans="6:19">
      <c r="F690" s="67" t="str">
        <v>MoneyMATCH Inc.</v>
      </c>
      <c r="G690" s="67" t="str">
        <v>SheetBank AG</v>
      </c>
      <c r="H690" s="67" t="str">
        <v>Bank of Cellifornia</v>
      </c>
      <c r="J690" s="67" t="str">
        <v>Bank of Cellifornia</v>
      </c>
      <c r="K690" s="67" t="str">
        <v>Pivot Finance Group</v>
      </c>
      <c r="L690" s="67" t="str">
        <v>ExCell Bank</v>
      </c>
      <c r="M690" s="67" t="str">
        <v>SheetBank AG</v>
      </c>
      <c r="O690" s="67" t="str">
        <v>ExCell Bank</v>
      </c>
      <c r="P690" s="67" t="str">
        <v>SheetBank AG</v>
      </c>
      <c r="Q690" s="67" t="str">
        <v>Bank of Cellifornia</v>
      </c>
      <c r="R690" s="67" t="str">
        <v>ExFunds</v>
      </c>
      <c r="S690" s="67" t="str">
        <v>The VLOOKup Vault</v>
      </c>
    </row>
    <row r="691" spans="6:19">
      <c r="F691" s="67" t="str">
        <v>MoneyMATCH Inc.</v>
      </c>
      <c r="G691" s="67" t="str">
        <v>SheetBank AG</v>
      </c>
      <c r="H691" s="67" t="str">
        <v>ExFunds</v>
      </c>
      <c r="J691" s="67" t="str">
        <v>Bank of Cellifornia</v>
      </c>
      <c r="K691" s="67" t="str">
        <v>Pivot Finance Group</v>
      </c>
      <c r="L691" s="67" t="str">
        <v>ExCell Bank</v>
      </c>
      <c r="M691" s="67" t="str">
        <v>The VLOOKup Vault</v>
      </c>
      <c r="O691" s="67" t="str">
        <v>ExCell Bank</v>
      </c>
      <c r="P691" s="67" t="str">
        <v>SheetBank AG</v>
      </c>
      <c r="Q691" s="67" t="str">
        <v>Bank of Cellifornia</v>
      </c>
      <c r="R691" s="67" t="str">
        <v>ExFunds</v>
      </c>
      <c r="S691" s="67" t="str">
        <v>SummaBank</v>
      </c>
    </row>
    <row r="692" spans="6:19">
      <c r="F692" s="67" t="str">
        <v>MoneyMATCH Inc.</v>
      </c>
      <c r="G692" s="67" t="str">
        <v>SheetBank AG</v>
      </c>
      <c r="H692" s="67" t="str">
        <v>Pivot Finance Group</v>
      </c>
      <c r="J692" s="67" t="str">
        <v>Bank of Cellifornia</v>
      </c>
      <c r="K692" s="67" t="str">
        <v>Pivot Finance Group</v>
      </c>
      <c r="L692" s="67" t="str">
        <v>ExCell Bank</v>
      </c>
      <c r="M692" s="67" t="str">
        <v>SummaBank</v>
      </c>
      <c r="O692" s="67" t="str">
        <v>ExCell Bank</v>
      </c>
      <c r="P692" s="67" t="str">
        <v>SheetBank AG</v>
      </c>
      <c r="Q692" s="67" t="str">
        <v>Bank of Cellifornia</v>
      </c>
      <c r="R692" s="67" t="str">
        <v>ExFunds</v>
      </c>
      <c r="S692" s="67" t="str">
        <v>CELLtral Bank</v>
      </c>
    </row>
    <row r="693" spans="6:19">
      <c r="F693" s="67" t="str">
        <v>MoneyMATCH Inc.</v>
      </c>
      <c r="G693" s="67" t="str">
        <v>SheetBank AG</v>
      </c>
      <c r="H693" s="67" t="str">
        <v>The VLOOKup Vault</v>
      </c>
      <c r="J693" s="67" t="str">
        <v>Bank of Cellifornia</v>
      </c>
      <c r="K693" s="67" t="str">
        <v>Pivot Finance Group</v>
      </c>
      <c r="L693" s="67" t="str">
        <v>ExCell Bank</v>
      </c>
      <c r="M693" s="67" t="str">
        <v>CELLtral Bank</v>
      </c>
      <c r="O693" s="67" t="str">
        <v>ExCell Bank</v>
      </c>
      <c r="P693" s="67" t="str">
        <v>SheetBank AG</v>
      </c>
      <c r="Q693" s="67" t="str">
        <v>Bank of Cellifornia</v>
      </c>
      <c r="R693" s="67" t="str">
        <v>ExFunds</v>
      </c>
      <c r="S693" s="67" t="str">
        <v>Bank IF</v>
      </c>
    </row>
    <row r="694" spans="6:19">
      <c r="F694" s="67" t="str">
        <v>MoneyMATCH Inc.</v>
      </c>
      <c r="G694" s="67" t="str">
        <v>SheetBank AG</v>
      </c>
      <c r="H694" s="67" t="str">
        <v>SummaBank</v>
      </c>
      <c r="J694" s="67" t="str">
        <v>Bank of Cellifornia</v>
      </c>
      <c r="K694" s="67" t="str">
        <v>Pivot Finance Group</v>
      </c>
      <c r="L694" s="67" t="str">
        <v>ExCell Bank</v>
      </c>
      <c r="M694" s="67" t="str">
        <v>Bank IF</v>
      </c>
      <c r="O694" s="67" t="str">
        <v>ExCell Bank</v>
      </c>
      <c r="P694" s="67" t="str">
        <v>SheetBank AG</v>
      </c>
      <c r="Q694" s="67" t="str">
        <v>Bank of Cellifornia</v>
      </c>
      <c r="R694" s="67" t="str">
        <v>ExFunds</v>
      </c>
      <c r="S694" s="67" t="str">
        <v>MoneyMATCH Inc.</v>
      </c>
    </row>
    <row r="695" spans="6:19">
      <c r="F695" s="67" t="str">
        <v>MoneyMATCH Inc.</v>
      </c>
      <c r="G695" s="67" t="str">
        <v>SheetBank AG</v>
      </c>
      <c r="H695" s="67" t="str">
        <v>CELLtral Bank</v>
      </c>
      <c r="J695" s="67" t="str">
        <v>Bank of Cellifornia</v>
      </c>
      <c r="K695" s="67" t="str">
        <v>Pivot Finance Group</v>
      </c>
      <c r="L695" s="67" t="str">
        <v>ExCell Bank</v>
      </c>
      <c r="M695" s="67" t="str">
        <v>MoneyMATCH Inc.</v>
      </c>
      <c r="O695" s="67" t="str">
        <v>ExCell Bank</v>
      </c>
      <c r="P695" s="67" t="str">
        <v>SheetBank AG</v>
      </c>
      <c r="Q695" s="67" t="str">
        <v>Bank of Cellifornia</v>
      </c>
      <c r="R695" s="67" t="str">
        <v>Pivot Finance Group</v>
      </c>
      <c r="S695" s="67" t="str">
        <v>ExFunds</v>
      </c>
    </row>
    <row r="696" spans="6:19">
      <c r="F696" s="67" t="str">
        <v>MoneyMATCH Inc.</v>
      </c>
      <c r="G696" s="67" t="str">
        <v>SheetBank AG</v>
      </c>
      <c r="H696" s="67" t="str">
        <v>Bank IF</v>
      </c>
      <c r="J696" s="67" t="str">
        <v>Bank of Cellifornia</v>
      </c>
      <c r="K696" s="67" t="str">
        <v>Pivot Finance Group</v>
      </c>
      <c r="L696" s="67" t="str">
        <v>ExFunds</v>
      </c>
      <c r="M696" s="67" t="str">
        <v>ExCell Bank</v>
      </c>
      <c r="O696" s="67" t="str">
        <v>ExCell Bank</v>
      </c>
      <c r="P696" s="67" t="str">
        <v>SheetBank AG</v>
      </c>
      <c r="Q696" s="67" t="str">
        <v>Bank of Cellifornia</v>
      </c>
      <c r="R696" s="67" t="str">
        <v>Pivot Finance Group</v>
      </c>
      <c r="S696" s="67" t="str">
        <v>The VLOOKup Vault</v>
      </c>
    </row>
    <row r="697" spans="6:19">
      <c r="F697" s="67" t="str">
        <v>MoneyMATCH Inc.</v>
      </c>
      <c r="G697" s="67" t="str">
        <v>Pivot Finance Group</v>
      </c>
      <c r="H697" s="67" t="str">
        <v>ExCell Bank</v>
      </c>
      <c r="J697" s="67" t="str">
        <v>Bank of Cellifornia</v>
      </c>
      <c r="K697" s="67" t="str">
        <v>Pivot Finance Group</v>
      </c>
      <c r="L697" s="67" t="str">
        <v>ExFunds</v>
      </c>
      <c r="M697" s="67" t="str">
        <v>SheetBank AG</v>
      </c>
      <c r="O697" s="67" t="str">
        <v>ExCell Bank</v>
      </c>
      <c r="P697" s="67" t="str">
        <v>SheetBank AG</v>
      </c>
      <c r="Q697" s="67" t="str">
        <v>Bank of Cellifornia</v>
      </c>
      <c r="R697" s="67" t="str">
        <v>Pivot Finance Group</v>
      </c>
      <c r="S697" s="67" t="str">
        <v>SummaBank</v>
      </c>
    </row>
    <row r="698" spans="6:19">
      <c r="F698" s="67" t="str">
        <v>MoneyMATCH Inc.</v>
      </c>
      <c r="G698" s="67" t="str">
        <v>Pivot Finance Group</v>
      </c>
      <c r="H698" s="67" t="str">
        <v>Bank of Cellifornia</v>
      </c>
      <c r="J698" s="67" t="str">
        <v>Bank of Cellifornia</v>
      </c>
      <c r="K698" s="67" t="str">
        <v>Pivot Finance Group</v>
      </c>
      <c r="L698" s="67" t="str">
        <v>ExFunds</v>
      </c>
      <c r="M698" s="67" t="str">
        <v>The VLOOKup Vault</v>
      </c>
      <c r="O698" s="67" t="str">
        <v>ExCell Bank</v>
      </c>
      <c r="P698" s="67" t="str">
        <v>SheetBank AG</v>
      </c>
      <c r="Q698" s="67" t="str">
        <v>Bank of Cellifornia</v>
      </c>
      <c r="R698" s="67" t="str">
        <v>Pivot Finance Group</v>
      </c>
      <c r="S698" s="67" t="str">
        <v>CELLtral Bank</v>
      </c>
    </row>
    <row r="699" spans="6:19">
      <c r="F699" s="67" t="str">
        <v>MoneyMATCH Inc.</v>
      </c>
      <c r="G699" s="67" t="str">
        <v>Pivot Finance Group</v>
      </c>
      <c r="H699" s="67" t="str">
        <v>ExFunds</v>
      </c>
      <c r="J699" s="67" t="str">
        <v>Bank of Cellifornia</v>
      </c>
      <c r="K699" s="67" t="str">
        <v>Pivot Finance Group</v>
      </c>
      <c r="L699" s="67" t="str">
        <v>ExFunds</v>
      </c>
      <c r="M699" s="67" t="str">
        <v>SummaBank</v>
      </c>
      <c r="O699" s="67" t="str">
        <v>ExCell Bank</v>
      </c>
      <c r="P699" s="67" t="str">
        <v>SheetBank AG</v>
      </c>
      <c r="Q699" s="67" t="str">
        <v>Bank of Cellifornia</v>
      </c>
      <c r="R699" s="67" t="str">
        <v>Pivot Finance Group</v>
      </c>
      <c r="S699" s="67" t="str">
        <v>Bank IF</v>
      </c>
    </row>
    <row r="700" spans="6:19">
      <c r="F700" s="67" t="str">
        <v>MoneyMATCH Inc.</v>
      </c>
      <c r="G700" s="67" t="str">
        <v>Pivot Finance Group</v>
      </c>
      <c r="H700" s="67" t="str">
        <v>SheetBank AG</v>
      </c>
      <c r="J700" s="67" t="str">
        <v>Bank of Cellifornia</v>
      </c>
      <c r="K700" s="67" t="str">
        <v>Pivot Finance Group</v>
      </c>
      <c r="L700" s="67" t="str">
        <v>ExFunds</v>
      </c>
      <c r="M700" s="67" t="str">
        <v>CELLtral Bank</v>
      </c>
      <c r="O700" s="67" t="str">
        <v>ExCell Bank</v>
      </c>
      <c r="P700" s="67" t="str">
        <v>SheetBank AG</v>
      </c>
      <c r="Q700" s="67" t="str">
        <v>Bank of Cellifornia</v>
      </c>
      <c r="R700" s="67" t="str">
        <v>Pivot Finance Group</v>
      </c>
      <c r="S700" s="67" t="str">
        <v>MoneyMATCH Inc.</v>
      </c>
    </row>
    <row r="701" spans="6:19">
      <c r="F701" s="67" t="str">
        <v>MoneyMATCH Inc.</v>
      </c>
      <c r="G701" s="67" t="str">
        <v>Pivot Finance Group</v>
      </c>
      <c r="H701" s="67" t="str">
        <v>The VLOOKup Vault</v>
      </c>
      <c r="J701" s="67" t="str">
        <v>Bank of Cellifornia</v>
      </c>
      <c r="K701" s="67" t="str">
        <v>Pivot Finance Group</v>
      </c>
      <c r="L701" s="67" t="str">
        <v>ExFunds</v>
      </c>
      <c r="M701" s="67" t="str">
        <v>Bank IF</v>
      </c>
      <c r="O701" s="67" t="str">
        <v>ExCell Bank</v>
      </c>
      <c r="P701" s="67" t="str">
        <v>SheetBank AG</v>
      </c>
      <c r="Q701" s="67" t="str">
        <v>Bank of Cellifornia</v>
      </c>
      <c r="R701" s="67" t="str">
        <v>The VLOOKup Vault</v>
      </c>
      <c r="S701" s="67" t="str">
        <v>ExFunds</v>
      </c>
    </row>
    <row r="702" spans="6:19">
      <c r="F702" s="67" t="str">
        <v>MoneyMATCH Inc.</v>
      </c>
      <c r="G702" s="67" t="str">
        <v>Pivot Finance Group</v>
      </c>
      <c r="H702" s="67" t="str">
        <v>SummaBank</v>
      </c>
      <c r="J702" s="67" t="str">
        <v>Bank of Cellifornia</v>
      </c>
      <c r="K702" s="67" t="str">
        <v>Pivot Finance Group</v>
      </c>
      <c r="L702" s="67" t="str">
        <v>ExFunds</v>
      </c>
      <c r="M702" s="67" t="str">
        <v>MoneyMATCH Inc.</v>
      </c>
      <c r="O702" s="67" t="str">
        <v>ExCell Bank</v>
      </c>
      <c r="P702" s="67" t="str">
        <v>SheetBank AG</v>
      </c>
      <c r="Q702" s="67" t="str">
        <v>Bank of Cellifornia</v>
      </c>
      <c r="R702" s="67" t="str">
        <v>The VLOOKup Vault</v>
      </c>
      <c r="S702" s="67" t="str">
        <v>Pivot Finance Group</v>
      </c>
    </row>
    <row r="703" spans="6:19">
      <c r="F703" s="67" t="str">
        <v>MoneyMATCH Inc.</v>
      </c>
      <c r="G703" s="67" t="str">
        <v>Pivot Finance Group</v>
      </c>
      <c r="H703" s="67" t="str">
        <v>CELLtral Bank</v>
      </c>
      <c r="J703" s="67" t="str">
        <v>Bank of Cellifornia</v>
      </c>
      <c r="K703" s="67" t="str">
        <v>Pivot Finance Group</v>
      </c>
      <c r="L703" s="67" t="str">
        <v>SheetBank AG</v>
      </c>
      <c r="M703" s="67" t="str">
        <v>ExCell Bank</v>
      </c>
      <c r="O703" s="67" t="str">
        <v>ExCell Bank</v>
      </c>
      <c r="P703" s="67" t="str">
        <v>SheetBank AG</v>
      </c>
      <c r="Q703" s="67" t="str">
        <v>Bank of Cellifornia</v>
      </c>
      <c r="R703" s="67" t="str">
        <v>The VLOOKup Vault</v>
      </c>
      <c r="S703" s="67" t="str">
        <v>SummaBank</v>
      </c>
    </row>
    <row r="704" spans="6:19">
      <c r="F704" s="67" t="str">
        <v>MoneyMATCH Inc.</v>
      </c>
      <c r="G704" s="67" t="str">
        <v>Pivot Finance Group</v>
      </c>
      <c r="H704" s="67" t="str">
        <v>Bank IF</v>
      </c>
      <c r="J704" s="67" t="str">
        <v>Bank of Cellifornia</v>
      </c>
      <c r="K704" s="67" t="str">
        <v>Pivot Finance Group</v>
      </c>
      <c r="L704" s="67" t="str">
        <v>SheetBank AG</v>
      </c>
      <c r="M704" s="67" t="str">
        <v>ExFunds</v>
      </c>
      <c r="O704" s="67" t="str">
        <v>ExCell Bank</v>
      </c>
      <c r="P704" s="67" t="str">
        <v>SheetBank AG</v>
      </c>
      <c r="Q704" s="67" t="str">
        <v>Bank of Cellifornia</v>
      </c>
      <c r="R704" s="67" t="str">
        <v>The VLOOKup Vault</v>
      </c>
      <c r="S704" s="67" t="str">
        <v>CELLtral Bank</v>
      </c>
    </row>
    <row r="705" spans="6:19">
      <c r="F705" s="67" t="str">
        <v>MoneyMATCH Inc.</v>
      </c>
      <c r="G705" s="67" t="str">
        <v>The VLOOKup Vault</v>
      </c>
      <c r="H705" s="67" t="str">
        <v>ExCell Bank</v>
      </c>
      <c r="J705" s="67" t="str">
        <v>Bank of Cellifornia</v>
      </c>
      <c r="K705" s="67" t="str">
        <v>Pivot Finance Group</v>
      </c>
      <c r="L705" s="67" t="str">
        <v>SheetBank AG</v>
      </c>
      <c r="M705" s="67" t="str">
        <v>The VLOOKup Vault</v>
      </c>
      <c r="O705" s="67" t="str">
        <v>ExCell Bank</v>
      </c>
      <c r="P705" s="67" t="str">
        <v>SheetBank AG</v>
      </c>
      <c r="Q705" s="67" t="str">
        <v>Bank of Cellifornia</v>
      </c>
      <c r="R705" s="67" t="str">
        <v>The VLOOKup Vault</v>
      </c>
      <c r="S705" s="67" t="str">
        <v>Bank IF</v>
      </c>
    </row>
    <row r="706" spans="6:19">
      <c r="F706" s="67" t="str">
        <v>MoneyMATCH Inc.</v>
      </c>
      <c r="G706" s="67" t="str">
        <v>The VLOOKup Vault</v>
      </c>
      <c r="H706" s="67" t="str">
        <v>Bank of Cellifornia</v>
      </c>
      <c r="J706" s="67" t="str">
        <v>Bank of Cellifornia</v>
      </c>
      <c r="K706" s="67" t="str">
        <v>Pivot Finance Group</v>
      </c>
      <c r="L706" s="67" t="str">
        <v>SheetBank AG</v>
      </c>
      <c r="M706" s="67" t="str">
        <v>SummaBank</v>
      </c>
      <c r="O706" s="67" t="str">
        <v>ExCell Bank</v>
      </c>
      <c r="P706" s="67" t="str">
        <v>SheetBank AG</v>
      </c>
      <c r="Q706" s="67" t="str">
        <v>Bank of Cellifornia</v>
      </c>
      <c r="R706" s="67" t="str">
        <v>The VLOOKup Vault</v>
      </c>
      <c r="S706" s="67" t="str">
        <v>MoneyMATCH Inc.</v>
      </c>
    </row>
    <row r="707" spans="6:19">
      <c r="F707" s="67" t="str">
        <v>MoneyMATCH Inc.</v>
      </c>
      <c r="G707" s="67" t="str">
        <v>The VLOOKup Vault</v>
      </c>
      <c r="H707" s="67" t="str">
        <v>ExFunds</v>
      </c>
      <c r="J707" s="67" t="str">
        <v>Bank of Cellifornia</v>
      </c>
      <c r="K707" s="67" t="str">
        <v>Pivot Finance Group</v>
      </c>
      <c r="L707" s="67" t="str">
        <v>SheetBank AG</v>
      </c>
      <c r="M707" s="67" t="str">
        <v>CELLtral Bank</v>
      </c>
      <c r="O707" s="67" t="str">
        <v>ExCell Bank</v>
      </c>
      <c r="P707" s="67" t="str">
        <v>SheetBank AG</v>
      </c>
      <c r="Q707" s="67" t="str">
        <v>Bank of Cellifornia</v>
      </c>
      <c r="R707" s="67" t="str">
        <v>SummaBank</v>
      </c>
      <c r="S707" s="67" t="str">
        <v>ExFunds</v>
      </c>
    </row>
    <row r="708" spans="6:19">
      <c r="F708" s="67" t="str">
        <v>MoneyMATCH Inc.</v>
      </c>
      <c r="G708" s="67" t="str">
        <v>The VLOOKup Vault</v>
      </c>
      <c r="H708" s="67" t="str">
        <v>SheetBank AG</v>
      </c>
      <c r="J708" s="67" t="str">
        <v>Bank of Cellifornia</v>
      </c>
      <c r="K708" s="67" t="str">
        <v>Pivot Finance Group</v>
      </c>
      <c r="L708" s="67" t="str">
        <v>SheetBank AG</v>
      </c>
      <c r="M708" s="67" t="str">
        <v>Bank IF</v>
      </c>
      <c r="O708" s="67" t="str">
        <v>ExCell Bank</v>
      </c>
      <c r="P708" s="67" t="str">
        <v>SheetBank AG</v>
      </c>
      <c r="Q708" s="67" t="str">
        <v>Bank of Cellifornia</v>
      </c>
      <c r="R708" s="67" t="str">
        <v>SummaBank</v>
      </c>
      <c r="S708" s="67" t="str">
        <v>Pivot Finance Group</v>
      </c>
    </row>
    <row r="709" spans="6:19">
      <c r="F709" s="67" t="str">
        <v>MoneyMATCH Inc.</v>
      </c>
      <c r="G709" s="67" t="str">
        <v>The VLOOKup Vault</v>
      </c>
      <c r="H709" s="67" t="str">
        <v>Pivot Finance Group</v>
      </c>
      <c r="J709" s="67" t="str">
        <v>Bank of Cellifornia</v>
      </c>
      <c r="K709" s="67" t="str">
        <v>Pivot Finance Group</v>
      </c>
      <c r="L709" s="67" t="str">
        <v>SheetBank AG</v>
      </c>
      <c r="M709" s="67" t="str">
        <v>MoneyMATCH Inc.</v>
      </c>
      <c r="O709" s="67" t="str">
        <v>ExCell Bank</v>
      </c>
      <c r="P709" s="67" t="str">
        <v>SheetBank AG</v>
      </c>
      <c r="Q709" s="67" t="str">
        <v>Bank of Cellifornia</v>
      </c>
      <c r="R709" s="67" t="str">
        <v>SummaBank</v>
      </c>
      <c r="S709" s="67" t="str">
        <v>The VLOOKup Vault</v>
      </c>
    </row>
    <row r="710" spans="6:19">
      <c r="F710" s="67" t="str">
        <v>MoneyMATCH Inc.</v>
      </c>
      <c r="G710" s="67" t="str">
        <v>The VLOOKup Vault</v>
      </c>
      <c r="H710" s="67" t="str">
        <v>SummaBank</v>
      </c>
      <c r="J710" s="67" t="str">
        <v>Bank of Cellifornia</v>
      </c>
      <c r="K710" s="67" t="str">
        <v>Pivot Finance Group</v>
      </c>
      <c r="L710" s="67" t="str">
        <v>The VLOOKup Vault</v>
      </c>
      <c r="M710" s="67" t="str">
        <v>ExCell Bank</v>
      </c>
      <c r="O710" s="67" t="str">
        <v>ExCell Bank</v>
      </c>
      <c r="P710" s="67" t="str">
        <v>SheetBank AG</v>
      </c>
      <c r="Q710" s="67" t="str">
        <v>Bank of Cellifornia</v>
      </c>
      <c r="R710" s="67" t="str">
        <v>SummaBank</v>
      </c>
      <c r="S710" s="67" t="str">
        <v>CELLtral Bank</v>
      </c>
    </row>
    <row r="711" spans="6:19">
      <c r="F711" s="67" t="str">
        <v>MoneyMATCH Inc.</v>
      </c>
      <c r="G711" s="67" t="str">
        <v>The VLOOKup Vault</v>
      </c>
      <c r="H711" s="67" t="str">
        <v>CELLtral Bank</v>
      </c>
      <c r="J711" s="67" t="str">
        <v>Bank of Cellifornia</v>
      </c>
      <c r="K711" s="67" t="str">
        <v>Pivot Finance Group</v>
      </c>
      <c r="L711" s="67" t="str">
        <v>The VLOOKup Vault</v>
      </c>
      <c r="M711" s="67" t="str">
        <v>ExFunds</v>
      </c>
      <c r="O711" s="67" t="str">
        <v>ExCell Bank</v>
      </c>
      <c r="P711" s="67" t="str">
        <v>SheetBank AG</v>
      </c>
      <c r="Q711" s="67" t="str">
        <v>Bank of Cellifornia</v>
      </c>
      <c r="R711" s="67" t="str">
        <v>SummaBank</v>
      </c>
      <c r="S711" s="67" t="str">
        <v>Bank IF</v>
      </c>
    </row>
    <row r="712" spans="6:19">
      <c r="F712" s="67" t="str">
        <v>MoneyMATCH Inc.</v>
      </c>
      <c r="G712" s="67" t="str">
        <v>The VLOOKup Vault</v>
      </c>
      <c r="H712" s="67" t="str">
        <v>Bank IF</v>
      </c>
      <c r="J712" s="67" t="str">
        <v>Bank of Cellifornia</v>
      </c>
      <c r="K712" s="67" t="str">
        <v>Pivot Finance Group</v>
      </c>
      <c r="L712" s="67" t="str">
        <v>The VLOOKup Vault</v>
      </c>
      <c r="M712" s="67" t="str">
        <v>SheetBank AG</v>
      </c>
      <c r="O712" s="67" t="str">
        <v>ExCell Bank</v>
      </c>
      <c r="P712" s="67" t="str">
        <v>SheetBank AG</v>
      </c>
      <c r="Q712" s="67" t="str">
        <v>Bank of Cellifornia</v>
      </c>
      <c r="R712" s="67" t="str">
        <v>SummaBank</v>
      </c>
      <c r="S712" s="67" t="str">
        <v>MoneyMATCH Inc.</v>
      </c>
    </row>
    <row r="713" spans="6:19">
      <c r="F713" s="67" t="str">
        <v>MoneyMATCH Inc.</v>
      </c>
      <c r="G713" s="67" t="str">
        <v>SummaBank</v>
      </c>
      <c r="H713" s="67" t="str">
        <v>ExCell Bank</v>
      </c>
      <c r="J713" s="67" t="str">
        <v>Bank of Cellifornia</v>
      </c>
      <c r="K713" s="67" t="str">
        <v>Pivot Finance Group</v>
      </c>
      <c r="L713" s="67" t="str">
        <v>The VLOOKup Vault</v>
      </c>
      <c r="M713" s="67" t="str">
        <v>SummaBank</v>
      </c>
      <c r="O713" s="67" t="str">
        <v>ExCell Bank</v>
      </c>
      <c r="P713" s="67" t="str">
        <v>SheetBank AG</v>
      </c>
      <c r="Q713" s="67" t="str">
        <v>Bank of Cellifornia</v>
      </c>
      <c r="R713" s="67" t="str">
        <v>CELLtral Bank</v>
      </c>
      <c r="S713" s="67" t="str">
        <v>ExFunds</v>
      </c>
    </row>
    <row r="714" spans="6:19">
      <c r="F714" s="67" t="str">
        <v>MoneyMATCH Inc.</v>
      </c>
      <c r="G714" s="67" t="str">
        <v>SummaBank</v>
      </c>
      <c r="H714" s="67" t="str">
        <v>Bank of Cellifornia</v>
      </c>
      <c r="J714" s="67" t="str">
        <v>Bank of Cellifornia</v>
      </c>
      <c r="K714" s="67" t="str">
        <v>Pivot Finance Group</v>
      </c>
      <c r="L714" s="67" t="str">
        <v>The VLOOKup Vault</v>
      </c>
      <c r="M714" s="67" t="str">
        <v>CELLtral Bank</v>
      </c>
      <c r="O714" s="67" t="str">
        <v>ExCell Bank</v>
      </c>
      <c r="P714" s="67" t="str">
        <v>SheetBank AG</v>
      </c>
      <c r="Q714" s="67" t="str">
        <v>Bank of Cellifornia</v>
      </c>
      <c r="R714" s="67" t="str">
        <v>CELLtral Bank</v>
      </c>
      <c r="S714" s="67" t="str">
        <v>Pivot Finance Group</v>
      </c>
    </row>
    <row r="715" spans="6:19">
      <c r="F715" s="67" t="str">
        <v>MoneyMATCH Inc.</v>
      </c>
      <c r="G715" s="67" t="str">
        <v>SummaBank</v>
      </c>
      <c r="H715" s="67" t="str">
        <v>ExFunds</v>
      </c>
      <c r="J715" s="67" t="str">
        <v>Bank of Cellifornia</v>
      </c>
      <c r="K715" s="67" t="str">
        <v>Pivot Finance Group</v>
      </c>
      <c r="L715" s="67" t="str">
        <v>The VLOOKup Vault</v>
      </c>
      <c r="M715" s="67" t="str">
        <v>Bank IF</v>
      </c>
      <c r="O715" s="67" t="str">
        <v>ExCell Bank</v>
      </c>
      <c r="P715" s="67" t="str">
        <v>SheetBank AG</v>
      </c>
      <c r="Q715" s="67" t="str">
        <v>Bank of Cellifornia</v>
      </c>
      <c r="R715" s="67" t="str">
        <v>CELLtral Bank</v>
      </c>
      <c r="S715" s="67" t="str">
        <v>The VLOOKup Vault</v>
      </c>
    </row>
    <row r="716" spans="6:19">
      <c r="F716" s="67" t="str">
        <v>MoneyMATCH Inc.</v>
      </c>
      <c r="G716" s="67" t="str">
        <v>SummaBank</v>
      </c>
      <c r="H716" s="67" t="str">
        <v>SheetBank AG</v>
      </c>
      <c r="J716" s="67" t="str">
        <v>Bank of Cellifornia</v>
      </c>
      <c r="K716" s="67" t="str">
        <v>Pivot Finance Group</v>
      </c>
      <c r="L716" s="67" t="str">
        <v>The VLOOKup Vault</v>
      </c>
      <c r="M716" s="67" t="str">
        <v>MoneyMATCH Inc.</v>
      </c>
      <c r="O716" s="67" t="str">
        <v>ExCell Bank</v>
      </c>
      <c r="P716" s="67" t="str">
        <v>SheetBank AG</v>
      </c>
      <c r="Q716" s="67" t="str">
        <v>Bank of Cellifornia</v>
      </c>
      <c r="R716" s="67" t="str">
        <v>CELLtral Bank</v>
      </c>
      <c r="S716" s="67" t="str">
        <v>SummaBank</v>
      </c>
    </row>
    <row r="717" spans="6:19">
      <c r="F717" s="67" t="str">
        <v>MoneyMATCH Inc.</v>
      </c>
      <c r="G717" s="67" t="str">
        <v>SummaBank</v>
      </c>
      <c r="H717" s="67" t="str">
        <v>Pivot Finance Group</v>
      </c>
      <c r="J717" s="67" t="str">
        <v>Bank of Cellifornia</v>
      </c>
      <c r="K717" s="67" t="str">
        <v>Pivot Finance Group</v>
      </c>
      <c r="L717" s="67" t="str">
        <v>SummaBank</v>
      </c>
      <c r="M717" s="67" t="str">
        <v>ExCell Bank</v>
      </c>
      <c r="O717" s="67" t="str">
        <v>ExCell Bank</v>
      </c>
      <c r="P717" s="67" t="str">
        <v>SheetBank AG</v>
      </c>
      <c r="Q717" s="67" t="str">
        <v>Bank of Cellifornia</v>
      </c>
      <c r="R717" s="67" t="str">
        <v>CELLtral Bank</v>
      </c>
      <c r="S717" s="67" t="str">
        <v>Bank IF</v>
      </c>
    </row>
    <row r="718" spans="6:19">
      <c r="F718" s="67" t="str">
        <v>MoneyMATCH Inc.</v>
      </c>
      <c r="G718" s="67" t="str">
        <v>SummaBank</v>
      </c>
      <c r="H718" s="67" t="str">
        <v>The VLOOKup Vault</v>
      </c>
      <c r="J718" s="67" t="str">
        <v>Bank of Cellifornia</v>
      </c>
      <c r="K718" s="67" t="str">
        <v>Pivot Finance Group</v>
      </c>
      <c r="L718" s="67" t="str">
        <v>SummaBank</v>
      </c>
      <c r="M718" s="67" t="str">
        <v>ExFunds</v>
      </c>
      <c r="O718" s="67" t="str">
        <v>ExCell Bank</v>
      </c>
      <c r="P718" s="67" t="str">
        <v>SheetBank AG</v>
      </c>
      <c r="Q718" s="67" t="str">
        <v>Bank of Cellifornia</v>
      </c>
      <c r="R718" s="67" t="str">
        <v>CELLtral Bank</v>
      </c>
      <c r="S718" s="67" t="str">
        <v>MoneyMATCH Inc.</v>
      </c>
    </row>
    <row r="719" spans="6:19">
      <c r="F719" s="67" t="str">
        <v>MoneyMATCH Inc.</v>
      </c>
      <c r="G719" s="67" t="str">
        <v>SummaBank</v>
      </c>
      <c r="H719" s="67" t="str">
        <v>CELLtral Bank</v>
      </c>
      <c r="J719" s="67" t="str">
        <v>Bank of Cellifornia</v>
      </c>
      <c r="K719" s="67" t="str">
        <v>Pivot Finance Group</v>
      </c>
      <c r="L719" s="67" t="str">
        <v>SummaBank</v>
      </c>
      <c r="M719" s="67" t="str">
        <v>SheetBank AG</v>
      </c>
      <c r="O719" s="67" t="str">
        <v>ExCell Bank</v>
      </c>
      <c r="P719" s="67" t="str">
        <v>SheetBank AG</v>
      </c>
      <c r="Q719" s="67" t="str">
        <v>Bank of Cellifornia</v>
      </c>
      <c r="R719" s="67" t="str">
        <v>Bank IF</v>
      </c>
      <c r="S719" s="67" t="str">
        <v>ExFunds</v>
      </c>
    </row>
    <row r="720" spans="6:19">
      <c r="F720" s="67" t="str">
        <v>MoneyMATCH Inc.</v>
      </c>
      <c r="G720" s="67" t="str">
        <v>SummaBank</v>
      </c>
      <c r="H720" s="67" t="str">
        <v>Bank IF</v>
      </c>
      <c r="J720" s="67" t="str">
        <v>Bank of Cellifornia</v>
      </c>
      <c r="K720" s="67" t="str">
        <v>Pivot Finance Group</v>
      </c>
      <c r="L720" s="67" t="str">
        <v>SummaBank</v>
      </c>
      <c r="M720" s="67" t="str">
        <v>The VLOOKup Vault</v>
      </c>
      <c r="O720" s="67" t="str">
        <v>ExCell Bank</v>
      </c>
      <c r="P720" s="67" t="str">
        <v>SheetBank AG</v>
      </c>
      <c r="Q720" s="67" t="str">
        <v>Bank of Cellifornia</v>
      </c>
      <c r="R720" s="67" t="str">
        <v>Bank IF</v>
      </c>
      <c r="S720" s="67" t="str">
        <v>Pivot Finance Group</v>
      </c>
    </row>
    <row r="721" spans="6:19">
      <c r="F721" s="67" t="str">
        <v>MoneyMATCH Inc.</v>
      </c>
      <c r="G721" s="67" t="str">
        <v>CELLtral Bank</v>
      </c>
      <c r="H721" s="67" t="str">
        <v>ExCell Bank</v>
      </c>
      <c r="J721" s="67" t="str">
        <v>Bank of Cellifornia</v>
      </c>
      <c r="K721" s="67" t="str">
        <v>Pivot Finance Group</v>
      </c>
      <c r="L721" s="67" t="str">
        <v>SummaBank</v>
      </c>
      <c r="M721" s="67" t="str">
        <v>CELLtral Bank</v>
      </c>
      <c r="O721" s="67" t="str">
        <v>ExCell Bank</v>
      </c>
      <c r="P721" s="67" t="str">
        <v>SheetBank AG</v>
      </c>
      <c r="Q721" s="67" t="str">
        <v>Bank of Cellifornia</v>
      </c>
      <c r="R721" s="67" t="str">
        <v>Bank IF</v>
      </c>
      <c r="S721" s="67" t="str">
        <v>The VLOOKup Vault</v>
      </c>
    </row>
    <row r="722" spans="6:19">
      <c r="F722" s="67" t="str">
        <v>MoneyMATCH Inc.</v>
      </c>
      <c r="G722" s="67" t="str">
        <v>CELLtral Bank</v>
      </c>
      <c r="H722" s="67" t="str">
        <v>Bank of Cellifornia</v>
      </c>
      <c r="J722" s="67" t="str">
        <v>Bank of Cellifornia</v>
      </c>
      <c r="K722" s="67" t="str">
        <v>Pivot Finance Group</v>
      </c>
      <c r="L722" s="67" t="str">
        <v>SummaBank</v>
      </c>
      <c r="M722" s="67" t="str">
        <v>Bank IF</v>
      </c>
      <c r="O722" s="67" t="str">
        <v>ExCell Bank</v>
      </c>
      <c r="P722" s="67" t="str">
        <v>SheetBank AG</v>
      </c>
      <c r="Q722" s="67" t="str">
        <v>Bank of Cellifornia</v>
      </c>
      <c r="R722" s="67" t="str">
        <v>Bank IF</v>
      </c>
      <c r="S722" s="67" t="str">
        <v>SummaBank</v>
      </c>
    </row>
    <row r="723" spans="6:19">
      <c r="F723" s="67" t="str">
        <v>MoneyMATCH Inc.</v>
      </c>
      <c r="G723" s="67" t="str">
        <v>CELLtral Bank</v>
      </c>
      <c r="H723" s="67" t="str">
        <v>ExFunds</v>
      </c>
      <c r="J723" s="67" t="str">
        <v>Bank of Cellifornia</v>
      </c>
      <c r="K723" s="67" t="str">
        <v>Pivot Finance Group</v>
      </c>
      <c r="L723" s="67" t="str">
        <v>SummaBank</v>
      </c>
      <c r="M723" s="67" t="str">
        <v>MoneyMATCH Inc.</v>
      </c>
      <c r="O723" s="67" t="str">
        <v>ExCell Bank</v>
      </c>
      <c r="P723" s="67" t="str">
        <v>SheetBank AG</v>
      </c>
      <c r="Q723" s="67" t="str">
        <v>Bank of Cellifornia</v>
      </c>
      <c r="R723" s="67" t="str">
        <v>Bank IF</v>
      </c>
      <c r="S723" s="67" t="str">
        <v>CELLtral Bank</v>
      </c>
    </row>
    <row r="724" spans="6:19">
      <c r="F724" s="67" t="str">
        <v>MoneyMATCH Inc.</v>
      </c>
      <c r="G724" s="67" t="str">
        <v>CELLtral Bank</v>
      </c>
      <c r="H724" s="67" t="str">
        <v>SheetBank AG</v>
      </c>
      <c r="J724" s="67" t="str">
        <v>Bank of Cellifornia</v>
      </c>
      <c r="K724" s="67" t="str">
        <v>Pivot Finance Group</v>
      </c>
      <c r="L724" s="67" t="str">
        <v>CELLtral Bank</v>
      </c>
      <c r="M724" s="67" t="str">
        <v>ExCell Bank</v>
      </c>
      <c r="O724" s="67" t="str">
        <v>ExCell Bank</v>
      </c>
      <c r="P724" s="67" t="str">
        <v>SheetBank AG</v>
      </c>
      <c r="Q724" s="67" t="str">
        <v>Bank of Cellifornia</v>
      </c>
      <c r="R724" s="67" t="str">
        <v>Bank IF</v>
      </c>
      <c r="S724" s="67" t="str">
        <v>MoneyMATCH Inc.</v>
      </c>
    </row>
    <row r="725" spans="6:19">
      <c r="F725" s="67" t="str">
        <v>MoneyMATCH Inc.</v>
      </c>
      <c r="G725" s="67" t="str">
        <v>CELLtral Bank</v>
      </c>
      <c r="H725" s="67" t="str">
        <v>Pivot Finance Group</v>
      </c>
      <c r="J725" s="67" t="str">
        <v>Bank of Cellifornia</v>
      </c>
      <c r="K725" s="67" t="str">
        <v>Pivot Finance Group</v>
      </c>
      <c r="L725" s="67" t="str">
        <v>CELLtral Bank</v>
      </c>
      <c r="M725" s="67" t="str">
        <v>ExFunds</v>
      </c>
      <c r="O725" s="67" t="str">
        <v>ExCell Bank</v>
      </c>
      <c r="P725" s="67" t="str">
        <v>SheetBank AG</v>
      </c>
      <c r="Q725" s="67" t="str">
        <v>Bank of Cellifornia</v>
      </c>
      <c r="R725" s="67" t="str">
        <v>MoneyMATCH Inc.</v>
      </c>
      <c r="S725" s="67" t="str">
        <v>ExFunds</v>
      </c>
    </row>
    <row r="726" spans="6:19">
      <c r="F726" s="67" t="str">
        <v>MoneyMATCH Inc.</v>
      </c>
      <c r="G726" s="67" t="str">
        <v>CELLtral Bank</v>
      </c>
      <c r="H726" s="67" t="str">
        <v>The VLOOKup Vault</v>
      </c>
      <c r="J726" s="67" t="str">
        <v>Bank of Cellifornia</v>
      </c>
      <c r="K726" s="67" t="str">
        <v>Pivot Finance Group</v>
      </c>
      <c r="L726" s="67" t="str">
        <v>CELLtral Bank</v>
      </c>
      <c r="M726" s="67" t="str">
        <v>SheetBank AG</v>
      </c>
      <c r="O726" s="67" t="str">
        <v>ExCell Bank</v>
      </c>
      <c r="P726" s="67" t="str">
        <v>SheetBank AG</v>
      </c>
      <c r="Q726" s="67" t="str">
        <v>Bank of Cellifornia</v>
      </c>
      <c r="R726" s="67" t="str">
        <v>MoneyMATCH Inc.</v>
      </c>
      <c r="S726" s="67" t="str">
        <v>Pivot Finance Group</v>
      </c>
    </row>
    <row r="727" spans="6:19">
      <c r="F727" s="67" t="str">
        <v>MoneyMATCH Inc.</v>
      </c>
      <c r="G727" s="67" t="str">
        <v>CELLtral Bank</v>
      </c>
      <c r="H727" s="67" t="str">
        <v>SummaBank</v>
      </c>
      <c r="J727" s="67" t="str">
        <v>Bank of Cellifornia</v>
      </c>
      <c r="K727" s="67" t="str">
        <v>Pivot Finance Group</v>
      </c>
      <c r="L727" s="67" t="str">
        <v>CELLtral Bank</v>
      </c>
      <c r="M727" s="67" t="str">
        <v>The VLOOKup Vault</v>
      </c>
      <c r="O727" s="67" t="str">
        <v>ExCell Bank</v>
      </c>
      <c r="P727" s="67" t="str">
        <v>SheetBank AG</v>
      </c>
      <c r="Q727" s="67" t="str">
        <v>Bank of Cellifornia</v>
      </c>
      <c r="R727" s="67" t="str">
        <v>MoneyMATCH Inc.</v>
      </c>
      <c r="S727" s="67" t="str">
        <v>The VLOOKup Vault</v>
      </c>
    </row>
    <row r="728" spans="6:19">
      <c r="F728" s="67" t="str">
        <v>MoneyMATCH Inc.</v>
      </c>
      <c r="G728" s="67" t="str">
        <v>CELLtral Bank</v>
      </c>
      <c r="H728" s="67" t="str">
        <v>Bank IF</v>
      </c>
      <c r="J728" s="67" t="str">
        <v>Bank of Cellifornia</v>
      </c>
      <c r="K728" s="67" t="str">
        <v>Pivot Finance Group</v>
      </c>
      <c r="L728" s="67" t="str">
        <v>CELLtral Bank</v>
      </c>
      <c r="M728" s="67" t="str">
        <v>SummaBank</v>
      </c>
      <c r="O728" s="67" t="str">
        <v>ExCell Bank</v>
      </c>
      <c r="P728" s="67" t="str">
        <v>SheetBank AG</v>
      </c>
      <c r="Q728" s="67" t="str">
        <v>Bank of Cellifornia</v>
      </c>
      <c r="R728" s="67" t="str">
        <v>MoneyMATCH Inc.</v>
      </c>
      <c r="S728" s="67" t="str">
        <v>SummaBank</v>
      </c>
    </row>
    <row r="729" spans="6:19">
      <c r="F729" s="67" t="str">
        <v>MoneyMATCH Inc.</v>
      </c>
      <c r="G729" s="67" t="str">
        <v>Bank IF</v>
      </c>
      <c r="H729" s="67" t="str">
        <v>ExCell Bank</v>
      </c>
      <c r="J729" s="67" t="str">
        <v>Bank of Cellifornia</v>
      </c>
      <c r="K729" s="67" t="str">
        <v>Pivot Finance Group</v>
      </c>
      <c r="L729" s="67" t="str">
        <v>CELLtral Bank</v>
      </c>
      <c r="M729" s="67" t="str">
        <v>Bank IF</v>
      </c>
      <c r="O729" s="67" t="str">
        <v>ExCell Bank</v>
      </c>
      <c r="P729" s="67" t="str">
        <v>SheetBank AG</v>
      </c>
      <c r="Q729" s="67" t="str">
        <v>Bank of Cellifornia</v>
      </c>
      <c r="R729" s="67" t="str">
        <v>MoneyMATCH Inc.</v>
      </c>
      <c r="S729" s="67" t="str">
        <v>CELLtral Bank</v>
      </c>
    </row>
    <row r="730" spans="6:19">
      <c r="F730" s="67" t="str">
        <v>MoneyMATCH Inc.</v>
      </c>
      <c r="G730" s="67" t="str">
        <v>Bank IF</v>
      </c>
      <c r="H730" s="67" t="str">
        <v>Bank of Cellifornia</v>
      </c>
      <c r="J730" s="67" t="str">
        <v>Bank of Cellifornia</v>
      </c>
      <c r="K730" s="67" t="str">
        <v>Pivot Finance Group</v>
      </c>
      <c r="L730" s="67" t="str">
        <v>CELLtral Bank</v>
      </c>
      <c r="M730" s="67" t="str">
        <v>MoneyMATCH Inc.</v>
      </c>
      <c r="O730" s="67" t="str">
        <v>ExCell Bank</v>
      </c>
      <c r="P730" s="67" t="str">
        <v>SheetBank AG</v>
      </c>
      <c r="Q730" s="67" t="str">
        <v>Bank of Cellifornia</v>
      </c>
      <c r="R730" s="67" t="str">
        <v>MoneyMATCH Inc.</v>
      </c>
      <c r="S730" s="67" t="str">
        <v>Bank IF</v>
      </c>
    </row>
    <row r="731" spans="6:19">
      <c r="F731" s="67" t="str">
        <v>MoneyMATCH Inc.</v>
      </c>
      <c r="G731" s="67" t="str">
        <v>Bank IF</v>
      </c>
      <c r="H731" s="67" t="str">
        <v>ExFunds</v>
      </c>
      <c r="J731" s="67" t="str">
        <v>Bank of Cellifornia</v>
      </c>
      <c r="K731" s="67" t="str">
        <v>Pivot Finance Group</v>
      </c>
      <c r="L731" s="67" t="str">
        <v>Bank IF</v>
      </c>
      <c r="M731" s="67" t="str">
        <v>ExCell Bank</v>
      </c>
      <c r="O731" s="67" t="str">
        <v>ExCell Bank</v>
      </c>
      <c r="P731" s="67" t="str">
        <v>SheetBank AG</v>
      </c>
      <c r="Q731" s="67" t="str">
        <v>ExFunds</v>
      </c>
      <c r="R731" s="67" t="str">
        <v>Bank of Cellifornia</v>
      </c>
      <c r="S731" s="67" t="str">
        <v>Pivot Finance Group</v>
      </c>
    </row>
    <row r="732" spans="6:19">
      <c r="F732" s="67" t="str">
        <v>MoneyMATCH Inc.</v>
      </c>
      <c r="G732" s="67" t="str">
        <v>Bank IF</v>
      </c>
      <c r="H732" s="67" t="str">
        <v>SheetBank AG</v>
      </c>
      <c r="J732" s="67" t="str">
        <v>Bank of Cellifornia</v>
      </c>
      <c r="K732" s="67" t="str">
        <v>Pivot Finance Group</v>
      </c>
      <c r="L732" s="67" t="str">
        <v>Bank IF</v>
      </c>
      <c r="M732" s="67" t="str">
        <v>ExFunds</v>
      </c>
      <c r="O732" s="67" t="str">
        <v>ExCell Bank</v>
      </c>
      <c r="P732" s="67" t="str">
        <v>SheetBank AG</v>
      </c>
      <c r="Q732" s="67" t="str">
        <v>ExFunds</v>
      </c>
      <c r="R732" s="67" t="str">
        <v>Bank of Cellifornia</v>
      </c>
      <c r="S732" s="67" t="str">
        <v>The VLOOKup Vault</v>
      </c>
    </row>
    <row r="733" spans="6:19">
      <c r="F733" s="67" t="str">
        <v>MoneyMATCH Inc.</v>
      </c>
      <c r="G733" s="67" t="str">
        <v>Bank IF</v>
      </c>
      <c r="H733" s="67" t="str">
        <v>Pivot Finance Group</v>
      </c>
      <c r="J733" s="67" t="str">
        <v>Bank of Cellifornia</v>
      </c>
      <c r="K733" s="67" t="str">
        <v>Pivot Finance Group</v>
      </c>
      <c r="L733" s="67" t="str">
        <v>Bank IF</v>
      </c>
      <c r="M733" s="67" t="str">
        <v>SheetBank AG</v>
      </c>
      <c r="O733" s="67" t="str">
        <v>ExCell Bank</v>
      </c>
      <c r="P733" s="67" t="str">
        <v>SheetBank AG</v>
      </c>
      <c r="Q733" s="67" t="str">
        <v>ExFunds</v>
      </c>
      <c r="R733" s="67" t="str">
        <v>Bank of Cellifornia</v>
      </c>
      <c r="S733" s="67" t="str">
        <v>SummaBank</v>
      </c>
    </row>
    <row r="734" spans="6:19">
      <c r="F734" s="67" t="str">
        <v>MoneyMATCH Inc.</v>
      </c>
      <c r="G734" s="67" t="str">
        <v>Bank IF</v>
      </c>
      <c r="H734" s="67" t="str">
        <v>The VLOOKup Vault</v>
      </c>
      <c r="J734" s="67" t="str">
        <v>Bank of Cellifornia</v>
      </c>
      <c r="K734" s="67" t="str">
        <v>Pivot Finance Group</v>
      </c>
      <c r="L734" s="67" t="str">
        <v>Bank IF</v>
      </c>
      <c r="M734" s="67" t="str">
        <v>The VLOOKup Vault</v>
      </c>
      <c r="O734" s="67" t="str">
        <v>ExCell Bank</v>
      </c>
      <c r="P734" s="67" t="str">
        <v>SheetBank AG</v>
      </c>
      <c r="Q734" s="67" t="str">
        <v>ExFunds</v>
      </c>
      <c r="R734" s="67" t="str">
        <v>Bank of Cellifornia</v>
      </c>
      <c r="S734" s="67" t="str">
        <v>CELLtral Bank</v>
      </c>
    </row>
    <row r="735" spans="6:19">
      <c r="F735" s="67" t="str">
        <v>MoneyMATCH Inc.</v>
      </c>
      <c r="G735" s="67" t="str">
        <v>Bank IF</v>
      </c>
      <c r="H735" s="67" t="str">
        <v>SummaBank</v>
      </c>
      <c r="J735" s="67" t="str">
        <v>Bank of Cellifornia</v>
      </c>
      <c r="K735" s="67" t="str">
        <v>Pivot Finance Group</v>
      </c>
      <c r="L735" s="67" t="str">
        <v>Bank IF</v>
      </c>
      <c r="M735" s="67" t="str">
        <v>SummaBank</v>
      </c>
      <c r="O735" s="67" t="str">
        <v>ExCell Bank</v>
      </c>
      <c r="P735" s="67" t="str">
        <v>SheetBank AG</v>
      </c>
      <c r="Q735" s="67" t="str">
        <v>ExFunds</v>
      </c>
      <c r="R735" s="67" t="str">
        <v>Bank of Cellifornia</v>
      </c>
      <c r="S735" s="67" t="str">
        <v>Bank IF</v>
      </c>
    </row>
    <row r="736" spans="6:19">
      <c r="F736" s="67" t="str">
        <v>MoneyMATCH Inc.</v>
      </c>
      <c r="G736" s="67" t="str">
        <v>Bank IF</v>
      </c>
      <c r="H736" s="67" t="str">
        <v>CELLtral Bank</v>
      </c>
      <c r="J736" s="67" t="str">
        <v>Bank of Cellifornia</v>
      </c>
      <c r="K736" s="67" t="str">
        <v>Pivot Finance Group</v>
      </c>
      <c r="L736" s="67" t="str">
        <v>Bank IF</v>
      </c>
      <c r="M736" s="67" t="str">
        <v>CELLtral Bank</v>
      </c>
      <c r="O736" s="67" t="str">
        <v>ExCell Bank</v>
      </c>
      <c r="P736" s="67" t="str">
        <v>SheetBank AG</v>
      </c>
      <c r="Q736" s="67" t="str">
        <v>ExFunds</v>
      </c>
      <c r="R736" s="67" t="str">
        <v>Bank of Cellifornia</v>
      </c>
      <c r="S736" s="67" t="str">
        <v>MoneyMATCH Inc.</v>
      </c>
    </row>
    <row r="737" spans="10:19">
      <c r="J737" s="67" t="str">
        <v>Bank of Cellifornia</v>
      </c>
      <c r="K737" s="67" t="str">
        <v>Pivot Finance Group</v>
      </c>
      <c r="L737" s="67" t="str">
        <v>Bank IF</v>
      </c>
      <c r="M737" s="67" t="str">
        <v>MoneyMATCH Inc.</v>
      </c>
      <c r="O737" s="67" t="str">
        <v>ExCell Bank</v>
      </c>
      <c r="P737" s="67" t="str">
        <v>SheetBank AG</v>
      </c>
      <c r="Q737" s="67" t="str">
        <v>ExFunds</v>
      </c>
      <c r="R737" s="67" t="str">
        <v>Pivot Finance Group</v>
      </c>
      <c r="S737" s="67" t="str">
        <v>Bank of Cellifornia</v>
      </c>
    </row>
    <row r="738" spans="10:19">
      <c r="J738" s="67" t="str">
        <v>Bank of Cellifornia</v>
      </c>
      <c r="K738" s="67" t="str">
        <v>Pivot Finance Group</v>
      </c>
      <c r="L738" s="67" t="str">
        <v>MoneyMATCH Inc.</v>
      </c>
      <c r="M738" s="67" t="str">
        <v>ExCell Bank</v>
      </c>
      <c r="O738" s="67" t="str">
        <v>ExCell Bank</v>
      </c>
      <c r="P738" s="67" t="str">
        <v>SheetBank AG</v>
      </c>
      <c r="Q738" s="67" t="str">
        <v>ExFunds</v>
      </c>
      <c r="R738" s="67" t="str">
        <v>Pivot Finance Group</v>
      </c>
      <c r="S738" s="67" t="str">
        <v>The VLOOKup Vault</v>
      </c>
    </row>
    <row r="739" spans="10:19">
      <c r="J739" s="67" t="str">
        <v>Bank of Cellifornia</v>
      </c>
      <c r="K739" s="67" t="str">
        <v>Pivot Finance Group</v>
      </c>
      <c r="L739" s="67" t="str">
        <v>MoneyMATCH Inc.</v>
      </c>
      <c r="M739" s="67" t="str">
        <v>ExFunds</v>
      </c>
      <c r="O739" s="67" t="str">
        <v>ExCell Bank</v>
      </c>
      <c r="P739" s="67" t="str">
        <v>SheetBank AG</v>
      </c>
      <c r="Q739" s="67" t="str">
        <v>ExFunds</v>
      </c>
      <c r="R739" s="67" t="str">
        <v>Pivot Finance Group</v>
      </c>
      <c r="S739" s="67" t="str">
        <v>SummaBank</v>
      </c>
    </row>
    <row r="740" spans="10:19">
      <c r="J740" s="67" t="str">
        <v>Bank of Cellifornia</v>
      </c>
      <c r="K740" s="67" t="str">
        <v>Pivot Finance Group</v>
      </c>
      <c r="L740" s="67" t="str">
        <v>MoneyMATCH Inc.</v>
      </c>
      <c r="M740" s="67" t="str">
        <v>SheetBank AG</v>
      </c>
      <c r="O740" s="67" t="str">
        <v>ExCell Bank</v>
      </c>
      <c r="P740" s="67" t="str">
        <v>SheetBank AG</v>
      </c>
      <c r="Q740" s="67" t="str">
        <v>ExFunds</v>
      </c>
      <c r="R740" s="67" t="str">
        <v>Pivot Finance Group</v>
      </c>
      <c r="S740" s="67" t="str">
        <v>CELLtral Bank</v>
      </c>
    </row>
    <row r="741" spans="10:19">
      <c r="J741" s="67" t="str">
        <v>Bank of Cellifornia</v>
      </c>
      <c r="K741" s="67" t="str">
        <v>Pivot Finance Group</v>
      </c>
      <c r="L741" s="67" t="str">
        <v>MoneyMATCH Inc.</v>
      </c>
      <c r="M741" s="67" t="str">
        <v>The VLOOKup Vault</v>
      </c>
      <c r="O741" s="67" t="str">
        <v>ExCell Bank</v>
      </c>
      <c r="P741" s="67" t="str">
        <v>SheetBank AG</v>
      </c>
      <c r="Q741" s="67" t="str">
        <v>ExFunds</v>
      </c>
      <c r="R741" s="67" t="str">
        <v>Pivot Finance Group</v>
      </c>
      <c r="S741" s="67" t="str">
        <v>Bank IF</v>
      </c>
    </row>
    <row r="742" spans="10:19">
      <c r="J742" s="67" t="str">
        <v>Bank of Cellifornia</v>
      </c>
      <c r="K742" s="67" t="str">
        <v>Pivot Finance Group</v>
      </c>
      <c r="L742" s="67" t="str">
        <v>MoneyMATCH Inc.</v>
      </c>
      <c r="M742" s="67" t="str">
        <v>SummaBank</v>
      </c>
      <c r="O742" s="67" t="str">
        <v>ExCell Bank</v>
      </c>
      <c r="P742" s="67" t="str">
        <v>SheetBank AG</v>
      </c>
      <c r="Q742" s="67" t="str">
        <v>ExFunds</v>
      </c>
      <c r="R742" s="67" t="str">
        <v>Pivot Finance Group</v>
      </c>
      <c r="S742" s="67" t="str">
        <v>MoneyMATCH Inc.</v>
      </c>
    </row>
    <row r="743" spans="10:19">
      <c r="J743" s="67" t="str">
        <v>Bank of Cellifornia</v>
      </c>
      <c r="K743" s="67" t="str">
        <v>Pivot Finance Group</v>
      </c>
      <c r="L743" s="67" t="str">
        <v>MoneyMATCH Inc.</v>
      </c>
      <c r="M743" s="67" t="str">
        <v>CELLtral Bank</v>
      </c>
      <c r="O743" s="67" t="str">
        <v>ExCell Bank</v>
      </c>
      <c r="P743" s="67" t="str">
        <v>SheetBank AG</v>
      </c>
      <c r="Q743" s="67" t="str">
        <v>ExFunds</v>
      </c>
      <c r="R743" s="67" t="str">
        <v>The VLOOKup Vault</v>
      </c>
      <c r="S743" s="67" t="str">
        <v>Bank of Cellifornia</v>
      </c>
    </row>
    <row r="744" spans="10:19">
      <c r="J744" s="67" t="str">
        <v>Bank of Cellifornia</v>
      </c>
      <c r="K744" s="67" t="str">
        <v>Pivot Finance Group</v>
      </c>
      <c r="L744" s="67" t="str">
        <v>MoneyMATCH Inc.</v>
      </c>
      <c r="M744" s="67" t="str">
        <v>Bank IF</v>
      </c>
      <c r="O744" s="67" t="str">
        <v>ExCell Bank</v>
      </c>
      <c r="P744" s="67" t="str">
        <v>SheetBank AG</v>
      </c>
      <c r="Q744" s="67" t="str">
        <v>ExFunds</v>
      </c>
      <c r="R744" s="67" t="str">
        <v>The VLOOKup Vault</v>
      </c>
      <c r="S744" s="67" t="str">
        <v>Pivot Finance Group</v>
      </c>
    </row>
    <row r="745" spans="10:19">
      <c r="J745" s="67" t="str">
        <v>Bank of Cellifornia</v>
      </c>
      <c r="K745" s="67" t="str">
        <v>The VLOOKup Vault</v>
      </c>
      <c r="L745" s="67" t="str">
        <v>ExCell Bank</v>
      </c>
      <c r="M745" s="67" t="str">
        <v>ExFunds</v>
      </c>
      <c r="O745" s="67" t="str">
        <v>ExCell Bank</v>
      </c>
      <c r="P745" s="67" t="str">
        <v>SheetBank AG</v>
      </c>
      <c r="Q745" s="67" t="str">
        <v>ExFunds</v>
      </c>
      <c r="R745" s="67" t="str">
        <v>The VLOOKup Vault</v>
      </c>
      <c r="S745" s="67" t="str">
        <v>SummaBank</v>
      </c>
    </row>
    <row r="746" spans="10:19">
      <c r="J746" s="67" t="str">
        <v>Bank of Cellifornia</v>
      </c>
      <c r="K746" s="67" t="str">
        <v>The VLOOKup Vault</v>
      </c>
      <c r="L746" s="67" t="str">
        <v>ExCell Bank</v>
      </c>
      <c r="M746" s="67" t="str">
        <v>SheetBank AG</v>
      </c>
      <c r="O746" s="67" t="str">
        <v>ExCell Bank</v>
      </c>
      <c r="P746" s="67" t="str">
        <v>SheetBank AG</v>
      </c>
      <c r="Q746" s="67" t="str">
        <v>ExFunds</v>
      </c>
      <c r="R746" s="67" t="str">
        <v>The VLOOKup Vault</v>
      </c>
      <c r="S746" s="67" t="str">
        <v>CELLtral Bank</v>
      </c>
    </row>
    <row r="747" spans="10:19">
      <c r="J747" s="67" t="str">
        <v>Bank of Cellifornia</v>
      </c>
      <c r="K747" s="67" t="str">
        <v>The VLOOKup Vault</v>
      </c>
      <c r="L747" s="67" t="str">
        <v>ExCell Bank</v>
      </c>
      <c r="M747" s="67" t="str">
        <v>Pivot Finance Group</v>
      </c>
      <c r="O747" s="67" t="str">
        <v>ExCell Bank</v>
      </c>
      <c r="P747" s="67" t="str">
        <v>SheetBank AG</v>
      </c>
      <c r="Q747" s="67" t="str">
        <v>ExFunds</v>
      </c>
      <c r="R747" s="67" t="str">
        <v>The VLOOKup Vault</v>
      </c>
      <c r="S747" s="67" t="str">
        <v>Bank IF</v>
      </c>
    </row>
    <row r="748" spans="10:19">
      <c r="J748" s="67" t="str">
        <v>Bank of Cellifornia</v>
      </c>
      <c r="K748" s="67" t="str">
        <v>The VLOOKup Vault</v>
      </c>
      <c r="L748" s="67" t="str">
        <v>ExCell Bank</v>
      </c>
      <c r="M748" s="67" t="str">
        <v>SummaBank</v>
      </c>
      <c r="O748" s="67" t="str">
        <v>ExCell Bank</v>
      </c>
      <c r="P748" s="67" t="str">
        <v>SheetBank AG</v>
      </c>
      <c r="Q748" s="67" t="str">
        <v>ExFunds</v>
      </c>
      <c r="R748" s="67" t="str">
        <v>The VLOOKup Vault</v>
      </c>
      <c r="S748" s="67" t="str">
        <v>MoneyMATCH Inc.</v>
      </c>
    </row>
    <row r="749" spans="10:19">
      <c r="J749" s="67" t="str">
        <v>Bank of Cellifornia</v>
      </c>
      <c r="K749" s="67" t="str">
        <v>The VLOOKup Vault</v>
      </c>
      <c r="L749" s="67" t="str">
        <v>ExCell Bank</v>
      </c>
      <c r="M749" s="67" t="str">
        <v>CELLtral Bank</v>
      </c>
      <c r="O749" s="67" t="str">
        <v>ExCell Bank</v>
      </c>
      <c r="P749" s="67" t="str">
        <v>SheetBank AG</v>
      </c>
      <c r="Q749" s="67" t="str">
        <v>ExFunds</v>
      </c>
      <c r="R749" s="67" t="str">
        <v>SummaBank</v>
      </c>
      <c r="S749" s="67" t="str">
        <v>Bank of Cellifornia</v>
      </c>
    </row>
    <row r="750" spans="10:19">
      <c r="J750" s="67" t="str">
        <v>Bank of Cellifornia</v>
      </c>
      <c r="K750" s="67" t="str">
        <v>The VLOOKup Vault</v>
      </c>
      <c r="L750" s="67" t="str">
        <v>ExCell Bank</v>
      </c>
      <c r="M750" s="67" t="str">
        <v>Bank IF</v>
      </c>
      <c r="O750" s="67" t="str">
        <v>ExCell Bank</v>
      </c>
      <c r="P750" s="67" t="str">
        <v>SheetBank AG</v>
      </c>
      <c r="Q750" s="67" t="str">
        <v>ExFunds</v>
      </c>
      <c r="R750" s="67" t="str">
        <v>SummaBank</v>
      </c>
      <c r="S750" s="67" t="str">
        <v>Pivot Finance Group</v>
      </c>
    </row>
    <row r="751" spans="10:19">
      <c r="J751" s="67" t="str">
        <v>Bank of Cellifornia</v>
      </c>
      <c r="K751" s="67" t="str">
        <v>The VLOOKup Vault</v>
      </c>
      <c r="L751" s="67" t="str">
        <v>ExCell Bank</v>
      </c>
      <c r="M751" s="67" t="str">
        <v>MoneyMATCH Inc.</v>
      </c>
      <c r="O751" s="67" t="str">
        <v>ExCell Bank</v>
      </c>
      <c r="P751" s="67" t="str">
        <v>SheetBank AG</v>
      </c>
      <c r="Q751" s="67" t="str">
        <v>ExFunds</v>
      </c>
      <c r="R751" s="67" t="str">
        <v>SummaBank</v>
      </c>
      <c r="S751" s="67" t="str">
        <v>The VLOOKup Vault</v>
      </c>
    </row>
    <row r="752" spans="10:19">
      <c r="J752" s="67" t="str">
        <v>Bank of Cellifornia</v>
      </c>
      <c r="K752" s="67" t="str">
        <v>The VLOOKup Vault</v>
      </c>
      <c r="L752" s="67" t="str">
        <v>ExFunds</v>
      </c>
      <c r="M752" s="67" t="str">
        <v>ExCell Bank</v>
      </c>
      <c r="O752" s="67" t="str">
        <v>ExCell Bank</v>
      </c>
      <c r="P752" s="67" t="str">
        <v>SheetBank AG</v>
      </c>
      <c r="Q752" s="67" t="str">
        <v>ExFunds</v>
      </c>
      <c r="R752" s="67" t="str">
        <v>SummaBank</v>
      </c>
      <c r="S752" s="67" t="str">
        <v>CELLtral Bank</v>
      </c>
    </row>
    <row r="753" spans="10:19">
      <c r="J753" s="67" t="str">
        <v>Bank of Cellifornia</v>
      </c>
      <c r="K753" s="67" t="str">
        <v>The VLOOKup Vault</v>
      </c>
      <c r="L753" s="67" t="str">
        <v>ExFunds</v>
      </c>
      <c r="M753" s="67" t="str">
        <v>SheetBank AG</v>
      </c>
      <c r="O753" s="67" t="str">
        <v>ExCell Bank</v>
      </c>
      <c r="P753" s="67" t="str">
        <v>SheetBank AG</v>
      </c>
      <c r="Q753" s="67" t="str">
        <v>ExFunds</v>
      </c>
      <c r="R753" s="67" t="str">
        <v>SummaBank</v>
      </c>
      <c r="S753" s="67" t="str">
        <v>Bank IF</v>
      </c>
    </row>
    <row r="754" spans="10:19">
      <c r="J754" s="67" t="str">
        <v>Bank of Cellifornia</v>
      </c>
      <c r="K754" s="67" t="str">
        <v>The VLOOKup Vault</v>
      </c>
      <c r="L754" s="67" t="str">
        <v>ExFunds</v>
      </c>
      <c r="M754" s="67" t="str">
        <v>Pivot Finance Group</v>
      </c>
      <c r="O754" s="67" t="str">
        <v>ExCell Bank</v>
      </c>
      <c r="P754" s="67" t="str">
        <v>SheetBank AG</v>
      </c>
      <c r="Q754" s="67" t="str">
        <v>ExFunds</v>
      </c>
      <c r="R754" s="67" t="str">
        <v>SummaBank</v>
      </c>
      <c r="S754" s="67" t="str">
        <v>MoneyMATCH Inc.</v>
      </c>
    </row>
    <row r="755" spans="10:19">
      <c r="J755" s="67" t="str">
        <v>Bank of Cellifornia</v>
      </c>
      <c r="K755" s="67" t="str">
        <v>The VLOOKup Vault</v>
      </c>
      <c r="L755" s="67" t="str">
        <v>ExFunds</v>
      </c>
      <c r="M755" s="67" t="str">
        <v>SummaBank</v>
      </c>
      <c r="O755" s="67" t="str">
        <v>ExCell Bank</v>
      </c>
      <c r="P755" s="67" t="str">
        <v>SheetBank AG</v>
      </c>
      <c r="Q755" s="67" t="str">
        <v>ExFunds</v>
      </c>
      <c r="R755" s="67" t="str">
        <v>CELLtral Bank</v>
      </c>
      <c r="S755" s="67" t="str">
        <v>Bank of Cellifornia</v>
      </c>
    </row>
    <row r="756" spans="10:19">
      <c r="J756" s="67" t="str">
        <v>Bank of Cellifornia</v>
      </c>
      <c r="K756" s="67" t="str">
        <v>The VLOOKup Vault</v>
      </c>
      <c r="L756" s="67" t="str">
        <v>ExFunds</v>
      </c>
      <c r="M756" s="67" t="str">
        <v>CELLtral Bank</v>
      </c>
      <c r="O756" s="67" t="str">
        <v>ExCell Bank</v>
      </c>
      <c r="P756" s="67" t="str">
        <v>SheetBank AG</v>
      </c>
      <c r="Q756" s="67" t="str">
        <v>ExFunds</v>
      </c>
      <c r="R756" s="67" t="str">
        <v>CELLtral Bank</v>
      </c>
      <c r="S756" s="67" t="str">
        <v>Pivot Finance Group</v>
      </c>
    </row>
    <row r="757" spans="10:19">
      <c r="J757" s="67" t="str">
        <v>Bank of Cellifornia</v>
      </c>
      <c r="K757" s="67" t="str">
        <v>The VLOOKup Vault</v>
      </c>
      <c r="L757" s="67" t="str">
        <v>ExFunds</v>
      </c>
      <c r="M757" s="67" t="str">
        <v>Bank IF</v>
      </c>
      <c r="O757" s="67" t="str">
        <v>ExCell Bank</v>
      </c>
      <c r="P757" s="67" t="str">
        <v>SheetBank AG</v>
      </c>
      <c r="Q757" s="67" t="str">
        <v>ExFunds</v>
      </c>
      <c r="R757" s="67" t="str">
        <v>CELLtral Bank</v>
      </c>
      <c r="S757" s="67" t="str">
        <v>The VLOOKup Vault</v>
      </c>
    </row>
    <row r="758" spans="10:19">
      <c r="J758" s="67" t="str">
        <v>Bank of Cellifornia</v>
      </c>
      <c r="K758" s="67" t="str">
        <v>The VLOOKup Vault</v>
      </c>
      <c r="L758" s="67" t="str">
        <v>ExFunds</v>
      </c>
      <c r="M758" s="67" t="str">
        <v>MoneyMATCH Inc.</v>
      </c>
      <c r="O758" s="67" t="str">
        <v>ExCell Bank</v>
      </c>
      <c r="P758" s="67" t="str">
        <v>SheetBank AG</v>
      </c>
      <c r="Q758" s="67" t="str">
        <v>ExFunds</v>
      </c>
      <c r="R758" s="67" t="str">
        <v>CELLtral Bank</v>
      </c>
      <c r="S758" s="67" t="str">
        <v>SummaBank</v>
      </c>
    </row>
    <row r="759" spans="10:19">
      <c r="J759" s="67" t="str">
        <v>Bank of Cellifornia</v>
      </c>
      <c r="K759" s="67" t="str">
        <v>The VLOOKup Vault</v>
      </c>
      <c r="L759" s="67" t="str">
        <v>SheetBank AG</v>
      </c>
      <c r="M759" s="67" t="str">
        <v>ExCell Bank</v>
      </c>
      <c r="O759" s="67" t="str">
        <v>ExCell Bank</v>
      </c>
      <c r="P759" s="67" t="str">
        <v>SheetBank AG</v>
      </c>
      <c r="Q759" s="67" t="str">
        <v>ExFunds</v>
      </c>
      <c r="R759" s="67" t="str">
        <v>CELLtral Bank</v>
      </c>
      <c r="S759" s="67" t="str">
        <v>Bank IF</v>
      </c>
    </row>
    <row r="760" spans="10:19">
      <c r="J760" s="67" t="str">
        <v>Bank of Cellifornia</v>
      </c>
      <c r="K760" s="67" t="str">
        <v>The VLOOKup Vault</v>
      </c>
      <c r="L760" s="67" t="str">
        <v>SheetBank AG</v>
      </c>
      <c r="M760" s="67" t="str">
        <v>ExFunds</v>
      </c>
      <c r="O760" s="67" t="str">
        <v>ExCell Bank</v>
      </c>
      <c r="P760" s="67" t="str">
        <v>SheetBank AG</v>
      </c>
      <c r="Q760" s="67" t="str">
        <v>ExFunds</v>
      </c>
      <c r="R760" s="67" t="str">
        <v>CELLtral Bank</v>
      </c>
      <c r="S760" s="67" t="str">
        <v>MoneyMATCH Inc.</v>
      </c>
    </row>
    <row r="761" spans="10:19">
      <c r="J761" s="67" t="str">
        <v>Bank of Cellifornia</v>
      </c>
      <c r="K761" s="67" t="str">
        <v>The VLOOKup Vault</v>
      </c>
      <c r="L761" s="67" t="str">
        <v>SheetBank AG</v>
      </c>
      <c r="M761" s="67" t="str">
        <v>Pivot Finance Group</v>
      </c>
      <c r="O761" s="67" t="str">
        <v>ExCell Bank</v>
      </c>
      <c r="P761" s="67" t="str">
        <v>SheetBank AG</v>
      </c>
      <c r="Q761" s="67" t="str">
        <v>ExFunds</v>
      </c>
      <c r="R761" s="67" t="str">
        <v>Bank IF</v>
      </c>
      <c r="S761" s="67" t="str">
        <v>Bank of Cellifornia</v>
      </c>
    </row>
    <row r="762" spans="10:19">
      <c r="J762" s="67" t="str">
        <v>Bank of Cellifornia</v>
      </c>
      <c r="K762" s="67" t="str">
        <v>The VLOOKup Vault</v>
      </c>
      <c r="L762" s="67" t="str">
        <v>SheetBank AG</v>
      </c>
      <c r="M762" s="67" t="str">
        <v>SummaBank</v>
      </c>
      <c r="O762" s="67" t="str">
        <v>ExCell Bank</v>
      </c>
      <c r="P762" s="67" t="str">
        <v>SheetBank AG</v>
      </c>
      <c r="Q762" s="67" t="str">
        <v>ExFunds</v>
      </c>
      <c r="R762" s="67" t="str">
        <v>Bank IF</v>
      </c>
      <c r="S762" s="67" t="str">
        <v>Pivot Finance Group</v>
      </c>
    </row>
    <row r="763" spans="10:19">
      <c r="J763" s="67" t="str">
        <v>Bank of Cellifornia</v>
      </c>
      <c r="K763" s="67" t="str">
        <v>The VLOOKup Vault</v>
      </c>
      <c r="L763" s="67" t="str">
        <v>SheetBank AG</v>
      </c>
      <c r="M763" s="67" t="str">
        <v>CELLtral Bank</v>
      </c>
      <c r="O763" s="67" t="str">
        <v>ExCell Bank</v>
      </c>
      <c r="P763" s="67" t="str">
        <v>SheetBank AG</v>
      </c>
      <c r="Q763" s="67" t="str">
        <v>ExFunds</v>
      </c>
      <c r="R763" s="67" t="str">
        <v>Bank IF</v>
      </c>
      <c r="S763" s="67" t="str">
        <v>The VLOOKup Vault</v>
      </c>
    </row>
    <row r="764" spans="10:19">
      <c r="J764" s="67" t="str">
        <v>Bank of Cellifornia</v>
      </c>
      <c r="K764" s="67" t="str">
        <v>The VLOOKup Vault</v>
      </c>
      <c r="L764" s="67" t="str">
        <v>SheetBank AG</v>
      </c>
      <c r="M764" s="67" t="str">
        <v>Bank IF</v>
      </c>
      <c r="O764" s="67" t="str">
        <v>ExCell Bank</v>
      </c>
      <c r="P764" s="67" t="str">
        <v>SheetBank AG</v>
      </c>
      <c r="Q764" s="67" t="str">
        <v>ExFunds</v>
      </c>
      <c r="R764" s="67" t="str">
        <v>Bank IF</v>
      </c>
      <c r="S764" s="67" t="str">
        <v>SummaBank</v>
      </c>
    </row>
    <row r="765" spans="10:19">
      <c r="J765" s="67" t="str">
        <v>Bank of Cellifornia</v>
      </c>
      <c r="K765" s="67" t="str">
        <v>The VLOOKup Vault</v>
      </c>
      <c r="L765" s="67" t="str">
        <v>SheetBank AG</v>
      </c>
      <c r="M765" s="67" t="str">
        <v>MoneyMATCH Inc.</v>
      </c>
      <c r="O765" s="67" t="str">
        <v>ExCell Bank</v>
      </c>
      <c r="P765" s="67" t="str">
        <v>SheetBank AG</v>
      </c>
      <c r="Q765" s="67" t="str">
        <v>ExFunds</v>
      </c>
      <c r="R765" s="67" t="str">
        <v>Bank IF</v>
      </c>
      <c r="S765" s="67" t="str">
        <v>CELLtral Bank</v>
      </c>
    </row>
    <row r="766" spans="10:19">
      <c r="J766" s="67" t="str">
        <v>Bank of Cellifornia</v>
      </c>
      <c r="K766" s="67" t="str">
        <v>The VLOOKup Vault</v>
      </c>
      <c r="L766" s="67" t="str">
        <v>Pivot Finance Group</v>
      </c>
      <c r="M766" s="67" t="str">
        <v>ExCell Bank</v>
      </c>
      <c r="O766" s="67" t="str">
        <v>ExCell Bank</v>
      </c>
      <c r="P766" s="67" t="str">
        <v>SheetBank AG</v>
      </c>
      <c r="Q766" s="67" t="str">
        <v>ExFunds</v>
      </c>
      <c r="R766" s="67" t="str">
        <v>Bank IF</v>
      </c>
      <c r="S766" s="67" t="str">
        <v>MoneyMATCH Inc.</v>
      </c>
    </row>
    <row r="767" spans="10:19">
      <c r="J767" s="67" t="str">
        <v>Bank of Cellifornia</v>
      </c>
      <c r="K767" s="67" t="str">
        <v>The VLOOKup Vault</v>
      </c>
      <c r="L767" s="67" t="str">
        <v>Pivot Finance Group</v>
      </c>
      <c r="M767" s="67" t="str">
        <v>ExFunds</v>
      </c>
      <c r="O767" s="67" t="str">
        <v>ExCell Bank</v>
      </c>
      <c r="P767" s="67" t="str">
        <v>SheetBank AG</v>
      </c>
      <c r="Q767" s="67" t="str">
        <v>ExFunds</v>
      </c>
      <c r="R767" s="67" t="str">
        <v>MoneyMATCH Inc.</v>
      </c>
      <c r="S767" s="67" t="str">
        <v>Bank of Cellifornia</v>
      </c>
    </row>
    <row r="768" spans="10:19">
      <c r="J768" s="67" t="str">
        <v>Bank of Cellifornia</v>
      </c>
      <c r="K768" s="67" t="str">
        <v>The VLOOKup Vault</v>
      </c>
      <c r="L768" s="67" t="str">
        <v>Pivot Finance Group</v>
      </c>
      <c r="M768" s="67" t="str">
        <v>SheetBank AG</v>
      </c>
      <c r="O768" s="67" t="str">
        <v>ExCell Bank</v>
      </c>
      <c r="P768" s="67" t="str">
        <v>SheetBank AG</v>
      </c>
      <c r="Q768" s="67" t="str">
        <v>ExFunds</v>
      </c>
      <c r="R768" s="67" t="str">
        <v>MoneyMATCH Inc.</v>
      </c>
      <c r="S768" s="67" t="str">
        <v>Pivot Finance Group</v>
      </c>
    </row>
    <row r="769" spans="10:19">
      <c r="J769" s="67" t="str">
        <v>Bank of Cellifornia</v>
      </c>
      <c r="K769" s="67" t="str">
        <v>The VLOOKup Vault</v>
      </c>
      <c r="L769" s="67" t="str">
        <v>Pivot Finance Group</v>
      </c>
      <c r="M769" s="67" t="str">
        <v>SummaBank</v>
      </c>
      <c r="O769" s="67" t="str">
        <v>ExCell Bank</v>
      </c>
      <c r="P769" s="67" t="str">
        <v>SheetBank AG</v>
      </c>
      <c r="Q769" s="67" t="str">
        <v>ExFunds</v>
      </c>
      <c r="R769" s="67" t="str">
        <v>MoneyMATCH Inc.</v>
      </c>
      <c r="S769" s="67" t="str">
        <v>The VLOOKup Vault</v>
      </c>
    </row>
    <row r="770" spans="10:19">
      <c r="J770" s="67" t="str">
        <v>Bank of Cellifornia</v>
      </c>
      <c r="K770" s="67" t="str">
        <v>The VLOOKup Vault</v>
      </c>
      <c r="L770" s="67" t="str">
        <v>Pivot Finance Group</v>
      </c>
      <c r="M770" s="67" t="str">
        <v>CELLtral Bank</v>
      </c>
      <c r="O770" s="67" t="str">
        <v>ExCell Bank</v>
      </c>
      <c r="P770" s="67" t="str">
        <v>SheetBank AG</v>
      </c>
      <c r="Q770" s="67" t="str">
        <v>ExFunds</v>
      </c>
      <c r="R770" s="67" t="str">
        <v>MoneyMATCH Inc.</v>
      </c>
      <c r="S770" s="67" t="str">
        <v>SummaBank</v>
      </c>
    </row>
    <row r="771" spans="10:19">
      <c r="J771" s="67" t="str">
        <v>Bank of Cellifornia</v>
      </c>
      <c r="K771" s="67" t="str">
        <v>The VLOOKup Vault</v>
      </c>
      <c r="L771" s="67" t="str">
        <v>Pivot Finance Group</v>
      </c>
      <c r="M771" s="67" t="str">
        <v>Bank IF</v>
      </c>
      <c r="O771" s="67" t="str">
        <v>ExCell Bank</v>
      </c>
      <c r="P771" s="67" t="str">
        <v>SheetBank AG</v>
      </c>
      <c r="Q771" s="67" t="str">
        <v>ExFunds</v>
      </c>
      <c r="R771" s="67" t="str">
        <v>MoneyMATCH Inc.</v>
      </c>
      <c r="S771" s="67" t="str">
        <v>CELLtral Bank</v>
      </c>
    </row>
    <row r="772" spans="10:19">
      <c r="J772" s="67" t="str">
        <v>Bank of Cellifornia</v>
      </c>
      <c r="K772" s="67" t="str">
        <v>The VLOOKup Vault</v>
      </c>
      <c r="L772" s="67" t="str">
        <v>Pivot Finance Group</v>
      </c>
      <c r="M772" s="67" t="str">
        <v>MoneyMATCH Inc.</v>
      </c>
      <c r="O772" s="67" t="str">
        <v>ExCell Bank</v>
      </c>
      <c r="P772" s="67" t="str">
        <v>SheetBank AG</v>
      </c>
      <c r="Q772" s="67" t="str">
        <v>ExFunds</v>
      </c>
      <c r="R772" s="67" t="str">
        <v>MoneyMATCH Inc.</v>
      </c>
      <c r="S772" s="67" t="str">
        <v>Bank IF</v>
      </c>
    </row>
    <row r="773" spans="10:19">
      <c r="J773" s="67" t="str">
        <v>Bank of Cellifornia</v>
      </c>
      <c r="K773" s="67" t="str">
        <v>The VLOOKup Vault</v>
      </c>
      <c r="L773" s="67" t="str">
        <v>SummaBank</v>
      </c>
      <c r="M773" s="67" t="str">
        <v>ExCell Bank</v>
      </c>
      <c r="O773" s="67" t="str">
        <v>ExCell Bank</v>
      </c>
      <c r="P773" s="67" t="str">
        <v>SheetBank AG</v>
      </c>
      <c r="Q773" s="67" t="str">
        <v>Pivot Finance Group</v>
      </c>
      <c r="R773" s="67" t="str">
        <v>Bank of Cellifornia</v>
      </c>
      <c r="S773" s="67" t="str">
        <v>ExFunds</v>
      </c>
    </row>
    <row r="774" spans="10:19">
      <c r="J774" s="67" t="str">
        <v>Bank of Cellifornia</v>
      </c>
      <c r="K774" s="67" t="str">
        <v>The VLOOKup Vault</v>
      </c>
      <c r="L774" s="67" t="str">
        <v>SummaBank</v>
      </c>
      <c r="M774" s="67" t="str">
        <v>ExFunds</v>
      </c>
      <c r="O774" s="67" t="str">
        <v>ExCell Bank</v>
      </c>
      <c r="P774" s="67" t="str">
        <v>SheetBank AG</v>
      </c>
      <c r="Q774" s="67" t="str">
        <v>Pivot Finance Group</v>
      </c>
      <c r="R774" s="67" t="str">
        <v>Bank of Cellifornia</v>
      </c>
      <c r="S774" s="67" t="str">
        <v>The VLOOKup Vault</v>
      </c>
    </row>
    <row r="775" spans="10:19">
      <c r="J775" s="67" t="str">
        <v>Bank of Cellifornia</v>
      </c>
      <c r="K775" s="67" t="str">
        <v>The VLOOKup Vault</v>
      </c>
      <c r="L775" s="67" t="str">
        <v>SummaBank</v>
      </c>
      <c r="M775" s="67" t="str">
        <v>SheetBank AG</v>
      </c>
      <c r="O775" s="67" t="str">
        <v>ExCell Bank</v>
      </c>
      <c r="P775" s="67" t="str">
        <v>SheetBank AG</v>
      </c>
      <c r="Q775" s="67" t="str">
        <v>Pivot Finance Group</v>
      </c>
      <c r="R775" s="67" t="str">
        <v>Bank of Cellifornia</v>
      </c>
      <c r="S775" s="67" t="str">
        <v>SummaBank</v>
      </c>
    </row>
    <row r="776" spans="10:19">
      <c r="J776" s="67" t="str">
        <v>Bank of Cellifornia</v>
      </c>
      <c r="K776" s="67" t="str">
        <v>The VLOOKup Vault</v>
      </c>
      <c r="L776" s="67" t="str">
        <v>SummaBank</v>
      </c>
      <c r="M776" s="67" t="str">
        <v>Pivot Finance Group</v>
      </c>
      <c r="O776" s="67" t="str">
        <v>ExCell Bank</v>
      </c>
      <c r="P776" s="67" t="str">
        <v>SheetBank AG</v>
      </c>
      <c r="Q776" s="67" t="str">
        <v>Pivot Finance Group</v>
      </c>
      <c r="R776" s="67" t="str">
        <v>Bank of Cellifornia</v>
      </c>
      <c r="S776" s="67" t="str">
        <v>CELLtral Bank</v>
      </c>
    </row>
    <row r="777" spans="10:19">
      <c r="J777" s="67" t="str">
        <v>Bank of Cellifornia</v>
      </c>
      <c r="K777" s="67" t="str">
        <v>The VLOOKup Vault</v>
      </c>
      <c r="L777" s="67" t="str">
        <v>SummaBank</v>
      </c>
      <c r="M777" s="67" t="str">
        <v>CELLtral Bank</v>
      </c>
      <c r="O777" s="67" t="str">
        <v>ExCell Bank</v>
      </c>
      <c r="P777" s="67" t="str">
        <v>SheetBank AG</v>
      </c>
      <c r="Q777" s="67" t="str">
        <v>Pivot Finance Group</v>
      </c>
      <c r="R777" s="67" t="str">
        <v>Bank of Cellifornia</v>
      </c>
      <c r="S777" s="67" t="str">
        <v>Bank IF</v>
      </c>
    </row>
    <row r="778" spans="10:19">
      <c r="J778" s="67" t="str">
        <v>Bank of Cellifornia</v>
      </c>
      <c r="K778" s="67" t="str">
        <v>The VLOOKup Vault</v>
      </c>
      <c r="L778" s="67" t="str">
        <v>SummaBank</v>
      </c>
      <c r="M778" s="67" t="str">
        <v>Bank IF</v>
      </c>
      <c r="O778" s="67" t="str">
        <v>ExCell Bank</v>
      </c>
      <c r="P778" s="67" t="str">
        <v>SheetBank AG</v>
      </c>
      <c r="Q778" s="67" t="str">
        <v>Pivot Finance Group</v>
      </c>
      <c r="R778" s="67" t="str">
        <v>Bank of Cellifornia</v>
      </c>
      <c r="S778" s="67" t="str">
        <v>MoneyMATCH Inc.</v>
      </c>
    </row>
    <row r="779" spans="10:19">
      <c r="J779" s="67" t="str">
        <v>Bank of Cellifornia</v>
      </c>
      <c r="K779" s="67" t="str">
        <v>The VLOOKup Vault</v>
      </c>
      <c r="L779" s="67" t="str">
        <v>SummaBank</v>
      </c>
      <c r="M779" s="67" t="str">
        <v>MoneyMATCH Inc.</v>
      </c>
      <c r="O779" s="67" t="str">
        <v>ExCell Bank</v>
      </c>
      <c r="P779" s="67" t="str">
        <v>SheetBank AG</v>
      </c>
      <c r="Q779" s="67" t="str">
        <v>Pivot Finance Group</v>
      </c>
      <c r="R779" s="67" t="str">
        <v>ExFunds</v>
      </c>
      <c r="S779" s="67" t="str">
        <v>Bank of Cellifornia</v>
      </c>
    </row>
    <row r="780" spans="10:19">
      <c r="J780" s="67" t="str">
        <v>Bank of Cellifornia</v>
      </c>
      <c r="K780" s="67" t="str">
        <v>The VLOOKup Vault</v>
      </c>
      <c r="L780" s="67" t="str">
        <v>CELLtral Bank</v>
      </c>
      <c r="M780" s="67" t="str">
        <v>ExCell Bank</v>
      </c>
      <c r="O780" s="67" t="str">
        <v>ExCell Bank</v>
      </c>
      <c r="P780" s="67" t="str">
        <v>SheetBank AG</v>
      </c>
      <c r="Q780" s="67" t="str">
        <v>Pivot Finance Group</v>
      </c>
      <c r="R780" s="67" t="str">
        <v>ExFunds</v>
      </c>
      <c r="S780" s="67" t="str">
        <v>The VLOOKup Vault</v>
      </c>
    </row>
    <row r="781" spans="10:19">
      <c r="J781" s="67" t="str">
        <v>Bank of Cellifornia</v>
      </c>
      <c r="K781" s="67" t="str">
        <v>The VLOOKup Vault</v>
      </c>
      <c r="L781" s="67" t="str">
        <v>CELLtral Bank</v>
      </c>
      <c r="M781" s="67" t="str">
        <v>ExFunds</v>
      </c>
      <c r="O781" s="67" t="str">
        <v>ExCell Bank</v>
      </c>
      <c r="P781" s="67" t="str">
        <v>SheetBank AG</v>
      </c>
      <c r="Q781" s="67" t="str">
        <v>Pivot Finance Group</v>
      </c>
      <c r="R781" s="67" t="str">
        <v>ExFunds</v>
      </c>
      <c r="S781" s="67" t="str">
        <v>SummaBank</v>
      </c>
    </row>
    <row r="782" spans="10:19">
      <c r="J782" s="67" t="str">
        <v>Bank of Cellifornia</v>
      </c>
      <c r="K782" s="67" t="str">
        <v>The VLOOKup Vault</v>
      </c>
      <c r="L782" s="67" t="str">
        <v>CELLtral Bank</v>
      </c>
      <c r="M782" s="67" t="str">
        <v>SheetBank AG</v>
      </c>
      <c r="O782" s="67" t="str">
        <v>ExCell Bank</v>
      </c>
      <c r="P782" s="67" t="str">
        <v>SheetBank AG</v>
      </c>
      <c r="Q782" s="67" t="str">
        <v>Pivot Finance Group</v>
      </c>
      <c r="R782" s="67" t="str">
        <v>ExFunds</v>
      </c>
      <c r="S782" s="67" t="str">
        <v>CELLtral Bank</v>
      </c>
    </row>
    <row r="783" spans="10:19">
      <c r="J783" s="67" t="str">
        <v>Bank of Cellifornia</v>
      </c>
      <c r="K783" s="67" t="str">
        <v>The VLOOKup Vault</v>
      </c>
      <c r="L783" s="67" t="str">
        <v>CELLtral Bank</v>
      </c>
      <c r="M783" s="67" t="str">
        <v>Pivot Finance Group</v>
      </c>
      <c r="O783" s="67" t="str">
        <v>ExCell Bank</v>
      </c>
      <c r="P783" s="67" t="str">
        <v>SheetBank AG</v>
      </c>
      <c r="Q783" s="67" t="str">
        <v>Pivot Finance Group</v>
      </c>
      <c r="R783" s="67" t="str">
        <v>ExFunds</v>
      </c>
      <c r="S783" s="67" t="str">
        <v>Bank IF</v>
      </c>
    </row>
    <row r="784" spans="10:19">
      <c r="J784" s="67" t="str">
        <v>Bank of Cellifornia</v>
      </c>
      <c r="K784" s="67" t="str">
        <v>The VLOOKup Vault</v>
      </c>
      <c r="L784" s="67" t="str">
        <v>CELLtral Bank</v>
      </c>
      <c r="M784" s="67" t="str">
        <v>SummaBank</v>
      </c>
      <c r="O784" s="67" t="str">
        <v>ExCell Bank</v>
      </c>
      <c r="P784" s="67" t="str">
        <v>SheetBank AG</v>
      </c>
      <c r="Q784" s="67" t="str">
        <v>Pivot Finance Group</v>
      </c>
      <c r="R784" s="67" t="str">
        <v>ExFunds</v>
      </c>
      <c r="S784" s="67" t="str">
        <v>MoneyMATCH Inc.</v>
      </c>
    </row>
    <row r="785" spans="10:19">
      <c r="J785" s="67" t="str">
        <v>Bank of Cellifornia</v>
      </c>
      <c r="K785" s="67" t="str">
        <v>The VLOOKup Vault</v>
      </c>
      <c r="L785" s="67" t="str">
        <v>CELLtral Bank</v>
      </c>
      <c r="M785" s="67" t="str">
        <v>Bank IF</v>
      </c>
      <c r="O785" s="67" t="str">
        <v>ExCell Bank</v>
      </c>
      <c r="P785" s="67" t="str">
        <v>SheetBank AG</v>
      </c>
      <c r="Q785" s="67" t="str">
        <v>Pivot Finance Group</v>
      </c>
      <c r="R785" s="67" t="str">
        <v>The VLOOKup Vault</v>
      </c>
      <c r="S785" s="67" t="str">
        <v>Bank of Cellifornia</v>
      </c>
    </row>
    <row r="786" spans="10:19">
      <c r="J786" s="67" t="str">
        <v>Bank of Cellifornia</v>
      </c>
      <c r="K786" s="67" t="str">
        <v>The VLOOKup Vault</v>
      </c>
      <c r="L786" s="67" t="str">
        <v>CELLtral Bank</v>
      </c>
      <c r="M786" s="67" t="str">
        <v>MoneyMATCH Inc.</v>
      </c>
      <c r="O786" s="67" t="str">
        <v>ExCell Bank</v>
      </c>
      <c r="P786" s="67" t="str">
        <v>SheetBank AG</v>
      </c>
      <c r="Q786" s="67" t="str">
        <v>Pivot Finance Group</v>
      </c>
      <c r="R786" s="67" t="str">
        <v>The VLOOKup Vault</v>
      </c>
      <c r="S786" s="67" t="str">
        <v>ExFunds</v>
      </c>
    </row>
    <row r="787" spans="10:19">
      <c r="J787" s="67" t="str">
        <v>Bank of Cellifornia</v>
      </c>
      <c r="K787" s="67" t="str">
        <v>The VLOOKup Vault</v>
      </c>
      <c r="L787" s="67" t="str">
        <v>Bank IF</v>
      </c>
      <c r="M787" s="67" t="str">
        <v>ExCell Bank</v>
      </c>
      <c r="O787" s="67" t="str">
        <v>ExCell Bank</v>
      </c>
      <c r="P787" s="67" t="str">
        <v>SheetBank AG</v>
      </c>
      <c r="Q787" s="67" t="str">
        <v>Pivot Finance Group</v>
      </c>
      <c r="R787" s="67" t="str">
        <v>The VLOOKup Vault</v>
      </c>
      <c r="S787" s="67" t="str">
        <v>SummaBank</v>
      </c>
    </row>
    <row r="788" spans="10:19">
      <c r="J788" s="67" t="str">
        <v>Bank of Cellifornia</v>
      </c>
      <c r="K788" s="67" t="str">
        <v>The VLOOKup Vault</v>
      </c>
      <c r="L788" s="67" t="str">
        <v>Bank IF</v>
      </c>
      <c r="M788" s="67" t="str">
        <v>ExFunds</v>
      </c>
      <c r="O788" s="67" t="str">
        <v>ExCell Bank</v>
      </c>
      <c r="P788" s="67" t="str">
        <v>SheetBank AG</v>
      </c>
      <c r="Q788" s="67" t="str">
        <v>Pivot Finance Group</v>
      </c>
      <c r="R788" s="67" t="str">
        <v>The VLOOKup Vault</v>
      </c>
      <c r="S788" s="67" t="str">
        <v>CELLtral Bank</v>
      </c>
    </row>
    <row r="789" spans="10:19">
      <c r="J789" s="67" t="str">
        <v>Bank of Cellifornia</v>
      </c>
      <c r="K789" s="67" t="str">
        <v>The VLOOKup Vault</v>
      </c>
      <c r="L789" s="67" t="str">
        <v>Bank IF</v>
      </c>
      <c r="M789" s="67" t="str">
        <v>SheetBank AG</v>
      </c>
      <c r="O789" s="67" t="str">
        <v>ExCell Bank</v>
      </c>
      <c r="P789" s="67" t="str">
        <v>SheetBank AG</v>
      </c>
      <c r="Q789" s="67" t="str">
        <v>Pivot Finance Group</v>
      </c>
      <c r="R789" s="67" t="str">
        <v>The VLOOKup Vault</v>
      </c>
      <c r="S789" s="67" t="str">
        <v>Bank IF</v>
      </c>
    </row>
    <row r="790" spans="10:19">
      <c r="J790" s="67" t="str">
        <v>Bank of Cellifornia</v>
      </c>
      <c r="K790" s="67" t="str">
        <v>The VLOOKup Vault</v>
      </c>
      <c r="L790" s="67" t="str">
        <v>Bank IF</v>
      </c>
      <c r="M790" s="67" t="str">
        <v>Pivot Finance Group</v>
      </c>
      <c r="O790" s="67" t="str">
        <v>ExCell Bank</v>
      </c>
      <c r="P790" s="67" t="str">
        <v>SheetBank AG</v>
      </c>
      <c r="Q790" s="67" t="str">
        <v>Pivot Finance Group</v>
      </c>
      <c r="R790" s="67" t="str">
        <v>The VLOOKup Vault</v>
      </c>
      <c r="S790" s="67" t="str">
        <v>MoneyMATCH Inc.</v>
      </c>
    </row>
    <row r="791" spans="10:19">
      <c r="J791" s="67" t="str">
        <v>Bank of Cellifornia</v>
      </c>
      <c r="K791" s="67" t="str">
        <v>The VLOOKup Vault</v>
      </c>
      <c r="L791" s="67" t="str">
        <v>Bank IF</v>
      </c>
      <c r="M791" s="67" t="str">
        <v>SummaBank</v>
      </c>
      <c r="O791" s="67" t="str">
        <v>ExCell Bank</v>
      </c>
      <c r="P791" s="67" t="str">
        <v>SheetBank AG</v>
      </c>
      <c r="Q791" s="67" t="str">
        <v>Pivot Finance Group</v>
      </c>
      <c r="R791" s="67" t="str">
        <v>SummaBank</v>
      </c>
      <c r="S791" s="67" t="str">
        <v>Bank of Cellifornia</v>
      </c>
    </row>
    <row r="792" spans="10:19">
      <c r="J792" s="67" t="str">
        <v>Bank of Cellifornia</v>
      </c>
      <c r="K792" s="67" t="str">
        <v>The VLOOKup Vault</v>
      </c>
      <c r="L792" s="67" t="str">
        <v>Bank IF</v>
      </c>
      <c r="M792" s="67" t="str">
        <v>CELLtral Bank</v>
      </c>
      <c r="O792" s="67" t="str">
        <v>ExCell Bank</v>
      </c>
      <c r="P792" s="67" t="str">
        <v>SheetBank AG</v>
      </c>
      <c r="Q792" s="67" t="str">
        <v>Pivot Finance Group</v>
      </c>
      <c r="R792" s="67" t="str">
        <v>SummaBank</v>
      </c>
      <c r="S792" s="67" t="str">
        <v>ExFunds</v>
      </c>
    </row>
    <row r="793" spans="10:19">
      <c r="J793" s="67" t="str">
        <v>Bank of Cellifornia</v>
      </c>
      <c r="K793" s="67" t="str">
        <v>The VLOOKup Vault</v>
      </c>
      <c r="L793" s="67" t="str">
        <v>Bank IF</v>
      </c>
      <c r="M793" s="67" t="str">
        <v>MoneyMATCH Inc.</v>
      </c>
      <c r="O793" s="67" t="str">
        <v>ExCell Bank</v>
      </c>
      <c r="P793" s="67" t="str">
        <v>SheetBank AG</v>
      </c>
      <c r="Q793" s="67" t="str">
        <v>Pivot Finance Group</v>
      </c>
      <c r="R793" s="67" t="str">
        <v>SummaBank</v>
      </c>
      <c r="S793" s="67" t="str">
        <v>The VLOOKup Vault</v>
      </c>
    </row>
    <row r="794" spans="10:19">
      <c r="J794" s="67" t="str">
        <v>Bank of Cellifornia</v>
      </c>
      <c r="K794" s="67" t="str">
        <v>The VLOOKup Vault</v>
      </c>
      <c r="L794" s="67" t="str">
        <v>MoneyMATCH Inc.</v>
      </c>
      <c r="M794" s="67" t="str">
        <v>ExCell Bank</v>
      </c>
      <c r="O794" s="67" t="str">
        <v>ExCell Bank</v>
      </c>
      <c r="P794" s="67" t="str">
        <v>SheetBank AG</v>
      </c>
      <c r="Q794" s="67" t="str">
        <v>Pivot Finance Group</v>
      </c>
      <c r="R794" s="67" t="str">
        <v>SummaBank</v>
      </c>
      <c r="S794" s="67" t="str">
        <v>CELLtral Bank</v>
      </c>
    </row>
    <row r="795" spans="10:19">
      <c r="J795" s="67" t="str">
        <v>Bank of Cellifornia</v>
      </c>
      <c r="K795" s="67" t="str">
        <v>The VLOOKup Vault</v>
      </c>
      <c r="L795" s="67" t="str">
        <v>MoneyMATCH Inc.</v>
      </c>
      <c r="M795" s="67" t="str">
        <v>ExFunds</v>
      </c>
      <c r="O795" s="67" t="str">
        <v>ExCell Bank</v>
      </c>
      <c r="P795" s="67" t="str">
        <v>SheetBank AG</v>
      </c>
      <c r="Q795" s="67" t="str">
        <v>Pivot Finance Group</v>
      </c>
      <c r="R795" s="67" t="str">
        <v>SummaBank</v>
      </c>
      <c r="S795" s="67" t="str">
        <v>Bank IF</v>
      </c>
    </row>
    <row r="796" spans="10:19">
      <c r="J796" s="67" t="str">
        <v>Bank of Cellifornia</v>
      </c>
      <c r="K796" s="67" t="str">
        <v>The VLOOKup Vault</v>
      </c>
      <c r="L796" s="67" t="str">
        <v>MoneyMATCH Inc.</v>
      </c>
      <c r="M796" s="67" t="str">
        <v>SheetBank AG</v>
      </c>
      <c r="O796" s="67" t="str">
        <v>ExCell Bank</v>
      </c>
      <c r="P796" s="67" t="str">
        <v>SheetBank AG</v>
      </c>
      <c r="Q796" s="67" t="str">
        <v>Pivot Finance Group</v>
      </c>
      <c r="R796" s="67" t="str">
        <v>SummaBank</v>
      </c>
      <c r="S796" s="67" t="str">
        <v>MoneyMATCH Inc.</v>
      </c>
    </row>
    <row r="797" spans="10:19">
      <c r="J797" s="67" t="str">
        <v>Bank of Cellifornia</v>
      </c>
      <c r="K797" s="67" t="str">
        <v>The VLOOKup Vault</v>
      </c>
      <c r="L797" s="67" t="str">
        <v>MoneyMATCH Inc.</v>
      </c>
      <c r="M797" s="67" t="str">
        <v>Pivot Finance Group</v>
      </c>
      <c r="O797" s="67" t="str">
        <v>ExCell Bank</v>
      </c>
      <c r="P797" s="67" t="str">
        <v>SheetBank AG</v>
      </c>
      <c r="Q797" s="67" t="str">
        <v>Pivot Finance Group</v>
      </c>
      <c r="R797" s="67" t="str">
        <v>CELLtral Bank</v>
      </c>
      <c r="S797" s="67" t="str">
        <v>Bank of Cellifornia</v>
      </c>
    </row>
    <row r="798" spans="10:19">
      <c r="J798" s="67" t="str">
        <v>Bank of Cellifornia</v>
      </c>
      <c r="K798" s="67" t="str">
        <v>The VLOOKup Vault</v>
      </c>
      <c r="L798" s="67" t="str">
        <v>MoneyMATCH Inc.</v>
      </c>
      <c r="M798" s="67" t="str">
        <v>SummaBank</v>
      </c>
      <c r="O798" s="67" t="str">
        <v>ExCell Bank</v>
      </c>
      <c r="P798" s="67" t="str">
        <v>SheetBank AG</v>
      </c>
      <c r="Q798" s="67" t="str">
        <v>Pivot Finance Group</v>
      </c>
      <c r="R798" s="67" t="str">
        <v>CELLtral Bank</v>
      </c>
      <c r="S798" s="67" t="str">
        <v>ExFunds</v>
      </c>
    </row>
    <row r="799" spans="10:19">
      <c r="J799" s="67" t="str">
        <v>Bank of Cellifornia</v>
      </c>
      <c r="K799" s="67" t="str">
        <v>The VLOOKup Vault</v>
      </c>
      <c r="L799" s="67" t="str">
        <v>MoneyMATCH Inc.</v>
      </c>
      <c r="M799" s="67" t="str">
        <v>CELLtral Bank</v>
      </c>
      <c r="O799" s="67" t="str">
        <v>ExCell Bank</v>
      </c>
      <c r="P799" s="67" t="str">
        <v>SheetBank AG</v>
      </c>
      <c r="Q799" s="67" t="str">
        <v>Pivot Finance Group</v>
      </c>
      <c r="R799" s="67" t="str">
        <v>CELLtral Bank</v>
      </c>
      <c r="S799" s="67" t="str">
        <v>The VLOOKup Vault</v>
      </c>
    </row>
    <row r="800" spans="10:19">
      <c r="J800" s="67" t="str">
        <v>Bank of Cellifornia</v>
      </c>
      <c r="K800" s="67" t="str">
        <v>The VLOOKup Vault</v>
      </c>
      <c r="L800" s="67" t="str">
        <v>MoneyMATCH Inc.</v>
      </c>
      <c r="M800" s="67" t="str">
        <v>Bank IF</v>
      </c>
      <c r="O800" s="67" t="str">
        <v>ExCell Bank</v>
      </c>
      <c r="P800" s="67" t="str">
        <v>SheetBank AG</v>
      </c>
      <c r="Q800" s="67" t="str">
        <v>Pivot Finance Group</v>
      </c>
      <c r="R800" s="67" t="str">
        <v>CELLtral Bank</v>
      </c>
      <c r="S800" s="67" t="str">
        <v>SummaBank</v>
      </c>
    </row>
    <row r="801" spans="10:19">
      <c r="J801" s="67" t="str">
        <v>Bank of Cellifornia</v>
      </c>
      <c r="K801" s="67" t="str">
        <v>SummaBank</v>
      </c>
      <c r="L801" s="67" t="str">
        <v>ExCell Bank</v>
      </c>
      <c r="M801" s="67" t="str">
        <v>ExFunds</v>
      </c>
      <c r="O801" s="67" t="str">
        <v>ExCell Bank</v>
      </c>
      <c r="P801" s="67" t="str">
        <v>SheetBank AG</v>
      </c>
      <c r="Q801" s="67" t="str">
        <v>Pivot Finance Group</v>
      </c>
      <c r="R801" s="67" t="str">
        <v>CELLtral Bank</v>
      </c>
      <c r="S801" s="67" t="str">
        <v>Bank IF</v>
      </c>
    </row>
    <row r="802" spans="10:19">
      <c r="J802" s="67" t="str">
        <v>Bank of Cellifornia</v>
      </c>
      <c r="K802" s="67" t="str">
        <v>SummaBank</v>
      </c>
      <c r="L802" s="67" t="str">
        <v>ExCell Bank</v>
      </c>
      <c r="M802" s="67" t="str">
        <v>SheetBank AG</v>
      </c>
      <c r="O802" s="67" t="str">
        <v>ExCell Bank</v>
      </c>
      <c r="P802" s="67" t="str">
        <v>SheetBank AG</v>
      </c>
      <c r="Q802" s="67" t="str">
        <v>Pivot Finance Group</v>
      </c>
      <c r="R802" s="67" t="str">
        <v>CELLtral Bank</v>
      </c>
      <c r="S802" s="67" t="str">
        <v>MoneyMATCH Inc.</v>
      </c>
    </row>
    <row r="803" spans="10:19">
      <c r="J803" s="67" t="str">
        <v>Bank of Cellifornia</v>
      </c>
      <c r="K803" s="67" t="str">
        <v>SummaBank</v>
      </c>
      <c r="L803" s="67" t="str">
        <v>ExCell Bank</v>
      </c>
      <c r="M803" s="67" t="str">
        <v>Pivot Finance Group</v>
      </c>
      <c r="O803" s="67" t="str">
        <v>ExCell Bank</v>
      </c>
      <c r="P803" s="67" t="str">
        <v>SheetBank AG</v>
      </c>
      <c r="Q803" s="67" t="str">
        <v>Pivot Finance Group</v>
      </c>
      <c r="R803" s="67" t="str">
        <v>Bank IF</v>
      </c>
      <c r="S803" s="67" t="str">
        <v>Bank of Cellifornia</v>
      </c>
    </row>
    <row r="804" spans="10:19">
      <c r="J804" s="67" t="str">
        <v>Bank of Cellifornia</v>
      </c>
      <c r="K804" s="67" t="str">
        <v>SummaBank</v>
      </c>
      <c r="L804" s="67" t="str">
        <v>ExCell Bank</v>
      </c>
      <c r="M804" s="67" t="str">
        <v>The VLOOKup Vault</v>
      </c>
      <c r="O804" s="67" t="str">
        <v>ExCell Bank</v>
      </c>
      <c r="P804" s="67" t="str">
        <v>SheetBank AG</v>
      </c>
      <c r="Q804" s="67" t="str">
        <v>Pivot Finance Group</v>
      </c>
      <c r="R804" s="67" t="str">
        <v>Bank IF</v>
      </c>
      <c r="S804" s="67" t="str">
        <v>ExFunds</v>
      </c>
    </row>
    <row r="805" spans="10:19">
      <c r="J805" s="67" t="str">
        <v>Bank of Cellifornia</v>
      </c>
      <c r="K805" s="67" t="str">
        <v>SummaBank</v>
      </c>
      <c r="L805" s="67" t="str">
        <v>ExCell Bank</v>
      </c>
      <c r="M805" s="67" t="str">
        <v>CELLtral Bank</v>
      </c>
      <c r="O805" s="67" t="str">
        <v>ExCell Bank</v>
      </c>
      <c r="P805" s="67" t="str">
        <v>SheetBank AG</v>
      </c>
      <c r="Q805" s="67" t="str">
        <v>Pivot Finance Group</v>
      </c>
      <c r="R805" s="67" t="str">
        <v>Bank IF</v>
      </c>
      <c r="S805" s="67" t="str">
        <v>The VLOOKup Vault</v>
      </c>
    </row>
    <row r="806" spans="10:19">
      <c r="J806" s="67" t="str">
        <v>Bank of Cellifornia</v>
      </c>
      <c r="K806" s="67" t="str">
        <v>SummaBank</v>
      </c>
      <c r="L806" s="67" t="str">
        <v>ExCell Bank</v>
      </c>
      <c r="M806" s="67" t="str">
        <v>Bank IF</v>
      </c>
      <c r="O806" s="67" t="str">
        <v>ExCell Bank</v>
      </c>
      <c r="P806" s="67" t="str">
        <v>SheetBank AG</v>
      </c>
      <c r="Q806" s="67" t="str">
        <v>Pivot Finance Group</v>
      </c>
      <c r="R806" s="67" t="str">
        <v>Bank IF</v>
      </c>
      <c r="S806" s="67" t="str">
        <v>SummaBank</v>
      </c>
    </row>
    <row r="807" spans="10:19">
      <c r="J807" s="67" t="str">
        <v>Bank of Cellifornia</v>
      </c>
      <c r="K807" s="67" t="str">
        <v>SummaBank</v>
      </c>
      <c r="L807" s="67" t="str">
        <v>ExCell Bank</v>
      </c>
      <c r="M807" s="67" t="str">
        <v>MoneyMATCH Inc.</v>
      </c>
      <c r="O807" s="67" t="str">
        <v>ExCell Bank</v>
      </c>
      <c r="P807" s="67" t="str">
        <v>SheetBank AG</v>
      </c>
      <c r="Q807" s="67" t="str">
        <v>Pivot Finance Group</v>
      </c>
      <c r="R807" s="67" t="str">
        <v>Bank IF</v>
      </c>
      <c r="S807" s="67" t="str">
        <v>CELLtral Bank</v>
      </c>
    </row>
    <row r="808" spans="10:19">
      <c r="J808" s="67" t="str">
        <v>Bank of Cellifornia</v>
      </c>
      <c r="K808" s="67" t="str">
        <v>SummaBank</v>
      </c>
      <c r="L808" s="67" t="str">
        <v>ExFunds</v>
      </c>
      <c r="M808" s="67" t="str">
        <v>ExCell Bank</v>
      </c>
      <c r="O808" s="67" t="str">
        <v>ExCell Bank</v>
      </c>
      <c r="P808" s="67" t="str">
        <v>SheetBank AG</v>
      </c>
      <c r="Q808" s="67" t="str">
        <v>Pivot Finance Group</v>
      </c>
      <c r="R808" s="67" t="str">
        <v>Bank IF</v>
      </c>
      <c r="S808" s="67" t="str">
        <v>MoneyMATCH Inc.</v>
      </c>
    </row>
    <row r="809" spans="10:19">
      <c r="J809" s="67" t="str">
        <v>Bank of Cellifornia</v>
      </c>
      <c r="K809" s="67" t="str">
        <v>SummaBank</v>
      </c>
      <c r="L809" s="67" t="str">
        <v>ExFunds</v>
      </c>
      <c r="M809" s="67" t="str">
        <v>SheetBank AG</v>
      </c>
      <c r="O809" s="67" t="str">
        <v>ExCell Bank</v>
      </c>
      <c r="P809" s="67" t="str">
        <v>SheetBank AG</v>
      </c>
      <c r="Q809" s="67" t="str">
        <v>Pivot Finance Group</v>
      </c>
      <c r="R809" s="67" t="str">
        <v>MoneyMATCH Inc.</v>
      </c>
      <c r="S809" s="67" t="str">
        <v>Bank of Cellifornia</v>
      </c>
    </row>
    <row r="810" spans="10:19">
      <c r="J810" s="67" t="str">
        <v>Bank of Cellifornia</v>
      </c>
      <c r="K810" s="67" t="str">
        <v>SummaBank</v>
      </c>
      <c r="L810" s="67" t="str">
        <v>ExFunds</v>
      </c>
      <c r="M810" s="67" t="str">
        <v>Pivot Finance Group</v>
      </c>
      <c r="O810" s="67" t="str">
        <v>ExCell Bank</v>
      </c>
      <c r="P810" s="67" t="str">
        <v>SheetBank AG</v>
      </c>
      <c r="Q810" s="67" t="str">
        <v>Pivot Finance Group</v>
      </c>
      <c r="R810" s="67" t="str">
        <v>MoneyMATCH Inc.</v>
      </c>
      <c r="S810" s="67" t="str">
        <v>ExFunds</v>
      </c>
    </row>
    <row r="811" spans="10:19">
      <c r="J811" s="67" t="str">
        <v>Bank of Cellifornia</v>
      </c>
      <c r="K811" s="67" t="str">
        <v>SummaBank</v>
      </c>
      <c r="L811" s="67" t="str">
        <v>ExFunds</v>
      </c>
      <c r="M811" s="67" t="str">
        <v>The VLOOKup Vault</v>
      </c>
      <c r="O811" s="67" t="str">
        <v>ExCell Bank</v>
      </c>
      <c r="P811" s="67" t="str">
        <v>SheetBank AG</v>
      </c>
      <c r="Q811" s="67" t="str">
        <v>Pivot Finance Group</v>
      </c>
      <c r="R811" s="67" t="str">
        <v>MoneyMATCH Inc.</v>
      </c>
      <c r="S811" s="67" t="str">
        <v>The VLOOKup Vault</v>
      </c>
    </row>
    <row r="812" spans="10:19">
      <c r="J812" s="67" t="str">
        <v>Bank of Cellifornia</v>
      </c>
      <c r="K812" s="67" t="str">
        <v>SummaBank</v>
      </c>
      <c r="L812" s="67" t="str">
        <v>ExFunds</v>
      </c>
      <c r="M812" s="67" t="str">
        <v>CELLtral Bank</v>
      </c>
      <c r="O812" s="67" t="str">
        <v>ExCell Bank</v>
      </c>
      <c r="P812" s="67" t="str">
        <v>SheetBank AG</v>
      </c>
      <c r="Q812" s="67" t="str">
        <v>Pivot Finance Group</v>
      </c>
      <c r="R812" s="67" t="str">
        <v>MoneyMATCH Inc.</v>
      </c>
      <c r="S812" s="67" t="str">
        <v>SummaBank</v>
      </c>
    </row>
    <row r="813" spans="10:19">
      <c r="J813" s="67" t="str">
        <v>Bank of Cellifornia</v>
      </c>
      <c r="K813" s="67" t="str">
        <v>SummaBank</v>
      </c>
      <c r="L813" s="67" t="str">
        <v>ExFunds</v>
      </c>
      <c r="M813" s="67" t="str">
        <v>Bank IF</v>
      </c>
      <c r="O813" s="67" t="str">
        <v>ExCell Bank</v>
      </c>
      <c r="P813" s="67" t="str">
        <v>SheetBank AG</v>
      </c>
      <c r="Q813" s="67" t="str">
        <v>Pivot Finance Group</v>
      </c>
      <c r="R813" s="67" t="str">
        <v>MoneyMATCH Inc.</v>
      </c>
      <c r="S813" s="67" t="str">
        <v>CELLtral Bank</v>
      </c>
    </row>
    <row r="814" spans="10:19">
      <c r="J814" s="67" t="str">
        <v>Bank of Cellifornia</v>
      </c>
      <c r="K814" s="67" t="str">
        <v>SummaBank</v>
      </c>
      <c r="L814" s="67" t="str">
        <v>ExFunds</v>
      </c>
      <c r="M814" s="67" t="str">
        <v>MoneyMATCH Inc.</v>
      </c>
      <c r="O814" s="67" t="str">
        <v>ExCell Bank</v>
      </c>
      <c r="P814" s="67" t="str">
        <v>SheetBank AG</v>
      </c>
      <c r="Q814" s="67" t="str">
        <v>Pivot Finance Group</v>
      </c>
      <c r="R814" s="67" t="str">
        <v>MoneyMATCH Inc.</v>
      </c>
      <c r="S814" s="67" t="str">
        <v>Bank IF</v>
      </c>
    </row>
    <row r="815" spans="10:19">
      <c r="J815" s="67" t="str">
        <v>Bank of Cellifornia</v>
      </c>
      <c r="K815" s="67" t="str">
        <v>SummaBank</v>
      </c>
      <c r="L815" s="67" t="str">
        <v>SheetBank AG</v>
      </c>
      <c r="M815" s="67" t="str">
        <v>ExCell Bank</v>
      </c>
      <c r="O815" s="67" t="str">
        <v>ExCell Bank</v>
      </c>
      <c r="P815" s="67" t="str">
        <v>SheetBank AG</v>
      </c>
      <c r="Q815" s="67" t="str">
        <v>The VLOOKup Vault</v>
      </c>
      <c r="R815" s="67" t="str">
        <v>Bank of Cellifornia</v>
      </c>
      <c r="S815" s="67" t="str">
        <v>ExFunds</v>
      </c>
    </row>
    <row r="816" spans="10:19">
      <c r="J816" s="67" t="str">
        <v>Bank of Cellifornia</v>
      </c>
      <c r="K816" s="67" t="str">
        <v>SummaBank</v>
      </c>
      <c r="L816" s="67" t="str">
        <v>SheetBank AG</v>
      </c>
      <c r="M816" s="67" t="str">
        <v>ExFunds</v>
      </c>
      <c r="O816" s="67" t="str">
        <v>ExCell Bank</v>
      </c>
      <c r="P816" s="67" t="str">
        <v>SheetBank AG</v>
      </c>
      <c r="Q816" s="67" t="str">
        <v>The VLOOKup Vault</v>
      </c>
      <c r="R816" s="67" t="str">
        <v>Bank of Cellifornia</v>
      </c>
      <c r="S816" s="67" t="str">
        <v>Pivot Finance Group</v>
      </c>
    </row>
    <row r="817" spans="10:19">
      <c r="J817" s="67" t="str">
        <v>Bank of Cellifornia</v>
      </c>
      <c r="K817" s="67" t="str">
        <v>SummaBank</v>
      </c>
      <c r="L817" s="67" t="str">
        <v>SheetBank AG</v>
      </c>
      <c r="M817" s="67" t="str">
        <v>Pivot Finance Group</v>
      </c>
      <c r="O817" s="67" t="str">
        <v>ExCell Bank</v>
      </c>
      <c r="P817" s="67" t="str">
        <v>SheetBank AG</v>
      </c>
      <c r="Q817" s="67" t="str">
        <v>The VLOOKup Vault</v>
      </c>
      <c r="R817" s="67" t="str">
        <v>Bank of Cellifornia</v>
      </c>
      <c r="S817" s="67" t="str">
        <v>SummaBank</v>
      </c>
    </row>
    <row r="818" spans="10:19">
      <c r="J818" s="67" t="str">
        <v>Bank of Cellifornia</v>
      </c>
      <c r="K818" s="67" t="str">
        <v>SummaBank</v>
      </c>
      <c r="L818" s="67" t="str">
        <v>SheetBank AG</v>
      </c>
      <c r="M818" s="67" t="str">
        <v>The VLOOKup Vault</v>
      </c>
      <c r="O818" s="67" t="str">
        <v>ExCell Bank</v>
      </c>
      <c r="P818" s="67" t="str">
        <v>SheetBank AG</v>
      </c>
      <c r="Q818" s="67" t="str">
        <v>The VLOOKup Vault</v>
      </c>
      <c r="R818" s="67" t="str">
        <v>Bank of Cellifornia</v>
      </c>
      <c r="S818" s="67" t="str">
        <v>CELLtral Bank</v>
      </c>
    </row>
    <row r="819" spans="10:19">
      <c r="J819" s="67" t="str">
        <v>Bank of Cellifornia</v>
      </c>
      <c r="K819" s="67" t="str">
        <v>SummaBank</v>
      </c>
      <c r="L819" s="67" t="str">
        <v>SheetBank AG</v>
      </c>
      <c r="M819" s="67" t="str">
        <v>CELLtral Bank</v>
      </c>
      <c r="O819" s="67" t="str">
        <v>ExCell Bank</v>
      </c>
      <c r="P819" s="67" t="str">
        <v>SheetBank AG</v>
      </c>
      <c r="Q819" s="67" t="str">
        <v>The VLOOKup Vault</v>
      </c>
      <c r="R819" s="67" t="str">
        <v>Bank of Cellifornia</v>
      </c>
      <c r="S819" s="67" t="str">
        <v>Bank IF</v>
      </c>
    </row>
    <row r="820" spans="10:19">
      <c r="J820" s="67" t="str">
        <v>Bank of Cellifornia</v>
      </c>
      <c r="K820" s="67" t="str">
        <v>SummaBank</v>
      </c>
      <c r="L820" s="67" t="str">
        <v>SheetBank AG</v>
      </c>
      <c r="M820" s="67" t="str">
        <v>Bank IF</v>
      </c>
      <c r="O820" s="67" t="str">
        <v>ExCell Bank</v>
      </c>
      <c r="P820" s="67" t="str">
        <v>SheetBank AG</v>
      </c>
      <c r="Q820" s="67" t="str">
        <v>The VLOOKup Vault</v>
      </c>
      <c r="R820" s="67" t="str">
        <v>Bank of Cellifornia</v>
      </c>
      <c r="S820" s="67" t="str">
        <v>MoneyMATCH Inc.</v>
      </c>
    </row>
    <row r="821" spans="10:19">
      <c r="J821" s="67" t="str">
        <v>Bank of Cellifornia</v>
      </c>
      <c r="K821" s="67" t="str">
        <v>SummaBank</v>
      </c>
      <c r="L821" s="67" t="str">
        <v>SheetBank AG</v>
      </c>
      <c r="M821" s="67" t="str">
        <v>MoneyMATCH Inc.</v>
      </c>
      <c r="O821" s="67" t="str">
        <v>ExCell Bank</v>
      </c>
      <c r="P821" s="67" t="str">
        <v>SheetBank AG</v>
      </c>
      <c r="Q821" s="67" t="str">
        <v>The VLOOKup Vault</v>
      </c>
      <c r="R821" s="67" t="str">
        <v>ExFunds</v>
      </c>
      <c r="S821" s="67" t="str">
        <v>Bank of Cellifornia</v>
      </c>
    </row>
    <row r="822" spans="10:19">
      <c r="J822" s="67" t="str">
        <v>Bank of Cellifornia</v>
      </c>
      <c r="K822" s="67" t="str">
        <v>SummaBank</v>
      </c>
      <c r="L822" s="67" t="str">
        <v>Pivot Finance Group</v>
      </c>
      <c r="M822" s="67" t="str">
        <v>ExCell Bank</v>
      </c>
      <c r="O822" s="67" t="str">
        <v>ExCell Bank</v>
      </c>
      <c r="P822" s="67" t="str">
        <v>SheetBank AG</v>
      </c>
      <c r="Q822" s="67" t="str">
        <v>The VLOOKup Vault</v>
      </c>
      <c r="R822" s="67" t="str">
        <v>ExFunds</v>
      </c>
      <c r="S822" s="67" t="str">
        <v>Pivot Finance Group</v>
      </c>
    </row>
    <row r="823" spans="10:19">
      <c r="J823" s="67" t="str">
        <v>Bank of Cellifornia</v>
      </c>
      <c r="K823" s="67" t="str">
        <v>SummaBank</v>
      </c>
      <c r="L823" s="67" t="str">
        <v>Pivot Finance Group</v>
      </c>
      <c r="M823" s="67" t="str">
        <v>ExFunds</v>
      </c>
      <c r="O823" s="67" t="str">
        <v>ExCell Bank</v>
      </c>
      <c r="P823" s="67" t="str">
        <v>SheetBank AG</v>
      </c>
      <c r="Q823" s="67" t="str">
        <v>The VLOOKup Vault</v>
      </c>
      <c r="R823" s="67" t="str">
        <v>ExFunds</v>
      </c>
      <c r="S823" s="67" t="str">
        <v>SummaBank</v>
      </c>
    </row>
    <row r="824" spans="10:19">
      <c r="J824" s="67" t="str">
        <v>Bank of Cellifornia</v>
      </c>
      <c r="K824" s="67" t="str">
        <v>SummaBank</v>
      </c>
      <c r="L824" s="67" t="str">
        <v>Pivot Finance Group</v>
      </c>
      <c r="M824" s="67" t="str">
        <v>SheetBank AG</v>
      </c>
      <c r="O824" s="67" t="str">
        <v>ExCell Bank</v>
      </c>
      <c r="P824" s="67" t="str">
        <v>SheetBank AG</v>
      </c>
      <c r="Q824" s="67" t="str">
        <v>The VLOOKup Vault</v>
      </c>
      <c r="R824" s="67" t="str">
        <v>ExFunds</v>
      </c>
      <c r="S824" s="67" t="str">
        <v>CELLtral Bank</v>
      </c>
    </row>
    <row r="825" spans="10:19">
      <c r="J825" s="67" t="str">
        <v>Bank of Cellifornia</v>
      </c>
      <c r="K825" s="67" t="str">
        <v>SummaBank</v>
      </c>
      <c r="L825" s="67" t="str">
        <v>Pivot Finance Group</v>
      </c>
      <c r="M825" s="67" t="str">
        <v>The VLOOKup Vault</v>
      </c>
      <c r="O825" s="67" t="str">
        <v>ExCell Bank</v>
      </c>
      <c r="P825" s="67" t="str">
        <v>SheetBank AG</v>
      </c>
      <c r="Q825" s="67" t="str">
        <v>The VLOOKup Vault</v>
      </c>
      <c r="R825" s="67" t="str">
        <v>ExFunds</v>
      </c>
      <c r="S825" s="67" t="str">
        <v>Bank IF</v>
      </c>
    </row>
    <row r="826" spans="10:19">
      <c r="J826" s="67" t="str">
        <v>Bank of Cellifornia</v>
      </c>
      <c r="K826" s="67" t="str">
        <v>SummaBank</v>
      </c>
      <c r="L826" s="67" t="str">
        <v>Pivot Finance Group</v>
      </c>
      <c r="M826" s="67" t="str">
        <v>CELLtral Bank</v>
      </c>
      <c r="O826" s="67" t="str">
        <v>ExCell Bank</v>
      </c>
      <c r="P826" s="67" t="str">
        <v>SheetBank AG</v>
      </c>
      <c r="Q826" s="67" t="str">
        <v>The VLOOKup Vault</v>
      </c>
      <c r="R826" s="67" t="str">
        <v>ExFunds</v>
      </c>
      <c r="S826" s="67" t="str">
        <v>MoneyMATCH Inc.</v>
      </c>
    </row>
    <row r="827" spans="10:19">
      <c r="J827" s="67" t="str">
        <v>Bank of Cellifornia</v>
      </c>
      <c r="K827" s="67" t="str">
        <v>SummaBank</v>
      </c>
      <c r="L827" s="67" t="str">
        <v>Pivot Finance Group</v>
      </c>
      <c r="M827" s="67" t="str">
        <v>Bank IF</v>
      </c>
      <c r="O827" s="67" t="str">
        <v>ExCell Bank</v>
      </c>
      <c r="P827" s="67" t="str">
        <v>SheetBank AG</v>
      </c>
      <c r="Q827" s="67" t="str">
        <v>The VLOOKup Vault</v>
      </c>
      <c r="R827" s="67" t="str">
        <v>Pivot Finance Group</v>
      </c>
      <c r="S827" s="67" t="str">
        <v>Bank of Cellifornia</v>
      </c>
    </row>
    <row r="828" spans="10:19">
      <c r="J828" s="67" t="str">
        <v>Bank of Cellifornia</v>
      </c>
      <c r="K828" s="67" t="str">
        <v>SummaBank</v>
      </c>
      <c r="L828" s="67" t="str">
        <v>Pivot Finance Group</v>
      </c>
      <c r="M828" s="67" t="str">
        <v>MoneyMATCH Inc.</v>
      </c>
      <c r="O828" s="67" t="str">
        <v>ExCell Bank</v>
      </c>
      <c r="P828" s="67" t="str">
        <v>SheetBank AG</v>
      </c>
      <c r="Q828" s="67" t="str">
        <v>The VLOOKup Vault</v>
      </c>
      <c r="R828" s="67" t="str">
        <v>Pivot Finance Group</v>
      </c>
      <c r="S828" s="67" t="str">
        <v>ExFunds</v>
      </c>
    </row>
    <row r="829" spans="10:19">
      <c r="J829" s="67" t="str">
        <v>Bank of Cellifornia</v>
      </c>
      <c r="K829" s="67" t="str">
        <v>SummaBank</v>
      </c>
      <c r="L829" s="67" t="str">
        <v>The VLOOKup Vault</v>
      </c>
      <c r="M829" s="67" t="str">
        <v>ExCell Bank</v>
      </c>
      <c r="O829" s="67" t="str">
        <v>ExCell Bank</v>
      </c>
      <c r="P829" s="67" t="str">
        <v>SheetBank AG</v>
      </c>
      <c r="Q829" s="67" t="str">
        <v>The VLOOKup Vault</v>
      </c>
      <c r="R829" s="67" t="str">
        <v>Pivot Finance Group</v>
      </c>
      <c r="S829" s="67" t="str">
        <v>SummaBank</v>
      </c>
    </row>
    <row r="830" spans="10:19">
      <c r="J830" s="67" t="str">
        <v>Bank of Cellifornia</v>
      </c>
      <c r="K830" s="67" t="str">
        <v>SummaBank</v>
      </c>
      <c r="L830" s="67" t="str">
        <v>The VLOOKup Vault</v>
      </c>
      <c r="M830" s="67" t="str">
        <v>ExFunds</v>
      </c>
      <c r="O830" s="67" t="str">
        <v>ExCell Bank</v>
      </c>
      <c r="P830" s="67" t="str">
        <v>SheetBank AG</v>
      </c>
      <c r="Q830" s="67" t="str">
        <v>The VLOOKup Vault</v>
      </c>
      <c r="R830" s="67" t="str">
        <v>Pivot Finance Group</v>
      </c>
      <c r="S830" s="67" t="str">
        <v>CELLtral Bank</v>
      </c>
    </row>
    <row r="831" spans="10:19">
      <c r="J831" s="67" t="str">
        <v>Bank of Cellifornia</v>
      </c>
      <c r="K831" s="67" t="str">
        <v>SummaBank</v>
      </c>
      <c r="L831" s="67" t="str">
        <v>The VLOOKup Vault</v>
      </c>
      <c r="M831" s="67" t="str">
        <v>SheetBank AG</v>
      </c>
      <c r="O831" s="67" t="str">
        <v>ExCell Bank</v>
      </c>
      <c r="P831" s="67" t="str">
        <v>SheetBank AG</v>
      </c>
      <c r="Q831" s="67" t="str">
        <v>The VLOOKup Vault</v>
      </c>
      <c r="R831" s="67" t="str">
        <v>Pivot Finance Group</v>
      </c>
      <c r="S831" s="67" t="str">
        <v>Bank IF</v>
      </c>
    </row>
    <row r="832" spans="10:19">
      <c r="J832" s="67" t="str">
        <v>Bank of Cellifornia</v>
      </c>
      <c r="K832" s="67" t="str">
        <v>SummaBank</v>
      </c>
      <c r="L832" s="67" t="str">
        <v>The VLOOKup Vault</v>
      </c>
      <c r="M832" s="67" t="str">
        <v>Pivot Finance Group</v>
      </c>
      <c r="O832" s="67" t="str">
        <v>ExCell Bank</v>
      </c>
      <c r="P832" s="67" t="str">
        <v>SheetBank AG</v>
      </c>
      <c r="Q832" s="67" t="str">
        <v>The VLOOKup Vault</v>
      </c>
      <c r="R832" s="67" t="str">
        <v>Pivot Finance Group</v>
      </c>
      <c r="S832" s="67" t="str">
        <v>MoneyMATCH Inc.</v>
      </c>
    </row>
    <row r="833" spans="10:19">
      <c r="J833" s="67" t="str">
        <v>Bank of Cellifornia</v>
      </c>
      <c r="K833" s="67" t="str">
        <v>SummaBank</v>
      </c>
      <c r="L833" s="67" t="str">
        <v>The VLOOKup Vault</v>
      </c>
      <c r="M833" s="67" t="str">
        <v>CELLtral Bank</v>
      </c>
      <c r="O833" s="67" t="str">
        <v>ExCell Bank</v>
      </c>
      <c r="P833" s="67" t="str">
        <v>SheetBank AG</v>
      </c>
      <c r="Q833" s="67" t="str">
        <v>The VLOOKup Vault</v>
      </c>
      <c r="R833" s="67" t="str">
        <v>SummaBank</v>
      </c>
      <c r="S833" s="67" t="str">
        <v>Bank of Cellifornia</v>
      </c>
    </row>
    <row r="834" spans="10:19">
      <c r="J834" s="67" t="str">
        <v>Bank of Cellifornia</v>
      </c>
      <c r="K834" s="67" t="str">
        <v>SummaBank</v>
      </c>
      <c r="L834" s="67" t="str">
        <v>The VLOOKup Vault</v>
      </c>
      <c r="M834" s="67" t="str">
        <v>Bank IF</v>
      </c>
      <c r="O834" s="67" t="str">
        <v>ExCell Bank</v>
      </c>
      <c r="P834" s="67" t="str">
        <v>SheetBank AG</v>
      </c>
      <c r="Q834" s="67" t="str">
        <v>The VLOOKup Vault</v>
      </c>
      <c r="R834" s="67" t="str">
        <v>SummaBank</v>
      </c>
      <c r="S834" s="67" t="str">
        <v>ExFunds</v>
      </c>
    </row>
    <row r="835" spans="10:19">
      <c r="J835" s="67" t="str">
        <v>Bank of Cellifornia</v>
      </c>
      <c r="K835" s="67" t="str">
        <v>SummaBank</v>
      </c>
      <c r="L835" s="67" t="str">
        <v>The VLOOKup Vault</v>
      </c>
      <c r="M835" s="67" t="str">
        <v>MoneyMATCH Inc.</v>
      </c>
      <c r="O835" s="67" t="str">
        <v>ExCell Bank</v>
      </c>
      <c r="P835" s="67" t="str">
        <v>SheetBank AG</v>
      </c>
      <c r="Q835" s="67" t="str">
        <v>The VLOOKup Vault</v>
      </c>
      <c r="R835" s="67" t="str">
        <v>SummaBank</v>
      </c>
      <c r="S835" s="67" t="str">
        <v>Pivot Finance Group</v>
      </c>
    </row>
    <row r="836" spans="10:19">
      <c r="J836" s="67" t="str">
        <v>Bank of Cellifornia</v>
      </c>
      <c r="K836" s="67" t="str">
        <v>SummaBank</v>
      </c>
      <c r="L836" s="67" t="str">
        <v>CELLtral Bank</v>
      </c>
      <c r="M836" s="67" t="str">
        <v>ExCell Bank</v>
      </c>
      <c r="O836" s="67" t="str">
        <v>ExCell Bank</v>
      </c>
      <c r="P836" s="67" t="str">
        <v>SheetBank AG</v>
      </c>
      <c r="Q836" s="67" t="str">
        <v>The VLOOKup Vault</v>
      </c>
      <c r="R836" s="67" t="str">
        <v>SummaBank</v>
      </c>
      <c r="S836" s="67" t="str">
        <v>CELLtral Bank</v>
      </c>
    </row>
    <row r="837" spans="10:19">
      <c r="J837" s="67" t="str">
        <v>Bank of Cellifornia</v>
      </c>
      <c r="K837" s="67" t="str">
        <v>SummaBank</v>
      </c>
      <c r="L837" s="67" t="str">
        <v>CELLtral Bank</v>
      </c>
      <c r="M837" s="67" t="str">
        <v>ExFunds</v>
      </c>
      <c r="O837" s="67" t="str">
        <v>ExCell Bank</v>
      </c>
      <c r="P837" s="67" t="str">
        <v>SheetBank AG</v>
      </c>
      <c r="Q837" s="67" t="str">
        <v>The VLOOKup Vault</v>
      </c>
      <c r="R837" s="67" t="str">
        <v>SummaBank</v>
      </c>
      <c r="S837" s="67" t="str">
        <v>Bank IF</v>
      </c>
    </row>
    <row r="838" spans="10:19">
      <c r="J838" s="67" t="str">
        <v>Bank of Cellifornia</v>
      </c>
      <c r="K838" s="67" t="str">
        <v>SummaBank</v>
      </c>
      <c r="L838" s="67" t="str">
        <v>CELLtral Bank</v>
      </c>
      <c r="M838" s="67" t="str">
        <v>SheetBank AG</v>
      </c>
      <c r="O838" s="67" t="str">
        <v>ExCell Bank</v>
      </c>
      <c r="P838" s="67" t="str">
        <v>SheetBank AG</v>
      </c>
      <c r="Q838" s="67" t="str">
        <v>The VLOOKup Vault</v>
      </c>
      <c r="R838" s="67" t="str">
        <v>SummaBank</v>
      </c>
      <c r="S838" s="67" t="str">
        <v>MoneyMATCH Inc.</v>
      </c>
    </row>
    <row r="839" spans="10:19">
      <c r="J839" s="67" t="str">
        <v>Bank of Cellifornia</v>
      </c>
      <c r="K839" s="67" t="str">
        <v>SummaBank</v>
      </c>
      <c r="L839" s="67" t="str">
        <v>CELLtral Bank</v>
      </c>
      <c r="M839" s="67" t="str">
        <v>Pivot Finance Group</v>
      </c>
      <c r="O839" s="67" t="str">
        <v>ExCell Bank</v>
      </c>
      <c r="P839" s="67" t="str">
        <v>SheetBank AG</v>
      </c>
      <c r="Q839" s="67" t="str">
        <v>The VLOOKup Vault</v>
      </c>
      <c r="R839" s="67" t="str">
        <v>CELLtral Bank</v>
      </c>
      <c r="S839" s="67" t="str">
        <v>Bank of Cellifornia</v>
      </c>
    </row>
    <row r="840" spans="10:19">
      <c r="J840" s="67" t="str">
        <v>Bank of Cellifornia</v>
      </c>
      <c r="K840" s="67" t="str">
        <v>SummaBank</v>
      </c>
      <c r="L840" s="67" t="str">
        <v>CELLtral Bank</v>
      </c>
      <c r="M840" s="67" t="str">
        <v>The VLOOKup Vault</v>
      </c>
      <c r="O840" s="67" t="str">
        <v>ExCell Bank</v>
      </c>
      <c r="P840" s="67" t="str">
        <v>SheetBank AG</v>
      </c>
      <c r="Q840" s="67" t="str">
        <v>The VLOOKup Vault</v>
      </c>
      <c r="R840" s="67" t="str">
        <v>CELLtral Bank</v>
      </c>
      <c r="S840" s="67" t="str">
        <v>ExFunds</v>
      </c>
    </row>
    <row r="841" spans="10:19">
      <c r="J841" s="67" t="str">
        <v>Bank of Cellifornia</v>
      </c>
      <c r="K841" s="67" t="str">
        <v>SummaBank</v>
      </c>
      <c r="L841" s="67" t="str">
        <v>CELLtral Bank</v>
      </c>
      <c r="M841" s="67" t="str">
        <v>Bank IF</v>
      </c>
      <c r="O841" s="67" t="str">
        <v>ExCell Bank</v>
      </c>
      <c r="P841" s="67" t="str">
        <v>SheetBank AG</v>
      </c>
      <c r="Q841" s="67" t="str">
        <v>The VLOOKup Vault</v>
      </c>
      <c r="R841" s="67" t="str">
        <v>CELLtral Bank</v>
      </c>
      <c r="S841" s="67" t="str">
        <v>Pivot Finance Group</v>
      </c>
    </row>
    <row r="842" spans="10:19">
      <c r="J842" s="67" t="str">
        <v>Bank of Cellifornia</v>
      </c>
      <c r="K842" s="67" t="str">
        <v>SummaBank</v>
      </c>
      <c r="L842" s="67" t="str">
        <v>CELLtral Bank</v>
      </c>
      <c r="M842" s="67" t="str">
        <v>MoneyMATCH Inc.</v>
      </c>
      <c r="O842" s="67" t="str">
        <v>ExCell Bank</v>
      </c>
      <c r="P842" s="67" t="str">
        <v>SheetBank AG</v>
      </c>
      <c r="Q842" s="67" t="str">
        <v>The VLOOKup Vault</v>
      </c>
      <c r="R842" s="67" t="str">
        <v>CELLtral Bank</v>
      </c>
      <c r="S842" s="67" t="str">
        <v>SummaBank</v>
      </c>
    </row>
    <row r="843" spans="10:19">
      <c r="J843" s="67" t="str">
        <v>Bank of Cellifornia</v>
      </c>
      <c r="K843" s="67" t="str">
        <v>SummaBank</v>
      </c>
      <c r="L843" s="67" t="str">
        <v>Bank IF</v>
      </c>
      <c r="M843" s="67" t="str">
        <v>ExCell Bank</v>
      </c>
      <c r="O843" s="67" t="str">
        <v>ExCell Bank</v>
      </c>
      <c r="P843" s="67" t="str">
        <v>SheetBank AG</v>
      </c>
      <c r="Q843" s="67" t="str">
        <v>The VLOOKup Vault</v>
      </c>
      <c r="R843" s="67" t="str">
        <v>CELLtral Bank</v>
      </c>
      <c r="S843" s="67" t="str">
        <v>Bank IF</v>
      </c>
    </row>
    <row r="844" spans="10:19">
      <c r="J844" s="67" t="str">
        <v>Bank of Cellifornia</v>
      </c>
      <c r="K844" s="67" t="str">
        <v>SummaBank</v>
      </c>
      <c r="L844" s="67" t="str">
        <v>Bank IF</v>
      </c>
      <c r="M844" s="67" t="str">
        <v>ExFunds</v>
      </c>
      <c r="O844" s="67" t="str">
        <v>ExCell Bank</v>
      </c>
      <c r="P844" s="67" t="str">
        <v>SheetBank AG</v>
      </c>
      <c r="Q844" s="67" t="str">
        <v>The VLOOKup Vault</v>
      </c>
      <c r="R844" s="67" t="str">
        <v>CELLtral Bank</v>
      </c>
      <c r="S844" s="67" t="str">
        <v>MoneyMATCH Inc.</v>
      </c>
    </row>
    <row r="845" spans="10:19">
      <c r="J845" s="67" t="str">
        <v>Bank of Cellifornia</v>
      </c>
      <c r="K845" s="67" t="str">
        <v>SummaBank</v>
      </c>
      <c r="L845" s="67" t="str">
        <v>Bank IF</v>
      </c>
      <c r="M845" s="67" t="str">
        <v>SheetBank AG</v>
      </c>
      <c r="O845" s="67" t="str">
        <v>ExCell Bank</v>
      </c>
      <c r="P845" s="67" t="str">
        <v>SheetBank AG</v>
      </c>
      <c r="Q845" s="67" t="str">
        <v>The VLOOKup Vault</v>
      </c>
      <c r="R845" s="67" t="str">
        <v>Bank IF</v>
      </c>
      <c r="S845" s="67" t="str">
        <v>Bank of Cellifornia</v>
      </c>
    </row>
    <row r="846" spans="10:19">
      <c r="J846" s="67" t="str">
        <v>Bank of Cellifornia</v>
      </c>
      <c r="K846" s="67" t="str">
        <v>SummaBank</v>
      </c>
      <c r="L846" s="67" t="str">
        <v>Bank IF</v>
      </c>
      <c r="M846" s="67" t="str">
        <v>Pivot Finance Group</v>
      </c>
      <c r="O846" s="67" t="str">
        <v>ExCell Bank</v>
      </c>
      <c r="P846" s="67" t="str">
        <v>SheetBank AG</v>
      </c>
      <c r="Q846" s="67" t="str">
        <v>The VLOOKup Vault</v>
      </c>
      <c r="R846" s="67" t="str">
        <v>Bank IF</v>
      </c>
      <c r="S846" s="67" t="str">
        <v>ExFunds</v>
      </c>
    </row>
    <row r="847" spans="10:19">
      <c r="J847" s="67" t="str">
        <v>Bank of Cellifornia</v>
      </c>
      <c r="K847" s="67" t="str">
        <v>SummaBank</v>
      </c>
      <c r="L847" s="67" t="str">
        <v>Bank IF</v>
      </c>
      <c r="M847" s="67" t="str">
        <v>The VLOOKup Vault</v>
      </c>
      <c r="O847" s="67" t="str">
        <v>ExCell Bank</v>
      </c>
      <c r="P847" s="67" t="str">
        <v>SheetBank AG</v>
      </c>
      <c r="Q847" s="67" t="str">
        <v>The VLOOKup Vault</v>
      </c>
      <c r="R847" s="67" t="str">
        <v>Bank IF</v>
      </c>
      <c r="S847" s="67" t="str">
        <v>Pivot Finance Group</v>
      </c>
    </row>
    <row r="848" spans="10:19">
      <c r="J848" s="67" t="str">
        <v>Bank of Cellifornia</v>
      </c>
      <c r="K848" s="67" t="str">
        <v>SummaBank</v>
      </c>
      <c r="L848" s="67" t="str">
        <v>Bank IF</v>
      </c>
      <c r="M848" s="67" t="str">
        <v>CELLtral Bank</v>
      </c>
      <c r="O848" s="67" t="str">
        <v>ExCell Bank</v>
      </c>
      <c r="P848" s="67" t="str">
        <v>SheetBank AG</v>
      </c>
      <c r="Q848" s="67" t="str">
        <v>The VLOOKup Vault</v>
      </c>
      <c r="R848" s="67" t="str">
        <v>Bank IF</v>
      </c>
      <c r="S848" s="67" t="str">
        <v>SummaBank</v>
      </c>
    </row>
    <row r="849" spans="10:19">
      <c r="J849" s="67" t="str">
        <v>Bank of Cellifornia</v>
      </c>
      <c r="K849" s="67" t="str">
        <v>SummaBank</v>
      </c>
      <c r="L849" s="67" t="str">
        <v>Bank IF</v>
      </c>
      <c r="M849" s="67" t="str">
        <v>MoneyMATCH Inc.</v>
      </c>
      <c r="O849" s="67" t="str">
        <v>ExCell Bank</v>
      </c>
      <c r="P849" s="67" t="str">
        <v>SheetBank AG</v>
      </c>
      <c r="Q849" s="67" t="str">
        <v>The VLOOKup Vault</v>
      </c>
      <c r="R849" s="67" t="str">
        <v>Bank IF</v>
      </c>
      <c r="S849" s="67" t="str">
        <v>CELLtral Bank</v>
      </c>
    </row>
    <row r="850" spans="10:19">
      <c r="J850" s="67" t="str">
        <v>Bank of Cellifornia</v>
      </c>
      <c r="K850" s="67" t="str">
        <v>SummaBank</v>
      </c>
      <c r="L850" s="67" t="str">
        <v>MoneyMATCH Inc.</v>
      </c>
      <c r="M850" s="67" t="str">
        <v>ExCell Bank</v>
      </c>
      <c r="O850" s="67" t="str">
        <v>ExCell Bank</v>
      </c>
      <c r="P850" s="67" t="str">
        <v>SheetBank AG</v>
      </c>
      <c r="Q850" s="67" t="str">
        <v>The VLOOKup Vault</v>
      </c>
      <c r="R850" s="67" t="str">
        <v>Bank IF</v>
      </c>
      <c r="S850" s="67" t="str">
        <v>MoneyMATCH Inc.</v>
      </c>
    </row>
    <row r="851" spans="10:19">
      <c r="J851" s="67" t="str">
        <v>Bank of Cellifornia</v>
      </c>
      <c r="K851" s="67" t="str">
        <v>SummaBank</v>
      </c>
      <c r="L851" s="67" t="str">
        <v>MoneyMATCH Inc.</v>
      </c>
      <c r="M851" s="67" t="str">
        <v>ExFunds</v>
      </c>
      <c r="O851" s="67" t="str">
        <v>ExCell Bank</v>
      </c>
      <c r="P851" s="67" t="str">
        <v>SheetBank AG</v>
      </c>
      <c r="Q851" s="67" t="str">
        <v>The VLOOKup Vault</v>
      </c>
      <c r="R851" s="67" t="str">
        <v>MoneyMATCH Inc.</v>
      </c>
      <c r="S851" s="67" t="str">
        <v>Bank of Cellifornia</v>
      </c>
    </row>
    <row r="852" spans="10:19">
      <c r="J852" s="67" t="str">
        <v>Bank of Cellifornia</v>
      </c>
      <c r="K852" s="67" t="str">
        <v>SummaBank</v>
      </c>
      <c r="L852" s="67" t="str">
        <v>MoneyMATCH Inc.</v>
      </c>
      <c r="M852" s="67" t="str">
        <v>SheetBank AG</v>
      </c>
      <c r="O852" s="67" t="str">
        <v>ExCell Bank</v>
      </c>
      <c r="P852" s="67" t="str">
        <v>SheetBank AG</v>
      </c>
      <c r="Q852" s="67" t="str">
        <v>The VLOOKup Vault</v>
      </c>
      <c r="R852" s="67" t="str">
        <v>MoneyMATCH Inc.</v>
      </c>
      <c r="S852" s="67" t="str">
        <v>ExFunds</v>
      </c>
    </row>
    <row r="853" spans="10:19">
      <c r="J853" s="67" t="str">
        <v>Bank of Cellifornia</v>
      </c>
      <c r="K853" s="67" t="str">
        <v>SummaBank</v>
      </c>
      <c r="L853" s="67" t="str">
        <v>MoneyMATCH Inc.</v>
      </c>
      <c r="M853" s="67" t="str">
        <v>Pivot Finance Group</v>
      </c>
      <c r="O853" s="67" t="str">
        <v>ExCell Bank</v>
      </c>
      <c r="P853" s="67" t="str">
        <v>SheetBank AG</v>
      </c>
      <c r="Q853" s="67" t="str">
        <v>The VLOOKup Vault</v>
      </c>
      <c r="R853" s="67" t="str">
        <v>MoneyMATCH Inc.</v>
      </c>
      <c r="S853" s="67" t="str">
        <v>Pivot Finance Group</v>
      </c>
    </row>
    <row r="854" spans="10:19">
      <c r="J854" s="67" t="str">
        <v>Bank of Cellifornia</v>
      </c>
      <c r="K854" s="67" t="str">
        <v>SummaBank</v>
      </c>
      <c r="L854" s="67" t="str">
        <v>MoneyMATCH Inc.</v>
      </c>
      <c r="M854" s="67" t="str">
        <v>The VLOOKup Vault</v>
      </c>
      <c r="O854" s="67" t="str">
        <v>ExCell Bank</v>
      </c>
      <c r="P854" s="67" t="str">
        <v>SheetBank AG</v>
      </c>
      <c r="Q854" s="67" t="str">
        <v>The VLOOKup Vault</v>
      </c>
      <c r="R854" s="67" t="str">
        <v>MoneyMATCH Inc.</v>
      </c>
      <c r="S854" s="67" t="str">
        <v>SummaBank</v>
      </c>
    </row>
    <row r="855" spans="10:19">
      <c r="J855" s="67" t="str">
        <v>Bank of Cellifornia</v>
      </c>
      <c r="K855" s="67" t="str">
        <v>SummaBank</v>
      </c>
      <c r="L855" s="67" t="str">
        <v>MoneyMATCH Inc.</v>
      </c>
      <c r="M855" s="67" t="str">
        <v>CELLtral Bank</v>
      </c>
      <c r="O855" s="67" t="str">
        <v>ExCell Bank</v>
      </c>
      <c r="P855" s="67" t="str">
        <v>SheetBank AG</v>
      </c>
      <c r="Q855" s="67" t="str">
        <v>The VLOOKup Vault</v>
      </c>
      <c r="R855" s="67" t="str">
        <v>MoneyMATCH Inc.</v>
      </c>
      <c r="S855" s="67" t="str">
        <v>CELLtral Bank</v>
      </c>
    </row>
    <row r="856" spans="10:19">
      <c r="J856" s="67" t="str">
        <v>Bank of Cellifornia</v>
      </c>
      <c r="K856" s="67" t="str">
        <v>SummaBank</v>
      </c>
      <c r="L856" s="67" t="str">
        <v>MoneyMATCH Inc.</v>
      </c>
      <c r="M856" s="67" t="str">
        <v>Bank IF</v>
      </c>
      <c r="O856" s="67" t="str">
        <v>ExCell Bank</v>
      </c>
      <c r="P856" s="67" t="str">
        <v>SheetBank AG</v>
      </c>
      <c r="Q856" s="67" t="str">
        <v>The VLOOKup Vault</v>
      </c>
      <c r="R856" s="67" t="str">
        <v>MoneyMATCH Inc.</v>
      </c>
      <c r="S856" s="67" t="str">
        <v>Bank IF</v>
      </c>
    </row>
    <row r="857" spans="10:19">
      <c r="J857" s="67" t="str">
        <v>Bank of Cellifornia</v>
      </c>
      <c r="K857" s="67" t="str">
        <v>CELLtral Bank</v>
      </c>
      <c r="L857" s="67" t="str">
        <v>ExCell Bank</v>
      </c>
      <c r="M857" s="67" t="str">
        <v>ExFunds</v>
      </c>
      <c r="O857" s="67" t="str">
        <v>ExCell Bank</v>
      </c>
      <c r="P857" s="67" t="str">
        <v>SheetBank AG</v>
      </c>
      <c r="Q857" s="67" t="str">
        <v>SummaBank</v>
      </c>
      <c r="R857" s="67" t="str">
        <v>Bank of Cellifornia</v>
      </c>
      <c r="S857" s="67" t="str">
        <v>ExFunds</v>
      </c>
    </row>
    <row r="858" spans="10:19">
      <c r="J858" s="67" t="str">
        <v>Bank of Cellifornia</v>
      </c>
      <c r="K858" s="67" t="str">
        <v>CELLtral Bank</v>
      </c>
      <c r="L858" s="67" t="str">
        <v>ExCell Bank</v>
      </c>
      <c r="M858" s="67" t="str">
        <v>SheetBank AG</v>
      </c>
      <c r="O858" s="67" t="str">
        <v>ExCell Bank</v>
      </c>
      <c r="P858" s="67" t="str">
        <v>SheetBank AG</v>
      </c>
      <c r="Q858" s="67" t="str">
        <v>SummaBank</v>
      </c>
      <c r="R858" s="67" t="str">
        <v>Bank of Cellifornia</v>
      </c>
      <c r="S858" s="67" t="str">
        <v>Pivot Finance Group</v>
      </c>
    </row>
    <row r="859" spans="10:19">
      <c r="J859" s="67" t="str">
        <v>Bank of Cellifornia</v>
      </c>
      <c r="K859" s="67" t="str">
        <v>CELLtral Bank</v>
      </c>
      <c r="L859" s="67" t="str">
        <v>ExCell Bank</v>
      </c>
      <c r="M859" s="67" t="str">
        <v>Pivot Finance Group</v>
      </c>
      <c r="O859" s="67" t="str">
        <v>ExCell Bank</v>
      </c>
      <c r="P859" s="67" t="str">
        <v>SheetBank AG</v>
      </c>
      <c r="Q859" s="67" t="str">
        <v>SummaBank</v>
      </c>
      <c r="R859" s="67" t="str">
        <v>Bank of Cellifornia</v>
      </c>
      <c r="S859" s="67" t="str">
        <v>The VLOOKup Vault</v>
      </c>
    </row>
    <row r="860" spans="10:19">
      <c r="J860" s="67" t="str">
        <v>Bank of Cellifornia</v>
      </c>
      <c r="K860" s="67" t="str">
        <v>CELLtral Bank</v>
      </c>
      <c r="L860" s="67" t="str">
        <v>ExCell Bank</v>
      </c>
      <c r="M860" s="67" t="str">
        <v>The VLOOKup Vault</v>
      </c>
      <c r="O860" s="67" t="str">
        <v>ExCell Bank</v>
      </c>
      <c r="P860" s="67" t="str">
        <v>SheetBank AG</v>
      </c>
      <c r="Q860" s="67" t="str">
        <v>SummaBank</v>
      </c>
      <c r="R860" s="67" t="str">
        <v>Bank of Cellifornia</v>
      </c>
      <c r="S860" s="67" t="str">
        <v>CELLtral Bank</v>
      </c>
    </row>
    <row r="861" spans="10:19">
      <c r="J861" s="67" t="str">
        <v>Bank of Cellifornia</v>
      </c>
      <c r="K861" s="67" t="str">
        <v>CELLtral Bank</v>
      </c>
      <c r="L861" s="67" t="str">
        <v>ExCell Bank</v>
      </c>
      <c r="M861" s="67" t="str">
        <v>SummaBank</v>
      </c>
      <c r="O861" s="67" t="str">
        <v>ExCell Bank</v>
      </c>
      <c r="P861" s="67" t="str">
        <v>SheetBank AG</v>
      </c>
      <c r="Q861" s="67" t="str">
        <v>SummaBank</v>
      </c>
      <c r="R861" s="67" t="str">
        <v>Bank of Cellifornia</v>
      </c>
      <c r="S861" s="67" t="str">
        <v>Bank IF</v>
      </c>
    </row>
    <row r="862" spans="10:19">
      <c r="J862" s="67" t="str">
        <v>Bank of Cellifornia</v>
      </c>
      <c r="K862" s="67" t="str">
        <v>CELLtral Bank</v>
      </c>
      <c r="L862" s="67" t="str">
        <v>ExCell Bank</v>
      </c>
      <c r="M862" s="67" t="str">
        <v>Bank IF</v>
      </c>
      <c r="O862" s="67" t="str">
        <v>ExCell Bank</v>
      </c>
      <c r="P862" s="67" t="str">
        <v>SheetBank AG</v>
      </c>
      <c r="Q862" s="67" t="str">
        <v>SummaBank</v>
      </c>
      <c r="R862" s="67" t="str">
        <v>Bank of Cellifornia</v>
      </c>
      <c r="S862" s="67" t="str">
        <v>MoneyMATCH Inc.</v>
      </c>
    </row>
    <row r="863" spans="10:19">
      <c r="J863" s="67" t="str">
        <v>Bank of Cellifornia</v>
      </c>
      <c r="K863" s="67" t="str">
        <v>CELLtral Bank</v>
      </c>
      <c r="L863" s="67" t="str">
        <v>ExCell Bank</v>
      </c>
      <c r="M863" s="67" t="str">
        <v>MoneyMATCH Inc.</v>
      </c>
      <c r="O863" s="67" t="str">
        <v>ExCell Bank</v>
      </c>
      <c r="P863" s="67" t="str">
        <v>SheetBank AG</v>
      </c>
      <c r="Q863" s="67" t="str">
        <v>SummaBank</v>
      </c>
      <c r="R863" s="67" t="str">
        <v>ExFunds</v>
      </c>
      <c r="S863" s="67" t="str">
        <v>Bank of Cellifornia</v>
      </c>
    </row>
    <row r="864" spans="10:19">
      <c r="J864" s="67" t="str">
        <v>Bank of Cellifornia</v>
      </c>
      <c r="K864" s="67" t="str">
        <v>CELLtral Bank</v>
      </c>
      <c r="L864" s="67" t="str">
        <v>ExFunds</v>
      </c>
      <c r="M864" s="67" t="str">
        <v>ExCell Bank</v>
      </c>
      <c r="O864" s="67" t="str">
        <v>ExCell Bank</v>
      </c>
      <c r="P864" s="67" t="str">
        <v>SheetBank AG</v>
      </c>
      <c r="Q864" s="67" t="str">
        <v>SummaBank</v>
      </c>
      <c r="R864" s="67" t="str">
        <v>ExFunds</v>
      </c>
      <c r="S864" s="67" t="str">
        <v>Pivot Finance Group</v>
      </c>
    </row>
    <row r="865" spans="10:19">
      <c r="J865" s="67" t="str">
        <v>Bank of Cellifornia</v>
      </c>
      <c r="K865" s="67" t="str">
        <v>CELLtral Bank</v>
      </c>
      <c r="L865" s="67" t="str">
        <v>ExFunds</v>
      </c>
      <c r="M865" s="67" t="str">
        <v>SheetBank AG</v>
      </c>
      <c r="O865" s="67" t="str">
        <v>ExCell Bank</v>
      </c>
      <c r="P865" s="67" t="str">
        <v>SheetBank AG</v>
      </c>
      <c r="Q865" s="67" t="str">
        <v>SummaBank</v>
      </c>
      <c r="R865" s="67" t="str">
        <v>ExFunds</v>
      </c>
      <c r="S865" s="67" t="str">
        <v>The VLOOKup Vault</v>
      </c>
    </row>
    <row r="866" spans="10:19">
      <c r="J866" s="67" t="str">
        <v>Bank of Cellifornia</v>
      </c>
      <c r="K866" s="67" t="str">
        <v>CELLtral Bank</v>
      </c>
      <c r="L866" s="67" t="str">
        <v>ExFunds</v>
      </c>
      <c r="M866" s="67" t="str">
        <v>Pivot Finance Group</v>
      </c>
      <c r="O866" s="67" t="str">
        <v>ExCell Bank</v>
      </c>
      <c r="P866" s="67" t="str">
        <v>SheetBank AG</v>
      </c>
      <c r="Q866" s="67" t="str">
        <v>SummaBank</v>
      </c>
      <c r="R866" s="67" t="str">
        <v>ExFunds</v>
      </c>
      <c r="S866" s="67" t="str">
        <v>CELLtral Bank</v>
      </c>
    </row>
    <row r="867" spans="10:19">
      <c r="J867" s="67" t="str">
        <v>Bank of Cellifornia</v>
      </c>
      <c r="K867" s="67" t="str">
        <v>CELLtral Bank</v>
      </c>
      <c r="L867" s="67" t="str">
        <v>ExFunds</v>
      </c>
      <c r="M867" s="67" t="str">
        <v>The VLOOKup Vault</v>
      </c>
      <c r="O867" s="67" t="str">
        <v>ExCell Bank</v>
      </c>
      <c r="P867" s="67" t="str">
        <v>SheetBank AG</v>
      </c>
      <c r="Q867" s="67" t="str">
        <v>SummaBank</v>
      </c>
      <c r="R867" s="67" t="str">
        <v>ExFunds</v>
      </c>
      <c r="S867" s="67" t="str">
        <v>Bank IF</v>
      </c>
    </row>
    <row r="868" spans="10:19">
      <c r="J868" s="67" t="str">
        <v>Bank of Cellifornia</v>
      </c>
      <c r="K868" s="67" t="str">
        <v>CELLtral Bank</v>
      </c>
      <c r="L868" s="67" t="str">
        <v>ExFunds</v>
      </c>
      <c r="M868" s="67" t="str">
        <v>SummaBank</v>
      </c>
      <c r="O868" s="67" t="str">
        <v>ExCell Bank</v>
      </c>
      <c r="P868" s="67" t="str">
        <v>SheetBank AG</v>
      </c>
      <c r="Q868" s="67" t="str">
        <v>SummaBank</v>
      </c>
      <c r="R868" s="67" t="str">
        <v>ExFunds</v>
      </c>
      <c r="S868" s="67" t="str">
        <v>MoneyMATCH Inc.</v>
      </c>
    </row>
    <row r="869" spans="10:19">
      <c r="J869" s="67" t="str">
        <v>Bank of Cellifornia</v>
      </c>
      <c r="K869" s="67" t="str">
        <v>CELLtral Bank</v>
      </c>
      <c r="L869" s="67" t="str">
        <v>ExFunds</v>
      </c>
      <c r="M869" s="67" t="str">
        <v>Bank IF</v>
      </c>
      <c r="O869" s="67" t="str">
        <v>ExCell Bank</v>
      </c>
      <c r="P869" s="67" t="str">
        <v>SheetBank AG</v>
      </c>
      <c r="Q869" s="67" t="str">
        <v>SummaBank</v>
      </c>
      <c r="R869" s="67" t="str">
        <v>Pivot Finance Group</v>
      </c>
      <c r="S869" s="67" t="str">
        <v>Bank of Cellifornia</v>
      </c>
    </row>
    <row r="870" spans="10:19">
      <c r="J870" s="67" t="str">
        <v>Bank of Cellifornia</v>
      </c>
      <c r="K870" s="67" t="str">
        <v>CELLtral Bank</v>
      </c>
      <c r="L870" s="67" t="str">
        <v>ExFunds</v>
      </c>
      <c r="M870" s="67" t="str">
        <v>MoneyMATCH Inc.</v>
      </c>
      <c r="O870" s="67" t="str">
        <v>ExCell Bank</v>
      </c>
      <c r="P870" s="67" t="str">
        <v>SheetBank AG</v>
      </c>
      <c r="Q870" s="67" t="str">
        <v>SummaBank</v>
      </c>
      <c r="R870" s="67" t="str">
        <v>Pivot Finance Group</v>
      </c>
      <c r="S870" s="67" t="str">
        <v>ExFunds</v>
      </c>
    </row>
    <row r="871" spans="10:19">
      <c r="J871" s="67" t="str">
        <v>Bank of Cellifornia</v>
      </c>
      <c r="K871" s="67" t="str">
        <v>CELLtral Bank</v>
      </c>
      <c r="L871" s="67" t="str">
        <v>SheetBank AG</v>
      </c>
      <c r="M871" s="67" t="str">
        <v>ExCell Bank</v>
      </c>
      <c r="O871" s="67" t="str">
        <v>ExCell Bank</v>
      </c>
      <c r="P871" s="67" t="str">
        <v>SheetBank AG</v>
      </c>
      <c r="Q871" s="67" t="str">
        <v>SummaBank</v>
      </c>
      <c r="R871" s="67" t="str">
        <v>Pivot Finance Group</v>
      </c>
      <c r="S871" s="67" t="str">
        <v>The VLOOKup Vault</v>
      </c>
    </row>
    <row r="872" spans="10:19">
      <c r="J872" s="67" t="str">
        <v>Bank of Cellifornia</v>
      </c>
      <c r="K872" s="67" t="str">
        <v>CELLtral Bank</v>
      </c>
      <c r="L872" s="67" t="str">
        <v>SheetBank AG</v>
      </c>
      <c r="M872" s="67" t="str">
        <v>ExFunds</v>
      </c>
      <c r="O872" s="67" t="str">
        <v>ExCell Bank</v>
      </c>
      <c r="P872" s="67" t="str">
        <v>SheetBank AG</v>
      </c>
      <c r="Q872" s="67" t="str">
        <v>SummaBank</v>
      </c>
      <c r="R872" s="67" t="str">
        <v>Pivot Finance Group</v>
      </c>
      <c r="S872" s="67" t="str">
        <v>CELLtral Bank</v>
      </c>
    </row>
    <row r="873" spans="10:19">
      <c r="J873" s="67" t="str">
        <v>Bank of Cellifornia</v>
      </c>
      <c r="K873" s="67" t="str">
        <v>CELLtral Bank</v>
      </c>
      <c r="L873" s="67" t="str">
        <v>SheetBank AG</v>
      </c>
      <c r="M873" s="67" t="str">
        <v>Pivot Finance Group</v>
      </c>
      <c r="O873" s="67" t="str">
        <v>ExCell Bank</v>
      </c>
      <c r="P873" s="67" t="str">
        <v>SheetBank AG</v>
      </c>
      <c r="Q873" s="67" t="str">
        <v>SummaBank</v>
      </c>
      <c r="R873" s="67" t="str">
        <v>Pivot Finance Group</v>
      </c>
      <c r="S873" s="67" t="str">
        <v>Bank IF</v>
      </c>
    </row>
    <row r="874" spans="10:19">
      <c r="J874" s="67" t="str">
        <v>Bank of Cellifornia</v>
      </c>
      <c r="K874" s="67" t="str">
        <v>CELLtral Bank</v>
      </c>
      <c r="L874" s="67" t="str">
        <v>SheetBank AG</v>
      </c>
      <c r="M874" s="67" t="str">
        <v>The VLOOKup Vault</v>
      </c>
      <c r="O874" s="67" t="str">
        <v>ExCell Bank</v>
      </c>
      <c r="P874" s="67" t="str">
        <v>SheetBank AG</v>
      </c>
      <c r="Q874" s="67" t="str">
        <v>SummaBank</v>
      </c>
      <c r="R874" s="67" t="str">
        <v>Pivot Finance Group</v>
      </c>
      <c r="S874" s="67" t="str">
        <v>MoneyMATCH Inc.</v>
      </c>
    </row>
    <row r="875" spans="10:19">
      <c r="J875" s="67" t="str">
        <v>Bank of Cellifornia</v>
      </c>
      <c r="K875" s="67" t="str">
        <v>CELLtral Bank</v>
      </c>
      <c r="L875" s="67" t="str">
        <v>SheetBank AG</v>
      </c>
      <c r="M875" s="67" t="str">
        <v>SummaBank</v>
      </c>
      <c r="O875" s="67" t="str">
        <v>ExCell Bank</v>
      </c>
      <c r="P875" s="67" t="str">
        <v>SheetBank AG</v>
      </c>
      <c r="Q875" s="67" t="str">
        <v>SummaBank</v>
      </c>
      <c r="R875" s="67" t="str">
        <v>The VLOOKup Vault</v>
      </c>
      <c r="S875" s="67" t="str">
        <v>Bank of Cellifornia</v>
      </c>
    </row>
    <row r="876" spans="10:19">
      <c r="J876" s="67" t="str">
        <v>Bank of Cellifornia</v>
      </c>
      <c r="K876" s="67" t="str">
        <v>CELLtral Bank</v>
      </c>
      <c r="L876" s="67" t="str">
        <v>SheetBank AG</v>
      </c>
      <c r="M876" s="67" t="str">
        <v>Bank IF</v>
      </c>
      <c r="O876" s="67" t="str">
        <v>ExCell Bank</v>
      </c>
      <c r="P876" s="67" t="str">
        <v>SheetBank AG</v>
      </c>
      <c r="Q876" s="67" t="str">
        <v>SummaBank</v>
      </c>
      <c r="R876" s="67" t="str">
        <v>The VLOOKup Vault</v>
      </c>
      <c r="S876" s="67" t="str">
        <v>ExFunds</v>
      </c>
    </row>
    <row r="877" spans="10:19">
      <c r="J877" s="67" t="str">
        <v>Bank of Cellifornia</v>
      </c>
      <c r="K877" s="67" t="str">
        <v>CELLtral Bank</v>
      </c>
      <c r="L877" s="67" t="str">
        <v>SheetBank AG</v>
      </c>
      <c r="M877" s="67" t="str">
        <v>MoneyMATCH Inc.</v>
      </c>
      <c r="O877" s="67" t="str">
        <v>ExCell Bank</v>
      </c>
      <c r="P877" s="67" t="str">
        <v>SheetBank AG</v>
      </c>
      <c r="Q877" s="67" t="str">
        <v>SummaBank</v>
      </c>
      <c r="R877" s="67" t="str">
        <v>The VLOOKup Vault</v>
      </c>
      <c r="S877" s="67" t="str">
        <v>Pivot Finance Group</v>
      </c>
    </row>
    <row r="878" spans="10:19">
      <c r="J878" s="67" t="str">
        <v>Bank of Cellifornia</v>
      </c>
      <c r="K878" s="67" t="str">
        <v>CELLtral Bank</v>
      </c>
      <c r="L878" s="67" t="str">
        <v>Pivot Finance Group</v>
      </c>
      <c r="M878" s="67" t="str">
        <v>ExCell Bank</v>
      </c>
      <c r="O878" s="67" t="str">
        <v>ExCell Bank</v>
      </c>
      <c r="P878" s="67" t="str">
        <v>SheetBank AG</v>
      </c>
      <c r="Q878" s="67" t="str">
        <v>SummaBank</v>
      </c>
      <c r="R878" s="67" t="str">
        <v>The VLOOKup Vault</v>
      </c>
      <c r="S878" s="67" t="str">
        <v>CELLtral Bank</v>
      </c>
    </row>
    <row r="879" spans="10:19">
      <c r="J879" s="67" t="str">
        <v>Bank of Cellifornia</v>
      </c>
      <c r="K879" s="67" t="str">
        <v>CELLtral Bank</v>
      </c>
      <c r="L879" s="67" t="str">
        <v>Pivot Finance Group</v>
      </c>
      <c r="M879" s="67" t="str">
        <v>ExFunds</v>
      </c>
      <c r="O879" s="67" t="str">
        <v>ExCell Bank</v>
      </c>
      <c r="P879" s="67" t="str">
        <v>SheetBank AG</v>
      </c>
      <c r="Q879" s="67" t="str">
        <v>SummaBank</v>
      </c>
      <c r="R879" s="67" t="str">
        <v>The VLOOKup Vault</v>
      </c>
      <c r="S879" s="67" t="str">
        <v>Bank IF</v>
      </c>
    </row>
    <row r="880" spans="10:19">
      <c r="J880" s="67" t="str">
        <v>Bank of Cellifornia</v>
      </c>
      <c r="K880" s="67" t="str">
        <v>CELLtral Bank</v>
      </c>
      <c r="L880" s="67" t="str">
        <v>Pivot Finance Group</v>
      </c>
      <c r="M880" s="67" t="str">
        <v>SheetBank AG</v>
      </c>
      <c r="O880" s="67" t="str">
        <v>ExCell Bank</v>
      </c>
      <c r="P880" s="67" t="str">
        <v>SheetBank AG</v>
      </c>
      <c r="Q880" s="67" t="str">
        <v>SummaBank</v>
      </c>
      <c r="R880" s="67" t="str">
        <v>The VLOOKup Vault</v>
      </c>
      <c r="S880" s="67" t="str">
        <v>MoneyMATCH Inc.</v>
      </c>
    </row>
    <row r="881" spans="10:19">
      <c r="J881" s="67" t="str">
        <v>Bank of Cellifornia</v>
      </c>
      <c r="K881" s="67" t="str">
        <v>CELLtral Bank</v>
      </c>
      <c r="L881" s="67" t="str">
        <v>Pivot Finance Group</v>
      </c>
      <c r="M881" s="67" t="str">
        <v>The VLOOKup Vault</v>
      </c>
      <c r="O881" s="67" t="str">
        <v>ExCell Bank</v>
      </c>
      <c r="P881" s="67" t="str">
        <v>SheetBank AG</v>
      </c>
      <c r="Q881" s="67" t="str">
        <v>SummaBank</v>
      </c>
      <c r="R881" s="67" t="str">
        <v>CELLtral Bank</v>
      </c>
      <c r="S881" s="67" t="str">
        <v>Bank of Cellifornia</v>
      </c>
    </row>
    <row r="882" spans="10:19">
      <c r="J882" s="67" t="str">
        <v>Bank of Cellifornia</v>
      </c>
      <c r="K882" s="67" t="str">
        <v>CELLtral Bank</v>
      </c>
      <c r="L882" s="67" t="str">
        <v>Pivot Finance Group</v>
      </c>
      <c r="M882" s="67" t="str">
        <v>SummaBank</v>
      </c>
      <c r="O882" s="67" t="str">
        <v>ExCell Bank</v>
      </c>
      <c r="P882" s="67" t="str">
        <v>SheetBank AG</v>
      </c>
      <c r="Q882" s="67" t="str">
        <v>SummaBank</v>
      </c>
      <c r="R882" s="67" t="str">
        <v>CELLtral Bank</v>
      </c>
      <c r="S882" s="67" t="str">
        <v>ExFunds</v>
      </c>
    </row>
    <row r="883" spans="10:19">
      <c r="J883" s="67" t="str">
        <v>Bank of Cellifornia</v>
      </c>
      <c r="K883" s="67" t="str">
        <v>CELLtral Bank</v>
      </c>
      <c r="L883" s="67" t="str">
        <v>Pivot Finance Group</v>
      </c>
      <c r="M883" s="67" t="str">
        <v>Bank IF</v>
      </c>
      <c r="O883" s="67" t="str">
        <v>ExCell Bank</v>
      </c>
      <c r="P883" s="67" t="str">
        <v>SheetBank AG</v>
      </c>
      <c r="Q883" s="67" t="str">
        <v>SummaBank</v>
      </c>
      <c r="R883" s="67" t="str">
        <v>CELLtral Bank</v>
      </c>
      <c r="S883" s="67" t="str">
        <v>Pivot Finance Group</v>
      </c>
    </row>
    <row r="884" spans="10:19">
      <c r="J884" s="67" t="str">
        <v>Bank of Cellifornia</v>
      </c>
      <c r="K884" s="67" t="str">
        <v>CELLtral Bank</v>
      </c>
      <c r="L884" s="67" t="str">
        <v>Pivot Finance Group</v>
      </c>
      <c r="M884" s="67" t="str">
        <v>MoneyMATCH Inc.</v>
      </c>
      <c r="O884" s="67" t="str">
        <v>ExCell Bank</v>
      </c>
      <c r="P884" s="67" t="str">
        <v>SheetBank AG</v>
      </c>
      <c r="Q884" s="67" t="str">
        <v>SummaBank</v>
      </c>
      <c r="R884" s="67" t="str">
        <v>CELLtral Bank</v>
      </c>
      <c r="S884" s="67" t="str">
        <v>The VLOOKup Vault</v>
      </c>
    </row>
    <row r="885" spans="10:19">
      <c r="J885" s="67" t="str">
        <v>Bank of Cellifornia</v>
      </c>
      <c r="K885" s="67" t="str">
        <v>CELLtral Bank</v>
      </c>
      <c r="L885" s="67" t="str">
        <v>The VLOOKup Vault</v>
      </c>
      <c r="M885" s="67" t="str">
        <v>ExCell Bank</v>
      </c>
      <c r="O885" s="67" t="str">
        <v>ExCell Bank</v>
      </c>
      <c r="P885" s="67" t="str">
        <v>SheetBank AG</v>
      </c>
      <c r="Q885" s="67" t="str">
        <v>SummaBank</v>
      </c>
      <c r="R885" s="67" t="str">
        <v>CELLtral Bank</v>
      </c>
      <c r="S885" s="67" t="str">
        <v>Bank IF</v>
      </c>
    </row>
    <row r="886" spans="10:19">
      <c r="J886" s="67" t="str">
        <v>Bank of Cellifornia</v>
      </c>
      <c r="K886" s="67" t="str">
        <v>CELLtral Bank</v>
      </c>
      <c r="L886" s="67" t="str">
        <v>The VLOOKup Vault</v>
      </c>
      <c r="M886" s="67" t="str">
        <v>ExFunds</v>
      </c>
      <c r="O886" s="67" t="str">
        <v>ExCell Bank</v>
      </c>
      <c r="P886" s="67" t="str">
        <v>SheetBank AG</v>
      </c>
      <c r="Q886" s="67" t="str">
        <v>SummaBank</v>
      </c>
      <c r="R886" s="67" t="str">
        <v>CELLtral Bank</v>
      </c>
      <c r="S886" s="67" t="str">
        <v>MoneyMATCH Inc.</v>
      </c>
    </row>
    <row r="887" spans="10:19">
      <c r="J887" s="67" t="str">
        <v>Bank of Cellifornia</v>
      </c>
      <c r="K887" s="67" t="str">
        <v>CELLtral Bank</v>
      </c>
      <c r="L887" s="67" t="str">
        <v>The VLOOKup Vault</v>
      </c>
      <c r="M887" s="67" t="str">
        <v>SheetBank AG</v>
      </c>
      <c r="O887" s="67" t="str">
        <v>ExCell Bank</v>
      </c>
      <c r="P887" s="67" t="str">
        <v>SheetBank AG</v>
      </c>
      <c r="Q887" s="67" t="str">
        <v>SummaBank</v>
      </c>
      <c r="R887" s="67" t="str">
        <v>Bank IF</v>
      </c>
      <c r="S887" s="67" t="str">
        <v>Bank of Cellifornia</v>
      </c>
    </row>
    <row r="888" spans="10:19">
      <c r="J888" s="67" t="str">
        <v>Bank of Cellifornia</v>
      </c>
      <c r="K888" s="67" t="str">
        <v>CELLtral Bank</v>
      </c>
      <c r="L888" s="67" t="str">
        <v>The VLOOKup Vault</v>
      </c>
      <c r="M888" s="67" t="str">
        <v>Pivot Finance Group</v>
      </c>
      <c r="O888" s="67" t="str">
        <v>ExCell Bank</v>
      </c>
      <c r="P888" s="67" t="str">
        <v>SheetBank AG</v>
      </c>
      <c r="Q888" s="67" t="str">
        <v>SummaBank</v>
      </c>
      <c r="R888" s="67" t="str">
        <v>Bank IF</v>
      </c>
      <c r="S888" s="67" t="str">
        <v>ExFunds</v>
      </c>
    </row>
    <row r="889" spans="10:19">
      <c r="J889" s="67" t="str">
        <v>Bank of Cellifornia</v>
      </c>
      <c r="K889" s="67" t="str">
        <v>CELLtral Bank</v>
      </c>
      <c r="L889" s="67" t="str">
        <v>The VLOOKup Vault</v>
      </c>
      <c r="M889" s="67" t="str">
        <v>SummaBank</v>
      </c>
      <c r="O889" s="67" t="str">
        <v>ExCell Bank</v>
      </c>
      <c r="P889" s="67" t="str">
        <v>SheetBank AG</v>
      </c>
      <c r="Q889" s="67" t="str">
        <v>SummaBank</v>
      </c>
      <c r="R889" s="67" t="str">
        <v>Bank IF</v>
      </c>
      <c r="S889" s="67" t="str">
        <v>Pivot Finance Group</v>
      </c>
    </row>
    <row r="890" spans="10:19">
      <c r="J890" s="67" t="str">
        <v>Bank of Cellifornia</v>
      </c>
      <c r="K890" s="67" t="str">
        <v>CELLtral Bank</v>
      </c>
      <c r="L890" s="67" t="str">
        <v>The VLOOKup Vault</v>
      </c>
      <c r="M890" s="67" t="str">
        <v>Bank IF</v>
      </c>
      <c r="O890" s="67" t="str">
        <v>ExCell Bank</v>
      </c>
      <c r="P890" s="67" t="str">
        <v>SheetBank AG</v>
      </c>
      <c r="Q890" s="67" t="str">
        <v>SummaBank</v>
      </c>
      <c r="R890" s="67" t="str">
        <v>Bank IF</v>
      </c>
      <c r="S890" s="67" t="str">
        <v>The VLOOKup Vault</v>
      </c>
    </row>
    <row r="891" spans="10:19">
      <c r="J891" s="67" t="str">
        <v>Bank of Cellifornia</v>
      </c>
      <c r="K891" s="67" t="str">
        <v>CELLtral Bank</v>
      </c>
      <c r="L891" s="67" t="str">
        <v>The VLOOKup Vault</v>
      </c>
      <c r="M891" s="67" t="str">
        <v>MoneyMATCH Inc.</v>
      </c>
      <c r="O891" s="67" t="str">
        <v>ExCell Bank</v>
      </c>
      <c r="P891" s="67" t="str">
        <v>SheetBank AG</v>
      </c>
      <c r="Q891" s="67" t="str">
        <v>SummaBank</v>
      </c>
      <c r="R891" s="67" t="str">
        <v>Bank IF</v>
      </c>
      <c r="S891" s="67" t="str">
        <v>CELLtral Bank</v>
      </c>
    </row>
    <row r="892" spans="10:19">
      <c r="J892" s="67" t="str">
        <v>Bank of Cellifornia</v>
      </c>
      <c r="K892" s="67" t="str">
        <v>CELLtral Bank</v>
      </c>
      <c r="L892" s="67" t="str">
        <v>SummaBank</v>
      </c>
      <c r="M892" s="67" t="str">
        <v>ExCell Bank</v>
      </c>
      <c r="O892" s="67" t="str">
        <v>ExCell Bank</v>
      </c>
      <c r="P892" s="67" t="str">
        <v>SheetBank AG</v>
      </c>
      <c r="Q892" s="67" t="str">
        <v>SummaBank</v>
      </c>
      <c r="R892" s="67" t="str">
        <v>Bank IF</v>
      </c>
      <c r="S892" s="67" t="str">
        <v>MoneyMATCH Inc.</v>
      </c>
    </row>
    <row r="893" spans="10:19">
      <c r="J893" s="67" t="str">
        <v>Bank of Cellifornia</v>
      </c>
      <c r="K893" s="67" t="str">
        <v>CELLtral Bank</v>
      </c>
      <c r="L893" s="67" t="str">
        <v>SummaBank</v>
      </c>
      <c r="M893" s="67" t="str">
        <v>ExFunds</v>
      </c>
      <c r="O893" s="67" t="str">
        <v>ExCell Bank</v>
      </c>
      <c r="P893" s="67" t="str">
        <v>SheetBank AG</v>
      </c>
      <c r="Q893" s="67" t="str">
        <v>SummaBank</v>
      </c>
      <c r="R893" s="67" t="str">
        <v>MoneyMATCH Inc.</v>
      </c>
      <c r="S893" s="67" t="str">
        <v>Bank of Cellifornia</v>
      </c>
    </row>
    <row r="894" spans="10:19">
      <c r="J894" s="67" t="str">
        <v>Bank of Cellifornia</v>
      </c>
      <c r="K894" s="67" t="str">
        <v>CELLtral Bank</v>
      </c>
      <c r="L894" s="67" t="str">
        <v>SummaBank</v>
      </c>
      <c r="M894" s="67" t="str">
        <v>SheetBank AG</v>
      </c>
      <c r="O894" s="67" t="str">
        <v>ExCell Bank</v>
      </c>
      <c r="P894" s="67" t="str">
        <v>SheetBank AG</v>
      </c>
      <c r="Q894" s="67" t="str">
        <v>SummaBank</v>
      </c>
      <c r="R894" s="67" t="str">
        <v>MoneyMATCH Inc.</v>
      </c>
      <c r="S894" s="67" t="str">
        <v>ExFunds</v>
      </c>
    </row>
    <row r="895" spans="10:19">
      <c r="J895" s="67" t="str">
        <v>Bank of Cellifornia</v>
      </c>
      <c r="K895" s="67" t="str">
        <v>CELLtral Bank</v>
      </c>
      <c r="L895" s="67" t="str">
        <v>SummaBank</v>
      </c>
      <c r="M895" s="67" t="str">
        <v>Pivot Finance Group</v>
      </c>
      <c r="O895" s="67" t="str">
        <v>ExCell Bank</v>
      </c>
      <c r="P895" s="67" t="str">
        <v>SheetBank AG</v>
      </c>
      <c r="Q895" s="67" t="str">
        <v>SummaBank</v>
      </c>
      <c r="R895" s="67" t="str">
        <v>MoneyMATCH Inc.</v>
      </c>
      <c r="S895" s="67" t="str">
        <v>Pivot Finance Group</v>
      </c>
    </row>
    <row r="896" spans="10:19">
      <c r="J896" s="67" t="str">
        <v>Bank of Cellifornia</v>
      </c>
      <c r="K896" s="67" t="str">
        <v>CELLtral Bank</v>
      </c>
      <c r="L896" s="67" t="str">
        <v>SummaBank</v>
      </c>
      <c r="M896" s="67" t="str">
        <v>The VLOOKup Vault</v>
      </c>
      <c r="O896" s="67" t="str">
        <v>ExCell Bank</v>
      </c>
      <c r="P896" s="67" t="str">
        <v>SheetBank AG</v>
      </c>
      <c r="Q896" s="67" t="str">
        <v>SummaBank</v>
      </c>
      <c r="R896" s="67" t="str">
        <v>MoneyMATCH Inc.</v>
      </c>
      <c r="S896" s="67" t="str">
        <v>The VLOOKup Vault</v>
      </c>
    </row>
    <row r="897" spans="10:19">
      <c r="J897" s="67" t="str">
        <v>Bank of Cellifornia</v>
      </c>
      <c r="K897" s="67" t="str">
        <v>CELLtral Bank</v>
      </c>
      <c r="L897" s="67" t="str">
        <v>SummaBank</v>
      </c>
      <c r="M897" s="67" t="str">
        <v>Bank IF</v>
      </c>
      <c r="O897" s="67" t="str">
        <v>ExCell Bank</v>
      </c>
      <c r="P897" s="67" t="str">
        <v>SheetBank AG</v>
      </c>
      <c r="Q897" s="67" t="str">
        <v>SummaBank</v>
      </c>
      <c r="R897" s="67" t="str">
        <v>MoneyMATCH Inc.</v>
      </c>
      <c r="S897" s="67" t="str">
        <v>CELLtral Bank</v>
      </c>
    </row>
    <row r="898" spans="10:19">
      <c r="J898" s="67" t="str">
        <v>Bank of Cellifornia</v>
      </c>
      <c r="K898" s="67" t="str">
        <v>CELLtral Bank</v>
      </c>
      <c r="L898" s="67" t="str">
        <v>SummaBank</v>
      </c>
      <c r="M898" s="67" t="str">
        <v>MoneyMATCH Inc.</v>
      </c>
      <c r="O898" s="67" t="str">
        <v>ExCell Bank</v>
      </c>
      <c r="P898" s="67" t="str">
        <v>SheetBank AG</v>
      </c>
      <c r="Q898" s="67" t="str">
        <v>SummaBank</v>
      </c>
      <c r="R898" s="67" t="str">
        <v>MoneyMATCH Inc.</v>
      </c>
      <c r="S898" s="67" t="str">
        <v>Bank IF</v>
      </c>
    </row>
    <row r="899" spans="10:19">
      <c r="J899" s="67" t="str">
        <v>Bank of Cellifornia</v>
      </c>
      <c r="K899" s="67" t="str">
        <v>CELLtral Bank</v>
      </c>
      <c r="L899" s="67" t="str">
        <v>Bank IF</v>
      </c>
      <c r="M899" s="67" t="str">
        <v>ExCell Bank</v>
      </c>
      <c r="O899" s="67" t="str">
        <v>ExCell Bank</v>
      </c>
      <c r="P899" s="67" t="str">
        <v>SheetBank AG</v>
      </c>
      <c r="Q899" s="67" t="str">
        <v>CELLtral Bank</v>
      </c>
      <c r="R899" s="67" t="str">
        <v>Bank of Cellifornia</v>
      </c>
      <c r="S899" s="67" t="str">
        <v>ExFunds</v>
      </c>
    </row>
    <row r="900" spans="10:19">
      <c r="J900" s="67" t="str">
        <v>Bank of Cellifornia</v>
      </c>
      <c r="K900" s="67" t="str">
        <v>CELLtral Bank</v>
      </c>
      <c r="L900" s="67" t="str">
        <v>Bank IF</v>
      </c>
      <c r="M900" s="67" t="str">
        <v>ExFunds</v>
      </c>
      <c r="O900" s="67" t="str">
        <v>ExCell Bank</v>
      </c>
      <c r="P900" s="67" t="str">
        <v>SheetBank AG</v>
      </c>
      <c r="Q900" s="67" t="str">
        <v>CELLtral Bank</v>
      </c>
      <c r="R900" s="67" t="str">
        <v>Bank of Cellifornia</v>
      </c>
      <c r="S900" s="67" t="str">
        <v>Pivot Finance Group</v>
      </c>
    </row>
    <row r="901" spans="10:19">
      <c r="J901" s="67" t="str">
        <v>Bank of Cellifornia</v>
      </c>
      <c r="K901" s="67" t="str">
        <v>CELLtral Bank</v>
      </c>
      <c r="L901" s="67" t="str">
        <v>Bank IF</v>
      </c>
      <c r="M901" s="67" t="str">
        <v>SheetBank AG</v>
      </c>
      <c r="O901" s="67" t="str">
        <v>ExCell Bank</v>
      </c>
      <c r="P901" s="67" t="str">
        <v>SheetBank AG</v>
      </c>
      <c r="Q901" s="67" t="str">
        <v>CELLtral Bank</v>
      </c>
      <c r="R901" s="67" t="str">
        <v>Bank of Cellifornia</v>
      </c>
      <c r="S901" s="67" t="str">
        <v>The VLOOKup Vault</v>
      </c>
    </row>
    <row r="902" spans="10:19">
      <c r="J902" s="67" t="str">
        <v>Bank of Cellifornia</v>
      </c>
      <c r="K902" s="67" t="str">
        <v>CELLtral Bank</v>
      </c>
      <c r="L902" s="67" t="str">
        <v>Bank IF</v>
      </c>
      <c r="M902" s="67" t="str">
        <v>Pivot Finance Group</v>
      </c>
      <c r="O902" s="67" t="str">
        <v>ExCell Bank</v>
      </c>
      <c r="P902" s="67" t="str">
        <v>SheetBank AG</v>
      </c>
      <c r="Q902" s="67" t="str">
        <v>CELLtral Bank</v>
      </c>
      <c r="R902" s="67" t="str">
        <v>Bank of Cellifornia</v>
      </c>
      <c r="S902" s="67" t="str">
        <v>SummaBank</v>
      </c>
    </row>
    <row r="903" spans="10:19">
      <c r="J903" s="67" t="str">
        <v>Bank of Cellifornia</v>
      </c>
      <c r="K903" s="67" t="str">
        <v>CELLtral Bank</v>
      </c>
      <c r="L903" s="67" t="str">
        <v>Bank IF</v>
      </c>
      <c r="M903" s="67" t="str">
        <v>The VLOOKup Vault</v>
      </c>
      <c r="O903" s="67" t="str">
        <v>ExCell Bank</v>
      </c>
      <c r="P903" s="67" t="str">
        <v>SheetBank AG</v>
      </c>
      <c r="Q903" s="67" t="str">
        <v>CELLtral Bank</v>
      </c>
      <c r="R903" s="67" t="str">
        <v>Bank of Cellifornia</v>
      </c>
      <c r="S903" s="67" t="str">
        <v>Bank IF</v>
      </c>
    </row>
    <row r="904" spans="10:19">
      <c r="J904" s="67" t="str">
        <v>Bank of Cellifornia</v>
      </c>
      <c r="K904" s="67" t="str">
        <v>CELLtral Bank</v>
      </c>
      <c r="L904" s="67" t="str">
        <v>Bank IF</v>
      </c>
      <c r="M904" s="67" t="str">
        <v>SummaBank</v>
      </c>
      <c r="O904" s="67" t="str">
        <v>ExCell Bank</v>
      </c>
      <c r="P904" s="67" t="str">
        <v>SheetBank AG</v>
      </c>
      <c r="Q904" s="67" t="str">
        <v>CELLtral Bank</v>
      </c>
      <c r="R904" s="67" t="str">
        <v>Bank of Cellifornia</v>
      </c>
      <c r="S904" s="67" t="str">
        <v>MoneyMATCH Inc.</v>
      </c>
    </row>
    <row r="905" spans="10:19">
      <c r="J905" s="67" t="str">
        <v>Bank of Cellifornia</v>
      </c>
      <c r="K905" s="67" t="str">
        <v>CELLtral Bank</v>
      </c>
      <c r="L905" s="67" t="str">
        <v>Bank IF</v>
      </c>
      <c r="M905" s="67" t="str">
        <v>MoneyMATCH Inc.</v>
      </c>
      <c r="O905" s="67" t="str">
        <v>ExCell Bank</v>
      </c>
      <c r="P905" s="67" t="str">
        <v>SheetBank AG</v>
      </c>
      <c r="Q905" s="67" t="str">
        <v>CELLtral Bank</v>
      </c>
      <c r="R905" s="67" t="str">
        <v>ExFunds</v>
      </c>
      <c r="S905" s="67" t="str">
        <v>Bank of Cellifornia</v>
      </c>
    </row>
    <row r="906" spans="10:19">
      <c r="J906" s="67" t="str">
        <v>Bank of Cellifornia</v>
      </c>
      <c r="K906" s="67" t="str">
        <v>CELLtral Bank</v>
      </c>
      <c r="L906" s="67" t="str">
        <v>MoneyMATCH Inc.</v>
      </c>
      <c r="M906" s="67" t="str">
        <v>ExCell Bank</v>
      </c>
      <c r="O906" s="67" t="str">
        <v>ExCell Bank</v>
      </c>
      <c r="P906" s="67" t="str">
        <v>SheetBank AG</v>
      </c>
      <c r="Q906" s="67" t="str">
        <v>CELLtral Bank</v>
      </c>
      <c r="R906" s="67" t="str">
        <v>ExFunds</v>
      </c>
      <c r="S906" s="67" t="str">
        <v>Pivot Finance Group</v>
      </c>
    </row>
    <row r="907" spans="10:19">
      <c r="J907" s="67" t="str">
        <v>Bank of Cellifornia</v>
      </c>
      <c r="K907" s="67" t="str">
        <v>CELLtral Bank</v>
      </c>
      <c r="L907" s="67" t="str">
        <v>MoneyMATCH Inc.</v>
      </c>
      <c r="M907" s="67" t="str">
        <v>ExFunds</v>
      </c>
      <c r="O907" s="67" t="str">
        <v>ExCell Bank</v>
      </c>
      <c r="P907" s="67" t="str">
        <v>SheetBank AG</v>
      </c>
      <c r="Q907" s="67" t="str">
        <v>CELLtral Bank</v>
      </c>
      <c r="R907" s="67" t="str">
        <v>ExFunds</v>
      </c>
      <c r="S907" s="67" t="str">
        <v>The VLOOKup Vault</v>
      </c>
    </row>
    <row r="908" spans="10:19">
      <c r="J908" s="67" t="str">
        <v>Bank of Cellifornia</v>
      </c>
      <c r="K908" s="67" t="str">
        <v>CELLtral Bank</v>
      </c>
      <c r="L908" s="67" t="str">
        <v>MoneyMATCH Inc.</v>
      </c>
      <c r="M908" s="67" t="str">
        <v>SheetBank AG</v>
      </c>
      <c r="O908" s="67" t="str">
        <v>ExCell Bank</v>
      </c>
      <c r="P908" s="67" t="str">
        <v>SheetBank AG</v>
      </c>
      <c r="Q908" s="67" t="str">
        <v>CELLtral Bank</v>
      </c>
      <c r="R908" s="67" t="str">
        <v>ExFunds</v>
      </c>
      <c r="S908" s="67" t="str">
        <v>SummaBank</v>
      </c>
    </row>
    <row r="909" spans="10:19">
      <c r="J909" s="67" t="str">
        <v>Bank of Cellifornia</v>
      </c>
      <c r="K909" s="67" t="str">
        <v>CELLtral Bank</v>
      </c>
      <c r="L909" s="67" t="str">
        <v>MoneyMATCH Inc.</v>
      </c>
      <c r="M909" s="67" t="str">
        <v>Pivot Finance Group</v>
      </c>
      <c r="O909" s="67" t="str">
        <v>ExCell Bank</v>
      </c>
      <c r="P909" s="67" t="str">
        <v>SheetBank AG</v>
      </c>
      <c r="Q909" s="67" t="str">
        <v>CELLtral Bank</v>
      </c>
      <c r="R909" s="67" t="str">
        <v>ExFunds</v>
      </c>
      <c r="S909" s="67" t="str">
        <v>Bank IF</v>
      </c>
    </row>
    <row r="910" spans="10:19">
      <c r="J910" s="67" t="str">
        <v>Bank of Cellifornia</v>
      </c>
      <c r="K910" s="67" t="str">
        <v>CELLtral Bank</v>
      </c>
      <c r="L910" s="67" t="str">
        <v>MoneyMATCH Inc.</v>
      </c>
      <c r="M910" s="67" t="str">
        <v>The VLOOKup Vault</v>
      </c>
      <c r="O910" s="67" t="str">
        <v>ExCell Bank</v>
      </c>
      <c r="P910" s="67" t="str">
        <v>SheetBank AG</v>
      </c>
      <c r="Q910" s="67" t="str">
        <v>CELLtral Bank</v>
      </c>
      <c r="R910" s="67" t="str">
        <v>ExFunds</v>
      </c>
      <c r="S910" s="67" t="str">
        <v>MoneyMATCH Inc.</v>
      </c>
    </row>
    <row r="911" spans="10:19">
      <c r="J911" s="67" t="str">
        <v>Bank of Cellifornia</v>
      </c>
      <c r="K911" s="67" t="str">
        <v>CELLtral Bank</v>
      </c>
      <c r="L911" s="67" t="str">
        <v>MoneyMATCH Inc.</v>
      </c>
      <c r="M911" s="67" t="str">
        <v>SummaBank</v>
      </c>
      <c r="O911" s="67" t="str">
        <v>ExCell Bank</v>
      </c>
      <c r="P911" s="67" t="str">
        <v>SheetBank AG</v>
      </c>
      <c r="Q911" s="67" t="str">
        <v>CELLtral Bank</v>
      </c>
      <c r="R911" s="67" t="str">
        <v>Pivot Finance Group</v>
      </c>
      <c r="S911" s="67" t="str">
        <v>Bank of Cellifornia</v>
      </c>
    </row>
    <row r="912" spans="10:19">
      <c r="J912" s="67" t="str">
        <v>Bank of Cellifornia</v>
      </c>
      <c r="K912" s="67" t="str">
        <v>CELLtral Bank</v>
      </c>
      <c r="L912" s="67" t="str">
        <v>MoneyMATCH Inc.</v>
      </c>
      <c r="M912" s="67" t="str">
        <v>Bank IF</v>
      </c>
      <c r="O912" s="67" t="str">
        <v>ExCell Bank</v>
      </c>
      <c r="P912" s="67" t="str">
        <v>SheetBank AG</v>
      </c>
      <c r="Q912" s="67" t="str">
        <v>CELLtral Bank</v>
      </c>
      <c r="R912" s="67" t="str">
        <v>Pivot Finance Group</v>
      </c>
      <c r="S912" s="67" t="str">
        <v>ExFunds</v>
      </c>
    </row>
    <row r="913" spans="10:19">
      <c r="J913" s="67" t="str">
        <v>Bank of Cellifornia</v>
      </c>
      <c r="K913" s="67" t="str">
        <v>Bank IF</v>
      </c>
      <c r="L913" s="67" t="str">
        <v>ExCell Bank</v>
      </c>
      <c r="M913" s="67" t="str">
        <v>ExFunds</v>
      </c>
      <c r="O913" s="67" t="str">
        <v>ExCell Bank</v>
      </c>
      <c r="P913" s="67" t="str">
        <v>SheetBank AG</v>
      </c>
      <c r="Q913" s="67" t="str">
        <v>CELLtral Bank</v>
      </c>
      <c r="R913" s="67" t="str">
        <v>Pivot Finance Group</v>
      </c>
      <c r="S913" s="67" t="str">
        <v>The VLOOKup Vault</v>
      </c>
    </row>
    <row r="914" spans="10:19">
      <c r="J914" s="67" t="str">
        <v>Bank of Cellifornia</v>
      </c>
      <c r="K914" s="67" t="str">
        <v>Bank IF</v>
      </c>
      <c r="L914" s="67" t="str">
        <v>ExCell Bank</v>
      </c>
      <c r="M914" s="67" t="str">
        <v>SheetBank AG</v>
      </c>
      <c r="O914" s="67" t="str">
        <v>ExCell Bank</v>
      </c>
      <c r="P914" s="67" t="str">
        <v>SheetBank AG</v>
      </c>
      <c r="Q914" s="67" t="str">
        <v>CELLtral Bank</v>
      </c>
      <c r="R914" s="67" t="str">
        <v>Pivot Finance Group</v>
      </c>
      <c r="S914" s="67" t="str">
        <v>SummaBank</v>
      </c>
    </row>
    <row r="915" spans="10:19">
      <c r="J915" s="67" t="str">
        <v>Bank of Cellifornia</v>
      </c>
      <c r="K915" s="67" t="str">
        <v>Bank IF</v>
      </c>
      <c r="L915" s="67" t="str">
        <v>ExCell Bank</v>
      </c>
      <c r="M915" s="67" t="str">
        <v>Pivot Finance Group</v>
      </c>
      <c r="O915" s="67" t="str">
        <v>ExCell Bank</v>
      </c>
      <c r="P915" s="67" t="str">
        <v>SheetBank AG</v>
      </c>
      <c r="Q915" s="67" t="str">
        <v>CELLtral Bank</v>
      </c>
      <c r="R915" s="67" t="str">
        <v>Pivot Finance Group</v>
      </c>
      <c r="S915" s="67" t="str">
        <v>Bank IF</v>
      </c>
    </row>
    <row r="916" spans="10:19">
      <c r="J916" s="67" t="str">
        <v>Bank of Cellifornia</v>
      </c>
      <c r="K916" s="67" t="str">
        <v>Bank IF</v>
      </c>
      <c r="L916" s="67" t="str">
        <v>ExCell Bank</v>
      </c>
      <c r="M916" s="67" t="str">
        <v>The VLOOKup Vault</v>
      </c>
      <c r="O916" s="67" t="str">
        <v>ExCell Bank</v>
      </c>
      <c r="P916" s="67" t="str">
        <v>SheetBank AG</v>
      </c>
      <c r="Q916" s="67" t="str">
        <v>CELLtral Bank</v>
      </c>
      <c r="R916" s="67" t="str">
        <v>Pivot Finance Group</v>
      </c>
      <c r="S916" s="67" t="str">
        <v>MoneyMATCH Inc.</v>
      </c>
    </row>
    <row r="917" spans="10:19">
      <c r="J917" s="67" t="str">
        <v>Bank of Cellifornia</v>
      </c>
      <c r="K917" s="67" t="str">
        <v>Bank IF</v>
      </c>
      <c r="L917" s="67" t="str">
        <v>ExCell Bank</v>
      </c>
      <c r="M917" s="67" t="str">
        <v>SummaBank</v>
      </c>
      <c r="O917" s="67" t="str">
        <v>ExCell Bank</v>
      </c>
      <c r="P917" s="67" t="str">
        <v>SheetBank AG</v>
      </c>
      <c r="Q917" s="67" t="str">
        <v>CELLtral Bank</v>
      </c>
      <c r="R917" s="67" t="str">
        <v>The VLOOKup Vault</v>
      </c>
      <c r="S917" s="67" t="str">
        <v>Bank of Cellifornia</v>
      </c>
    </row>
    <row r="918" spans="10:19">
      <c r="J918" s="67" t="str">
        <v>Bank of Cellifornia</v>
      </c>
      <c r="K918" s="67" t="str">
        <v>Bank IF</v>
      </c>
      <c r="L918" s="67" t="str">
        <v>ExCell Bank</v>
      </c>
      <c r="M918" s="67" t="str">
        <v>CELLtral Bank</v>
      </c>
      <c r="O918" s="67" t="str">
        <v>ExCell Bank</v>
      </c>
      <c r="P918" s="67" t="str">
        <v>SheetBank AG</v>
      </c>
      <c r="Q918" s="67" t="str">
        <v>CELLtral Bank</v>
      </c>
      <c r="R918" s="67" t="str">
        <v>The VLOOKup Vault</v>
      </c>
      <c r="S918" s="67" t="str">
        <v>ExFunds</v>
      </c>
    </row>
    <row r="919" spans="10:19">
      <c r="J919" s="67" t="str">
        <v>Bank of Cellifornia</v>
      </c>
      <c r="K919" s="67" t="str">
        <v>Bank IF</v>
      </c>
      <c r="L919" s="67" t="str">
        <v>ExCell Bank</v>
      </c>
      <c r="M919" s="67" t="str">
        <v>MoneyMATCH Inc.</v>
      </c>
      <c r="O919" s="67" t="str">
        <v>ExCell Bank</v>
      </c>
      <c r="P919" s="67" t="str">
        <v>SheetBank AG</v>
      </c>
      <c r="Q919" s="67" t="str">
        <v>CELLtral Bank</v>
      </c>
      <c r="R919" s="67" t="str">
        <v>The VLOOKup Vault</v>
      </c>
      <c r="S919" s="67" t="str">
        <v>Pivot Finance Group</v>
      </c>
    </row>
    <row r="920" spans="10:19">
      <c r="J920" s="67" t="str">
        <v>Bank of Cellifornia</v>
      </c>
      <c r="K920" s="67" t="str">
        <v>Bank IF</v>
      </c>
      <c r="L920" s="67" t="str">
        <v>ExFunds</v>
      </c>
      <c r="M920" s="67" t="str">
        <v>ExCell Bank</v>
      </c>
      <c r="O920" s="67" t="str">
        <v>ExCell Bank</v>
      </c>
      <c r="P920" s="67" t="str">
        <v>SheetBank AG</v>
      </c>
      <c r="Q920" s="67" t="str">
        <v>CELLtral Bank</v>
      </c>
      <c r="R920" s="67" t="str">
        <v>The VLOOKup Vault</v>
      </c>
      <c r="S920" s="67" t="str">
        <v>SummaBank</v>
      </c>
    </row>
    <row r="921" spans="10:19">
      <c r="J921" s="67" t="str">
        <v>Bank of Cellifornia</v>
      </c>
      <c r="K921" s="67" t="str">
        <v>Bank IF</v>
      </c>
      <c r="L921" s="67" t="str">
        <v>ExFunds</v>
      </c>
      <c r="M921" s="67" t="str">
        <v>SheetBank AG</v>
      </c>
      <c r="O921" s="67" t="str">
        <v>ExCell Bank</v>
      </c>
      <c r="P921" s="67" t="str">
        <v>SheetBank AG</v>
      </c>
      <c r="Q921" s="67" t="str">
        <v>CELLtral Bank</v>
      </c>
      <c r="R921" s="67" t="str">
        <v>The VLOOKup Vault</v>
      </c>
      <c r="S921" s="67" t="str">
        <v>Bank IF</v>
      </c>
    </row>
    <row r="922" spans="10:19">
      <c r="J922" s="67" t="str">
        <v>Bank of Cellifornia</v>
      </c>
      <c r="K922" s="67" t="str">
        <v>Bank IF</v>
      </c>
      <c r="L922" s="67" t="str">
        <v>ExFunds</v>
      </c>
      <c r="M922" s="67" t="str">
        <v>Pivot Finance Group</v>
      </c>
      <c r="O922" s="67" t="str">
        <v>ExCell Bank</v>
      </c>
      <c r="P922" s="67" t="str">
        <v>SheetBank AG</v>
      </c>
      <c r="Q922" s="67" t="str">
        <v>CELLtral Bank</v>
      </c>
      <c r="R922" s="67" t="str">
        <v>The VLOOKup Vault</v>
      </c>
      <c r="S922" s="67" t="str">
        <v>MoneyMATCH Inc.</v>
      </c>
    </row>
    <row r="923" spans="10:19">
      <c r="J923" s="67" t="str">
        <v>Bank of Cellifornia</v>
      </c>
      <c r="K923" s="67" t="str">
        <v>Bank IF</v>
      </c>
      <c r="L923" s="67" t="str">
        <v>ExFunds</v>
      </c>
      <c r="M923" s="67" t="str">
        <v>The VLOOKup Vault</v>
      </c>
      <c r="O923" s="67" t="str">
        <v>ExCell Bank</v>
      </c>
      <c r="P923" s="67" t="str">
        <v>SheetBank AG</v>
      </c>
      <c r="Q923" s="67" t="str">
        <v>CELLtral Bank</v>
      </c>
      <c r="R923" s="67" t="str">
        <v>SummaBank</v>
      </c>
      <c r="S923" s="67" t="str">
        <v>Bank of Cellifornia</v>
      </c>
    </row>
    <row r="924" spans="10:19">
      <c r="J924" s="67" t="str">
        <v>Bank of Cellifornia</v>
      </c>
      <c r="K924" s="67" t="str">
        <v>Bank IF</v>
      </c>
      <c r="L924" s="67" t="str">
        <v>ExFunds</v>
      </c>
      <c r="M924" s="67" t="str">
        <v>SummaBank</v>
      </c>
      <c r="O924" s="67" t="str">
        <v>ExCell Bank</v>
      </c>
      <c r="P924" s="67" t="str">
        <v>SheetBank AG</v>
      </c>
      <c r="Q924" s="67" t="str">
        <v>CELLtral Bank</v>
      </c>
      <c r="R924" s="67" t="str">
        <v>SummaBank</v>
      </c>
      <c r="S924" s="67" t="str">
        <v>ExFunds</v>
      </c>
    </row>
    <row r="925" spans="10:19">
      <c r="J925" s="67" t="str">
        <v>Bank of Cellifornia</v>
      </c>
      <c r="K925" s="67" t="str">
        <v>Bank IF</v>
      </c>
      <c r="L925" s="67" t="str">
        <v>ExFunds</v>
      </c>
      <c r="M925" s="67" t="str">
        <v>CELLtral Bank</v>
      </c>
      <c r="O925" s="67" t="str">
        <v>ExCell Bank</v>
      </c>
      <c r="P925" s="67" t="str">
        <v>SheetBank AG</v>
      </c>
      <c r="Q925" s="67" t="str">
        <v>CELLtral Bank</v>
      </c>
      <c r="R925" s="67" t="str">
        <v>SummaBank</v>
      </c>
      <c r="S925" s="67" t="str">
        <v>Pivot Finance Group</v>
      </c>
    </row>
    <row r="926" spans="10:19">
      <c r="J926" s="67" t="str">
        <v>Bank of Cellifornia</v>
      </c>
      <c r="K926" s="67" t="str">
        <v>Bank IF</v>
      </c>
      <c r="L926" s="67" t="str">
        <v>ExFunds</v>
      </c>
      <c r="M926" s="67" t="str">
        <v>MoneyMATCH Inc.</v>
      </c>
      <c r="O926" s="67" t="str">
        <v>ExCell Bank</v>
      </c>
      <c r="P926" s="67" t="str">
        <v>SheetBank AG</v>
      </c>
      <c r="Q926" s="67" t="str">
        <v>CELLtral Bank</v>
      </c>
      <c r="R926" s="67" t="str">
        <v>SummaBank</v>
      </c>
      <c r="S926" s="67" t="str">
        <v>The VLOOKup Vault</v>
      </c>
    </row>
    <row r="927" spans="10:19">
      <c r="J927" s="67" t="str">
        <v>Bank of Cellifornia</v>
      </c>
      <c r="K927" s="67" t="str">
        <v>Bank IF</v>
      </c>
      <c r="L927" s="67" t="str">
        <v>SheetBank AG</v>
      </c>
      <c r="M927" s="67" t="str">
        <v>ExCell Bank</v>
      </c>
      <c r="O927" s="67" t="str">
        <v>ExCell Bank</v>
      </c>
      <c r="P927" s="67" t="str">
        <v>SheetBank AG</v>
      </c>
      <c r="Q927" s="67" t="str">
        <v>CELLtral Bank</v>
      </c>
      <c r="R927" s="67" t="str">
        <v>SummaBank</v>
      </c>
      <c r="S927" s="67" t="str">
        <v>Bank IF</v>
      </c>
    </row>
    <row r="928" spans="10:19">
      <c r="J928" s="67" t="str">
        <v>Bank of Cellifornia</v>
      </c>
      <c r="K928" s="67" t="str">
        <v>Bank IF</v>
      </c>
      <c r="L928" s="67" t="str">
        <v>SheetBank AG</v>
      </c>
      <c r="M928" s="67" t="str">
        <v>ExFunds</v>
      </c>
      <c r="O928" s="67" t="str">
        <v>ExCell Bank</v>
      </c>
      <c r="P928" s="67" t="str">
        <v>SheetBank AG</v>
      </c>
      <c r="Q928" s="67" t="str">
        <v>CELLtral Bank</v>
      </c>
      <c r="R928" s="67" t="str">
        <v>SummaBank</v>
      </c>
      <c r="S928" s="67" t="str">
        <v>MoneyMATCH Inc.</v>
      </c>
    </row>
    <row r="929" spans="10:19">
      <c r="J929" s="67" t="str">
        <v>Bank of Cellifornia</v>
      </c>
      <c r="K929" s="67" t="str">
        <v>Bank IF</v>
      </c>
      <c r="L929" s="67" t="str">
        <v>SheetBank AG</v>
      </c>
      <c r="M929" s="67" t="str">
        <v>Pivot Finance Group</v>
      </c>
      <c r="O929" s="67" t="str">
        <v>ExCell Bank</v>
      </c>
      <c r="P929" s="67" t="str">
        <v>SheetBank AG</v>
      </c>
      <c r="Q929" s="67" t="str">
        <v>CELLtral Bank</v>
      </c>
      <c r="R929" s="67" t="str">
        <v>Bank IF</v>
      </c>
      <c r="S929" s="67" t="str">
        <v>Bank of Cellifornia</v>
      </c>
    </row>
    <row r="930" spans="10:19">
      <c r="J930" s="67" t="str">
        <v>Bank of Cellifornia</v>
      </c>
      <c r="K930" s="67" t="str">
        <v>Bank IF</v>
      </c>
      <c r="L930" s="67" t="str">
        <v>SheetBank AG</v>
      </c>
      <c r="M930" s="67" t="str">
        <v>The VLOOKup Vault</v>
      </c>
      <c r="O930" s="67" t="str">
        <v>ExCell Bank</v>
      </c>
      <c r="P930" s="67" t="str">
        <v>SheetBank AG</v>
      </c>
      <c r="Q930" s="67" t="str">
        <v>CELLtral Bank</v>
      </c>
      <c r="R930" s="67" t="str">
        <v>Bank IF</v>
      </c>
      <c r="S930" s="67" t="str">
        <v>ExFunds</v>
      </c>
    </row>
    <row r="931" spans="10:19">
      <c r="J931" s="67" t="str">
        <v>Bank of Cellifornia</v>
      </c>
      <c r="K931" s="67" t="str">
        <v>Bank IF</v>
      </c>
      <c r="L931" s="67" t="str">
        <v>SheetBank AG</v>
      </c>
      <c r="M931" s="67" t="str">
        <v>SummaBank</v>
      </c>
      <c r="O931" s="67" t="str">
        <v>ExCell Bank</v>
      </c>
      <c r="P931" s="67" t="str">
        <v>SheetBank AG</v>
      </c>
      <c r="Q931" s="67" t="str">
        <v>CELLtral Bank</v>
      </c>
      <c r="R931" s="67" t="str">
        <v>Bank IF</v>
      </c>
      <c r="S931" s="67" t="str">
        <v>Pivot Finance Group</v>
      </c>
    </row>
    <row r="932" spans="10:19">
      <c r="J932" s="67" t="str">
        <v>Bank of Cellifornia</v>
      </c>
      <c r="K932" s="67" t="str">
        <v>Bank IF</v>
      </c>
      <c r="L932" s="67" t="str">
        <v>SheetBank AG</v>
      </c>
      <c r="M932" s="67" t="str">
        <v>CELLtral Bank</v>
      </c>
      <c r="O932" s="67" t="str">
        <v>ExCell Bank</v>
      </c>
      <c r="P932" s="67" t="str">
        <v>SheetBank AG</v>
      </c>
      <c r="Q932" s="67" t="str">
        <v>CELLtral Bank</v>
      </c>
      <c r="R932" s="67" t="str">
        <v>Bank IF</v>
      </c>
      <c r="S932" s="67" t="str">
        <v>The VLOOKup Vault</v>
      </c>
    </row>
    <row r="933" spans="10:19">
      <c r="J933" s="67" t="str">
        <v>Bank of Cellifornia</v>
      </c>
      <c r="K933" s="67" t="str">
        <v>Bank IF</v>
      </c>
      <c r="L933" s="67" t="str">
        <v>SheetBank AG</v>
      </c>
      <c r="M933" s="67" t="str">
        <v>MoneyMATCH Inc.</v>
      </c>
      <c r="O933" s="67" t="str">
        <v>ExCell Bank</v>
      </c>
      <c r="P933" s="67" t="str">
        <v>SheetBank AG</v>
      </c>
      <c r="Q933" s="67" t="str">
        <v>CELLtral Bank</v>
      </c>
      <c r="R933" s="67" t="str">
        <v>Bank IF</v>
      </c>
      <c r="S933" s="67" t="str">
        <v>SummaBank</v>
      </c>
    </row>
    <row r="934" spans="10:19">
      <c r="J934" s="67" t="str">
        <v>Bank of Cellifornia</v>
      </c>
      <c r="K934" s="67" t="str">
        <v>Bank IF</v>
      </c>
      <c r="L934" s="67" t="str">
        <v>Pivot Finance Group</v>
      </c>
      <c r="M934" s="67" t="str">
        <v>ExCell Bank</v>
      </c>
      <c r="O934" s="67" t="str">
        <v>ExCell Bank</v>
      </c>
      <c r="P934" s="67" t="str">
        <v>SheetBank AG</v>
      </c>
      <c r="Q934" s="67" t="str">
        <v>CELLtral Bank</v>
      </c>
      <c r="R934" s="67" t="str">
        <v>Bank IF</v>
      </c>
      <c r="S934" s="67" t="str">
        <v>MoneyMATCH Inc.</v>
      </c>
    </row>
    <row r="935" spans="10:19">
      <c r="J935" s="67" t="str">
        <v>Bank of Cellifornia</v>
      </c>
      <c r="K935" s="67" t="str">
        <v>Bank IF</v>
      </c>
      <c r="L935" s="67" t="str">
        <v>Pivot Finance Group</v>
      </c>
      <c r="M935" s="67" t="str">
        <v>ExFunds</v>
      </c>
      <c r="O935" s="67" t="str">
        <v>ExCell Bank</v>
      </c>
      <c r="P935" s="67" t="str">
        <v>SheetBank AG</v>
      </c>
      <c r="Q935" s="67" t="str">
        <v>CELLtral Bank</v>
      </c>
      <c r="R935" s="67" t="str">
        <v>MoneyMATCH Inc.</v>
      </c>
      <c r="S935" s="67" t="str">
        <v>Bank of Cellifornia</v>
      </c>
    </row>
    <row r="936" spans="10:19">
      <c r="J936" s="67" t="str">
        <v>Bank of Cellifornia</v>
      </c>
      <c r="K936" s="67" t="str">
        <v>Bank IF</v>
      </c>
      <c r="L936" s="67" t="str">
        <v>Pivot Finance Group</v>
      </c>
      <c r="M936" s="67" t="str">
        <v>SheetBank AG</v>
      </c>
      <c r="O936" s="67" t="str">
        <v>ExCell Bank</v>
      </c>
      <c r="P936" s="67" t="str">
        <v>SheetBank AG</v>
      </c>
      <c r="Q936" s="67" t="str">
        <v>CELLtral Bank</v>
      </c>
      <c r="R936" s="67" t="str">
        <v>MoneyMATCH Inc.</v>
      </c>
      <c r="S936" s="67" t="str">
        <v>ExFunds</v>
      </c>
    </row>
    <row r="937" spans="10:19">
      <c r="J937" s="67" t="str">
        <v>Bank of Cellifornia</v>
      </c>
      <c r="K937" s="67" t="str">
        <v>Bank IF</v>
      </c>
      <c r="L937" s="67" t="str">
        <v>Pivot Finance Group</v>
      </c>
      <c r="M937" s="67" t="str">
        <v>The VLOOKup Vault</v>
      </c>
      <c r="O937" s="67" t="str">
        <v>ExCell Bank</v>
      </c>
      <c r="P937" s="67" t="str">
        <v>SheetBank AG</v>
      </c>
      <c r="Q937" s="67" t="str">
        <v>CELLtral Bank</v>
      </c>
      <c r="R937" s="67" t="str">
        <v>MoneyMATCH Inc.</v>
      </c>
      <c r="S937" s="67" t="str">
        <v>Pivot Finance Group</v>
      </c>
    </row>
    <row r="938" spans="10:19">
      <c r="J938" s="67" t="str">
        <v>Bank of Cellifornia</v>
      </c>
      <c r="K938" s="67" t="str">
        <v>Bank IF</v>
      </c>
      <c r="L938" s="67" t="str">
        <v>Pivot Finance Group</v>
      </c>
      <c r="M938" s="67" t="str">
        <v>SummaBank</v>
      </c>
      <c r="O938" s="67" t="str">
        <v>ExCell Bank</v>
      </c>
      <c r="P938" s="67" t="str">
        <v>SheetBank AG</v>
      </c>
      <c r="Q938" s="67" t="str">
        <v>CELLtral Bank</v>
      </c>
      <c r="R938" s="67" t="str">
        <v>MoneyMATCH Inc.</v>
      </c>
      <c r="S938" s="67" t="str">
        <v>The VLOOKup Vault</v>
      </c>
    </row>
    <row r="939" spans="10:19">
      <c r="J939" s="67" t="str">
        <v>Bank of Cellifornia</v>
      </c>
      <c r="K939" s="67" t="str">
        <v>Bank IF</v>
      </c>
      <c r="L939" s="67" t="str">
        <v>Pivot Finance Group</v>
      </c>
      <c r="M939" s="67" t="str">
        <v>CELLtral Bank</v>
      </c>
      <c r="O939" s="67" t="str">
        <v>ExCell Bank</v>
      </c>
      <c r="P939" s="67" t="str">
        <v>SheetBank AG</v>
      </c>
      <c r="Q939" s="67" t="str">
        <v>CELLtral Bank</v>
      </c>
      <c r="R939" s="67" t="str">
        <v>MoneyMATCH Inc.</v>
      </c>
      <c r="S939" s="67" t="str">
        <v>SummaBank</v>
      </c>
    </row>
    <row r="940" spans="10:19">
      <c r="J940" s="67" t="str">
        <v>Bank of Cellifornia</v>
      </c>
      <c r="K940" s="67" t="str">
        <v>Bank IF</v>
      </c>
      <c r="L940" s="67" t="str">
        <v>Pivot Finance Group</v>
      </c>
      <c r="M940" s="67" t="str">
        <v>MoneyMATCH Inc.</v>
      </c>
      <c r="O940" s="67" t="str">
        <v>ExCell Bank</v>
      </c>
      <c r="P940" s="67" t="str">
        <v>SheetBank AG</v>
      </c>
      <c r="Q940" s="67" t="str">
        <v>CELLtral Bank</v>
      </c>
      <c r="R940" s="67" t="str">
        <v>MoneyMATCH Inc.</v>
      </c>
      <c r="S940" s="67" t="str">
        <v>Bank IF</v>
      </c>
    </row>
    <row r="941" spans="10:19">
      <c r="J941" s="67" t="str">
        <v>Bank of Cellifornia</v>
      </c>
      <c r="K941" s="67" t="str">
        <v>Bank IF</v>
      </c>
      <c r="L941" s="67" t="str">
        <v>The VLOOKup Vault</v>
      </c>
      <c r="M941" s="67" t="str">
        <v>ExCell Bank</v>
      </c>
      <c r="O941" s="67" t="str">
        <v>ExCell Bank</v>
      </c>
      <c r="P941" s="67" t="str">
        <v>SheetBank AG</v>
      </c>
      <c r="Q941" s="67" t="str">
        <v>Bank IF</v>
      </c>
      <c r="R941" s="67" t="str">
        <v>Bank of Cellifornia</v>
      </c>
      <c r="S941" s="67" t="str">
        <v>ExFunds</v>
      </c>
    </row>
    <row r="942" spans="10:19">
      <c r="J942" s="67" t="str">
        <v>Bank of Cellifornia</v>
      </c>
      <c r="K942" s="67" t="str">
        <v>Bank IF</v>
      </c>
      <c r="L942" s="67" t="str">
        <v>The VLOOKup Vault</v>
      </c>
      <c r="M942" s="67" t="str">
        <v>ExFunds</v>
      </c>
      <c r="O942" s="67" t="str">
        <v>ExCell Bank</v>
      </c>
      <c r="P942" s="67" t="str">
        <v>SheetBank AG</v>
      </c>
      <c r="Q942" s="67" t="str">
        <v>Bank IF</v>
      </c>
      <c r="R942" s="67" t="str">
        <v>Bank of Cellifornia</v>
      </c>
      <c r="S942" s="67" t="str">
        <v>Pivot Finance Group</v>
      </c>
    </row>
    <row r="943" spans="10:19">
      <c r="J943" s="67" t="str">
        <v>Bank of Cellifornia</v>
      </c>
      <c r="K943" s="67" t="str">
        <v>Bank IF</v>
      </c>
      <c r="L943" s="67" t="str">
        <v>The VLOOKup Vault</v>
      </c>
      <c r="M943" s="67" t="str">
        <v>SheetBank AG</v>
      </c>
      <c r="O943" s="67" t="str">
        <v>ExCell Bank</v>
      </c>
      <c r="P943" s="67" t="str">
        <v>SheetBank AG</v>
      </c>
      <c r="Q943" s="67" t="str">
        <v>Bank IF</v>
      </c>
      <c r="R943" s="67" t="str">
        <v>Bank of Cellifornia</v>
      </c>
      <c r="S943" s="67" t="str">
        <v>The VLOOKup Vault</v>
      </c>
    </row>
    <row r="944" spans="10:19">
      <c r="J944" s="67" t="str">
        <v>Bank of Cellifornia</v>
      </c>
      <c r="K944" s="67" t="str">
        <v>Bank IF</v>
      </c>
      <c r="L944" s="67" t="str">
        <v>The VLOOKup Vault</v>
      </c>
      <c r="M944" s="67" t="str">
        <v>Pivot Finance Group</v>
      </c>
      <c r="O944" s="67" t="str">
        <v>ExCell Bank</v>
      </c>
      <c r="P944" s="67" t="str">
        <v>SheetBank AG</v>
      </c>
      <c r="Q944" s="67" t="str">
        <v>Bank IF</v>
      </c>
      <c r="R944" s="67" t="str">
        <v>Bank of Cellifornia</v>
      </c>
      <c r="S944" s="67" t="str">
        <v>SummaBank</v>
      </c>
    </row>
    <row r="945" spans="10:19">
      <c r="J945" s="67" t="str">
        <v>Bank of Cellifornia</v>
      </c>
      <c r="K945" s="67" t="str">
        <v>Bank IF</v>
      </c>
      <c r="L945" s="67" t="str">
        <v>The VLOOKup Vault</v>
      </c>
      <c r="M945" s="67" t="str">
        <v>SummaBank</v>
      </c>
      <c r="O945" s="67" t="str">
        <v>ExCell Bank</v>
      </c>
      <c r="P945" s="67" t="str">
        <v>SheetBank AG</v>
      </c>
      <c r="Q945" s="67" t="str">
        <v>Bank IF</v>
      </c>
      <c r="R945" s="67" t="str">
        <v>Bank of Cellifornia</v>
      </c>
      <c r="S945" s="67" t="str">
        <v>CELLtral Bank</v>
      </c>
    </row>
    <row r="946" spans="10:19">
      <c r="J946" s="67" t="str">
        <v>Bank of Cellifornia</v>
      </c>
      <c r="K946" s="67" t="str">
        <v>Bank IF</v>
      </c>
      <c r="L946" s="67" t="str">
        <v>The VLOOKup Vault</v>
      </c>
      <c r="M946" s="67" t="str">
        <v>CELLtral Bank</v>
      </c>
      <c r="O946" s="67" t="str">
        <v>ExCell Bank</v>
      </c>
      <c r="P946" s="67" t="str">
        <v>SheetBank AG</v>
      </c>
      <c r="Q946" s="67" t="str">
        <v>Bank IF</v>
      </c>
      <c r="R946" s="67" t="str">
        <v>Bank of Cellifornia</v>
      </c>
      <c r="S946" s="67" t="str">
        <v>MoneyMATCH Inc.</v>
      </c>
    </row>
    <row r="947" spans="10:19">
      <c r="J947" s="67" t="str">
        <v>Bank of Cellifornia</v>
      </c>
      <c r="K947" s="67" t="str">
        <v>Bank IF</v>
      </c>
      <c r="L947" s="67" t="str">
        <v>The VLOOKup Vault</v>
      </c>
      <c r="M947" s="67" t="str">
        <v>MoneyMATCH Inc.</v>
      </c>
      <c r="O947" s="67" t="str">
        <v>ExCell Bank</v>
      </c>
      <c r="P947" s="67" t="str">
        <v>SheetBank AG</v>
      </c>
      <c r="Q947" s="67" t="str">
        <v>Bank IF</v>
      </c>
      <c r="R947" s="67" t="str">
        <v>ExFunds</v>
      </c>
      <c r="S947" s="67" t="str">
        <v>Bank of Cellifornia</v>
      </c>
    </row>
    <row r="948" spans="10:19">
      <c r="J948" s="67" t="str">
        <v>Bank of Cellifornia</v>
      </c>
      <c r="K948" s="67" t="str">
        <v>Bank IF</v>
      </c>
      <c r="L948" s="67" t="str">
        <v>SummaBank</v>
      </c>
      <c r="M948" s="67" t="str">
        <v>ExCell Bank</v>
      </c>
      <c r="O948" s="67" t="str">
        <v>ExCell Bank</v>
      </c>
      <c r="P948" s="67" t="str">
        <v>SheetBank AG</v>
      </c>
      <c r="Q948" s="67" t="str">
        <v>Bank IF</v>
      </c>
      <c r="R948" s="67" t="str">
        <v>ExFunds</v>
      </c>
      <c r="S948" s="67" t="str">
        <v>Pivot Finance Group</v>
      </c>
    </row>
    <row r="949" spans="10:19">
      <c r="J949" s="67" t="str">
        <v>Bank of Cellifornia</v>
      </c>
      <c r="K949" s="67" t="str">
        <v>Bank IF</v>
      </c>
      <c r="L949" s="67" t="str">
        <v>SummaBank</v>
      </c>
      <c r="M949" s="67" t="str">
        <v>ExFunds</v>
      </c>
      <c r="O949" s="67" t="str">
        <v>ExCell Bank</v>
      </c>
      <c r="P949" s="67" t="str">
        <v>SheetBank AG</v>
      </c>
      <c r="Q949" s="67" t="str">
        <v>Bank IF</v>
      </c>
      <c r="R949" s="67" t="str">
        <v>ExFunds</v>
      </c>
      <c r="S949" s="67" t="str">
        <v>The VLOOKup Vault</v>
      </c>
    </row>
    <row r="950" spans="10:19">
      <c r="J950" s="67" t="str">
        <v>Bank of Cellifornia</v>
      </c>
      <c r="K950" s="67" t="str">
        <v>Bank IF</v>
      </c>
      <c r="L950" s="67" t="str">
        <v>SummaBank</v>
      </c>
      <c r="M950" s="67" t="str">
        <v>SheetBank AG</v>
      </c>
      <c r="O950" s="67" t="str">
        <v>ExCell Bank</v>
      </c>
      <c r="P950" s="67" t="str">
        <v>SheetBank AG</v>
      </c>
      <c r="Q950" s="67" t="str">
        <v>Bank IF</v>
      </c>
      <c r="R950" s="67" t="str">
        <v>ExFunds</v>
      </c>
      <c r="S950" s="67" t="str">
        <v>SummaBank</v>
      </c>
    </row>
    <row r="951" spans="10:19">
      <c r="J951" s="67" t="str">
        <v>Bank of Cellifornia</v>
      </c>
      <c r="K951" s="67" t="str">
        <v>Bank IF</v>
      </c>
      <c r="L951" s="67" t="str">
        <v>SummaBank</v>
      </c>
      <c r="M951" s="67" t="str">
        <v>Pivot Finance Group</v>
      </c>
      <c r="O951" s="67" t="str">
        <v>ExCell Bank</v>
      </c>
      <c r="P951" s="67" t="str">
        <v>SheetBank AG</v>
      </c>
      <c r="Q951" s="67" t="str">
        <v>Bank IF</v>
      </c>
      <c r="R951" s="67" t="str">
        <v>ExFunds</v>
      </c>
      <c r="S951" s="67" t="str">
        <v>CELLtral Bank</v>
      </c>
    </row>
    <row r="952" spans="10:19">
      <c r="J952" s="67" t="str">
        <v>Bank of Cellifornia</v>
      </c>
      <c r="K952" s="67" t="str">
        <v>Bank IF</v>
      </c>
      <c r="L952" s="67" t="str">
        <v>SummaBank</v>
      </c>
      <c r="M952" s="67" t="str">
        <v>The VLOOKup Vault</v>
      </c>
      <c r="O952" s="67" t="str">
        <v>ExCell Bank</v>
      </c>
      <c r="P952" s="67" t="str">
        <v>SheetBank AG</v>
      </c>
      <c r="Q952" s="67" t="str">
        <v>Bank IF</v>
      </c>
      <c r="R952" s="67" t="str">
        <v>ExFunds</v>
      </c>
      <c r="S952" s="67" t="str">
        <v>MoneyMATCH Inc.</v>
      </c>
    </row>
    <row r="953" spans="10:19">
      <c r="J953" s="67" t="str">
        <v>Bank of Cellifornia</v>
      </c>
      <c r="K953" s="67" t="str">
        <v>Bank IF</v>
      </c>
      <c r="L953" s="67" t="str">
        <v>SummaBank</v>
      </c>
      <c r="M953" s="67" t="str">
        <v>CELLtral Bank</v>
      </c>
      <c r="O953" s="67" t="str">
        <v>ExCell Bank</v>
      </c>
      <c r="P953" s="67" t="str">
        <v>SheetBank AG</v>
      </c>
      <c r="Q953" s="67" t="str">
        <v>Bank IF</v>
      </c>
      <c r="R953" s="67" t="str">
        <v>Pivot Finance Group</v>
      </c>
      <c r="S953" s="67" t="str">
        <v>Bank of Cellifornia</v>
      </c>
    </row>
    <row r="954" spans="10:19">
      <c r="J954" s="67" t="str">
        <v>Bank of Cellifornia</v>
      </c>
      <c r="K954" s="67" t="str">
        <v>Bank IF</v>
      </c>
      <c r="L954" s="67" t="str">
        <v>SummaBank</v>
      </c>
      <c r="M954" s="67" t="str">
        <v>MoneyMATCH Inc.</v>
      </c>
      <c r="O954" s="67" t="str">
        <v>ExCell Bank</v>
      </c>
      <c r="P954" s="67" t="str">
        <v>SheetBank AG</v>
      </c>
      <c r="Q954" s="67" t="str">
        <v>Bank IF</v>
      </c>
      <c r="R954" s="67" t="str">
        <v>Pivot Finance Group</v>
      </c>
      <c r="S954" s="67" t="str">
        <v>ExFunds</v>
      </c>
    </row>
    <row r="955" spans="10:19">
      <c r="J955" s="67" t="str">
        <v>Bank of Cellifornia</v>
      </c>
      <c r="K955" s="67" t="str">
        <v>Bank IF</v>
      </c>
      <c r="L955" s="67" t="str">
        <v>CELLtral Bank</v>
      </c>
      <c r="M955" s="67" t="str">
        <v>ExCell Bank</v>
      </c>
      <c r="O955" s="67" t="str">
        <v>ExCell Bank</v>
      </c>
      <c r="P955" s="67" t="str">
        <v>SheetBank AG</v>
      </c>
      <c r="Q955" s="67" t="str">
        <v>Bank IF</v>
      </c>
      <c r="R955" s="67" t="str">
        <v>Pivot Finance Group</v>
      </c>
      <c r="S955" s="67" t="str">
        <v>The VLOOKup Vault</v>
      </c>
    </row>
    <row r="956" spans="10:19">
      <c r="J956" s="67" t="str">
        <v>Bank of Cellifornia</v>
      </c>
      <c r="K956" s="67" t="str">
        <v>Bank IF</v>
      </c>
      <c r="L956" s="67" t="str">
        <v>CELLtral Bank</v>
      </c>
      <c r="M956" s="67" t="str">
        <v>ExFunds</v>
      </c>
      <c r="O956" s="67" t="str">
        <v>ExCell Bank</v>
      </c>
      <c r="P956" s="67" t="str">
        <v>SheetBank AG</v>
      </c>
      <c r="Q956" s="67" t="str">
        <v>Bank IF</v>
      </c>
      <c r="R956" s="67" t="str">
        <v>Pivot Finance Group</v>
      </c>
      <c r="S956" s="67" t="str">
        <v>SummaBank</v>
      </c>
    </row>
    <row r="957" spans="10:19">
      <c r="J957" s="67" t="str">
        <v>Bank of Cellifornia</v>
      </c>
      <c r="K957" s="67" t="str">
        <v>Bank IF</v>
      </c>
      <c r="L957" s="67" t="str">
        <v>CELLtral Bank</v>
      </c>
      <c r="M957" s="67" t="str">
        <v>SheetBank AG</v>
      </c>
      <c r="O957" s="67" t="str">
        <v>ExCell Bank</v>
      </c>
      <c r="P957" s="67" t="str">
        <v>SheetBank AG</v>
      </c>
      <c r="Q957" s="67" t="str">
        <v>Bank IF</v>
      </c>
      <c r="R957" s="67" t="str">
        <v>Pivot Finance Group</v>
      </c>
      <c r="S957" s="67" t="str">
        <v>CELLtral Bank</v>
      </c>
    </row>
    <row r="958" spans="10:19">
      <c r="J958" s="67" t="str">
        <v>Bank of Cellifornia</v>
      </c>
      <c r="K958" s="67" t="str">
        <v>Bank IF</v>
      </c>
      <c r="L958" s="67" t="str">
        <v>CELLtral Bank</v>
      </c>
      <c r="M958" s="67" t="str">
        <v>Pivot Finance Group</v>
      </c>
      <c r="O958" s="67" t="str">
        <v>ExCell Bank</v>
      </c>
      <c r="P958" s="67" t="str">
        <v>SheetBank AG</v>
      </c>
      <c r="Q958" s="67" t="str">
        <v>Bank IF</v>
      </c>
      <c r="R958" s="67" t="str">
        <v>Pivot Finance Group</v>
      </c>
      <c r="S958" s="67" t="str">
        <v>MoneyMATCH Inc.</v>
      </c>
    </row>
    <row r="959" spans="10:19">
      <c r="J959" s="67" t="str">
        <v>Bank of Cellifornia</v>
      </c>
      <c r="K959" s="67" t="str">
        <v>Bank IF</v>
      </c>
      <c r="L959" s="67" t="str">
        <v>CELLtral Bank</v>
      </c>
      <c r="M959" s="67" t="str">
        <v>The VLOOKup Vault</v>
      </c>
      <c r="O959" s="67" t="str">
        <v>ExCell Bank</v>
      </c>
      <c r="P959" s="67" t="str">
        <v>SheetBank AG</v>
      </c>
      <c r="Q959" s="67" t="str">
        <v>Bank IF</v>
      </c>
      <c r="R959" s="67" t="str">
        <v>The VLOOKup Vault</v>
      </c>
      <c r="S959" s="67" t="str">
        <v>Bank of Cellifornia</v>
      </c>
    </row>
    <row r="960" spans="10:19">
      <c r="J960" s="67" t="str">
        <v>Bank of Cellifornia</v>
      </c>
      <c r="K960" s="67" t="str">
        <v>Bank IF</v>
      </c>
      <c r="L960" s="67" t="str">
        <v>CELLtral Bank</v>
      </c>
      <c r="M960" s="67" t="str">
        <v>SummaBank</v>
      </c>
      <c r="O960" s="67" t="str">
        <v>ExCell Bank</v>
      </c>
      <c r="P960" s="67" t="str">
        <v>SheetBank AG</v>
      </c>
      <c r="Q960" s="67" t="str">
        <v>Bank IF</v>
      </c>
      <c r="R960" s="67" t="str">
        <v>The VLOOKup Vault</v>
      </c>
      <c r="S960" s="67" t="str">
        <v>ExFunds</v>
      </c>
    </row>
    <row r="961" spans="10:19">
      <c r="J961" s="67" t="str">
        <v>Bank of Cellifornia</v>
      </c>
      <c r="K961" s="67" t="str">
        <v>Bank IF</v>
      </c>
      <c r="L961" s="67" t="str">
        <v>CELLtral Bank</v>
      </c>
      <c r="M961" s="67" t="str">
        <v>MoneyMATCH Inc.</v>
      </c>
      <c r="O961" s="67" t="str">
        <v>ExCell Bank</v>
      </c>
      <c r="P961" s="67" t="str">
        <v>SheetBank AG</v>
      </c>
      <c r="Q961" s="67" t="str">
        <v>Bank IF</v>
      </c>
      <c r="R961" s="67" t="str">
        <v>The VLOOKup Vault</v>
      </c>
      <c r="S961" s="67" t="str">
        <v>Pivot Finance Group</v>
      </c>
    </row>
    <row r="962" spans="10:19">
      <c r="J962" s="67" t="str">
        <v>Bank of Cellifornia</v>
      </c>
      <c r="K962" s="67" t="str">
        <v>Bank IF</v>
      </c>
      <c r="L962" s="67" t="str">
        <v>MoneyMATCH Inc.</v>
      </c>
      <c r="M962" s="67" t="str">
        <v>ExCell Bank</v>
      </c>
      <c r="O962" s="67" t="str">
        <v>ExCell Bank</v>
      </c>
      <c r="P962" s="67" t="str">
        <v>SheetBank AG</v>
      </c>
      <c r="Q962" s="67" t="str">
        <v>Bank IF</v>
      </c>
      <c r="R962" s="67" t="str">
        <v>The VLOOKup Vault</v>
      </c>
      <c r="S962" s="67" t="str">
        <v>SummaBank</v>
      </c>
    </row>
    <row r="963" spans="10:19">
      <c r="J963" s="67" t="str">
        <v>Bank of Cellifornia</v>
      </c>
      <c r="K963" s="67" t="str">
        <v>Bank IF</v>
      </c>
      <c r="L963" s="67" t="str">
        <v>MoneyMATCH Inc.</v>
      </c>
      <c r="M963" s="67" t="str">
        <v>ExFunds</v>
      </c>
      <c r="O963" s="67" t="str">
        <v>ExCell Bank</v>
      </c>
      <c r="P963" s="67" t="str">
        <v>SheetBank AG</v>
      </c>
      <c r="Q963" s="67" t="str">
        <v>Bank IF</v>
      </c>
      <c r="R963" s="67" t="str">
        <v>The VLOOKup Vault</v>
      </c>
      <c r="S963" s="67" t="str">
        <v>CELLtral Bank</v>
      </c>
    </row>
    <row r="964" spans="10:19">
      <c r="J964" s="67" t="str">
        <v>Bank of Cellifornia</v>
      </c>
      <c r="K964" s="67" t="str">
        <v>Bank IF</v>
      </c>
      <c r="L964" s="67" t="str">
        <v>MoneyMATCH Inc.</v>
      </c>
      <c r="M964" s="67" t="str">
        <v>SheetBank AG</v>
      </c>
      <c r="O964" s="67" t="str">
        <v>ExCell Bank</v>
      </c>
      <c r="P964" s="67" t="str">
        <v>SheetBank AG</v>
      </c>
      <c r="Q964" s="67" t="str">
        <v>Bank IF</v>
      </c>
      <c r="R964" s="67" t="str">
        <v>The VLOOKup Vault</v>
      </c>
      <c r="S964" s="67" t="str">
        <v>MoneyMATCH Inc.</v>
      </c>
    </row>
    <row r="965" spans="10:19">
      <c r="J965" s="67" t="str">
        <v>Bank of Cellifornia</v>
      </c>
      <c r="K965" s="67" t="str">
        <v>Bank IF</v>
      </c>
      <c r="L965" s="67" t="str">
        <v>MoneyMATCH Inc.</v>
      </c>
      <c r="M965" s="67" t="str">
        <v>Pivot Finance Group</v>
      </c>
      <c r="O965" s="67" t="str">
        <v>ExCell Bank</v>
      </c>
      <c r="P965" s="67" t="str">
        <v>SheetBank AG</v>
      </c>
      <c r="Q965" s="67" t="str">
        <v>Bank IF</v>
      </c>
      <c r="R965" s="67" t="str">
        <v>SummaBank</v>
      </c>
      <c r="S965" s="67" t="str">
        <v>Bank of Cellifornia</v>
      </c>
    </row>
    <row r="966" spans="10:19">
      <c r="J966" s="67" t="str">
        <v>Bank of Cellifornia</v>
      </c>
      <c r="K966" s="67" t="str">
        <v>Bank IF</v>
      </c>
      <c r="L966" s="67" t="str">
        <v>MoneyMATCH Inc.</v>
      </c>
      <c r="M966" s="67" t="str">
        <v>The VLOOKup Vault</v>
      </c>
      <c r="O966" s="67" t="str">
        <v>ExCell Bank</v>
      </c>
      <c r="P966" s="67" t="str">
        <v>SheetBank AG</v>
      </c>
      <c r="Q966" s="67" t="str">
        <v>Bank IF</v>
      </c>
      <c r="R966" s="67" t="str">
        <v>SummaBank</v>
      </c>
      <c r="S966" s="67" t="str">
        <v>ExFunds</v>
      </c>
    </row>
    <row r="967" spans="10:19">
      <c r="J967" s="67" t="str">
        <v>Bank of Cellifornia</v>
      </c>
      <c r="K967" s="67" t="str">
        <v>Bank IF</v>
      </c>
      <c r="L967" s="67" t="str">
        <v>MoneyMATCH Inc.</v>
      </c>
      <c r="M967" s="67" t="str">
        <v>SummaBank</v>
      </c>
      <c r="O967" s="67" t="str">
        <v>ExCell Bank</v>
      </c>
      <c r="P967" s="67" t="str">
        <v>SheetBank AG</v>
      </c>
      <c r="Q967" s="67" t="str">
        <v>Bank IF</v>
      </c>
      <c r="R967" s="67" t="str">
        <v>SummaBank</v>
      </c>
      <c r="S967" s="67" t="str">
        <v>Pivot Finance Group</v>
      </c>
    </row>
    <row r="968" spans="10:19">
      <c r="J968" s="67" t="str">
        <v>Bank of Cellifornia</v>
      </c>
      <c r="K968" s="67" t="str">
        <v>Bank IF</v>
      </c>
      <c r="L968" s="67" t="str">
        <v>MoneyMATCH Inc.</v>
      </c>
      <c r="M968" s="67" t="str">
        <v>CELLtral Bank</v>
      </c>
      <c r="O968" s="67" t="str">
        <v>ExCell Bank</v>
      </c>
      <c r="P968" s="67" t="str">
        <v>SheetBank AG</v>
      </c>
      <c r="Q968" s="67" t="str">
        <v>Bank IF</v>
      </c>
      <c r="R968" s="67" t="str">
        <v>SummaBank</v>
      </c>
      <c r="S968" s="67" t="str">
        <v>The VLOOKup Vault</v>
      </c>
    </row>
    <row r="969" spans="10:19">
      <c r="J969" s="67" t="str">
        <v>Bank of Cellifornia</v>
      </c>
      <c r="K969" s="67" t="str">
        <v>MoneyMATCH Inc.</v>
      </c>
      <c r="L969" s="67" t="str">
        <v>ExCell Bank</v>
      </c>
      <c r="M969" s="67" t="str">
        <v>ExFunds</v>
      </c>
      <c r="O969" s="67" t="str">
        <v>ExCell Bank</v>
      </c>
      <c r="P969" s="67" t="str">
        <v>SheetBank AG</v>
      </c>
      <c r="Q969" s="67" t="str">
        <v>Bank IF</v>
      </c>
      <c r="R969" s="67" t="str">
        <v>SummaBank</v>
      </c>
      <c r="S969" s="67" t="str">
        <v>CELLtral Bank</v>
      </c>
    </row>
    <row r="970" spans="10:19">
      <c r="J970" s="67" t="str">
        <v>Bank of Cellifornia</v>
      </c>
      <c r="K970" s="67" t="str">
        <v>MoneyMATCH Inc.</v>
      </c>
      <c r="L970" s="67" t="str">
        <v>ExCell Bank</v>
      </c>
      <c r="M970" s="67" t="str">
        <v>SheetBank AG</v>
      </c>
      <c r="O970" s="67" t="str">
        <v>ExCell Bank</v>
      </c>
      <c r="P970" s="67" t="str">
        <v>SheetBank AG</v>
      </c>
      <c r="Q970" s="67" t="str">
        <v>Bank IF</v>
      </c>
      <c r="R970" s="67" t="str">
        <v>SummaBank</v>
      </c>
      <c r="S970" s="67" t="str">
        <v>MoneyMATCH Inc.</v>
      </c>
    </row>
    <row r="971" spans="10:19">
      <c r="J971" s="67" t="str">
        <v>Bank of Cellifornia</v>
      </c>
      <c r="K971" s="67" t="str">
        <v>MoneyMATCH Inc.</v>
      </c>
      <c r="L971" s="67" t="str">
        <v>ExCell Bank</v>
      </c>
      <c r="M971" s="67" t="str">
        <v>Pivot Finance Group</v>
      </c>
      <c r="O971" s="67" t="str">
        <v>ExCell Bank</v>
      </c>
      <c r="P971" s="67" t="str">
        <v>SheetBank AG</v>
      </c>
      <c r="Q971" s="67" t="str">
        <v>Bank IF</v>
      </c>
      <c r="R971" s="67" t="str">
        <v>CELLtral Bank</v>
      </c>
      <c r="S971" s="67" t="str">
        <v>Bank of Cellifornia</v>
      </c>
    </row>
    <row r="972" spans="10:19">
      <c r="J972" s="67" t="str">
        <v>Bank of Cellifornia</v>
      </c>
      <c r="K972" s="67" t="str">
        <v>MoneyMATCH Inc.</v>
      </c>
      <c r="L972" s="67" t="str">
        <v>ExCell Bank</v>
      </c>
      <c r="M972" s="67" t="str">
        <v>The VLOOKup Vault</v>
      </c>
      <c r="O972" s="67" t="str">
        <v>ExCell Bank</v>
      </c>
      <c r="P972" s="67" t="str">
        <v>SheetBank AG</v>
      </c>
      <c r="Q972" s="67" t="str">
        <v>Bank IF</v>
      </c>
      <c r="R972" s="67" t="str">
        <v>CELLtral Bank</v>
      </c>
      <c r="S972" s="67" t="str">
        <v>ExFunds</v>
      </c>
    </row>
    <row r="973" spans="10:19">
      <c r="J973" s="67" t="str">
        <v>Bank of Cellifornia</v>
      </c>
      <c r="K973" s="67" t="str">
        <v>MoneyMATCH Inc.</v>
      </c>
      <c r="L973" s="67" t="str">
        <v>ExCell Bank</v>
      </c>
      <c r="M973" s="67" t="str">
        <v>SummaBank</v>
      </c>
      <c r="O973" s="67" t="str">
        <v>ExCell Bank</v>
      </c>
      <c r="P973" s="67" t="str">
        <v>SheetBank AG</v>
      </c>
      <c r="Q973" s="67" t="str">
        <v>Bank IF</v>
      </c>
      <c r="R973" s="67" t="str">
        <v>CELLtral Bank</v>
      </c>
      <c r="S973" s="67" t="str">
        <v>Pivot Finance Group</v>
      </c>
    </row>
    <row r="974" spans="10:19">
      <c r="J974" s="67" t="str">
        <v>Bank of Cellifornia</v>
      </c>
      <c r="K974" s="67" t="str">
        <v>MoneyMATCH Inc.</v>
      </c>
      <c r="L974" s="67" t="str">
        <v>ExCell Bank</v>
      </c>
      <c r="M974" s="67" t="str">
        <v>CELLtral Bank</v>
      </c>
      <c r="O974" s="67" t="str">
        <v>ExCell Bank</v>
      </c>
      <c r="P974" s="67" t="str">
        <v>SheetBank AG</v>
      </c>
      <c r="Q974" s="67" t="str">
        <v>Bank IF</v>
      </c>
      <c r="R974" s="67" t="str">
        <v>CELLtral Bank</v>
      </c>
      <c r="S974" s="67" t="str">
        <v>The VLOOKup Vault</v>
      </c>
    </row>
    <row r="975" spans="10:19">
      <c r="J975" s="67" t="str">
        <v>Bank of Cellifornia</v>
      </c>
      <c r="K975" s="67" t="str">
        <v>MoneyMATCH Inc.</v>
      </c>
      <c r="L975" s="67" t="str">
        <v>ExCell Bank</v>
      </c>
      <c r="M975" s="67" t="str">
        <v>Bank IF</v>
      </c>
      <c r="O975" s="67" t="str">
        <v>ExCell Bank</v>
      </c>
      <c r="P975" s="67" t="str">
        <v>SheetBank AG</v>
      </c>
      <c r="Q975" s="67" t="str">
        <v>Bank IF</v>
      </c>
      <c r="R975" s="67" t="str">
        <v>CELLtral Bank</v>
      </c>
      <c r="S975" s="67" t="str">
        <v>SummaBank</v>
      </c>
    </row>
    <row r="976" spans="10:19">
      <c r="J976" s="67" t="str">
        <v>Bank of Cellifornia</v>
      </c>
      <c r="K976" s="67" t="str">
        <v>MoneyMATCH Inc.</v>
      </c>
      <c r="L976" s="67" t="str">
        <v>ExFunds</v>
      </c>
      <c r="M976" s="67" t="str">
        <v>ExCell Bank</v>
      </c>
      <c r="O976" s="67" t="str">
        <v>ExCell Bank</v>
      </c>
      <c r="P976" s="67" t="str">
        <v>SheetBank AG</v>
      </c>
      <c r="Q976" s="67" t="str">
        <v>Bank IF</v>
      </c>
      <c r="R976" s="67" t="str">
        <v>CELLtral Bank</v>
      </c>
      <c r="S976" s="67" t="str">
        <v>MoneyMATCH Inc.</v>
      </c>
    </row>
    <row r="977" spans="10:19">
      <c r="J977" s="67" t="str">
        <v>Bank of Cellifornia</v>
      </c>
      <c r="K977" s="67" t="str">
        <v>MoneyMATCH Inc.</v>
      </c>
      <c r="L977" s="67" t="str">
        <v>ExFunds</v>
      </c>
      <c r="M977" s="67" t="str">
        <v>SheetBank AG</v>
      </c>
      <c r="O977" s="67" t="str">
        <v>ExCell Bank</v>
      </c>
      <c r="P977" s="67" t="str">
        <v>SheetBank AG</v>
      </c>
      <c r="Q977" s="67" t="str">
        <v>Bank IF</v>
      </c>
      <c r="R977" s="67" t="str">
        <v>MoneyMATCH Inc.</v>
      </c>
      <c r="S977" s="67" t="str">
        <v>Bank of Cellifornia</v>
      </c>
    </row>
    <row r="978" spans="10:19">
      <c r="J978" s="67" t="str">
        <v>Bank of Cellifornia</v>
      </c>
      <c r="K978" s="67" t="str">
        <v>MoneyMATCH Inc.</v>
      </c>
      <c r="L978" s="67" t="str">
        <v>ExFunds</v>
      </c>
      <c r="M978" s="67" t="str">
        <v>Pivot Finance Group</v>
      </c>
      <c r="O978" s="67" t="str">
        <v>ExCell Bank</v>
      </c>
      <c r="P978" s="67" t="str">
        <v>SheetBank AG</v>
      </c>
      <c r="Q978" s="67" t="str">
        <v>Bank IF</v>
      </c>
      <c r="R978" s="67" t="str">
        <v>MoneyMATCH Inc.</v>
      </c>
      <c r="S978" s="67" t="str">
        <v>ExFunds</v>
      </c>
    </row>
    <row r="979" spans="10:19">
      <c r="J979" s="67" t="str">
        <v>Bank of Cellifornia</v>
      </c>
      <c r="K979" s="67" t="str">
        <v>MoneyMATCH Inc.</v>
      </c>
      <c r="L979" s="67" t="str">
        <v>ExFunds</v>
      </c>
      <c r="M979" s="67" t="str">
        <v>The VLOOKup Vault</v>
      </c>
      <c r="O979" s="67" t="str">
        <v>ExCell Bank</v>
      </c>
      <c r="P979" s="67" t="str">
        <v>SheetBank AG</v>
      </c>
      <c r="Q979" s="67" t="str">
        <v>Bank IF</v>
      </c>
      <c r="R979" s="67" t="str">
        <v>MoneyMATCH Inc.</v>
      </c>
      <c r="S979" s="67" t="str">
        <v>Pivot Finance Group</v>
      </c>
    </row>
    <row r="980" spans="10:19">
      <c r="J980" s="67" t="str">
        <v>Bank of Cellifornia</v>
      </c>
      <c r="K980" s="67" t="str">
        <v>MoneyMATCH Inc.</v>
      </c>
      <c r="L980" s="67" t="str">
        <v>ExFunds</v>
      </c>
      <c r="M980" s="67" t="str">
        <v>SummaBank</v>
      </c>
      <c r="O980" s="67" t="str">
        <v>ExCell Bank</v>
      </c>
      <c r="P980" s="67" t="str">
        <v>SheetBank AG</v>
      </c>
      <c r="Q980" s="67" t="str">
        <v>Bank IF</v>
      </c>
      <c r="R980" s="67" t="str">
        <v>MoneyMATCH Inc.</v>
      </c>
      <c r="S980" s="67" t="str">
        <v>The VLOOKup Vault</v>
      </c>
    </row>
    <row r="981" spans="10:19">
      <c r="J981" s="67" t="str">
        <v>Bank of Cellifornia</v>
      </c>
      <c r="K981" s="67" t="str">
        <v>MoneyMATCH Inc.</v>
      </c>
      <c r="L981" s="67" t="str">
        <v>ExFunds</v>
      </c>
      <c r="M981" s="67" t="str">
        <v>CELLtral Bank</v>
      </c>
      <c r="O981" s="67" t="str">
        <v>ExCell Bank</v>
      </c>
      <c r="P981" s="67" t="str">
        <v>SheetBank AG</v>
      </c>
      <c r="Q981" s="67" t="str">
        <v>Bank IF</v>
      </c>
      <c r="R981" s="67" t="str">
        <v>MoneyMATCH Inc.</v>
      </c>
      <c r="S981" s="67" t="str">
        <v>SummaBank</v>
      </c>
    </row>
    <row r="982" spans="10:19">
      <c r="J982" s="67" t="str">
        <v>Bank of Cellifornia</v>
      </c>
      <c r="K982" s="67" t="str">
        <v>MoneyMATCH Inc.</v>
      </c>
      <c r="L982" s="67" t="str">
        <v>ExFunds</v>
      </c>
      <c r="M982" s="67" t="str">
        <v>Bank IF</v>
      </c>
      <c r="O982" s="67" t="str">
        <v>ExCell Bank</v>
      </c>
      <c r="P982" s="67" t="str">
        <v>SheetBank AG</v>
      </c>
      <c r="Q982" s="67" t="str">
        <v>Bank IF</v>
      </c>
      <c r="R982" s="67" t="str">
        <v>MoneyMATCH Inc.</v>
      </c>
      <c r="S982" s="67" t="str">
        <v>CELLtral Bank</v>
      </c>
    </row>
    <row r="983" spans="10:19">
      <c r="J983" s="67" t="str">
        <v>Bank of Cellifornia</v>
      </c>
      <c r="K983" s="67" t="str">
        <v>MoneyMATCH Inc.</v>
      </c>
      <c r="L983" s="67" t="str">
        <v>SheetBank AG</v>
      </c>
      <c r="M983" s="67" t="str">
        <v>ExCell Bank</v>
      </c>
      <c r="O983" s="67" t="str">
        <v>ExCell Bank</v>
      </c>
      <c r="P983" s="67" t="str">
        <v>SheetBank AG</v>
      </c>
      <c r="Q983" s="67" t="str">
        <v>MoneyMATCH Inc.</v>
      </c>
      <c r="R983" s="67" t="str">
        <v>Bank of Cellifornia</v>
      </c>
      <c r="S983" s="67" t="str">
        <v>ExFunds</v>
      </c>
    </row>
    <row r="984" spans="10:19">
      <c r="J984" s="67" t="str">
        <v>Bank of Cellifornia</v>
      </c>
      <c r="K984" s="67" t="str">
        <v>MoneyMATCH Inc.</v>
      </c>
      <c r="L984" s="67" t="str">
        <v>SheetBank AG</v>
      </c>
      <c r="M984" s="67" t="str">
        <v>ExFunds</v>
      </c>
      <c r="O984" s="67" t="str">
        <v>ExCell Bank</v>
      </c>
      <c r="P984" s="67" t="str">
        <v>SheetBank AG</v>
      </c>
      <c r="Q984" s="67" t="str">
        <v>MoneyMATCH Inc.</v>
      </c>
      <c r="R984" s="67" t="str">
        <v>Bank of Cellifornia</v>
      </c>
      <c r="S984" s="67" t="str">
        <v>Pivot Finance Group</v>
      </c>
    </row>
    <row r="985" spans="10:19">
      <c r="J985" s="67" t="str">
        <v>Bank of Cellifornia</v>
      </c>
      <c r="K985" s="67" t="str">
        <v>MoneyMATCH Inc.</v>
      </c>
      <c r="L985" s="67" t="str">
        <v>SheetBank AG</v>
      </c>
      <c r="M985" s="67" t="str">
        <v>Pivot Finance Group</v>
      </c>
      <c r="O985" s="67" t="str">
        <v>ExCell Bank</v>
      </c>
      <c r="P985" s="67" t="str">
        <v>SheetBank AG</v>
      </c>
      <c r="Q985" s="67" t="str">
        <v>MoneyMATCH Inc.</v>
      </c>
      <c r="R985" s="67" t="str">
        <v>Bank of Cellifornia</v>
      </c>
      <c r="S985" s="67" t="str">
        <v>The VLOOKup Vault</v>
      </c>
    </row>
    <row r="986" spans="10:19">
      <c r="J986" s="67" t="str">
        <v>Bank of Cellifornia</v>
      </c>
      <c r="K986" s="67" t="str">
        <v>MoneyMATCH Inc.</v>
      </c>
      <c r="L986" s="67" t="str">
        <v>SheetBank AG</v>
      </c>
      <c r="M986" s="67" t="str">
        <v>The VLOOKup Vault</v>
      </c>
      <c r="O986" s="67" t="str">
        <v>ExCell Bank</v>
      </c>
      <c r="P986" s="67" t="str">
        <v>SheetBank AG</v>
      </c>
      <c r="Q986" s="67" t="str">
        <v>MoneyMATCH Inc.</v>
      </c>
      <c r="R986" s="67" t="str">
        <v>Bank of Cellifornia</v>
      </c>
      <c r="S986" s="67" t="str">
        <v>SummaBank</v>
      </c>
    </row>
    <row r="987" spans="10:19">
      <c r="J987" s="67" t="str">
        <v>Bank of Cellifornia</v>
      </c>
      <c r="K987" s="67" t="str">
        <v>MoneyMATCH Inc.</v>
      </c>
      <c r="L987" s="67" t="str">
        <v>SheetBank AG</v>
      </c>
      <c r="M987" s="67" t="str">
        <v>SummaBank</v>
      </c>
      <c r="O987" s="67" t="str">
        <v>ExCell Bank</v>
      </c>
      <c r="P987" s="67" t="str">
        <v>SheetBank AG</v>
      </c>
      <c r="Q987" s="67" t="str">
        <v>MoneyMATCH Inc.</v>
      </c>
      <c r="R987" s="67" t="str">
        <v>Bank of Cellifornia</v>
      </c>
      <c r="S987" s="67" t="str">
        <v>CELLtral Bank</v>
      </c>
    </row>
    <row r="988" spans="10:19">
      <c r="J988" s="67" t="str">
        <v>Bank of Cellifornia</v>
      </c>
      <c r="K988" s="67" t="str">
        <v>MoneyMATCH Inc.</v>
      </c>
      <c r="L988" s="67" t="str">
        <v>SheetBank AG</v>
      </c>
      <c r="M988" s="67" t="str">
        <v>CELLtral Bank</v>
      </c>
      <c r="O988" s="67" t="str">
        <v>ExCell Bank</v>
      </c>
      <c r="P988" s="67" t="str">
        <v>SheetBank AG</v>
      </c>
      <c r="Q988" s="67" t="str">
        <v>MoneyMATCH Inc.</v>
      </c>
      <c r="R988" s="67" t="str">
        <v>Bank of Cellifornia</v>
      </c>
      <c r="S988" s="67" t="str">
        <v>Bank IF</v>
      </c>
    </row>
    <row r="989" spans="10:19">
      <c r="J989" s="67" t="str">
        <v>Bank of Cellifornia</v>
      </c>
      <c r="K989" s="67" t="str">
        <v>MoneyMATCH Inc.</v>
      </c>
      <c r="L989" s="67" t="str">
        <v>SheetBank AG</v>
      </c>
      <c r="M989" s="67" t="str">
        <v>Bank IF</v>
      </c>
      <c r="O989" s="67" t="str">
        <v>ExCell Bank</v>
      </c>
      <c r="P989" s="67" t="str">
        <v>SheetBank AG</v>
      </c>
      <c r="Q989" s="67" t="str">
        <v>MoneyMATCH Inc.</v>
      </c>
      <c r="R989" s="67" t="str">
        <v>ExFunds</v>
      </c>
      <c r="S989" s="67" t="str">
        <v>Bank of Cellifornia</v>
      </c>
    </row>
    <row r="990" spans="10:19">
      <c r="J990" s="67" t="str">
        <v>Bank of Cellifornia</v>
      </c>
      <c r="K990" s="67" t="str">
        <v>MoneyMATCH Inc.</v>
      </c>
      <c r="L990" s="67" t="str">
        <v>Pivot Finance Group</v>
      </c>
      <c r="M990" s="67" t="str">
        <v>ExCell Bank</v>
      </c>
      <c r="O990" s="67" t="str">
        <v>ExCell Bank</v>
      </c>
      <c r="P990" s="67" t="str">
        <v>SheetBank AG</v>
      </c>
      <c r="Q990" s="67" t="str">
        <v>MoneyMATCH Inc.</v>
      </c>
      <c r="R990" s="67" t="str">
        <v>ExFunds</v>
      </c>
      <c r="S990" s="67" t="str">
        <v>Pivot Finance Group</v>
      </c>
    </row>
    <row r="991" spans="10:19">
      <c r="J991" s="67" t="str">
        <v>Bank of Cellifornia</v>
      </c>
      <c r="K991" s="67" t="str">
        <v>MoneyMATCH Inc.</v>
      </c>
      <c r="L991" s="67" t="str">
        <v>Pivot Finance Group</v>
      </c>
      <c r="M991" s="67" t="str">
        <v>ExFunds</v>
      </c>
      <c r="O991" s="67" t="str">
        <v>ExCell Bank</v>
      </c>
      <c r="P991" s="67" t="str">
        <v>SheetBank AG</v>
      </c>
      <c r="Q991" s="67" t="str">
        <v>MoneyMATCH Inc.</v>
      </c>
      <c r="R991" s="67" t="str">
        <v>ExFunds</v>
      </c>
      <c r="S991" s="67" t="str">
        <v>The VLOOKup Vault</v>
      </c>
    </row>
    <row r="992" spans="10:19">
      <c r="J992" s="67" t="str">
        <v>Bank of Cellifornia</v>
      </c>
      <c r="K992" s="67" t="str">
        <v>MoneyMATCH Inc.</v>
      </c>
      <c r="L992" s="67" t="str">
        <v>Pivot Finance Group</v>
      </c>
      <c r="M992" s="67" t="str">
        <v>SheetBank AG</v>
      </c>
      <c r="O992" s="67" t="str">
        <v>ExCell Bank</v>
      </c>
      <c r="P992" s="67" t="str">
        <v>SheetBank AG</v>
      </c>
      <c r="Q992" s="67" t="str">
        <v>MoneyMATCH Inc.</v>
      </c>
      <c r="R992" s="67" t="str">
        <v>ExFunds</v>
      </c>
      <c r="S992" s="67" t="str">
        <v>SummaBank</v>
      </c>
    </row>
    <row r="993" spans="10:19">
      <c r="J993" s="67" t="str">
        <v>Bank of Cellifornia</v>
      </c>
      <c r="K993" s="67" t="str">
        <v>MoneyMATCH Inc.</v>
      </c>
      <c r="L993" s="67" t="str">
        <v>Pivot Finance Group</v>
      </c>
      <c r="M993" s="67" t="str">
        <v>The VLOOKup Vault</v>
      </c>
      <c r="O993" s="67" t="str">
        <v>ExCell Bank</v>
      </c>
      <c r="P993" s="67" t="str">
        <v>SheetBank AG</v>
      </c>
      <c r="Q993" s="67" t="str">
        <v>MoneyMATCH Inc.</v>
      </c>
      <c r="R993" s="67" t="str">
        <v>ExFunds</v>
      </c>
      <c r="S993" s="67" t="str">
        <v>CELLtral Bank</v>
      </c>
    </row>
    <row r="994" spans="10:19">
      <c r="J994" s="67" t="str">
        <v>Bank of Cellifornia</v>
      </c>
      <c r="K994" s="67" t="str">
        <v>MoneyMATCH Inc.</v>
      </c>
      <c r="L994" s="67" t="str">
        <v>Pivot Finance Group</v>
      </c>
      <c r="M994" s="67" t="str">
        <v>SummaBank</v>
      </c>
      <c r="O994" s="67" t="str">
        <v>ExCell Bank</v>
      </c>
      <c r="P994" s="67" t="str">
        <v>SheetBank AG</v>
      </c>
      <c r="Q994" s="67" t="str">
        <v>MoneyMATCH Inc.</v>
      </c>
      <c r="R994" s="67" t="str">
        <v>ExFunds</v>
      </c>
      <c r="S994" s="67" t="str">
        <v>Bank IF</v>
      </c>
    </row>
    <row r="995" spans="10:19">
      <c r="J995" s="67" t="str">
        <v>Bank of Cellifornia</v>
      </c>
      <c r="K995" s="67" t="str">
        <v>MoneyMATCH Inc.</v>
      </c>
      <c r="L995" s="67" t="str">
        <v>Pivot Finance Group</v>
      </c>
      <c r="M995" s="67" t="str">
        <v>CELLtral Bank</v>
      </c>
      <c r="O995" s="67" t="str">
        <v>ExCell Bank</v>
      </c>
      <c r="P995" s="67" t="str">
        <v>SheetBank AG</v>
      </c>
      <c r="Q995" s="67" t="str">
        <v>MoneyMATCH Inc.</v>
      </c>
      <c r="R995" s="67" t="str">
        <v>Pivot Finance Group</v>
      </c>
      <c r="S995" s="67" t="str">
        <v>Bank of Cellifornia</v>
      </c>
    </row>
    <row r="996" spans="10:19">
      <c r="J996" s="67" t="str">
        <v>Bank of Cellifornia</v>
      </c>
      <c r="K996" s="67" t="str">
        <v>MoneyMATCH Inc.</v>
      </c>
      <c r="L996" s="67" t="str">
        <v>Pivot Finance Group</v>
      </c>
      <c r="M996" s="67" t="str">
        <v>Bank IF</v>
      </c>
      <c r="O996" s="67" t="str">
        <v>ExCell Bank</v>
      </c>
      <c r="P996" s="67" t="str">
        <v>SheetBank AG</v>
      </c>
      <c r="Q996" s="67" t="str">
        <v>MoneyMATCH Inc.</v>
      </c>
      <c r="R996" s="67" t="str">
        <v>Pivot Finance Group</v>
      </c>
      <c r="S996" s="67" t="str">
        <v>ExFunds</v>
      </c>
    </row>
    <row r="997" spans="10:19">
      <c r="J997" s="67" t="str">
        <v>Bank of Cellifornia</v>
      </c>
      <c r="K997" s="67" t="str">
        <v>MoneyMATCH Inc.</v>
      </c>
      <c r="L997" s="67" t="str">
        <v>The VLOOKup Vault</v>
      </c>
      <c r="M997" s="67" t="str">
        <v>ExCell Bank</v>
      </c>
      <c r="O997" s="67" t="str">
        <v>ExCell Bank</v>
      </c>
      <c r="P997" s="67" t="str">
        <v>SheetBank AG</v>
      </c>
      <c r="Q997" s="67" t="str">
        <v>MoneyMATCH Inc.</v>
      </c>
      <c r="R997" s="67" t="str">
        <v>Pivot Finance Group</v>
      </c>
      <c r="S997" s="67" t="str">
        <v>The VLOOKup Vault</v>
      </c>
    </row>
    <row r="998" spans="10:19">
      <c r="J998" s="67" t="str">
        <v>Bank of Cellifornia</v>
      </c>
      <c r="K998" s="67" t="str">
        <v>MoneyMATCH Inc.</v>
      </c>
      <c r="L998" s="67" t="str">
        <v>The VLOOKup Vault</v>
      </c>
      <c r="M998" s="67" t="str">
        <v>ExFunds</v>
      </c>
      <c r="O998" s="67" t="str">
        <v>ExCell Bank</v>
      </c>
      <c r="P998" s="67" t="str">
        <v>SheetBank AG</v>
      </c>
      <c r="Q998" s="67" t="str">
        <v>MoneyMATCH Inc.</v>
      </c>
      <c r="R998" s="67" t="str">
        <v>Pivot Finance Group</v>
      </c>
      <c r="S998" s="67" t="str">
        <v>SummaBank</v>
      </c>
    </row>
    <row r="999" spans="10:19">
      <c r="J999" s="67" t="str">
        <v>Bank of Cellifornia</v>
      </c>
      <c r="K999" s="67" t="str">
        <v>MoneyMATCH Inc.</v>
      </c>
      <c r="L999" s="67" t="str">
        <v>The VLOOKup Vault</v>
      </c>
      <c r="M999" s="67" t="str">
        <v>SheetBank AG</v>
      </c>
      <c r="O999" s="67" t="str">
        <v>ExCell Bank</v>
      </c>
      <c r="P999" s="67" t="str">
        <v>SheetBank AG</v>
      </c>
      <c r="Q999" s="67" t="str">
        <v>MoneyMATCH Inc.</v>
      </c>
      <c r="R999" s="67" t="str">
        <v>Pivot Finance Group</v>
      </c>
      <c r="S999" s="67" t="str">
        <v>CELLtral Bank</v>
      </c>
    </row>
    <row r="1000" spans="10:19">
      <c r="J1000" s="67" t="str">
        <v>Bank of Cellifornia</v>
      </c>
      <c r="K1000" s="67" t="str">
        <v>MoneyMATCH Inc.</v>
      </c>
      <c r="L1000" s="67" t="str">
        <v>The VLOOKup Vault</v>
      </c>
      <c r="M1000" s="67" t="str">
        <v>Pivot Finance Group</v>
      </c>
      <c r="O1000" s="67" t="str">
        <v>ExCell Bank</v>
      </c>
      <c r="P1000" s="67" t="str">
        <v>SheetBank AG</v>
      </c>
      <c r="Q1000" s="67" t="str">
        <v>MoneyMATCH Inc.</v>
      </c>
      <c r="R1000" s="67" t="str">
        <v>Pivot Finance Group</v>
      </c>
      <c r="S1000" s="67" t="str">
        <v>Bank IF</v>
      </c>
    </row>
    <row r="1001" spans="10:19">
      <c r="J1001" s="67" t="str">
        <v>Bank of Cellifornia</v>
      </c>
      <c r="K1001" s="67" t="str">
        <v>MoneyMATCH Inc.</v>
      </c>
      <c r="L1001" s="67" t="str">
        <v>The VLOOKup Vault</v>
      </c>
      <c r="M1001" s="67" t="str">
        <v>SummaBank</v>
      </c>
      <c r="O1001" s="67" t="str">
        <v>ExCell Bank</v>
      </c>
      <c r="P1001" s="67" t="str">
        <v>SheetBank AG</v>
      </c>
      <c r="Q1001" s="67" t="str">
        <v>MoneyMATCH Inc.</v>
      </c>
      <c r="R1001" s="67" t="str">
        <v>The VLOOKup Vault</v>
      </c>
      <c r="S1001" s="67" t="str">
        <v>Bank of Cellifornia</v>
      </c>
    </row>
    <row r="1002" spans="10:19">
      <c r="J1002" s="67" t="str">
        <v>Bank of Cellifornia</v>
      </c>
      <c r="K1002" s="67" t="str">
        <v>MoneyMATCH Inc.</v>
      </c>
      <c r="L1002" s="67" t="str">
        <v>The VLOOKup Vault</v>
      </c>
      <c r="M1002" s="67" t="str">
        <v>CELLtral Bank</v>
      </c>
      <c r="O1002" s="67" t="str">
        <v>ExCell Bank</v>
      </c>
      <c r="P1002" s="67" t="str">
        <v>SheetBank AG</v>
      </c>
      <c r="Q1002" s="67" t="str">
        <v>MoneyMATCH Inc.</v>
      </c>
      <c r="R1002" s="67" t="str">
        <v>The VLOOKup Vault</v>
      </c>
      <c r="S1002" s="67" t="str">
        <v>ExFunds</v>
      </c>
    </row>
    <row r="1003" spans="10:19">
      <c r="J1003" s="67" t="str">
        <v>Bank of Cellifornia</v>
      </c>
      <c r="K1003" s="67" t="str">
        <v>MoneyMATCH Inc.</v>
      </c>
      <c r="L1003" s="67" t="str">
        <v>The VLOOKup Vault</v>
      </c>
      <c r="M1003" s="67" t="str">
        <v>Bank IF</v>
      </c>
      <c r="O1003" s="67" t="str">
        <v>ExCell Bank</v>
      </c>
      <c r="P1003" s="67" t="str">
        <v>SheetBank AG</v>
      </c>
      <c r="Q1003" s="67" t="str">
        <v>MoneyMATCH Inc.</v>
      </c>
      <c r="R1003" s="67" t="str">
        <v>The VLOOKup Vault</v>
      </c>
      <c r="S1003" s="67" t="str">
        <v>Pivot Finance Group</v>
      </c>
    </row>
    <row r="1004" spans="10:19">
      <c r="J1004" s="67" t="str">
        <v>Bank of Cellifornia</v>
      </c>
      <c r="K1004" s="67" t="str">
        <v>MoneyMATCH Inc.</v>
      </c>
      <c r="L1004" s="67" t="str">
        <v>SummaBank</v>
      </c>
      <c r="M1004" s="67" t="str">
        <v>ExCell Bank</v>
      </c>
      <c r="O1004" s="67" t="str">
        <v>ExCell Bank</v>
      </c>
      <c r="P1004" s="67" t="str">
        <v>SheetBank AG</v>
      </c>
      <c r="Q1004" s="67" t="str">
        <v>MoneyMATCH Inc.</v>
      </c>
      <c r="R1004" s="67" t="str">
        <v>The VLOOKup Vault</v>
      </c>
      <c r="S1004" s="67" t="str">
        <v>SummaBank</v>
      </c>
    </row>
    <row r="1005" spans="10:19">
      <c r="J1005" s="67" t="str">
        <v>Bank of Cellifornia</v>
      </c>
      <c r="K1005" s="67" t="str">
        <v>MoneyMATCH Inc.</v>
      </c>
      <c r="L1005" s="67" t="str">
        <v>SummaBank</v>
      </c>
      <c r="M1005" s="67" t="str">
        <v>ExFunds</v>
      </c>
      <c r="O1005" s="67" t="str">
        <v>ExCell Bank</v>
      </c>
      <c r="P1005" s="67" t="str">
        <v>SheetBank AG</v>
      </c>
      <c r="Q1005" s="67" t="str">
        <v>MoneyMATCH Inc.</v>
      </c>
      <c r="R1005" s="67" t="str">
        <v>The VLOOKup Vault</v>
      </c>
      <c r="S1005" s="67" t="str">
        <v>CELLtral Bank</v>
      </c>
    </row>
    <row r="1006" spans="10:19">
      <c r="J1006" s="67" t="str">
        <v>Bank of Cellifornia</v>
      </c>
      <c r="K1006" s="67" t="str">
        <v>MoneyMATCH Inc.</v>
      </c>
      <c r="L1006" s="67" t="str">
        <v>SummaBank</v>
      </c>
      <c r="M1006" s="67" t="str">
        <v>SheetBank AG</v>
      </c>
      <c r="O1006" s="67" t="str">
        <v>ExCell Bank</v>
      </c>
      <c r="P1006" s="67" t="str">
        <v>SheetBank AG</v>
      </c>
      <c r="Q1006" s="67" t="str">
        <v>MoneyMATCH Inc.</v>
      </c>
      <c r="R1006" s="67" t="str">
        <v>The VLOOKup Vault</v>
      </c>
      <c r="S1006" s="67" t="str">
        <v>Bank IF</v>
      </c>
    </row>
    <row r="1007" spans="10:19">
      <c r="J1007" s="67" t="str">
        <v>Bank of Cellifornia</v>
      </c>
      <c r="K1007" s="67" t="str">
        <v>MoneyMATCH Inc.</v>
      </c>
      <c r="L1007" s="67" t="str">
        <v>SummaBank</v>
      </c>
      <c r="M1007" s="67" t="str">
        <v>Pivot Finance Group</v>
      </c>
      <c r="O1007" s="67" t="str">
        <v>ExCell Bank</v>
      </c>
      <c r="P1007" s="67" t="str">
        <v>SheetBank AG</v>
      </c>
      <c r="Q1007" s="67" t="str">
        <v>MoneyMATCH Inc.</v>
      </c>
      <c r="R1007" s="67" t="str">
        <v>SummaBank</v>
      </c>
      <c r="S1007" s="67" t="str">
        <v>Bank of Cellifornia</v>
      </c>
    </row>
    <row r="1008" spans="10:19">
      <c r="J1008" s="67" t="str">
        <v>Bank of Cellifornia</v>
      </c>
      <c r="K1008" s="67" t="str">
        <v>MoneyMATCH Inc.</v>
      </c>
      <c r="L1008" s="67" t="str">
        <v>SummaBank</v>
      </c>
      <c r="M1008" s="67" t="str">
        <v>The VLOOKup Vault</v>
      </c>
      <c r="O1008" s="67" t="str">
        <v>ExCell Bank</v>
      </c>
      <c r="P1008" s="67" t="str">
        <v>SheetBank AG</v>
      </c>
      <c r="Q1008" s="67" t="str">
        <v>MoneyMATCH Inc.</v>
      </c>
      <c r="R1008" s="67" t="str">
        <v>SummaBank</v>
      </c>
      <c r="S1008" s="67" t="str">
        <v>ExFunds</v>
      </c>
    </row>
    <row r="1009" spans="10:19">
      <c r="J1009" s="67" t="str">
        <v>Bank of Cellifornia</v>
      </c>
      <c r="K1009" s="67" t="str">
        <v>MoneyMATCH Inc.</v>
      </c>
      <c r="L1009" s="67" t="str">
        <v>SummaBank</v>
      </c>
      <c r="M1009" s="67" t="str">
        <v>CELLtral Bank</v>
      </c>
      <c r="O1009" s="67" t="str">
        <v>ExCell Bank</v>
      </c>
      <c r="P1009" s="67" t="str">
        <v>SheetBank AG</v>
      </c>
      <c r="Q1009" s="67" t="str">
        <v>MoneyMATCH Inc.</v>
      </c>
      <c r="R1009" s="67" t="str">
        <v>SummaBank</v>
      </c>
      <c r="S1009" s="67" t="str">
        <v>Pivot Finance Group</v>
      </c>
    </row>
    <row r="1010" spans="10:19">
      <c r="J1010" s="67" t="str">
        <v>Bank of Cellifornia</v>
      </c>
      <c r="K1010" s="67" t="str">
        <v>MoneyMATCH Inc.</v>
      </c>
      <c r="L1010" s="67" t="str">
        <v>SummaBank</v>
      </c>
      <c r="M1010" s="67" t="str">
        <v>Bank IF</v>
      </c>
      <c r="O1010" s="67" t="str">
        <v>ExCell Bank</v>
      </c>
      <c r="P1010" s="67" t="str">
        <v>SheetBank AG</v>
      </c>
      <c r="Q1010" s="67" t="str">
        <v>MoneyMATCH Inc.</v>
      </c>
      <c r="R1010" s="67" t="str">
        <v>SummaBank</v>
      </c>
      <c r="S1010" s="67" t="str">
        <v>The VLOOKup Vault</v>
      </c>
    </row>
    <row r="1011" spans="10:19">
      <c r="J1011" s="67" t="str">
        <v>Bank of Cellifornia</v>
      </c>
      <c r="K1011" s="67" t="str">
        <v>MoneyMATCH Inc.</v>
      </c>
      <c r="L1011" s="67" t="str">
        <v>CELLtral Bank</v>
      </c>
      <c r="M1011" s="67" t="str">
        <v>ExCell Bank</v>
      </c>
      <c r="O1011" s="67" t="str">
        <v>ExCell Bank</v>
      </c>
      <c r="P1011" s="67" t="str">
        <v>SheetBank AG</v>
      </c>
      <c r="Q1011" s="67" t="str">
        <v>MoneyMATCH Inc.</v>
      </c>
      <c r="R1011" s="67" t="str">
        <v>SummaBank</v>
      </c>
      <c r="S1011" s="67" t="str">
        <v>CELLtral Bank</v>
      </c>
    </row>
    <row r="1012" spans="10:19">
      <c r="J1012" s="67" t="str">
        <v>Bank of Cellifornia</v>
      </c>
      <c r="K1012" s="67" t="str">
        <v>MoneyMATCH Inc.</v>
      </c>
      <c r="L1012" s="67" t="str">
        <v>CELLtral Bank</v>
      </c>
      <c r="M1012" s="67" t="str">
        <v>ExFunds</v>
      </c>
      <c r="O1012" s="67" t="str">
        <v>ExCell Bank</v>
      </c>
      <c r="P1012" s="67" t="str">
        <v>SheetBank AG</v>
      </c>
      <c r="Q1012" s="67" t="str">
        <v>MoneyMATCH Inc.</v>
      </c>
      <c r="R1012" s="67" t="str">
        <v>SummaBank</v>
      </c>
      <c r="S1012" s="67" t="str">
        <v>Bank IF</v>
      </c>
    </row>
    <row r="1013" spans="10:19">
      <c r="J1013" s="67" t="str">
        <v>Bank of Cellifornia</v>
      </c>
      <c r="K1013" s="67" t="str">
        <v>MoneyMATCH Inc.</v>
      </c>
      <c r="L1013" s="67" t="str">
        <v>CELLtral Bank</v>
      </c>
      <c r="M1013" s="67" t="str">
        <v>SheetBank AG</v>
      </c>
      <c r="O1013" s="67" t="str">
        <v>ExCell Bank</v>
      </c>
      <c r="P1013" s="67" t="str">
        <v>SheetBank AG</v>
      </c>
      <c r="Q1013" s="67" t="str">
        <v>MoneyMATCH Inc.</v>
      </c>
      <c r="R1013" s="67" t="str">
        <v>CELLtral Bank</v>
      </c>
      <c r="S1013" s="67" t="str">
        <v>Bank of Cellifornia</v>
      </c>
    </row>
    <row r="1014" spans="10:19">
      <c r="J1014" s="67" t="str">
        <v>Bank of Cellifornia</v>
      </c>
      <c r="K1014" s="67" t="str">
        <v>MoneyMATCH Inc.</v>
      </c>
      <c r="L1014" s="67" t="str">
        <v>CELLtral Bank</v>
      </c>
      <c r="M1014" s="67" t="str">
        <v>Pivot Finance Group</v>
      </c>
      <c r="O1014" s="67" t="str">
        <v>ExCell Bank</v>
      </c>
      <c r="P1014" s="67" t="str">
        <v>SheetBank AG</v>
      </c>
      <c r="Q1014" s="67" t="str">
        <v>MoneyMATCH Inc.</v>
      </c>
      <c r="R1014" s="67" t="str">
        <v>CELLtral Bank</v>
      </c>
      <c r="S1014" s="67" t="str">
        <v>ExFunds</v>
      </c>
    </row>
    <row r="1015" spans="10:19">
      <c r="J1015" s="67" t="str">
        <v>Bank of Cellifornia</v>
      </c>
      <c r="K1015" s="67" t="str">
        <v>MoneyMATCH Inc.</v>
      </c>
      <c r="L1015" s="67" t="str">
        <v>CELLtral Bank</v>
      </c>
      <c r="M1015" s="67" t="str">
        <v>The VLOOKup Vault</v>
      </c>
      <c r="O1015" s="67" t="str">
        <v>ExCell Bank</v>
      </c>
      <c r="P1015" s="67" t="str">
        <v>SheetBank AG</v>
      </c>
      <c r="Q1015" s="67" t="str">
        <v>MoneyMATCH Inc.</v>
      </c>
      <c r="R1015" s="67" t="str">
        <v>CELLtral Bank</v>
      </c>
      <c r="S1015" s="67" t="str">
        <v>Pivot Finance Group</v>
      </c>
    </row>
    <row r="1016" spans="10:19">
      <c r="J1016" s="67" t="str">
        <v>Bank of Cellifornia</v>
      </c>
      <c r="K1016" s="67" t="str">
        <v>MoneyMATCH Inc.</v>
      </c>
      <c r="L1016" s="67" t="str">
        <v>CELLtral Bank</v>
      </c>
      <c r="M1016" s="67" t="str">
        <v>SummaBank</v>
      </c>
      <c r="O1016" s="67" t="str">
        <v>ExCell Bank</v>
      </c>
      <c r="P1016" s="67" t="str">
        <v>SheetBank AG</v>
      </c>
      <c r="Q1016" s="67" t="str">
        <v>MoneyMATCH Inc.</v>
      </c>
      <c r="R1016" s="67" t="str">
        <v>CELLtral Bank</v>
      </c>
      <c r="S1016" s="67" t="str">
        <v>The VLOOKup Vault</v>
      </c>
    </row>
    <row r="1017" spans="10:19">
      <c r="J1017" s="67" t="str">
        <v>Bank of Cellifornia</v>
      </c>
      <c r="K1017" s="67" t="str">
        <v>MoneyMATCH Inc.</v>
      </c>
      <c r="L1017" s="67" t="str">
        <v>CELLtral Bank</v>
      </c>
      <c r="M1017" s="67" t="str">
        <v>Bank IF</v>
      </c>
      <c r="O1017" s="67" t="str">
        <v>ExCell Bank</v>
      </c>
      <c r="P1017" s="67" t="str">
        <v>SheetBank AG</v>
      </c>
      <c r="Q1017" s="67" t="str">
        <v>MoneyMATCH Inc.</v>
      </c>
      <c r="R1017" s="67" t="str">
        <v>CELLtral Bank</v>
      </c>
      <c r="S1017" s="67" t="str">
        <v>SummaBank</v>
      </c>
    </row>
    <row r="1018" spans="10:19">
      <c r="J1018" s="67" t="str">
        <v>Bank of Cellifornia</v>
      </c>
      <c r="K1018" s="67" t="str">
        <v>MoneyMATCH Inc.</v>
      </c>
      <c r="L1018" s="67" t="str">
        <v>Bank IF</v>
      </c>
      <c r="M1018" s="67" t="str">
        <v>ExCell Bank</v>
      </c>
      <c r="O1018" s="67" t="str">
        <v>ExCell Bank</v>
      </c>
      <c r="P1018" s="67" t="str">
        <v>SheetBank AG</v>
      </c>
      <c r="Q1018" s="67" t="str">
        <v>MoneyMATCH Inc.</v>
      </c>
      <c r="R1018" s="67" t="str">
        <v>CELLtral Bank</v>
      </c>
      <c r="S1018" s="67" t="str">
        <v>Bank IF</v>
      </c>
    </row>
    <row r="1019" spans="10:19">
      <c r="J1019" s="67" t="str">
        <v>Bank of Cellifornia</v>
      </c>
      <c r="K1019" s="67" t="str">
        <v>MoneyMATCH Inc.</v>
      </c>
      <c r="L1019" s="67" t="str">
        <v>Bank IF</v>
      </c>
      <c r="M1019" s="67" t="str">
        <v>ExFunds</v>
      </c>
      <c r="O1019" s="67" t="str">
        <v>ExCell Bank</v>
      </c>
      <c r="P1019" s="67" t="str">
        <v>SheetBank AG</v>
      </c>
      <c r="Q1019" s="67" t="str">
        <v>MoneyMATCH Inc.</v>
      </c>
      <c r="R1019" s="67" t="str">
        <v>Bank IF</v>
      </c>
      <c r="S1019" s="67" t="str">
        <v>Bank of Cellifornia</v>
      </c>
    </row>
    <row r="1020" spans="10:19">
      <c r="J1020" s="67" t="str">
        <v>Bank of Cellifornia</v>
      </c>
      <c r="K1020" s="67" t="str">
        <v>MoneyMATCH Inc.</v>
      </c>
      <c r="L1020" s="67" t="str">
        <v>Bank IF</v>
      </c>
      <c r="M1020" s="67" t="str">
        <v>SheetBank AG</v>
      </c>
      <c r="O1020" s="67" t="str">
        <v>ExCell Bank</v>
      </c>
      <c r="P1020" s="67" t="str">
        <v>SheetBank AG</v>
      </c>
      <c r="Q1020" s="67" t="str">
        <v>MoneyMATCH Inc.</v>
      </c>
      <c r="R1020" s="67" t="str">
        <v>Bank IF</v>
      </c>
      <c r="S1020" s="67" t="str">
        <v>ExFunds</v>
      </c>
    </row>
    <row r="1021" spans="10:19">
      <c r="J1021" s="67" t="str">
        <v>Bank of Cellifornia</v>
      </c>
      <c r="K1021" s="67" t="str">
        <v>MoneyMATCH Inc.</v>
      </c>
      <c r="L1021" s="67" t="str">
        <v>Bank IF</v>
      </c>
      <c r="M1021" s="67" t="str">
        <v>Pivot Finance Group</v>
      </c>
      <c r="O1021" s="67" t="str">
        <v>ExCell Bank</v>
      </c>
      <c r="P1021" s="67" t="str">
        <v>SheetBank AG</v>
      </c>
      <c r="Q1021" s="67" t="str">
        <v>MoneyMATCH Inc.</v>
      </c>
      <c r="R1021" s="67" t="str">
        <v>Bank IF</v>
      </c>
      <c r="S1021" s="67" t="str">
        <v>Pivot Finance Group</v>
      </c>
    </row>
    <row r="1022" spans="10:19">
      <c r="J1022" s="67" t="str">
        <v>Bank of Cellifornia</v>
      </c>
      <c r="K1022" s="67" t="str">
        <v>MoneyMATCH Inc.</v>
      </c>
      <c r="L1022" s="67" t="str">
        <v>Bank IF</v>
      </c>
      <c r="M1022" s="67" t="str">
        <v>The VLOOKup Vault</v>
      </c>
      <c r="O1022" s="67" t="str">
        <v>ExCell Bank</v>
      </c>
      <c r="P1022" s="67" t="str">
        <v>SheetBank AG</v>
      </c>
      <c r="Q1022" s="67" t="str">
        <v>MoneyMATCH Inc.</v>
      </c>
      <c r="R1022" s="67" t="str">
        <v>Bank IF</v>
      </c>
      <c r="S1022" s="67" t="str">
        <v>The VLOOKup Vault</v>
      </c>
    </row>
    <row r="1023" spans="10:19">
      <c r="J1023" s="67" t="str">
        <v>Bank of Cellifornia</v>
      </c>
      <c r="K1023" s="67" t="str">
        <v>MoneyMATCH Inc.</v>
      </c>
      <c r="L1023" s="67" t="str">
        <v>Bank IF</v>
      </c>
      <c r="M1023" s="67" t="str">
        <v>SummaBank</v>
      </c>
      <c r="O1023" s="67" t="str">
        <v>ExCell Bank</v>
      </c>
      <c r="P1023" s="67" t="str">
        <v>SheetBank AG</v>
      </c>
      <c r="Q1023" s="67" t="str">
        <v>MoneyMATCH Inc.</v>
      </c>
      <c r="R1023" s="67" t="str">
        <v>Bank IF</v>
      </c>
      <c r="S1023" s="67" t="str">
        <v>SummaBank</v>
      </c>
    </row>
    <row r="1024" spans="10:19">
      <c r="J1024" s="67" t="str">
        <v>Bank of Cellifornia</v>
      </c>
      <c r="K1024" s="67" t="str">
        <v>MoneyMATCH Inc.</v>
      </c>
      <c r="L1024" s="67" t="str">
        <v>Bank IF</v>
      </c>
      <c r="M1024" s="67" t="str">
        <v>CELLtral Bank</v>
      </c>
      <c r="O1024" s="67" t="str">
        <v>ExCell Bank</v>
      </c>
      <c r="P1024" s="67" t="str">
        <v>SheetBank AG</v>
      </c>
      <c r="Q1024" s="67" t="str">
        <v>MoneyMATCH Inc.</v>
      </c>
      <c r="R1024" s="67" t="str">
        <v>Bank IF</v>
      </c>
      <c r="S1024" s="67" t="str">
        <v>CELLtral Bank</v>
      </c>
    </row>
    <row r="1025" spans="10:19">
      <c r="J1025" s="67" t="str">
        <v>ExFunds</v>
      </c>
      <c r="K1025" s="67" t="str">
        <v>ExCell Bank</v>
      </c>
      <c r="L1025" s="67" t="str">
        <v>Bank of Cellifornia</v>
      </c>
      <c r="M1025" s="67" t="str">
        <v>SheetBank AG</v>
      </c>
      <c r="O1025" s="67" t="str">
        <v>ExCell Bank</v>
      </c>
      <c r="P1025" s="67" t="str">
        <v>Pivot Finance Group</v>
      </c>
      <c r="Q1025" s="67" t="str">
        <v>Bank of Cellifornia</v>
      </c>
      <c r="R1025" s="67" t="str">
        <v>ExFunds</v>
      </c>
      <c r="S1025" s="67" t="str">
        <v>SheetBank AG</v>
      </c>
    </row>
    <row r="1026" spans="10:19">
      <c r="J1026" s="67" t="str">
        <v>ExFunds</v>
      </c>
      <c r="K1026" s="67" t="str">
        <v>ExCell Bank</v>
      </c>
      <c r="L1026" s="67" t="str">
        <v>Bank of Cellifornia</v>
      </c>
      <c r="M1026" s="67" t="str">
        <v>Pivot Finance Group</v>
      </c>
      <c r="O1026" s="67" t="str">
        <v>ExCell Bank</v>
      </c>
      <c r="P1026" s="67" t="str">
        <v>Pivot Finance Group</v>
      </c>
      <c r="Q1026" s="67" t="str">
        <v>Bank of Cellifornia</v>
      </c>
      <c r="R1026" s="67" t="str">
        <v>ExFunds</v>
      </c>
      <c r="S1026" s="67" t="str">
        <v>The VLOOKup Vault</v>
      </c>
    </row>
    <row r="1027" spans="10:19">
      <c r="J1027" s="67" t="str">
        <v>ExFunds</v>
      </c>
      <c r="K1027" s="67" t="str">
        <v>ExCell Bank</v>
      </c>
      <c r="L1027" s="67" t="str">
        <v>Bank of Cellifornia</v>
      </c>
      <c r="M1027" s="67" t="str">
        <v>The VLOOKup Vault</v>
      </c>
      <c r="O1027" s="67" t="str">
        <v>ExCell Bank</v>
      </c>
      <c r="P1027" s="67" t="str">
        <v>Pivot Finance Group</v>
      </c>
      <c r="Q1027" s="67" t="str">
        <v>Bank of Cellifornia</v>
      </c>
      <c r="R1027" s="67" t="str">
        <v>ExFunds</v>
      </c>
      <c r="S1027" s="67" t="str">
        <v>SummaBank</v>
      </c>
    </row>
    <row r="1028" spans="10:19">
      <c r="J1028" s="67" t="str">
        <v>ExFunds</v>
      </c>
      <c r="K1028" s="67" t="str">
        <v>ExCell Bank</v>
      </c>
      <c r="L1028" s="67" t="str">
        <v>Bank of Cellifornia</v>
      </c>
      <c r="M1028" s="67" t="str">
        <v>SummaBank</v>
      </c>
      <c r="O1028" s="67" t="str">
        <v>ExCell Bank</v>
      </c>
      <c r="P1028" s="67" t="str">
        <v>Pivot Finance Group</v>
      </c>
      <c r="Q1028" s="67" t="str">
        <v>Bank of Cellifornia</v>
      </c>
      <c r="R1028" s="67" t="str">
        <v>ExFunds</v>
      </c>
      <c r="S1028" s="67" t="str">
        <v>CELLtral Bank</v>
      </c>
    </row>
    <row r="1029" spans="10:19">
      <c r="J1029" s="67" t="str">
        <v>ExFunds</v>
      </c>
      <c r="K1029" s="67" t="str">
        <v>ExCell Bank</v>
      </c>
      <c r="L1029" s="67" t="str">
        <v>Bank of Cellifornia</v>
      </c>
      <c r="M1029" s="67" t="str">
        <v>CELLtral Bank</v>
      </c>
      <c r="O1029" s="67" t="str">
        <v>ExCell Bank</v>
      </c>
      <c r="P1029" s="67" t="str">
        <v>Pivot Finance Group</v>
      </c>
      <c r="Q1029" s="67" t="str">
        <v>Bank of Cellifornia</v>
      </c>
      <c r="R1029" s="67" t="str">
        <v>ExFunds</v>
      </c>
      <c r="S1029" s="67" t="str">
        <v>Bank IF</v>
      </c>
    </row>
    <row r="1030" spans="10:19">
      <c r="J1030" s="67" t="str">
        <v>ExFunds</v>
      </c>
      <c r="K1030" s="67" t="str">
        <v>ExCell Bank</v>
      </c>
      <c r="L1030" s="67" t="str">
        <v>Bank of Cellifornia</v>
      </c>
      <c r="M1030" s="67" t="str">
        <v>Bank IF</v>
      </c>
      <c r="O1030" s="67" t="str">
        <v>ExCell Bank</v>
      </c>
      <c r="P1030" s="67" t="str">
        <v>Pivot Finance Group</v>
      </c>
      <c r="Q1030" s="67" t="str">
        <v>Bank of Cellifornia</v>
      </c>
      <c r="R1030" s="67" t="str">
        <v>ExFunds</v>
      </c>
      <c r="S1030" s="67" t="str">
        <v>MoneyMATCH Inc.</v>
      </c>
    </row>
    <row r="1031" spans="10:19">
      <c r="J1031" s="67" t="str">
        <v>ExFunds</v>
      </c>
      <c r="K1031" s="67" t="str">
        <v>ExCell Bank</v>
      </c>
      <c r="L1031" s="67" t="str">
        <v>Bank of Cellifornia</v>
      </c>
      <c r="M1031" s="67" t="str">
        <v>MoneyMATCH Inc.</v>
      </c>
      <c r="O1031" s="67" t="str">
        <v>ExCell Bank</v>
      </c>
      <c r="P1031" s="67" t="str">
        <v>Pivot Finance Group</v>
      </c>
      <c r="Q1031" s="67" t="str">
        <v>Bank of Cellifornia</v>
      </c>
      <c r="R1031" s="67" t="str">
        <v>SheetBank AG</v>
      </c>
      <c r="S1031" s="67" t="str">
        <v>ExFunds</v>
      </c>
    </row>
    <row r="1032" spans="10:19">
      <c r="J1032" s="67" t="str">
        <v>ExFunds</v>
      </c>
      <c r="K1032" s="67" t="str">
        <v>ExCell Bank</v>
      </c>
      <c r="L1032" s="67" t="str">
        <v>SheetBank AG</v>
      </c>
      <c r="M1032" s="67" t="str">
        <v>Bank of Cellifornia</v>
      </c>
      <c r="O1032" s="67" t="str">
        <v>ExCell Bank</v>
      </c>
      <c r="P1032" s="67" t="str">
        <v>Pivot Finance Group</v>
      </c>
      <c r="Q1032" s="67" t="str">
        <v>Bank of Cellifornia</v>
      </c>
      <c r="R1032" s="67" t="str">
        <v>SheetBank AG</v>
      </c>
      <c r="S1032" s="67" t="str">
        <v>The VLOOKup Vault</v>
      </c>
    </row>
    <row r="1033" spans="10:19">
      <c r="J1033" s="67" t="str">
        <v>ExFunds</v>
      </c>
      <c r="K1033" s="67" t="str">
        <v>ExCell Bank</v>
      </c>
      <c r="L1033" s="67" t="str">
        <v>SheetBank AG</v>
      </c>
      <c r="M1033" s="67" t="str">
        <v>Pivot Finance Group</v>
      </c>
      <c r="O1033" s="67" t="str">
        <v>ExCell Bank</v>
      </c>
      <c r="P1033" s="67" t="str">
        <v>Pivot Finance Group</v>
      </c>
      <c r="Q1033" s="67" t="str">
        <v>Bank of Cellifornia</v>
      </c>
      <c r="R1033" s="67" t="str">
        <v>SheetBank AG</v>
      </c>
      <c r="S1033" s="67" t="str">
        <v>SummaBank</v>
      </c>
    </row>
    <row r="1034" spans="10:19">
      <c r="J1034" s="67" t="str">
        <v>ExFunds</v>
      </c>
      <c r="K1034" s="67" t="str">
        <v>ExCell Bank</v>
      </c>
      <c r="L1034" s="67" t="str">
        <v>SheetBank AG</v>
      </c>
      <c r="M1034" s="67" t="str">
        <v>The VLOOKup Vault</v>
      </c>
      <c r="O1034" s="67" t="str">
        <v>ExCell Bank</v>
      </c>
      <c r="P1034" s="67" t="str">
        <v>Pivot Finance Group</v>
      </c>
      <c r="Q1034" s="67" t="str">
        <v>Bank of Cellifornia</v>
      </c>
      <c r="R1034" s="67" t="str">
        <v>SheetBank AG</v>
      </c>
      <c r="S1034" s="67" t="str">
        <v>CELLtral Bank</v>
      </c>
    </row>
    <row r="1035" spans="10:19">
      <c r="J1035" s="67" t="str">
        <v>ExFunds</v>
      </c>
      <c r="K1035" s="67" t="str">
        <v>ExCell Bank</v>
      </c>
      <c r="L1035" s="67" t="str">
        <v>SheetBank AG</v>
      </c>
      <c r="M1035" s="67" t="str">
        <v>SummaBank</v>
      </c>
      <c r="O1035" s="67" t="str">
        <v>ExCell Bank</v>
      </c>
      <c r="P1035" s="67" t="str">
        <v>Pivot Finance Group</v>
      </c>
      <c r="Q1035" s="67" t="str">
        <v>Bank of Cellifornia</v>
      </c>
      <c r="R1035" s="67" t="str">
        <v>SheetBank AG</v>
      </c>
      <c r="S1035" s="67" t="str">
        <v>Bank IF</v>
      </c>
    </row>
    <row r="1036" spans="10:19">
      <c r="J1036" s="67" t="str">
        <v>ExFunds</v>
      </c>
      <c r="K1036" s="67" t="str">
        <v>ExCell Bank</v>
      </c>
      <c r="L1036" s="67" t="str">
        <v>SheetBank AG</v>
      </c>
      <c r="M1036" s="67" t="str">
        <v>CELLtral Bank</v>
      </c>
      <c r="O1036" s="67" t="str">
        <v>ExCell Bank</v>
      </c>
      <c r="P1036" s="67" t="str">
        <v>Pivot Finance Group</v>
      </c>
      <c r="Q1036" s="67" t="str">
        <v>Bank of Cellifornia</v>
      </c>
      <c r="R1036" s="67" t="str">
        <v>SheetBank AG</v>
      </c>
      <c r="S1036" s="67" t="str">
        <v>MoneyMATCH Inc.</v>
      </c>
    </row>
    <row r="1037" spans="10:19">
      <c r="J1037" s="67" t="str">
        <v>ExFunds</v>
      </c>
      <c r="K1037" s="67" t="str">
        <v>ExCell Bank</v>
      </c>
      <c r="L1037" s="67" t="str">
        <v>SheetBank AG</v>
      </c>
      <c r="M1037" s="67" t="str">
        <v>Bank IF</v>
      </c>
      <c r="O1037" s="67" t="str">
        <v>ExCell Bank</v>
      </c>
      <c r="P1037" s="67" t="str">
        <v>Pivot Finance Group</v>
      </c>
      <c r="Q1037" s="67" t="str">
        <v>Bank of Cellifornia</v>
      </c>
      <c r="R1037" s="67" t="str">
        <v>The VLOOKup Vault</v>
      </c>
      <c r="S1037" s="67" t="str">
        <v>ExFunds</v>
      </c>
    </row>
    <row r="1038" spans="10:19">
      <c r="J1038" s="67" t="str">
        <v>ExFunds</v>
      </c>
      <c r="K1038" s="67" t="str">
        <v>ExCell Bank</v>
      </c>
      <c r="L1038" s="67" t="str">
        <v>SheetBank AG</v>
      </c>
      <c r="M1038" s="67" t="str">
        <v>MoneyMATCH Inc.</v>
      </c>
      <c r="O1038" s="67" t="str">
        <v>ExCell Bank</v>
      </c>
      <c r="P1038" s="67" t="str">
        <v>Pivot Finance Group</v>
      </c>
      <c r="Q1038" s="67" t="str">
        <v>Bank of Cellifornia</v>
      </c>
      <c r="R1038" s="67" t="str">
        <v>The VLOOKup Vault</v>
      </c>
      <c r="S1038" s="67" t="str">
        <v>SheetBank AG</v>
      </c>
    </row>
    <row r="1039" spans="10:19">
      <c r="J1039" s="67" t="str">
        <v>ExFunds</v>
      </c>
      <c r="K1039" s="67" t="str">
        <v>ExCell Bank</v>
      </c>
      <c r="L1039" s="67" t="str">
        <v>Pivot Finance Group</v>
      </c>
      <c r="M1039" s="67" t="str">
        <v>Bank of Cellifornia</v>
      </c>
      <c r="O1039" s="67" t="str">
        <v>ExCell Bank</v>
      </c>
      <c r="P1039" s="67" t="str">
        <v>Pivot Finance Group</v>
      </c>
      <c r="Q1039" s="67" t="str">
        <v>Bank of Cellifornia</v>
      </c>
      <c r="R1039" s="67" t="str">
        <v>The VLOOKup Vault</v>
      </c>
      <c r="S1039" s="67" t="str">
        <v>SummaBank</v>
      </c>
    </row>
    <row r="1040" spans="10:19">
      <c r="J1040" s="67" t="str">
        <v>ExFunds</v>
      </c>
      <c r="K1040" s="67" t="str">
        <v>ExCell Bank</v>
      </c>
      <c r="L1040" s="67" t="str">
        <v>Pivot Finance Group</v>
      </c>
      <c r="M1040" s="67" t="str">
        <v>SheetBank AG</v>
      </c>
      <c r="O1040" s="67" t="str">
        <v>ExCell Bank</v>
      </c>
      <c r="P1040" s="67" t="str">
        <v>Pivot Finance Group</v>
      </c>
      <c r="Q1040" s="67" t="str">
        <v>Bank of Cellifornia</v>
      </c>
      <c r="R1040" s="67" t="str">
        <v>The VLOOKup Vault</v>
      </c>
      <c r="S1040" s="67" t="str">
        <v>CELLtral Bank</v>
      </c>
    </row>
    <row r="1041" spans="10:19">
      <c r="J1041" s="67" t="str">
        <v>ExFunds</v>
      </c>
      <c r="K1041" s="67" t="str">
        <v>ExCell Bank</v>
      </c>
      <c r="L1041" s="67" t="str">
        <v>Pivot Finance Group</v>
      </c>
      <c r="M1041" s="67" t="str">
        <v>The VLOOKup Vault</v>
      </c>
      <c r="O1041" s="67" t="str">
        <v>ExCell Bank</v>
      </c>
      <c r="P1041" s="67" t="str">
        <v>Pivot Finance Group</v>
      </c>
      <c r="Q1041" s="67" t="str">
        <v>Bank of Cellifornia</v>
      </c>
      <c r="R1041" s="67" t="str">
        <v>The VLOOKup Vault</v>
      </c>
      <c r="S1041" s="67" t="str">
        <v>Bank IF</v>
      </c>
    </row>
    <row r="1042" spans="10:19">
      <c r="J1042" s="67" t="str">
        <v>ExFunds</v>
      </c>
      <c r="K1042" s="67" t="str">
        <v>ExCell Bank</v>
      </c>
      <c r="L1042" s="67" t="str">
        <v>Pivot Finance Group</v>
      </c>
      <c r="M1042" s="67" t="str">
        <v>SummaBank</v>
      </c>
      <c r="O1042" s="67" t="str">
        <v>ExCell Bank</v>
      </c>
      <c r="P1042" s="67" t="str">
        <v>Pivot Finance Group</v>
      </c>
      <c r="Q1042" s="67" t="str">
        <v>Bank of Cellifornia</v>
      </c>
      <c r="R1042" s="67" t="str">
        <v>The VLOOKup Vault</v>
      </c>
      <c r="S1042" s="67" t="str">
        <v>MoneyMATCH Inc.</v>
      </c>
    </row>
    <row r="1043" spans="10:19">
      <c r="J1043" s="67" t="str">
        <v>ExFunds</v>
      </c>
      <c r="K1043" s="67" t="str">
        <v>ExCell Bank</v>
      </c>
      <c r="L1043" s="67" t="str">
        <v>Pivot Finance Group</v>
      </c>
      <c r="M1043" s="67" t="str">
        <v>CELLtral Bank</v>
      </c>
      <c r="O1043" s="67" t="str">
        <v>ExCell Bank</v>
      </c>
      <c r="P1043" s="67" t="str">
        <v>Pivot Finance Group</v>
      </c>
      <c r="Q1043" s="67" t="str">
        <v>Bank of Cellifornia</v>
      </c>
      <c r="R1043" s="67" t="str">
        <v>SummaBank</v>
      </c>
      <c r="S1043" s="67" t="str">
        <v>ExFunds</v>
      </c>
    </row>
    <row r="1044" spans="10:19">
      <c r="J1044" s="67" t="str">
        <v>ExFunds</v>
      </c>
      <c r="K1044" s="67" t="str">
        <v>ExCell Bank</v>
      </c>
      <c r="L1044" s="67" t="str">
        <v>Pivot Finance Group</v>
      </c>
      <c r="M1044" s="67" t="str">
        <v>Bank IF</v>
      </c>
      <c r="O1044" s="67" t="str">
        <v>ExCell Bank</v>
      </c>
      <c r="P1044" s="67" t="str">
        <v>Pivot Finance Group</v>
      </c>
      <c r="Q1044" s="67" t="str">
        <v>Bank of Cellifornia</v>
      </c>
      <c r="R1044" s="67" t="str">
        <v>SummaBank</v>
      </c>
      <c r="S1044" s="67" t="str">
        <v>SheetBank AG</v>
      </c>
    </row>
    <row r="1045" spans="10:19">
      <c r="J1045" s="67" t="str">
        <v>ExFunds</v>
      </c>
      <c r="K1045" s="67" t="str">
        <v>ExCell Bank</v>
      </c>
      <c r="L1045" s="67" t="str">
        <v>Pivot Finance Group</v>
      </c>
      <c r="M1045" s="67" t="str">
        <v>MoneyMATCH Inc.</v>
      </c>
      <c r="O1045" s="67" t="str">
        <v>ExCell Bank</v>
      </c>
      <c r="P1045" s="67" t="str">
        <v>Pivot Finance Group</v>
      </c>
      <c r="Q1045" s="67" t="str">
        <v>Bank of Cellifornia</v>
      </c>
      <c r="R1045" s="67" t="str">
        <v>SummaBank</v>
      </c>
      <c r="S1045" s="67" t="str">
        <v>The VLOOKup Vault</v>
      </c>
    </row>
    <row r="1046" spans="10:19">
      <c r="J1046" s="67" t="str">
        <v>ExFunds</v>
      </c>
      <c r="K1046" s="67" t="str">
        <v>ExCell Bank</v>
      </c>
      <c r="L1046" s="67" t="str">
        <v>The VLOOKup Vault</v>
      </c>
      <c r="M1046" s="67" t="str">
        <v>Bank of Cellifornia</v>
      </c>
      <c r="O1046" s="67" t="str">
        <v>ExCell Bank</v>
      </c>
      <c r="P1046" s="67" t="str">
        <v>Pivot Finance Group</v>
      </c>
      <c r="Q1046" s="67" t="str">
        <v>Bank of Cellifornia</v>
      </c>
      <c r="R1046" s="67" t="str">
        <v>SummaBank</v>
      </c>
      <c r="S1046" s="67" t="str">
        <v>CELLtral Bank</v>
      </c>
    </row>
    <row r="1047" spans="10:19">
      <c r="J1047" s="67" t="str">
        <v>ExFunds</v>
      </c>
      <c r="K1047" s="67" t="str">
        <v>ExCell Bank</v>
      </c>
      <c r="L1047" s="67" t="str">
        <v>The VLOOKup Vault</v>
      </c>
      <c r="M1047" s="67" t="str">
        <v>SheetBank AG</v>
      </c>
      <c r="O1047" s="67" t="str">
        <v>ExCell Bank</v>
      </c>
      <c r="P1047" s="67" t="str">
        <v>Pivot Finance Group</v>
      </c>
      <c r="Q1047" s="67" t="str">
        <v>Bank of Cellifornia</v>
      </c>
      <c r="R1047" s="67" t="str">
        <v>SummaBank</v>
      </c>
      <c r="S1047" s="67" t="str">
        <v>Bank IF</v>
      </c>
    </row>
    <row r="1048" spans="10:19">
      <c r="J1048" s="67" t="str">
        <v>ExFunds</v>
      </c>
      <c r="K1048" s="67" t="str">
        <v>ExCell Bank</v>
      </c>
      <c r="L1048" s="67" t="str">
        <v>The VLOOKup Vault</v>
      </c>
      <c r="M1048" s="67" t="str">
        <v>Pivot Finance Group</v>
      </c>
      <c r="O1048" s="67" t="str">
        <v>ExCell Bank</v>
      </c>
      <c r="P1048" s="67" t="str">
        <v>Pivot Finance Group</v>
      </c>
      <c r="Q1048" s="67" t="str">
        <v>Bank of Cellifornia</v>
      </c>
      <c r="R1048" s="67" t="str">
        <v>SummaBank</v>
      </c>
      <c r="S1048" s="67" t="str">
        <v>MoneyMATCH Inc.</v>
      </c>
    </row>
    <row r="1049" spans="10:19">
      <c r="J1049" s="67" t="str">
        <v>ExFunds</v>
      </c>
      <c r="K1049" s="67" t="str">
        <v>ExCell Bank</v>
      </c>
      <c r="L1049" s="67" t="str">
        <v>The VLOOKup Vault</v>
      </c>
      <c r="M1049" s="67" t="str">
        <v>SummaBank</v>
      </c>
      <c r="O1049" s="67" t="str">
        <v>ExCell Bank</v>
      </c>
      <c r="P1049" s="67" t="str">
        <v>Pivot Finance Group</v>
      </c>
      <c r="Q1049" s="67" t="str">
        <v>Bank of Cellifornia</v>
      </c>
      <c r="R1049" s="67" t="str">
        <v>CELLtral Bank</v>
      </c>
      <c r="S1049" s="67" t="str">
        <v>ExFunds</v>
      </c>
    </row>
    <row r="1050" spans="10:19">
      <c r="J1050" s="67" t="str">
        <v>ExFunds</v>
      </c>
      <c r="K1050" s="67" t="str">
        <v>ExCell Bank</v>
      </c>
      <c r="L1050" s="67" t="str">
        <v>The VLOOKup Vault</v>
      </c>
      <c r="M1050" s="67" t="str">
        <v>CELLtral Bank</v>
      </c>
      <c r="O1050" s="67" t="str">
        <v>ExCell Bank</v>
      </c>
      <c r="P1050" s="67" t="str">
        <v>Pivot Finance Group</v>
      </c>
      <c r="Q1050" s="67" t="str">
        <v>Bank of Cellifornia</v>
      </c>
      <c r="R1050" s="67" t="str">
        <v>CELLtral Bank</v>
      </c>
      <c r="S1050" s="67" t="str">
        <v>SheetBank AG</v>
      </c>
    </row>
    <row r="1051" spans="10:19">
      <c r="J1051" s="67" t="str">
        <v>ExFunds</v>
      </c>
      <c r="K1051" s="67" t="str">
        <v>ExCell Bank</v>
      </c>
      <c r="L1051" s="67" t="str">
        <v>The VLOOKup Vault</v>
      </c>
      <c r="M1051" s="67" t="str">
        <v>Bank IF</v>
      </c>
      <c r="O1051" s="67" t="str">
        <v>ExCell Bank</v>
      </c>
      <c r="P1051" s="67" t="str">
        <v>Pivot Finance Group</v>
      </c>
      <c r="Q1051" s="67" t="str">
        <v>Bank of Cellifornia</v>
      </c>
      <c r="R1051" s="67" t="str">
        <v>CELLtral Bank</v>
      </c>
      <c r="S1051" s="67" t="str">
        <v>The VLOOKup Vault</v>
      </c>
    </row>
    <row r="1052" spans="10:19">
      <c r="J1052" s="67" t="str">
        <v>ExFunds</v>
      </c>
      <c r="K1052" s="67" t="str">
        <v>ExCell Bank</v>
      </c>
      <c r="L1052" s="67" t="str">
        <v>The VLOOKup Vault</v>
      </c>
      <c r="M1052" s="67" t="str">
        <v>MoneyMATCH Inc.</v>
      </c>
      <c r="O1052" s="67" t="str">
        <v>ExCell Bank</v>
      </c>
      <c r="P1052" s="67" t="str">
        <v>Pivot Finance Group</v>
      </c>
      <c r="Q1052" s="67" t="str">
        <v>Bank of Cellifornia</v>
      </c>
      <c r="R1052" s="67" t="str">
        <v>CELLtral Bank</v>
      </c>
      <c r="S1052" s="67" t="str">
        <v>SummaBank</v>
      </c>
    </row>
    <row r="1053" spans="10:19">
      <c r="J1053" s="67" t="str">
        <v>ExFunds</v>
      </c>
      <c r="K1053" s="67" t="str">
        <v>ExCell Bank</v>
      </c>
      <c r="L1053" s="67" t="str">
        <v>SummaBank</v>
      </c>
      <c r="M1053" s="67" t="str">
        <v>Bank of Cellifornia</v>
      </c>
      <c r="O1053" s="67" t="str">
        <v>ExCell Bank</v>
      </c>
      <c r="P1053" s="67" t="str">
        <v>Pivot Finance Group</v>
      </c>
      <c r="Q1053" s="67" t="str">
        <v>Bank of Cellifornia</v>
      </c>
      <c r="R1053" s="67" t="str">
        <v>CELLtral Bank</v>
      </c>
      <c r="S1053" s="67" t="str">
        <v>Bank IF</v>
      </c>
    </row>
    <row r="1054" spans="10:19">
      <c r="J1054" s="67" t="str">
        <v>ExFunds</v>
      </c>
      <c r="K1054" s="67" t="str">
        <v>ExCell Bank</v>
      </c>
      <c r="L1054" s="67" t="str">
        <v>SummaBank</v>
      </c>
      <c r="M1054" s="67" t="str">
        <v>SheetBank AG</v>
      </c>
      <c r="O1054" s="67" t="str">
        <v>ExCell Bank</v>
      </c>
      <c r="P1054" s="67" t="str">
        <v>Pivot Finance Group</v>
      </c>
      <c r="Q1054" s="67" t="str">
        <v>Bank of Cellifornia</v>
      </c>
      <c r="R1054" s="67" t="str">
        <v>CELLtral Bank</v>
      </c>
      <c r="S1054" s="67" t="str">
        <v>MoneyMATCH Inc.</v>
      </c>
    </row>
    <row r="1055" spans="10:19">
      <c r="J1055" s="67" t="str">
        <v>ExFunds</v>
      </c>
      <c r="K1055" s="67" t="str">
        <v>ExCell Bank</v>
      </c>
      <c r="L1055" s="67" t="str">
        <v>SummaBank</v>
      </c>
      <c r="M1055" s="67" t="str">
        <v>Pivot Finance Group</v>
      </c>
      <c r="O1055" s="67" t="str">
        <v>ExCell Bank</v>
      </c>
      <c r="P1055" s="67" t="str">
        <v>Pivot Finance Group</v>
      </c>
      <c r="Q1055" s="67" t="str">
        <v>Bank of Cellifornia</v>
      </c>
      <c r="R1055" s="67" t="str">
        <v>Bank IF</v>
      </c>
      <c r="S1055" s="67" t="str">
        <v>ExFunds</v>
      </c>
    </row>
    <row r="1056" spans="10:19">
      <c r="J1056" s="67" t="str">
        <v>ExFunds</v>
      </c>
      <c r="K1056" s="67" t="str">
        <v>ExCell Bank</v>
      </c>
      <c r="L1056" s="67" t="str">
        <v>SummaBank</v>
      </c>
      <c r="M1056" s="67" t="str">
        <v>The VLOOKup Vault</v>
      </c>
      <c r="O1056" s="67" t="str">
        <v>ExCell Bank</v>
      </c>
      <c r="P1056" s="67" t="str">
        <v>Pivot Finance Group</v>
      </c>
      <c r="Q1056" s="67" t="str">
        <v>Bank of Cellifornia</v>
      </c>
      <c r="R1056" s="67" t="str">
        <v>Bank IF</v>
      </c>
      <c r="S1056" s="67" t="str">
        <v>SheetBank AG</v>
      </c>
    </row>
    <row r="1057" spans="10:19">
      <c r="J1057" s="67" t="str">
        <v>ExFunds</v>
      </c>
      <c r="K1057" s="67" t="str">
        <v>ExCell Bank</v>
      </c>
      <c r="L1057" s="67" t="str">
        <v>SummaBank</v>
      </c>
      <c r="M1057" s="67" t="str">
        <v>CELLtral Bank</v>
      </c>
      <c r="O1057" s="67" t="str">
        <v>ExCell Bank</v>
      </c>
      <c r="P1057" s="67" t="str">
        <v>Pivot Finance Group</v>
      </c>
      <c r="Q1057" s="67" t="str">
        <v>Bank of Cellifornia</v>
      </c>
      <c r="R1057" s="67" t="str">
        <v>Bank IF</v>
      </c>
      <c r="S1057" s="67" t="str">
        <v>The VLOOKup Vault</v>
      </c>
    </row>
    <row r="1058" spans="10:19">
      <c r="J1058" s="67" t="str">
        <v>ExFunds</v>
      </c>
      <c r="K1058" s="67" t="str">
        <v>ExCell Bank</v>
      </c>
      <c r="L1058" s="67" t="str">
        <v>SummaBank</v>
      </c>
      <c r="M1058" s="67" t="str">
        <v>Bank IF</v>
      </c>
      <c r="O1058" s="67" t="str">
        <v>ExCell Bank</v>
      </c>
      <c r="P1058" s="67" t="str">
        <v>Pivot Finance Group</v>
      </c>
      <c r="Q1058" s="67" t="str">
        <v>Bank of Cellifornia</v>
      </c>
      <c r="R1058" s="67" t="str">
        <v>Bank IF</v>
      </c>
      <c r="S1058" s="67" t="str">
        <v>SummaBank</v>
      </c>
    </row>
    <row r="1059" spans="10:19">
      <c r="J1059" s="67" t="str">
        <v>ExFunds</v>
      </c>
      <c r="K1059" s="67" t="str">
        <v>ExCell Bank</v>
      </c>
      <c r="L1059" s="67" t="str">
        <v>SummaBank</v>
      </c>
      <c r="M1059" s="67" t="str">
        <v>MoneyMATCH Inc.</v>
      </c>
      <c r="O1059" s="67" t="str">
        <v>ExCell Bank</v>
      </c>
      <c r="P1059" s="67" t="str">
        <v>Pivot Finance Group</v>
      </c>
      <c r="Q1059" s="67" t="str">
        <v>Bank of Cellifornia</v>
      </c>
      <c r="R1059" s="67" t="str">
        <v>Bank IF</v>
      </c>
      <c r="S1059" s="67" t="str">
        <v>CELLtral Bank</v>
      </c>
    </row>
    <row r="1060" spans="10:19">
      <c r="J1060" s="67" t="str">
        <v>ExFunds</v>
      </c>
      <c r="K1060" s="67" t="str">
        <v>ExCell Bank</v>
      </c>
      <c r="L1060" s="67" t="str">
        <v>CELLtral Bank</v>
      </c>
      <c r="M1060" s="67" t="str">
        <v>Bank of Cellifornia</v>
      </c>
      <c r="O1060" s="67" t="str">
        <v>ExCell Bank</v>
      </c>
      <c r="P1060" s="67" t="str">
        <v>Pivot Finance Group</v>
      </c>
      <c r="Q1060" s="67" t="str">
        <v>Bank of Cellifornia</v>
      </c>
      <c r="R1060" s="67" t="str">
        <v>Bank IF</v>
      </c>
      <c r="S1060" s="67" t="str">
        <v>MoneyMATCH Inc.</v>
      </c>
    </row>
    <row r="1061" spans="10:19">
      <c r="J1061" s="67" t="str">
        <v>ExFunds</v>
      </c>
      <c r="K1061" s="67" t="str">
        <v>ExCell Bank</v>
      </c>
      <c r="L1061" s="67" t="str">
        <v>CELLtral Bank</v>
      </c>
      <c r="M1061" s="67" t="str">
        <v>SheetBank AG</v>
      </c>
      <c r="O1061" s="67" t="str">
        <v>ExCell Bank</v>
      </c>
      <c r="P1061" s="67" t="str">
        <v>Pivot Finance Group</v>
      </c>
      <c r="Q1061" s="67" t="str">
        <v>Bank of Cellifornia</v>
      </c>
      <c r="R1061" s="67" t="str">
        <v>MoneyMATCH Inc.</v>
      </c>
      <c r="S1061" s="67" t="str">
        <v>ExFunds</v>
      </c>
    </row>
    <row r="1062" spans="10:19">
      <c r="J1062" s="67" t="str">
        <v>ExFunds</v>
      </c>
      <c r="K1062" s="67" t="str">
        <v>ExCell Bank</v>
      </c>
      <c r="L1062" s="67" t="str">
        <v>CELLtral Bank</v>
      </c>
      <c r="M1062" s="67" t="str">
        <v>Pivot Finance Group</v>
      </c>
      <c r="O1062" s="67" t="str">
        <v>ExCell Bank</v>
      </c>
      <c r="P1062" s="67" t="str">
        <v>Pivot Finance Group</v>
      </c>
      <c r="Q1062" s="67" t="str">
        <v>Bank of Cellifornia</v>
      </c>
      <c r="R1062" s="67" t="str">
        <v>MoneyMATCH Inc.</v>
      </c>
      <c r="S1062" s="67" t="str">
        <v>SheetBank AG</v>
      </c>
    </row>
    <row r="1063" spans="10:19">
      <c r="J1063" s="67" t="str">
        <v>ExFunds</v>
      </c>
      <c r="K1063" s="67" t="str">
        <v>ExCell Bank</v>
      </c>
      <c r="L1063" s="67" t="str">
        <v>CELLtral Bank</v>
      </c>
      <c r="M1063" s="67" t="str">
        <v>The VLOOKup Vault</v>
      </c>
      <c r="O1063" s="67" t="str">
        <v>ExCell Bank</v>
      </c>
      <c r="P1063" s="67" t="str">
        <v>Pivot Finance Group</v>
      </c>
      <c r="Q1063" s="67" t="str">
        <v>Bank of Cellifornia</v>
      </c>
      <c r="R1063" s="67" t="str">
        <v>MoneyMATCH Inc.</v>
      </c>
      <c r="S1063" s="67" t="str">
        <v>The VLOOKup Vault</v>
      </c>
    </row>
    <row r="1064" spans="10:19">
      <c r="J1064" s="67" t="str">
        <v>ExFunds</v>
      </c>
      <c r="K1064" s="67" t="str">
        <v>ExCell Bank</v>
      </c>
      <c r="L1064" s="67" t="str">
        <v>CELLtral Bank</v>
      </c>
      <c r="M1064" s="67" t="str">
        <v>SummaBank</v>
      </c>
      <c r="O1064" s="67" t="str">
        <v>ExCell Bank</v>
      </c>
      <c r="P1064" s="67" t="str">
        <v>Pivot Finance Group</v>
      </c>
      <c r="Q1064" s="67" t="str">
        <v>Bank of Cellifornia</v>
      </c>
      <c r="R1064" s="67" t="str">
        <v>MoneyMATCH Inc.</v>
      </c>
      <c r="S1064" s="67" t="str">
        <v>SummaBank</v>
      </c>
    </row>
    <row r="1065" spans="10:19">
      <c r="J1065" s="67" t="str">
        <v>ExFunds</v>
      </c>
      <c r="K1065" s="67" t="str">
        <v>ExCell Bank</v>
      </c>
      <c r="L1065" s="67" t="str">
        <v>CELLtral Bank</v>
      </c>
      <c r="M1065" s="67" t="str">
        <v>Bank IF</v>
      </c>
      <c r="O1065" s="67" t="str">
        <v>ExCell Bank</v>
      </c>
      <c r="P1065" s="67" t="str">
        <v>Pivot Finance Group</v>
      </c>
      <c r="Q1065" s="67" t="str">
        <v>Bank of Cellifornia</v>
      </c>
      <c r="R1065" s="67" t="str">
        <v>MoneyMATCH Inc.</v>
      </c>
      <c r="S1065" s="67" t="str">
        <v>CELLtral Bank</v>
      </c>
    </row>
    <row r="1066" spans="10:19">
      <c r="J1066" s="67" t="str">
        <v>ExFunds</v>
      </c>
      <c r="K1066" s="67" t="str">
        <v>ExCell Bank</v>
      </c>
      <c r="L1066" s="67" t="str">
        <v>CELLtral Bank</v>
      </c>
      <c r="M1066" s="67" t="str">
        <v>MoneyMATCH Inc.</v>
      </c>
      <c r="O1066" s="67" t="str">
        <v>ExCell Bank</v>
      </c>
      <c r="P1066" s="67" t="str">
        <v>Pivot Finance Group</v>
      </c>
      <c r="Q1066" s="67" t="str">
        <v>Bank of Cellifornia</v>
      </c>
      <c r="R1066" s="67" t="str">
        <v>MoneyMATCH Inc.</v>
      </c>
      <c r="S1066" s="67" t="str">
        <v>Bank IF</v>
      </c>
    </row>
    <row r="1067" spans="10:19">
      <c r="J1067" s="67" t="str">
        <v>ExFunds</v>
      </c>
      <c r="K1067" s="67" t="str">
        <v>ExCell Bank</v>
      </c>
      <c r="L1067" s="67" t="str">
        <v>Bank IF</v>
      </c>
      <c r="M1067" s="67" t="str">
        <v>Bank of Cellifornia</v>
      </c>
      <c r="O1067" s="67" t="str">
        <v>ExCell Bank</v>
      </c>
      <c r="P1067" s="67" t="str">
        <v>Pivot Finance Group</v>
      </c>
      <c r="Q1067" s="67" t="str">
        <v>ExFunds</v>
      </c>
      <c r="R1067" s="67" t="str">
        <v>Bank of Cellifornia</v>
      </c>
      <c r="S1067" s="67" t="str">
        <v>SheetBank AG</v>
      </c>
    </row>
    <row r="1068" spans="10:19">
      <c r="J1068" s="67" t="str">
        <v>ExFunds</v>
      </c>
      <c r="K1068" s="67" t="str">
        <v>ExCell Bank</v>
      </c>
      <c r="L1068" s="67" t="str">
        <v>Bank IF</v>
      </c>
      <c r="M1068" s="67" t="str">
        <v>SheetBank AG</v>
      </c>
      <c r="O1068" s="67" t="str">
        <v>ExCell Bank</v>
      </c>
      <c r="P1068" s="67" t="str">
        <v>Pivot Finance Group</v>
      </c>
      <c r="Q1068" s="67" t="str">
        <v>ExFunds</v>
      </c>
      <c r="R1068" s="67" t="str">
        <v>Bank of Cellifornia</v>
      </c>
      <c r="S1068" s="67" t="str">
        <v>The VLOOKup Vault</v>
      </c>
    </row>
    <row r="1069" spans="10:19">
      <c r="J1069" s="67" t="str">
        <v>ExFunds</v>
      </c>
      <c r="K1069" s="67" t="str">
        <v>ExCell Bank</v>
      </c>
      <c r="L1069" s="67" t="str">
        <v>Bank IF</v>
      </c>
      <c r="M1069" s="67" t="str">
        <v>Pivot Finance Group</v>
      </c>
      <c r="O1069" s="67" t="str">
        <v>ExCell Bank</v>
      </c>
      <c r="P1069" s="67" t="str">
        <v>Pivot Finance Group</v>
      </c>
      <c r="Q1069" s="67" t="str">
        <v>ExFunds</v>
      </c>
      <c r="R1069" s="67" t="str">
        <v>Bank of Cellifornia</v>
      </c>
      <c r="S1069" s="67" t="str">
        <v>SummaBank</v>
      </c>
    </row>
    <row r="1070" spans="10:19">
      <c r="J1070" s="67" t="str">
        <v>ExFunds</v>
      </c>
      <c r="K1070" s="67" t="str">
        <v>ExCell Bank</v>
      </c>
      <c r="L1070" s="67" t="str">
        <v>Bank IF</v>
      </c>
      <c r="M1070" s="67" t="str">
        <v>The VLOOKup Vault</v>
      </c>
      <c r="O1070" s="67" t="str">
        <v>ExCell Bank</v>
      </c>
      <c r="P1070" s="67" t="str">
        <v>Pivot Finance Group</v>
      </c>
      <c r="Q1070" s="67" t="str">
        <v>ExFunds</v>
      </c>
      <c r="R1070" s="67" t="str">
        <v>Bank of Cellifornia</v>
      </c>
      <c r="S1070" s="67" t="str">
        <v>CELLtral Bank</v>
      </c>
    </row>
    <row r="1071" spans="10:19">
      <c r="J1071" s="67" t="str">
        <v>ExFunds</v>
      </c>
      <c r="K1071" s="67" t="str">
        <v>ExCell Bank</v>
      </c>
      <c r="L1071" s="67" t="str">
        <v>Bank IF</v>
      </c>
      <c r="M1071" s="67" t="str">
        <v>SummaBank</v>
      </c>
      <c r="O1071" s="67" t="str">
        <v>ExCell Bank</v>
      </c>
      <c r="P1071" s="67" t="str">
        <v>Pivot Finance Group</v>
      </c>
      <c r="Q1071" s="67" t="str">
        <v>ExFunds</v>
      </c>
      <c r="R1071" s="67" t="str">
        <v>Bank of Cellifornia</v>
      </c>
      <c r="S1071" s="67" t="str">
        <v>Bank IF</v>
      </c>
    </row>
    <row r="1072" spans="10:19">
      <c r="J1072" s="67" t="str">
        <v>ExFunds</v>
      </c>
      <c r="K1072" s="67" t="str">
        <v>ExCell Bank</v>
      </c>
      <c r="L1072" s="67" t="str">
        <v>Bank IF</v>
      </c>
      <c r="M1072" s="67" t="str">
        <v>CELLtral Bank</v>
      </c>
      <c r="O1072" s="67" t="str">
        <v>ExCell Bank</v>
      </c>
      <c r="P1072" s="67" t="str">
        <v>Pivot Finance Group</v>
      </c>
      <c r="Q1072" s="67" t="str">
        <v>ExFunds</v>
      </c>
      <c r="R1072" s="67" t="str">
        <v>Bank of Cellifornia</v>
      </c>
      <c r="S1072" s="67" t="str">
        <v>MoneyMATCH Inc.</v>
      </c>
    </row>
    <row r="1073" spans="10:19">
      <c r="J1073" s="67" t="str">
        <v>ExFunds</v>
      </c>
      <c r="K1073" s="67" t="str">
        <v>ExCell Bank</v>
      </c>
      <c r="L1073" s="67" t="str">
        <v>Bank IF</v>
      </c>
      <c r="M1073" s="67" t="str">
        <v>MoneyMATCH Inc.</v>
      </c>
      <c r="O1073" s="67" t="str">
        <v>ExCell Bank</v>
      </c>
      <c r="P1073" s="67" t="str">
        <v>Pivot Finance Group</v>
      </c>
      <c r="Q1073" s="67" t="str">
        <v>ExFunds</v>
      </c>
      <c r="R1073" s="67" t="str">
        <v>SheetBank AG</v>
      </c>
      <c r="S1073" s="67" t="str">
        <v>Bank of Cellifornia</v>
      </c>
    </row>
    <row r="1074" spans="10:19">
      <c r="J1074" s="67" t="str">
        <v>ExFunds</v>
      </c>
      <c r="K1074" s="67" t="str">
        <v>ExCell Bank</v>
      </c>
      <c r="L1074" s="67" t="str">
        <v>MoneyMATCH Inc.</v>
      </c>
      <c r="M1074" s="67" t="str">
        <v>Bank of Cellifornia</v>
      </c>
      <c r="O1074" s="67" t="str">
        <v>ExCell Bank</v>
      </c>
      <c r="P1074" s="67" t="str">
        <v>Pivot Finance Group</v>
      </c>
      <c r="Q1074" s="67" t="str">
        <v>ExFunds</v>
      </c>
      <c r="R1074" s="67" t="str">
        <v>SheetBank AG</v>
      </c>
      <c r="S1074" s="67" t="str">
        <v>The VLOOKup Vault</v>
      </c>
    </row>
    <row r="1075" spans="10:19">
      <c r="J1075" s="67" t="str">
        <v>ExFunds</v>
      </c>
      <c r="K1075" s="67" t="str">
        <v>ExCell Bank</v>
      </c>
      <c r="L1075" s="67" t="str">
        <v>MoneyMATCH Inc.</v>
      </c>
      <c r="M1075" s="67" t="str">
        <v>SheetBank AG</v>
      </c>
      <c r="O1075" s="67" t="str">
        <v>ExCell Bank</v>
      </c>
      <c r="P1075" s="67" t="str">
        <v>Pivot Finance Group</v>
      </c>
      <c r="Q1075" s="67" t="str">
        <v>ExFunds</v>
      </c>
      <c r="R1075" s="67" t="str">
        <v>SheetBank AG</v>
      </c>
      <c r="S1075" s="67" t="str">
        <v>SummaBank</v>
      </c>
    </row>
    <row r="1076" spans="10:19">
      <c r="J1076" s="67" t="str">
        <v>ExFunds</v>
      </c>
      <c r="K1076" s="67" t="str">
        <v>ExCell Bank</v>
      </c>
      <c r="L1076" s="67" t="str">
        <v>MoneyMATCH Inc.</v>
      </c>
      <c r="M1076" s="67" t="str">
        <v>Pivot Finance Group</v>
      </c>
      <c r="O1076" s="67" t="str">
        <v>ExCell Bank</v>
      </c>
      <c r="P1076" s="67" t="str">
        <v>Pivot Finance Group</v>
      </c>
      <c r="Q1076" s="67" t="str">
        <v>ExFunds</v>
      </c>
      <c r="R1076" s="67" t="str">
        <v>SheetBank AG</v>
      </c>
      <c r="S1076" s="67" t="str">
        <v>CELLtral Bank</v>
      </c>
    </row>
    <row r="1077" spans="10:19">
      <c r="J1077" s="67" t="str">
        <v>ExFunds</v>
      </c>
      <c r="K1077" s="67" t="str">
        <v>ExCell Bank</v>
      </c>
      <c r="L1077" s="67" t="str">
        <v>MoneyMATCH Inc.</v>
      </c>
      <c r="M1077" s="67" t="str">
        <v>The VLOOKup Vault</v>
      </c>
      <c r="O1077" s="67" t="str">
        <v>ExCell Bank</v>
      </c>
      <c r="P1077" s="67" t="str">
        <v>Pivot Finance Group</v>
      </c>
      <c r="Q1077" s="67" t="str">
        <v>ExFunds</v>
      </c>
      <c r="R1077" s="67" t="str">
        <v>SheetBank AG</v>
      </c>
      <c r="S1077" s="67" t="str">
        <v>Bank IF</v>
      </c>
    </row>
    <row r="1078" spans="10:19">
      <c r="J1078" s="67" t="str">
        <v>ExFunds</v>
      </c>
      <c r="K1078" s="67" t="str">
        <v>ExCell Bank</v>
      </c>
      <c r="L1078" s="67" t="str">
        <v>MoneyMATCH Inc.</v>
      </c>
      <c r="M1078" s="67" t="str">
        <v>SummaBank</v>
      </c>
      <c r="O1078" s="67" t="str">
        <v>ExCell Bank</v>
      </c>
      <c r="P1078" s="67" t="str">
        <v>Pivot Finance Group</v>
      </c>
      <c r="Q1078" s="67" t="str">
        <v>ExFunds</v>
      </c>
      <c r="R1078" s="67" t="str">
        <v>SheetBank AG</v>
      </c>
      <c r="S1078" s="67" t="str">
        <v>MoneyMATCH Inc.</v>
      </c>
    </row>
    <row r="1079" spans="10:19">
      <c r="J1079" s="67" t="str">
        <v>ExFunds</v>
      </c>
      <c r="K1079" s="67" t="str">
        <v>ExCell Bank</v>
      </c>
      <c r="L1079" s="67" t="str">
        <v>MoneyMATCH Inc.</v>
      </c>
      <c r="M1079" s="67" t="str">
        <v>CELLtral Bank</v>
      </c>
      <c r="O1079" s="67" t="str">
        <v>ExCell Bank</v>
      </c>
      <c r="P1079" s="67" t="str">
        <v>Pivot Finance Group</v>
      </c>
      <c r="Q1079" s="67" t="str">
        <v>ExFunds</v>
      </c>
      <c r="R1079" s="67" t="str">
        <v>The VLOOKup Vault</v>
      </c>
      <c r="S1079" s="67" t="str">
        <v>Bank of Cellifornia</v>
      </c>
    </row>
    <row r="1080" spans="10:19">
      <c r="J1080" s="67" t="str">
        <v>ExFunds</v>
      </c>
      <c r="K1080" s="67" t="str">
        <v>ExCell Bank</v>
      </c>
      <c r="L1080" s="67" t="str">
        <v>MoneyMATCH Inc.</v>
      </c>
      <c r="M1080" s="67" t="str">
        <v>Bank IF</v>
      </c>
      <c r="O1080" s="67" t="str">
        <v>ExCell Bank</v>
      </c>
      <c r="P1080" s="67" t="str">
        <v>Pivot Finance Group</v>
      </c>
      <c r="Q1080" s="67" t="str">
        <v>ExFunds</v>
      </c>
      <c r="R1080" s="67" t="str">
        <v>The VLOOKup Vault</v>
      </c>
      <c r="S1080" s="67" t="str">
        <v>SheetBank AG</v>
      </c>
    </row>
    <row r="1081" spans="10:19">
      <c r="J1081" s="67" t="str">
        <v>ExFunds</v>
      </c>
      <c r="K1081" s="67" t="str">
        <v>Bank of Cellifornia</v>
      </c>
      <c r="L1081" s="67" t="str">
        <v>ExCell Bank</v>
      </c>
      <c r="M1081" s="67" t="str">
        <v>SheetBank AG</v>
      </c>
      <c r="O1081" s="67" t="str">
        <v>ExCell Bank</v>
      </c>
      <c r="P1081" s="67" t="str">
        <v>Pivot Finance Group</v>
      </c>
      <c r="Q1081" s="67" t="str">
        <v>ExFunds</v>
      </c>
      <c r="R1081" s="67" t="str">
        <v>The VLOOKup Vault</v>
      </c>
      <c r="S1081" s="67" t="str">
        <v>SummaBank</v>
      </c>
    </row>
    <row r="1082" spans="10:19">
      <c r="J1082" s="67" t="str">
        <v>ExFunds</v>
      </c>
      <c r="K1082" s="67" t="str">
        <v>Bank of Cellifornia</v>
      </c>
      <c r="L1082" s="67" t="str">
        <v>ExCell Bank</v>
      </c>
      <c r="M1082" s="67" t="str">
        <v>Pivot Finance Group</v>
      </c>
      <c r="O1082" s="67" t="str">
        <v>ExCell Bank</v>
      </c>
      <c r="P1082" s="67" t="str">
        <v>Pivot Finance Group</v>
      </c>
      <c r="Q1082" s="67" t="str">
        <v>ExFunds</v>
      </c>
      <c r="R1082" s="67" t="str">
        <v>The VLOOKup Vault</v>
      </c>
      <c r="S1082" s="67" t="str">
        <v>CELLtral Bank</v>
      </c>
    </row>
    <row r="1083" spans="10:19">
      <c r="J1083" s="67" t="str">
        <v>ExFunds</v>
      </c>
      <c r="K1083" s="67" t="str">
        <v>Bank of Cellifornia</v>
      </c>
      <c r="L1083" s="67" t="str">
        <v>ExCell Bank</v>
      </c>
      <c r="M1083" s="67" t="str">
        <v>The VLOOKup Vault</v>
      </c>
      <c r="O1083" s="67" t="str">
        <v>ExCell Bank</v>
      </c>
      <c r="P1083" s="67" t="str">
        <v>Pivot Finance Group</v>
      </c>
      <c r="Q1083" s="67" t="str">
        <v>ExFunds</v>
      </c>
      <c r="R1083" s="67" t="str">
        <v>The VLOOKup Vault</v>
      </c>
      <c r="S1083" s="67" t="str">
        <v>Bank IF</v>
      </c>
    </row>
    <row r="1084" spans="10:19">
      <c r="J1084" s="67" t="str">
        <v>ExFunds</v>
      </c>
      <c r="K1084" s="67" t="str">
        <v>Bank of Cellifornia</v>
      </c>
      <c r="L1084" s="67" t="str">
        <v>ExCell Bank</v>
      </c>
      <c r="M1084" s="67" t="str">
        <v>SummaBank</v>
      </c>
      <c r="O1084" s="67" t="str">
        <v>ExCell Bank</v>
      </c>
      <c r="P1084" s="67" t="str">
        <v>Pivot Finance Group</v>
      </c>
      <c r="Q1084" s="67" t="str">
        <v>ExFunds</v>
      </c>
      <c r="R1084" s="67" t="str">
        <v>The VLOOKup Vault</v>
      </c>
      <c r="S1084" s="67" t="str">
        <v>MoneyMATCH Inc.</v>
      </c>
    </row>
    <row r="1085" spans="10:19">
      <c r="J1085" s="67" t="str">
        <v>ExFunds</v>
      </c>
      <c r="K1085" s="67" t="str">
        <v>Bank of Cellifornia</v>
      </c>
      <c r="L1085" s="67" t="str">
        <v>ExCell Bank</v>
      </c>
      <c r="M1085" s="67" t="str">
        <v>CELLtral Bank</v>
      </c>
      <c r="O1085" s="67" t="str">
        <v>ExCell Bank</v>
      </c>
      <c r="P1085" s="67" t="str">
        <v>Pivot Finance Group</v>
      </c>
      <c r="Q1085" s="67" t="str">
        <v>ExFunds</v>
      </c>
      <c r="R1085" s="67" t="str">
        <v>SummaBank</v>
      </c>
      <c r="S1085" s="67" t="str">
        <v>Bank of Cellifornia</v>
      </c>
    </row>
    <row r="1086" spans="10:19">
      <c r="J1086" s="67" t="str">
        <v>ExFunds</v>
      </c>
      <c r="K1086" s="67" t="str">
        <v>Bank of Cellifornia</v>
      </c>
      <c r="L1086" s="67" t="str">
        <v>ExCell Bank</v>
      </c>
      <c r="M1086" s="67" t="str">
        <v>Bank IF</v>
      </c>
      <c r="O1086" s="67" t="str">
        <v>ExCell Bank</v>
      </c>
      <c r="P1086" s="67" t="str">
        <v>Pivot Finance Group</v>
      </c>
      <c r="Q1086" s="67" t="str">
        <v>ExFunds</v>
      </c>
      <c r="R1086" s="67" t="str">
        <v>SummaBank</v>
      </c>
      <c r="S1086" s="67" t="str">
        <v>SheetBank AG</v>
      </c>
    </row>
    <row r="1087" spans="10:19">
      <c r="J1087" s="67" t="str">
        <v>ExFunds</v>
      </c>
      <c r="K1087" s="67" t="str">
        <v>Bank of Cellifornia</v>
      </c>
      <c r="L1087" s="67" t="str">
        <v>ExCell Bank</v>
      </c>
      <c r="M1087" s="67" t="str">
        <v>MoneyMATCH Inc.</v>
      </c>
      <c r="O1087" s="67" t="str">
        <v>ExCell Bank</v>
      </c>
      <c r="P1087" s="67" t="str">
        <v>Pivot Finance Group</v>
      </c>
      <c r="Q1087" s="67" t="str">
        <v>ExFunds</v>
      </c>
      <c r="R1087" s="67" t="str">
        <v>SummaBank</v>
      </c>
      <c r="S1087" s="67" t="str">
        <v>The VLOOKup Vault</v>
      </c>
    </row>
    <row r="1088" spans="10:19">
      <c r="J1088" s="67" t="str">
        <v>ExFunds</v>
      </c>
      <c r="K1088" s="67" t="str">
        <v>Bank of Cellifornia</v>
      </c>
      <c r="L1088" s="67" t="str">
        <v>SheetBank AG</v>
      </c>
      <c r="M1088" s="67" t="str">
        <v>ExCell Bank</v>
      </c>
      <c r="O1088" s="67" t="str">
        <v>ExCell Bank</v>
      </c>
      <c r="P1088" s="67" t="str">
        <v>Pivot Finance Group</v>
      </c>
      <c r="Q1088" s="67" t="str">
        <v>ExFunds</v>
      </c>
      <c r="R1088" s="67" t="str">
        <v>SummaBank</v>
      </c>
      <c r="S1088" s="67" t="str">
        <v>CELLtral Bank</v>
      </c>
    </row>
    <row r="1089" spans="10:19">
      <c r="J1089" s="67" t="str">
        <v>ExFunds</v>
      </c>
      <c r="K1089" s="67" t="str">
        <v>Bank of Cellifornia</v>
      </c>
      <c r="L1089" s="67" t="str">
        <v>SheetBank AG</v>
      </c>
      <c r="M1089" s="67" t="str">
        <v>Pivot Finance Group</v>
      </c>
      <c r="O1089" s="67" t="str">
        <v>ExCell Bank</v>
      </c>
      <c r="P1089" s="67" t="str">
        <v>Pivot Finance Group</v>
      </c>
      <c r="Q1089" s="67" t="str">
        <v>ExFunds</v>
      </c>
      <c r="R1089" s="67" t="str">
        <v>SummaBank</v>
      </c>
      <c r="S1089" s="67" t="str">
        <v>Bank IF</v>
      </c>
    </row>
    <row r="1090" spans="10:19">
      <c r="J1090" s="67" t="str">
        <v>ExFunds</v>
      </c>
      <c r="K1090" s="67" t="str">
        <v>Bank of Cellifornia</v>
      </c>
      <c r="L1090" s="67" t="str">
        <v>SheetBank AG</v>
      </c>
      <c r="M1090" s="67" t="str">
        <v>The VLOOKup Vault</v>
      </c>
      <c r="O1090" s="67" t="str">
        <v>ExCell Bank</v>
      </c>
      <c r="P1090" s="67" t="str">
        <v>Pivot Finance Group</v>
      </c>
      <c r="Q1090" s="67" t="str">
        <v>ExFunds</v>
      </c>
      <c r="R1090" s="67" t="str">
        <v>SummaBank</v>
      </c>
      <c r="S1090" s="67" t="str">
        <v>MoneyMATCH Inc.</v>
      </c>
    </row>
    <row r="1091" spans="10:19">
      <c r="J1091" s="67" t="str">
        <v>ExFunds</v>
      </c>
      <c r="K1091" s="67" t="str">
        <v>Bank of Cellifornia</v>
      </c>
      <c r="L1091" s="67" t="str">
        <v>SheetBank AG</v>
      </c>
      <c r="M1091" s="67" t="str">
        <v>SummaBank</v>
      </c>
      <c r="O1091" s="67" t="str">
        <v>ExCell Bank</v>
      </c>
      <c r="P1091" s="67" t="str">
        <v>Pivot Finance Group</v>
      </c>
      <c r="Q1091" s="67" t="str">
        <v>ExFunds</v>
      </c>
      <c r="R1091" s="67" t="str">
        <v>CELLtral Bank</v>
      </c>
      <c r="S1091" s="67" t="str">
        <v>Bank of Cellifornia</v>
      </c>
    </row>
    <row r="1092" spans="10:19">
      <c r="J1092" s="67" t="str">
        <v>ExFunds</v>
      </c>
      <c r="K1092" s="67" t="str">
        <v>Bank of Cellifornia</v>
      </c>
      <c r="L1092" s="67" t="str">
        <v>SheetBank AG</v>
      </c>
      <c r="M1092" s="67" t="str">
        <v>CELLtral Bank</v>
      </c>
      <c r="O1092" s="67" t="str">
        <v>ExCell Bank</v>
      </c>
      <c r="P1092" s="67" t="str">
        <v>Pivot Finance Group</v>
      </c>
      <c r="Q1092" s="67" t="str">
        <v>ExFunds</v>
      </c>
      <c r="R1092" s="67" t="str">
        <v>CELLtral Bank</v>
      </c>
      <c r="S1092" s="67" t="str">
        <v>SheetBank AG</v>
      </c>
    </row>
    <row r="1093" spans="10:19">
      <c r="J1093" s="67" t="str">
        <v>ExFunds</v>
      </c>
      <c r="K1093" s="67" t="str">
        <v>Bank of Cellifornia</v>
      </c>
      <c r="L1093" s="67" t="str">
        <v>SheetBank AG</v>
      </c>
      <c r="M1093" s="67" t="str">
        <v>Bank IF</v>
      </c>
      <c r="O1093" s="67" t="str">
        <v>ExCell Bank</v>
      </c>
      <c r="P1093" s="67" t="str">
        <v>Pivot Finance Group</v>
      </c>
      <c r="Q1093" s="67" t="str">
        <v>ExFunds</v>
      </c>
      <c r="R1093" s="67" t="str">
        <v>CELLtral Bank</v>
      </c>
      <c r="S1093" s="67" t="str">
        <v>The VLOOKup Vault</v>
      </c>
    </row>
    <row r="1094" spans="10:19">
      <c r="J1094" s="67" t="str">
        <v>ExFunds</v>
      </c>
      <c r="K1094" s="67" t="str">
        <v>Bank of Cellifornia</v>
      </c>
      <c r="L1094" s="67" t="str">
        <v>SheetBank AG</v>
      </c>
      <c r="M1094" s="67" t="str">
        <v>MoneyMATCH Inc.</v>
      </c>
      <c r="O1094" s="67" t="str">
        <v>ExCell Bank</v>
      </c>
      <c r="P1094" s="67" t="str">
        <v>Pivot Finance Group</v>
      </c>
      <c r="Q1094" s="67" t="str">
        <v>ExFunds</v>
      </c>
      <c r="R1094" s="67" t="str">
        <v>CELLtral Bank</v>
      </c>
      <c r="S1094" s="67" t="str">
        <v>SummaBank</v>
      </c>
    </row>
    <row r="1095" spans="10:19">
      <c r="J1095" s="67" t="str">
        <v>ExFunds</v>
      </c>
      <c r="K1095" s="67" t="str">
        <v>Bank of Cellifornia</v>
      </c>
      <c r="L1095" s="67" t="str">
        <v>Pivot Finance Group</v>
      </c>
      <c r="M1095" s="67" t="str">
        <v>ExCell Bank</v>
      </c>
      <c r="O1095" s="67" t="str">
        <v>ExCell Bank</v>
      </c>
      <c r="P1095" s="67" t="str">
        <v>Pivot Finance Group</v>
      </c>
      <c r="Q1095" s="67" t="str">
        <v>ExFunds</v>
      </c>
      <c r="R1095" s="67" t="str">
        <v>CELLtral Bank</v>
      </c>
      <c r="S1095" s="67" t="str">
        <v>Bank IF</v>
      </c>
    </row>
    <row r="1096" spans="10:19">
      <c r="J1096" s="67" t="str">
        <v>ExFunds</v>
      </c>
      <c r="K1096" s="67" t="str">
        <v>Bank of Cellifornia</v>
      </c>
      <c r="L1096" s="67" t="str">
        <v>Pivot Finance Group</v>
      </c>
      <c r="M1096" s="67" t="str">
        <v>SheetBank AG</v>
      </c>
      <c r="O1096" s="67" t="str">
        <v>ExCell Bank</v>
      </c>
      <c r="P1096" s="67" t="str">
        <v>Pivot Finance Group</v>
      </c>
      <c r="Q1096" s="67" t="str">
        <v>ExFunds</v>
      </c>
      <c r="R1096" s="67" t="str">
        <v>CELLtral Bank</v>
      </c>
      <c r="S1096" s="67" t="str">
        <v>MoneyMATCH Inc.</v>
      </c>
    </row>
    <row r="1097" spans="10:19">
      <c r="J1097" s="67" t="str">
        <v>ExFunds</v>
      </c>
      <c r="K1097" s="67" t="str">
        <v>Bank of Cellifornia</v>
      </c>
      <c r="L1097" s="67" t="str">
        <v>Pivot Finance Group</v>
      </c>
      <c r="M1097" s="67" t="str">
        <v>The VLOOKup Vault</v>
      </c>
      <c r="O1097" s="67" t="str">
        <v>ExCell Bank</v>
      </c>
      <c r="P1097" s="67" t="str">
        <v>Pivot Finance Group</v>
      </c>
      <c r="Q1097" s="67" t="str">
        <v>ExFunds</v>
      </c>
      <c r="R1097" s="67" t="str">
        <v>Bank IF</v>
      </c>
      <c r="S1097" s="67" t="str">
        <v>Bank of Cellifornia</v>
      </c>
    </row>
    <row r="1098" spans="10:19">
      <c r="J1098" s="67" t="str">
        <v>ExFunds</v>
      </c>
      <c r="K1098" s="67" t="str">
        <v>Bank of Cellifornia</v>
      </c>
      <c r="L1098" s="67" t="str">
        <v>Pivot Finance Group</v>
      </c>
      <c r="M1098" s="67" t="str">
        <v>SummaBank</v>
      </c>
      <c r="O1098" s="67" t="str">
        <v>ExCell Bank</v>
      </c>
      <c r="P1098" s="67" t="str">
        <v>Pivot Finance Group</v>
      </c>
      <c r="Q1098" s="67" t="str">
        <v>ExFunds</v>
      </c>
      <c r="R1098" s="67" t="str">
        <v>Bank IF</v>
      </c>
      <c r="S1098" s="67" t="str">
        <v>SheetBank AG</v>
      </c>
    </row>
    <row r="1099" spans="10:19">
      <c r="J1099" s="67" t="str">
        <v>ExFunds</v>
      </c>
      <c r="K1099" s="67" t="str">
        <v>Bank of Cellifornia</v>
      </c>
      <c r="L1099" s="67" t="str">
        <v>Pivot Finance Group</v>
      </c>
      <c r="M1099" s="67" t="str">
        <v>CELLtral Bank</v>
      </c>
      <c r="O1099" s="67" t="str">
        <v>ExCell Bank</v>
      </c>
      <c r="P1099" s="67" t="str">
        <v>Pivot Finance Group</v>
      </c>
      <c r="Q1099" s="67" t="str">
        <v>ExFunds</v>
      </c>
      <c r="R1099" s="67" t="str">
        <v>Bank IF</v>
      </c>
      <c r="S1099" s="67" t="str">
        <v>The VLOOKup Vault</v>
      </c>
    </row>
    <row r="1100" spans="10:19">
      <c r="J1100" s="67" t="str">
        <v>ExFunds</v>
      </c>
      <c r="K1100" s="67" t="str">
        <v>Bank of Cellifornia</v>
      </c>
      <c r="L1100" s="67" t="str">
        <v>Pivot Finance Group</v>
      </c>
      <c r="M1100" s="67" t="str">
        <v>Bank IF</v>
      </c>
      <c r="O1100" s="67" t="str">
        <v>ExCell Bank</v>
      </c>
      <c r="P1100" s="67" t="str">
        <v>Pivot Finance Group</v>
      </c>
      <c r="Q1100" s="67" t="str">
        <v>ExFunds</v>
      </c>
      <c r="R1100" s="67" t="str">
        <v>Bank IF</v>
      </c>
      <c r="S1100" s="67" t="str">
        <v>SummaBank</v>
      </c>
    </row>
    <row r="1101" spans="10:19">
      <c r="J1101" s="67" t="str">
        <v>ExFunds</v>
      </c>
      <c r="K1101" s="67" t="str">
        <v>Bank of Cellifornia</v>
      </c>
      <c r="L1101" s="67" t="str">
        <v>Pivot Finance Group</v>
      </c>
      <c r="M1101" s="67" t="str">
        <v>MoneyMATCH Inc.</v>
      </c>
      <c r="O1101" s="67" t="str">
        <v>ExCell Bank</v>
      </c>
      <c r="P1101" s="67" t="str">
        <v>Pivot Finance Group</v>
      </c>
      <c r="Q1101" s="67" t="str">
        <v>ExFunds</v>
      </c>
      <c r="R1101" s="67" t="str">
        <v>Bank IF</v>
      </c>
      <c r="S1101" s="67" t="str">
        <v>CELLtral Bank</v>
      </c>
    </row>
    <row r="1102" spans="10:19">
      <c r="J1102" s="67" t="str">
        <v>ExFunds</v>
      </c>
      <c r="K1102" s="67" t="str">
        <v>Bank of Cellifornia</v>
      </c>
      <c r="L1102" s="67" t="str">
        <v>The VLOOKup Vault</v>
      </c>
      <c r="M1102" s="67" t="str">
        <v>ExCell Bank</v>
      </c>
      <c r="O1102" s="67" t="str">
        <v>ExCell Bank</v>
      </c>
      <c r="P1102" s="67" t="str">
        <v>Pivot Finance Group</v>
      </c>
      <c r="Q1102" s="67" t="str">
        <v>ExFunds</v>
      </c>
      <c r="R1102" s="67" t="str">
        <v>Bank IF</v>
      </c>
      <c r="S1102" s="67" t="str">
        <v>MoneyMATCH Inc.</v>
      </c>
    </row>
    <row r="1103" spans="10:19">
      <c r="J1103" s="67" t="str">
        <v>ExFunds</v>
      </c>
      <c r="K1103" s="67" t="str">
        <v>Bank of Cellifornia</v>
      </c>
      <c r="L1103" s="67" t="str">
        <v>The VLOOKup Vault</v>
      </c>
      <c r="M1103" s="67" t="str">
        <v>SheetBank AG</v>
      </c>
      <c r="O1103" s="67" t="str">
        <v>ExCell Bank</v>
      </c>
      <c r="P1103" s="67" t="str">
        <v>Pivot Finance Group</v>
      </c>
      <c r="Q1103" s="67" t="str">
        <v>ExFunds</v>
      </c>
      <c r="R1103" s="67" t="str">
        <v>MoneyMATCH Inc.</v>
      </c>
      <c r="S1103" s="67" t="str">
        <v>Bank of Cellifornia</v>
      </c>
    </row>
    <row r="1104" spans="10:19">
      <c r="J1104" s="67" t="str">
        <v>ExFunds</v>
      </c>
      <c r="K1104" s="67" t="str">
        <v>Bank of Cellifornia</v>
      </c>
      <c r="L1104" s="67" t="str">
        <v>The VLOOKup Vault</v>
      </c>
      <c r="M1104" s="67" t="str">
        <v>Pivot Finance Group</v>
      </c>
      <c r="O1104" s="67" t="str">
        <v>ExCell Bank</v>
      </c>
      <c r="P1104" s="67" t="str">
        <v>Pivot Finance Group</v>
      </c>
      <c r="Q1104" s="67" t="str">
        <v>ExFunds</v>
      </c>
      <c r="R1104" s="67" t="str">
        <v>MoneyMATCH Inc.</v>
      </c>
      <c r="S1104" s="67" t="str">
        <v>SheetBank AG</v>
      </c>
    </row>
    <row r="1105" spans="10:19">
      <c r="J1105" s="67" t="str">
        <v>ExFunds</v>
      </c>
      <c r="K1105" s="67" t="str">
        <v>Bank of Cellifornia</v>
      </c>
      <c r="L1105" s="67" t="str">
        <v>The VLOOKup Vault</v>
      </c>
      <c r="M1105" s="67" t="str">
        <v>SummaBank</v>
      </c>
      <c r="O1105" s="67" t="str">
        <v>ExCell Bank</v>
      </c>
      <c r="P1105" s="67" t="str">
        <v>Pivot Finance Group</v>
      </c>
      <c r="Q1105" s="67" t="str">
        <v>ExFunds</v>
      </c>
      <c r="R1105" s="67" t="str">
        <v>MoneyMATCH Inc.</v>
      </c>
      <c r="S1105" s="67" t="str">
        <v>The VLOOKup Vault</v>
      </c>
    </row>
    <row r="1106" spans="10:19">
      <c r="J1106" s="67" t="str">
        <v>ExFunds</v>
      </c>
      <c r="K1106" s="67" t="str">
        <v>Bank of Cellifornia</v>
      </c>
      <c r="L1106" s="67" t="str">
        <v>The VLOOKup Vault</v>
      </c>
      <c r="M1106" s="67" t="str">
        <v>CELLtral Bank</v>
      </c>
      <c r="O1106" s="67" t="str">
        <v>ExCell Bank</v>
      </c>
      <c r="P1106" s="67" t="str">
        <v>Pivot Finance Group</v>
      </c>
      <c r="Q1106" s="67" t="str">
        <v>ExFunds</v>
      </c>
      <c r="R1106" s="67" t="str">
        <v>MoneyMATCH Inc.</v>
      </c>
      <c r="S1106" s="67" t="str">
        <v>SummaBank</v>
      </c>
    </row>
    <row r="1107" spans="10:19">
      <c r="J1107" s="67" t="str">
        <v>ExFunds</v>
      </c>
      <c r="K1107" s="67" t="str">
        <v>Bank of Cellifornia</v>
      </c>
      <c r="L1107" s="67" t="str">
        <v>The VLOOKup Vault</v>
      </c>
      <c r="M1107" s="67" t="str">
        <v>Bank IF</v>
      </c>
      <c r="O1107" s="67" t="str">
        <v>ExCell Bank</v>
      </c>
      <c r="P1107" s="67" t="str">
        <v>Pivot Finance Group</v>
      </c>
      <c r="Q1107" s="67" t="str">
        <v>ExFunds</v>
      </c>
      <c r="R1107" s="67" t="str">
        <v>MoneyMATCH Inc.</v>
      </c>
      <c r="S1107" s="67" t="str">
        <v>CELLtral Bank</v>
      </c>
    </row>
    <row r="1108" spans="10:19">
      <c r="J1108" s="67" t="str">
        <v>ExFunds</v>
      </c>
      <c r="K1108" s="67" t="str">
        <v>Bank of Cellifornia</v>
      </c>
      <c r="L1108" s="67" t="str">
        <v>The VLOOKup Vault</v>
      </c>
      <c r="M1108" s="67" t="str">
        <v>MoneyMATCH Inc.</v>
      </c>
      <c r="O1108" s="67" t="str">
        <v>ExCell Bank</v>
      </c>
      <c r="P1108" s="67" t="str">
        <v>Pivot Finance Group</v>
      </c>
      <c r="Q1108" s="67" t="str">
        <v>ExFunds</v>
      </c>
      <c r="R1108" s="67" t="str">
        <v>MoneyMATCH Inc.</v>
      </c>
      <c r="S1108" s="67" t="str">
        <v>Bank IF</v>
      </c>
    </row>
    <row r="1109" spans="10:19">
      <c r="J1109" s="67" t="str">
        <v>ExFunds</v>
      </c>
      <c r="K1109" s="67" t="str">
        <v>Bank of Cellifornia</v>
      </c>
      <c r="L1109" s="67" t="str">
        <v>SummaBank</v>
      </c>
      <c r="M1109" s="67" t="str">
        <v>ExCell Bank</v>
      </c>
      <c r="O1109" s="67" t="str">
        <v>ExCell Bank</v>
      </c>
      <c r="P1109" s="67" t="str">
        <v>Pivot Finance Group</v>
      </c>
      <c r="Q1109" s="67" t="str">
        <v>SheetBank AG</v>
      </c>
      <c r="R1109" s="67" t="str">
        <v>Bank of Cellifornia</v>
      </c>
      <c r="S1109" s="67" t="str">
        <v>ExFunds</v>
      </c>
    </row>
    <row r="1110" spans="10:19">
      <c r="J1110" s="67" t="str">
        <v>ExFunds</v>
      </c>
      <c r="K1110" s="67" t="str">
        <v>Bank of Cellifornia</v>
      </c>
      <c r="L1110" s="67" t="str">
        <v>SummaBank</v>
      </c>
      <c r="M1110" s="67" t="str">
        <v>SheetBank AG</v>
      </c>
      <c r="O1110" s="67" t="str">
        <v>ExCell Bank</v>
      </c>
      <c r="P1110" s="67" t="str">
        <v>Pivot Finance Group</v>
      </c>
      <c r="Q1110" s="67" t="str">
        <v>SheetBank AG</v>
      </c>
      <c r="R1110" s="67" t="str">
        <v>Bank of Cellifornia</v>
      </c>
      <c r="S1110" s="67" t="str">
        <v>The VLOOKup Vault</v>
      </c>
    </row>
    <row r="1111" spans="10:19">
      <c r="J1111" s="67" t="str">
        <v>ExFunds</v>
      </c>
      <c r="K1111" s="67" t="str">
        <v>Bank of Cellifornia</v>
      </c>
      <c r="L1111" s="67" t="str">
        <v>SummaBank</v>
      </c>
      <c r="M1111" s="67" t="str">
        <v>Pivot Finance Group</v>
      </c>
      <c r="O1111" s="67" t="str">
        <v>ExCell Bank</v>
      </c>
      <c r="P1111" s="67" t="str">
        <v>Pivot Finance Group</v>
      </c>
      <c r="Q1111" s="67" t="str">
        <v>SheetBank AG</v>
      </c>
      <c r="R1111" s="67" t="str">
        <v>Bank of Cellifornia</v>
      </c>
      <c r="S1111" s="67" t="str">
        <v>SummaBank</v>
      </c>
    </row>
    <row r="1112" spans="10:19">
      <c r="J1112" s="67" t="str">
        <v>ExFunds</v>
      </c>
      <c r="K1112" s="67" t="str">
        <v>Bank of Cellifornia</v>
      </c>
      <c r="L1112" s="67" t="str">
        <v>SummaBank</v>
      </c>
      <c r="M1112" s="67" t="str">
        <v>The VLOOKup Vault</v>
      </c>
      <c r="O1112" s="67" t="str">
        <v>ExCell Bank</v>
      </c>
      <c r="P1112" s="67" t="str">
        <v>Pivot Finance Group</v>
      </c>
      <c r="Q1112" s="67" t="str">
        <v>SheetBank AG</v>
      </c>
      <c r="R1112" s="67" t="str">
        <v>Bank of Cellifornia</v>
      </c>
      <c r="S1112" s="67" t="str">
        <v>CELLtral Bank</v>
      </c>
    </row>
    <row r="1113" spans="10:19">
      <c r="J1113" s="67" t="str">
        <v>ExFunds</v>
      </c>
      <c r="K1113" s="67" t="str">
        <v>Bank of Cellifornia</v>
      </c>
      <c r="L1113" s="67" t="str">
        <v>SummaBank</v>
      </c>
      <c r="M1113" s="67" t="str">
        <v>CELLtral Bank</v>
      </c>
      <c r="O1113" s="67" t="str">
        <v>ExCell Bank</v>
      </c>
      <c r="P1113" s="67" t="str">
        <v>Pivot Finance Group</v>
      </c>
      <c r="Q1113" s="67" t="str">
        <v>SheetBank AG</v>
      </c>
      <c r="R1113" s="67" t="str">
        <v>Bank of Cellifornia</v>
      </c>
      <c r="S1113" s="67" t="str">
        <v>Bank IF</v>
      </c>
    </row>
    <row r="1114" spans="10:19">
      <c r="J1114" s="67" t="str">
        <v>ExFunds</v>
      </c>
      <c r="K1114" s="67" t="str">
        <v>Bank of Cellifornia</v>
      </c>
      <c r="L1114" s="67" t="str">
        <v>SummaBank</v>
      </c>
      <c r="M1114" s="67" t="str">
        <v>Bank IF</v>
      </c>
      <c r="O1114" s="67" t="str">
        <v>ExCell Bank</v>
      </c>
      <c r="P1114" s="67" t="str">
        <v>Pivot Finance Group</v>
      </c>
      <c r="Q1114" s="67" t="str">
        <v>SheetBank AG</v>
      </c>
      <c r="R1114" s="67" t="str">
        <v>Bank of Cellifornia</v>
      </c>
      <c r="S1114" s="67" t="str">
        <v>MoneyMATCH Inc.</v>
      </c>
    </row>
    <row r="1115" spans="10:19">
      <c r="J1115" s="67" t="str">
        <v>ExFunds</v>
      </c>
      <c r="K1115" s="67" t="str">
        <v>Bank of Cellifornia</v>
      </c>
      <c r="L1115" s="67" t="str">
        <v>SummaBank</v>
      </c>
      <c r="M1115" s="67" t="str">
        <v>MoneyMATCH Inc.</v>
      </c>
      <c r="O1115" s="67" t="str">
        <v>ExCell Bank</v>
      </c>
      <c r="P1115" s="67" t="str">
        <v>Pivot Finance Group</v>
      </c>
      <c r="Q1115" s="67" t="str">
        <v>SheetBank AG</v>
      </c>
      <c r="R1115" s="67" t="str">
        <v>ExFunds</v>
      </c>
      <c r="S1115" s="67" t="str">
        <v>Bank of Cellifornia</v>
      </c>
    </row>
    <row r="1116" spans="10:19">
      <c r="J1116" s="67" t="str">
        <v>ExFunds</v>
      </c>
      <c r="K1116" s="67" t="str">
        <v>Bank of Cellifornia</v>
      </c>
      <c r="L1116" s="67" t="str">
        <v>CELLtral Bank</v>
      </c>
      <c r="M1116" s="67" t="str">
        <v>ExCell Bank</v>
      </c>
      <c r="O1116" s="67" t="str">
        <v>ExCell Bank</v>
      </c>
      <c r="P1116" s="67" t="str">
        <v>Pivot Finance Group</v>
      </c>
      <c r="Q1116" s="67" t="str">
        <v>SheetBank AG</v>
      </c>
      <c r="R1116" s="67" t="str">
        <v>ExFunds</v>
      </c>
      <c r="S1116" s="67" t="str">
        <v>The VLOOKup Vault</v>
      </c>
    </row>
    <row r="1117" spans="10:19">
      <c r="J1117" s="67" t="str">
        <v>ExFunds</v>
      </c>
      <c r="K1117" s="67" t="str">
        <v>Bank of Cellifornia</v>
      </c>
      <c r="L1117" s="67" t="str">
        <v>CELLtral Bank</v>
      </c>
      <c r="M1117" s="67" t="str">
        <v>SheetBank AG</v>
      </c>
      <c r="O1117" s="67" t="str">
        <v>ExCell Bank</v>
      </c>
      <c r="P1117" s="67" t="str">
        <v>Pivot Finance Group</v>
      </c>
      <c r="Q1117" s="67" t="str">
        <v>SheetBank AG</v>
      </c>
      <c r="R1117" s="67" t="str">
        <v>ExFunds</v>
      </c>
      <c r="S1117" s="67" t="str">
        <v>SummaBank</v>
      </c>
    </row>
    <row r="1118" spans="10:19">
      <c r="J1118" s="67" t="str">
        <v>ExFunds</v>
      </c>
      <c r="K1118" s="67" t="str">
        <v>Bank of Cellifornia</v>
      </c>
      <c r="L1118" s="67" t="str">
        <v>CELLtral Bank</v>
      </c>
      <c r="M1118" s="67" t="str">
        <v>Pivot Finance Group</v>
      </c>
      <c r="O1118" s="67" t="str">
        <v>ExCell Bank</v>
      </c>
      <c r="P1118" s="67" t="str">
        <v>Pivot Finance Group</v>
      </c>
      <c r="Q1118" s="67" t="str">
        <v>SheetBank AG</v>
      </c>
      <c r="R1118" s="67" t="str">
        <v>ExFunds</v>
      </c>
      <c r="S1118" s="67" t="str">
        <v>CELLtral Bank</v>
      </c>
    </row>
    <row r="1119" spans="10:19">
      <c r="J1119" s="67" t="str">
        <v>ExFunds</v>
      </c>
      <c r="K1119" s="67" t="str">
        <v>Bank of Cellifornia</v>
      </c>
      <c r="L1119" s="67" t="str">
        <v>CELLtral Bank</v>
      </c>
      <c r="M1119" s="67" t="str">
        <v>The VLOOKup Vault</v>
      </c>
      <c r="O1119" s="67" t="str">
        <v>ExCell Bank</v>
      </c>
      <c r="P1119" s="67" t="str">
        <v>Pivot Finance Group</v>
      </c>
      <c r="Q1119" s="67" t="str">
        <v>SheetBank AG</v>
      </c>
      <c r="R1119" s="67" t="str">
        <v>ExFunds</v>
      </c>
      <c r="S1119" s="67" t="str">
        <v>Bank IF</v>
      </c>
    </row>
    <row r="1120" spans="10:19">
      <c r="J1120" s="67" t="str">
        <v>ExFunds</v>
      </c>
      <c r="K1120" s="67" t="str">
        <v>Bank of Cellifornia</v>
      </c>
      <c r="L1120" s="67" t="str">
        <v>CELLtral Bank</v>
      </c>
      <c r="M1120" s="67" t="str">
        <v>SummaBank</v>
      </c>
      <c r="O1120" s="67" t="str">
        <v>ExCell Bank</v>
      </c>
      <c r="P1120" s="67" t="str">
        <v>Pivot Finance Group</v>
      </c>
      <c r="Q1120" s="67" t="str">
        <v>SheetBank AG</v>
      </c>
      <c r="R1120" s="67" t="str">
        <v>ExFunds</v>
      </c>
      <c r="S1120" s="67" t="str">
        <v>MoneyMATCH Inc.</v>
      </c>
    </row>
    <row r="1121" spans="10:19">
      <c r="J1121" s="67" t="str">
        <v>ExFunds</v>
      </c>
      <c r="K1121" s="67" t="str">
        <v>Bank of Cellifornia</v>
      </c>
      <c r="L1121" s="67" t="str">
        <v>CELLtral Bank</v>
      </c>
      <c r="M1121" s="67" t="str">
        <v>Bank IF</v>
      </c>
      <c r="O1121" s="67" t="str">
        <v>ExCell Bank</v>
      </c>
      <c r="P1121" s="67" t="str">
        <v>Pivot Finance Group</v>
      </c>
      <c r="Q1121" s="67" t="str">
        <v>SheetBank AG</v>
      </c>
      <c r="R1121" s="67" t="str">
        <v>The VLOOKup Vault</v>
      </c>
      <c r="S1121" s="67" t="str">
        <v>Bank of Cellifornia</v>
      </c>
    </row>
    <row r="1122" spans="10:19">
      <c r="J1122" s="67" t="str">
        <v>ExFunds</v>
      </c>
      <c r="K1122" s="67" t="str">
        <v>Bank of Cellifornia</v>
      </c>
      <c r="L1122" s="67" t="str">
        <v>CELLtral Bank</v>
      </c>
      <c r="M1122" s="67" t="str">
        <v>MoneyMATCH Inc.</v>
      </c>
      <c r="O1122" s="67" t="str">
        <v>ExCell Bank</v>
      </c>
      <c r="P1122" s="67" t="str">
        <v>Pivot Finance Group</v>
      </c>
      <c r="Q1122" s="67" t="str">
        <v>SheetBank AG</v>
      </c>
      <c r="R1122" s="67" t="str">
        <v>The VLOOKup Vault</v>
      </c>
      <c r="S1122" s="67" t="str">
        <v>ExFunds</v>
      </c>
    </row>
    <row r="1123" spans="10:19">
      <c r="J1123" s="67" t="str">
        <v>ExFunds</v>
      </c>
      <c r="K1123" s="67" t="str">
        <v>Bank of Cellifornia</v>
      </c>
      <c r="L1123" s="67" t="str">
        <v>Bank IF</v>
      </c>
      <c r="M1123" s="67" t="str">
        <v>ExCell Bank</v>
      </c>
      <c r="O1123" s="67" t="str">
        <v>ExCell Bank</v>
      </c>
      <c r="P1123" s="67" t="str">
        <v>Pivot Finance Group</v>
      </c>
      <c r="Q1123" s="67" t="str">
        <v>SheetBank AG</v>
      </c>
      <c r="R1123" s="67" t="str">
        <v>The VLOOKup Vault</v>
      </c>
      <c r="S1123" s="67" t="str">
        <v>SummaBank</v>
      </c>
    </row>
    <row r="1124" spans="10:19">
      <c r="J1124" s="67" t="str">
        <v>ExFunds</v>
      </c>
      <c r="K1124" s="67" t="str">
        <v>Bank of Cellifornia</v>
      </c>
      <c r="L1124" s="67" t="str">
        <v>Bank IF</v>
      </c>
      <c r="M1124" s="67" t="str">
        <v>SheetBank AG</v>
      </c>
      <c r="O1124" s="67" t="str">
        <v>ExCell Bank</v>
      </c>
      <c r="P1124" s="67" t="str">
        <v>Pivot Finance Group</v>
      </c>
      <c r="Q1124" s="67" t="str">
        <v>SheetBank AG</v>
      </c>
      <c r="R1124" s="67" t="str">
        <v>The VLOOKup Vault</v>
      </c>
      <c r="S1124" s="67" t="str">
        <v>CELLtral Bank</v>
      </c>
    </row>
    <row r="1125" spans="10:19">
      <c r="J1125" s="67" t="str">
        <v>ExFunds</v>
      </c>
      <c r="K1125" s="67" t="str">
        <v>Bank of Cellifornia</v>
      </c>
      <c r="L1125" s="67" t="str">
        <v>Bank IF</v>
      </c>
      <c r="M1125" s="67" t="str">
        <v>Pivot Finance Group</v>
      </c>
      <c r="O1125" s="67" t="str">
        <v>ExCell Bank</v>
      </c>
      <c r="P1125" s="67" t="str">
        <v>Pivot Finance Group</v>
      </c>
      <c r="Q1125" s="67" t="str">
        <v>SheetBank AG</v>
      </c>
      <c r="R1125" s="67" t="str">
        <v>The VLOOKup Vault</v>
      </c>
      <c r="S1125" s="67" t="str">
        <v>Bank IF</v>
      </c>
    </row>
    <row r="1126" spans="10:19">
      <c r="J1126" s="67" t="str">
        <v>ExFunds</v>
      </c>
      <c r="K1126" s="67" t="str">
        <v>Bank of Cellifornia</v>
      </c>
      <c r="L1126" s="67" t="str">
        <v>Bank IF</v>
      </c>
      <c r="M1126" s="67" t="str">
        <v>The VLOOKup Vault</v>
      </c>
      <c r="O1126" s="67" t="str">
        <v>ExCell Bank</v>
      </c>
      <c r="P1126" s="67" t="str">
        <v>Pivot Finance Group</v>
      </c>
      <c r="Q1126" s="67" t="str">
        <v>SheetBank AG</v>
      </c>
      <c r="R1126" s="67" t="str">
        <v>The VLOOKup Vault</v>
      </c>
      <c r="S1126" s="67" t="str">
        <v>MoneyMATCH Inc.</v>
      </c>
    </row>
    <row r="1127" spans="10:19">
      <c r="J1127" s="67" t="str">
        <v>ExFunds</v>
      </c>
      <c r="K1127" s="67" t="str">
        <v>Bank of Cellifornia</v>
      </c>
      <c r="L1127" s="67" t="str">
        <v>Bank IF</v>
      </c>
      <c r="M1127" s="67" t="str">
        <v>SummaBank</v>
      </c>
      <c r="O1127" s="67" t="str">
        <v>ExCell Bank</v>
      </c>
      <c r="P1127" s="67" t="str">
        <v>Pivot Finance Group</v>
      </c>
      <c r="Q1127" s="67" t="str">
        <v>SheetBank AG</v>
      </c>
      <c r="R1127" s="67" t="str">
        <v>SummaBank</v>
      </c>
      <c r="S1127" s="67" t="str">
        <v>Bank of Cellifornia</v>
      </c>
    </row>
    <row r="1128" spans="10:19">
      <c r="J1128" s="67" t="str">
        <v>ExFunds</v>
      </c>
      <c r="K1128" s="67" t="str">
        <v>Bank of Cellifornia</v>
      </c>
      <c r="L1128" s="67" t="str">
        <v>Bank IF</v>
      </c>
      <c r="M1128" s="67" t="str">
        <v>CELLtral Bank</v>
      </c>
      <c r="O1128" s="67" t="str">
        <v>ExCell Bank</v>
      </c>
      <c r="P1128" s="67" t="str">
        <v>Pivot Finance Group</v>
      </c>
      <c r="Q1128" s="67" t="str">
        <v>SheetBank AG</v>
      </c>
      <c r="R1128" s="67" t="str">
        <v>SummaBank</v>
      </c>
      <c r="S1128" s="67" t="str">
        <v>ExFunds</v>
      </c>
    </row>
    <row r="1129" spans="10:19">
      <c r="J1129" s="67" t="str">
        <v>ExFunds</v>
      </c>
      <c r="K1129" s="67" t="str">
        <v>Bank of Cellifornia</v>
      </c>
      <c r="L1129" s="67" t="str">
        <v>Bank IF</v>
      </c>
      <c r="M1129" s="67" t="str">
        <v>MoneyMATCH Inc.</v>
      </c>
      <c r="O1129" s="67" t="str">
        <v>ExCell Bank</v>
      </c>
      <c r="P1129" s="67" t="str">
        <v>Pivot Finance Group</v>
      </c>
      <c r="Q1129" s="67" t="str">
        <v>SheetBank AG</v>
      </c>
      <c r="R1129" s="67" t="str">
        <v>SummaBank</v>
      </c>
      <c r="S1129" s="67" t="str">
        <v>The VLOOKup Vault</v>
      </c>
    </row>
    <row r="1130" spans="10:19">
      <c r="J1130" s="67" t="str">
        <v>ExFunds</v>
      </c>
      <c r="K1130" s="67" t="str">
        <v>Bank of Cellifornia</v>
      </c>
      <c r="L1130" s="67" t="str">
        <v>MoneyMATCH Inc.</v>
      </c>
      <c r="M1130" s="67" t="str">
        <v>ExCell Bank</v>
      </c>
      <c r="O1130" s="67" t="str">
        <v>ExCell Bank</v>
      </c>
      <c r="P1130" s="67" t="str">
        <v>Pivot Finance Group</v>
      </c>
      <c r="Q1130" s="67" t="str">
        <v>SheetBank AG</v>
      </c>
      <c r="R1130" s="67" t="str">
        <v>SummaBank</v>
      </c>
      <c r="S1130" s="67" t="str">
        <v>CELLtral Bank</v>
      </c>
    </row>
    <row r="1131" spans="10:19">
      <c r="J1131" s="67" t="str">
        <v>ExFunds</v>
      </c>
      <c r="K1131" s="67" t="str">
        <v>Bank of Cellifornia</v>
      </c>
      <c r="L1131" s="67" t="str">
        <v>MoneyMATCH Inc.</v>
      </c>
      <c r="M1131" s="67" t="str">
        <v>SheetBank AG</v>
      </c>
      <c r="O1131" s="67" t="str">
        <v>ExCell Bank</v>
      </c>
      <c r="P1131" s="67" t="str">
        <v>Pivot Finance Group</v>
      </c>
      <c r="Q1131" s="67" t="str">
        <v>SheetBank AG</v>
      </c>
      <c r="R1131" s="67" t="str">
        <v>SummaBank</v>
      </c>
      <c r="S1131" s="67" t="str">
        <v>Bank IF</v>
      </c>
    </row>
    <row r="1132" spans="10:19">
      <c r="J1132" s="67" t="str">
        <v>ExFunds</v>
      </c>
      <c r="K1132" s="67" t="str">
        <v>Bank of Cellifornia</v>
      </c>
      <c r="L1132" s="67" t="str">
        <v>MoneyMATCH Inc.</v>
      </c>
      <c r="M1132" s="67" t="str">
        <v>Pivot Finance Group</v>
      </c>
      <c r="O1132" s="67" t="str">
        <v>ExCell Bank</v>
      </c>
      <c r="P1132" s="67" t="str">
        <v>Pivot Finance Group</v>
      </c>
      <c r="Q1132" s="67" t="str">
        <v>SheetBank AG</v>
      </c>
      <c r="R1132" s="67" t="str">
        <v>SummaBank</v>
      </c>
      <c r="S1132" s="67" t="str">
        <v>MoneyMATCH Inc.</v>
      </c>
    </row>
    <row r="1133" spans="10:19">
      <c r="J1133" s="67" t="str">
        <v>ExFunds</v>
      </c>
      <c r="K1133" s="67" t="str">
        <v>Bank of Cellifornia</v>
      </c>
      <c r="L1133" s="67" t="str">
        <v>MoneyMATCH Inc.</v>
      </c>
      <c r="M1133" s="67" t="str">
        <v>The VLOOKup Vault</v>
      </c>
      <c r="O1133" s="67" t="str">
        <v>ExCell Bank</v>
      </c>
      <c r="P1133" s="67" t="str">
        <v>Pivot Finance Group</v>
      </c>
      <c r="Q1133" s="67" t="str">
        <v>SheetBank AG</v>
      </c>
      <c r="R1133" s="67" t="str">
        <v>CELLtral Bank</v>
      </c>
      <c r="S1133" s="67" t="str">
        <v>Bank of Cellifornia</v>
      </c>
    </row>
    <row r="1134" spans="10:19">
      <c r="J1134" s="67" t="str">
        <v>ExFunds</v>
      </c>
      <c r="K1134" s="67" t="str">
        <v>Bank of Cellifornia</v>
      </c>
      <c r="L1134" s="67" t="str">
        <v>MoneyMATCH Inc.</v>
      </c>
      <c r="M1134" s="67" t="str">
        <v>SummaBank</v>
      </c>
      <c r="O1134" s="67" t="str">
        <v>ExCell Bank</v>
      </c>
      <c r="P1134" s="67" t="str">
        <v>Pivot Finance Group</v>
      </c>
      <c r="Q1134" s="67" t="str">
        <v>SheetBank AG</v>
      </c>
      <c r="R1134" s="67" t="str">
        <v>CELLtral Bank</v>
      </c>
      <c r="S1134" s="67" t="str">
        <v>ExFunds</v>
      </c>
    </row>
    <row r="1135" spans="10:19">
      <c r="J1135" s="67" t="str">
        <v>ExFunds</v>
      </c>
      <c r="K1135" s="67" t="str">
        <v>Bank of Cellifornia</v>
      </c>
      <c r="L1135" s="67" t="str">
        <v>MoneyMATCH Inc.</v>
      </c>
      <c r="M1135" s="67" t="str">
        <v>CELLtral Bank</v>
      </c>
      <c r="O1135" s="67" t="str">
        <v>ExCell Bank</v>
      </c>
      <c r="P1135" s="67" t="str">
        <v>Pivot Finance Group</v>
      </c>
      <c r="Q1135" s="67" t="str">
        <v>SheetBank AG</v>
      </c>
      <c r="R1135" s="67" t="str">
        <v>CELLtral Bank</v>
      </c>
      <c r="S1135" s="67" t="str">
        <v>The VLOOKup Vault</v>
      </c>
    </row>
    <row r="1136" spans="10:19">
      <c r="J1136" s="67" t="str">
        <v>ExFunds</v>
      </c>
      <c r="K1136" s="67" t="str">
        <v>Bank of Cellifornia</v>
      </c>
      <c r="L1136" s="67" t="str">
        <v>MoneyMATCH Inc.</v>
      </c>
      <c r="M1136" s="67" t="str">
        <v>Bank IF</v>
      </c>
      <c r="O1136" s="67" t="str">
        <v>ExCell Bank</v>
      </c>
      <c r="P1136" s="67" t="str">
        <v>Pivot Finance Group</v>
      </c>
      <c r="Q1136" s="67" t="str">
        <v>SheetBank AG</v>
      </c>
      <c r="R1136" s="67" t="str">
        <v>CELLtral Bank</v>
      </c>
      <c r="S1136" s="67" t="str">
        <v>SummaBank</v>
      </c>
    </row>
    <row r="1137" spans="10:19">
      <c r="J1137" s="67" t="str">
        <v>ExFunds</v>
      </c>
      <c r="K1137" s="67" t="str">
        <v>SheetBank AG</v>
      </c>
      <c r="L1137" s="67" t="str">
        <v>ExCell Bank</v>
      </c>
      <c r="M1137" s="67" t="str">
        <v>Bank of Cellifornia</v>
      </c>
      <c r="O1137" s="67" t="str">
        <v>ExCell Bank</v>
      </c>
      <c r="P1137" s="67" t="str">
        <v>Pivot Finance Group</v>
      </c>
      <c r="Q1137" s="67" t="str">
        <v>SheetBank AG</v>
      </c>
      <c r="R1137" s="67" t="str">
        <v>CELLtral Bank</v>
      </c>
      <c r="S1137" s="67" t="str">
        <v>Bank IF</v>
      </c>
    </row>
    <row r="1138" spans="10:19">
      <c r="J1138" s="67" t="str">
        <v>ExFunds</v>
      </c>
      <c r="K1138" s="67" t="str">
        <v>SheetBank AG</v>
      </c>
      <c r="L1138" s="67" t="str">
        <v>ExCell Bank</v>
      </c>
      <c r="M1138" s="67" t="str">
        <v>Pivot Finance Group</v>
      </c>
      <c r="O1138" s="67" t="str">
        <v>ExCell Bank</v>
      </c>
      <c r="P1138" s="67" t="str">
        <v>Pivot Finance Group</v>
      </c>
      <c r="Q1138" s="67" t="str">
        <v>SheetBank AG</v>
      </c>
      <c r="R1138" s="67" t="str">
        <v>CELLtral Bank</v>
      </c>
      <c r="S1138" s="67" t="str">
        <v>MoneyMATCH Inc.</v>
      </c>
    </row>
    <row r="1139" spans="10:19">
      <c r="J1139" s="67" t="str">
        <v>ExFunds</v>
      </c>
      <c r="K1139" s="67" t="str">
        <v>SheetBank AG</v>
      </c>
      <c r="L1139" s="67" t="str">
        <v>ExCell Bank</v>
      </c>
      <c r="M1139" s="67" t="str">
        <v>The VLOOKup Vault</v>
      </c>
      <c r="O1139" s="67" t="str">
        <v>ExCell Bank</v>
      </c>
      <c r="P1139" s="67" t="str">
        <v>Pivot Finance Group</v>
      </c>
      <c r="Q1139" s="67" t="str">
        <v>SheetBank AG</v>
      </c>
      <c r="R1139" s="67" t="str">
        <v>Bank IF</v>
      </c>
      <c r="S1139" s="67" t="str">
        <v>Bank of Cellifornia</v>
      </c>
    </row>
    <row r="1140" spans="10:19">
      <c r="J1140" s="67" t="str">
        <v>ExFunds</v>
      </c>
      <c r="K1140" s="67" t="str">
        <v>SheetBank AG</v>
      </c>
      <c r="L1140" s="67" t="str">
        <v>ExCell Bank</v>
      </c>
      <c r="M1140" s="67" t="str">
        <v>SummaBank</v>
      </c>
      <c r="O1140" s="67" t="str">
        <v>ExCell Bank</v>
      </c>
      <c r="P1140" s="67" t="str">
        <v>Pivot Finance Group</v>
      </c>
      <c r="Q1140" s="67" t="str">
        <v>SheetBank AG</v>
      </c>
      <c r="R1140" s="67" t="str">
        <v>Bank IF</v>
      </c>
      <c r="S1140" s="67" t="str">
        <v>ExFunds</v>
      </c>
    </row>
    <row r="1141" spans="10:19">
      <c r="J1141" s="67" t="str">
        <v>ExFunds</v>
      </c>
      <c r="K1141" s="67" t="str">
        <v>SheetBank AG</v>
      </c>
      <c r="L1141" s="67" t="str">
        <v>ExCell Bank</v>
      </c>
      <c r="M1141" s="67" t="str">
        <v>CELLtral Bank</v>
      </c>
      <c r="O1141" s="67" t="str">
        <v>ExCell Bank</v>
      </c>
      <c r="P1141" s="67" t="str">
        <v>Pivot Finance Group</v>
      </c>
      <c r="Q1141" s="67" t="str">
        <v>SheetBank AG</v>
      </c>
      <c r="R1141" s="67" t="str">
        <v>Bank IF</v>
      </c>
      <c r="S1141" s="67" t="str">
        <v>The VLOOKup Vault</v>
      </c>
    </row>
    <row r="1142" spans="10:19">
      <c r="J1142" s="67" t="str">
        <v>ExFunds</v>
      </c>
      <c r="K1142" s="67" t="str">
        <v>SheetBank AG</v>
      </c>
      <c r="L1142" s="67" t="str">
        <v>ExCell Bank</v>
      </c>
      <c r="M1142" s="67" t="str">
        <v>Bank IF</v>
      </c>
      <c r="O1142" s="67" t="str">
        <v>ExCell Bank</v>
      </c>
      <c r="P1142" s="67" t="str">
        <v>Pivot Finance Group</v>
      </c>
      <c r="Q1142" s="67" t="str">
        <v>SheetBank AG</v>
      </c>
      <c r="R1142" s="67" t="str">
        <v>Bank IF</v>
      </c>
      <c r="S1142" s="67" t="str">
        <v>SummaBank</v>
      </c>
    </row>
    <row r="1143" spans="10:19">
      <c r="J1143" s="67" t="str">
        <v>ExFunds</v>
      </c>
      <c r="K1143" s="67" t="str">
        <v>SheetBank AG</v>
      </c>
      <c r="L1143" s="67" t="str">
        <v>ExCell Bank</v>
      </c>
      <c r="M1143" s="67" t="str">
        <v>MoneyMATCH Inc.</v>
      </c>
      <c r="O1143" s="67" t="str">
        <v>ExCell Bank</v>
      </c>
      <c r="P1143" s="67" t="str">
        <v>Pivot Finance Group</v>
      </c>
      <c r="Q1143" s="67" t="str">
        <v>SheetBank AG</v>
      </c>
      <c r="R1143" s="67" t="str">
        <v>Bank IF</v>
      </c>
      <c r="S1143" s="67" t="str">
        <v>CELLtral Bank</v>
      </c>
    </row>
    <row r="1144" spans="10:19">
      <c r="J1144" s="67" t="str">
        <v>ExFunds</v>
      </c>
      <c r="K1144" s="67" t="str">
        <v>SheetBank AG</v>
      </c>
      <c r="L1144" s="67" t="str">
        <v>Bank of Cellifornia</v>
      </c>
      <c r="M1144" s="67" t="str">
        <v>ExCell Bank</v>
      </c>
      <c r="O1144" s="67" t="str">
        <v>ExCell Bank</v>
      </c>
      <c r="P1144" s="67" t="str">
        <v>Pivot Finance Group</v>
      </c>
      <c r="Q1144" s="67" t="str">
        <v>SheetBank AG</v>
      </c>
      <c r="R1144" s="67" t="str">
        <v>Bank IF</v>
      </c>
      <c r="S1144" s="67" t="str">
        <v>MoneyMATCH Inc.</v>
      </c>
    </row>
    <row r="1145" spans="10:19">
      <c r="J1145" s="67" t="str">
        <v>ExFunds</v>
      </c>
      <c r="K1145" s="67" t="str">
        <v>SheetBank AG</v>
      </c>
      <c r="L1145" s="67" t="str">
        <v>Bank of Cellifornia</v>
      </c>
      <c r="M1145" s="67" t="str">
        <v>Pivot Finance Group</v>
      </c>
      <c r="O1145" s="67" t="str">
        <v>ExCell Bank</v>
      </c>
      <c r="P1145" s="67" t="str">
        <v>Pivot Finance Group</v>
      </c>
      <c r="Q1145" s="67" t="str">
        <v>SheetBank AG</v>
      </c>
      <c r="R1145" s="67" t="str">
        <v>MoneyMATCH Inc.</v>
      </c>
      <c r="S1145" s="67" t="str">
        <v>Bank of Cellifornia</v>
      </c>
    </row>
    <row r="1146" spans="10:19">
      <c r="J1146" s="67" t="str">
        <v>ExFunds</v>
      </c>
      <c r="K1146" s="67" t="str">
        <v>SheetBank AG</v>
      </c>
      <c r="L1146" s="67" t="str">
        <v>Bank of Cellifornia</v>
      </c>
      <c r="M1146" s="67" t="str">
        <v>The VLOOKup Vault</v>
      </c>
      <c r="O1146" s="67" t="str">
        <v>ExCell Bank</v>
      </c>
      <c r="P1146" s="67" t="str">
        <v>Pivot Finance Group</v>
      </c>
      <c r="Q1146" s="67" t="str">
        <v>SheetBank AG</v>
      </c>
      <c r="R1146" s="67" t="str">
        <v>MoneyMATCH Inc.</v>
      </c>
      <c r="S1146" s="67" t="str">
        <v>ExFunds</v>
      </c>
    </row>
    <row r="1147" spans="10:19">
      <c r="J1147" s="67" t="str">
        <v>ExFunds</v>
      </c>
      <c r="K1147" s="67" t="str">
        <v>SheetBank AG</v>
      </c>
      <c r="L1147" s="67" t="str">
        <v>Bank of Cellifornia</v>
      </c>
      <c r="M1147" s="67" t="str">
        <v>SummaBank</v>
      </c>
      <c r="O1147" s="67" t="str">
        <v>ExCell Bank</v>
      </c>
      <c r="P1147" s="67" t="str">
        <v>Pivot Finance Group</v>
      </c>
      <c r="Q1147" s="67" t="str">
        <v>SheetBank AG</v>
      </c>
      <c r="R1147" s="67" t="str">
        <v>MoneyMATCH Inc.</v>
      </c>
      <c r="S1147" s="67" t="str">
        <v>The VLOOKup Vault</v>
      </c>
    </row>
    <row r="1148" spans="10:19">
      <c r="J1148" s="67" t="str">
        <v>ExFunds</v>
      </c>
      <c r="K1148" s="67" t="str">
        <v>SheetBank AG</v>
      </c>
      <c r="L1148" s="67" t="str">
        <v>Bank of Cellifornia</v>
      </c>
      <c r="M1148" s="67" t="str">
        <v>CELLtral Bank</v>
      </c>
      <c r="O1148" s="67" t="str">
        <v>ExCell Bank</v>
      </c>
      <c r="P1148" s="67" t="str">
        <v>Pivot Finance Group</v>
      </c>
      <c r="Q1148" s="67" t="str">
        <v>SheetBank AG</v>
      </c>
      <c r="R1148" s="67" t="str">
        <v>MoneyMATCH Inc.</v>
      </c>
      <c r="S1148" s="67" t="str">
        <v>SummaBank</v>
      </c>
    </row>
    <row r="1149" spans="10:19">
      <c r="J1149" s="67" t="str">
        <v>ExFunds</v>
      </c>
      <c r="K1149" s="67" t="str">
        <v>SheetBank AG</v>
      </c>
      <c r="L1149" s="67" t="str">
        <v>Bank of Cellifornia</v>
      </c>
      <c r="M1149" s="67" t="str">
        <v>Bank IF</v>
      </c>
      <c r="O1149" s="67" t="str">
        <v>ExCell Bank</v>
      </c>
      <c r="P1149" s="67" t="str">
        <v>Pivot Finance Group</v>
      </c>
      <c r="Q1149" s="67" t="str">
        <v>SheetBank AG</v>
      </c>
      <c r="R1149" s="67" t="str">
        <v>MoneyMATCH Inc.</v>
      </c>
      <c r="S1149" s="67" t="str">
        <v>CELLtral Bank</v>
      </c>
    </row>
    <row r="1150" spans="10:19">
      <c r="J1150" s="67" t="str">
        <v>ExFunds</v>
      </c>
      <c r="K1150" s="67" t="str">
        <v>SheetBank AG</v>
      </c>
      <c r="L1150" s="67" t="str">
        <v>Bank of Cellifornia</v>
      </c>
      <c r="M1150" s="67" t="str">
        <v>MoneyMATCH Inc.</v>
      </c>
      <c r="O1150" s="67" t="str">
        <v>ExCell Bank</v>
      </c>
      <c r="P1150" s="67" t="str">
        <v>Pivot Finance Group</v>
      </c>
      <c r="Q1150" s="67" t="str">
        <v>SheetBank AG</v>
      </c>
      <c r="R1150" s="67" t="str">
        <v>MoneyMATCH Inc.</v>
      </c>
      <c r="S1150" s="67" t="str">
        <v>Bank IF</v>
      </c>
    </row>
    <row r="1151" spans="10:19">
      <c r="J1151" s="67" t="str">
        <v>ExFunds</v>
      </c>
      <c r="K1151" s="67" t="str">
        <v>SheetBank AG</v>
      </c>
      <c r="L1151" s="67" t="str">
        <v>Pivot Finance Group</v>
      </c>
      <c r="M1151" s="67" t="str">
        <v>ExCell Bank</v>
      </c>
      <c r="O1151" s="67" t="str">
        <v>ExCell Bank</v>
      </c>
      <c r="P1151" s="67" t="str">
        <v>Pivot Finance Group</v>
      </c>
      <c r="Q1151" s="67" t="str">
        <v>The VLOOKup Vault</v>
      </c>
      <c r="R1151" s="67" t="str">
        <v>Bank of Cellifornia</v>
      </c>
      <c r="S1151" s="67" t="str">
        <v>ExFunds</v>
      </c>
    </row>
    <row r="1152" spans="10:19">
      <c r="J1152" s="67" t="str">
        <v>ExFunds</v>
      </c>
      <c r="K1152" s="67" t="str">
        <v>SheetBank AG</v>
      </c>
      <c r="L1152" s="67" t="str">
        <v>Pivot Finance Group</v>
      </c>
      <c r="M1152" s="67" t="str">
        <v>Bank of Cellifornia</v>
      </c>
      <c r="O1152" s="67" t="str">
        <v>ExCell Bank</v>
      </c>
      <c r="P1152" s="67" t="str">
        <v>Pivot Finance Group</v>
      </c>
      <c r="Q1152" s="67" t="str">
        <v>The VLOOKup Vault</v>
      </c>
      <c r="R1152" s="67" t="str">
        <v>Bank of Cellifornia</v>
      </c>
      <c r="S1152" s="67" t="str">
        <v>SheetBank AG</v>
      </c>
    </row>
    <row r="1153" spans="10:19">
      <c r="J1153" s="67" t="str">
        <v>ExFunds</v>
      </c>
      <c r="K1153" s="67" t="str">
        <v>SheetBank AG</v>
      </c>
      <c r="L1153" s="67" t="str">
        <v>Pivot Finance Group</v>
      </c>
      <c r="M1153" s="67" t="str">
        <v>The VLOOKup Vault</v>
      </c>
      <c r="O1153" s="67" t="str">
        <v>ExCell Bank</v>
      </c>
      <c r="P1153" s="67" t="str">
        <v>Pivot Finance Group</v>
      </c>
      <c r="Q1153" s="67" t="str">
        <v>The VLOOKup Vault</v>
      </c>
      <c r="R1153" s="67" t="str">
        <v>Bank of Cellifornia</v>
      </c>
      <c r="S1153" s="67" t="str">
        <v>SummaBank</v>
      </c>
    </row>
    <row r="1154" spans="10:19">
      <c r="J1154" s="67" t="str">
        <v>ExFunds</v>
      </c>
      <c r="K1154" s="67" t="str">
        <v>SheetBank AG</v>
      </c>
      <c r="L1154" s="67" t="str">
        <v>Pivot Finance Group</v>
      </c>
      <c r="M1154" s="67" t="str">
        <v>SummaBank</v>
      </c>
      <c r="O1154" s="67" t="str">
        <v>ExCell Bank</v>
      </c>
      <c r="P1154" s="67" t="str">
        <v>Pivot Finance Group</v>
      </c>
      <c r="Q1154" s="67" t="str">
        <v>The VLOOKup Vault</v>
      </c>
      <c r="R1154" s="67" t="str">
        <v>Bank of Cellifornia</v>
      </c>
      <c r="S1154" s="67" t="str">
        <v>CELLtral Bank</v>
      </c>
    </row>
    <row r="1155" spans="10:19">
      <c r="J1155" s="67" t="str">
        <v>ExFunds</v>
      </c>
      <c r="K1155" s="67" t="str">
        <v>SheetBank AG</v>
      </c>
      <c r="L1155" s="67" t="str">
        <v>Pivot Finance Group</v>
      </c>
      <c r="M1155" s="67" t="str">
        <v>CELLtral Bank</v>
      </c>
      <c r="O1155" s="67" t="str">
        <v>ExCell Bank</v>
      </c>
      <c r="P1155" s="67" t="str">
        <v>Pivot Finance Group</v>
      </c>
      <c r="Q1155" s="67" t="str">
        <v>The VLOOKup Vault</v>
      </c>
      <c r="R1155" s="67" t="str">
        <v>Bank of Cellifornia</v>
      </c>
      <c r="S1155" s="67" t="str">
        <v>Bank IF</v>
      </c>
    </row>
    <row r="1156" spans="10:19">
      <c r="J1156" s="67" t="str">
        <v>ExFunds</v>
      </c>
      <c r="K1156" s="67" t="str">
        <v>SheetBank AG</v>
      </c>
      <c r="L1156" s="67" t="str">
        <v>Pivot Finance Group</v>
      </c>
      <c r="M1156" s="67" t="str">
        <v>Bank IF</v>
      </c>
      <c r="O1156" s="67" t="str">
        <v>ExCell Bank</v>
      </c>
      <c r="P1156" s="67" t="str">
        <v>Pivot Finance Group</v>
      </c>
      <c r="Q1156" s="67" t="str">
        <v>The VLOOKup Vault</v>
      </c>
      <c r="R1156" s="67" t="str">
        <v>Bank of Cellifornia</v>
      </c>
      <c r="S1156" s="67" t="str">
        <v>MoneyMATCH Inc.</v>
      </c>
    </row>
    <row r="1157" spans="10:19">
      <c r="J1157" s="67" t="str">
        <v>ExFunds</v>
      </c>
      <c r="K1157" s="67" t="str">
        <v>SheetBank AG</v>
      </c>
      <c r="L1157" s="67" t="str">
        <v>Pivot Finance Group</v>
      </c>
      <c r="M1157" s="67" t="str">
        <v>MoneyMATCH Inc.</v>
      </c>
      <c r="O1157" s="67" t="str">
        <v>ExCell Bank</v>
      </c>
      <c r="P1157" s="67" t="str">
        <v>Pivot Finance Group</v>
      </c>
      <c r="Q1157" s="67" t="str">
        <v>The VLOOKup Vault</v>
      </c>
      <c r="R1157" s="67" t="str">
        <v>ExFunds</v>
      </c>
      <c r="S1157" s="67" t="str">
        <v>Bank of Cellifornia</v>
      </c>
    </row>
    <row r="1158" spans="10:19">
      <c r="J1158" s="67" t="str">
        <v>ExFunds</v>
      </c>
      <c r="K1158" s="67" t="str">
        <v>SheetBank AG</v>
      </c>
      <c r="L1158" s="67" t="str">
        <v>The VLOOKup Vault</v>
      </c>
      <c r="M1158" s="67" t="str">
        <v>ExCell Bank</v>
      </c>
      <c r="O1158" s="67" t="str">
        <v>ExCell Bank</v>
      </c>
      <c r="P1158" s="67" t="str">
        <v>Pivot Finance Group</v>
      </c>
      <c r="Q1158" s="67" t="str">
        <v>The VLOOKup Vault</v>
      </c>
      <c r="R1158" s="67" t="str">
        <v>ExFunds</v>
      </c>
      <c r="S1158" s="67" t="str">
        <v>SheetBank AG</v>
      </c>
    </row>
    <row r="1159" spans="10:19">
      <c r="J1159" s="67" t="str">
        <v>ExFunds</v>
      </c>
      <c r="K1159" s="67" t="str">
        <v>SheetBank AG</v>
      </c>
      <c r="L1159" s="67" t="str">
        <v>The VLOOKup Vault</v>
      </c>
      <c r="M1159" s="67" t="str">
        <v>Bank of Cellifornia</v>
      </c>
      <c r="O1159" s="67" t="str">
        <v>ExCell Bank</v>
      </c>
      <c r="P1159" s="67" t="str">
        <v>Pivot Finance Group</v>
      </c>
      <c r="Q1159" s="67" t="str">
        <v>The VLOOKup Vault</v>
      </c>
      <c r="R1159" s="67" t="str">
        <v>ExFunds</v>
      </c>
      <c r="S1159" s="67" t="str">
        <v>SummaBank</v>
      </c>
    </row>
    <row r="1160" spans="10:19">
      <c r="J1160" s="67" t="str">
        <v>ExFunds</v>
      </c>
      <c r="K1160" s="67" t="str">
        <v>SheetBank AG</v>
      </c>
      <c r="L1160" s="67" t="str">
        <v>The VLOOKup Vault</v>
      </c>
      <c r="M1160" s="67" t="str">
        <v>Pivot Finance Group</v>
      </c>
      <c r="O1160" s="67" t="str">
        <v>ExCell Bank</v>
      </c>
      <c r="P1160" s="67" t="str">
        <v>Pivot Finance Group</v>
      </c>
      <c r="Q1160" s="67" t="str">
        <v>The VLOOKup Vault</v>
      </c>
      <c r="R1160" s="67" t="str">
        <v>ExFunds</v>
      </c>
      <c r="S1160" s="67" t="str">
        <v>CELLtral Bank</v>
      </c>
    </row>
    <row r="1161" spans="10:19">
      <c r="J1161" s="67" t="str">
        <v>ExFunds</v>
      </c>
      <c r="K1161" s="67" t="str">
        <v>SheetBank AG</v>
      </c>
      <c r="L1161" s="67" t="str">
        <v>The VLOOKup Vault</v>
      </c>
      <c r="M1161" s="67" t="str">
        <v>SummaBank</v>
      </c>
      <c r="O1161" s="67" t="str">
        <v>ExCell Bank</v>
      </c>
      <c r="P1161" s="67" t="str">
        <v>Pivot Finance Group</v>
      </c>
      <c r="Q1161" s="67" t="str">
        <v>The VLOOKup Vault</v>
      </c>
      <c r="R1161" s="67" t="str">
        <v>ExFunds</v>
      </c>
      <c r="S1161" s="67" t="str">
        <v>Bank IF</v>
      </c>
    </row>
    <row r="1162" spans="10:19">
      <c r="J1162" s="67" t="str">
        <v>ExFunds</v>
      </c>
      <c r="K1162" s="67" t="str">
        <v>SheetBank AG</v>
      </c>
      <c r="L1162" s="67" t="str">
        <v>The VLOOKup Vault</v>
      </c>
      <c r="M1162" s="67" t="str">
        <v>CELLtral Bank</v>
      </c>
      <c r="O1162" s="67" t="str">
        <v>ExCell Bank</v>
      </c>
      <c r="P1162" s="67" t="str">
        <v>Pivot Finance Group</v>
      </c>
      <c r="Q1162" s="67" t="str">
        <v>The VLOOKup Vault</v>
      </c>
      <c r="R1162" s="67" t="str">
        <v>ExFunds</v>
      </c>
      <c r="S1162" s="67" t="str">
        <v>MoneyMATCH Inc.</v>
      </c>
    </row>
    <row r="1163" spans="10:19">
      <c r="J1163" s="67" t="str">
        <v>ExFunds</v>
      </c>
      <c r="K1163" s="67" t="str">
        <v>SheetBank AG</v>
      </c>
      <c r="L1163" s="67" t="str">
        <v>The VLOOKup Vault</v>
      </c>
      <c r="M1163" s="67" t="str">
        <v>Bank IF</v>
      </c>
      <c r="O1163" s="67" t="str">
        <v>ExCell Bank</v>
      </c>
      <c r="P1163" s="67" t="str">
        <v>Pivot Finance Group</v>
      </c>
      <c r="Q1163" s="67" t="str">
        <v>The VLOOKup Vault</v>
      </c>
      <c r="R1163" s="67" t="str">
        <v>SheetBank AG</v>
      </c>
      <c r="S1163" s="67" t="str">
        <v>Bank of Cellifornia</v>
      </c>
    </row>
    <row r="1164" spans="10:19">
      <c r="J1164" s="67" t="str">
        <v>ExFunds</v>
      </c>
      <c r="K1164" s="67" t="str">
        <v>SheetBank AG</v>
      </c>
      <c r="L1164" s="67" t="str">
        <v>The VLOOKup Vault</v>
      </c>
      <c r="M1164" s="67" t="str">
        <v>MoneyMATCH Inc.</v>
      </c>
      <c r="O1164" s="67" t="str">
        <v>ExCell Bank</v>
      </c>
      <c r="P1164" s="67" t="str">
        <v>Pivot Finance Group</v>
      </c>
      <c r="Q1164" s="67" t="str">
        <v>The VLOOKup Vault</v>
      </c>
      <c r="R1164" s="67" t="str">
        <v>SheetBank AG</v>
      </c>
      <c r="S1164" s="67" t="str">
        <v>ExFunds</v>
      </c>
    </row>
    <row r="1165" spans="10:19">
      <c r="J1165" s="67" t="str">
        <v>ExFunds</v>
      </c>
      <c r="K1165" s="67" t="str">
        <v>SheetBank AG</v>
      </c>
      <c r="L1165" s="67" t="str">
        <v>SummaBank</v>
      </c>
      <c r="M1165" s="67" t="str">
        <v>ExCell Bank</v>
      </c>
      <c r="O1165" s="67" t="str">
        <v>ExCell Bank</v>
      </c>
      <c r="P1165" s="67" t="str">
        <v>Pivot Finance Group</v>
      </c>
      <c r="Q1165" s="67" t="str">
        <v>The VLOOKup Vault</v>
      </c>
      <c r="R1165" s="67" t="str">
        <v>SheetBank AG</v>
      </c>
      <c r="S1165" s="67" t="str">
        <v>SummaBank</v>
      </c>
    </row>
    <row r="1166" spans="10:19">
      <c r="J1166" s="67" t="str">
        <v>ExFunds</v>
      </c>
      <c r="K1166" s="67" t="str">
        <v>SheetBank AG</v>
      </c>
      <c r="L1166" s="67" t="str">
        <v>SummaBank</v>
      </c>
      <c r="M1166" s="67" t="str">
        <v>Bank of Cellifornia</v>
      </c>
      <c r="O1166" s="67" t="str">
        <v>ExCell Bank</v>
      </c>
      <c r="P1166" s="67" t="str">
        <v>Pivot Finance Group</v>
      </c>
      <c r="Q1166" s="67" t="str">
        <v>The VLOOKup Vault</v>
      </c>
      <c r="R1166" s="67" t="str">
        <v>SheetBank AG</v>
      </c>
      <c r="S1166" s="67" t="str">
        <v>CELLtral Bank</v>
      </c>
    </row>
    <row r="1167" spans="10:19">
      <c r="J1167" s="67" t="str">
        <v>ExFunds</v>
      </c>
      <c r="K1167" s="67" t="str">
        <v>SheetBank AG</v>
      </c>
      <c r="L1167" s="67" t="str">
        <v>SummaBank</v>
      </c>
      <c r="M1167" s="67" t="str">
        <v>Pivot Finance Group</v>
      </c>
      <c r="O1167" s="67" t="str">
        <v>ExCell Bank</v>
      </c>
      <c r="P1167" s="67" t="str">
        <v>Pivot Finance Group</v>
      </c>
      <c r="Q1167" s="67" t="str">
        <v>The VLOOKup Vault</v>
      </c>
      <c r="R1167" s="67" t="str">
        <v>SheetBank AG</v>
      </c>
      <c r="S1167" s="67" t="str">
        <v>Bank IF</v>
      </c>
    </row>
    <row r="1168" spans="10:19">
      <c r="J1168" s="67" t="str">
        <v>ExFunds</v>
      </c>
      <c r="K1168" s="67" t="str">
        <v>SheetBank AG</v>
      </c>
      <c r="L1168" s="67" t="str">
        <v>SummaBank</v>
      </c>
      <c r="M1168" s="67" t="str">
        <v>The VLOOKup Vault</v>
      </c>
      <c r="O1168" s="67" t="str">
        <v>ExCell Bank</v>
      </c>
      <c r="P1168" s="67" t="str">
        <v>Pivot Finance Group</v>
      </c>
      <c r="Q1168" s="67" t="str">
        <v>The VLOOKup Vault</v>
      </c>
      <c r="R1168" s="67" t="str">
        <v>SheetBank AG</v>
      </c>
      <c r="S1168" s="67" t="str">
        <v>MoneyMATCH Inc.</v>
      </c>
    </row>
    <row r="1169" spans="10:19">
      <c r="J1169" s="67" t="str">
        <v>ExFunds</v>
      </c>
      <c r="K1169" s="67" t="str">
        <v>SheetBank AG</v>
      </c>
      <c r="L1169" s="67" t="str">
        <v>SummaBank</v>
      </c>
      <c r="M1169" s="67" t="str">
        <v>CELLtral Bank</v>
      </c>
      <c r="O1169" s="67" t="str">
        <v>ExCell Bank</v>
      </c>
      <c r="P1169" s="67" t="str">
        <v>Pivot Finance Group</v>
      </c>
      <c r="Q1169" s="67" t="str">
        <v>The VLOOKup Vault</v>
      </c>
      <c r="R1169" s="67" t="str">
        <v>SummaBank</v>
      </c>
      <c r="S1169" s="67" t="str">
        <v>Bank of Cellifornia</v>
      </c>
    </row>
    <row r="1170" spans="10:19">
      <c r="J1170" s="67" t="str">
        <v>ExFunds</v>
      </c>
      <c r="K1170" s="67" t="str">
        <v>SheetBank AG</v>
      </c>
      <c r="L1170" s="67" t="str">
        <v>SummaBank</v>
      </c>
      <c r="M1170" s="67" t="str">
        <v>Bank IF</v>
      </c>
      <c r="O1170" s="67" t="str">
        <v>ExCell Bank</v>
      </c>
      <c r="P1170" s="67" t="str">
        <v>Pivot Finance Group</v>
      </c>
      <c r="Q1170" s="67" t="str">
        <v>The VLOOKup Vault</v>
      </c>
      <c r="R1170" s="67" t="str">
        <v>SummaBank</v>
      </c>
      <c r="S1170" s="67" t="str">
        <v>ExFunds</v>
      </c>
    </row>
    <row r="1171" spans="10:19">
      <c r="J1171" s="67" t="str">
        <v>ExFunds</v>
      </c>
      <c r="K1171" s="67" t="str">
        <v>SheetBank AG</v>
      </c>
      <c r="L1171" s="67" t="str">
        <v>SummaBank</v>
      </c>
      <c r="M1171" s="67" t="str">
        <v>MoneyMATCH Inc.</v>
      </c>
      <c r="O1171" s="67" t="str">
        <v>ExCell Bank</v>
      </c>
      <c r="P1171" s="67" t="str">
        <v>Pivot Finance Group</v>
      </c>
      <c r="Q1171" s="67" t="str">
        <v>The VLOOKup Vault</v>
      </c>
      <c r="R1171" s="67" t="str">
        <v>SummaBank</v>
      </c>
      <c r="S1171" s="67" t="str">
        <v>SheetBank AG</v>
      </c>
    </row>
    <row r="1172" spans="10:19">
      <c r="J1172" s="67" t="str">
        <v>ExFunds</v>
      </c>
      <c r="K1172" s="67" t="str">
        <v>SheetBank AG</v>
      </c>
      <c r="L1172" s="67" t="str">
        <v>CELLtral Bank</v>
      </c>
      <c r="M1172" s="67" t="str">
        <v>ExCell Bank</v>
      </c>
      <c r="O1172" s="67" t="str">
        <v>ExCell Bank</v>
      </c>
      <c r="P1172" s="67" t="str">
        <v>Pivot Finance Group</v>
      </c>
      <c r="Q1172" s="67" t="str">
        <v>The VLOOKup Vault</v>
      </c>
      <c r="R1172" s="67" t="str">
        <v>SummaBank</v>
      </c>
      <c r="S1172" s="67" t="str">
        <v>CELLtral Bank</v>
      </c>
    </row>
    <row r="1173" spans="10:19">
      <c r="J1173" s="67" t="str">
        <v>ExFunds</v>
      </c>
      <c r="K1173" s="67" t="str">
        <v>SheetBank AG</v>
      </c>
      <c r="L1173" s="67" t="str">
        <v>CELLtral Bank</v>
      </c>
      <c r="M1173" s="67" t="str">
        <v>Bank of Cellifornia</v>
      </c>
      <c r="O1173" s="67" t="str">
        <v>ExCell Bank</v>
      </c>
      <c r="P1173" s="67" t="str">
        <v>Pivot Finance Group</v>
      </c>
      <c r="Q1173" s="67" t="str">
        <v>The VLOOKup Vault</v>
      </c>
      <c r="R1173" s="67" t="str">
        <v>SummaBank</v>
      </c>
      <c r="S1173" s="67" t="str">
        <v>Bank IF</v>
      </c>
    </row>
    <row r="1174" spans="10:19">
      <c r="J1174" s="67" t="str">
        <v>ExFunds</v>
      </c>
      <c r="K1174" s="67" t="str">
        <v>SheetBank AG</v>
      </c>
      <c r="L1174" s="67" t="str">
        <v>CELLtral Bank</v>
      </c>
      <c r="M1174" s="67" t="str">
        <v>Pivot Finance Group</v>
      </c>
      <c r="O1174" s="67" t="str">
        <v>ExCell Bank</v>
      </c>
      <c r="P1174" s="67" t="str">
        <v>Pivot Finance Group</v>
      </c>
      <c r="Q1174" s="67" t="str">
        <v>The VLOOKup Vault</v>
      </c>
      <c r="R1174" s="67" t="str">
        <v>SummaBank</v>
      </c>
      <c r="S1174" s="67" t="str">
        <v>MoneyMATCH Inc.</v>
      </c>
    </row>
    <row r="1175" spans="10:19">
      <c r="J1175" s="67" t="str">
        <v>ExFunds</v>
      </c>
      <c r="K1175" s="67" t="str">
        <v>SheetBank AG</v>
      </c>
      <c r="L1175" s="67" t="str">
        <v>CELLtral Bank</v>
      </c>
      <c r="M1175" s="67" t="str">
        <v>The VLOOKup Vault</v>
      </c>
      <c r="O1175" s="67" t="str">
        <v>ExCell Bank</v>
      </c>
      <c r="P1175" s="67" t="str">
        <v>Pivot Finance Group</v>
      </c>
      <c r="Q1175" s="67" t="str">
        <v>The VLOOKup Vault</v>
      </c>
      <c r="R1175" s="67" t="str">
        <v>CELLtral Bank</v>
      </c>
      <c r="S1175" s="67" t="str">
        <v>Bank of Cellifornia</v>
      </c>
    </row>
    <row r="1176" spans="10:19">
      <c r="J1176" s="67" t="str">
        <v>ExFunds</v>
      </c>
      <c r="K1176" s="67" t="str">
        <v>SheetBank AG</v>
      </c>
      <c r="L1176" s="67" t="str">
        <v>CELLtral Bank</v>
      </c>
      <c r="M1176" s="67" t="str">
        <v>SummaBank</v>
      </c>
      <c r="O1176" s="67" t="str">
        <v>ExCell Bank</v>
      </c>
      <c r="P1176" s="67" t="str">
        <v>Pivot Finance Group</v>
      </c>
      <c r="Q1176" s="67" t="str">
        <v>The VLOOKup Vault</v>
      </c>
      <c r="R1176" s="67" t="str">
        <v>CELLtral Bank</v>
      </c>
      <c r="S1176" s="67" t="str">
        <v>ExFunds</v>
      </c>
    </row>
    <row r="1177" spans="10:19">
      <c r="J1177" s="67" t="str">
        <v>ExFunds</v>
      </c>
      <c r="K1177" s="67" t="str">
        <v>SheetBank AG</v>
      </c>
      <c r="L1177" s="67" t="str">
        <v>CELLtral Bank</v>
      </c>
      <c r="M1177" s="67" t="str">
        <v>Bank IF</v>
      </c>
      <c r="O1177" s="67" t="str">
        <v>ExCell Bank</v>
      </c>
      <c r="P1177" s="67" t="str">
        <v>Pivot Finance Group</v>
      </c>
      <c r="Q1177" s="67" t="str">
        <v>The VLOOKup Vault</v>
      </c>
      <c r="R1177" s="67" t="str">
        <v>CELLtral Bank</v>
      </c>
      <c r="S1177" s="67" t="str">
        <v>SheetBank AG</v>
      </c>
    </row>
    <row r="1178" spans="10:19">
      <c r="J1178" s="67" t="str">
        <v>ExFunds</v>
      </c>
      <c r="K1178" s="67" t="str">
        <v>SheetBank AG</v>
      </c>
      <c r="L1178" s="67" t="str">
        <v>CELLtral Bank</v>
      </c>
      <c r="M1178" s="67" t="str">
        <v>MoneyMATCH Inc.</v>
      </c>
      <c r="O1178" s="67" t="str">
        <v>ExCell Bank</v>
      </c>
      <c r="P1178" s="67" t="str">
        <v>Pivot Finance Group</v>
      </c>
      <c r="Q1178" s="67" t="str">
        <v>The VLOOKup Vault</v>
      </c>
      <c r="R1178" s="67" t="str">
        <v>CELLtral Bank</v>
      </c>
      <c r="S1178" s="67" t="str">
        <v>SummaBank</v>
      </c>
    </row>
    <row r="1179" spans="10:19">
      <c r="J1179" s="67" t="str">
        <v>ExFunds</v>
      </c>
      <c r="K1179" s="67" t="str">
        <v>SheetBank AG</v>
      </c>
      <c r="L1179" s="67" t="str">
        <v>Bank IF</v>
      </c>
      <c r="M1179" s="67" t="str">
        <v>ExCell Bank</v>
      </c>
      <c r="O1179" s="67" t="str">
        <v>ExCell Bank</v>
      </c>
      <c r="P1179" s="67" t="str">
        <v>Pivot Finance Group</v>
      </c>
      <c r="Q1179" s="67" t="str">
        <v>The VLOOKup Vault</v>
      </c>
      <c r="R1179" s="67" t="str">
        <v>CELLtral Bank</v>
      </c>
      <c r="S1179" s="67" t="str">
        <v>Bank IF</v>
      </c>
    </row>
    <row r="1180" spans="10:19">
      <c r="J1180" s="67" t="str">
        <v>ExFunds</v>
      </c>
      <c r="K1180" s="67" t="str">
        <v>SheetBank AG</v>
      </c>
      <c r="L1180" s="67" t="str">
        <v>Bank IF</v>
      </c>
      <c r="M1180" s="67" t="str">
        <v>Bank of Cellifornia</v>
      </c>
      <c r="O1180" s="67" t="str">
        <v>ExCell Bank</v>
      </c>
      <c r="P1180" s="67" t="str">
        <v>Pivot Finance Group</v>
      </c>
      <c r="Q1180" s="67" t="str">
        <v>The VLOOKup Vault</v>
      </c>
      <c r="R1180" s="67" t="str">
        <v>CELLtral Bank</v>
      </c>
      <c r="S1180" s="67" t="str">
        <v>MoneyMATCH Inc.</v>
      </c>
    </row>
    <row r="1181" spans="10:19">
      <c r="J1181" s="67" t="str">
        <v>ExFunds</v>
      </c>
      <c r="K1181" s="67" t="str">
        <v>SheetBank AG</v>
      </c>
      <c r="L1181" s="67" t="str">
        <v>Bank IF</v>
      </c>
      <c r="M1181" s="67" t="str">
        <v>Pivot Finance Group</v>
      </c>
      <c r="O1181" s="67" t="str">
        <v>ExCell Bank</v>
      </c>
      <c r="P1181" s="67" t="str">
        <v>Pivot Finance Group</v>
      </c>
      <c r="Q1181" s="67" t="str">
        <v>The VLOOKup Vault</v>
      </c>
      <c r="R1181" s="67" t="str">
        <v>Bank IF</v>
      </c>
      <c r="S1181" s="67" t="str">
        <v>Bank of Cellifornia</v>
      </c>
    </row>
    <row r="1182" spans="10:19">
      <c r="J1182" s="67" t="str">
        <v>ExFunds</v>
      </c>
      <c r="K1182" s="67" t="str">
        <v>SheetBank AG</v>
      </c>
      <c r="L1182" s="67" t="str">
        <v>Bank IF</v>
      </c>
      <c r="M1182" s="67" t="str">
        <v>The VLOOKup Vault</v>
      </c>
      <c r="O1182" s="67" t="str">
        <v>ExCell Bank</v>
      </c>
      <c r="P1182" s="67" t="str">
        <v>Pivot Finance Group</v>
      </c>
      <c r="Q1182" s="67" t="str">
        <v>The VLOOKup Vault</v>
      </c>
      <c r="R1182" s="67" t="str">
        <v>Bank IF</v>
      </c>
      <c r="S1182" s="67" t="str">
        <v>ExFunds</v>
      </c>
    </row>
    <row r="1183" spans="10:19">
      <c r="J1183" s="67" t="str">
        <v>ExFunds</v>
      </c>
      <c r="K1183" s="67" t="str">
        <v>SheetBank AG</v>
      </c>
      <c r="L1183" s="67" t="str">
        <v>Bank IF</v>
      </c>
      <c r="M1183" s="67" t="str">
        <v>SummaBank</v>
      </c>
      <c r="O1183" s="67" t="str">
        <v>ExCell Bank</v>
      </c>
      <c r="P1183" s="67" t="str">
        <v>Pivot Finance Group</v>
      </c>
      <c r="Q1183" s="67" t="str">
        <v>The VLOOKup Vault</v>
      </c>
      <c r="R1183" s="67" t="str">
        <v>Bank IF</v>
      </c>
      <c r="S1183" s="67" t="str">
        <v>SheetBank AG</v>
      </c>
    </row>
    <row r="1184" spans="10:19">
      <c r="J1184" s="67" t="str">
        <v>ExFunds</v>
      </c>
      <c r="K1184" s="67" t="str">
        <v>SheetBank AG</v>
      </c>
      <c r="L1184" s="67" t="str">
        <v>Bank IF</v>
      </c>
      <c r="M1184" s="67" t="str">
        <v>CELLtral Bank</v>
      </c>
      <c r="O1184" s="67" t="str">
        <v>ExCell Bank</v>
      </c>
      <c r="P1184" s="67" t="str">
        <v>Pivot Finance Group</v>
      </c>
      <c r="Q1184" s="67" t="str">
        <v>The VLOOKup Vault</v>
      </c>
      <c r="R1184" s="67" t="str">
        <v>Bank IF</v>
      </c>
      <c r="S1184" s="67" t="str">
        <v>SummaBank</v>
      </c>
    </row>
    <row r="1185" spans="10:19">
      <c r="J1185" s="67" t="str">
        <v>ExFunds</v>
      </c>
      <c r="K1185" s="67" t="str">
        <v>SheetBank AG</v>
      </c>
      <c r="L1185" s="67" t="str">
        <v>Bank IF</v>
      </c>
      <c r="M1185" s="67" t="str">
        <v>MoneyMATCH Inc.</v>
      </c>
      <c r="O1185" s="67" t="str">
        <v>ExCell Bank</v>
      </c>
      <c r="P1185" s="67" t="str">
        <v>Pivot Finance Group</v>
      </c>
      <c r="Q1185" s="67" t="str">
        <v>The VLOOKup Vault</v>
      </c>
      <c r="R1185" s="67" t="str">
        <v>Bank IF</v>
      </c>
      <c r="S1185" s="67" t="str">
        <v>CELLtral Bank</v>
      </c>
    </row>
    <row r="1186" spans="10:19">
      <c r="J1186" s="67" t="str">
        <v>ExFunds</v>
      </c>
      <c r="K1186" s="67" t="str">
        <v>SheetBank AG</v>
      </c>
      <c r="L1186" s="67" t="str">
        <v>MoneyMATCH Inc.</v>
      </c>
      <c r="M1186" s="67" t="str">
        <v>ExCell Bank</v>
      </c>
      <c r="O1186" s="67" t="str">
        <v>ExCell Bank</v>
      </c>
      <c r="P1186" s="67" t="str">
        <v>Pivot Finance Group</v>
      </c>
      <c r="Q1186" s="67" t="str">
        <v>The VLOOKup Vault</v>
      </c>
      <c r="R1186" s="67" t="str">
        <v>Bank IF</v>
      </c>
      <c r="S1186" s="67" t="str">
        <v>MoneyMATCH Inc.</v>
      </c>
    </row>
    <row r="1187" spans="10:19">
      <c r="J1187" s="67" t="str">
        <v>ExFunds</v>
      </c>
      <c r="K1187" s="67" t="str">
        <v>SheetBank AG</v>
      </c>
      <c r="L1187" s="67" t="str">
        <v>MoneyMATCH Inc.</v>
      </c>
      <c r="M1187" s="67" t="str">
        <v>Bank of Cellifornia</v>
      </c>
      <c r="O1187" s="67" t="str">
        <v>ExCell Bank</v>
      </c>
      <c r="P1187" s="67" t="str">
        <v>Pivot Finance Group</v>
      </c>
      <c r="Q1187" s="67" t="str">
        <v>The VLOOKup Vault</v>
      </c>
      <c r="R1187" s="67" t="str">
        <v>MoneyMATCH Inc.</v>
      </c>
      <c r="S1187" s="67" t="str">
        <v>Bank of Cellifornia</v>
      </c>
    </row>
    <row r="1188" spans="10:19">
      <c r="J1188" s="67" t="str">
        <v>ExFunds</v>
      </c>
      <c r="K1188" s="67" t="str">
        <v>SheetBank AG</v>
      </c>
      <c r="L1188" s="67" t="str">
        <v>MoneyMATCH Inc.</v>
      </c>
      <c r="M1188" s="67" t="str">
        <v>Pivot Finance Group</v>
      </c>
      <c r="O1188" s="67" t="str">
        <v>ExCell Bank</v>
      </c>
      <c r="P1188" s="67" t="str">
        <v>Pivot Finance Group</v>
      </c>
      <c r="Q1188" s="67" t="str">
        <v>The VLOOKup Vault</v>
      </c>
      <c r="R1188" s="67" t="str">
        <v>MoneyMATCH Inc.</v>
      </c>
      <c r="S1188" s="67" t="str">
        <v>ExFunds</v>
      </c>
    </row>
    <row r="1189" spans="10:19">
      <c r="J1189" s="67" t="str">
        <v>ExFunds</v>
      </c>
      <c r="K1189" s="67" t="str">
        <v>SheetBank AG</v>
      </c>
      <c r="L1189" s="67" t="str">
        <v>MoneyMATCH Inc.</v>
      </c>
      <c r="M1189" s="67" t="str">
        <v>The VLOOKup Vault</v>
      </c>
      <c r="O1189" s="67" t="str">
        <v>ExCell Bank</v>
      </c>
      <c r="P1189" s="67" t="str">
        <v>Pivot Finance Group</v>
      </c>
      <c r="Q1189" s="67" t="str">
        <v>The VLOOKup Vault</v>
      </c>
      <c r="R1189" s="67" t="str">
        <v>MoneyMATCH Inc.</v>
      </c>
      <c r="S1189" s="67" t="str">
        <v>SheetBank AG</v>
      </c>
    </row>
    <row r="1190" spans="10:19">
      <c r="J1190" s="67" t="str">
        <v>ExFunds</v>
      </c>
      <c r="K1190" s="67" t="str">
        <v>SheetBank AG</v>
      </c>
      <c r="L1190" s="67" t="str">
        <v>MoneyMATCH Inc.</v>
      </c>
      <c r="M1190" s="67" t="str">
        <v>SummaBank</v>
      </c>
      <c r="O1190" s="67" t="str">
        <v>ExCell Bank</v>
      </c>
      <c r="P1190" s="67" t="str">
        <v>Pivot Finance Group</v>
      </c>
      <c r="Q1190" s="67" t="str">
        <v>The VLOOKup Vault</v>
      </c>
      <c r="R1190" s="67" t="str">
        <v>MoneyMATCH Inc.</v>
      </c>
      <c r="S1190" s="67" t="str">
        <v>SummaBank</v>
      </c>
    </row>
    <row r="1191" spans="10:19">
      <c r="J1191" s="67" t="str">
        <v>ExFunds</v>
      </c>
      <c r="K1191" s="67" t="str">
        <v>SheetBank AG</v>
      </c>
      <c r="L1191" s="67" t="str">
        <v>MoneyMATCH Inc.</v>
      </c>
      <c r="M1191" s="67" t="str">
        <v>CELLtral Bank</v>
      </c>
      <c r="O1191" s="67" t="str">
        <v>ExCell Bank</v>
      </c>
      <c r="P1191" s="67" t="str">
        <v>Pivot Finance Group</v>
      </c>
      <c r="Q1191" s="67" t="str">
        <v>The VLOOKup Vault</v>
      </c>
      <c r="R1191" s="67" t="str">
        <v>MoneyMATCH Inc.</v>
      </c>
      <c r="S1191" s="67" t="str">
        <v>CELLtral Bank</v>
      </c>
    </row>
    <row r="1192" spans="10:19">
      <c r="J1192" s="67" t="str">
        <v>ExFunds</v>
      </c>
      <c r="K1192" s="67" t="str">
        <v>SheetBank AG</v>
      </c>
      <c r="L1192" s="67" t="str">
        <v>MoneyMATCH Inc.</v>
      </c>
      <c r="M1192" s="67" t="str">
        <v>Bank IF</v>
      </c>
      <c r="O1192" s="67" t="str">
        <v>ExCell Bank</v>
      </c>
      <c r="P1192" s="67" t="str">
        <v>Pivot Finance Group</v>
      </c>
      <c r="Q1192" s="67" t="str">
        <v>The VLOOKup Vault</v>
      </c>
      <c r="R1192" s="67" t="str">
        <v>MoneyMATCH Inc.</v>
      </c>
      <c r="S1192" s="67" t="str">
        <v>Bank IF</v>
      </c>
    </row>
    <row r="1193" spans="10:19">
      <c r="J1193" s="67" t="str">
        <v>ExFunds</v>
      </c>
      <c r="K1193" s="67" t="str">
        <v>Pivot Finance Group</v>
      </c>
      <c r="L1193" s="67" t="str">
        <v>ExCell Bank</v>
      </c>
      <c r="M1193" s="67" t="str">
        <v>Bank of Cellifornia</v>
      </c>
      <c r="O1193" s="67" t="str">
        <v>ExCell Bank</v>
      </c>
      <c r="P1193" s="67" t="str">
        <v>Pivot Finance Group</v>
      </c>
      <c r="Q1193" s="67" t="str">
        <v>SummaBank</v>
      </c>
      <c r="R1193" s="67" t="str">
        <v>Bank of Cellifornia</v>
      </c>
      <c r="S1193" s="67" t="str">
        <v>ExFunds</v>
      </c>
    </row>
    <row r="1194" spans="10:19">
      <c r="J1194" s="67" t="str">
        <v>ExFunds</v>
      </c>
      <c r="K1194" s="67" t="str">
        <v>Pivot Finance Group</v>
      </c>
      <c r="L1194" s="67" t="str">
        <v>ExCell Bank</v>
      </c>
      <c r="M1194" s="67" t="str">
        <v>SheetBank AG</v>
      </c>
      <c r="O1194" s="67" t="str">
        <v>ExCell Bank</v>
      </c>
      <c r="P1194" s="67" t="str">
        <v>Pivot Finance Group</v>
      </c>
      <c r="Q1194" s="67" t="str">
        <v>SummaBank</v>
      </c>
      <c r="R1194" s="67" t="str">
        <v>Bank of Cellifornia</v>
      </c>
      <c r="S1194" s="67" t="str">
        <v>SheetBank AG</v>
      </c>
    </row>
    <row r="1195" spans="10:19">
      <c r="J1195" s="67" t="str">
        <v>ExFunds</v>
      </c>
      <c r="K1195" s="67" t="str">
        <v>Pivot Finance Group</v>
      </c>
      <c r="L1195" s="67" t="str">
        <v>ExCell Bank</v>
      </c>
      <c r="M1195" s="67" t="str">
        <v>The VLOOKup Vault</v>
      </c>
      <c r="O1195" s="67" t="str">
        <v>ExCell Bank</v>
      </c>
      <c r="P1195" s="67" t="str">
        <v>Pivot Finance Group</v>
      </c>
      <c r="Q1195" s="67" t="str">
        <v>SummaBank</v>
      </c>
      <c r="R1195" s="67" t="str">
        <v>Bank of Cellifornia</v>
      </c>
      <c r="S1195" s="67" t="str">
        <v>The VLOOKup Vault</v>
      </c>
    </row>
    <row r="1196" spans="10:19">
      <c r="J1196" s="67" t="str">
        <v>ExFunds</v>
      </c>
      <c r="K1196" s="67" t="str">
        <v>Pivot Finance Group</v>
      </c>
      <c r="L1196" s="67" t="str">
        <v>ExCell Bank</v>
      </c>
      <c r="M1196" s="67" t="str">
        <v>SummaBank</v>
      </c>
      <c r="O1196" s="67" t="str">
        <v>ExCell Bank</v>
      </c>
      <c r="P1196" s="67" t="str">
        <v>Pivot Finance Group</v>
      </c>
      <c r="Q1196" s="67" t="str">
        <v>SummaBank</v>
      </c>
      <c r="R1196" s="67" t="str">
        <v>Bank of Cellifornia</v>
      </c>
      <c r="S1196" s="67" t="str">
        <v>CELLtral Bank</v>
      </c>
    </row>
    <row r="1197" spans="10:19">
      <c r="J1197" s="67" t="str">
        <v>ExFunds</v>
      </c>
      <c r="K1197" s="67" t="str">
        <v>Pivot Finance Group</v>
      </c>
      <c r="L1197" s="67" t="str">
        <v>ExCell Bank</v>
      </c>
      <c r="M1197" s="67" t="str">
        <v>CELLtral Bank</v>
      </c>
      <c r="O1197" s="67" t="str">
        <v>ExCell Bank</v>
      </c>
      <c r="P1197" s="67" t="str">
        <v>Pivot Finance Group</v>
      </c>
      <c r="Q1197" s="67" t="str">
        <v>SummaBank</v>
      </c>
      <c r="R1197" s="67" t="str">
        <v>Bank of Cellifornia</v>
      </c>
      <c r="S1197" s="67" t="str">
        <v>Bank IF</v>
      </c>
    </row>
    <row r="1198" spans="10:19">
      <c r="J1198" s="67" t="str">
        <v>ExFunds</v>
      </c>
      <c r="K1198" s="67" t="str">
        <v>Pivot Finance Group</v>
      </c>
      <c r="L1198" s="67" t="str">
        <v>ExCell Bank</v>
      </c>
      <c r="M1198" s="67" t="str">
        <v>Bank IF</v>
      </c>
      <c r="O1198" s="67" t="str">
        <v>ExCell Bank</v>
      </c>
      <c r="P1198" s="67" t="str">
        <v>Pivot Finance Group</v>
      </c>
      <c r="Q1198" s="67" t="str">
        <v>SummaBank</v>
      </c>
      <c r="R1198" s="67" t="str">
        <v>Bank of Cellifornia</v>
      </c>
      <c r="S1198" s="67" t="str">
        <v>MoneyMATCH Inc.</v>
      </c>
    </row>
    <row r="1199" spans="10:19">
      <c r="J1199" s="67" t="str">
        <v>ExFunds</v>
      </c>
      <c r="K1199" s="67" t="str">
        <v>Pivot Finance Group</v>
      </c>
      <c r="L1199" s="67" t="str">
        <v>ExCell Bank</v>
      </c>
      <c r="M1199" s="67" t="str">
        <v>MoneyMATCH Inc.</v>
      </c>
      <c r="O1199" s="67" t="str">
        <v>ExCell Bank</v>
      </c>
      <c r="P1199" s="67" t="str">
        <v>Pivot Finance Group</v>
      </c>
      <c r="Q1199" s="67" t="str">
        <v>SummaBank</v>
      </c>
      <c r="R1199" s="67" t="str">
        <v>ExFunds</v>
      </c>
      <c r="S1199" s="67" t="str">
        <v>Bank of Cellifornia</v>
      </c>
    </row>
    <row r="1200" spans="10:19">
      <c r="J1200" s="67" t="str">
        <v>ExFunds</v>
      </c>
      <c r="K1200" s="67" t="str">
        <v>Pivot Finance Group</v>
      </c>
      <c r="L1200" s="67" t="str">
        <v>Bank of Cellifornia</v>
      </c>
      <c r="M1200" s="67" t="str">
        <v>ExCell Bank</v>
      </c>
      <c r="O1200" s="67" t="str">
        <v>ExCell Bank</v>
      </c>
      <c r="P1200" s="67" t="str">
        <v>Pivot Finance Group</v>
      </c>
      <c r="Q1200" s="67" t="str">
        <v>SummaBank</v>
      </c>
      <c r="R1200" s="67" t="str">
        <v>ExFunds</v>
      </c>
      <c r="S1200" s="67" t="str">
        <v>SheetBank AG</v>
      </c>
    </row>
    <row r="1201" spans="10:19">
      <c r="J1201" s="67" t="str">
        <v>ExFunds</v>
      </c>
      <c r="K1201" s="67" t="str">
        <v>Pivot Finance Group</v>
      </c>
      <c r="L1201" s="67" t="str">
        <v>Bank of Cellifornia</v>
      </c>
      <c r="M1201" s="67" t="str">
        <v>SheetBank AG</v>
      </c>
      <c r="O1201" s="67" t="str">
        <v>ExCell Bank</v>
      </c>
      <c r="P1201" s="67" t="str">
        <v>Pivot Finance Group</v>
      </c>
      <c r="Q1201" s="67" t="str">
        <v>SummaBank</v>
      </c>
      <c r="R1201" s="67" t="str">
        <v>ExFunds</v>
      </c>
      <c r="S1201" s="67" t="str">
        <v>The VLOOKup Vault</v>
      </c>
    </row>
    <row r="1202" spans="10:19">
      <c r="J1202" s="67" t="str">
        <v>ExFunds</v>
      </c>
      <c r="K1202" s="67" t="str">
        <v>Pivot Finance Group</v>
      </c>
      <c r="L1202" s="67" t="str">
        <v>Bank of Cellifornia</v>
      </c>
      <c r="M1202" s="67" t="str">
        <v>The VLOOKup Vault</v>
      </c>
      <c r="O1202" s="67" t="str">
        <v>ExCell Bank</v>
      </c>
      <c r="P1202" s="67" t="str">
        <v>Pivot Finance Group</v>
      </c>
      <c r="Q1202" s="67" t="str">
        <v>SummaBank</v>
      </c>
      <c r="R1202" s="67" t="str">
        <v>ExFunds</v>
      </c>
      <c r="S1202" s="67" t="str">
        <v>CELLtral Bank</v>
      </c>
    </row>
    <row r="1203" spans="10:19">
      <c r="J1203" s="67" t="str">
        <v>ExFunds</v>
      </c>
      <c r="K1203" s="67" t="str">
        <v>Pivot Finance Group</v>
      </c>
      <c r="L1203" s="67" t="str">
        <v>Bank of Cellifornia</v>
      </c>
      <c r="M1203" s="67" t="str">
        <v>SummaBank</v>
      </c>
      <c r="O1203" s="67" t="str">
        <v>ExCell Bank</v>
      </c>
      <c r="P1203" s="67" t="str">
        <v>Pivot Finance Group</v>
      </c>
      <c r="Q1203" s="67" t="str">
        <v>SummaBank</v>
      </c>
      <c r="R1203" s="67" t="str">
        <v>ExFunds</v>
      </c>
      <c r="S1203" s="67" t="str">
        <v>Bank IF</v>
      </c>
    </row>
    <row r="1204" spans="10:19">
      <c r="J1204" s="67" t="str">
        <v>ExFunds</v>
      </c>
      <c r="K1204" s="67" t="str">
        <v>Pivot Finance Group</v>
      </c>
      <c r="L1204" s="67" t="str">
        <v>Bank of Cellifornia</v>
      </c>
      <c r="M1204" s="67" t="str">
        <v>CELLtral Bank</v>
      </c>
      <c r="O1204" s="67" t="str">
        <v>ExCell Bank</v>
      </c>
      <c r="P1204" s="67" t="str">
        <v>Pivot Finance Group</v>
      </c>
      <c r="Q1204" s="67" t="str">
        <v>SummaBank</v>
      </c>
      <c r="R1204" s="67" t="str">
        <v>ExFunds</v>
      </c>
      <c r="S1204" s="67" t="str">
        <v>MoneyMATCH Inc.</v>
      </c>
    </row>
    <row r="1205" spans="10:19">
      <c r="J1205" s="67" t="str">
        <v>ExFunds</v>
      </c>
      <c r="K1205" s="67" t="str">
        <v>Pivot Finance Group</v>
      </c>
      <c r="L1205" s="67" t="str">
        <v>Bank of Cellifornia</v>
      </c>
      <c r="M1205" s="67" t="str">
        <v>Bank IF</v>
      </c>
      <c r="O1205" s="67" t="str">
        <v>ExCell Bank</v>
      </c>
      <c r="P1205" s="67" t="str">
        <v>Pivot Finance Group</v>
      </c>
      <c r="Q1205" s="67" t="str">
        <v>SummaBank</v>
      </c>
      <c r="R1205" s="67" t="str">
        <v>SheetBank AG</v>
      </c>
      <c r="S1205" s="67" t="str">
        <v>Bank of Cellifornia</v>
      </c>
    </row>
    <row r="1206" spans="10:19">
      <c r="J1206" s="67" t="str">
        <v>ExFunds</v>
      </c>
      <c r="K1206" s="67" t="str">
        <v>Pivot Finance Group</v>
      </c>
      <c r="L1206" s="67" t="str">
        <v>Bank of Cellifornia</v>
      </c>
      <c r="M1206" s="67" t="str">
        <v>MoneyMATCH Inc.</v>
      </c>
      <c r="O1206" s="67" t="str">
        <v>ExCell Bank</v>
      </c>
      <c r="P1206" s="67" t="str">
        <v>Pivot Finance Group</v>
      </c>
      <c r="Q1206" s="67" t="str">
        <v>SummaBank</v>
      </c>
      <c r="R1206" s="67" t="str">
        <v>SheetBank AG</v>
      </c>
      <c r="S1206" s="67" t="str">
        <v>ExFunds</v>
      </c>
    </row>
    <row r="1207" spans="10:19">
      <c r="J1207" s="67" t="str">
        <v>ExFunds</v>
      </c>
      <c r="K1207" s="67" t="str">
        <v>Pivot Finance Group</v>
      </c>
      <c r="L1207" s="67" t="str">
        <v>SheetBank AG</v>
      </c>
      <c r="M1207" s="67" t="str">
        <v>ExCell Bank</v>
      </c>
      <c r="O1207" s="67" t="str">
        <v>ExCell Bank</v>
      </c>
      <c r="P1207" s="67" t="str">
        <v>Pivot Finance Group</v>
      </c>
      <c r="Q1207" s="67" t="str">
        <v>SummaBank</v>
      </c>
      <c r="R1207" s="67" t="str">
        <v>SheetBank AG</v>
      </c>
      <c r="S1207" s="67" t="str">
        <v>The VLOOKup Vault</v>
      </c>
    </row>
    <row r="1208" spans="10:19">
      <c r="J1208" s="67" t="str">
        <v>ExFunds</v>
      </c>
      <c r="K1208" s="67" t="str">
        <v>Pivot Finance Group</v>
      </c>
      <c r="L1208" s="67" t="str">
        <v>SheetBank AG</v>
      </c>
      <c r="M1208" s="67" t="str">
        <v>Bank of Cellifornia</v>
      </c>
      <c r="O1208" s="67" t="str">
        <v>ExCell Bank</v>
      </c>
      <c r="P1208" s="67" t="str">
        <v>Pivot Finance Group</v>
      </c>
      <c r="Q1208" s="67" t="str">
        <v>SummaBank</v>
      </c>
      <c r="R1208" s="67" t="str">
        <v>SheetBank AG</v>
      </c>
      <c r="S1208" s="67" t="str">
        <v>CELLtral Bank</v>
      </c>
    </row>
    <row r="1209" spans="10:19">
      <c r="J1209" s="67" t="str">
        <v>ExFunds</v>
      </c>
      <c r="K1209" s="67" t="str">
        <v>Pivot Finance Group</v>
      </c>
      <c r="L1209" s="67" t="str">
        <v>SheetBank AG</v>
      </c>
      <c r="M1209" s="67" t="str">
        <v>The VLOOKup Vault</v>
      </c>
      <c r="O1209" s="67" t="str">
        <v>ExCell Bank</v>
      </c>
      <c r="P1209" s="67" t="str">
        <v>Pivot Finance Group</v>
      </c>
      <c r="Q1209" s="67" t="str">
        <v>SummaBank</v>
      </c>
      <c r="R1209" s="67" t="str">
        <v>SheetBank AG</v>
      </c>
      <c r="S1209" s="67" t="str">
        <v>Bank IF</v>
      </c>
    </row>
    <row r="1210" spans="10:19">
      <c r="J1210" s="67" t="str">
        <v>ExFunds</v>
      </c>
      <c r="K1210" s="67" t="str">
        <v>Pivot Finance Group</v>
      </c>
      <c r="L1210" s="67" t="str">
        <v>SheetBank AG</v>
      </c>
      <c r="M1210" s="67" t="str">
        <v>SummaBank</v>
      </c>
      <c r="O1210" s="67" t="str">
        <v>ExCell Bank</v>
      </c>
      <c r="P1210" s="67" t="str">
        <v>Pivot Finance Group</v>
      </c>
      <c r="Q1210" s="67" t="str">
        <v>SummaBank</v>
      </c>
      <c r="R1210" s="67" t="str">
        <v>SheetBank AG</v>
      </c>
      <c r="S1210" s="67" t="str">
        <v>MoneyMATCH Inc.</v>
      </c>
    </row>
    <row r="1211" spans="10:19">
      <c r="J1211" s="67" t="str">
        <v>ExFunds</v>
      </c>
      <c r="K1211" s="67" t="str">
        <v>Pivot Finance Group</v>
      </c>
      <c r="L1211" s="67" t="str">
        <v>SheetBank AG</v>
      </c>
      <c r="M1211" s="67" t="str">
        <v>CELLtral Bank</v>
      </c>
      <c r="O1211" s="67" t="str">
        <v>ExCell Bank</v>
      </c>
      <c r="P1211" s="67" t="str">
        <v>Pivot Finance Group</v>
      </c>
      <c r="Q1211" s="67" t="str">
        <v>SummaBank</v>
      </c>
      <c r="R1211" s="67" t="str">
        <v>The VLOOKup Vault</v>
      </c>
      <c r="S1211" s="67" t="str">
        <v>Bank of Cellifornia</v>
      </c>
    </row>
    <row r="1212" spans="10:19">
      <c r="J1212" s="67" t="str">
        <v>ExFunds</v>
      </c>
      <c r="K1212" s="67" t="str">
        <v>Pivot Finance Group</v>
      </c>
      <c r="L1212" s="67" t="str">
        <v>SheetBank AG</v>
      </c>
      <c r="M1212" s="67" t="str">
        <v>Bank IF</v>
      </c>
      <c r="O1212" s="67" t="str">
        <v>ExCell Bank</v>
      </c>
      <c r="P1212" s="67" t="str">
        <v>Pivot Finance Group</v>
      </c>
      <c r="Q1212" s="67" t="str">
        <v>SummaBank</v>
      </c>
      <c r="R1212" s="67" t="str">
        <v>The VLOOKup Vault</v>
      </c>
      <c r="S1212" s="67" t="str">
        <v>ExFunds</v>
      </c>
    </row>
    <row r="1213" spans="10:19">
      <c r="J1213" s="67" t="str">
        <v>ExFunds</v>
      </c>
      <c r="K1213" s="67" t="str">
        <v>Pivot Finance Group</v>
      </c>
      <c r="L1213" s="67" t="str">
        <v>SheetBank AG</v>
      </c>
      <c r="M1213" s="67" t="str">
        <v>MoneyMATCH Inc.</v>
      </c>
      <c r="O1213" s="67" t="str">
        <v>ExCell Bank</v>
      </c>
      <c r="P1213" s="67" t="str">
        <v>Pivot Finance Group</v>
      </c>
      <c r="Q1213" s="67" t="str">
        <v>SummaBank</v>
      </c>
      <c r="R1213" s="67" t="str">
        <v>The VLOOKup Vault</v>
      </c>
      <c r="S1213" s="67" t="str">
        <v>SheetBank AG</v>
      </c>
    </row>
    <row r="1214" spans="10:19">
      <c r="J1214" s="67" t="str">
        <v>ExFunds</v>
      </c>
      <c r="K1214" s="67" t="str">
        <v>Pivot Finance Group</v>
      </c>
      <c r="L1214" s="67" t="str">
        <v>The VLOOKup Vault</v>
      </c>
      <c r="M1214" s="67" t="str">
        <v>ExCell Bank</v>
      </c>
      <c r="O1214" s="67" t="str">
        <v>ExCell Bank</v>
      </c>
      <c r="P1214" s="67" t="str">
        <v>Pivot Finance Group</v>
      </c>
      <c r="Q1214" s="67" t="str">
        <v>SummaBank</v>
      </c>
      <c r="R1214" s="67" t="str">
        <v>The VLOOKup Vault</v>
      </c>
      <c r="S1214" s="67" t="str">
        <v>CELLtral Bank</v>
      </c>
    </row>
    <row r="1215" spans="10:19">
      <c r="J1215" s="67" t="str">
        <v>ExFunds</v>
      </c>
      <c r="K1215" s="67" t="str">
        <v>Pivot Finance Group</v>
      </c>
      <c r="L1215" s="67" t="str">
        <v>The VLOOKup Vault</v>
      </c>
      <c r="M1215" s="67" t="str">
        <v>Bank of Cellifornia</v>
      </c>
      <c r="O1215" s="67" t="str">
        <v>ExCell Bank</v>
      </c>
      <c r="P1215" s="67" t="str">
        <v>Pivot Finance Group</v>
      </c>
      <c r="Q1215" s="67" t="str">
        <v>SummaBank</v>
      </c>
      <c r="R1215" s="67" t="str">
        <v>The VLOOKup Vault</v>
      </c>
      <c r="S1215" s="67" t="str">
        <v>Bank IF</v>
      </c>
    </row>
    <row r="1216" spans="10:19">
      <c r="J1216" s="67" t="str">
        <v>ExFunds</v>
      </c>
      <c r="K1216" s="67" t="str">
        <v>Pivot Finance Group</v>
      </c>
      <c r="L1216" s="67" t="str">
        <v>The VLOOKup Vault</v>
      </c>
      <c r="M1216" s="67" t="str">
        <v>SheetBank AG</v>
      </c>
      <c r="O1216" s="67" t="str">
        <v>ExCell Bank</v>
      </c>
      <c r="P1216" s="67" t="str">
        <v>Pivot Finance Group</v>
      </c>
      <c r="Q1216" s="67" t="str">
        <v>SummaBank</v>
      </c>
      <c r="R1216" s="67" t="str">
        <v>The VLOOKup Vault</v>
      </c>
      <c r="S1216" s="67" t="str">
        <v>MoneyMATCH Inc.</v>
      </c>
    </row>
    <row r="1217" spans="10:19">
      <c r="J1217" s="67" t="str">
        <v>ExFunds</v>
      </c>
      <c r="K1217" s="67" t="str">
        <v>Pivot Finance Group</v>
      </c>
      <c r="L1217" s="67" t="str">
        <v>The VLOOKup Vault</v>
      </c>
      <c r="M1217" s="67" t="str">
        <v>SummaBank</v>
      </c>
      <c r="O1217" s="67" t="str">
        <v>ExCell Bank</v>
      </c>
      <c r="P1217" s="67" t="str">
        <v>Pivot Finance Group</v>
      </c>
      <c r="Q1217" s="67" t="str">
        <v>SummaBank</v>
      </c>
      <c r="R1217" s="67" t="str">
        <v>CELLtral Bank</v>
      </c>
      <c r="S1217" s="67" t="str">
        <v>Bank of Cellifornia</v>
      </c>
    </row>
    <row r="1218" spans="10:19">
      <c r="J1218" s="67" t="str">
        <v>ExFunds</v>
      </c>
      <c r="K1218" s="67" t="str">
        <v>Pivot Finance Group</v>
      </c>
      <c r="L1218" s="67" t="str">
        <v>The VLOOKup Vault</v>
      </c>
      <c r="M1218" s="67" t="str">
        <v>CELLtral Bank</v>
      </c>
      <c r="O1218" s="67" t="str">
        <v>ExCell Bank</v>
      </c>
      <c r="P1218" s="67" t="str">
        <v>Pivot Finance Group</v>
      </c>
      <c r="Q1218" s="67" t="str">
        <v>SummaBank</v>
      </c>
      <c r="R1218" s="67" t="str">
        <v>CELLtral Bank</v>
      </c>
      <c r="S1218" s="67" t="str">
        <v>ExFunds</v>
      </c>
    </row>
    <row r="1219" spans="10:19">
      <c r="J1219" s="67" t="str">
        <v>ExFunds</v>
      </c>
      <c r="K1219" s="67" t="str">
        <v>Pivot Finance Group</v>
      </c>
      <c r="L1219" s="67" t="str">
        <v>The VLOOKup Vault</v>
      </c>
      <c r="M1219" s="67" t="str">
        <v>Bank IF</v>
      </c>
      <c r="O1219" s="67" t="str">
        <v>ExCell Bank</v>
      </c>
      <c r="P1219" s="67" t="str">
        <v>Pivot Finance Group</v>
      </c>
      <c r="Q1219" s="67" t="str">
        <v>SummaBank</v>
      </c>
      <c r="R1219" s="67" t="str">
        <v>CELLtral Bank</v>
      </c>
      <c r="S1219" s="67" t="str">
        <v>SheetBank AG</v>
      </c>
    </row>
    <row r="1220" spans="10:19">
      <c r="J1220" s="67" t="str">
        <v>ExFunds</v>
      </c>
      <c r="K1220" s="67" t="str">
        <v>Pivot Finance Group</v>
      </c>
      <c r="L1220" s="67" t="str">
        <v>The VLOOKup Vault</v>
      </c>
      <c r="M1220" s="67" t="str">
        <v>MoneyMATCH Inc.</v>
      </c>
      <c r="O1220" s="67" t="str">
        <v>ExCell Bank</v>
      </c>
      <c r="P1220" s="67" t="str">
        <v>Pivot Finance Group</v>
      </c>
      <c r="Q1220" s="67" t="str">
        <v>SummaBank</v>
      </c>
      <c r="R1220" s="67" t="str">
        <v>CELLtral Bank</v>
      </c>
      <c r="S1220" s="67" t="str">
        <v>The VLOOKup Vault</v>
      </c>
    </row>
    <row r="1221" spans="10:19">
      <c r="J1221" s="67" t="str">
        <v>ExFunds</v>
      </c>
      <c r="K1221" s="67" t="str">
        <v>Pivot Finance Group</v>
      </c>
      <c r="L1221" s="67" t="str">
        <v>SummaBank</v>
      </c>
      <c r="M1221" s="67" t="str">
        <v>ExCell Bank</v>
      </c>
      <c r="O1221" s="67" t="str">
        <v>ExCell Bank</v>
      </c>
      <c r="P1221" s="67" t="str">
        <v>Pivot Finance Group</v>
      </c>
      <c r="Q1221" s="67" t="str">
        <v>SummaBank</v>
      </c>
      <c r="R1221" s="67" t="str">
        <v>CELLtral Bank</v>
      </c>
      <c r="S1221" s="67" t="str">
        <v>Bank IF</v>
      </c>
    </row>
    <row r="1222" spans="10:19">
      <c r="J1222" s="67" t="str">
        <v>ExFunds</v>
      </c>
      <c r="K1222" s="67" t="str">
        <v>Pivot Finance Group</v>
      </c>
      <c r="L1222" s="67" t="str">
        <v>SummaBank</v>
      </c>
      <c r="M1222" s="67" t="str">
        <v>Bank of Cellifornia</v>
      </c>
      <c r="O1222" s="67" t="str">
        <v>ExCell Bank</v>
      </c>
      <c r="P1222" s="67" t="str">
        <v>Pivot Finance Group</v>
      </c>
      <c r="Q1222" s="67" t="str">
        <v>SummaBank</v>
      </c>
      <c r="R1222" s="67" t="str">
        <v>CELLtral Bank</v>
      </c>
      <c r="S1222" s="67" t="str">
        <v>MoneyMATCH Inc.</v>
      </c>
    </row>
    <row r="1223" spans="10:19">
      <c r="J1223" s="67" t="str">
        <v>ExFunds</v>
      </c>
      <c r="K1223" s="67" t="str">
        <v>Pivot Finance Group</v>
      </c>
      <c r="L1223" s="67" t="str">
        <v>SummaBank</v>
      </c>
      <c r="M1223" s="67" t="str">
        <v>SheetBank AG</v>
      </c>
      <c r="O1223" s="67" t="str">
        <v>ExCell Bank</v>
      </c>
      <c r="P1223" s="67" t="str">
        <v>Pivot Finance Group</v>
      </c>
      <c r="Q1223" s="67" t="str">
        <v>SummaBank</v>
      </c>
      <c r="R1223" s="67" t="str">
        <v>Bank IF</v>
      </c>
      <c r="S1223" s="67" t="str">
        <v>Bank of Cellifornia</v>
      </c>
    </row>
    <row r="1224" spans="10:19">
      <c r="J1224" s="67" t="str">
        <v>ExFunds</v>
      </c>
      <c r="K1224" s="67" t="str">
        <v>Pivot Finance Group</v>
      </c>
      <c r="L1224" s="67" t="str">
        <v>SummaBank</v>
      </c>
      <c r="M1224" s="67" t="str">
        <v>The VLOOKup Vault</v>
      </c>
      <c r="O1224" s="67" t="str">
        <v>ExCell Bank</v>
      </c>
      <c r="P1224" s="67" t="str">
        <v>Pivot Finance Group</v>
      </c>
      <c r="Q1224" s="67" t="str">
        <v>SummaBank</v>
      </c>
      <c r="R1224" s="67" t="str">
        <v>Bank IF</v>
      </c>
      <c r="S1224" s="67" t="str">
        <v>ExFunds</v>
      </c>
    </row>
    <row r="1225" spans="10:19">
      <c r="J1225" s="67" t="str">
        <v>ExFunds</v>
      </c>
      <c r="K1225" s="67" t="str">
        <v>Pivot Finance Group</v>
      </c>
      <c r="L1225" s="67" t="str">
        <v>SummaBank</v>
      </c>
      <c r="M1225" s="67" t="str">
        <v>CELLtral Bank</v>
      </c>
      <c r="O1225" s="67" t="str">
        <v>ExCell Bank</v>
      </c>
      <c r="P1225" s="67" t="str">
        <v>Pivot Finance Group</v>
      </c>
      <c r="Q1225" s="67" t="str">
        <v>SummaBank</v>
      </c>
      <c r="R1225" s="67" t="str">
        <v>Bank IF</v>
      </c>
      <c r="S1225" s="67" t="str">
        <v>SheetBank AG</v>
      </c>
    </row>
    <row r="1226" spans="10:19">
      <c r="J1226" s="67" t="str">
        <v>ExFunds</v>
      </c>
      <c r="K1226" s="67" t="str">
        <v>Pivot Finance Group</v>
      </c>
      <c r="L1226" s="67" t="str">
        <v>SummaBank</v>
      </c>
      <c r="M1226" s="67" t="str">
        <v>Bank IF</v>
      </c>
      <c r="O1226" s="67" t="str">
        <v>ExCell Bank</v>
      </c>
      <c r="P1226" s="67" t="str">
        <v>Pivot Finance Group</v>
      </c>
      <c r="Q1226" s="67" t="str">
        <v>SummaBank</v>
      </c>
      <c r="R1226" s="67" t="str">
        <v>Bank IF</v>
      </c>
      <c r="S1226" s="67" t="str">
        <v>The VLOOKup Vault</v>
      </c>
    </row>
    <row r="1227" spans="10:19">
      <c r="J1227" s="67" t="str">
        <v>ExFunds</v>
      </c>
      <c r="K1227" s="67" t="str">
        <v>Pivot Finance Group</v>
      </c>
      <c r="L1227" s="67" t="str">
        <v>SummaBank</v>
      </c>
      <c r="M1227" s="67" t="str">
        <v>MoneyMATCH Inc.</v>
      </c>
      <c r="O1227" s="67" t="str">
        <v>ExCell Bank</v>
      </c>
      <c r="P1227" s="67" t="str">
        <v>Pivot Finance Group</v>
      </c>
      <c r="Q1227" s="67" t="str">
        <v>SummaBank</v>
      </c>
      <c r="R1227" s="67" t="str">
        <v>Bank IF</v>
      </c>
      <c r="S1227" s="67" t="str">
        <v>CELLtral Bank</v>
      </c>
    </row>
    <row r="1228" spans="10:19">
      <c r="J1228" s="67" t="str">
        <v>ExFunds</v>
      </c>
      <c r="K1228" s="67" t="str">
        <v>Pivot Finance Group</v>
      </c>
      <c r="L1228" s="67" t="str">
        <v>CELLtral Bank</v>
      </c>
      <c r="M1228" s="67" t="str">
        <v>ExCell Bank</v>
      </c>
      <c r="O1228" s="67" t="str">
        <v>ExCell Bank</v>
      </c>
      <c r="P1228" s="67" t="str">
        <v>Pivot Finance Group</v>
      </c>
      <c r="Q1228" s="67" t="str">
        <v>SummaBank</v>
      </c>
      <c r="R1228" s="67" t="str">
        <v>Bank IF</v>
      </c>
      <c r="S1228" s="67" t="str">
        <v>MoneyMATCH Inc.</v>
      </c>
    </row>
    <row r="1229" spans="10:19">
      <c r="J1229" s="67" t="str">
        <v>ExFunds</v>
      </c>
      <c r="K1229" s="67" t="str">
        <v>Pivot Finance Group</v>
      </c>
      <c r="L1229" s="67" t="str">
        <v>CELLtral Bank</v>
      </c>
      <c r="M1229" s="67" t="str">
        <v>Bank of Cellifornia</v>
      </c>
      <c r="O1229" s="67" t="str">
        <v>ExCell Bank</v>
      </c>
      <c r="P1229" s="67" t="str">
        <v>Pivot Finance Group</v>
      </c>
      <c r="Q1229" s="67" t="str">
        <v>SummaBank</v>
      </c>
      <c r="R1229" s="67" t="str">
        <v>MoneyMATCH Inc.</v>
      </c>
      <c r="S1229" s="67" t="str">
        <v>Bank of Cellifornia</v>
      </c>
    </row>
    <row r="1230" spans="10:19">
      <c r="J1230" s="67" t="str">
        <v>ExFunds</v>
      </c>
      <c r="K1230" s="67" t="str">
        <v>Pivot Finance Group</v>
      </c>
      <c r="L1230" s="67" t="str">
        <v>CELLtral Bank</v>
      </c>
      <c r="M1230" s="67" t="str">
        <v>SheetBank AG</v>
      </c>
      <c r="O1230" s="67" t="str">
        <v>ExCell Bank</v>
      </c>
      <c r="P1230" s="67" t="str">
        <v>Pivot Finance Group</v>
      </c>
      <c r="Q1230" s="67" t="str">
        <v>SummaBank</v>
      </c>
      <c r="R1230" s="67" t="str">
        <v>MoneyMATCH Inc.</v>
      </c>
      <c r="S1230" s="67" t="str">
        <v>ExFunds</v>
      </c>
    </row>
    <row r="1231" spans="10:19">
      <c r="J1231" s="67" t="str">
        <v>ExFunds</v>
      </c>
      <c r="K1231" s="67" t="str">
        <v>Pivot Finance Group</v>
      </c>
      <c r="L1231" s="67" t="str">
        <v>CELLtral Bank</v>
      </c>
      <c r="M1231" s="67" t="str">
        <v>The VLOOKup Vault</v>
      </c>
      <c r="O1231" s="67" t="str">
        <v>ExCell Bank</v>
      </c>
      <c r="P1231" s="67" t="str">
        <v>Pivot Finance Group</v>
      </c>
      <c r="Q1231" s="67" t="str">
        <v>SummaBank</v>
      </c>
      <c r="R1231" s="67" t="str">
        <v>MoneyMATCH Inc.</v>
      </c>
      <c r="S1231" s="67" t="str">
        <v>SheetBank AG</v>
      </c>
    </row>
    <row r="1232" spans="10:19">
      <c r="J1232" s="67" t="str">
        <v>ExFunds</v>
      </c>
      <c r="K1232" s="67" t="str">
        <v>Pivot Finance Group</v>
      </c>
      <c r="L1232" s="67" t="str">
        <v>CELLtral Bank</v>
      </c>
      <c r="M1232" s="67" t="str">
        <v>SummaBank</v>
      </c>
      <c r="O1232" s="67" t="str">
        <v>ExCell Bank</v>
      </c>
      <c r="P1232" s="67" t="str">
        <v>Pivot Finance Group</v>
      </c>
      <c r="Q1232" s="67" t="str">
        <v>SummaBank</v>
      </c>
      <c r="R1232" s="67" t="str">
        <v>MoneyMATCH Inc.</v>
      </c>
      <c r="S1232" s="67" t="str">
        <v>The VLOOKup Vault</v>
      </c>
    </row>
    <row r="1233" spans="10:19">
      <c r="J1233" s="67" t="str">
        <v>ExFunds</v>
      </c>
      <c r="K1233" s="67" t="str">
        <v>Pivot Finance Group</v>
      </c>
      <c r="L1233" s="67" t="str">
        <v>CELLtral Bank</v>
      </c>
      <c r="M1233" s="67" t="str">
        <v>Bank IF</v>
      </c>
      <c r="O1233" s="67" t="str">
        <v>ExCell Bank</v>
      </c>
      <c r="P1233" s="67" t="str">
        <v>Pivot Finance Group</v>
      </c>
      <c r="Q1233" s="67" t="str">
        <v>SummaBank</v>
      </c>
      <c r="R1233" s="67" t="str">
        <v>MoneyMATCH Inc.</v>
      </c>
      <c r="S1233" s="67" t="str">
        <v>CELLtral Bank</v>
      </c>
    </row>
    <row r="1234" spans="10:19">
      <c r="J1234" s="67" t="str">
        <v>ExFunds</v>
      </c>
      <c r="K1234" s="67" t="str">
        <v>Pivot Finance Group</v>
      </c>
      <c r="L1234" s="67" t="str">
        <v>CELLtral Bank</v>
      </c>
      <c r="M1234" s="67" t="str">
        <v>MoneyMATCH Inc.</v>
      </c>
      <c r="O1234" s="67" t="str">
        <v>ExCell Bank</v>
      </c>
      <c r="P1234" s="67" t="str">
        <v>Pivot Finance Group</v>
      </c>
      <c r="Q1234" s="67" t="str">
        <v>SummaBank</v>
      </c>
      <c r="R1234" s="67" t="str">
        <v>MoneyMATCH Inc.</v>
      </c>
      <c r="S1234" s="67" t="str">
        <v>Bank IF</v>
      </c>
    </row>
    <row r="1235" spans="10:19">
      <c r="J1235" s="67" t="str">
        <v>ExFunds</v>
      </c>
      <c r="K1235" s="67" t="str">
        <v>Pivot Finance Group</v>
      </c>
      <c r="L1235" s="67" t="str">
        <v>Bank IF</v>
      </c>
      <c r="M1235" s="67" t="str">
        <v>ExCell Bank</v>
      </c>
      <c r="O1235" s="67" t="str">
        <v>ExCell Bank</v>
      </c>
      <c r="P1235" s="67" t="str">
        <v>Pivot Finance Group</v>
      </c>
      <c r="Q1235" s="67" t="str">
        <v>CELLtral Bank</v>
      </c>
      <c r="R1235" s="67" t="str">
        <v>Bank of Cellifornia</v>
      </c>
      <c r="S1235" s="67" t="str">
        <v>ExFunds</v>
      </c>
    </row>
    <row r="1236" spans="10:19">
      <c r="J1236" s="67" t="str">
        <v>ExFunds</v>
      </c>
      <c r="K1236" s="67" t="str">
        <v>Pivot Finance Group</v>
      </c>
      <c r="L1236" s="67" t="str">
        <v>Bank IF</v>
      </c>
      <c r="M1236" s="67" t="str">
        <v>Bank of Cellifornia</v>
      </c>
      <c r="O1236" s="67" t="str">
        <v>ExCell Bank</v>
      </c>
      <c r="P1236" s="67" t="str">
        <v>Pivot Finance Group</v>
      </c>
      <c r="Q1236" s="67" t="str">
        <v>CELLtral Bank</v>
      </c>
      <c r="R1236" s="67" t="str">
        <v>Bank of Cellifornia</v>
      </c>
      <c r="S1236" s="67" t="str">
        <v>SheetBank AG</v>
      </c>
    </row>
    <row r="1237" spans="10:19">
      <c r="J1237" s="67" t="str">
        <v>ExFunds</v>
      </c>
      <c r="K1237" s="67" t="str">
        <v>Pivot Finance Group</v>
      </c>
      <c r="L1237" s="67" t="str">
        <v>Bank IF</v>
      </c>
      <c r="M1237" s="67" t="str">
        <v>SheetBank AG</v>
      </c>
      <c r="O1237" s="67" t="str">
        <v>ExCell Bank</v>
      </c>
      <c r="P1237" s="67" t="str">
        <v>Pivot Finance Group</v>
      </c>
      <c r="Q1237" s="67" t="str">
        <v>CELLtral Bank</v>
      </c>
      <c r="R1237" s="67" t="str">
        <v>Bank of Cellifornia</v>
      </c>
      <c r="S1237" s="67" t="str">
        <v>The VLOOKup Vault</v>
      </c>
    </row>
    <row r="1238" spans="10:19">
      <c r="J1238" s="67" t="str">
        <v>ExFunds</v>
      </c>
      <c r="K1238" s="67" t="str">
        <v>Pivot Finance Group</v>
      </c>
      <c r="L1238" s="67" t="str">
        <v>Bank IF</v>
      </c>
      <c r="M1238" s="67" t="str">
        <v>The VLOOKup Vault</v>
      </c>
      <c r="O1238" s="67" t="str">
        <v>ExCell Bank</v>
      </c>
      <c r="P1238" s="67" t="str">
        <v>Pivot Finance Group</v>
      </c>
      <c r="Q1238" s="67" t="str">
        <v>CELLtral Bank</v>
      </c>
      <c r="R1238" s="67" t="str">
        <v>Bank of Cellifornia</v>
      </c>
      <c r="S1238" s="67" t="str">
        <v>SummaBank</v>
      </c>
    </row>
    <row r="1239" spans="10:19">
      <c r="J1239" s="67" t="str">
        <v>ExFunds</v>
      </c>
      <c r="K1239" s="67" t="str">
        <v>Pivot Finance Group</v>
      </c>
      <c r="L1239" s="67" t="str">
        <v>Bank IF</v>
      </c>
      <c r="M1239" s="67" t="str">
        <v>SummaBank</v>
      </c>
      <c r="O1239" s="67" t="str">
        <v>ExCell Bank</v>
      </c>
      <c r="P1239" s="67" t="str">
        <v>Pivot Finance Group</v>
      </c>
      <c r="Q1239" s="67" t="str">
        <v>CELLtral Bank</v>
      </c>
      <c r="R1239" s="67" t="str">
        <v>Bank of Cellifornia</v>
      </c>
      <c r="S1239" s="67" t="str">
        <v>Bank IF</v>
      </c>
    </row>
    <row r="1240" spans="10:19">
      <c r="J1240" s="67" t="str">
        <v>ExFunds</v>
      </c>
      <c r="K1240" s="67" t="str">
        <v>Pivot Finance Group</v>
      </c>
      <c r="L1240" s="67" t="str">
        <v>Bank IF</v>
      </c>
      <c r="M1240" s="67" t="str">
        <v>CELLtral Bank</v>
      </c>
      <c r="O1240" s="67" t="str">
        <v>ExCell Bank</v>
      </c>
      <c r="P1240" s="67" t="str">
        <v>Pivot Finance Group</v>
      </c>
      <c r="Q1240" s="67" t="str">
        <v>CELLtral Bank</v>
      </c>
      <c r="R1240" s="67" t="str">
        <v>Bank of Cellifornia</v>
      </c>
      <c r="S1240" s="67" t="str">
        <v>MoneyMATCH Inc.</v>
      </c>
    </row>
    <row r="1241" spans="10:19">
      <c r="J1241" s="67" t="str">
        <v>ExFunds</v>
      </c>
      <c r="K1241" s="67" t="str">
        <v>Pivot Finance Group</v>
      </c>
      <c r="L1241" s="67" t="str">
        <v>Bank IF</v>
      </c>
      <c r="M1241" s="67" t="str">
        <v>MoneyMATCH Inc.</v>
      </c>
      <c r="O1241" s="67" t="str">
        <v>ExCell Bank</v>
      </c>
      <c r="P1241" s="67" t="str">
        <v>Pivot Finance Group</v>
      </c>
      <c r="Q1241" s="67" t="str">
        <v>CELLtral Bank</v>
      </c>
      <c r="R1241" s="67" t="str">
        <v>ExFunds</v>
      </c>
      <c r="S1241" s="67" t="str">
        <v>Bank of Cellifornia</v>
      </c>
    </row>
    <row r="1242" spans="10:19">
      <c r="J1242" s="67" t="str">
        <v>ExFunds</v>
      </c>
      <c r="K1242" s="67" t="str">
        <v>Pivot Finance Group</v>
      </c>
      <c r="L1242" s="67" t="str">
        <v>MoneyMATCH Inc.</v>
      </c>
      <c r="M1242" s="67" t="str">
        <v>ExCell Bank</v>
      </c>
      <c r="O1242" s="67" t="str">
        <v>ExCell Bank</v>
      </c>
      <c r="P1242" s="67" t="str">
        <v>Pivot Finance Group</v>
      </c>
      <c r="Q1242" s="67" t="str">
        <v>CELLtral Bank</v>
      </c>
      <c r="R1242" s="67" t="str">
        <v>ExFunds</v>
      </c>
      <c r="S1242" s="67" t="str">
        <v>SheetBank AG</v>
      </c>
    </row>
    <row r="1243" spans="10:19">
      <c r="J1243" s="67" t="str">
        <v>ExFunds</v>
      </c>
      <c r="K1243" s="67" t="str">
        <v>Pivot Finance Group</v>
      </c>
      <c r="L1243" s="67" t="str">
        <v>MoneyMATCH Inc.</v>
      </c>
      <c r="M1243" s="67" t="str">
        <v>Bank of Cellifornia</v>
      </c>
      <c r="O1243" s="67" t="str">
        <v>ExCell Bank</v>
      </c>
      <c r="P1243" s="67" t="str">
        <v>Pivot Finance Group</v>
      </c>
      <c r="Q1243" s="67" t="str">
        <v>CELLtral Bank</v>
      </c>
      <c r="R1243" s="67" t="str">
        <v>ExFunds</v>
      </c>
      <c r="S1243" s="67" t="str">
        <v>The VLOOKup Vault</v>
      </c>
    </row>
    <row r="1244" spans="10:19">
      <c r="J1244" s="67" t="str">
        <v>ExFunds</v>
      </c>
      <c r="K1244" s="67" t="str">
        <v>Pivot Finance Group</v>
      </c>
      <c r="L1244" s="67" t="str">
        <v>MoneyMATCH Inc.</v>
      </c>
      <c r="M1244" s="67" t="str">
        <v>SheetBank AG</v>
      </c>
      <c r="O1244" s="67" t="str">
        <v>ExCell Bank</v>
      </c>
      <c r="P1244" s="67" t="str">
        <v>Pivot Finance Group</v>
      </c>
      <c r="Q1244" s="67" t="str">
        <v>CELLtral Bank</v>
      </c>
      <c r="R1244" s="67" t="str">
        <v>ExFunds</v>
      </c>
      <c r="S1244" s="67" t="str">
        <v>SummaBank</v>
      </c>
    </row>
    <row r="1245" spans="10:19">
      <c r="J1245" s="67" t="str">
        <v>ExFunds</v>
      </c>
      <c r="K1245" s="67" t="str">
        <v>Pivot Finance Group</v>
      </c>
      <c r="L1245" s="67" t="str">
        <v>MoneyMATCH Inc.</v>
      </c>
      <c r="M1245" s="67" t="str">
        <v>The VLOOKup Vault</v>
      </c>
      <c r="O1245" s="67" t="str">
        <v>ExCell Bank</v>
      </c>
      <c r="P1245" s="67" t="str">
        <v>Pivot Finance Group</v>
      </c>
      <c r="Q1245" s="67" t="str">
        <v>CELLtral Bank</v>
      </c>
      <c r="R1245" s="67" t="str">
        <v>ExFunds</v>
      </c>
      <c r="S1245" s="67" t="str">
        <v>Bank IF</v>
      </c>
    </row>
    <row r="1246" spans="10:19">
      <c r="J1246" s="67" t="str">
        <v>ExFunds</v>
      </c>
      <c r="K1246" s="67" t="str">
        <v>Pivot Finance Group</v>
      </c>
      <c r="L1246" s="67" t="str">
        <v>MoneyMATCH Inc.</v>
      </c>
      <c r="M1246" s="67" t="str">
        <v>SummaBank</v>
      </c>
      <c r="O1246" s="67" t="str">
        <v>ExCell Bank</v>
      </c>
      <c r="P1246" s="67" t="str">
        <v>Pivot Finance Group</v>
      </c>
      <c r="Q1246" s="67" t="str">
        <v>CELLtral Bank</v>
      </c>
      <c r="R1246" s="67" t="str">
        <v>ExFunds</v>
      </c>
      <c r="S1246" s="67" t="str">
        <v>MoneyMATCH Inc.</v>
      </c>
    </row>
    <row r="1247" spans="10:19">
      <c r="J1247" s="67" t="str">
        <v>ExFunds</v>
      </c>
      <c r="K1247" s="67" t="str">
        <v>Pivot Finance Group</v>
      </c>
      <c r="L1247" s="67" t="str">
        <v>MoneyMATCH Inc.</v>
      </c>
      <c r="M1247" s="67" t="str">
        <v>CELLtral Bank</v>
      </c>
      <c r="O1247" s="67" t="str">
        <v>ExCell Bank</v>
      </c>
      <c r="P1247" s="67" t="str">
        <v>Pivot Finance Group</v>
      </c>
      <c r="Q1247" s="67" t="str">
        <v>CELLtral Bank</v>
      </c>
      <c r="R1247" s="67" t="str">
        <v>SheetBank AG</v>
      </c>
      <c r="S1247" s="67" t="str">
        <v>Bank of Cellifornia</v>
      </c>
    </row>
    <row r="1248" spans="10:19">
      <c r="J1248" s="67" t="str">
        <v>ExFunds</v>
      </c>
      <c r="K1248" s="67" t="str">
        <v>Pivot Finance Group</v>
      </c>
      <c r="L1248" s="67" t="str">
        <v>MoneyMATCH Inc.</v>
      </c>
      <c r="M1248" s="67" t="str">
        <v>Bank IF</v>
      </c>
      <c r="O1248" s="67" t="str">
        <v>ExCell Bank</v>
      </c>
      <c r="P1248" s="67" t="str">
        <v>Pivot Finance Group</v>
      </c>
      <c r="Q1248" s="67" t="str">
        <v>CELLtral Bank</v>
      </c>
      <c r="R1248" s="67" t="str">
        <v>SheetBank AG</v>
      </c>
      <c r="S1248" s="67" t="str">
        <v>ExFunds</v>
      </c>
    </row>
    <row r="1249" spans="10:19">
      <c r="J1249" s="67" t="str">
        <v>ExFunds</v>
      </c>
      <c r="K1249" s="67" t="str">
        <v>The VLOOKup Vault</v>
      </c>
      <c r="L1249" s="67" t="str">
        <v>ExCell Bank</v>
      </c>
      <c r="M1249" s="67" t="str">
        <v>Bank of Cellifornia</v>
      </c>
      <c r="O1249" s="67" t="str">
        <v>ExCell Bank</v>
      </c>
      <c r="P1249" s="67" t="str">
        <v>Pivot Finance Group</v>
      </c>
      <c r="Q1249" s="67" t="str">
        <v>CELLtral Bank</v>
      </c>
      <c r="R1249" s="67" t="str">
        <v>SheetBank AG</v>
      </c>
      <c r="S1249" s="67" t="str">
        <v>The VLOOKup Vault</v>
      </c>
    </row>
    <row r="1250" spans="10:19">
      <c r="J1250" s="67" t="str">
        <v>ExFunds</v>
      </c>
      <c r="K1250" s="67" t="str">
        <v>The VLOOKup Vault</v>
      </c>
      <c r="L1250" s="67" t="str">
        <v>ExCell Bank</v>
      </c>
      <c r="M1250" s="67" t="str">
        <v>SheetBank AG</v>
      </c>
      <c r="O1250" s="67" t="str">
        <v>ExCell Bank</v>
      </c>
      <c r="P1250" s="67" t="str">
        <v>Pivot Finance Group</v>
      </c>
      <c r="Q1250" s="67" t="str">
        <v>CELLtral Bank</v>
      </c>
      <c r="R1250" s="67" t="str">
        <v>SheetBank AG</v>
      </c>
      <c r="S1250" s="67" t="str">
        <v>SummaBank</v>
      </c>
    </row>
    <row r="1251" spans="10:19">
      <c r="J1251" s="67" t="str">
        <v>ExFunds</v>
      </c>
      <c r="K1251" s="67" t="str">
        <v>The VLOOKup Vault</v>
      </c>
      <c r="L1251" s="67" t="str">
        <v>ExCell Bank</v>
      </c>
      <c r="M1251" s="67" t="str">
        <v>Pivot Finance Group</v>
      </c>
      <c r="O1251" s="67" t="str">
        <v>ExCell Bank</v>
      </c>
      <c r="P1251" s="67" t="str">
        <v>Pivot Finance Group</v>
      </c>
      <c r="Q1251" s="67" t="str">
        <v>CELLtral Bank</v>
      </c>
      <c r="R1251" s="67" t="str">
        <v>SheetBank AG</v>
      </c>
      <c r="S1251" s="67" t="str">
        <v>Bank IF</v>
      </c>
    </row>
    <row r="1252" spans="10:19">
      <c r="J1252" s="67" t="str">
        <v>ExFunds</v>
      </c>
      <c r="K1252" s="67" t="str">
        <v>The VLOOKup Vault</v>
      </c>
      <c r="L1252" s="67" t="str">
        <v>ExCell Bank</v>
      </c>
      <c r="M1252" s="67" t="str">
        <v>SummaBank</v>
      </c>
      <c r="O1252" s="67" t="str">
        <v>ExCell Bank</v>
      </c>
      <c r="P1252" s="67" t="str">
        <v>Pivot Finance Group</v>
      </c>
      <c r="Q1252" s="67" t="str">
        <v>CELLtral Bank</v>
      </c>
      <c r="R1252" s="67" t="str">
        <v>SheetBank AG</v>
      </c>
      <c r="S1252" s="67" t="str">
        <v>MoneyMATCH Inc.</v>
      </c>
    </row>
    <row r="1253" spans="10:19">
      <c r="J1253" s="67" t="str">
        <v>ExFunds</v>
      </c>
      <c r="K1253" s="67" t="str">
        <v>The VLOOKup Vault</v>
      </c>
      <c r="L1253" s="67" t="str">
        <v>ExCell Bank</v>
      </c>
      <c r="M1253" s="67" t="str">
        <v>CELLtral Bank</v>
      </c>
      <c r="O1253" s="67" t="str">
        <v>ExCell Bank</v>
      </c>
      <c r="P1253" s="67" t="str">
        <v>Pivot Finance Group</v>
      </c>
      <c r="Q1253" s="67" t="str">
        <v>CELLtral Bank</v>
      </c>
      <c r="R1253" s="67" t="str">
        <v>The VLOOKup Vault</v>
      </c>
      <c r="S1253" s="67" t="str">
        <v>Bank of Cellifornia</v>
      </c>
    </row>
    <row r="1254" spans="10:19">
      <c r="J1254" s="67" t="str">
        <v>ExFunds</v>
      </c>
      <c r="K1254" s="67" t="str">
        <v>The VLOOKup Vault</v>
      </c>
      <c r="L1254" s="67" t="str">
        <v>ExCell Bank</v>
      </c>
      <c r="M1254" s="67" t="str">
        <v>Bank IF</v>
      </c>
      <c r="O1254" s="67" t="str">
        <v>ExCell Bank</v>
      </c>
      <c r="P1254" s="67" t="str">
        <v>Pivot Finance Group</v>
      </c>
      <c r="Q1254" s="67" t="str">
        <v>CELLtral Bank</v>
      </c>
      <c r="R1254" s="67" t="str">
        <v>The VLOOKup Vault</v>
      </c>
      <c r="S1254" s="67" t="str">
        <v>ExFunds</v>
      </c>
    </row>
    <row r="1255" spans="10:19">
      <c r="J1255" s="67" t="str">
        <v>ExFunds</v>
      </c>
      <c r="K1255" s="67" t="str">
        <v>The VLOOKup Vault</v>
      </c>
      <c r="L1255" s="67" t="str">
        <v>ExCell Bank</v>
      </c>
      <c r="M1255" s="67" t="str">
        <v>MoneyMATCH Inc.</v>
      </c>
      <c r="O1255" s="67" t="str">
        <v>ExCell Bank</v>
      </c>
      <c r="P1255" s="67" t="str">
        <v>Pivot Finance Group</v>
      </c>
      <c r="Q1255" s="67" t="str">
        <v>CELLtral Bank</v>
      </c>
      <c r="R1255" s="67" t="str">
        <v>The VLOOKup Vault</v>
      </c>
      <c r="S1255" s="67" t="str">
        <v>SheetBank AG</v>
      </c>
    </row>
    <row r="1256" spans="10:19">
      <c r="J1256" s="67" t="str">
        <v>ExFunds</v>
      </c>
      <c r="K1256" s="67" t="str">
        <v>The VLOOKup Vault</v>
      </c>
      <c r="L1256" s="67" t="str">
        <v>Bank of Cellifornia</v>
      </c>
      <c r="M1256" s="67" t="str">
        <v>ExCell Bank</v>
      </c>
      <c r="O1256" s="67" t="str">
        <v>ExCell Bank</v>
      </c>
      <c r="P1256" s="67" t="str">
        <v>Pivot Finance Group</v>
      </c>
      <c r="Q1256" s="67" t="str">
        <v>CELLtral Bank</v>
      </c>
      <c r="R1256" s="67" t="str">
        <v>The VLOOKup Vault</v>
      </c>
      <c r="S1256" s="67" t="str">
        <v>SummaBank</v>
      </c>
    </row>
    <row r="1257" spans="10:19">
      <c r="J1257" s="67" t="str">
        <v>ExFunds</v>
      </c>
      <c r="K1257" s="67" t="str">
        <v>The VLOOKup Vault</v>
      </c>
      <c r="L1257" s="67" t="str">
        <v>Bank of Cellifornia</v>
      </c>
      <c r="M1257" s="67" t="str">
        <v>SheetBank AG</v>
      </c>
      <c r="O1257" s="67" t="str">
        <v>ExCell Bank</v>
      </c>
      <c r="P1257" s="67" t="str">
        <v>Pivot Finance Group</v>
      </c>
      <c r="Q1257" s="67" t="str">
        <v>CELLtral Bank</v>
      </c>
      <c r="R1257" s="67" t="str">
        <v>The VLOOKup Vault</v>
      </c>
      <c r="S1257" s="67" t="str">
        <v>Bank IF</v>
      </c>
    </row>
    <row r="1258" spans="10:19">
      <c r="J1258" s="67" t="str">
        <v>ExFunds</v>
      </c>
      <c r="K1258" s="67" t="str">
        <v>The VLOOKup Vault</v>
      </c>
      <c r="L1258" s="67" t="str">
        <v>Bank of Cellifornia</v>
      </c>
      <c r="M1258" s="67" t="str">
        <v>Pivot Finance Group</v>
      </c>
      <c r="O1258" s="67" t="str">
        <v>ExCell Bank</v>
      </c>
      <c r="P1258" s="67" t="str">
        <v>Pivot Finance Group</v>
      </c>
      <c r="Q1258" s="67" t="str">
        <v>CELLtral Bank</v>
      </c>
      <c r="R1258" s="67" t="str">
        <v>The VLOOKup Vault</v>
      </c>
      <c r="S1258" s="67" t="str">
        <v>MoneyMATCH Inc.</v>
      </c>
    </row>
    <row r="1259" spans="10:19">
      <c r="J1259" s="67" t="str">
        <v>ExFunds</v>
      </c>
      <c r="K1259" s="67" t="str">
        <v>The VLOOKup Vault</v>
      </c>
      <c r="L1259" s="67" t="str">
        <v>Bank of Cellifornia</v>
      </c>
      <c r="M1259" s="67" t="str">
        <v>SummaBank</v>
      </c>
      <c r="O1259" s="67" t="str">
        <v>ExCell Bank</v>
      </c>
      <c r="P1259" s="67" t="str">
        <v>Pivot Finance Group</v>
      </c>
      <c r="Q1259" s="67" t="str">
        <v>CELLtral Bank</v>
      </c>
      <c r="R1259" s="67" t="str">
        <v>SummaBank</v>
      </c>
      <c r="S1259" s="67" t="str">
        <v>Bank of Cellifornia</v>
      </c>
    </row>
    <row r="1260" spans="10:19">
      <c r="J1260" s="67" t="str">
        <v>ExFunds</v>
      </c>
      <c r="K1260" s="67" t="str">
        <v>The VLOOKup Vault</v>
      </c>
      <c r="L1260" s="67" t="str">
        <v>Bank of Cellifornia</v>
      </c>
      <c r="M1260" s="67" t="str">
        <v>CELLtral Bank</v>
      </c>
      <c r="O1260" s="67" t="str">
        <v>ExCell Bank</v>
      </c>
      <c r="P1260" s="67" t="str">
        <v>Pivot Finance Group</v>
      </c>
      <c r="Q1260" s="67" t="str">
        <v>CELLtral Bank</v>
      </c>
      <c r="R1260" s="67" t="str">
        <v>SummaBank</v>
      </c>
      <c r="S1260" s="67" t="str">
        <v>ExFunds</v>
      </c>
    </row>
    <row r="1261" spans="10:19">
      <c r="J1261" s="67" t="str">
        <v>ExFunds</v>
      </c>
      <c r="K1261" s="67" t="str">
        <v>The VLOOKup Vault</v>
      </c>
      <c r="L1261" s="67" t="str">
        <v>Bank of Cellifornia</v>
      </c>
      <c r="M1261" s="67" t="str">
        <v>Bank IF</v>
      </c>
      <c r="O1261" s="67" t="str">
        <v>ExCell Bank</v>
      </c>
      <c r="P1261" s="67" t="str">
        <v>Pivot Finance Group</v>
      </c>
      <c r="Q1261" s="67" t="str">
        <v>CELLtral Bank</v>
      </c>
      <c r="R1261" s="67" t="str">
        <v>SummaBank</v>
      </c>
      <c r="S1261" s="67" t="str">
        <v>SheetBank AG</v>
      </c>
    </row>
    <row r="1262" spans="10:19">
      <c r="J1262" s="67" t="str">
        <v>ExFunds</v>
      </c>
      <c r="K1262" s="67" t="str">
        <v>The VLOOKup Vault</v>
      </c>
      <c r="L1262" s="67" t="str">
        <v>Bank of Cellifornia</v>
      </c>
      <c r="M1262" s="67" t="str">
        <v>MoneyMATCH Inc.</v>
      </c>
      <c r="O1262" s="67" t="str">
        <v>ExCell Bank</v>
      </c>
      <c r="P1262" s="67" t="str">
        <v>Pivot Finance Group</v>
      </c>
      <c r="Q1262" s="67" t="str">
        <v>CELLtral Bank</v>
      </c>
      <c r="R1262" s="67" t="str">
        <v>SummaBank</v>
      </c>
      <c r="S1262" s="67" t="str">
        <v>The VLOOKup Vault</v>
      </c>
    </row>
    <row r="1263" spans="10:19">
      <c r="J1263" s="67" t="str">
        <v>ExFunds</v>
      </c>
      <c r="K1263" s="67" t="str">
        <v>The VLOOKup Vault</v>
      </c>
      <c r="L1263" s="67" t="str">
        <v>SheetBank AG</v>
      </c>
      <c r="M1263" s="67" t="str">
        <v>ExCell Bank</v>
      </c>
      <c r="O1263" s="67" t="str">
        <v>ExCell Bank</v>
      </c>
      <c r="P1263" s="67" t="str">
        <v>Pivot Finance Group</v>
      </c>
      <c r="Q1263" s="67" t="str">
        <v>CELLtral Bank</v>
      </c>
      <c r="R1263" s="67" t="str">
        <v>SummaBank</v>
      </c>
      <c r="S1263" s="67" t="str">
        <v>Bank IF</v>
      </c>
    </row>
    <row r="1264" spans="10:19">
      <c r="J1264" s="67" t="str">
        <v>ExFunds</v>
      </c>
      <c r="K1264" s="67" t="str">
        <v>The VLOOKup Vault</v>
      </c>
      <c r="L1264" s="67" t="str">
        <v>SheetBank AG</v>
      </c>
      <c r="M1264" s="67" t="str">
        <v>Bank of Cellifornia</v>
      </c>
      <c r="O1264" s="67" t="str">
        <v>ExCell Bank</v>
      </c>
      <c r="P1264" s="67" t="str">
        <v>Pivot Finance Group</v>
      </c>
      <c r="Q1264" s="67" t="str">
        <v>CELLtral Bank</v>
      </c>
      <c r="R1264" s="67" t="str">
        <v>SummaBank</v>
      </c>
      <c r="S1264" s="67" t="str">
        <v>MoneyMATCH Inc.</v>
      </c>
    </row>
    <row r="1265" spans="10:19">
      <c r="J1265" s="67" t="str">
        <v>ExFunds</v>
      </c>
      <c r="K1265" s="67" t="str">
        <v>The VLOOKup Vault</v>
      </c>
      <c r="L1265" s="67" t="str">
        <v>SheetBank AG</v>
      </c>
      <c r="M1265" s="67" t="str">
        <v>Pivot Finance Group</v>
      </c>
      <c r="O1265" s="67" t="str">
        <v>ExCell Bank</v>
      </c>
      <c r="P1265" s="67" t="str">
        <v>Pivot Finance Group</v>
      </c>
      <c r="Q1265" s="67" t="str">
        <v>CELLtral Bank</v>
      </c>
      <c r="R1265" s="67" t="str">
        <v>Bank IF</v>
      </c>
      <c r="S1265" s="67" t="str">
        <v>Bank of Cellifornia</v>
      </c>
    </row>
    <row r="1266" spans="10:19">
      <c r="J1266" s="67" t="str">
        <v>ExFunds</v>
      </c>
      <c r="K1266" s="67" t="str">
        <v>The VLOOKup Vault</v>
      </c>
      <c r="L1266" s="67" t="str">
        <v>SheetBank AG</v>
      </c>
      <c r="M1266" s="67" t="str">
        <v>SummaBank</v>
      </c>
      <c r="O1266" s="67" t="str">
        <v>ExCell Bank</v>
      </c>
      <c r="P1266" s="67" t="str">
        <v>Pivot Finance Group</v>
      </c>
      <c r="Q1266" s="67" t="str">
        <v>CELLtral Bank</v>
      </c>
      <c r="R1266" s="67" t="str">
        <v>Bank IF</v>
      </c>
      <c r="S1266" s="67" t="str">
        <v>ExFunds</v>
      </c>
    </row>
    <row r="1267" spans="10:19">
      <c r="J1267" s="67" t="str">
        <v>ExFunds</v>
      </c>
      <c r="K1267" s="67" t="str">
        <v>The VLOOKup Vault</v>
      </c>
      <c r="L1267" s="67" t="str">
        <v>SheetBank AG</v>
      </c>
      <c r="M1267" s="67" t="str">
        <v>CELLtral Bank</v>
      </c>
      <c r="O1267" s="67" t="str">
        <v>ExCell Bank</v>
      </c>
      <c r="P1267" s="67" t="str">
        <v>Pivot Finance Group</v>
      </c>
      <c r="Q1267" s="67" t="str">
        <v>CELLtral Bank</v>
      </c>
      <c r="R1267" s="67" t="str">
        <v>Bank IF</v>
      </c>
      <c r="S1267" s="67" t="str">
        <v>SheetBank AG</v>
      </c>
    </row>
    <row r="1268" spans="10:19">
      <c r="J1268" s="67" t="str">
        <v>ExFunds</v>
      </c>
      <c r="K1268" s="67" t="str">
        <v>The VLOOKup Vault</v>
      </c>
      <c r="L1268" s="67" t="str">
        <v>SheetBank AG</v>
      </c>
      <c r="M1268" s="67" t="str">
        <v>Bank IF</v>
      </c>
      <c r="O1268" s="67" t="str">
        <v>ExCell Bank</v>
      </c>
      <c r="P1268" s="67" t="str">
        <v>Pivot Finance Group</v>
      </c>
      <c r="Q1268" s="67" t="str">
        <v>CELLtral Bank</v>
      </c>
      <c r="R1268" s="67" t="str">
        <v>Bank IF</v>
      </c>
      <c r="S1268" s="67" t="str">
        <v>The VLOOKup Vault</v>
      </c>
    </row>
    <row r="1269" spans="10:19">
      <c r="J1269" s="67" t="str">
        <v>ExFunds</v>
      </c>
      <c r="K1269" s="67" t="str">
        <v>The VLOOKup Vault</v>
      </c>
      <c r="L1269" s="67" t="str">
        <v>SheetBank AG</v>
      </c>
      <c r="M1269" s="67" t="str">
        <v>MoneyMATCH Inc.</v>
      </c>
      <c r="O1269" s="67" t="str">
        <v>ExCell Bank</v>
      </c>
      <c r="P1269" s="67" t="str">
        <v>Pivot Finance Group</v>
      </c>
      <c r="Q1269" s="67" t="str">
        <v>CELLtral Bank</v>
      </c>
      <c r="R1269" s="67" t="str">
        <v>Bank IF</v>
      </c>
      <c r="S1269" s="67" t="str">
        <v>SummaBank</v>
      </c>
    </row>
    <row r="1270" spans="10:19">
      <c r="J1270" s="67" t="str">
        <v>ExFunds</v>
      </c>
      <c r="K1270" s="67" t="str">
        <v>The VLOOKup Vault</v>
      </c>
      <c r="L1270" s="67" t="str">
        <v>Pivot Finance Group</v>
      </c>
      <c r="M1270" s="67" t="str">
        <v>ExCell Bank</v>
      </c>
      <c r="O1270" s="67" t="str">
        <v>ExCell Bank</v>
      </c>
      <c r="P1270" s="67" t="str">
        <v>Pivot Finance Group</v>
      </c>
      <c r="Q1270" s="67" t="str">
        <v>CELLtral Bank</v>
      </c>
      <c r="R1270" s="67" t="str">
        <v>Bank IF</v>
      </c>
      <c r="S1270" s="67" t="str">
        <v>MoneyMATCH Inc.</v>
      </c>
    </row>
    <row r="1271" spans="10:19">
      <c r="J1271" s="67" t="str">
        <v>ExFunds</v>
      </c>
      <c r="K1271" s="67" t="str">
        <v>The VLOOKup Vault</v>
      </c>
      <c r="L1271" s="67" t="str">
        <v>Pivot Finance Group</v>
      </c>
      <c r="M1271" s="67" t="str">
        <v>Bank of Cellifornia</v>
      </c>
      <c r="O1271" s="67" t="str">
        <v>ExCell Bank</v>
      </c>
      <c r="P1271" s="67" t="str">
        <v>Pivot Finance Group</v>
      </c>
      <c r="Q1271" s="67" t="str">
        <v>CELLtral Bank</v>
      </c>
      <c r="R1271" s="67" t="str">
        <v>MoneyMATCH Inc.</v>
      </c>
      <c r="S1271" s="67" t="str">
        <v>Bank of Cellifornia</v>
      </c>
    </row>
    <row r="1272" spans="10:19">
      <c r="J1272" s="67" t="str">
        <v>ExFunds</v>
      </c>
      <c r="K1272" s="67" t="str">
        <v>The VLOOKup Vault</v>
      </c>
      <c r="L1272" s="67" t="str">
        <v>Pivot Finance Group</v>
      </c>
      <c r="M1272" s="67" t="str">
        <v>SheetBank AG</v>
      </c>
      <c r="O1272" s="67" t="str">
        <v>ExCell Bank</v>
      </c>
      <c r="P1272" s="67" t="str">
        <v>Pivot Finance Group</v>
      </c>
      <c r="Q1272" s="67" t="str">
        <v>CELLtral Bank</v>
      </c>
      <c r="R1272" s="67" t="str">
        <v>MoneyMATCH Inc.</v>
      </c>
      <c r="S1272" s="67" t="str">
        <v>ExFunds</v>
      </c>
    </row>
    <row r="1273" spans="10:19">
      <c r="J1273" s="67" t="str">
        <v>ExFunds</v>
      </c>
      <c r="K1273" s="67" t="str">
        <v>The VLOOKup Vault</v>
      </c>
      <c r="L1273" s="67" t="str">
        <v>Pivot Finance Group</v>
      </c>
      <c r="M1273" s="67" t="str">
        <v>SummaBank</v>
      </c>
      <c r="O1273" s="67" t="str">
        <v>ExCell Bank</v>
      </c>
      <c r="P1273" s="67" t="str">
        <v>Pivot Finance Group</v>
      </c>
      <c r="Q1273" s="67" t="str">
        <v>CELLtral Bank</v>
      </c>
      <c r="R1273" s="67" t="str">
        <v>MoneyMATCH Inc.</v>
      </c>
      <c r="S1273" s="67" t="str">
        <v>SheetBank AG</v>
      </c>
    </row>
    <row r="1274" spans="10:19">
      <c r="J1274" s="67" t="str">
        <v>ExFunds</v>
      </c>
      <c r="K1274" s="67" t="str">
        <v>The VLOOKup Vault</v>
      </c>
      <c r="L1274" s="67" t="str">
        <v>Pivot Finance Group</v>
      </c>
      <c r="M1274" s="67" t="str">
        <v>CELLtral Bank</v>
      </c>
      <c r="O1274" s="67" t="str">
        <v>ExCell Bank</v>
      </c>
      <c r="P1274" s="67" t="str">
        <v>Pivot Finance Group</v>
      </c>
      <c r="Q1274" s="67" t="str">
        <v>CELLtral Bank</v>
      </c>
      <c r="R1274" s="67" t="str">
        <v>MoneyMATCH Inc.</v>
      </c>
      <c r="S1274" s="67" t="str">
        <v>The VLOOKup Vault</v>
      </c>
    </row>
    <row r="1275" spans="10:19">
      <c r="J1275" s="67" t="str">
        <v>ExFunds</v>
      </c>
      <c r="K1275" s="67" t="str">
        <v>The VLOOKup Vault</v>
      </c>
      <c r="L1275" s="67" t="str">
        <v>Pivot Finance Group</v>
      </c>
      <c r="M1275" s="67" t="str">
        <v>Bank IF</v>
      </c>
      <c r="O1275" s="67" t="str">
        <v>ExCell Bank</v>
      </c>
      <c r="P1275" s="67" t="str">
        <v>Pivot Finance Group</v>
      </c>
      <c r="Q1275" s="67" t="str">
        <v>CELLtral Bank</v>
      </c>
      <c r="R1275" s="67" t="str">
        <v>MoneyMATCH Inc.</v>
      </c>
      <c r="S1275" s="67" t="str">
        <v>SummaBank</v>
      </c>
    </row>
    <row r="1276" spans="10:19">
      <c r="J1276" s="67" t="str">
        <v>ExFunds</v>
      </c>
      <c r="K1276" s="67" t="str">
        <v>The VLOOKup Vault</v>
      </c>
      <c r="L1276" s="67" t="str">
        <v>Pivot Finance Group</v>
      </c>
      <c r="M1276" s="67" t="str">
        <v>MoneyMATCH Inc.</v>
      </c>
      <c r="O1276" s="67" t="str">
        <v>ExCell Bank</v>
      </c>
      <c r="P1276" s="67" t="str">
        <v>Pivot Finance Group</v>
      </c>
      <c r="Q1276" s="67" t="str">
        <v>CELLtral Bank</v>
      </c>
      <c r="R1276" s="67" t="str">
        <v>MoneyMATCH Inc.</v>
      </c>
      <c r="S1276" s="67" t="str">
        <v>Bank IF</v>
      </c>
    </row>
    <row r="1277" spans="10:19">
      <c r="J1277" s="67" t="str">
        <v>ExFunds</v>
      </c>
      <c r="K1277" s="67" t="str">
        <v>The VLOOKup Vault</v>
      </c>
      <c r="L1277" s="67" t="str">
        <v>SummaBank</v>
      </c>
      <c r="M1277" s="67" t="str">
        <v>ExCell Bank</v>
      </c>
      <c r="O1277" s="67" t="str">
        <v>ExCell Bank</v>
      </c>
      <c r="P1277" s="67" t="str">
        <v>Pivot Finance Group</v>
      </c>
      <c r="Q1277" s="67" t="str">
        <v>Bank IF</v>
      </c>
      <c r="R1277" s="67" t="str">
        <v>Bank of Cellifornia</v>
      </c>
      <c r="S1277" s="67" t="str">
        <v>ExFunds</v>
      </c>
    </row>
    <row r="1278" spans="10:19">
      <c r="J1278" s="67" t="str">
        <v>ExFunds</v>
      </c>
      <c r="K1278" s="67" t="str">
        <v>The VLOOKup Vault</v>
      </c>
      <c r="L1278" s="67" t="str">
        <v>SummaBank</v>
      </c>
      <c r="M1278" s="67" t="str">
        <v>Bank of Cellifornia</v>
      </c>
      <c r="O1278" s="67" t="str">
        <v>ExCell Bank</v>
      </c>
      <c r="P1278" s="67" t="str">
        <v>Pivot Finance Group</v>
      </c>
      <c r="Q1278" s="67" t="str">
        <v>Bank IF</v>
      </c>
      <c r="R1278" s="67" t="str">
        <v>Bank of Cellifornia</v>
      </c>
      <c r="S1278" s="67" t="str">
        <v>SheetBank AG</v>
      </c>
    </row>
    <row r="1279" spans="10:19">
      <c r="J1279" s="67" t="str">
        <v>ExFunds</v>
      </c>
      <c r="K1279" s="67" t="str">
        <v>The VLOOKup Vault</v>
      </c>
      <c r="L1279" s="67" t="str">
        <v>SummaBank</v>
      </c>
      <c r="M1279" s="67" t="str">
        <v>SheetBank AG</v>
      </c>
      <c r="O1279" s="67" t="str">
        <v>ExCell Bank</v>
      </c>
      <c r="P1279" s="67" t="str">
        <v>Pivot Finance Group</v>
      </c>
      <c r="Q1279" s="67" t="str">
        <v>Bank IF</v>
      </c>
      <c r="R1279" s="67" t="str">
        <v>Bank of Cellifornia</v>
      </c>
      <c r="S1279" s="67" t="str">
        <v>The VLOOKup Vault</v>
      </c>
    </row>
    <row r="1280" spans="10:19">
      <c r="J1280" s="67" t="str">
        <v>ExFunds</v>
      </c>
      <c r="K1280" s="67" t="str">
        <v>The VLOOKup Vault</v>
      </c>
      <c r="L1280" s="67" t="str">
        <v>SummaBank</v>
      </c>
      <c r="M1280" s="67" t="str">
        <v>Pivot Finance Group</v>
      </c>
      <c r="O1280" s="67" t="str">
        <v>ExCell Bank</v>
      </c>
      <c r="P1280" s="67" t="str">
        <v>Pivot Finance Group</v>
      </c>
      <c r="Q1280" s="67" t="str">
        <v>Bank IF</v>
      </c>
      <c r="R1280" s="67" t="str">
        <v>Bank of Cellifornia</v>
      </c>
      <c r="S1280" s="67" t="str">
        <v>SummaBank</v>
      </c>
    </row>
    <row r="1281" spans="10:19">
      <c r="J1281" s="67" t="str">
        <v>ExFunds</v>
      </c>
      <c r="K1281" s="67" t="str">
        <v>The VLOOKup Vault</v>
      </c>
      <c r="L1281" s="67" t="str">
        <v>SummaBank</v>
      </c>
      <c r="M1281" s="67" t="str">
        <v>CELLtral Bank</v>
      </c>
      <c r="O1281" s="67" t="str">
        <v>ExCell Bank</v>
      </c>
      <c r="P1281" s="67" t="str">
        <v>Pivot Finance Group</v>
      </c>
      <c r="Q1281" s="67" t="str">
        <v>Bank IF</v>
      </c>
      <c r="R1281" s="67" t="str">
        <v>Bank of Cellifornia</v>
      </c>
      <c r="S1281" s="67" t="str">
        <v>CELLtral Bank</v>
      </c>
    </row>
    <row r="1282" spans="10:19">
      <c r="J1282" s="67" t="str">
        <v>ExFunds</v>
      </c>
      <c r="K1282" s="67" t="str">
        <v>The VLOOKup Vault</v>
      </c>
      <c r="L1282" s="67" t="str">
        <v>SummaBank</v>
      </c>
      <c r="M1282" s="67" t="str">
        <v>Bank IF</v>
      </c>
      <c r="O1282" s="67" t="str">
        <v>ExCell Bank</v>
      </c>
      <c r="P1282" s="67" t="str">
        <v>Pivot Finance Group</v>
      </c>
      <c r="Q1282" s="67" t="str">
        <v>Bank IF</v>
      </c>
      <c r="R1282" s="67" t="str">
        <v>Bank of Cellifornia</v>
      </c>
      <c r="S1282" s="67" t="str">
        <v>MoneyMATCH Inc.</v>
      </c>
    </row>
    <row r="1283" spans="10:19">
      <c r="J1283" s="67" t="str">
        <v>ExFunds</v>
      </c>
      <c r="K1283" s="67" t="str">
        <v>The VLOOKup Vault</v>
      </c>
      <c r="L1283" s="67" t="str">
        <v>SummaBank</v>
      </c>
      <c r="M1283" s="67" t="str">
        <v>MoneyMATCH Inc.</v>
      </c>
      <c r="O1283" s="67" t="str">
        <v>ExCell Bank</v>
      </c>
      <c r="P1283" s="67" t="str">
        <v>Pivot Finance Group</v>
      </c>
      <c r="Q1283" s="67" t="str">
        <v>Bank IF</v>
      </c>
      <c r="R1283" s="67" t="str">
        <v>ExFunds</v>
      </c>
      <c r="S1283" s="67" t="str">
        <v>Bank of Cellifornia</v>
      </c>
    </row>
    <row r="1284" spans="10:19">
      <c r="J1284" s="67" t="str">
        <v>ExFunds</v>
      </c>
      <c r="K1284" s="67" t="str">
        <v>The VLOOKup Vault</v>
      </c>
      <c r="L1284" s="67" t="str">
        <v>CELLtral Bank</v>
      </c>
      <c r="M1284" s="67" t="str">
        <v>ExCell Bank</v>
      </c>
      <c r="O1284" s="67" t="str">
        <v>ExCell Bank</v>
      </c>
      <c r="P1284" s="67" t="str">
        <v>Pivot Finance Group</v>
      </c>
      <c r="Q1284" s="67" t="str">
        <v>Bank IF</v>
      </c>
      <c r="R1284" s="67" t="str">
        <v>ExFunds</v>
      </c>
      <c r="S1284" s="67" t="str">
        <v>SheetBank AG</v>
      </c>
    </row>
    <row r="1285" spans="10:19">
      <c r="J1285" s="67" t="str">
        <v>ExFunds</v>
      </c>
      <c r="K1285" s="67" t="str">
        <v>The VLOOKup Vault</v>
      </c>
      <c r="L1285" s="67" t="str">
        <v>CELLtral Bank</v>
      </c>
      <c r="M1285" s="67" t="str">
        <v>Bank of Cellifornia</v>
      </c>
      <c r="O1285" s="67" t="str">
        <v>ExCell Bank</v>
      </c>
      <c r="P1285" s="67" t="str">
        <v>Pivot Finance Group</v>
      </c>
      <c r="Q1285" s="67" t="str">
        <v>Bank IF</v>
      </c>
      <c r="R1285" s="67" t="str">
        <v>ExFunds</v>
      </c>
      <c r="S1285" s="67" t="str">
        <v>The VLOOKup Vault</v>
      </c>
    </row>
    <row r="1286" spans="10:19">
      <c r="J1286" s="67" t="str">
        <v>ExFunds</v>
      </c>
      <c r="K1286" s="67" t="str">
        <v>The VLOOKup Vault</v>
      </c>
      <c r="L1286" s="67" t="str">
        <v>CELLtral Bank</v>
      </c>
      <c r="M1286" s="67" t="str">
        <v>SheetBank AG</v>
      </c>
      <c r="O1286" s="67" t="str">
        <v>ExCell Bank</v>
      </c>
      <c r="P1286" s="67" t="str">
        <v>Pivot Finance Group</v>
      </c>
      <c r="Q1286" s="67" t="str">
        <v>Bank IF</v>
      </c>
      <c r="R1286" s="67" t="str">
        <v>ExFunds</v>
      </c>
      <c r="S1286" s="67" t="str">
        <v>SummaBank</v>
      </c>
    </row>
    <row r="1287" spans="10:19">
      <c r="J1287" s="67" t="str">
        <v>ExFunds</v>
      </c>
      <c r="K1287" s="67" t="str">
        <v>The VLOOKup Vault</v>
      </c>
      <c r="L1287" s="67" t="str">
        <v>CELLtral Bank</v>
      </c>
      <c r="M1287" s="67" t="str">
        <v>Pivot Finance Group</v>
      </c>
      <c r="O1287" s="67" t="str">
        <v>ExCell Bank</v>
      </c>
      <c r="P1287" s="67" t="str">
        <v>Pivot Finance Group</v>
      </c>
      <c r="Q1287" s="67" t="str">
        <v>Bank IF</v>
      </c>
      <c r="R1287" s="67" t="str">
        <v>ExFunds</v>
      </c>
      <c r="S1287" s="67" t="str">
        <v>CELLtral Bank</v>
      </c>
    </row>
    <row r="1288" spans="10:19">
      <c r="J1288" s="67" t="str">
        <v>ExFunds</v>
      </c>
      <c r="K1288" s="67" t="str">
        <v>The VLOOKup Vault</v>
      </c>
      <c r="L1288" s="67" t="str">
        <v>CELLtral Bank</v>
      </c>
      <c r="M1288" s="67" t="str">
        <v>SummaBank</v>
      </c>
      <c r="O1288" s="67" t="str">
        <v>ExCell Bank</v>
      </c>
      <c r="P1288" s="67" t="str">
        <v>Pivot Finance Group</v>
      </c>
      <c r="Q1288" s="67" t="str">
        <v>Bank IF</v>
      </c>
      <c r="R1288" s="67" t="str">
        <v>ExFunds</v>
      </c>
      <c r="S1288" s="67" t="str">
        <v>MoneyMATCH Inc.</v>
      </c>
    </row>
    <row r="1289" spans="10:19">
      <c r="J1289" s="67" t="str">
        <v>ExFunds</v>
      </c>
      <c r="K1289" s="67" t="str">
        <v>The VLOOKup Vault</v>
      </c>
      <c r="L1289" s="67" t="str">
        <v>CELLtral Bank</v>
      </c>
      <c r="M1289" s="67" t="str">
        <v>Bank IF</v>
      </c>
      <c r="O1289" s="67" t="str">
        <v>ExCell Bank</v>
      </c>
      <c r="P1289" s="67" t="str">
        <v>Pivot Finance Group</v>
      </c>
      <c r="Q1289" s="67" t="str">
        <v>Bank IF</v>
      </c>
      <c r="R1289" s="67" t="str">
        <v>SheetBank AG</v>
      </c>
      <c r="S1289" s="67" t="str">
        <v>Bank of Cellifornia</v>
      </c>
    </row>
    <row r="1290" spans="10:19">
      <c r="J1290" s="67" t="str">
        <v>ExFunds</v>
      </c>
      <c r="K1290" s="67" t="str">
        <v>The VLOOKup Vault</v>
      </c>
      <c r="L1290" s="67" t="str">
        <v>CELLtral Bank</v>
      </c>
      <c r="M1290" s="67" t="str">
        <v>MoneyMATCH Inc.</v>
      </c>
      <c r="O1290" s="67" t="str">
        <v>ExCell Bank</v>
      </c>
      <c r="P1290" s="67" t="str">
        <v>Pivot Finance Group</v>
      </c>
      <c r="Q1290" s="67" t="str">
        <v>Bank IF</v>
      </c>
      <c r="R1290" s="67" t="str">
        <v>SheetBank AG</v>
      </c>
      <c r="S1290" s="67" t="str">
        <v>ExFunds</v>
      </c>
    </row>
    <row r="1291" spans="10:19">
      <c r="J1291" s="67" t="str">
        <v>ExFunds</v>
      </c>
      <c r="K1291" s="67" t="str">
        <v>The VLOOKup Vault</v>
      </c>
      <c r="L1291" s="67" t="str">
        <v>Bank IF</v>
      </c>
      <c r="M1291" s="67" t="str">
        <v>ExCell Bank</v>
      </c>
      <c r="O1291" s="67" t="str">
        <v>ExCell Bank</v>
      </c>
      <c r="P1291" s="67" t="str">
        <v>Pivot Finance Group</v>
      </c>
      <c r="Q1291" s="67" t="str">
        <v>Bank IF</v>
      </c>
      <c r="R1291" s="67" t="str">
        <v>SheetBank AG</v>
      </c>
      <c r="S1291" s="67" t="str">
        <v>The VLOOKup Vault</v>
      </c>
    </row>
    <row r="1292" spans="10:19">
      <c r="J1292" s="67" t="str">
        <v>ExFunds</v>
      </c>
      <c r="K1292" s="67" t="str">
        <v>The VLOOKup Vault</v>
      </c>
      <c r="L1292" s="67" t="str">
        <v>Bank IF</v>
      </c>
      <c r="M1292" s="67" t="str">
        <v>Bank of Cellifornia</v>
      </c>
      <c r="O1292" s="67" t="str">
        <v>ExCell Bank</v>
      </c>
      <c r="P1292" s="67" t="str">
        <v>Pivot Finance Group</v>
      </c>
      <c r="Q1292" s="67" t="str">
        <v>Bank IF</v>
      </c>
      <c r="R1292" s="67" t="str">
        <v>SheetBank AG</v>
      </c>
      <c r="S1292" s="67" t="str">
        <v>SummaBank</v>
      </c>
    </row>
    <row r="1293" spans="10:19">
      <c r="J1293" s="67" t="str">
        <v>ExFunds</v>
      </c>
      <c r="K1293" s="67" t="str">
        <v>The VLOOKup Vault</v>
      </c>
      <c r="L1293" s="67" t="str">
        <v>Bank IF</v>
      </c>
      <c r="M1293" s="67" t="str">
        <v>SheetBank AG</v>
      </c>
      <c r="O1293" s="67" t="str">
        <v>ExCell Bank</v>
      </c>
      <c r="P1293" s="67" t="str">
        <v>Pivot Finance Group</v>
      </c>
      <c r="Q1293" s="67" t="str">
        <v>Bank IF</v>
      </c>
      <c r="R1293" s="67" t="str">
        <v>SheetBank AG</v>
      </c>
      <c r="S1293" s="67" t="str">
        <v>CELLtral Bank</v>
      </c>
    </row>
    <row r="1294" spans="10:19">
      <c r="J1294" s="67" t="str">
        <v>ExFunds</v>
      </c>
      <c r="K1294" s="67" t="str">
        <v>The VLOOKup Vault</v>
      </c>
      <c r="L1294" s="67" t="str">
        <v>Bank IF</v>
      </c>
      <c r="M1294" s="67" t="str">
        <v>Pivot Finance Group</v>
      </c>
      <c r="O1294" s="67" t="str">
        <v>ExCell Bank</v>
      </c>
      <c r="P1294" s="67" t="str">
        <v>Pivot Finance Group</v>
      </c>
      <c r="Q1294" s="67" t="str">
        <v>Bank IF</v>
      </c>
      <c r="R1294" s="67" t="str">
        <v>SheetBank AG</v>
      </c>
      <c r="S1294" s="67" t="str">
        <v>MoneyMATCH Inc.</v>
      </c>
    </row>
    <row r="1295" spans="10:19">
      <c r="J1295" s="67" t="str">
        <v>ExFunds</v>
      </c>
      <c r="K1295" s="67" t="str">
        <v>The VLOOKup Vault</v>
      </c>
      <c r="L1295" s="67" t="str">
        <v>Bank IF</v>
      </c>
      <c r="M1295" s="67" t="str">
        <v>SummaBank</v>
      </c>
      <c r="O1295" s="67" t="str">
        <v>ExCell Bank</v>
      </c>
      <c r="P1295" s="67" t="str">
        <v>Pivot Finance Group</v>
      </c>
      <c r="Q1295" s="67" t="str">
        <v>Bank IF</v>
      </c>
      <c r="R1295" s="67" t="str">
        <v>The VLOOKup Vault</v>
      </c>
      <c r="S1295" s="67" t="str">
        <v>Bank of Cellifornia</v>
      </c>
    </row>
    <row r="1296" spans="10:19">
      <c r="J1296" s="67" t="str">
        <v>ExFunds</v>
      </c>
      <c r="K1296" s="67" t="str">
        <v>The VLOOKup Vault</v>
      </c>
      <c r="L1296" s="67" t="str">
        <v>Bank IF</v>
      </c>
      <c r="M1296" s="67" t="str">
        <v>CELLtral Bank</v>
      </c>
      <c r="O1296" s="67" t="str">
        <v>ExCell Bank</v>
      </c>
      <c r="P1296" s="67" t="str">
        <v>Pivot Finance Group</v>
      </c>
      <c r="Q1296" s="67" t="str">
        <v>Bank IF</v>
      </c>
      <c r="R1296" s="67" t="str">
        <v>The VLOOKup Vault</v>
      </c>
      <c r="S1296" s="67" t="str">
        <v>ExFunds</v>
      </c>
    </row>
    <row r="1297" spans="10:19">
      <c r="J1297" s="67" t="str">
        <v>ExFunds</v>
      </c>
      <c r="K1297" s="67" t="str">
        <v>The VLOOKup Vault</v>
      </c>
      <c r="L1297" s="67" t="str">
        <v>Bank IF</v>
      </c>
      <c r="M1297" s="67" t="str">
        <v>MoneyMATCH Inc.</v>
      </c>
      <c r="O1297" s="67" t="str">
        <v>ExCell Bank</v>
      </c>
      <c r="P1297" s="67" t="str">
        <v>Pivot Finance Group</v>
      </c>
      <c r="Q1297" s="67" t="str">
        <v>Bank IF</v>
      </c>
      <c r="R1297" s="67" t="str">
        <v>The VLOOKup Vault</v>
      </c>
      <c r="S1297" s="67" t="str">
        <v>SheetBank AG</v>
      </c>
    </row>
    <row r="1298" spans="10:19">
      <c r="J1298" s="67" t="str">
        <v>ExFunds</v>
      </c>
      <c r="K1298" s="67" t="str">
        <v>The VLOOKup Vault</v>
      </c>
      <c r="L1298" s="67" t="str">
        <v>MoneyMATCH Inc.</v>
      </c>
      <c r="M1298" s="67" t="str">
        <v>ExCell Bank</v>
      </c>
      <c r="O1298" s="67" t="str">
        <v>ExCell Bank</v>
      </c>
      <c r="P1298" s="67" t="str">
        <v>Pivot Finance Group</v>
      </c>
      <c r="Q1298" s="67" t="str">
        <v>Bank IF</v>
      </c>
      <c r="R1298" s="67" t="str">
        <v>The VLOOKup Vault</v>
      </c>
      <c r="S1298" s="67" t="str">
        <v>SummaBank</v>
      </c>
    </row>
    <row r="1299" spans="10:19">
      <c r="J1299" s="67" t="str">
        <v>ExFunds</v>
      </c>
      <c r="K1299" s="67" t="str">
        <v>The VLOOKup Vault</v>
      </c>
      <c r="L1299" s="67" t="str">
        <v>MoneyMATCH Inc.</v>
      </c>
      <c r="M1299" s="67" t="str">
        <v>Bank of Cellifornia</v>
      </c>
      <c r="O1299" s="67" t="str">
        <v>ExCell Bank</v>
      </c>
      <c r="P1299" s="67" t="str">
        <v>Pivot Finance Group</v>
      </c>
      <c r="Q1299" s="67" t="str">
        <v>Bank IF</v>
      </c>
      <c r="R1299" s="67" t="str">
        <v>The VLOOKup Vault</v>
      </c>
      <c r="S1299" s="67" t="str">
        <v>CELLtral Bank</v>
      </c>
    </row>
    <row r="1300" spans="10:19">
      <c r="J1300" s="67" t="str">
        <v>ExFunds</v>
      </c>
      <c r="K1300" s="67" t="str">
        <v>The VLOOKup Vault</v>
      </c>
      <c r="L1300" s="67" t="str">
        <v>MoneyMATCH Inc.</v>
      </c>
      <c r="M1300" s="67" t="str">
        <v>SheetBank AG</v>
      </c>
      <c r="O1300" s="67" t="str">
        <v>ExCell Bank</v>
      </c>
      <c r="P1300" s="67" t="str">
        <v>Pivot Finance Group</v>
      </c>
      <c r="Q1300" s="67" t="str">
        <v>Bank IF</v>
      </c>
      <c r="R1300" s="67" t="str">
        <v>The VLOOKup Vault</v>
      </c>
      <c r="S1300" s="67" t="str">
        <v>MoneyMATCH Inc.</v>
      </c>
    </row>
    <row r="1301" spans="10:19">
      <c r="J1301" s="67" t="str">
        <v>ExFunds</v>
      </c>
      <c r="K1301" s="67" t="str">
        <v>The VLOOKup Vault</v>
      </c>
      <c r="L1301" s="67" t="str">
        <v>MoneyMATCH Inc.</v>
      </c>
      <c r="M1301" s="67" t="str">
        <v>Pivot Finance Group</v>
      </c>
      <c r="O1301" s="67" t="str">
        <v>ExCell Bank</v>
      </c>
      <c r="P1301" s="67" t="str">
        <v>Pivot Finance Group</v>
      </c>
      <c r="Q1301" s="67" t="str">
        <v>Bank IF</v>
      </c>
      <c r="R1301" s="67" t="str">
        <v>SummaBank</v>
      </c>
      <c r="S1301" s="67" t="str">
        <v>Bank of Cellifornia</v>
      </c>
    </row>
    <row r="1302" spans="10:19">
      <c r="J1302" s="67" t="str">
        <v>ExFunds</v>
      </c>
      <c r="K1302" s="67" t="str">
        <v>The VLOOKup Vault</v>
      </c>
      <c r="L1302" s="67" t="str">
        <v>MoneyMATCH Inc.</v>
      </c>
      <c r="M1302" s="67" t="str">
        <v>SummaBank</v>
      </c>
      <c r="O1302" s="67" t="str">
        <v>ExCell Bank</v>
      </c>
      <c r="P1302" s="67" t="str">
        <v>Pivot Finance Group</v>
      </c>
      <c r="Q1302" s="67" t="str">
        <v>Bank IF</v>
      </c>
      <c r="R1302" s="67" t="str">
        <v>SummaBank</v>
      </c>
      <c r="S1302" s="67" t="str">
        <v>ExFunds</v>
      </c>
    </row>
    <row r="1303" spans="10:19">
      <c r="J1303" s="67" t="str">
        <v>ExFunds</v>
      </c>
      <c r="K1303" s="67" t="str">
        <v>The VLOOKup Vault</v>
      </c>
      <c r="L1303" s="67" t="str">
        <v>MoneyMATCH Inc.</v>
      </c>
      <c r="M1303" s="67" t="str">
        <v>CELLtral Bank</v>
      </c>
      <c r="O1303" s="67" t="str">
        <v>ExCell Bank</v>
      </c>
      <c r="P1303" s="67" t="str">
        <v>Pivot Finance Group</v>
      </c>
      <c r="Q1303" s="67" t="str">
        <v>Bank IF</v>
      </c>
      <c r="R1303" s="67" t="str">
        <v>SummaBank</v>
      </c>
      <c r="S1303" s="67" t="str">
        <v>SheetBank AG</v>
      </c>
    </row>
    <row r="1304" spans="10:19">
      <c r="J1304" s="67" t="str">
        <v>ExFunds</v>
      </c>
      <c r="K1304" s="67" t="str">
        <v>The VLOOKup Vault</v>
      </c>
      <c r="L1304" s="67" t="str">
        <v>MoneyMATCH Inc.</v>
      </c>
      <c r="M1304" s="67" t="str">
        <v>Bank IF</v>
      </c>
      <c r="O1304" s="67" t="str">
        <v>ExCell Bank</v>
      </c>
      <c r="P1304" s="67" t="str">
        <v>Pivot Finance Group</v>
      </c>
      <c r="Q1304" s="67" t="str">
        <v>Bank IF</v>
      </c>
      <c r="R1304" s="67" t="str">
        <v>SummaBank</v>
      </c>
      <c r="S1304" s="67" t="str">
        <v>The VLOOKup Vault</v>
      </c>
    </row>
    <row r="1305" spans="10:19">
      <c r="J1305" s="67" t="str">
        <v>ExFunds</v>
      </c>
      <c r="K1305" s="67" t="str">
        <v>SummaBank</v>
      </c>
      <c r="L1305" s="67" t="str">
        <v>ExCell Bank</v>
      </c>
      <c r="M1305" s="67" t="str">
        <v>Bank of Cellifornia</v>
      </c>
      <c r="O1305" s="67" t="str">
        <v>ExCell Bank</v>
      </c>
      <c r="P1305" s="67" t="str">
        <v>Pivot Finance Group</v>
      </c>
      <c r="Q1305" s="67" t="str">
        <v>Bank IF</v>
      </c>
      <c r="R1305" s="67" t="str">
        <v>SummaBank</v>
      </c>
      <c r="S1305" s="67" t="str">
        <v>CELLtral Bank</v>
      </c>
    </row>
    <row r="1306" spans="10:19">
      <c r="J1306" s="67" t="str">
        <v>ExFunds</v>
      </c>
      <c r="K1306" s="67" t="str">
        <v>SummaBank</v>
      </c>
      <c r="L1306" s="67" t="str">
        <v>ExCell Bank</v>
      </c>
      <c r="M1306" s="67" t="str">
        <v>SheetBank AG</v>
      </c>
      <c r="O1306" s="67" t="str">
        <v>ExCell Bank</v>
      </c>
      <c r="P1306" s="67" t="str">
        <v>Pivot Finance Group</v>
      </c>
      <c r="Q1306" s="67" t="str">
        <v>Bank IF</v>
      </c>
      <c r="R1306" s="67" t="str">
        <v>SummaBank</v>
      </c>
      <c r="S1306" s="67" t="str">
        <v>MoneyMATCH Inc.</v>
      </c>
    </row>
    <row r="1307" spans="10:19">
      <c r="J1307" s="67" t="str">
        <v>ExFunds</v>
      </c>
      <c r="K1307" s="67" t="str">
        <v>SummaBank</v>
      </c>
      <c r="L1307" s="67" t="str">
        <v>ExCell Bank</v>
      </c>
      <c r="M1307" s="67" t="str">
        <v>Pivot Finance Group</v>
      </c>
      <c r="O1307" s="67" t="str">
        <v>ExCell Bank</v>
      </c>
      <c r="P1307" s="67" t="str">
        <v>Pivot Finance Group</v>
      </c>
      <c r="Q1307" s="67" t="str">
        <v>Bank IF</v>
      </c>
      <c r="R1307" s="67" t="str">
        <v>CELLtral Bank</v>
      </c>
      <c r="S1307" s="67" t="str">
        <v>Bank of Cellifornia</v>
      </c>
    </row>
    <row r="1308" spans="10:19">
      <c r="J1308" s="67" t="str">
        <v>ExFunds</v>
      </c>
      <c r="K1308" s="67" t="str">
        <v>SummaBank</v>
      </c>
      <c r="L1308" s="67" t="str">
        <v>ExCell Bank</v>
      </c>
      <c r="M1308" s="67" t="str">
        <v>The VLOOKup Vault</v>
      </c>
      <c r="O1308" s="67" t="str">
        <v>ExCell Bank</v>
      </c>
      <c r="P1308" s="67" t="str">
        <v>Pivot Finance Group</v>
      </c>
      <c r="Q1308" s="67" t="str">
        <v>Bank IF</v>
      </c>
      <c r="R1308" s="67" t="str">
        <v>CELLtral Bank</v>
      </c>
      <c r="S1308" s="67" t="str">
        <v>ExFunds</v>
      </c>
    </row>
    <row r="1309" spans="10:19">
      <c r="J1309" s="67" t="str">
        <v>ExFunds</v>
      </c>
      <c r="K1309" s="67" t="str">
        <v>SummaBank</v>
      </c>
      <c r="L1309" s="67" t="str">
        <v>ExCell Bank</v>
      </c>
      <c r="M1309" s="67" t="str">
        <v>CELLtral Bank</v>
      </c>
      <c r="O1309" s="67" t="str">
        <v>ExCell Bank</v>
      </c>
      <c r="P1309" s="67" t="str">
        <v>Pivot Finance Group</v>
      </c>
      <c r="Q1309" s="67" t="str">
        <v>Bank IF</v>
      </c>
      <c r="R1309" s="67" t="str">
        <v>CELLtral Bank</v>
      </c>
      <c r="S1309" s="67" t="str">
        <v>SheetBank AG</v>
      </c>
    </row>
    <row r="1310" spans="10:19">
      <c r="J1310" s="67" t="str">
        <v>ExFunds</v>
      </c>
      <c r="K1310" s="67" t="str">
        <v>SummaBank</v>
      </c>
      <c r="L1310" s="67" t="str">
        <v>ExCell Bank</v>
      </c>
      <c r="M1310" s="67" t="str">
        <v>Bank IF</v>
      </c>
      <c r="O1310" s="67" t="str">
        <v>ExCell Bank</v>
      </c>
      <c r="P1310" s="67" t="str">
        <v>Pivot Finance Group</v>
      </c>
      <c r="Q1310" s="67" t="str">
        <v>Bank IF</v>
      </c>
      <c r="R1310" s="67" t="str">
        <v>CELLtral Bank</v>
      </c>
      <c r="S1310" s="67" t="str">
        <v>The VLOOKup Vault</v>
      </c>
    </row>
    <row r="1311" spans="10:19">
      <c r="J1311" s="67" t="str">
        <v>ExFunds</v>
      </c>
      <c r="K1311" s="67" t="str">
        <v>SummaBank</v>
      </c>
      <c r="L1311" s="67" t="str">
        <v>ExCell Bank</v>
      </c>
      <c r="M1311" s="67" t="str">
        <v>MoneyMATCH Inc.</v>
      </c>
      <c r="O1311" s="67" t="str">
        <v>ExCell Bank</v>
      </c>
      <c r="P1311" s="67" t="str">
        <v>Pivot Finance Group</v>
      </c>
      <c r="Q1311" s="67" t="str">
        <v>Bank IF</v>
      </c>
      <c r="R1311" s="67" t="str">
        <v>CELLtral Bank</v>
      </c>
      <c r="S1311" s="67" t="str">
        <v>SummaBank</v>
      </c>
    </row>
    <row r="1312" spans="10:19">
      <c r="J1312" s="67" t="str">
        <v>ExFunds</v>
      </c>
      <c r="K1312" s="67" t="str">
        <v>SummaBank</v>
      </c>
      <c r="L1312" s="67" t="str">
        <v>Bank of Cellifornia</v>
      </c>
      <c r="M1312" s="67" t="str">
        <v>ExCell Bank</v>
      </c>
      <c r="O1312" s="67" t="str">
        <v>ExCell Bank</v>
      </c>
      <c r="P1312" s="67" t="str">
        <v>Pivot Finance Group</v>
      </c>
      <c r="Q1312" s="67" t="str">
        <v>Bank IF</v>
      </c>
      <c r="R1312" s="67" t="str">
        <v>CELLtral Bank</v>
      </c>
      <c r="S1312" s="67" t="str">
        <v>MoneyMATCH Inc.</v>
      </c>
    </row>
    <row r="1313" spans="10:19">
      <c r="J1313" s="67" t="str">
        <v>ExFunds</v>
      </c>
      <c r="K1313" s="67" t="str">
        <v>SummaBank</v>
      </c>
      <c r="L1313" s="67" t="str">
        <v>Bank of Cellifornia</v>
      </c>
      <c r="M1313" s="67" t="str">
        <v>SheetBank AG</v>
      </c>
      <c r="O1313" s="67" t="str">
        <v>ExCell Bank</v>
      </c>
      <c r="P1313" s="67" t="str">
        <v>Pivot Finance Group</v>
      </c>
      <c r="Q1313" s="67" t="str">
        <v>Bank IF</v>
      </c>
      <c r="R1313" s="67" t="str">
        <v>MoneyMATCH Inc.</v>
      </c>
      <c r="S1313" s="67" t="str">
        <v>Bank of Cellifornia</v>
      </c>
    </row>
    <row r="1314" spans="10:19">
      <c r="J1314" s="67" t="str">
        <v>ExFunds</v>
      </c>
      <c r="K1314" s="67" t="str">
        <v>SummaBank</v>
      </c>
      <c r="L1314" s="67" t="str">
        <v>Bank of Cellifornia</v>
      </c>
      <c r="M1314" s="67" t="str">
        <v>Pivot Finance Group</v>
      </c>
      <c r="O1314" s="67" t="str">
        <v>ExCell Bank</v>
      </c>
      <c r="P1314" s="67" t="str">
        <v>Pivot Finance Group</v>
      </c>
      <c r="Q1314" s="67" t="str">
        <v>Bank IF</v>
      </c>
      <c r="R1314" s="67" t="str">
        <v>MoneyMATCH Inc.</v>
      </c>
      <c r="S1314" s="67" t="str">
        <v>ExFunds</v>
      </c>
    </row>
    <row r="1315" spans="10:19">
      <c r="J1315" s="67" t="str">
        <v>ExFunds</v>
      </c>
      <c r="K1315" s="67" t="str">
        <v>SummaBank</v>
      </c>
      <c r="L1315" s="67" t="str">
        <v>Bank of Cellifornia</v>
      </c>
      <c r="M1315" s="67" t="str">
        <v>The VLOOKup Vault</v>
      </c>
      <c r="O1315" s="67" t="str">
        <v>ExCell Bank</v>
      </c>
      <c r="P1315" s="67" t="str">
        <v>Pivot Finance Group</v>
      </c>
      <c r="Q1315" s="67" t="str">
        <v>Bank IF</v>
      </c>
      <c r="R1315" s="67" t="str">
        <v>MoneyMATCH Inc.</v>
      </c>
      <c r="S1315" s="67" t="str">
        <v>SheetBank AG</v>
      </c>
    </row>
    <row r="1316" spans="10:19">
      <c r="J1316" s="67" t="str">
        <v>ExFunds</v>
      </c>
      <c r="K1316" s="67" t="str">
        <v>SummaBank</v>
      </c>
      <c r="L1316" s="67" t="str">
        <v>Bank of Cellifornia</v>
      </c>
      <c r="M1316" s="67" t="str">
        <v>CELLtral Bank</v>
      </c>
      <c r="O1316" s="67" t="str">
        <v>ExCell Bank</v>
      </c>
      <c r="P1316" s="67" t="str">
        <v>Pivot Finance Group</v>
      </c>
      <c r="Q1316" s="67" t="str">
        <v>Bank IF</v>
      </c>
      <c r="R1316" s="67" t="str">
        <v>MoneyMATCH Inc.</v>
      </c>
      <c r="S1316" s="67" t="str">
        <v>The VLOOKup Vault</v>
      </c>
    </row>
    <row r="1317" spans="10:19">
      <c r="J1317" s="67" t="str">
        <v>ExFunds</v>
      </c>
      <c r="K1317" s="67" t="str">
        <v>SummaBank</v>
      </c>
      <c r="L1317" s="67" t="str">
        <v>Bank of Cellifornia</v>
      </c>
      <c r="M1317" s="67" t="str">
        <v>Bank IF</v>
      </c>
      <c r="O1317" s="67" t="str">
        <v>ExCell Bank</v>
      </c>
      <c r="P1317" s="67" t="str">
        <v>Pivot Finance Group</v>
      </c>
      <c r="Q1317" s="67" t="str">
        <v>Bank IF</v>
      </c>
      <c r="R1317" s="67" t="str">
        <v>MoneyMATCH Inc.</v>
      </c>
      <c r="S1317" s="67" t="str">
        <v>SummaBank</v>
      </c>
    </row>
    <row r="1318" spans="10:19">
      <c r="J1318" s="67" t="str">
        <v>ExFunds</v>
      </c>
      <c r="K1318" s="67" t="str">
        <v>SummaBank</v>
      </c>
      <c r="L1318" s="67" t="str">
        <v>Bank of Cellifornia</v>
      </c>
      <c r="M1318" s="67" t="str">
        <v>MoneyMATCH Inc.</v>
      </c>
      <c r="O1318" s="67" t="str">
        <v>ExCell Bank</v>
      </c>
      <c r="P1318" s="67" t="str">
        <v>Pivot Finance Group</v>
      </c>
      <c r="Q1318" s="67" t="str">
        <v>Bank IF</v>
      </c>
      <c r="R1318" s="67" t="str">
        <v>MoneyMATCH Inc.</v>
      </c>
      <c r="S1318" s="67" t="str">
        <v>CELLtral Bank</v>
      </c>
    </row>
    <row r="1319" spans="10:19">
      <c r="J1319" s="67" t="str">
        <v>ExFunds</v>
      </c>
      <c r="K1319" s="67" t="str">
        <v>SummaBank</v>
      </c>
      <c r="L1319" s="67" t="str">
        <v>SheetBank AG</v>
      </c>
      <c r="M1319" s="67" t="str">
        <v>ExCell Bank</v>
      </c>
      <c r="O1319" s="67" t="str">
        <v>ExCell Bank</v>
      </c>
      <c r="P1319" s="67" t="str">
        <v>Pivot Finance Group</v>
      </c>
      <c r="Q1319" s="67" t="str">
        <v>MoneyMATCH Inc.</v>
      </c>
      <c r="R1319" s="67" t="str">
        <v>Bank of Cellifornia</v>
      </c>
      <c r="S1319" s="67" t="str">
        <v>ExFunds</v>
      </c>
    </row>
    <row r="1320" spans="10:19">
      <c r="J1320" s="67" t="str">
        <v>ExFunds</v>
      </c>
      <c r="K1320" s="67" t="str">
        <v>SummaBank</v>
      </c>
      <c r="L1320" s="67" t="str">
        <v>SheetBank AG</v>
      </c>
      <c r="M1320" s="67" t="str">
        <v>Bank of Cellifornia</v>
      </c>
      <c r="O1320" s="67" t="str">
        <v>ExCell Bank</v>
      </c>
      <c r="P1320" s="67" t="str">
        <v>Pivot Finance Group</v>
      </c>
      <c r="Q1320" s="67" t="str">
        <v>MoneyMATCH Inc.</v>
      </c>
      <c r="R1320" s="67" t="str">
        <v>Bank of Cellifornia</v>
      </c>
      <c r="S1320" s="67" t="str">
        <v>SheetBank AG</v>
      </c>
    </row>
    <row r="1321" spans="10:19">
      <c r="J1321" s="67" t="str">
        <v>ExFunds</v>
      </c>
      <c r="K1321" s="67" t="str">
        <v>SummaBank</v>
      </c>
      <c r="L1321" s="67" t="str">
        <v>SheetBank AG</v>
      </c>
      <c r="M1321" s="67" t="str">
        <v>Pivot Finance Group</v>
      </c>
      <c r="O1321" s="67" t="str">
        <v>ExCell Bank</v>
      </c>
      <c r="P1321" s="67" t="str">
        <v>Pivot Finance Group</v>
      </c>
      <c r="Q1321" s="67" t="str">
        <v>MoneyMATCH Inc.</v>
      </c>
      <c r="R1321" s="67" t="str">
        <v>Bank of Cellifornia</v>
      </c>
      <c r="S1321" s="67" t="str">
        <v>The VLOOKup Vault</v>
      </c>
    </row>
    <row r="1322" spans="10:19">
      <c r="J1322" s="67" t="str">
        <v>ExFunds</v>
      </c>
      <c r="K1322" s="67" t="str">
        <v>SummaBank</v>
      </c>
      <c r="L1322" s="67" t="str">
        <v>SheetBank AG</v>
      </c>
      <c r="M1322" s="67" t="str">
        <v>The VLOOKup Vault</v>
      </c>
      <c r="O1322" s="67" t="str">
        <v>ExCell Bank</v>
      </c>
      <c r="P1322" s="67" t="str">
        <v>Pivot Finance Group</v>
      </c>
      <c r="Q1322" s="67" t="str">
        <v>MoneyMATCH Inc.</v>
      </c>
      <c r="R1322" s="67" t="str">
        <v>Bank of Cellifornia</v>
      </c>
      <c r="S1322" s="67" t="str">
        <v>SummaBank</v>
      </c>
    </row>
    <row r="1323" spans="10:19">
      <c r="J1323" s="67" t="str">
        <v>ExFunds</v>
      </c>
      <c r="K1323" s="67" t="str">
        <v>SummaBank</v>
      </c>
      <c r="L1323" s="67" t="str">
        <v>SheetBank AG</v>
      </c>
      <c r="M1323" s="67" t="str">
        <v>CELLtral Bank</v>
      </c>
      <c r="O1323" s="67" t="str">
        <v>ExCell Bank</v>
      </c>
      <c r="P1323" s="67" t="str">
        <v>Pivot Finance Group</v>
      </c>
      <c r="Q1323" s="67" t="str">
        <v>MoneyMATCH Inc.</v>
      </c>
      <c r="R1323" s="67" t="str">
        <v>Bank of Cellifornia</v>
      </c>
      <c r="S1323" s="67" t="str">
        <v>CELLtral Bank</v>
      </c>
    </row>
    <row r="1324" spans="10:19">
      <c r="J1324" s="67" t="str">
        <v>ExFunds</v>
      </c>
      <c r="K1324" s="67" t="str">
        <v>SummaBank</v>
      </c>
      <c r="L1324" s="67" t="str">
        <v>SheetBank AG</v>
      </c>
      <c r="M1324" s="67" t="str">
        <v>Bank IF</v>
      </c>
      <c r="O1324" s="67" t="str">
        <v>ExCell Bank</v>
      </c>
      <c r="P1324" s="67" t="str">
        <v>Pivot Finance Group</v>
      </c>
      <c r="Q1324" s="67" t="str">
        <v>MoneyMATCH Inc.</v>
      </c>
      <c r="R1324" s="67" t="str">
        <v>Bank of Cellifornia</v>
      </c>
      <c r="S1324" s="67" t="str">
        <v>Bank IF</v>
      </c>
    </row>
    <row r="1325" spans="10:19">
      <c r="J1325" s="67" t="str">
        <v>ExFunds</v>
      </c>
      <c r="K1325" s="67" t="str">
        <v>SummaBank</v>
      </c>
      <c r="L1325" s="67" t="str">
        <v>SheetBank AG</v>
      </c>
      <c r="M1325" s="67" t="str">
        <v>MoneyMATCH Inc.</v>
      </c>
      <c r="O1325" s="67" t="str">
        <v>ExCell Bank</v>
      </c>
      <c r="P1325" s="67" t="str">
        <v>Pivot Finance Group</v>
      </c>
      <c r="Q1325" s="67" t="str">
        <v>MoneyMATCH Inc.</v>
      </c>
      <c r="R1325" s="67" t="str">
        <v>ExFunds</v>
      </c>
      <c r="S1325" s="67" t="str">
        <v>Bank of Cellifornia</v>
      </c>
    </row>
    <row r="1326" spans="10:19">
      <c r="J1326" s="67" t="str">
        <v>ExFunds</v>
      </c>
      <c r="K1326" s="67" t="str">
        <v>SummaBank</v>
      </c>
      <c r="L1326" s="67" t="str">
        <v>Pivot Finance Group</v>
      </c>
      <c r="M1326" s="67" t="str">
        <v>ExCell Bank</v>
      </c>
      <c r="O1326" s="67" t="str">
        <v>ExCell Bank</v>
      </c>
      <c r="P1326" s="67" t="str">
        <v>Pivot Finance Group</v>
      </c>
      <c r="Q1326" s="67" t="str">
        <v>MoneyMATCH Inc.</v>
      </c>
      <c r="R1326" s="67" t="str">
        <v>ExFunds</v>
      </c>
      <c r="S1326" s="67" t="str">
        <v>SheetBank AG</v>
      </c>
    </row>
    <row r="1327" spans="10:19">
      <c r="J1327" s="67" t="str">
        <v>ExFunds</v>
      </c>
      <c r="K1327" s="67" t="str">
        <v>SummaBank</v>
      </c>
      <c r="L1327" s="67" t="str">
        <v>Pivot Finance Group</v>
      </c>
      <c r="M1327" s="67" t="str">
        <v>Bank of Cellifornia</v>
      </c>
      <c r="O1327" s="67" t="str">
        <v>ExCell Bank</v>
      </c>
      <c r="P1327" s="67" t="str">
        <v>Pivot Finance Group</v>
      </c>
      <c r="Q1327" s="67" t="str">
        <v>MoneyMATCH Inc.</v>
      </c>
      <c r="R1327" s="67" t="str">
        <v>ExFunds</v>
      </c>
      <c r="S1327" s="67" t="str">
        <v>The VLOOKup Vault</v>
      </c>
    </row>
    <row r="1328" spans="10:19">
      <c r="J1328" s="67" t="str">
        <v>ExFunds</v>
      </c>
      <c r="K1328" s="67" t="str">
        <v>SummaBank</v>
      </c>
      <c r="L1328" s="67" t="str">
        <v>Pivot Finance Group</v>
      </c>
      <c r="M1328" s="67" t="str">
        <v>SheetBank AG</v>
      </c>
      <c r="O1328" s="67" t="str">
        <v>ExCell Bank</v>
      </c>
      <c r="P1328" s="67" t="str">
        <v>Pivot Finance Group</v>
      </c>
      <c r="Q1328" s="67" t="str">
        <v>MoneyMATCH Inc.</v>
      </c>
      <c r="R1328" s="67" t="str">
        <v>ExFunds</v>
      </c>
      <c r="S1328" s="67" t="str">
        <v>SummaBank</v>
      </c>
    </row>
    <row r="1329" spans="10:19">
      <c r="J1329" s="67" t="str">
        <v>ExFunds</v>
      </c>
      <c r="K1329" s="67" t="str">
        <v>SummaBank</v>
      </c>
      <c r="L1329" s="67" t="str">
        <v>Pivot Finance Group</v>
      </c>
      <c r="M1329" s="67" t="str">
        <v>The VLOOKup Vault</v>
      </c>
      <c r="O1329" s="67" t="str">
        <v>ExCell Bank</v>
      </c>
      <c r="P1329" s="67" t="str">
        <v>Pivot Finance Group</v>
      </c>
      <c r="Q1329" s="67" t="str">
        <v>MoneyMATCH Inc.</v>
      </c>
      <c r="R1329" s="67" t="str">
        <v>ExFunds</v>
      </c>
      <c r="S1329" s="67" t="str">
        <v>CELLtral Bank</v>
      </c>
    </row>
    <row r="1330" spans="10:19">
      <c r="J1330" s="67" t="str">
        <v>ExFunds</v>
      </c>
      <c r="K1330" s="67" t="str">
        <v>SummaBank</v>
      </c>
      <c r="L1330" s="67" t="str">
        <v>Pivot Finance Group</v>
      </c>
      <c r="M1330" s="67" t="str">
        <v>CELLtral Bank</v>
      </c>
      <c r="O1330" s="67" t="str">
        <v>ExCell Bank</v>
      </c>
      <c r="P1330" s="67" t="str">
        <v>Pivot Finance Group</v>
      </c>
      <c r="Q1330" s="67" t="str">
        <v>MoneyMATCH Inc.</v>
      </c>
      <c r="R1330" s="67" t="str">
        <v>ExFunds</v>
      </c>
      <c r="S1330" s="67" t="str">
        <v>Bank IF</v>
      </c>
    </row>
    <row r="1331" spans="10:19">
      <c r="J1331" s="67" t="str">
        <v>ExFunds</v>
      </c>
      <c r="K1331" s="67" t="str">
        <v>SummaBank</v>
      </c>
      <c r="L1331" s="67" t="str">
        <v>Pivot Finance Group</v>
      </c>
      <c r="M1331" s="67" t="str">
        <v>Bank IF</v>
      </c>
      <c r="O1331" s="67" t="str">
        <v>ExCell Bank</v>
      </c>
      <c r="P1331" s="67" t="str">
        <v>Pivot Finance Group</v>
      </c>
      <c r="Q1331" s="67" t="str">
        <v>MoneyMATCH Inc.</v>
      </c>
      <c r="R1331" s="67" t="str">
        <v>SheetBank AG</v>
      </c>
      <c r="S1331" s="67" t="str">
        <v>Bank of Cellifornia</v>
      </c>
    </row>
    <row r="1332" spans="10:19">
      <c r="J1332" s="67" t="str">
        <v>ExFunds</v>
      </c>
      <c r="K1332" s="67" t="str">
        <v>SummaBank</v>
      </c>
      <c r="L1332" s="67" t="str">
        <v>Pivot Finance Group</v>
      </c>
      <c r="M1332" s="67" t="str">
        <v>MoneyMATCH Inc.</v>
      </c>
      <c r="O1332" s="67" t="str">
        <v>ExCell Bank</v>
      </c>
      <c r="P1332" s="67" t="str">
        <v>Pivot Finance Group</v>
      </c>
      <c r="Q1332" s="67" t="str">
        <v>MoneyMATCH Inc.</v>
      </c>
      <c r="R1332" s="67" t="str">
        <v>SheetBank AG</v>
      </c>
      <c r="S1332" s="67" t="str">
        <v>ExFunds</v>
      </c>
    </row>
    <row r="1333" spans="10:19">
      <c r="J1333" s="67" t="str">
        <v>ExFunds</v>
      </c>
      <c r="K1333" s="67" t="str">
        <v>SummaBank</v>
      </c>
      <c r="L1333" s="67" t="str">
        <v>The VLOOKup Vault</v>
      </c>
      <c r="M1333" s="67" t="str">
        <v>ExCell Bank</v>
      </c>
      <c r="O1333" s="67" t="str">
        <v>ExCell Bank</v>
      </c>
      <c r="P1333" s="67" t="str">
        <v>Pivot Finance Group</v>
      </c>
      <c r="Q1333" s="67" t="str">
        <v>MoneyMATCH Inc.</v>
      </c>
      <c r="R1333" s="67" t="str">
        <v>SheetBank AG</v>
      </c>
      <c r="S1333" s="67" t="str">
        <v>The VLOOKup Vault</v>
      </c>
    </row>
    <row r="1334" spans="10:19">
      <c r="J1334" s="67" t="str">
        <v>ExFunds</v>
      </c>
      <c r="K1334" s="67" t="str">
        <v>SummaBank</v>
      </c>
      <c r="L1334" s="67" t="str">
        <v>The VLOOKup Vault</v>
      </c>
      <c r="M1334" s="67" t="str">
        <v>Bank of Cellifornia</v>
      </c>
      <c r="O1334" s="67" t="str">
        <v>ExCell Bank</v>
      </c>
      <c r="P1334" s="67" t="str">
        <v>Pivot Finance Group</v>
      </c>
      <c r="Q1334" s="67" t="str">
        <v>MoneyMATCH Inc.</v>
      </c>
      <c r="R1334" s="67" t="str">
        <v>SheetBank AG</v>
      </c>
      <c r="S1334" s="67" t="str">
        <v>SummaBank</v>
      </c>
    </row>
    <row r="1335" spans="10:19">
      <c r="J1335" s="67" t="str">
        <v>ExFunds</v>
      </c>
      <c r="K1335" s="67" t="str">
        <v>SummaBank</v>
      </c>
      <c r="L1335" s="67" t="str">
        <v>The VLOOKup Vault</v>
      </c>
      <c r="M1335" s="67" t="str">
        <v>SheetBank AG</v>
      </c>
      <c r="O1335" s="67" t="str">
        <v>ExCell Bank</v>
      </c>
      <c r="P1335" s="67" t="str">
        <v>Pivot Finance Group</v>
      </c>
      <c r="Q1335" s="67" t="str">
        <v>MoneyMATCH Inc.</v>
      </c>
      <c r="R1335" s="67" t="str">
        <v>SheetBank AG</v>
      </c>
      <c r="S1335" s="67" t="str">
        <v>CELLtral Bank</v>
      </c>
    </row>
    <row r="1336" spans="10:19">
      <c r="J1336" s="67" t="str">
        <v>ExFunds</v>
      </c>
      <c r="K1336" s="67" t="str">
        <v>SummaBank</v>
      </c>
      <c r="L1336" s="67" t="str">
        <v>The VLOOKup Vault</v>
      </c>
      <c r="M1336" s="67" t="str">
        <v>Pivot Finance Group</v>
      </c>
      <c r="O1336" s="67" t="str">
        <v>ExCell Bank</v>
      </c>
      <c r="P1336" s="67" t="str">
        <v>Pivot Finance Group</v>
      </c>
      <c r="Q1336" s="67" t="str">
        <v>MoneyMATCH Inc.</v>
      </c>
      <c r="R1336" s="67" t="str">
        <v>SheetBank AG</v>
      </c>
      <c r="S1336" s="67" t="str">
        <v>Bank IF</v>
      </c>
    </row>
    <row r="1337" spans="10:19">
      <c r="J1337" s="67" t="str">
        <v>ExFunds</v>
      </c>
      <c r="K1337" s="67" t="str">
        <v>SummaBank</v>
      </c>
      <c r="L1337" s="67" t="str">
        <v>The VLOOKup Vault</v>
      </c>
      <c r="M1337" s="67" t="str">
        <v>CELLtral Bank</v>
      </c>
      <c r="O1337" s="67" t="str">
        <v>ExCell Bank</v>
      </c>
      <c r="P1337" s="67" t="str">
        <v>Pivot Finance Group</v>
      </c>
      <c r="Q1337" s="67" t="str">
        <v>MoneyMATCH Inc.</v>
      </c>
      <c r="R1337" s="67" t="str">
        <v>The VLOOKup Vault</v>
      </c>
      <c r="S1337" s="67" t="str">
        <v>Bank of Cellifornia</v>
      </c>
    </row>
    <row r="1338" spans="10:19">
      <c r="J1338" s="67" t="str">
        <v>ExFunds</v>
      </c>
      <c r="K1338" s="67" t="str">
        <v>SummaBank</v>
      </c>
      <c r="L1338" s="67" t="str">
        <v>The VLOOKup Vault</v>
      </c>
      <c r="M1338" s="67" t="str">
        <v>Bank IF</v>
      </c>
      <c r="O1338" s="67" t="str">
        <v>ExCell Bank</v>
      </c>
      <c r="P1338" s="67" t="str">
        <v>Pivot Finance Group</v>
      </c>
      <c r="Q1338" s="67" t="str">
        <v>MoneyMATCH Inc.</v>
      </c>
      <c r="R1338" s="67" t="str">
        <v>The VLOOKup Vault</v>
      </c>
      <c r="S1338" s="67" t="str">
        <v>ExFunds</v>
      </c>
    </row>
    <row r="1339" spans="10:19">
      <c r="J1339" s="67" t="str">
        <v>ExFunds</v>
      </c>
      <c r="K1339" s="67" t="str">
        <v>SummaBank</v>
      </c>
      <c r="L1339" s="67" t="str">
        <v>The VLOOKup Vault</v>
      </c>
      <c r="M1339" s="67" t="str">
        <v>MoneyMATCH Inc.</v>
      </c>
      <c r="O1339" s="67" t="str">
        <v>ExCell Bank</v>
      </c>
      <c r="P1339" s="67" t="str">
        <v>Pivot Finance Group</v>
      </c>
      <c r="Q1339" s="67" t="str">
        <v>MoneyMATCH Inc.</v>
      </c>
      <c r="R1339" s="67" t="str">
        <v>The VLOOKup Vault</v>
      </c>
      <c r="S1339" s="67" t="str">
        <v>SheetBank AG</v>
      </c>
    </row>
    <row r="1340" spans="10:19">
      <c r="J1340" s="67" t="str">
        <v>ExFunds</v>
      </c>
      <c r="K1340" s="67" t="str">
        <v>SummaBank</v>
      </c>
      <c r="L1340" s="67" t="str">
        <v>CELLtral Bank</v>
      </c>
      <c r="M1340" s="67" t="str">
        <v>ExCell Bank</v>
      </c>
      <c r="O1340" s="67" t="str">
        <v>ExCell Bank</v>
      </c>
      <c r="P1340" s="67" t="str">
        <v>Pivot Finance Group</v>
      </c>
      <c r="Q1340" s="67" t="str">
        <v>MoneyMATCH Inc.</v>
      </c>
      <c r="R1340" s="67" t="str">
        <v>The VLOOKup Vault</v>
      </c>
      <c r="S1340" s="67" t="str">
        <v>SummaBank</v>
      </c>
    </row>
    <row r="1341" spans="10:19">
      <c r="J1341" s="67" t="str">
        <v>ExFunds</v>
      </c>
      <c r="K1341" s="67" t="str">
        <v>SummaBank</v>
      </c>
      <c r="L1341" s="67" t="str">
        <v>CELLtral Bank</v>
      </c>
      <c r="M1341" s="67" t="str">
        <v>Bank of Cellifornia</v>
      </c>
      <c r="O1341" s="67" t="str">
        <v>ExCell Bank</v>
      </c>
      <c r="P1341" s="67" t="str">
        <v>Pivot Finance Group</v>
      </c>
      <c r="Q1341" s="67" t="str">
        <v>MoneyMATCH Inc.</v>
      </c>
      <c r="R1341" s="67" t="str">
        <v>The VLOOKup Vault</v>
      </c>
      <c r="S1341" s="67" t="str">
        <v>CELLtral Bank</v>
      </c>
    </row>
    <row r="1342" spans="10:19">
      <c r="J1342" s="67" t="str">
        <v>ExFunds</v>
      </c>
      <c r="K1342" s="67" t="str">
        <v>SummaBank</v>
      </c>
      <c r="L1342" s="67" t="str">
        <v>CELLtral Bank</v>
      </c>
      <c r="M1342" s="67" t="str">
        <v>SheetBank AG</v>
      </c>
      <c r="O1342" s="67" t="str">
        <v>ExCell Bank</v>
      </c>
      <c r="P1342" s="67" t="str">
        <v>Pivot Finance Group</v>
      </c>
      <c r="Q1342" s="67" t="str">
        <v>MoneyMATCH Inc.</v>
      </c>
      <c r="R1342" s="67" t="str">
        <v>The VLOOKup Vault</v>
      </c>
      <c r="S1342" s="67" t="str">
        <v>Bank IF</v>
      </c>
    </row>
    <row r="1343" spans="10:19">
      <c r="J1343" s="67" t="str">
        <v>ExFunds</v>
      </c>
      <c r="K1343" s="67" t="str">
        <v>SummaBank</v>
      </c>
      <c r="L1343" s="67" t="str">
        <v>CELLtral Bank</v>
      </c>
      <c r="M1343" s="67" t="str">
        <v>Pivot Finance Group</v>
      </c>
      <c r="O1343" s="67" t="str">
        <v>ExCell Bank</v>
      </c>
      <c r="P1343" s="67" t="str">
        <v>Pivot Finance Group</v>
      </c>
      <c r="Q1343" s="67" t="str">
        <v>MoneyMATCH Inc.</v>
      </c>
      <c r="R1343" s="67" t="str">
        <v>SummaBank</v>
      </c>
      <c r="S1343" s="67" t="str">
        <v>Bank of Cellifornia</v>
      </c>
    </row>
    <row r="1344" spans="10:19">
      <c r="J1344" s="67" t="str">
        <v>ExFunds</v>
      </c>
      <c r="K1344" s="67" t="str">
        <v>SummaBank</v>
      </c>
      <c r="L1344" s="67" t="str">
        <v>CELLtral Bank</v>
      </c>
      <c r="M1344" s="67" t="str">
        <v>The VLOOKup Vault</v>
      </c>
      <c r="O1344" s="67" t="str">
        <v>ExCell Bank</v>
      </c>
      <c r="P1344" s="67" t="str">
        <v>Pivot Finance Group</v>
      </c>
      <c r="Q1344" s="67" t="str">
        <v>MoneyMATCH Inc.</v>
      </c>
      <c r="R1344" s="67" t="str">
        <v>SummaBank</v>
      </c>
      <c r="S1344" s="67" t="str">
        <v>ExFunds</v>
      </c>
    </row>
    <row r="1345" spans="10:19">
      <c r="J1345" s="67" t="str">
        <v>ExFunds</v>
      </c>
      <c r="K1345" s="67" t="str">
        <v>SummaBank</v>
      </c>
      <c r="L1345" s="67" t="str">
        <v>CELLtral Bank</v>
      </c>
      <c r="M1345" s="67" t="str">
        <v>Bank IF</v>
      </c>
      <c r="O1345" s="67" t="str">
        <v>ExCell Bank</v>
      </c>
      <c r="P1345" s="67" t="str">
        <v>Pivot Finance Group</v>
      </c>
      <c r="Q1345" s="67" t="str">
        <v>MoneyMATCH Inc.</v>
      </c>
      <c r="R1345" s="67" t="str">
        <v>SummaBank</v>
      </c>
      <c r="S1345" s="67" t="str">
        <v>SheetBank AG</v>
      </c>
    </row>
    <row r="1346" spans="10:19">
      <c r="J1346" s="67" t="str">
        <v>ExFunds</v>
      </c>
      <c r="K1346" s="67" t="str">
        <v>SummaBank</v>
      </c>
      <c r="L1346" s="67" t="str">
        <v>CELLtral Bank</v>
      </c>
      <c r="M1346" s="67" t="str">
        <v>MoneyMATCH Inc.</v>
      </c>
      <c r="O1346" s="67" t="str">
        <v>ExCell Bank</v>
      </c>
      <c r="P1346" s="67" t="str">
        <v>Pivot Finance Group</v>
      </c>
      <c r="Q1346" s="67" t="str">
        <v>MoneyMATCH Inc.</v>
      </c>
      <c r="R1346" s="67" t="str">
        <v>SummaBank</v>
      </c>
      <c r="S1346" s="67" t="str">
        <v>The VLOOKup Vault</v>
      </c>
    </row>
    <row r="1347" spans="10:19">
      <c r="J1347" s="67" t="str">
        <v>ExFunds</v>
      </c>
      <c r="K1347" s="67" t="str">
        <v>SummaBank</v>
      </c>
      <c r="L1347" s="67" t="str">
        <v>Bank IF</v>
      </c>
      <c r="M1347" s="67" t="str">
        <v>ExCell Bank</v>
      </c>
      <c r="O1347" s="67" t="str">
        <v>ExCell Bank</v>
      </c>
      <c r="P1347" s="67" t="str">
        <v>Pivot Finance Group</v>
      </c>
      <c r="Q1347" s="67" t="str">
        <v>MoneyMATCH Inc.</v>
      </c>
      <c r="R1347" s="67" t="str">
        <v>SummaBank</v>
      </c>
      <c r="S1347" s="67" t="str">
        <v>CELLtral Bank</v>
      </c>
    </row>
    <row r="1348" spans="10:19">
      <c r="J1348" s="67" t="str">
        <v>ExFunds</v>
      </c>
      <c r="K1348" s="67" t="str">
        <v>SummaBank</v>
      </c>
      <c r="L1348" s="67" t="str">
        <v>Bank IF</v>
      </c>
      <c r="M1348" s="67" t="str">
        <v>Bank of Cellifornia</v>
      </c>
      <c r="O1348" s="67" t="str">
        <v>ExCell Bank</v>
      </c>
      <c r="P1348" s="67" t="str">
        <v>Pivot Finance Group</v>
      </c>
      <c r="Q1348" s="67" t="str">
        <v>MoneyMATCH Inc.</v>
      </c>
      <c r="R1348" s="67" t="str">
        <v>SummaBank</v>
      </c>
      <c r="S1348" s="67" t="str">
        <v>Bank IF</v>
      </c>
    </row>
    <row r="1349" spans="10:19">
      <c r="J1349" s="67" t="str">
        <v>ExFunds</v>
      </c>
      <c r="K1349" s="67" t="str">
        <v>SummaBank</v>
      </c>
      <c r="L1349" s="67" t="str">
        <v>Bank IF</v>
      </c>
      <c r="M1349" s="67" t="str">
        <v>SheetBank AG</v>
      </c>
      <c r="O1349" s="67" t="str">
        <v>ExCell Bank</v>
      </c>
      <c r="P1349" s="67" t="str">
        <v>Pivot Finance Group</v>
      </c>
      <c r="Q1349" s="67" t="str">
        <v>MoneyMATCH Inc.</v>
      </c>
      <c r="R1349" s="67" t="str">
        <v>CELLtral Bank</v>
      </c>
      <c r="S1349" s="67" t="str">
        <v>Bank of Cellifornia</v>
      </c>
    </row>
    <row r="1350" spans="10:19">
      <c r="J1350" s="67" t="str">
        <v>ExFunds</v>
      </c>
      <c r="K1350" s="67" t="str">
        <v>SummaBank</v>
      </c>
      <c r="L1350" s="67" t="str">
        <v>Bank IF</v>
      </c>
      <c r="M1350" s="67" t="str">
        <v>Pivot Finance Group</v>
      </c>
      <c r="O1350" s="67" t="str">
        <v>ExCell Bank</v>
      </c>
      <c r="P1350" s="67" t="str">
        <v>Pivot Finance Group</v>
      </c>
      <c r="Q1350" s="67" t="str">
        <v>MoneyMATCH Inc.</v>
      </c>
      <c r="R1350" s="67" t="str">
        <v>CELLtral Bank</v>
      </c>
      <c r="S1350" s="67" t="str">
        <v>ExFunds</v>
      </c>
    </row>
    <row r="1351" spans="10:19">
      <c r="J1351" s="67" t="str">
        <v>ExFunds</v>
      </c>
      <c r="K1351" s="67" t="str">
        <v>SummaBank</v>
      </c>
      <c r="L1351" s="67" t="str">
        <v>Bank IF</v>
      </c>
      <c r="M1351" s="67" t="str">
        <v>The VLOOKup Vault</v>
      </c>
      <c r="O1351" s="67" t="str">
        <v>ExCell Bank</v>
      </c>
      <c r="P1351" s="67" t="str">
        <v>Pivot Finance Group</v>
      </c>
      <c r="Q1351" s="67" t="str">
        <v>MoneyMATCH Inc.</v>
      </c>
      <c r="R1351" s="67" t="str">
        <v>CELLtral Bank</v>
      </c>
      <c r="S1351" s="67" t="str">
        <v>SheetBank AG</v>
      </c>
    </row>
    <row r="1352" spans="10:19">
      <c r="J1352" s="67" t="str">
        <v>ExFunds</v>
      </c>
      <c r="K1352" s="67" t="str">
        <v>SummaBank</v>
      </c>
      <c r="L1352" s="67" t="str">
        <v>Bank IF</v>
      </c>
      <c r="M1352" s="67" t="str">
        <v>CELLtral Bank</v>
      </c>
      <c r="O1352" s="67" t="str">
        <v>ExCell Bank</v>
      </c>
      <c r="P1352" s="67" t="str">
        <v>Pivot Finance Group</v>
      </c>
      <c r="Q1352" s="67" t="str">
        <v>MoneyMATCH Inc.</v>
      </c>
      <c r="R1352" s="67" t="str">
        <v>CELLtral Bank</v>
      </c>
      <c r="S1352" s="67" t="str">
        <v>The VLOOKup Vault</v>
      </c>
    </row>
    <row r="1353" spans="10:19">
      <c r="J1353" s="67" t="str">
        <v>ExFunds</v>
      </c>
      <c r="K1353" s="67" t="str">
        <v>SummaBank</v>
      </c>
      <c r="L1353" s="67" t="str">
        <v>Bank IF</v>
      </c>
      <c r="M1353" s="67" t="str">
        <v>MoneyMATCH Inc.</v>
      </c>
      <c r="O1353" s="67" t="str">
        <v>ExCell Bank</v>
      </c>
      <c r="P1353" s="67" t="str">
        <v>Pivot Finance Group</v>
      </c>
      <c r="Q1353" s="67" t="str">
        <v>MoneyMATCH Inc.</v>
      </c>
      <c r="R1353" s="67" t="str">
        <v>CELLtral Bank</v>
      </c>
      <c r="S1353" s="67" t="str">
        <v>SummaBank</v>
      </c>
    </row>
    <row r="1354" spans="10:19">
      <c r="J1354" s="67" t="str">
        <v>ExFunds</v>
      </c>
      <c r="K1354" s="67" t="str">
        <v>SummaBank</v>
      </c>
      <c r="L1354" s="67" t="str">
        <v>MoneyMATCH Inc.</v>
      </c>
      <c r="M1354" s="67" t="str">
        <v>ExCell Bank</v>
      </c>
      <c r="O1354" s="67" t="str">
        <v>ExCell Bank</v>
      </c>
      <c r="P1354" s="67" t="str">
        <v>Pivot Finance Group</v>
      </c>
      <c r="Q1354" s="67" t="str">
        <v>MoneyMATCH Inc.</v>
      </c>
      <c r="R1354" s="67" t="str">
        <v>CELLtral Bank</v>
      </c>
      <c r="S1354" s="67" t="str">
        <v>Bank IF</v>
      </c>
    </row>
    <row r="1355" spans="10:19">
      <c r="J1355" s="67" t="str">
        <v>ExFunds</v>
      </c>
      <c r="K1355" s="67" t="str">
        <v>SummaBank</v>
      </c>
      <c r="L1355" s="67" t="str">
        <v>MoneyMATCH Inc.</v>
      </c>
      <c r="M1355" s="67" t="str">
        <v>Bank of Cellifornia</v>
      </c>
      <c r="O1355" s="67" t="str">
        <v>ExCell Bank</v>
      </c>
      <c r="P1355" s="67" t="str">
        <v>Pivot Finance Group</v>
      </c>
      <c r="Q1355" s="67" t="str">
        <v>MoneyMATCH Inc.</v>
      </c>
      <c r="R1355" s="67" t="str">
        <v>Bank IF</v>
      </c>
      <c r="S1355" s="67" t="str">
        <v>Bank of Cellifornia</v>
      </c>
    </row>
    <row r="1356" spans="10:19">
      <c r="J1356" s="67" t="str">
        <v>ExFunds</v>
      </c>
      <c r="K1356" s="67" t="str">
        <v>SummaBank</v>
      </c>
      <c r="L1356" s="67" t="str">
        <v>MoneyMATCH Inc.</v>
      </c>
      <c r="M1356" s="67" t="str">
        <v>SheetBank AG</v>
      </c>
      <c r="O1356" s="67" t="str">
        <v>ExCell Bank</v>
      </c>
      <c r="P1356" s="67" t="str">
        <v>Pivot Finance Group</v>
      </c>
      <c r="Q1356" s="67" t="str">
        <v>MoneyMATCH Inc.</v>
      </c>
      <c r="R1356" s="67" t="str">
        <v>Bank IF</v>
      </c>
      <c r="S1356" s="67" t="str">
        <v>ExFunds</v>
      </c>
    </row>
    <row r="1357" spans="10:19">
      <c r="J1357" s="67" t="str">
        <v>ExFunds</v>
      </c>
      <c r="K1357" s="67" t="str">
        <v>SummaBank</v>
      </c>
      <c r="L1357" s="67" t="str">
        <v>MoneyMATCH Inc.</v>
      </c>
      <c r="M1357" s="67" t="str">
        <v>Pivot Finance Group</v>
      </c>
      <c r="O1357" s="67" t="str">
        <v>ExCell Bank</v>
      </c>
      <c r="P1357" s="67" t="str">
        <v>Pivot Finance Group</v>
      </c>
      <c r="Q1357" s="67" t="str">
        <v>MoneyMATCH Inc.</v>
      </c>
      <c r="R1357" s="67" t="str">
        <v>Bank IF</v>
      </c>
      <c r="S1357" s="67" t="str">
        <v>SheetBank AG</v>
      </c>
    </row>
    <row r="1358" spans="10:19">
      <c r="J1358" s="67" t="str">
        <v>ExFunds</v>
      </c>
      <c r="K1358" s="67" t="str">
        <v>SummaBank</v>
      </c>
      <c r="L1358" s="67" t="str">
        <v>MoneyMATCH Inc.</v>
      </c>
      <c r="M1358" s="67" t="str">
        <v>The VLOOKup Vault</v>
      </c>
      <c r="O1358" s="67" t="str">
        <v>ExCell Bank</v>
      </c>
      <c r="P1358" s="67" t="str">
        <v>Pivot Finance Group</v>
      </c>
      <c r="Q1358" s="67" t="str">
        <v>MoneyMATCH Inc.</v>
      </c>
      <c r="R1358" s="67" t="str">
        <v>Bank IF</v>
      </c>
      <c r="S1358" s="67" t="str">
        <v>The VLOOKup Vault</v>
      </c>
    </row>
    <row r="1359" spans="10:19">
      <c r="J1359" s="67" t="str">
        <v>ExFunds</v>
      </c>
      <c r="K1359" s="67" t="str">
        <v>SummaBank</v>
      </c>
      <c r="L1359" s="67" t="str">
        <v>MoneyMATCH Inc.</v>
      </c>
      <c r="M1359" s="67" t="str">
        <v>CELLtral Bank</v>
      </c>
      <c r="O1359" s="67" t="str">
        <v>ExCell Bank</v>
      </c>
      <c r="P1359" s="67" t="str">
        <v>Pivot Finance Group</v>
      </c>
      <c r="Q1359" s="67" t="str">
        <v>MoneyMATCH Inc.</v>
      </c>
      <c r="R1359" s="67" t="str">
        <v>Bank IF</v>
      </c>
      <c r="S1359" s="67" t="str">
        <v>SummaBank</v>
      </c>
    </row>
    <row r="1360" spans="10:19">
      <c r="J1360" s="67" t="str">
        <v>ExFunds</v>
      </c>
      <c r="K1360" s="67" t="str">
        <v>SummaBank</v>
      </c>
      <c r="L1360" s="67" t="str">
        <v>MoneyMATCH Inc.</v>
      </c>
      <c r="M1360" s="67" t="str">
        <v>Bank IF</v>
      </c>
      <c r="O1360" s="67" t="str">
        <v>ExCell Bank</v>
      </c>
      <c r="P1360" s="67" t="str">
        <v>Pivot Finance Group</v>
      </c>
      <c r="Q1360" s="67" t="str">
        <v>MoneyMATCH Inc.</v>
      </c>
      <c r="R1360" s="67" t="str">
        <v>Bank IF</v>
      </c>
      <c r="S1360" s="67" t="str">
        <v>CELLtral Bank</v>
      </c>
    </row>
    <row r="1361" spans="10:19">
      <c r="J1361" s="67" t="str">
        <v>ExFunds</v>
      </c>
      <c r="K1361" s="67" t="str">
        <v>CELLtral Bank</v>
      </c>
      <c r="L1361" s="67" t="str">
        <v>ExCell Bank</v>
      </c>
      <c r="M1361" s="67" t="str">
        <v>Bank of Cellifornia</v>
      </c>
      <c r="O1361" s="67" t="str">
        <v>ExCell Bank</v>
      </c>
      <c r="P1361" s="67" t="str">
        <v>The VLOOKup Vault</v>
      </c>
      <c r="Q1361" s="67" t="str">
        <v>Bank of Cellifornia</v>
      </c>
      <c r="R1361" s="67" t="str">
        <v>ExFunds</v>
      </c>
      <c r="S1361" s="67" t="str">
        <v>SheetBank AG</v>
      </c>
    </row>
    <row r="1362" spans="10:19">
      <c r="J1362" s="67" t="str">
        <v>ExFunds</v>
      </c>
      <c r="K1362" s="67" t="str">
        <v>CELLtral Bank</v>
      </c>
      <c r="L1362" s="67" t="str">
        <v>ExCell Bank</v>
      </c>
      <c r="M1362" s="67" t="str">
        <v>SheetBank AG</v>
      </c>
      <c r="O1362" s="67" t="str">
        <v>ExCell Bank</v>
      </c>
      <c r="P1362" s="67" t="str">
        <v>The VLOOKup Vault</v>
      </c>
      <c r="Q1362" s="67" t="str">
        <v>Bank of Cellifornia</v>
      </c>
      <c r="R1362" s="67" t="str">
        <v>ExFunds</v>
      </c>
      <c r="S1362" s="67" t="str">
        <v>Pivot Finance Group</v>
      </c>
    </row>
    <row r="1363" spans="10:19">
      <c r="J1363" s="67" t="str">
        <v>ExFunds</v>
      </c>
      <c r="K1363" s="67" t="str">
        <v>CELLtral Bank</v>
      </c>
      <c r="L1363" s="67" t="str">
        <v>ExCell Bank</v>
      </c>
      <c r="M1363" s="67" t="str">
        <v>Pivot Finance Group</v>
      </c>
      <c r="O1363" s="67" t="str">
        <v>ExCell Bank</v>
      </c>
      <c r="P1363" s="67" t="str">
        <v>The VLOOKup Vault</v>
      </c>
      <c r="Q1363" s="67" t="str">
        <v>Bank of Cellifornia</v>
      </c>
      <c r="R1363" s="67" t="str">
        <v>ExFunds</v>
      </c>
      <c r="S1363" s="67" t="str">
        <v>SummaBank</v>
      </c>
    </row>
    <row r="1364" spans="10:19">
      <c r="J1364" s="67" t="str">
        <v>ExFunds</v>
      </c>
      <c r="K1364" s="67" t="str">
        <v>CELLtral Bank</v>
      </c>
      <c r="L1364" s="67" t="str">
        <v>ExCell Bank</v>
      </c>
      <c r="M1364" s="67" t="str">
        <v>The VLOOKup Vault</v>
      </c>
      <c r="O1364" s="67" t="str">
        <v>ExCell Bank</v>
      </c>
      <c r="P1364" s="67" t="str">
        <v>The VLOOKup Vault</v>
      </c>
      <c r="Q1364" s="67" t="str">
        <v>Bank of Cellifornia</v>
      </c>
      <c r="R1364" s="67" t="str">
        <v>ExFunds</v>
      </c>
      <c r="S1364" s="67" t="str">
        <v>CELLtral Bank</v>
      </c>
    </row>
    <row r="1365" spans="10:19">
      <c r="J1365" s="67" t="str">
        <v>ExFunds</v>
      </c>
      <c r="K1365" s="67" t="str">
        <v>CELLtral Bank</v>
      </c>
      <c r="L1365" s="67" t="str">
        <v>ExCell Bank</v>
      </c>
      <c r="M1365" s="67" t="str">
        <v>SummaBank</v>
      </c>
      <c r="O1365" s="67" t="str">
        <v>ExCell Bank</v>
      </c>
      <c r="P1365" s="67" t="str">
        <v>The VLOOKup Vault</v>
      </c>
      <c r="Q1365" s="67" t="str">
        <v>Bank of Cellifornia</v>
      </c>
      <c r="R1365" s="67" t="str">
        <v>ExFunds</v>
      </c>
      <c r="S1365" s="67" t="str">
        <v>Bank IF</v>
      </c>
    </row>
    <row r="1366" spans="10:19">
      <c r="J1366" s="67" t="str">
        <v>ExFunds</v>
      </c>
      <c r="K1366" s="67" t="str">
        <v>CELLtral Bank</v>
      </c>
      <c r="L1366" s="67" t="str">
        <v>ExCell Bank</v>
      </c>
      <c r="M1366" s="67" t="str">
        <v>Bank IF</v>
      </c>
      <c r="O1366" s="67" t="str">
        <v>ExCell Bank</v>
      </c>
      <c r="P1366" s="67" t="str">
        <v>The VLOOKup Vault</v>
      </c>
      <c r="Q1366" s="67" t="str">
        <v>Bank of Cellifornia</v>
      </c>
      <c r="R1366" s="67" t="str">
        <v>ExFunds</v>
      </c>
      <c r="S1366" s="67" t="str">
        <v>MoneyMATCH Inc.</v>
      </c>
    </row>
    <row r="1367" spans="10:19">
      <c r="J1367" s="67" t="str">
        <v>ExFunds</v>
      </c>
      <c r="K1367" s="67" t="str">
        <v>CELLtral Bank</v>
      </c>
      <c r="L1367" s="67" t="str">
        <v>ExCell Bank</v>
      </c>
      <c r="M1367" s="67" t="str">
        <v>MoneyMATCH Inc.</v>
      </c>
      <c r="O1367" s="67" t="str">
        <v>ExCell Bank</v>
      </c>
      <c r="P1367" s="67" t="str">
        <v>The VLOOKup Vault</v>
      </c>
      <c r="Q1367" s="67" t="str">
        <v>Bank of Cellifornia</v>
      </c>
      <c r="R1367" s="67" t="str">
        <v>SheetBank AG</v>
      </c>
      <c r="S1367" s="67" t="str">
        <v>ExFunds</v>
      </c>
    </row>
    <row r="1368" spans="10:19">
      <c r="J1368" s="67" t="str">
        <v>ExFunds</v>
      </c>
      <c r="K1368" s="67" t="str">
        <v>CELLtral Bank</v>
      </c>
      <c r="L1368" s="67" t="str">
        <v>Bank of Cellifornia</v>
      </c>
      <c r="M1368" s="67" t="str">
        <v>ExCell Bank</v>
      </c>
      <c r="O1368" s="67" t="str">
        <v>ExCell Bank</v>
      </c>
      <c r="P1368" s="67" t="str">
        <v>The VLOOKup Vault</v>
      </c>
      <c r="Q1368" s="67" t="str">
        <v>Bank of Cellifornia</v>
      </c>
      <c r="R1368" s="67" t="str">
        <v>SheetBank AG</v>
      </c>
      <c r="S1368" s="67" t="str">
        <v>Pivot Finance Group</v>
      </c>
    </row>
    <row r="1369" spans="10:19">
      <c r="J1369" s="67" t="str">
        <v>ExFunds</v>
      </c>
      <c r="K1369" s="67" t="str">
        <v>CELLtral Bank</v>
      </c>
      <c r="L1369" s="67" t="str">
        <v>Bank of Cellifornia</v>
      </c>
      <c r="M1369" s="67" t="str">
        <v>SheetBank AG</v>
      </c>
      <c r="O1369" s="67" t="str">
        <v>ExCell Bank</v>
      </c>
      <c r="P1369" s="67" t="str">
        <v>The VLOOKup Vault</v>
      </c>
      <c r="Q1369" s="67" t="str">
        <v>Bank of Cellifornia</v>
      </c>
      <c r="R1369" s="67" t="str">
        <v>SheetBank AG</v>
      </c>
      <c r="S1369" s="67" t="str">
        <v>SummaBank</v>
      </c>
    </row>
    <row r="1370" spans="10:19">
      <c r="J1370" s="67" t="str">
        <v>ExFunds</v>
      </c>
      <c r="K1370" s="67" t="str">
        <v>CELLtral Bank</v>
      </c>
      <c r="L1370" s="67" t="str">
        <v>Bank of Cellifornia</v>
      </c>
      <c r="M1370" s="67" t="str">
        <v>Pivot Finance Group</v>
      </c>
      <c r="O1370" s="67" t="str">
        <v>ExCell Bank</v>
      </c>
      <c r="P1370" s="67" t="str">
        <v>The VLOOKup Vault</v>
      </c>
      <c r="Q1370" s="67" t="str">
        <v>Bank of Cellifornia</v>
      </c>
      <c r="R1370" s="67" t="str">
        <v>SheetBank AG</v>
      </c>
      <c r="S1370" s="67" t="str">
        <v>CELLtral Bank</v>
      </c>
    </row>
    <row r="1371" spans="10:19">
      <c r="J1371" s="67" t="str">
        <v>ExFunds</v>
      </c>
      <c r="K1371" s="67" t="str">
        <v>CELLtral Bank</v>
      </c>
      <c r="L1371" s="67" t="str">
        <v>Bank of Cellifornia</v>
      </c>
      <c r="M1371" s="67" t="str">
        <v>The VLOOKup Vault</v>
      </c>
      <c r="O1371" s="67" t="str">
        <v>ExCell Bank</v>
      </c>
      <c r="P1371" s="67" t="str">
        <v>The VLOOKup Vault</v>
      </c>
      <c r="Q1371" s="67" t="str">
        <v>Bank of Cellifornia</v>
      </c>
      <c r="R1371" s="67" t="str">
        <v>SheetBank AG</v>
      </c>
      <c r="S1371" s="67" t="str">
        <v>Bank IF</v>
      </c>
    </row>
    <row r="1372" spans="10:19">
      <c r="J1372" s="67" t="str">
        <v>ExFunds</v>
      </c>
      <c r="K1372" s="67" t="str">
        <v>CELLtral Bank</v>
      </c>
      <c r="L1372" s="67" t="str">
        <v>Bank of Cellifornia</v>
      </c>
      <c r="M1372" s="67" t="str">
        <v>SummaBank</v>
      </c>
      <c r="O1372" s="67" t="str">
        <v>ExCell Bank</v>
      </c>
      <c r="P1372" s="67" t="str">
        <v>The VLOOKup Vault</v>
      </c>
      <c r="Q1372" s="67" t="str">
        <v>Bank of Cellifornia</v>
      </c>
      <c r="R1372" s="67" t="str">
        <v>SheetBank AG</v>
      </c>
      <c r="S1372" s="67" t="str">
        <v>MoneyMATCH Inc.</v>
      </c>
    </row>
    <row r="1373" spans="10:19">
      <c r="J1373" s="67" t="str">
        <v>ExFunds</v>
      </c>
      <c r="K1373" s="67" t="str">
        <v>CELLtral Bank</v>
      </c>
      <c r="L1373" s="67" t="str">
        <v>Bank of Cellifornia</v>
      </c>
      <c r="M1373" s="67" t="str">
        <v>Bank IF</v>
      </c>
      <c r="O1373" s="67" t="str">
        <v>ExCell Bank</v>
      </c>
      <c r="P1373" s="67" t="str">
        <v>The VLOOKup Vault</v>
      </c>
      <c r="Q1373" s="67" t="str">
        <v>Bank of Cellifornia</v>
      </c>
      <c r="R1373" s="67" t="str">
        <v>Pivot Finance Group</v>
      </c>
      <c r="S1373" s="67" t="str">
        <v>ExFunds</v>
      </c>
    </row>
    <row r="1374" spans="10:19">
      <c r="J1374" s="67" t="str">
        <v>ExFunds</v>
      </c>
      <c r="K1374" s="67" t="str">
        <v>CELLtral Bank</v>
      </c>
      <c r="L1374" s="67" t="str">
        <v>Bank of Cellifornia</v>
      </c>
      <c r="M1374" s="67" t="str">
        <v>MoneyMATCH Inc.</v>
      </c>
      <c r="O1374" s="67" t="str">
        <v>ExCell Bank</v>
      </c>
      <c r="P1374" s="67" t="str">
        <v>The VLOOKup Vault</v>
      </c>
      <c r="Q1374" s="67" t="str">
        <v>Bank of Cellifornia</v>
      </c>
      <c r="R1374" s="67" t="str">
        <v>Pivot Finance Group</v>
      </c>
      <c r="S1374" s="67" t="str">
        <v>SheetBank AG</v>
      </c>
    </row>
    <row r="1375" spans="10:19">
      <c r="J1375" s="67" t="str">
        <v>ExFunds</v>
      </c>
      <c r="K1375" s="67" t="str">
        <v>CELLtral Bank</v>
      </c>
      <c r="L1375" s="67" t="str">
        <v>SheetBank AG</v>
      </c>
      <c r="M1375" s="67" t="str">
        <v>ExCell Bank</v>
      </c>
      <c r="O1375" s="67" t="str">
        <v>ExCell Bank</v>
      </c>
      <c r="P1375" s="67" t="str">
        <v>The VLOOKup Vault</v>
      </c>
      <c r="Q1375" s="67" t="str">
        <v>Bank of Cellifornia</v>
      </c>
      <c r="R1375" s="67" t="str">
        <v>Pivot Finance Group</v>
      </c>
      <c r="S1375" s="67" t="str">
        <v>SummaBank</v>
      </c>
    </row>
    <row r="1376" spans="10:19">
      <c r="J1376" s="67" t="str">
        <v>ExFunds</v>
      </c>
      <c r="K1376" s="67" t="str">
        <v>CELLtral Bank</v>
      </c>
      <c r="L1376" s="67" t="str">
        <v>SheetBank AG</v>
      </c>
      <c r="M1376" s="67" t="str">
        <v>Bank of Cellifornia</v>
      </c>
      <c r="O1376" s="67" t="str">
        <v>ExCell Bank</v>
      </c>
      <c r="P1376" s="67" t="str">
        <v>The VLOOKup Vault</v>
      </c>
      <c r="Q1376" s="67" t="str">
        <v>Bank of Cellifornia</v>
      </c>
      <c r="R1376" s="67" t="str">
        <v>Pivot Finance Group</v>
      </c>
      <c r="S1376" s="67" t="str">
        <v>CELLtral Bank</v>
      </c>
    </row>
    <row r="1377" spans="10:19">
      <c r="J1377" s="67" t="str">
        <v>ExFunds</v>
      </c>
      <c r="K1377" s="67" t="str">
        <v>CELLtral Bank</v>
      </c>
      <c r="L1377" s="67" t="str">
        <v>SheetBank AG</v>
      </c>
      <c r="M1377" s="67" t="str">
        <v>Pivot Finance Group</v>
      </c>
      <c r="O1377" s="67" t="str">
        <v>ExCell Bank</v>
      </c>
      <c r="P1377" s="67" t="str">
        <v>The VLOOKup Vault</v>
      </c>
      <c r="Q1377" s="67" t="str">
        <v>Bank of Cellifornia</v>
      </c>
      <c r="R1377" s="67" t="str">
        <v>Pivot Finance Group</v>
      </c>
      <c r="S1377" s="67" t="str">
        <v>Bank IF</v>
      </c>
    </row>
    <row r="1378" spans="10:19">
      <c r="J1378" s="67" t="str">
        <v>ExFunds</v>
      </c>
      <c r="K1378" s="67" t="str">
        <v>CELLtral Bank</v>
      </c>
      <c r="L1378" s="67" t="str">
        <v>SheetBank AG</v>
      </c>
      <c r="M1378" s="67" t="str">
        <v>The VLOOKup Vault</v>
      </c>
      <c r="O1378" s="67" t="str">
        <v>ExCell Bank</v>
      </c>
      <c r="P1378" s="67" t="str">
        <v>The VLOOKup Vault</v>
      </c>
      <c r="Q1378" s="67" t="str">
        <v>Bank of Cellifornia</v>
      </c>
      <c r="R1378" s="67" t="str">
        <v>Pivot Finance Group</v>
      </c>
      <c r="S1378" s="67" t="str">
        <v>MoneyMATCH Inc.</v>
      </c>
    </row>
    <row r="1379" spans="10:19">
      <c r="J1379" s="67" t="str">
        <v>ExFunds</v>
      </c>
      <c r="K1379" s="67" t="str">
        <v>CELLtral Bank</v>
      </c>
      <c r="L1379" s="67" t="str">
        <v>SheetBank AG</v>
      </c>
      <c r="M1379" s="67" t="str">
        <v>SummaBank</v>
      </c>
      <c r="O1379" s="67" t="str">
        <v>ExCell Bank</v>
      </c>
      <c r="P1379" s="67" t="str">
        <v>The VLOOKup Vault</v>
      </c>
      <c r="Q1379" s="67" t="str">
        <v>Bank of Cellifornia</v>
      </c>
      <c r="R1379" s="67" t="str">
        <v>SummaBank</v>
      </c>
      <c r="S1379" s="67" t="str">
        <v>ExFunds</v>
      </c>
    </row>
    <row r="1380" spans="10:19">
      <c r="J1380" s="67" t="str">
        <v>ExFunds</v>
      </c>
      <c r="K1380" s="67" t="str">
        <v>CELLtral Bank</v>
      </c>
      <c r="L1380" s="67" t="str">
        <v>SheetBank AG</v>
      </c>
      <c r="M1380" s="67" t="str">
        <v>Bank IF</v>
      </c>
      <c r="O1380" s="67" t="str">
        <v>ExCell Bank</v>
      </c>
      <c r="P1380" s="67" t="str">
        <v>The VLOOKup Vault</v>
      </c>
      <c r="Q1380" s="67" t="str">
        <v>Bank of Cellifornia</v>
      </c>
      <c r="R1380" s="67" t="str">
        <v>SummaBank</v>
      </c>
      <c r="S1380" s="67" t="str">
        <v>SheetBank AG</v>
      </c>
    </row>
    <row r="1381" spans="10:19">
      <c r="J1381" s="67" t="str">
        <v>ExFunds</v>
      </c>
      <c r="K1381" s="67" t="str">
        <v>CELLtral Bank</v>
      </c>
      <c r="L1381" s="67" t="str">
        <v>SheetBank AG</v>
      </c>
      <c r="M1381" s="67" t="str">
        <v>MoneyMATCH Inc.</v>
      </c>
      <c r="O1381" s="67" t="str">
        <v>ExCell Bank</v>
      </c>
      <c r="P1381" s="67" t="str">
        <v>The VLOOKup Vault</v>
      </c>
      <c r="Q1381" s="67" t="str">
        <v>Bank of Cellifornia</v>
      </c>
      <c r="R1381" s="67" t="str">
        <v>SummaBank</v>
      </c>
      <c r="S1381" s="67" t="str">
        <v>Pivot Finance Group</v>
      </c>
    </row>
    <row r="1382" spans="10:19">
      <c r="J1382" s="67" t="str">
        <v>ExFunds</v>
      </c>
      <c r="K1382" s="67" t="str">
        <v>CELLtral Bank</v>
      </c>
      <c r="L1382" s="67" t="str">
        <v>Pivot Finance Group</v>
      </c>
      <c r="M1382" s="67" t="str">
        <v>ExCell Bank</v>
      </c>
      <c r="O1382" s="67" t="str">
        <v>ExCell Bank</v>
      </c>
      <c r="P1382" s="67" t="str">
        <v>The VLOOKup Vault</v>
      </c>
      <c r="Q1382" s="67" t="str">
        <v>Bank of Cellifornia</v>
      </c>
      <c r="R1382" s="67" t="str">
        <v>SummaBank</v>
      </c>
      <c r="S1382" s="67" t="str">
        <v>CELLtral Bank</v>
      </c>
    </row>
    <row r="1383" spans="10:19">
      <c r="J1383" s="67" t="str">
        <v>ExFunds</v>
      </c>
      <c r="K1383" s="67" t="str">
        <v>CELLtral Bank</v>
      </c>
      <c r="L1383" s="67" t="str">
        <v>Pivot Finance Group</v>
      </c>
      <c r="M1383" s="67" t="str">
        <v>Bank of Cellifornia</v>
      </c>
      <c r="O1383" s="67" t="str">
        <v>ExCell Bank</v>
      </c>
      <c r="P1383" s="67" t="str">
        <v>The VLOOKup Vault</v>
      </c>
      <c r="Q1383" s="67" t="str">
        <v>Bank of Cellifornia</v>
      </c>
      <c r="R1383" s="67" t="str">
        <v>SummaBank</v>
      </c>
      <c r="S1383" s="67" t="str">
        <v>Bank IF</v>
      </c>
    </row>
    <row r="1384" spans="10:19">
      <c r="J1384" s="67" t="str">
        <v>ExFunds</v>
      </c>
      <c r="K1384" s="67" t="str">
        <v>CELLtral Bank</v>
      </c>
      <c r="L1384" s="67" t="str">
        <v>Pivot Finance Group</v>
      </c>
      <c r="M1384" s="67" t="str">
        <v>SheetBank AG</v>
      </c>
      <c r="O1384" s="67" t="str">
        <v>ExCell Bank</v>
      </c>
      <c r="P1384" s="67" t="str">
        <v>The VLOOKup Vault</v>
      </c>
      <c r="Q1384" s="67" t="str">
        <v>Bank of Cellifornia</v>
      </c>
      <c r="R1384" s="67" t="str">
        <v>SummaBank</v>
      </c>
      <c r="S1384" s="67" t="str">
        <v>MoneyMATCH Inc.</v>
      </c>
    </row>
    <row r="1385" spans="10:19">
      <c r="J1385" s="67" t="str">
        <v>ExFunds</v>
      </c>
      <c r="K1385" s="67" t="str">
        <v>CELLtral Bank</v>
      </c>
      <c r="L1385" s="67" t="str">
        <v>Pivot Finance Group</v>
      </c>
      <c r="M1385" s="67" t="str">
        <v>The VLOOKup Vault</v>
      </c>
      <c r="O1385" s="67" t="str">
        <v>ExCell Bank</v>
      </c>
      <c r="P1385" s="67" t="str">
        <v>The VLOOKup Vault</v>
      </c>
      <c r="Q1385" s="67" t="str">
        <v>Bank of Cellifornia</v>
      </c>
      <c r="R1385" s="67" t="str">
        <v>CELLtral Bank</v>
      </c>
      <c r="S1385" s="67" t="str">
        <v>ExFunds</v>
      </c>
    </row>
    <row r="1386" spans="10:19">
      <c r="J1386" s="67" t="str">
        <v>ExFunds</v>
      </c>
      <c r="K1386" s="67" t="str">
        <v>CELLtral Bank</v>
      </c>
      <c r="L1386" s="67" t="str">
        <v>Pivot Finance Group</v>
      </c>
      <c r="M1386" s="67" t="str">
        <v>SummaBank</v>
      </c>
      <c r="O1386" s="67" t="str">
        <v>ExCell Bank</v>
      </c>
      <c r="P1386" s="67" t="str">
        <v>The VLOOKup Vault</v>
      </c>
      <c r="Q1386" s="67" t="str">
        <v>Bank of Cellifornia</v>
      </c>
      <c r="R1386" s="67" t="str">
        <v>CELLtral Bank</v>
      </c>
      <c r="S1386" s="67" t="str">
        <v>SheetBank AG</v>
      </c>
    </row>
    <row r="1387" spans="10:19">
      <c r="J1387" s="67" t="str">
        <v>ExFunds</v>
      </c>
      <c r="K1387" s="67" t="str">
        <v>CELLtral Bank</v>
      </c>
      <c r="L1387" s="67" t="str">
        <v>Pivot Finance Group</v>
      </c>
      <c r="M1387" s="67" t="str">
        <v>Bank IF</v>
      </c>
      <c r="O1387" s="67" t="str">
        <v>ExCell Bank</v>
      </c>
      <c r="P1387" s="67" t="str">
        <v>The VLOOKup Vault</v>
      </c>
      <c r="Q1387" s="67" t="str">
        <v>Bank of Cellifornia</v>
      </c>
      <c r="R1387" s="67" t="str">
        <v>CELLtral Bank</v>
      </c>
      <c r="S1387" s="67" t="str">
        <v>Pivot Finance Group</v>
      </c>
    </row>
    <row r="1388" spans="10:19">
      <c r="J1388" s="67" t="str">
        <v>ExFunds</v>
      </c>
      <c r="K1388" s="67" t="str">
        <v>CELLtral Bank</v>
      </c>
      <c r="L1388" s="67" t="str">
        <v>Pivot Finance Group</v>
      </c>
      <c r="M1388" s="67" t="str">
        <v>MoneyMATCH Inc.</v>
      </c>
      <c r="O1388" s="67" t="str">
        <v>ExCell Bank</v>
      </c>
      <c r="P1388" s="67" t="str">
        <v>The VLOOKup Vault</v>
      </c>
      <c r="Q1388" s="67" t="str">
        <v>Bank of Cellifornia</v>
      </c>
      <c r="R1388" s="67" t="str">
        <v>CELLtral Bank</v>
      </c>
      <c r="S1388" s="67" t="str">
        <v>SummaBank</v>
      </c>
    </row>
    <row r="1389" spans="10:19">
      <c r="J1389" s="67" t="str">
        <v>ExFunds</v>
      </c>
      <c r="K1389" s="67" t="str">
        <v>CELLtral Bank</v>
      </c>
      <c r="L1389" s="67" t="str">
        <v>The VLOOKup Vault</v>
      </c>
      <c r="M1389" s="67" t="str">
        <v>ExCell Bank</v>
      </c>
      <c r="O1389" s="67" t="str">
        <v>ExCell Bank</v>
      </c>
      <c r="P1389" s="67" t="str">
        <v>The VLOOKup Vault</v>
      </c>
      <c r="Q1389" s="67" t="str">
        <v>Bank of Cellifornia</v>
      </c>
      <c r="R1389" s="67" t="str">
        <v>CELLtral Bank</v>
      </c>
      <c r="S1389" s="67" t="str">
        <v>Bank IF</v>
      </c>
    </row>
    <row r="1390" spans="10:19">
      <c r="J1390" s="67" t="str">
        <v>ExFunds</v>
      </c>
      <c r="K1390" s="67" t="str">
        <v>CELLtral Bank</v>
      </c>
      <c r="L1390" s="67" t="str">
        <v>The VLOOKup Vault</v>
      </c>
      <c r="M1390" s="67" t="str">
        <v>Bank of Cellifornia</v>
      </c>
      <c r="O1390" s="67" t="str">
        <v>ExCell Bank</v>
      </c>
      <c r="P1390" s="67" t="str">
        <v>The VLOOKup Vault</v>
      </c>
      <c r="Q1390" s="67" t="str">
        <v>Bank of Cellifornia</v>
      </c>
      <c r="R1390" s="67" t="str">
        <v>CELLtral Bank</v>
      </c>
      <c r="S1390" s="67" t="str">
        <v>MoneyMATCH Inc.</v>
      </c>
    </row>
    <row r="1391" spans="10:19">
      <c r="J1391" s="67" t="str">
        <v>ExFunds</v>
      </c>
      <c r="K1391" s="67" t="str">
        <v>CELLtral Bank</v>
      </c>
      <c r="L1391" s="67" t="str">
        <v>The VLOOKup Vault</v>
      </c>
      <c r="M1391" s="67" t="str">
        <v>SheetBank AG</v>
      </c>
      <c r="O1391" s="67" t="str">
        <v>ExCell Bank</v>
      </c>
      <c r="P1391" s="67" t="str">
        <v>The VLOOKup Vault</v>
      </c>
      <c r="Q1391" s="67" t="str">
        <v>Bank of Cellifornia</v>
      </c>
      <c r="R1391" s="67" t="str">
        <v>Bank IF</v>
      </c>
      <c r="S1391" s="67" t="str">
        <v>ExFunds</v>
      </c>
    </row>
    <row r="1392" spans="10:19">
      <c r="J1392" s="67" t="str">
        <v>ExFunds</v>
      </c>
      <c r="K1392" s="67" t="str">
        <v>CELLtral Bank</v>
      </c>
      <c r="L1392" s="67" t="str">
        <v>The VLOOKup Vault</v>
      </c>
      <c r="M1392" s="67" t="str">
        <v>Pivot Finance Group</v>
      </c>
      <c r="O1392" s="67" t="str">
        <v>ExCell Bank</v>
      </c>
      <c r="P1392" s="67" t="str">
        <v>The VLOOKup Vault</v>
      </c>
      <c r="Q1392" s="67" t="str">
        <v>Bank of Cellifornia</v>
      </c>
      <c r="R1392" s="67" t="str">
        <v>Bank IF</v>
      </c>
      <c r="S1392" s="67" t="str">
        <v>SheetBank AG</v>
      </c>
    </row>
    <row r="1393" spans="10:19">
      <c r="J1393" s="67" t="str">
        <v>ExFunds</v>
      </c>
      <c r="K1393" s="67" t="str">
        <v>CELLtral Bank</v>
      </c>
      <c r="L1393" s="67" t="str">
        <v>The VLOOKup Vault</v>
      </c>
      <c r="M1393" s="67" t="str">
        <v>SummaBank</v>
      </c>
      <c r="O1393" s="67" t="str">
        <v>ExCell Bank</v>
      </c>
      <c r="P1393" s="67" t="str">
        <v>The VLOOKup Vault</v>
      </c>
      <c r="Q1393" s="67" t="str">
        <v>Bank of Cellifornia</v>
      </c>
      <c r="R1393" s="67" t="str">
        <v>Bank IF</v>
      </c>
      <c r="S1393" s="67" t="str">
        <v>Pivot Finance Group</v>
      </c>
    </row>
    <row r="1394" spans="10:19">
      <c r="J1394" s="67" t="str">
        <v>ExFunds</v>
      </c>
      <c r="K1394" s="67" t="str">
        <v>CELLtral Bank</v>
      </c>
      <c r="L1394" s="67" t="str">
        <v>The VLOOKup Vault</v>
      </c>
      <c r="M1394" s="67" t="str">
        <v>Bank IF</v>
      </c>
      <c r="O1394" s="67" t="str">
        <v>ExCell Bank</v>
      </c>
      <c r="P1394" s="67" t="str">
        <v>The VLOOKup Vault</v>
      </c>
      <c r="Q1394" s="67" t="str">
        <v>Bank of Cellifornia</v>
      </c>
      <c r="R1394" s="67" t="str">
        <v>Bank IF</v>
      </c>
      <c r="S1394" s="67" t="str">
        <v>SummaBank</v>
      </c>
    </row>
    <row r="1395" spans="10:19">
      <c r="J1395" s="67" t="str">
        <v>ExFunds</v>
      </c>
      <c r="K1395" s="67" t="str">
        <v>CELLtral Bank</v>
      </c>
      <c r="L1395" s="67" t="str">
        <v>The VLOOKup Vault</v>
      </c>
      <c r="M1395" s="67" t="str">
        <v>MoneyMATCH Inc.</v>
      </c>
      <c r="O1395" s="67" t="str">
        <v>ExCell Bank</v>
      </c>
      <c r="P1395" s="67" t="str">
        <v>The VLOOKup Vault</v>
      </c>
      <c r="Q1395" s="67" t="str">
        <v>Bank of Cellifornia</v>
      </c>
      <c r="R1395" s="67" t="str">
        <v>Bank IF</v>
      </c>
      <c r="S1395" s="67" t="str">
        <v>CELLtral Bank</v>
      </c>
    </row>
    <row r="1396" spans="10:19">
      <c r="J1396" s="67" t="str">
        <v>ExFunds</v>
      </c>
      <c r="K1396" s="67" t="str">
        <v>CELLtral Bank</v>
      </c>
      <c r="L1396" s="67" t="str">
        <v>SummaBank</v>
      </c>
      <c r="M1396" s="67" t="str">
        <v>ExCell Bank</v>
      </c>
      <c r="O1396" s="67" t="str">
        <v>ExCell Bank</v>
      </c>
      <c r="P1396" s="67" t="str">
        <v>The VLOOKup Vault</v>
      </c>
      <c r="Q1396" s="67" t="str">
        <v>Bank of Cellifornia</v>
      </c>
      <c r="R1396" s="67" t="str">
        <v>Bank IF</v>
      </c>
      <c r="S1396" s="67" t="str">
        <v>MoneyMATCH Inc.</v>
      </c>
    </row>
    <row r="1397" spans="10:19">
      <c r="J1397" s="67" t="str">
        <v>ExFunds</v>
      </c>
      <c r="K1397" s="67" t="str">
        <v>CELLtral Bank</v>
      </c>
      <c r="L1397" s="67" t="str">
        <v>SummaBank</v>
      </c>
      <c r="M1397" s="67" t="str">
        <v>Bank of Cellifornia</v>
      </c>
      <c r="O1397" s="67" t="str">
        <v>ExCell Bank</v>
      </c>
      <c r="P1397" s="67" t="str">
        <v>The VLOOKup Vault</v>
      </c>
      <c r="Q1397" s="67" t="str">
        <v>Bank of Cellifornia</v>
      </c>
      <c r="R1397" s="67" t="str">
        <v>MoneyMATCH Inc.</v>
      </c>
      <c r="S1397" s="67" t="str">
        <v>ExFunds</v>
      </c>
    </row>
    <row r="1398" spans="10:19">
      <c r="J1398" s="67" t="str">
        <v>ExFunds</v>
      </c>
      <c r="K1398" s="67" t="str">
        <v>CELLtral Bank</v>
      </c>
      <c r="L1398" s="67" t="str">
        <v>SummaBank</v>
      </c>
      <c r="M1398" s="67" t="str">
        <v>SheetBank AG</v>
      </c>
      <c r="O1398" s="67" t="str">
        <v>ExCell Bank</v>
      </c>
      <c r="P1398" s="67" t="str">
        <v>The VLOOKup Vault</v>
      </c>
      <c r="Q1398" s="67" t="str">
        <v>Bank of Cellifornia</v>
      </c>
      <c r="R1398" s="67" t="str">
        <v>MoneyMATCH Inc.</v>
      </c>
      <c r="S1398" s="67" t="str">
        <v>SheetBank AG</v>
      </c>
    </row>
    <row r="1399" spans="10:19">
      <c r="J1399" s="67" t="str">
        <v>ExFunds</v>
      </c>
      <c r="K1399" s="67" t="str">
        <v>CELLtral Bank</v>
      </c>
      <c r="L1399" s="67" t="str">
        <v>SummaBank</v>
      </c>
      <c r="M1399" s="67" t="str">
        <v>Pivot Finance Group</v>
      </c>
      <c r="O1399" s="67" t="str">
        <v>ExCell Bank</v>
      </c>
      <c r="P1399" s="67" t="str">
        <v>The VLOOKup Vault</v>
      </c>
      <c r="Q1399" s="67" t="str">
        <v>Bank of Cellifornia</v>
      </c>
      <c r="R1399" s="67" t="str">
        <v>MoneyMATCH Inc.</v>
      </c>
      <c r="S1399" s="67" t="str">
        <v>Pivot Finance Group</v>
      </c>
    </row>
    <row r="1400" spans="10:19">
      <c r="J1400" s="67" t="str">
        <v>ExFunds</v>
      </c>
      <c r="K1400" s="67" t="str">
        <v>CELLtral Bank</v>
      </c>
      <c r="L1400" s="67" t="str">
        <v>SummaBank</v>
      </c>
      <c r="M1400" s="67" t="str">
        <v>The VLOOKup Vault</v>
      </c>
      <c r="O1400" s="67" t="str">
        <v>ExCell Bank</v>
      </c>
      <c r="P1400" s="67" t="str">
        <v>The VLOOKup Vault</v>
      </c>
      <c r="Q1400" s="67" t="str">
        <v>Bank of Cellifornia</v>
      </c>
      <c r="R1400" s="67" t="str">
        <v>MoneyMATCH Inc.</v>
      </c>
      <c r="S1400" s="67" t="str">
        <v>SummaBank</v>
      </c>
    </row>
    <row r="1401" spans="10:19">
      <c r="J1401" s="67" t="str">
        <v>ExFunds</v>
      </c>
      <c r="K1401" s="67" t="str">
        <v>CELLtral Bank</v>
      </c>
      <c r="L1401" s="67" t="str">
        <v>SummaBank</v>
      </c>
      <c r="M1401" s="67" t="str">
        <v>Bank IF</v>
      </c>
      <c r="O1401" s="67" t="str">
        <v>ExCell Bank</v>
      </c>
      <c r="P1401" s="67" t="str">
        <v>The VLOOKup Vault</v>
      </c>
      <c r="Q1401" s="67" t="str">
        <v>Bank of Cellifornia</v>
      </c>
      <c r="R1401" s="67" t="str">
        <v>MoneyMATCH Inc.</v>
      </c>
      <c r="S1401" s="67" t="str">
        <v>CELLtral Bank</v>
      </c>
    </row>
    <row r="1402" spans="10:19">
      <c r="J1402" s="67" t="str">
        <v>ExFunds</v>
      </c>
      <c r="K1402" s="67" t="str">
        <v>CELLtral Bank</v>
      </c>
      <c r="L1402" s="67" t="str">
        <v>SummaBank</v>
      </c>
      <c r="M1402" s="67" t="str">
        <v>MoneyMATCH Inc.</v>
      </c>
      <c r="O1402" s="67" t="str">
        <v>ExCell Bank</v>
      </c>
      <c r="P1402" s="67" t="str">
        <v>The VLOOKup Vault</v>
      </c>
      <c r="Q1402" s="67" t="str">
        <v>Bank of Cellifornia</v>
      </c>
      <c r="R1402" s="67" t="str">
        <v>MoneyMATCH Inc.</v>
      </c>
      <c r="S1402" s="67" t="str">
        <v>Bank IF</v>
      </c>
    </row>
    <row r="1403" spans="10:19">
      <c r="J1403" s="67" t="str">
        <v>ExFunds</v>
      </c>
      <c r="K1403" s="67" t="str">
        <v>CELLtral Bank</v>
      </c>
      <c r="L1403" s="67" t="str">
        <v>Bank IF</v>
      </c>
      <c r="M1403" s="67" t="str">
        <v>ExCell Bank</v>
      </c>
      <c r="O1403" s="67" t="str">
        <v>ExCell Bank</v>
      </c>
      <c r="P1403" s="67" t="str">
        <v>The VLOOKup Vault</v>
      </c>
      <c r="Q1403" s="67" t="str">
        <v>ExFunds</v>
      </c>
      <c r="R1403" s="67" t="str">
        <v>Bank of Cellifornia</v>
      </c>
      <c r="S1403" s="67" t="str">
        <v>SheetBank AG</v>
      </c>
    </row>
    <row r="1404" spans="10:19">
      <c r="J1404" s="67" t="str">
        <v>ExFunds</v>
      </c>
      <c r="K1404" s="67" t="str">
        <v>CELLtral Bank</v>
      </c>
      <c r="L1404" s="67" t="str">
        <v>Bank IF</v>
      </c>
      <c r="M1404" s="67" t="str">
        <v>Bank of Cellifornia</v>
      </c>
      <c r="O1404" s="67" t="str">
        <v>ExCell Bank</v>
      </c>
      <c r="P1404" s="67" t="str">
        <v>The VLOOKup Vault</v>
      </c>
      <c r="Q1404" s="67" t="str">
        <v>ExFunds</v>
      </c>
      <c r="R1404" s="67" t="str">
        <v>Bank of Cellifornia</v>
      </c>
      <c r="S1404" s="67" t="str">
        <v>Pivot Finance Group</v>
      </c>
    </row>
    <row r="1405" spans="10:19">
      <c r="J1405" s="67" t="str">
        <v>ExFunds</v>
      </c>
      <c r="K1405" s="67" t="str">
        <v>CELLtral Bank</v>
      </c>
      <c r="L1405" s="67" t="str">
        <v>Bank IF</v>
      </c>
      <c r="M1405" s="67" t="str">
        <v>SheetBank AG</v>
      </c>
      <c r="O1405" s="67" t="str">
        <v>ExCell Bank</v>
      </c>
      <c r="P1405" s="67" t="str">
        <v>The VLOOKup Vault</v>
      </c>
      <c r="Q1405" s="67" t="str">
        <v>ExFunds</v>
      </c>
      <c r="R1405" s="67" t="str">
        <v>Bank of Cellifornia</v>
      </c>
      <c r="S1405" s="67" t="str">
        <v>SummaBank</v>
      </c>
    </row>
    <row r="1406" spans="10:19">
      <c r="J1406" s="67" t="str">
        <v>ExFunds</v>
      </c>
      <c r="K1406" s="67" t="str">
        <v>CELLtral Bank</v>
      </c>
      <c r="L1406" s="67" t="str">
        <v>Bank IF</v>
      </c>
      <c r="M1406" s="67" t="str">
        <v>Pivot Finance Group</v>
      </c>
      <c r="O1406" s="67" t="str">
        <v>ExCell Bank</v>
      </c>
      <c r="P1406" s="67" t="str">
        <v>The VLOOKup Vault</v>
      </c>
      <c r="Q1406" s="67" t="str">
        <v>ExFunds</v>
      </c>
      <c r="R1406" s="67" t="str">
        <v>Bank of Cellifornia</v>
      </c>
      <c r="S1406" s="67" t="str">
        <v>CELLtral Bank</v>
      </c>
    </row>
    <row r="1407" spans="10:19">
      <c r="J1407" s="67" t="str">
        <v>ExFunds</v>
      </c>
      <c r="K1407" s="67" t="str">
        <v>CELLtral Bank</v>
      </c>
      <c r="L1407" s="67" t="str">
        <v>Bank IF</v>
      </c>
      <c r="M1407" s="67" t="str">
        <v>The VLOOKup Vault</v>
      </c>
      <c r="O1407" s="67" t="str">
        <v>ExCell Bank</v>
      </c>
      <c r="P1407" s="67" t="str">
        <v>The VLOOKup Vault</v>
      </c>
      <c r="Q1407" s="67" t="str">
        <v>ExFunds</v>
      </c>
      <c r="R1407" s="67" t="str">
        <v>Bank of Cellifornia</v>
      </c>
      <c r="S1407" s="67" t="str">
        <v>Bank IF</v>
      </c>
    </row>
    <row r="1408" spans="10:19">
      <c r="J1408" s="67" t="str">
        <v>ExFunds</v>
      </c>
      <c r="K1408" s="67" t="str">
        <v>CELLtral Bank</v>
      </c>
      <c r="L1408" s="67" t="str">
        <v>Bank IF</v>
      </c>
      <c r="M1408" s="67" t="str">
        <v>SummaBank</v>
      </c>
      <c r="O1408" s="67" t="str">
        <v>ExCell Bank</v>
      </c>
      <c r="P1408" s="67" t="str">
        <v>The VLOOKup Vault</v>
      </c>
      <c r="Q1408" s="67" t="str">
        <v>ExFunds</v>
      </c>
      <c r="R1408" s="67" t="str">
        <v>Bank of Cellifornia</v>
      </c>
      <c r="S1408" s="67" t="str">
        <v>MoneyMATCH Inc.</v>
      </c>
    </row>
    <row r="1409" spans="10:19">
      <c r="J1409" s="67" t="str">
        <v>ExFunds</v>
      </c>
      <c r="K1409" s="67" t="str">
        <v>CELLtral Bank</v>
      </c>
      <c r="L1409" s="67" t="str">
        <v>Bank IF</v>
      </c>
      <c r="M1409" s="67" t="str">
        <v>MoneyMATCH Inc.</v>
      </c>
      <c r="O1409" s="67" t="str">
        <v>ExCell Bank</v>
      </c>
      <c r="P1409" s="67" t="str">
        <v>The VLOOKup Vault</v>
      </c>
      <c r="Q1409" s="67" t="str">
        <v>ExFunds</v>
      </c>
      <c r="R1409" s="67" t="str">
        <v>SheetBank AG</v>
      </c>
      <c r="S1409" s="67" t="str">
        <v>Bank of Cellifornia</v>
      </c>
    </row>
    <row r="1410" spans="10:19">
      <c r="J1410" s="67" t="str">
        <v>ExFunds</v>
      </c>
      <c r="K1410" s="67" t="str">
        <v>CELLtral Bank</v>
      </c>
      <c r="L1410" s="67" t="str">
        <v>MoneyMATCH Inc.</v>
      </c>
      <c r="M1410" s="67" t="str">
        <v>ExCell Bank</v>
      </c>
      <c r="O1410" s="67" t="str">
        <v>ExCell Bank</v>
      </c>
      <c r="P1410" s="67" t="str">
        <v>The VLOOKup Vault</v>
      </c>
      <c r="Q1410" s="67" t="str">
        <v>ExFunds</v>
      </c>
      <c r="R1410" s="67" t="str">
        <v>SheetBank AG</v>
      </c>
      <c r="S1410" s="67" t="str">
        <v>Pivot Finance Group</v>
      </c>
    </row>
    <row r="1411" spans="10:19">
      <c r="J1411" s="67" t="str">
        <v>ExFunds</v>
      </c>
      <c r="K1411" s="67" t="str">
        <v>CELLtral Bank</v>
      </c>
      <c r="L1411" s="67" t="str">
        <v>MoneyMATCH Inc.</v>
      </c>
      <c r="M1411" s="67" t="str">
        <v>Bank of Cellifornia</v>
      </c>
      <c r="O1411" s="67" t="str">
        <v>ExCell Bank</v>
      </c>
      <c r="P1411" s="67" t="str">
        <v>The VLOOKup Vault</v>
      </c>
      <c r="Q1411" s="67" t="str">
        <v>ExFunds</v>
      </c>
      <c r="R1411" s="67" t="str">
        <v>SheetBank AG</v>
      </c>
      <c r="S1411" s="67" t="str">
        <v>SummaBank</v>
      </c>
    </row>
    <row r="1412" spans="10:19">
      <c r="J1412" s="67" t="str">
        <v>ExFunds</v>
      </c>
      <c r="K1412" s="67" t="str">
        <v>CELLtral Bank</v>
      </c>
      <c r="L1412" s="67" t="str">
        <v>MoneyMATCH Inc.</v>
      </c>
      <c r="M1412" s="67" t="str">
        <v>SheetBank AG</v>
      </c>
      <c r="O1412" s="67" t="str">
        <v>ExCell Bank</v>
      </c>
      <c r="P1412" s="67" t="str">
        <v>The VLOOKup Vault</v>
      </c>
      <c r="Q1412" s="67" t="str">
        <v>ExFunds</v>
      </c>
      <c r="R1412" s="67" t="str">
        <v>SheetBank AG</v>
      </c>
      <c r="S1412" s="67" t="str">
        <v>CELLtral Bank</v>
      </c>
    </row>
    <row r="1413" spans="10:19">
      <c r="J1413" s="67" t="str">
        <v>ExFunds</v>
      </c>
      <c r="K1413" s="67" t="str">
        <v>CELLtral Bank</v>
      </c>
      <c r="L1413" s="67" t="str">
        <v>MoneyMATCH Inc.</v>
      </c>
      <c r="M1413" s="67" t="str">
        <v>Pivot Finance Group</v>
      </c>
      <c r="O1413" s="67" t="str">
        <v>ExCell Bank</v>
      </c>
      <c r="P1413" s="67" t="str">
        <v>The VLOOKup Vault</v>
      </c>
      <c r="Q1413" s="67" t="str">
        <v>ExFunds</v>
      </c>
      <c r="R1413" s="67" t="str">
        <v>SheetBank AG</v>
      </c>
      <c r="S1413" s="67" t="str">
        <v>Bank IF</v>
      </c>
    </row>
    <row r="1414" spans="10:19">
      <c r="J1414" s="67" t="str">
        <v>ExFunds</v>
      </c>
      <c r="K1414" s="67" t="str">
        <v>CELLtral Bank</v>
      </c>
      <c r="L1414" s="67" t="str">
        <v>MoneyMATCH Inc.</v>
      </c>
      <c r="M1414" s="67" t="str">
        <v>The VLOOKup Vault</v>
      </c>
      <c r="O1414" s="67" t="str">
        <v>ExCell Bank</v>
      </c>
      <c r="P1414" s="67" t="str">
        <v>The VLOOKup Vault</v>
      </c>
      <c r="Q1414" s="67" t="str">
        <v>ExFunds</v>
      </c>
      <c r="R1414" s="67" t="str">
        <v>SheetBank AG</v>
      </c>
      <c r="S1414" s="67" t="str">
        <v>MoneyMATCH Inc.</v>
      </c>
    </row>
    <row r="1415" spans="10:19">
      <c r="J1415" s="67" t="str">
        <v>ExFunds</v>
      </c>
      <c r="K1415" s="67" t="str">
        <v>CELLtral Bank</v>
      </c>
      <c r="L1415" s="67" t="str">
        <v>MoneyMATCH Inc.</v>
      </c>
      <c r="M1415" s="67" t="str">
        <v>SummaBank</v>
      </c>
      <c r="O1415" s="67" t="str">
        <v>ExCell Bank</v>
      </c>
      <c r="P1415" s="67" t="str">
        <v>The VLOOKup Vault</v>
      </c>
      <c r="Q1415" s="67" t="str">
        <v>ExFunds</v>
      </c>
      <c r="R1415" s="67" t="str">
        <v>Pivot Finance Group</v>
      </c>
      <c r="S1415" s="67" t="str">
        <v>Bank of Cellifornia</v>
      </c>
    </row>
    <row r="1416" spans="10:19">
      <c r="J1416" s="67" t="str">
        <v>ExFunds</v>
      </c>
      <c r="K1416" s="67" t="str">
        <v>CELLtral Bank</v>
      </c>
      <c r="L1416" s="67" t="str">
        <v>MoneyMATCH Inc.</v>
      </c>
      <c r="M1416" s="67" t="str">
        <v>Bank IF</v>
      </c>
      <c r="O1416" s="67" t="str">
        <v>ExCell Bank</v>
      </c>
      <c r="P1416" s="67" t="str">
        <v>The VLOOKup Vault</v>
      </c>
      <c r="Q1416" s="67" t="str">
        <v>ExFunds</v>
      </c>
      <c r="R1416" s="67" t="str">
        <v>Pivot Finance Group</v>
      </c>
      <c r="S1416" s="67" t="str">
        <v>SheetBank AG</v>
      </c>
    </row>
    <row r="1417" spans="10:19">
      <c r="J1417" s="67" t="str">
        <v>ExFunds</v>
      </c>
      <c r="K1417" s="67" t="str">
        <v>Bank IF</v>
      </c>
      <c r="L1417" s="67" t="str">
        <v>ExCell Bank</v>
      </c>
      <c r="M1417" s="67" t="str">
        <v>Bank of Cellifornia</v>
      </c>
      <c r="O1417" s="67" t="str">
        <v>ExCell Bank</v>
      </c>
      <c r="P1417" s="67" t="str">
        <v>The VLOOKup Vault</v>
      </c>
      <c r="Q1417" s="67" t="str">
        <v>ExFunds</v>
      </c>
      <c r="R1417" s="67" t="str">
        <v>Pivot Finance Group</v>
      </c>
      <c r="S1417" s="67" t="str">
        <v>SummaBank</v>
      </c>
    </row>
    <row r="1418" spans="10:19">
      <c r="J1418" s="67" t="str">
        <v>ExFunds</v>
      </c>
      <c r="K1418" s="67" t="str">
        <v>Bank IF</v>
      </c>
      <c r="L1418" s="67" t="str">
        <v>ExCell Bank</v>
      </c>
      <c r="M1418" s="67" t="str">
        <v>SheetBank AG</v>
      </c>
      <c r="O1418" s="67" t="str">
        <v>ExCell Bank</v>
      </c>
      <c r="P1418" s="67" t="str">
        <v>The VLOOKup Vault</v>
      </c>
      <c r="Q1418" s="67" t="str">
        <v>ExFunds</v>
      </c>
      <c r="R1418" s="67" t="str">
        <v>Pivot Finance Group</v>
      </c>
      <c r="S1418" s="67" t="str">
        <v>CELLtral Bank</v>
      </c>
    </row>
    <row r="1419" spans="10:19">
      <c r="J1419" s="67" t="str">
        <v>ExFunds</v>
      </c>
      <c r="K1419" s="67" t="str">
        <v>Bank IF</v>
      </c>
      <c r="L1419" s="67" t="str">
        <v>ExCell Bank</v>
      </c>
      <c r="M1419" s="67" t="str">
        <v>Pivot Finance Group</v>
      </c>
      <c r="O1419" s="67" t="str">
        <v>ExCell Bank</v>
      </c>
      <c r="P1419" s="67" t="str">
        <v>The VLOOKup Vault</v>
      </c>
      <c r="Q1419" s="67" t="str">
        <v>ExFunds</v>
      </c>
      <c r="R1419" s="67" t="str">
        <v>Pivot Finance Group</v>
      </c>
      <c r="S1419" s="67" t="str">
        <v>Bank IF</v>
      </c>
    </row>
    <row r="1420" spans="10:19">
      <c r="J1420" s="67" t="str">
        <v>ExFunds</v>
      </c>
      <c r="K1420" s="67" t="str">
        <v>Bank IF</v>
      </c>
      <c r="L1420" s="67" t="str">
        <v>ExCell Bank</v>
      </c>
      <c r="M1420" s="67" t="str">
        <v>The VLOOKup Vault</v>
      </c>
      <c r="O1420" s="67" t="str">
        <v>ExCell Bank</v>
      </c>
      <c r="P1420" s="67" t="str">
        <v>The VLOOKup Vault</v>
      </c>
      <c r="Q1420" s="67" t="str">
        <v>ExFunds</v>
      </c>
      <c r="R1420" s="67" t="str">
        <v>Pivot Finance Group</v>
      </c>
      <c r="S1420" s="67" t="str">
        <v>MoneyMATCH Inc.</v>
      </c>
    </row>
    <row r="1421" spans="10:19">
      <c r="J1421" s="67" t="str">
        <v>ExFunds</v>
      </c>
      <c r="K1421" s="67" t="str">
        <v>Bank IF</v>
      </c>
      <c r="L1421" s="67" t="str">
        <v>ExCell Bank</v>
      </c>
      <c r="M1421" s="67" t="str">
        <v>SummaBank</v>
      </c>
      <c r="O1421" s="67" t="str">
        <v>ExCell Bank</v>
      </c>
      <c r="P1421" s="67" t="str">
        <v>The VLOOKup Vault</v>
      </c>
      <c r="Q1421" s="67" t="str">
        <v>ExFunds</v>
      </c>
      <c r="R1421" s="67" t="str">
        <v>SummaBank</v>
      </c>
      <c r="S1421" s="67" t="str">
        <v>Bank of Cellifornia</v>
      </c>
    </row>
    <row r="1422" spans="10:19">
      <c r="J1422" s="67" t="str">
        <v>ExFunds</v>
      </c>
      <c r="K1422" s="67" t="str">
        <v>Bank IF</v>
      </c>
      <c r="L1422" s="67" t="str">
        <v>ExCell Bank</v>
      </c>
      <c r="M1422" s="67" t="str">
        <v>CELLtral Bank</v>
      </c>
      <c r="O1422" s="67" t="str">
        <v>ExCell Bank</v>
      </c>
      <c r="P1422" s="67" t="str">
        <v>The VLOOKup Vault</v>
      </c>
      <c r="Q1422" s="67" t="str">
        <v>ExFunds</v>
      </c>
      <c r="R1422" s="67" t="str">
        <v>SummaBank</v>
      </c>
      <c r="S1422" s="67" t="str">
        <v>SheetBank AG</v>
      </c>
    </row>
    <row r="1423" spans="10:19">
      <c r="J1423" s="67" t="str">
        <v>ExFunds</v>
      </c>
      <c r="K1423" s="67" t="str">
        <v>Bank IF</v>
      </c>
      <c r="L1423" s="67" t="str">
        <v>ExCell Bank</v>
      </c>
      <c r="M1423" s="67" t="str">
        <v>MoneyMATCH Inc.</v>
      </c>
      <c r="O1423" s="67" t="str">
        <v>ExCell Bank</v>
      </c>
      <c r="P1423" s="67" t="str">
        <v>The VLOOKup Vault</v>
      </c>
      <c r="Q1423" s="67" t="str">
        <v>ExFunds</v>
      </c>
      <c r="R1423" s="67" t="str">
        <v>SummaBank</v>
      </c>
      <c r="S1423" s="67" t="str">
        <v>Pivot Finance Group</v>
      </c>
    </row>
    <row r="1424" spans="10:19">
      <c r="J1424" s="67" t="str">
        <v>ExFunds</v>
      </c>
      <c r="K1424" s="67" t="str">
        <v>Bank IF</v>
      </c>
      <c r="L1424" s="67" t="str">
        <v>Bank of Cellifornia</v>
      </c>
      <c r="M1424" s="67" t="str">
        <v>ExCell Bank</v>
      </c>
      <c r="O1424" s="67" t="str">
        <v>ExCell Bank</v>
      </c>
      <c r="P1424" s="67" t="str">
        <v>The VLOOKup Vault</v>
      </c>
      <c r="Q1424" s="67" t="str">
        <v>ExFunds</v>
      </c>
      <c r="R1424" s="67" t="str">
        <v>SummaBank</v>
      </c>
      <c r="S1424" s="67" t="str">
        <v>CELLtral Bank</v>
      </c>
    </row>
    <row r="1425" spans="10:19">
      <c r="J1425" s="67" t="str">
        <v>ExFunds</v>
      </c>
      <c r="K1425" s="67" t="str">
        <v>Bank IF</v>
      </c>
      <c r="L1425" s="67" t="str">
        <v>Bank of Cellifornia</v>
      </c>
      <c r="M1425" s="67" t="str">
        <v>SheetBank AG</v>
      </c>
      <c r="O1425" s="67" t="str">
        <v>ExCell Bank</v>
      </c>
      <c r="P1425" s="67" t="str">
        <v>The VLOOKup Vault</v>
      </c>
      <c r="Q1425" s="67" t="str">
        <v>ExFunds</v>
      </c>
      <c r="R1425" s="67" t="str">
        <v>SummaBank</v>
      </c>
      <c r="S1425" s="67" t="str">
        <v>Bank IF</v>
      </c>
    </row>
    <row r="1426" spans="10:19">
      <c r="J1426" s="67" t="str">
        <v>ExFunds</v>
      </c>
      <c r="K1426" s="67" t="str">
        <v>Bank IF</v>
      </c>
      <c r="L1426" s="67" t="str">
        <v>Bank of Cellifornia</v>
      </c>
      <c r="M1426" s="67" t="str">
        <v>Pivot Finance Group</v>
      </c>
      <c r="O1426" s="67" t="str">
        <v>ExCell Bank</v>
      </c>
      <c r="P1426" s="67" t="str">
        <v>The VLOOKup Vault</v>
      </c>
      <c r="Q1426" s="67" t="str">
        <v>ExFunds</v>
      </c>
      <c r="R1426" s="67" t="str">
        <v>SummaBank</v>
      </c>
      <c r="S1426" s="67" t="str">
        <v>MoneyMATCH Inc.</v>
      </c>
    </row>
    <row r="1427" spans="10:19">
      <c r="J1427" s="67" t="str">
        <v>ExFunds</v>
      </c>
      <c r="K1427" s="67" t="str">
        <v>Bank IF</v>
      </c>
      <c r="L1427" s="67" t="str">
        <v>Bank of Cellifornia</v>
      </c>
      <c r="M1427" s="67" t="str">
        <v>The VLOOKup Vault</v>
      </c>
      <c r="O1427" s="67" t="str">
        <v>ExCell Bank</v>
      </c>
      <c r="P1427" s="67" t="str">
        <v>The VLOOKup Vault</v>
      </c>
      <c r="Q1427" s="67" t="str">
        <v>ExFunds</v>
      </c>
      <c r="R1427" s="67" t="str">
        <v>CELLtral Bank</v>
      </c>
      <c r="S1427" s="67" t="str">
        <v>Bank of Cellifornia</v>
      </c>
    </row>
    <row r="1428" spans="10:19">
      <c r="J1428" s="67" t="str">
        <v>ExFunds</v>
      </c>
      <c r="K1428" s="67" t="str">
        <v>Bank IF</v>
      </c>
      <c r="L1428" s="67" t="str">
        <v>Bank of Cellifornia</v>
      </c>
      <c r="M1428" s="67" t="str">
        <v>SummaBank</v>
      </c>
      <c r="O1428" s="67" t="str">
        <v>ExCell Bank</v>
      </c>
      <c r="P1428" s="67" t="str">
        <v>The VLOOKup Vault</v>
      </c>
      <c r="Q1428" s="67" t="str">
        <v>ExFunds</v>
      </c>
      <c r="R1428" s="67" t="str">
        <v>CELLtral Bank</v>
      </c>
      <c r="S1428" s="67" t="str">
        <v>SheetBank AG</v>
      </c>
    </row>
    <row r="1429" spans="10:19">
      <c r="J1429" s="67" t="str">
        <v>ExFunds</v>
      </c>
      <c r="K1429" s="67" t="str">
        <v>Bank IF</v>
      </c>
      <c r="L1429" s="67" t="str">
        <v>Bank of Cellifornia</v>
      </c>
      <c r="M1429" s="67" t="str">
        <v>CELLtral Bank</v>
      </c>
      <c r="O1429" s="67" t="str">
        <v>ExCell Bank</v>
      </c>
      <c r="P1429" s="67" t="str">
        <v>The VLOOKup Vault</v>
      </c>
      <c r="Q1429" s="67" t="str">
        <v>ExFunds</v>
      </c>
      <c r="R1429" s="67" t="str">
        <v>CELLtral Bank</v>
      </c>
      <c r="S1429" s="67" t="str">
        <v>Pivot Finance Group</v>
      </c>
    </row>
    <row r="1430" spans="10:19">
      <c r="J1430" s="67" t="str">
        <v>ExFunds</v>
      </c>
      <c r="K1430" s="67" t="str">
        <v>Bank IF</v>
      </c>
      <c r="L1430" s="67" t="str">
        <v>Bank of Cellifornia</v>
      </c>
      <c r="M1430" s="67" t="str">
        <v>MoneyMATCH Inc.</v>
      </c>
      <c r="O1430" s="67" t="str">
        <v>ExCell Bank</v>
      </c>
      <c r="P1430" s="67" t="str">
        <v>The VLOOKup Vault</v>
      </c>
      <c r="Q1430" s="67" t="str">
        <v>ExFunds</v>
      </c>
      <c r="R1430" s="67" t="str">
        <v>CELLtral Bank</v>
      </c>
      <c r="S1430" s="67" t="str">
        <v>SummaBank</v>
      </c>
    </row>
    <row r="1431" spans="10:19">
      <c r="J1431" s="67" t="str">
        <v>ExFunds</v>
      </c>
      <c r="K1431" s="67" t="str">
        <v>Bank IF</v>
      </c>
      <c r="L1431" s="67" t="str">
        <v>SheetBank AG</v>
      </c>
      <c r="M1431" s="67" t="str">
        <v>ExCell Bank</v>
      </c>
      <c r="O1431" s="67" t="str">
        <v>ExCell Bank</v>
      </c>
      <c r="P1431" s="67" t="str">
        <v>The VLOOKup Vault</v>
      </c>
      <c r="Q1431" s="67" t="str">
        <v>ExFunds</v>
      </c>
      <c r="R1431" s="67" t="str">
        <v>CELLtral Bank</v>
      </c>
      <c r="S1431" s="67" t="str">
        <v>Bank IF</v>
      </c>
    </row>
    <row r="1432" spans="10:19">
      <c r="J1432" s="67" t="str">
        <v>ExFunds</v>
      </c>
      <c r="K1432" s="67" t="str">
        <v>Bank IF</v>
      </c>
      <c r="L1432" s="67" t="str">
        <v>SheetBank AG</v>
      </c>
      <c r="M1432" s="67" t="str">
        <v>Bank of Cellifornia</v>
      </c>
      <c r="O1432" s="67" t="str">
        <v>ExCell Bank</v>
      </c>
      <c r="P1432" s="67" t="str">
        <v>The VLOOKup Vault</v>
      </c>
      <c r="Q1432" s="67" t="str">
        <v>ExFunds</v>
      </c>
      <c r="R1432" s="67" t="str">
        <v>CELLtral Bank</v>
      </c>
      <c r="S1432" s="67" t="str">
        <v>MoneyMATCH Inc.</v>
      </c>
    </row>
    <row r="1433" spans="10:19">
      <c r="J1433" s="67" t="str">
        <v>ExFunds</v>
      </c>
      <c r="K1433" s="67" t="str">
        <v>Bank IF</v>
      </c>
      <c r="L1433" s="67" t="str">
        <v>SheetBank AG</v>
      </c>
      <c r="M1433" s="67" t="str">
        <v>Pivot Finance Group</v>
      </c>
      <c r="O1433" s="67" t="str">
        <v>ExCell Bank</v>
      </c>
      <c r="P1433" s="67" t="str">
        <v>The VLOOKup Vault</v>
      </c>
      <c r="Q1433" s="67" t="str">
        <v>ExFunds</v>
      </c>
      <c r="R1433" s="67" t="str">
        <v>Bank IF</v>
      </c>
      <c r="S1433" s="67" t="str">
        <v>Bank of Cellifornia</v>
      </c>
    </row>
    <row r="1434" spans="10:19">
      <c r="J1434" s="67" t="str">
        <v>ExFunds</v>
      </c>
      <c r="K1434" s="67" t="str">
        <v>Bank IF</v>
      </c>
      <c r="L1434" s="67" t="str">
        <v>SheetBank AG</v>
      </c>
      <c r="M1434" s="67" t="str">
        <v>The VLOOKup Vault</v>
      </c>
      <c r="O1434" s="67" t="str">
        <v>ExCell Bank</v>
      </c>
      <c r="P1434" s="67" t="str">
        <v>The VLOOKup Vault</v>
      </c>
      <c r="Q1434" s="67" t="str">
        <v>ExFunds</v>
      </c>
      <c r="R1434" s="67" t="str">
        <v>Bank IF</v>
      </c>
      <c r="S1434" s="67" t="str">
        <v>SheetBank AG</v>
      </c>
    </row>
    <row r="1435" spans="10:19">
      <c r="J1435" s="67" t="str">
        <v>ExFunds</v>
      </c>
      <c r="K1435" s="67" t="str">
        <v>Bank IF</v>
      </c>
      <c r="L1435" s="67" t="str">
        <v>SheetBank AG</v>
      </c>
      <c r="M1435" s="67" t="str">
        <v>SummaBank</v>
      </c>
      <c r="O1435" s="67" t="str">
        <v>ExCell Bank</v>
      </c>
      <c r="P1435" s="67" t="str">
        <v>The VLOOKup Vault</v>
      </c>
      <c r="Q1435" s="67" t="str">
        <v>ExFunds</v>
      </c>
      <c r="R1435" s="67" t="str">
        <v>Bank IF</v>
      </c>
      <c r="S1435" s="67" t="str">
        <v>Pivot Finance Group</v>
      </c>
    </row>
    <row r="1436" spans="10:19">
      <c r="J1436" s="67" t="str">
        <v>ExFunds</v>
      </c>
      <c r="K1436" s="67" t="str">
        <v>Bank IF</v>
      </c>
      <c r="L1436" s="67" t="str">
        <v>SheetBank AG</v>
      </c>
      <c r="M1436" s="67" t="str">
        <v>CELLtral Bank</v>
      </c>
      <c r="O1436" s="67" t="str">
        <v>ExCell Bank</v>
      </c>
      <c r="P1436" s="67" t="str">
        <v>The VLOOKup Vault</v>
      </c>
      <c r="Q1436" s="67" t="str">
        <v>ExFunds</v>
      </c>
      <c r="R1436" s="67" t="str">
        <v>Bank IF</v>
      </c>
      <c r="S1436" s="67" t="str">
        <v>SummaBank</v>
      </c>
    </row>
    <row r="1437" spans="10:19">
      <c r="J1437" s="67" t="str">
        <v>ExFunds</v>
      </c>
      <c r="K1437" s="67" t="str">
        <v>Bank IF</v>
      </c>
      <c r="L1437" s="67" t="str">
        <v>SheetBank AG</v>
      </c>
      <c r="M1437" s="67" t="str">
        <v>MoneyMATCH Inc.</v>
      </c>
      <c r="O1437" s="67" t="str">
        <v>ExCell Bank</v>
      </c>
      <c r="P1437" s="67" t="str">
        <v>The VLOOKup Vault</v>
      </c>
      <c r="Q1437" s="67" t="str">
        <v>ExFunds</v>
      </c>
      <c r="R1437" s="67" t="str">
        <v>Bank IF</v>
      </c>
      <c r="S1437" s="67" t="str">
        <v>CELLtral Bank</v>
      </c>
    </row>
    <row r="1438" spans="10:19">
      <c r="J1438" s="67" t="str">
        <v>ExFunds</v>
      </c>
      <c r="K1438" s="67" t="str">
        <v>Bank IF</v>
      </c>
      <c r="L1438" s="67" t="str">
        <v>Pivot Finance Group</v>
      </c>
      <c r="M1438" s="67" t="str">
        <v>ExCell Bank</v>
      </c>
      <c r="O1438" s="67" t="str">
        <v>ExCell Bank</v>
      </c>
      <c r="P1438" s="67" t="str">
        <v>The VLOOKup Vault</v>
      </c>
      <c r="Q1438" s="67" t="str">
        <v>ExFunds</v>
      </c>
      <c r="R1438" s="67" t="str">
        <v>Bank IF</v>
      </c>
      <c r="S1438" s="67" t="str">
        <v>MoneyMATCH Inc.</v>
      </c>
    </row>
    <row r="1439" spans="10:19">
      <c r="J1439" s="67" t="str">
        <v>ExFunds</v>
      </c>
      <c r="K1439" s="67" t="str">
        <v>Bank IF</v>
      </c>
      <c r="L1439" s="67" t="str">
        <v>Pivot Finance Group</v>
      </c>
      <c r="M1439" s="67" t="str">
        <v>Bank of Cellifornia</v>
      </c>
      <c r="O1439" s="67" t="str">
        <v>ExCell Bank</v>
      </c>
      <c r="P1439" s="67" t="str">
        <v>The VLOOKup Vault</v>
      </c>
      <c r="Q1439" s="67" t="str">
        <v>ExFunds</v>
      </c>
      <c r="R1439" s="67" t="str">
        <v>MoneyMATCH Inc.</v>
      </c>
      <c r="S1439" s="67" t="str">
        <v>Bank of Cellifornia</v>
      </c>
    </row>
    <row r="1440" spans="10:19">
      <c r="J1440" s="67" t="str">
        <v>ExFunds</v>
      </c>
      <c r="K1440" s="67" t="str">
        <v>Bank IF</v>
      </c>
      <c r="L1440" s="67" t="str">
        <v>Pivot Finance Group</v>
      </c>
      <c r="M1440" s="67" t="str">
        <v>SheetBank AG</v>
      </c>
      <c r="O1440" s="67" t="str">
        <v>ExCell Bank</v>
      </c>
      <c r="P1440" s="67" t="str">
        <v>The VLOOKup Vault</v>
      </c>
      <c r="Q1440" s="67" t="str">
        <v>ExFunds</v>
      </c>
      <c r="R1440" s="67" t="str">
        <v>MoneyMATCH Inc.</v>
      </c>
      <c r="S1440" s="67" t="str">
        <v>SheetBank AG</v>
      </c>
    </row>
    <row r="1441" spans="10:19">
      <c r="J1441" s="67" t="str">
        <v>ExFunds</v>
      </c>
      <c r="K1441" s="67" t="str">
        <v>Bank IF</v>
      </c>
      <c r="L1441" s="67" t="str">
        <v>Pivot Finance Group</v>
      </c>
      <c r="M1441" s="67" t="str">
        <v>The VLOOKup Vault</v>
      </c>
      <c r="O1441" s="67" t="str">
        <v>ExCell Bank</v>
      </c>
      <c r="P1441" s="67" t="str">
        <v>The VLOOKup Vault</v>
      </c>
      <c r="Q1441" s="67" t="str">
        <v>ExFunds</v>
      </c>
      <c r="R1441" s="67" t="str">
        <v>MoneyMATCH Inc.</v>
      </c>
      <c r="S1441" s="67" t="str">
        <v>Pivot Finance Group</v>
      </c>
    </row>
    <row r="1442" spans="10:19">
      <c r="J1442" s="67" t="str">
        <v>ExFunds</v>
      </c>
      <c r="K1442" s="67" t="str">
        <v>Bank IF</v>
      </c>
      <c r="L1442" s="67" t="str">
        <v>Pivot Finance Group</v>
      </c>
      <c r="M1442" s="67" t="str">
        <v>SummaBank</v>
      </c>
      <c r="O1442" s="67" t="str">
        <v>ExCell Bank</v>
      </c>
      <c r="P1442" s="67" t="str">
        <v>The VLOOKup Vault</v>
      </c>
      <c r="Q1442" s="67" t="str">
        <v>ExFunds</v>
      </c>
      <c r="R1442" s="67" t="str">
        <v>MoneyMATCH Inc.</v>
      </c>
      <c r="S1442" s="67" t="str">
        <v>SummaBank</v>
      </c>
    </row>
    <row r="1443" spans="10:19">
      <c r="J1443" s="67" t="str">
        <v>ExFunds</v>
      </c>
      <c r="K1443" s="67" t="str">
        <v>Bank IF</v>
      </c>
      <c r="L1443" s="67" t="str">
        <v>Pivot Finance Group</v>
      </c>
      <c r="M1443" s="67" t="str">
        <v>CELLtral Bank</v>
      </c>
      <c r="O1443" s="67" t="str">
        <v>ExCell Bank</v>
      </c>
      <c r="P1443" s="67" t="str">
        <v>The VLOOKup Vault</v>
      </c>
      <c r="Q1443" s="67" t="str">
        <v>ExFunds</v>
      </c>
      <c r="R1443" s="67" t="str">
        <v>MoneyMATCH Inc.</v>
      </c>
      <c r="S1443" s="67" t="str">
        <v>CELLtral Bank</v>
      </c>
    </row>
    <row r="1444" spans="10:19">
      <c r="J1444" s="67" t="str">
        <v>ExFunds</v>
      </c>
      <c r="K1444" s="67" t="str">
        <v>Bank IF</v>
      </c>
      <c r="L1444" s="67" t="str">
        <v>Pivot Finance Group</v>
      </c>
      <c r="M1444" s="67" t="str">
        <v>MoneyMATCH Inc.</v>
      </c>
      <c r="O1444" s="67" t="str">
        <v>ExCell Bank</v>
      </c>
      <c r="P1444" s="67" t="str">
        <v>The VLOOKup Vault</v>
      </c>
      <c r="Q1444" s="67" t="str">
        <v>ExFunds</v>
      </c>
      <c r="R1444" s="67" t="str">
        <v>MoneyMATCH Inc.</v>
      </c>
      <c r="S1444" s="67" t="str">
        <v>Bank IF</v>
      </c>
    </row>
    <row r="1445" spans="10:19">
      <c r="J1445" s="67" t="str">
        <v>ExFunds</v>
      </c>
      <c r="K1445" s="67" t="str">
        <v>Bank IF</v>
      </c>
      <c r="L1445" s="67" t="str">
        <v>The VLOOKup Vault</v>
      </c>
      <c r="M1445" s="67" t="str">
        <v>ExCell Bank</v>
      </c>
      <c r="O1445" s="67" t="str">
        <v>ExCell Bank</v>
      </c>
      <c r="P1445" s="67" t="str">
        <v>The VLOOKup Vault</v>
      </c>
      <c r="Q1445" s="67" t="str">
        <v>SheetBank AG</v>
      </c>
      <c r="R1445" s="67" t="str">
        <v>Bank of Cellifornia</v>
      </c>
      <c r="S1445" s="67" t="str">
        <v>ExFunds</v>
      </c>
    </row>
    <row r="1446" spans="10:19">
      <c r="J1446" s="67" t="str">
        <v>ExFunds</v>
      </c>
      <c r="K1446" s="67" t="str">
        <v>Bank IF</v>
      </c>
      <c r="L1446" s="67" t="str">
        <v>The VLOOKup Vault</v>
      </c>
      <c r="M1446" s="67" t="str">
        <v>Bank of Cellifornia</v>
      </c>
      <c r="O1446" s="67" t="str">
        <v>ExCell Bank</v>
      </c>
      <c r="P1446" s="67" t="str">
        <v>The VLOOKup Vault</v>
      </c>
      <c r="Q1446" s="67" t="str">
        <v>SheetBank AG</v>
      </c>
      <c r="R1446" s="67" t="str">
        <v>Bank of Cellifornia</v>
      </c>
      <c r="S1446" s="67" t="str">
        <v>Pivot Finance Group</v>
      </c>
    </row>
    <row r="1447" spans="10:19">
      <c r="J1447" s="67" t="str">
        <v>ExFunds</v>
      </c>
      <c r="K1447" s="67" t="str">
        <v>Bank IF</v>
      </c>
      <c r="L1447" s="67" t="str">
        <v>The VLOOKup Vault</v>
      </c>
      <c r="M1447" s="67" t="str">
        <v>SheetBank AG</v>
      </c>
      <c r="O1447" s="67" t="str">
        <v>ExCell Bank</v>
      </c>
      <c r="P1447" s="67" t="str">
        <v>The VLOOKup Vault</v>
      </c>
      <c r="Q1447" s="67" t="str">
        <v>SheetBank AG</v>
      </c>
      <c r="R1447" s="67" t="str">
        <v>Bank of Cellifornia</v>
      </c>
      <c r="S1447" s="67" t="str">
        <v>SummaBank</v>
      </c>
    </row>
    <row r="1448" spans="10:19">
      <c r="J1448" s="67" t="str">
        <v>ExFunds</v>
      </c>
      <c r="K1448" s="67" t="str">
        <v>Bank IF</v>
      </c>
      <c r="L1448" s="67" t="str">
        <v>The VLOOKup Vault</v>
      </c>
      <c r="M1448" s="67" t="str">
        <v>Pivot Finance Group</v>
      </c>
      <c r="O1448" s="67" t="str">
        <v>ExCell Bank</v>
      </c>
      <c r="P1448" s="67" t="str">
        <v>The VLOOKup Vault</v>
      </c>
      <c r="Q1448" s="67" t="str">
        <v>SheetBank AG</v>
      </c>
      <c r="R1448" s="67" t="str">
        <v>Bank of Cellifornia</v>
      </c>
      <c r="S1448" s="67" t="str">
        <v>CELLtral Bank</v>
      </c>
    </row>
    <row r="1449" spans="10:19">
      <c r="J1449" s="67" t="str">
        <v>ExFunds</v>
      </c>
      <c r="K1449" s="67" t="str">
        <v>Bank IF</v>
      </c>
      <c r="L1449" s="67" t="str">
        <v>The VLOOKup Vault</v>
      </c>
      <c r="M1449" s="67" t="str">
        <v>SummaBank</v>
      </c>
      <c r="O1449" s="67" t="str">
        <v>ExCell Bank</v>
      </c>
      <c r="P1449" s="67" t="str">
        <v>The VLOOKup Vault</v>
      </c>
      <c r="Q1449" s="67" t="str">
        <v>SheetBank AG</v>
      </c>
      <c r="R1449" s="67" t="str">
        <v>Bank of Cellifornia</v>
      </c>
      <c r="S1449" s="67" t="str">
        <v>Bank IF</v>
      </c>
    </row>
    <row r="1450" spans="10:19">
      <c r="J1450" s="67" t="str">
        <v>ExFunds</v>
      </c>
      <c r="K1450" s="67" t="str">
        <v>Bank IF</v>
      </c>
      <c r="L1450" s="67" t="str">
        <v>The VLOOKup Vault</v>
      </c>
      <c r="M1450" s="67" t="str">
        <v>CELLtral Bank</v>
      </c>
      <c r="O1450" s="67" t="str">
        <v>ExCell Bank</v>
      </c>
      <c r="P1450" s="67" t="str">
        <v>The VLOOKup Vault</v>
      </c>
      <c r="Q1450" s="67" t="str">
        <v>SheetBank AG</v>
      </c>
      <c r="R1450" s="67" t="str">
        <v>Bank of Cellifornia</v>
      </c>
      <c r="S1450" s="67" t="str">
        <v>MoneyMATCH Inc.</v>
      </c>
    </row>
    <row r="1451" spans="10:19">
      <c r="J1451" s="67" t="str">
        <v>ExFunds</v>
      </c>
      <c r="K1451" s="67" t="str">
        <v>Bank IF</v>
      </c>
      <c r="L1451" s="67" t="str">
        <v>The VLOOKup Vault</v>
      </c>
      <c r="M1451" s="67" t="str">
        <v>MoneyMATCH Inc.</v>
      </c>
      <c r="O1451" s="67" t="str">
        <v>ExCell Bank</v>
      </c>
      <c r="P1451" s="67" t="str">
        <v>The VLOOKup Vault</v>
      </c>
      <c r="Q1451" s="67" t="str">
        <v>SheetBank AG</v>
      </c>
      <c r="R1451" s="67" t="str">
        <v>ExFunds</v>
      </c>
      <c r="S1451" s="67" t="str">
        <v>Bank of Cellifornia</v>
      </c>
    </row>
    <row r="1452" spans="10:19">
      <c r="J1452" s="67" t="str">
        <v>ExFunds</v>
      </c>
      <c r="K1452" s="67" t="str">
        <v>Bank IF</v>
      </c>
      <c r="L1452" s="67" t="str">
        <v>SummaBank</v>
      </c>
      <c r="M1452" s="67" t="str">
        <v>ExCell Bank</v>
      </c>
      <c r="O1452" s="67" t="str">
        <v>ExCell Bank</v>
      </c>
      <c r="P1452" s="67" t="str">
        <v>The VLOOKup Vault</v>
      </c>
      <c r="Q1452" s="67" t="str">
        <v>SheetBank AG</v>
      </c>
      <c r="R1452" s="67" t="str">
        <v>ExFunds</v>
      </c>
      <c r="S1452" s="67" t="str">
        <v>Pivot Finance Group</v>
      </c>
    </row>
    <row r="1453" spans="10:19">
      <c r="J1453" s="67" t="str">
        <v>ExFunds</v>
      </c>
      <c r="K1453" s="67" t="str">
        <v>Bank IF</v>
      </c>
      <c r="L1453" s="67" t="str">
        <v>SummaBank</v>
      </c>
      <c r="M1453" s="67" t="str">
        <v>Bank of Cellifornia</v>
      </c>
      <c r="O1453" s="67" t="str">
        <v>ExCell Bank</v>
      </c>
      <c r="P1453" s="67" t="str">
        <v>The VLOOKup Vault</v>
      </c>
      <c r="Q1453" s="67" t="str">
        <v>SheetBank AG</v>
      </c>
      <c r="R1453" s="67" t="str">
        <v>ExFunds</v>
      </c>
      <c r="S1453" s="67" t="str">
        <v>SummaBank</v>
      </c>
    </row>
    <row r="1454" spans="10:19">
      <c r="J1454" s="67" t="str">
        <v>ExFunds</v>
      </c>
      <c r="K1454" s="67" t="str">
        <v>Bank IF</v>
      </c>
      <c r="L1454" s="67" t="str">
        <v>SummaBank</v>
      </c>
      <c r="M1454" s="67" t="str">
        <v>SheetBank AG</v>
      </c>
      <c r="O1454" s="67" t="str">
        <v>ExCell Bank</v>
      </c>
      <c r="P1454" s="67" t="str">
        <v>The VLOOKup Vault</v>
      </c>
      <c r="Q1454" s="67" t="str">
        <v>SheetBank AG</v>
      </c>
      <c r="R1454" s="67" t="str">
        <v>ExFunds</v>
      </c>
      <c r="S1454" s="67" t="str">
        <v>CELLtral Bank</v>
      </c>
    </row>
    <row r="1455" spans="10:19">
      <c r="J1455" s="67" t="str">
        <v>ExFunds</v>
      </c>
      <c r="K1455" s="67" t="str">
        <v>Bank IF</v>
      </c>
      <c r="L1455" s="67" t="str">
        <v>SummaBank</v>
      </c>
      <c r="M1455" s="67" t="str">
        <v>Pivot Finance Group</v>
      </c>
      <c r="O1455" s="67" t="str">
        <v>ExCell Bank</v>
      </c>
      <c r="P1455" s="67" t="str">
        <v>The VLOOKup Vault</v>
      </c>
      <c r="Q1455" s="67" t="str">
        <v>SheetBank AG</v>
      </c>
      <c r="R1455" s="67" t="str">
        <v>ExFunds</v>
      </c>
      <c r="S1455" s="67" t="str">
        <v>Bank IF</v>
      </c>
    </row>
    <row r="1456" spans="10:19">
      <c r="J1456" s="67" t="str">
        <v>ExFunds</v>
      </c>
      <c r="K1456" s="67" t="str">
        <v>Bank IF</v>
      </c>
      <c r="L1456" s="67" t="str">
        <v>SummaBank</v>
      </c>
      <c r="M1456" s="67" t="str">
        <v>The VLOOKup Vault</v>
      </c>
      <c r="O1456" s="67" t="str">
        <v>ExCell Bank</v>
      </c>
      <c r="P1456" s="67" t="str">
        <v>The VLOOKup Vault</v>
      </c>
      <c r="Q1456" s="67" t="str">
        <v>SheetBank AG</v>
      </c>
      <c r="R1456" s="67" t="str">
        <v>ExFunds</v>
      </c>
      <c r="S1456" s="67" t="str">
        <v>MoneyMATCH Inc.</v>
      </c>
    </row>
    <row r="1457" spans="10:19">
      <c r="J1457" s="67" t="str">
        <v>ExFunds</v>
      </c>
      <c r="K1457" s="67" t="str">
        <v>Bank IF</v>
      </c>
      <c r="L1457" s="67" t="str">
        <v>SummaBank</v>
      </c>
      <c r="M1457" s="67" t="str">
        <v>CELLtral Bank</v>
      </c>
      <c r="O1457" s="67" t="str">
        <v>ExCell Bank</v>
      </c>
      <c r="P1457" s="67" t="str">
        <v>The VLOOKup Vault</v>
      </c>
      <c r="Q1457" s="67" t="str">
        <v>SheetBank AG</v>
      </c>
      <c r="R1457" s="67" t="str">
        <v>Pivot Finance Group</v>
      </c>
      <c r="S1457" s="67" t="str">
        <v>Bank of Cellifornia</v>
      </c>
    </row>
    <row r="1458" spans="10:19">
      <c r="J1458" s="67" t="str">
        <v>ExFunds</v>
      </c>
      <c r="K1458" s="67" t="str">
        <v>Bank IF</v>
      </c>
      <c r="L1458" s="67" t="str">
        <v>SummaBank</v>
      </c>
      <c r="M1458" s="67" t="str">
        <v>MoneyMATCH Inc.</v>
      </c>
      <c r="O1458" s="67" t="str">
        <v>ExCell Bank</v>
      </c>
      <c r="P1458" s="67" t="str">
        <v>The VLOOKup Vault</v>
      </c>
      <c r="Q1458" s="67" t="str">
        <v>SheetBank AG</v>
      </c>
      <c r="R1458" s="67" t="str">
        <v>Pivot Finance Group</v>
      </c>
      <c r="S1458" s="67" t="str">
        <v>ExFunds</v>
      </c>
    </row>
    <row r="1459" spans="10:19">
      <c r="J1459" s="67" t="str">
        <v>ExFunds</v>
      </c>
      <c r="K1459" s="67" t="str">
        <v>Bank IF</v>
      </c>
      <c r="L1459" s="67" t="str">
        <v>CELLtral Bank</v>
      </c>
      <c r="M1459" s="67" t="str">
        <v>ExCell Bank</v>
      </c>
      <c r="O1459" s="67" t="str">
        <v>ExCell Bank</v>
      </c>
      <c r="P1459" s="67" t="str">
        <v>The VLOOKup Vault</v>
      </c>
      <c r="Q1459" s="67" t="str">
        <v>SheetBank AG</v>
      </c>
      <c r="R1459" s="67" t="str">
        <v>Pivot Finance Group</v>
      </c>
      <c r="S1459" s="67" t="str">
        <v>SummaBank</v>
      </c>
    </row>
    <row r="1460" spans="10:19">
      <c r="J1460" s="67" t="str">
        <v>ExFunds</v>
      </c>
      <c r="K1460" s="67" t="str">
        <v>Bank IF</v>
      </c>
      <c r="L1460" s="67" t="str">
        <v>CELLtral Bank</v>
      </c>
      <c r="M1460" s="67" t="str">
        <v>Bank of Cellifornia</v>
      </c>
      <c r="O1460" s="67" t="str">
        <v>ExCell Bank</v>
      </c>
      <c r="P1460" s="67" t="str">
        <v>The VLOOKup Vault</v>
      </c>
      <c r="Q1460" s="67" t="str">
        <v>SheetBank AG</v>
      </c>
      <c r="R1460" s="67" t="str">
        <v>Pivot Finance Group</v>
      </c>
      <c r="S1460" s="67" t="str">
        <v>CELLtral Bank</v>
      </c>
    </row>
    <row r="1461" spans="10:19">
      <c r="J1461" s="67" t="str">
        <v>ExFunds</v>
      </c>
      <c r="K1461" s="67" t="str">
        <v>Bank IF</v>
      </c>
      <c r="L1461" s="67" t="str">
        <v>CELLtral Bank</v>
      </c>
      <c r="M1461" s="67" t="str">
        <v>SheetBank AG</v>
      </c>
      <c r="O1461" s="67" t="str">
        <v>ExCell Bank</v>
      </c>
      <c r="P1461" s="67" t="str">
        <v>The VLOOKup Vault</v>
      </c>
      <c r="Q1461" s="67" t="str">
        <v>SheetBank AG</v>
      </c>
      <c r="R1461" s="67" t="str">
        <v>Pivot Finance Group</v>
      </c>
      <c r="S1461" s="67" t="str">
        <v>Bank IF</v>
      </c>
    </row>
    <row r="1462" spans="10:19">
      <c r="J1462" s="67" t="str">
        <v>ExFunds</v>
      </c>
      <c r="K1462" s="67" t="str">
        <v>Bank IF</v>
      </c>
      <c r="L1462" s="67" t="str">
        <v>CELLtral Bank</v>
      </c>
      <c r="M1462" s="67" t="str">
        <v>Pivot Finance Group</v>
      </c>
      <c r="O1462" s="67" t="str">
        <v>ExCell Bank</v>
      </c>
      <c r="P1462" s="67" t="str">
        <v>The VLOOKup Vault</v>
      </c>
      <c r="Q1462" s="67" t="str">
        <v>SheetBank AG</v>
      </c>
      <c r="R1462" s="67" t="str">
        <v>Pivot Finance Group</v>
      </c>
      <c r="S1462" s="67" t="str">
        <v>MoneyMATCH Inc.</v>
      </c>
    </row>
    <row r="1463" spans="10:19">
      <c r="J1463" s="67" t="str">
        <v>ExFunds</v>
      </c>
      <c r="K1463" s="67" t="str">
        <v>Bank IF</v>
      </c>
      <c r="L1463" s="67" t="str">
        <v>CELLtral Bank</v>
      </c>
      <c r="M1463" s="67" t="str">
        <v>The VLOOKup Vault</v>
      </c>
      <c r="O1463" s="67" t="str">
        <v>ExCell Bank</v>
      </c>
      <c r="P1463" s="67" t="str">
        <v>The VLOOKup Vault</v>
      </c>
      <c r="Q1463" s="67" t="str">
        <v>SheetBank AG</v>
      </c>
      <c r="R1463" s="67" t="str">
        <v>SummaBank</v>
      </c>
      <c r="S1463" s="67" t="str">
        <v>Bank of Cellifornia</v>
      </c>
    </row>
    <row r="1464" spans="10:19">
      <c r="J1464" s="67" t="str">
        <v>ExFunds</v>
      </c>
      <c r="K1464" s="67" t="str">
        <v>Bank IF</v>
      </c>
      <c r="L1464" s="67" t="str">
        <v>CELLtral Bank</v>
      </c>
      <c r="M1464" s="67" t="str">
        <v>SummaBank</v>
      </c>
      <c r="O1464" s="67" t="str">
        <v>ExCell Bank</v>
      </c>
      <c r="P1464" s="67" t="str">
        <v>The VLOOKup Vault</v>
      </c>
      <c r="Q1464" s="67" t="str">
        <v>SheetBank AG</v>
      </c>
      <c r="R1464" s="67" t="str">
        <v>SummaBank</v>
      </c>
      <c r="S1464" s="67" t="str">
        <v>ExFunds</v>
      </c>
    </row>
    <row r="1465" spans="10:19">
      <c r="J1465" s="67" t="str">
        <v>ExFunds</v>
      </c>
      <c r="K1465" s="67" t="str">
        <v>Bank IF</v>
      </c>
      <c r="L1465" s="67" t="str">
        <v>CELLtral Bank</v>
      </c>
      <c r="M1465" s="67" t="str">
        <v>MoneyMATCH Inc.</v>
      </c>
      <c r="O1465" s="67" t="str">
        <v>ExCell Bank</v>
      </c>
      <c r="P1465" s="67" t="str">
        <v>The VLOOKup Vault</v>
      </c>
      <c r="Q1465" s="67" t="str">
        <v>SheetBank AG</v>
      </c>
      <c r="R1465" s="67" t="str">
        <v>SummaBank</v>
      </c>
      <c r="S1465" s="67" t="str">
        <v>Pivot Finance Group</v>
      </c>
    </row>
    <row r="1466" spans="10:19">
      <c r="J1466" s="67" t="str">
        <v>ExFunds</v>
      </c>
      <c r="K1466" s="67" t="str">
        <v>Bank IF</v>
      </c>
      <c r="L1466" s="67" t="str">
        <v>MoneyMATCH Inc.</v>
      </c>
      <c r="M1466" s="67" t="str">
        <v>ExCell Bank</v>
      </c>
      <c r="O1466" s="67" t="str">
        <v>ExCell Bank</v>
      </c>
      <c r="P1466" s="67" t="str">
        <v>The VLOOKup Vault</v>
      </c>
      <c r="Q1466" s="67" t="str">
        <v>SheetBank AG</v>
      </c>
      <c r="R1466" s="67" t="str">
        <v>SummaBank</v>
      </c>
      <c r="S1466" s="67" t="str">
        <v>CELLtral Bank</v>
      </c>
    </row>
    <row r="1467" spans="10:19">
      <c r="J1467" s="67" t="str">
        <v>ExFunds</v>
      </c>
      <c r="K1467" s="67" t="str">
        <v>Bank IF</v>
      </c>
      <c r="L1467" s="67" t="str">
        <v>MoneyMATCH Inc.</v>
      </c>
      <c r="M1467" s="67" t="str">
        <v>Bank of Cellifornia</v>
      </c>
      <c r="O1467" s="67" t="str">
        <v>ExCell Bank</v>
      </c>
      <c r="P1467" s="67" t="str">
        <v>The VLOOKup Vault</v>
      </c>
      <c r="Q1467" s="67" t="str">
        <v>SheetBank AG</v>
      </c>
      <c r="R1467" s="67" t="str">
        <v>SummaBank</v>
      </c>
      <c r="S1467" s="67" t="str">
        <v>Bank IF</v>
      </c>
    </row>
    <row r="1468" spans="10:19">
      <c r="J1468" s="67" t="str">
        <v>ExFunds</v>
      </c>
      <c r="K1468" s="67" t="str">
        <v>Bank IF</v>
      </c>
      <c r="L1468" s="67" t="str">
        <v>MoneyMATCH Inc.</v>
      </c>
      <c r="M1468" s="67" t="str">
        <v>SheetBank AG</v>
      </c>
      <c r="O1468" s="67" t="str">
        <v>ExCell Bank</v>
      </c>
      <c r="P1468" s="67" t="str">
        <v>The VLOOKup Vault</v>
      </c>
      <c r="Q1468" s="67" t="str">
        <v>SheetBank AG</v>
      </c>
      <c r="R1468" s="67" t="str">
        <v>SummaBank</v>
      </c>
      <c r="S1468" s="67" t="str">
        <v>MoneyMATCH Inc.</v>
      </c>
    </row>
    <row r="1469" spans="10:19">
      <c r="J1469" s="67" t="str">
        <v>ExFunds</v>
      </c>
      <c r="K1469" s="67" t="str">
        <v>Bank IF</v>
      </c>
      <c r="L1469" s="67" t="str">
        <v>MoneyMATCH Inc.</v>
      </c>
      <c r="M1469" s="67" t="str">
        <v>Pivot Finance Group</v>
      </c>
      <c r="O1469" s="67" t="str">
        <v>ExCell Bank</v>
      </c>
      <c r="P1469" s="67" t="str">
        <v>The VLOOKup Vault</v>
      </c>
      <c r="Q1469" s="67" t="str">
        <v>SheetBank AG</v>
      </c>
      <c r="R1469" s="67" t="str">
        <v>CELLtral Bank</v>
      </c>
      <c r="S1469" s="67" t="str">
        <v>Bank of Cellifornia</v>
      </c>
    </row>
    <row r="1470" spans="10:19">
      <c r="J1470" s="67" t="str">
        <v>ExFunds</v>
      </c>
      <c r="K1470" s="67" t="str">
        <v>Bank IF</v>
      </c>
      <c r="L1470" s="67" t="str">
        <v>MoneyMATCH Inc.</v>
      </c>
      <c r="M1470" s="67" t="str">
        <v>The VLOOKup Vault</v>
      </c>
      <c r="O1470" s="67" t="str">
        <v>ExCell Bank</v>
      </c>
      <c r="P1470" s="67" t="str">
        <v>The VLOOKup Vault</v>
      </c>
      <c r="Q1470" s="67" t="str">
        <v>SheetBank AG</v>
      </c>
      <c r="R1470" s="67" t="str">
        <v>CELLtral Bank</v>
      </c>
      <c r="S1470" s="67" t="str">
        <v>ExFunds</v>
      </c>
    </row>
    <row r="1471" spans="10:19">
      <c r="J1471" s="67" t="str">
        <v>ExFunds</v>
      </c>
      <c r="K1471" s="67" t="str">
        <v>Bank IF</v>
      </c>
      <c r="L1471" s="67" t="str">
        <v>MoneyMATCH Inc.</v>
      </c>
      <c r="M1471" s="67" t="str">
        <v>SummaBank</v>
      </c>
      <c r="O1471" s="67" t="str">
        <v>ExCell Bank</v>
      </c>
      <c r="P1471" s="67" t="str">
        <v>The VLOOKup Vault</v>
      </c>
      <c r="Q1471" s="67" t="str">
        <v>SheetBank AG</v>
      </c>
      <c r="R1471" s="67" t="str">
        <v>CELLtral Bank</v>
      </c>
      <c r="S1471" s="67" t="str">
        <v>Pivot Finance Group</v>
      </c>
    </row>
    <row r="1472" spans="10:19">
      <c r="J1472" s="67" t="str">
        <v>ExFunds</v>
      </c>
      <c r="K1472" s="67" t="str">
        <v>Bank IF</v>
      </c>
      <c r="L1472" s="67" t="str">
        <v>MoneyMATCH Inc.</v>
      </c>
      <c r="M1472" s="67" t="str">
        <v>CELLtral Bank</v>
      </c>
      <c r="O1472" s="67" t="str">
        <v>ExCell Bank</v>
      </c>
      <c r="P1472" s="67" t="str">
        <v>The VLOOKup Vault</v>
      </c>
      <c r="Q1472" s="67" t="str">
        <v>SheetBank AG</v>
      </c>
      <c r="R1472" s="67" t="str">
        <v>CELLtral Bank</v>
      </c>
      <c r="S1472" s="67" t="str">
        <v>SummaBank</v>
      </c>
    </row>
    <row r="1473" spans="10:19">
      <c r="J1473" s="67" t="str">
        <v>ExFunds</v>
      </c>
      <c r="K1473" s="67" t="str">
        <v>MoneyMATCH Inc.</v>
      </c>
      <c r="L1473" s="67" t="str">
        <v>ExCell Bank</v>
      </c>
      <c r="M1473" s="67" t="str">
        <v>Bank of Cellifornia</v>
      </c>
      <c r="O1473" s="67" t="str">
        <v>ExCell Bank</v>
      </c>
      <c r="P1473" s="67" t="str">
        <v>The VLOOKup Vault</v>
      </c>
      <c r="Q1473" s="67" t="str">
        <v>SheetBank AG</v>
      </c>
      <c r="R1473" s="67" t="str">
        <v>CELLtral Bank</v>
      </c>
      <c r="S1473" s="67" t="str">
        <v>Bank IF</v>
      </c>
    </row>
    <row r="1474" spans="10:19">
      <c r="J1474" s="67" t="str">
        <v>ExFunds</v>
      </c>
      <c r="K1474" s="67" t="str">
        <v>MoneyMATCH Inc.</v>
      </c>
      <c r="L1474" s="67" t="str">
        <v>ExCell Bank</v>
      </c>
      <c r="M1474" s="67" t="str">
        <v>SheetBank AG</v>
      </c>
      <c r="O1474" s="67" t="str">
        <v>ExCell Bank</v>
      </c>
      <c r="P1474" s="67" t="str">
        <v>The VLOOKup Vault</v>
      </c>
      <c r="Q1474" s="67" t="str">
        <v>SheetBank AG</v>
      </c>
      <c r="R1474" s="67" t="str">
        <v>CELLtral Bank</v>
      </c>
      <c r="S1474" s="67" t="str">
        <v>MoneyMATCH Inc.</v>
      </c>
    </row>
    <row r="1475" spans="10:19">
      <c r="J1475" s="67" t="str">
        <v>ExFunds</v>
      </c>
      <c r="K1475" s="67" t="str">
        <v>MoneyMATCH Inc.</v>
      </c>
      <c r="L1475" s="67" t="str">
        <v>ExCell Bank</v>
      </c>
      <c r="M1475" s="67" t="str">
        <v>Pivot Finance Group</v>
      </c>
      <c r="O1475" s="67" t="str">
        <v>ExCell Bank</v>
      </c>
      <c r="P1475" s="67" t="str">
        <v>The VLOOKup Vault</v>
      </c>
      <c r="Q1475" s="67" t="str">
        <v>SheetBank AG</v>
      </c>
      <c r="R1475" s="67" t="str">
        <v>Bank IF</v>
      </c>
      <c r="S1475" s="67" t="str">
        <v>Bank of Cellifornia</v>
      </c>
    </row>
    <row r="1476" spans="10:19">
      <c r="J1476" s="67" t="str">
        <v>ExFunds</v>
      </c>
      <c r="K1476" s="67" t="str">
        <v>MoneyMATCH Inc.</v>
      </c>
      <c r="L1476" s="67" t="str">
        <v>ExCell Bank</v>
      </c>
      <c r="M1476" s="67" t="str">
        <v>The VLOOKup Vault</v>
      </c>
      <c r="O1476" s="67" t="str">
        <v>ExCell Bank</v>
      </c>
      <c r="P1476" s="67" t="str">
        <v>The VLOOKup Vault</v>
      </c>
      <c r="Q1476" s="67" t="str">
        <v>SheetBank AG</v>
      </c>
      <c r="R1476" s="67" t="str">
        <v>Bank IF</v>
      </c>
      <c r="S1476" s="67" t="str">
        <v>ExFunds</v>
      </c>
    </row>
    <row r="1477" spans="10:19">
      <c r="J1477" s="67" t="str">
        <v>ExFunds</v>
      </c>
      <c r="K1477" s="67" t="str">
        <v>MoneyMATCH Inc.</v>
      </c>
      <c r="L1477" s="67" t="str">
        <v>ExCell Bank</v>
      </c>
      <c r="M1477" s="67" t="str">
        <v>SummaBank</v>
      </c>
      <c r="O1477" s="67" t="str">
        <v>ExCell Bank</v>
      </c>
      <c r="P1477" s="67" t="str">
        <v>The VLOOKup Vault</v>
      </c>
      <c r="Q1477" s="67" t="str">
        <v>SheetBank AG</v>
      </c>
      <c r="R1477" s="67" t="str">
        <v>Bank IF</v>
      </c>
      <c r="S1477" s="67" t="str">
        <v>Pivot Finance Group</v>
      </c>
    </row>
    <row r="1478" spans="10:19">
      <c r="J1478" s="67" t="str">
        <v>ExFunds</v>
      </c>
      <c r="K1478" s="67" t="str">
        <v>MoneyMATCH Inc.</v>
      </c>
      <c r="L1478" s="67" t="str">
        <v>ExCell Bank</v>
      </c>
      <c r="M1478" s="67" t="str">
        <v>CELLtral Bank</v>
      </c>
      <c r="O1478" s="67" t="str">
        <v>ExCell Bank</v>
      </c>
      <c r="P1478" s="67" t="str">
        <v>The VLOOKup Vault</v>
      </c>
      <c r="Q1478" s="67" t="str">
        <v>SheetBank AG</v>
      </c>
      <c r="R1478" s="67" t="str">
        <v>Bank IF</v>
      </c>
      <c r="S1478" s="67" t="str">
        <v>SummaBank</v>
      </c>
    </row>
    <row r="1479" spans="10:19">
      <c r="J1479" s="67" t="str">
        <v>ExFunds</v>
      </c>
      <c r="K1479" s="67" t="str">
        <v>MoneyMATCH Inc.</v>
      </c>
      <c r="L1479" s="67" t="str">
        <v>ExCell Bank</v>
      </c>
      <c r="M1479" s="67" t="str">
        <v>Bank IF</v>
      </c>
      <c r="O1479" s="67" t="str">
        <v>ExCell Bank</v>
      </c>
      <c r="P1479" s="67" t="str">
        <v>The VLOOKup Vault</v>
      </c>
      <c r="Q1479" s="67" t="str">
        <v>SheetBank AG</v>
      </c>
      <c r="R1479" s="67" t="str">
        <v>Bank IF</v>
      </c>
      <c r="S1479" s="67" t="str">
        <v>CELLtral Bank</v>
      </c>
    </row>
    <row r="1480" spans="10:19">
      <c r="J1480" s="67" t="str">
        <v>ExFunds</v>
      </c>
      <c r="K1480" s="67" t="str">
        <v>MoneyMATCH Inc.</v>
      </c>
      <c r="L1480" s="67" t="str">
        <v>Bank of Cellifornia</v>
      </c>
      <c r="M1480" s="67" t="str">
        <v>ExCell Bank</v>
      </c>
      <c r="O1480" s="67" t="str">
        <v>ExCell Bank</v>
      </c>
      <c r="P1480" s="67" t="str">
        <v>The VLOOKup Vault</v>
      </c>
      <c r="Q1480" s="67" t="str">
        <v>SheetBank AG</v>
      </c>
      <c r="R1480" s="67" t="str">
        <v>Bank IF</v>
      </c>
      <c r="S1480" s="67" t="str">
        <v>MoneyMATCH Inc.</v>
      </c>
    </row>
    <row r="1481" spans="10:19">
      <c r="J1481" s="67" t="str">
        <v>ExFunds</v>
      </c>
      <c r="K1481" s="67" t="str">
        <v>MoneyMATCH Inc.</v>
      </c>
      <c r="L1481" s="67" t="str">
        <v>Bank of Cellifornia</v>
      </c>
      <c r="M1481" s="67" t="str">
        <v>SheetBank AG</v>
      </c>
      <c r="O1481" s="67" t="str">
        <v>ExCell Bank</v>
      </c>
      <c r="P1481" s="67" t="str">
        <v>The VLOOKup Vault</v>
      </c>
      <c r="Q1481" s="67" t="str">
        <v>SheetBank AG</v>
      </c>
      <c r="R1481" s="67" t="str">
        <v>MoneyMATCH Inc.</v>
      </c>
      <c r="S1481" s="67" t="str">
        <v>Bank of Cellifornia</v>
      </c>
    </row>
    <row r="1482" spans="10:19">
      <c r="J1482" s="67" t="str">
        <v>ExFunds</v>
      </c>
      <c r="K1482" s="67" t="str">
        <v>MoneyMATCH Inc.</v>
      </c>
      <c r="L1482" s="67" t="str">
        <v>Bank of Cellifornia</v>
      </c>
      <c r="M1482" s="67" t="str">
        <v>Pivot Finance Group</v>
      </c>
      <c r="O1482" s="67" t="str">
        <v>ExCell Bank</v>
      </c>
      <c r="P1482" s="67" t="str">
        <v>The VLOOKup Vault</v>
      </c>
      <c r="Q1482" s="67" t="str">
        <v>SheetBank AG</v>
      </c>
      <c r="R1482" s="67" t="str">
        <v>MoneyMATCH Inc.</v>
      </c>
      <c r="S1482" s="67" t="str">
        <v>ExFunds</v>
      </c>
    </row>
    <row r="1483" spans="10:19">
      <c r="J1483" s="67" t="str">
        <v>ExFunds</v>
      </c>
      <c r="K1483" s="67" t="str">
        <v>MoneyMATCH Inc.</v>
      </c>
      <c r="L1483" s="67" t="str">
        <v>Bank of Cellifornia</v>
      </c>
      <c r="M1483" s="67" t="str">
        <v>The VLOOKup Vault</v>
      </c>
      <c r="O1483" s="67" t="str">
        <v>ExCell Bank</v>
      </c>
      <c r="P1483" s="67" t="str">
        <v>The VLOOKup Vault</v>
      </c>
      <c r="Q1483" s="67" t="str">
        <v>SheetBank AG</v>
      </c>
      <c r="R1483" s="67" t="str">
        <v>MoneyMATCH Inc.</v>
      </c>
      <c r="S1483" s="67" t="str">
        <v>Pivot Finance Group</v>
      </c>
    </row>
    <row r="1484" spans="10:19">
      <c r="J1484" s="67" t="str">
        <v>ExFunds</v>
      </c>
      <c r="K1484" s="67" t="str">
        <v>MoneyMATCH Inc.</v>
      </c>
      <c r="L1484" s="67" t="str">
        <v>Bank of Cellifornia</v>
      </c>
      <c r="M1484" s="67" t="str">
        <v>SummaBank</v>
      </c>
      <c r="O1484" s="67" t="str">
        <v>ExCell Bank</v>
      </c>
      <c r="P1484" s="67" t="str">
        <v>The VLOOKup Vault</v>
      </c>
      <c r="Q1484" s="67" t="str">
        <v>SheetBank AG</v>
      </c>
      <c r="R1484" s="67" t="str">
        <v>MoneyMATCH Inc.</v>
      </c>
      <c r="S1484" s="67" t="str">
        <v>SummaBank</v>
      </c>
    </row>
    <row r="1485" spans="10:19">
      <c r="J1485" s="67" t="str">
        <v>ExFunds</v>
      </c>
      <c r="K1485" s="67" t="str">
        <v>MoneyMATCH Inc.</v>
      </c>
      <c r="L1485" s="67" t="str">
        <v>Bank of Cellifornia</v>
      </c>
      <c r="M1485" s="67" t="str">
        <v>CELLtral Bank</v>
      </c>
      <c r="O1485" s="67" t="str">
        <v>ExCell Bank</v>
      </c>
      <c r="P1485" s="67" t="str">
        <v>The VLOOKup Vault</v>
      </c>
      <c r="Q1485" s="67" t="str">
        <v>SheetBank AG</v>
      </c>
      <c r="R1485" s="67" t="str">
        <v>MoneyMATCH Inc.</v>
      </c>
      <c r="S1485" s="67" t="str">
        <v>CELLtral Bank</v>
      </c>
    </row>
    <row r="1486" spans="10:19">
      <c r="J1486" s="67" t="str">
        <v>ExFunds</v>
      </c>
      <c r="K1486" s="67" t="str">
        <v>MoneyMATCH Inc.</v>
      </c>
      <c r="L1486" s="67" t="str">
        <v>Bank of Cellifornia</v>
      </c>
      <c r="M1486" s="67" t="str">
        <v>Bank IF</v>
      </c>
      <c r="O1486" s="67" t="str">
        <v>ExCell Bank</v>
      </c>
      <c r="P1486" s="67" t="str">
        <v>The VLOOKup Vault</v>
      </c>
      <c r="Q1486" s="67" t="str">
        <v>SheetBank AG</v>
      </c>
      <c r="R1486" s="67" t="str">
        <v>MoneyMATCH Inc.</v>
      </c>
      <c r="S1486" s="67" t="str">
        <v>Bank IF</v>
      </c>
    </row>
    <row r="1487" spans="10:19">
      <c r="J1487" s="67" t="str">
        <v>ExFunds</v>
      </c>
      <c r="K1487" s="67" t="str">
        <v>MoneyMATCH Inc.</v>
      </c>
      <c r="L1487" s="67" t="str">
        <v>SheetBank AG</v>
      </c>
      <c r="M1487" s="67" t="str">
        <v>ExCell Bank</v>
      </c>
      <c r="O1487" s="67" t="str">
        <v>ExCell Bank</v>
      </c>
      <c r="P1487" s="67" t="str">
        <v>The VLOOKup Vault</v>
      </c>
      <c r="Q1487" s="67" t="str">
        <v>Pivot Finance Group</v>
      </c>
      <c r="R1487" s="67" t="str">
        <v>Bank of Cellifornia</v>
      </c>
      <c r="S1487" s="67" t="str">
        <v>ExFunds</v>
      </c>
    </row>
    <row r="1488" spans="10:19">
      <c r="J1488" s="67" t="str">
        <v>ExFunds</v>
      </c>
      <c r="K1488" s="67" t="str">
        <v>MoneyMATCH Inc.</v>
      </c>
      <c r="L1488" s="67" t="str">
        <v>SheetBank AG</v>
      </c>
      <c r="M1488" s="67" t="str">
        <v>Bank of Cellifornia</v>
      </c>
      <c r="O1488" s="67" t="str">
        <v>ExCell Bank</v>
      </c>
      <c r="P1488" s="67" t="str">
        <v>The VLOOKup Vault</v>
      </c>
      <c r="Q1488" s="67" t="str">
        <v>Pivot Finance Group</v>
      </c>
      <c r="R1488" s="67" t="str">
        <v>Bank of Cellifornia</v>
      </c>
      <c r="S1488" s="67" t="str">
        <v>SheetBank AG</v>
      </c>
    </row>
    <row r="1489" spans="10:19">
      <c r="J1489" s="67" t="str">
        <v>ExFunds</v>
      </c>
      <c r="K1489" s="67" t="str">
        <v>MoneyMATCH Inc.</v>
      </c>
      <c r="L1489" s="67" t="str">
        <v>SheetBank AG</v>
      </c>
      <c r="M1489" s="67" t="str">
        <v>Pivot Finance Group</v>
      </c>
      <c r="O1489" s="67" t="str">
        <v>ExCell Bank</v>
      </c>
      <c r="P1489" s="67" t="str">
        <v>The VLOOKup Vault</v>
      </c>
      <c r="Q1489" s="67" t="str">
        <v>Pivot Finance Group</v>
      </c>
      <c r="R1489" s="67" t="str">
        <v>Bank of Cellifornia</v>
      </c>
      <c r="S1489" s="67" t="str">
        <v>SummaBank</v>
      </c>
    </row>
    <row r="1490" spans="10:19">
      <c r="J1490" s="67" t="str">
        <v>ExFunds</v>
      </c>
      <c r="K1490" s="67" t="str">
        <v>MoneyMATCH Inc.</v>
      </c>
      <c r="L1490" s="67" t="str">
        <v>SheetBank AG</v>
      </c>
      <c r="M1490" s="67" t="str">
        <v>The VLOOKup Vault</v>
      </c>
      <c r="O1490" s="67" t="str">
        <v>ExCell Bank</v>
      </c>
      <c r="P1490" s="67" t="str">
        <v>The VLOOKup Vault</v>
      </c>
      <c r="Q1490" s="67" t="str">
        <v>Pivot Finance Group</v>
      </c>
      <c r="R1490" s="67" t="str">
        <v>Bank of Cellifornia</v>
      </c>
      <c r="S1490" s="67" t="str">
        <v>CELLtral Bank</v>
      </c>
    </row>
    <row r="1491" spans="10:19">
      <c r="J1491" s="67" t="str">
        <v>ExFunds</v>
      </c>
      <c r="K1491" s="67" t="str">
        <v>MoneyMATCH Inc.</v>
      </c>
      <c r="L1491" s="67" t="str">
        <v>SheetBank AG</v>
      </c>
      <c r="M1491" s="67" t="str">
        <v>SummaBank</v>
      </c>
      <c r="O1491" s="67" t="str">
        <v>ExCell Bank</v>
      </c>
      <c r="P1491" s="67" t="str">
        <v>The VLOOKup Vault</v>
      </c>
      <c r="Q1491" s="67" t="str">
        <v>Pivot Finance Group</v>
      </c>
      <c r="R1491" s="67" t="str">
        <v>Bank of Cellifornia</v>
      </c>
      <c r="S1491" s="67" t="str">
        <v>Bank IF</v>
      </c>
    </row>
    <row r="1492" spans="10:19">
      <c r="J1492" s="67" t="str">
        <v>ExFunds</v>
      </c>
      <c r="K1492" s="67" t="str">
        <v>MoneyMATCH Inc.</v>
      </c>
      <c r="L1492" s="67" t="str">
        <v>SheetBank AG</v>
      </c>
      <c r="M1492" s="67" t="str">
        <v>CELLtral Bank</v>
      </c>
      <c r="O1492" s="67" t="str">
        <v>ExCell Bank</v>
      </c>
      <c r="P1492" s="67" t="str">
        <v>The VLOOKup Vault</v>
      </c>
      <c r="Q1492" s="67" t="str">
        <v>Pivot Finance Group</v>
      </c>
      <c r="R1492" s="67" t="str">
        <v>Bank of Cellifornia</v>
      </c>
      <c r="S1492" s="67" t="str">
        <v>MoneyMATCH Inc.</v>
      </c>
    </row>
    <row r="1493" spans="10:19">
      <c r="J1493" s="67" t="str">
        <v>ExFunds</v>
      </c>
      <c r="K1493" s="67" t="str">
        <v>MoneyMATCH Inc.</v>
      </c>
      <c r="L1493" s="67" t="str">
        <v>SheetBank AG</v>
      </c>
      <c r="M1493" s="67" t="str">
        <v>Bank IF</v>
      </c>
      <c r="O1493" s="67" t="str">
        <v>ExCell Bank</v>
      </c>
      <c r="P1493" s="67" t="str">
        <v>The VLOOKup Vault</v>
      </c>
      <c r="Q1493" s="67" t="str">
        <v>Pivot Finance Group</v>
      </c>
      <c r="R1493" s="67" t="str">
        <v>ExFunds</v>
      </c>
      <c r="S1493" s="67" t="str">
        <v>Bank of Cellifornia</v>
      </c>
    </row>
    <row r="1494" spans="10:19">
      <c r="J1494" s="67" t="str">
        <v>ExFunds</v>
      </c>
      <c r="K1494" s="67" t="str">
        <v>MoneyMATCH Inc.</v>
      </c>
      <c r="L1494" s="67" t="str">
        <v>Pivot Finance Group</v>
      </c>
      <c r="M1494" s="67" t="str">
        <v>ExCell Bank</v>
      </c>
      <c r="O1494" s="67" t="str">
        <v>ExCell Bank</v>
      </c>
      <c r="P1494" s="67" t="str">
        <v>The VLOOKup Vault</v>
      </c>
      <c r="Q1494" s="67" t="str">
        <v>Pivot Finance Group</v>
      </c>
      <c r="R1494" s="67" t="str">
        <v>ExFunds</v>
      </c>
      <c r="S1494" s="67" t="str">
        <v>SheetBank AG</v>
      </c>
    </row>
    <row r="1495" spans="10:19">
      <c r="J1495" s="67" t="str">
        <v>ExFunds</v>
      </c>
      <c r="K1495" s="67" t="str">
        <v>MoneyMATCH Inc.</v>
      </c>
      <c r="L1495" s="67" t="str">
        <v>Pivot Finance Group</v>
      </c>
      <c r="M1495" s="67" t="str">
        <v>Bank of Cellifornia</v>
      </c>
      <c r="O1495" s="67" t="str">
        <v>ExCell Bank</v>
      </c>
      <c r="P1495" s="67" t="str">
        <v>The VLOOKup Vault</v>
      </c>
      <c r="Q1495" s="67" t="str">
        <v>Pivot Finance Group</v>
      </c>
      <c r="R1495" s="67" t="str">
        <v>ExFunds</v>
      </c>
      <c r="S1495" s="67" t="str">
        <v>SummaBank</v>
      </c>
    </row>
    <row r="1496" spans="10:19">
      <c r="J1496" s="67" t="str">
        <v>ExFunds</v>
      </c>
      <c r="K1496" s="67" t="str">
        <v>MoneyMATCH Inc.</v>
      </c>
      <c r="L1496" s="67" t="str">
        <v>Pivot Finance Group</v>
      </c>
      <c r="M1496" s="67" t="str">
        <v>SheetBank AG</v>
      </c>
      <c r="O1496" s="67" t="str">
        <v>ExCell Bank</v>
      </c>
      <c r="P1496" s="67" t="str">
        <v>The VLOOKup Vault</v>
      </c>
      <c r="Q1496" s="67" t="str">
        <v>Pivot Finance Group</v>
      </c>
      <c r="R1496" s="67" t="str">
        <v>ExFunds</v>
      </c>
      <c r="S1496" s="67" t="str">
        <v>CELLtral Bank</v>
      </c>
    </row>
    <row r="1497" spans="10:19">
      <c r="J1497" s="67" t="str">
        <v>ExFunds</v>
      </c>
      <c r="K1497" s="67" t="str">
        <v>MoneyMATCH Inc.</v>
      </c>
      <c r="L1497" s="67" t="str">
        <v>Pivot Finance Group</v>
      </c>
      <c r="M1497" s="67" t="str">
        <v>The VLOOKup Vault</v>
      </c>
      <c r="O1497" s="67" t="str">
        <v>ExCell Bank</v>
      </c>
      <c r="P1497" s="67" t="str">
        <v>The VLOOKup Vault</v>
      </c>
      <c r="Q1497" s="67" t="str">
        <v>Pivot Finance Group</v>
      </c>
      <c r="R1497" s="67" t="str">
        <v>ExFunds</v>
      </c>
      <c r="S1497" s="67" t="str">
        <v>Bank IF</v>
      </c>
    </row>
    <row r="1498" spans="10:19">
      <c r="J1498" s="67" t="str">
        <v>ExFunds</v>
      </c>
      <c r="K1498" s="67" t="str">
        <v>MoneyMATCH Inc.</v>
      </c>
      <c r="L1498" s="67" t="str">
        <v>Pivot Finance Group</v>
      </c>
      <c r="M1498" s="67" t="str">
        <v>SummaBank</v>
      </c>
      <c r="O1498" s="67" t="str">
        <v>ExCell Bank</v>
      </c>
      <c r="P1498" s="67" t="str">
        <v>The VLOOKup Vault</v>
      </c>
      <c r="Q1498" s="67" t="str">
        <v>Pivot Finance Group</v>
      </c>
      <c r="R1498" s="67" t="str">
        <v>ExFunds</v>
      </c>
      <c r="S1498" s="67" t="str">
        <v>MoneyMATCH Inc.</v>
      </c>
    </row>
    <row r="1499" spans="10:19">
      <c r="J1499" s="67" t="str">
        <v>ExFunds</v>
      </c>
      <c r="K1499" s="67" t="str">
        <v>MoneyMATCH Inc.</v>
      </c>
      <c r="L1499" s="67" t="str">
        <v>Pivot Finance Group</v>
      </c>
      <c r="M1499" s="67" t="str">
        <v>CELLtral Bank</v>
      </c>
      <c r="O1499" s="67" t="str">
        <v>ExCell Bank</v>
      </c>
      <c r="P1499" s="67" t="str">
        <v>The VLOOKup Vault</v>
      </c>
      <c r="Q1499" s="67" t="str">
        <v>Pivot Finance Group</v>
      </c>
      <c r="R1499" s="67" t="str">
        <v>SheetBank AG</v>
      </c>
      <c r="S1499" s="67" t="str">
        <v>Bank of Cellifornia</v>
      </c>
    </row>
    <row r="1500" spans="10:19">
      <c r="J1500" s="67" t="str">
        <v>ExFunds</v>
      </c>
      <c r="K1500" s="67" t="str">
        <v>MoneyMATCH Inc.</v>
      </c>
      <c r="L1500" s="67" t="str">
        <v>Pivot Finance Group</v>
      </c>
      <c r="M1500" s="67" t="str">
        <v>Bank IF</v>
      </c>
      <c r="O1500" s="67" t="str">
        <v>ExCell Bank</v>
      </c>
      <c r="P1500" s="67" t="str">
        <v>The VLOOKup Vault</v>
      </c>
      <c r="Q1500" s="67" t="str">
        <v>Pivot Finance Group</v>
      </c>
      <c r="R1500" s="67" t="str">
        <v>SheetBank AG</v>
      </c>
      <c r="S1500" s="67" t="str">
        <v>ExFunds</v>
      </c>
    </row>
    <row r="1501" spans="10:19">
      <c r="J1501" s="67" t="str">
        <v>ExFunds</v>
      </c>
      <c r="K1501" s="67" t="str">
        <v>MoneyMATCH Inc.</v>
      </c>
      <c r="L1501" s="67" t="str">
        <v>The VLOOKup Vault</v>
      </c>
      <c r="M1501" s="67" t="str">
        <v>ExCell Bank</v>
      </c>
      <c r="O1501" s="67" t="str">
        <v>ExCell Bank</v>
      </c>
      <c r="P1501" s="67" t="str">
        <v>The VLOOKup Vault</v>
      </c>
      <c r="Q1501" s="67" t="str">
        <v>Pivot Finance Group</v>
      </c>
      <c r="R1501" s="67" t="str">
        <v>SheetBank AG</v>
      </c>
      <c r="S1501" s="67" t="str">
        <v>SummaBank</v>
      </c>
    </row>
    <row r="1502" spans="10:19">
      <c r="J1502" s="67" t="str">
        <v>ExFunds</v>
      </c>
      <c r="K1502" s="67" t="str">
        <v>MoneyMATCH Inc.</v>
      </c>
      <c r="L1502" s="67" t="str">
        <v>The VLOOKup Vault</v>
      </c>
      <c r="M1502" s="67" t="str">
        <v>Bank of Cellifornia</v>
      </c>
      <c r="O1502" s="67" t="str">
        <v>ExCell Bank</v>
      </c>
      <c r="P1502" s="67" t="str">
        <v>The VLOOKup Vault</v>
      </c>
      <c r="Q1502" s="67" t="str">
        <v>Pivot Finance Group</v>
      </c>
      <c r="R1502" s="67" t="str">
        <v>SheetBank AG</v>
      </c>
      <c r="S1502" s="67" t="str">
        <v>CELLtral Bank</v>
      </c>
    </row>
    <row r="1503" spans="10:19">
      <c r="J1503" s="67" t="str">
        <v>ExFunds</v>
      </c>
      <c r="K1503" s="67" t="str">
        <v>MoneyMATCH Inc.</v>
      </c>
      <c r="L1503" s="67" t="str">
        <v>The VLOOKup Vault</v>
      </c>
      <c r="M1503" s="67" t="str">
        <v>SheetBank AG</v>
      </c>
      <c r="O1503" s="67" t="str">
        <v>ExCell Bank</v>
      </c>
      <c r="P1503" s="67" t="str">
        <v>The VLOOKup Vault</v>
      </c>
      <c r="Q1503" s="67" t="str">
        <v>Pivot Finance Group</v>
      </c>
      <c r="R1503" s="67" t="str">
        <v>SheetBank AG</v>
      </c>
      <c r="S1503" s="67" t="str">
        <v>Bank IF</v>
      </c>
    </row>
    <row r="1504" spans="10:19">
      <c r="J1504" s="67" t="str">
        <v>ExFunds</v>
      </c>
      <c r="K1504" s="67" t="str">
        <v>MoneyMATCH Inc.</v>
      </c>
      <c r="L1504" s="67" t="str">
        <v>The VLOOKup Vault</v>
      </c>
      <c r="M1504" s="67" t="str">
        <v>Pivot Finance Group</v>
      </c>
      <c r="O1504" s="67" t="str">
        <v>ExCell Bank</v>
      </c>
      <c r="P1504" s="67" t="str">
        <v>The VLOOKup Vault</v>
      </c>
      <c r="Q1504" s="67" t="str">
        <v>Pivot Finance Group</v>
      </c>
      <c r="R1504" s="67" t="str">
        <v>SheetBank AG</v>
      </c>
      <c r="S1504" s="67" t="str">
        <v>MoneyMATCH Inc.</v>
      </c>
    </row>
    <row r="1505" spans="10:19">
      <c r="J1505" s="67" t="str">
        <v>ExFunds</v>
      </c>
      <c r="K1505" s="67" t="str">
        <v>MoneyMATCH Inc.</v>
      </c>
      <c r="L1505" s="67" t="str">
        <v>The VLOOKup Vault</v>
      </c>
      <c r="M1505" s="67" t="str">
        <v>SummaBank</v>
      </c>
      <c r="O1505" s="67" t="str">
        <v>ExCell Bank</v>
      </c>
      <c r="P1505" s="67" t="str">
        <v>The VLOOKup Vault</v>
      </c>
      <c r="Q1505" s="67" t="str">
        <v>Pivot Finance Group</v>
      </c>
      <c r="R1505" s="67" t="str">
        <v>SummaBank</v>
      </c>
      <c r="S1505" s="67" t="str">
        <v>Bank of Cellifornia</v>
      </c>
    </row>
    <row r="1506" spans="10:19">
      <c r="J1506" s="67" t="str">
        <v>ExFunds</v>
      </c>
      <c r="K1506" s="67" t="str">
        <v>MoneyMATCH Inc.</v>
      </c>
      <c r="L1506" s="67" t="str">
        <v>The VLOOKup Vault</v>
      </c>
      <c r="M1506" s="67" t="str">
        <v>CELLtral Bank</v>
      </c>
      <c r="O1506" s="67" t="str">
        <v>ExCell Bank</v>
      </c>
      <c r="P1506" s="67" t="str">
        <v>The VLOOKup Vault</v>
      </c>
      <c r="Q1506" s="67" t="str">
        <v>Pivot Finance Group</v>
      </c>
      <c r="R1506" s="67" t="str">
        <v>SummaBank</v>
      </c>
      <c r="S1506" s="67" t="str">
        <v>ExFunds</v>
      </c>
    </row>
    <row r="1507" spans="10:19">
      <c r="J1507" s="67" t="str">
        <v>ExFunds</v>
      </c>
      <c r="K1507" s="67" t="str">
        <v>MoneyMATCH Inc.</v>
      </c>
      <c r="L1507" s="67" t="str">
        <v>The VLOOKup Vault</v>
      </c>
      <c r="M1507" s="67" t="str">
        <v>Bank IF</v>
      </c>
      <c r="O1507" s="67" t="str">
        <v>ExCell Bank</v>
      </c>
      <c r="P1507" s="67" t="str">
        <v>The VLOOKup Vault</v>
      </c>
      <c r="Q1507" s="67" t="str">
        <v>Pivot Finance Group</v>
      </c>
      <c r="R1507" s="67" t="str">
        <v>SummaBank</v>
      </c>
      <c r="S1507" s="67" t="str">
        <v>SheetBank AG</v>
      </c>
    </row>
    <row r="1508" spans="10:19">
      <c r="J1508" s="67" t="str">
        <v>ExFunds</v>
      </c>
      <c r="K1508" s="67" t="str">
        <v>MoneyMATCH Inc.</v>
      </c>
      <c r="L1508" s="67" t="str">
        <v>SummaBank</v>
      </c>
      <c r="M1508" s="67" t="str">
        <v>ExCell Bank</v>
      </c>
      <c r="O1508" s="67" t="str">
        <v>ExCell Bank</v>
      </c>
      <c r="P1508" s="67" t="str">
        <v>The VLOOKup Vault</v>
      </c>
      <c r="Q1508" s="67" t="str">
        <v>Pivot Finance Group</v>
      </c>
      <c r="R1508" s="67" t="str">
        <v>SummaBank</v>
      </c>
      <c r="S1508" s="67" t="str">
        <v>CELLtral Bank</v>
      </c>
    </row>
    <row r="1509" spans="10:19">
      <c r="J1509" s="67" t="str">
        <v>ExFunds</v>
      </c>
      <c r="K1509" s="67" t="str">
        <v>MoneyMATCH Inc.</v>
      </c>
      <c r="L1509" s="67" t="str">
        <v>SummaBank</v>
      </c>
      <c r="M1509" s="67" t="str">
        <v>Bank of Cellifornia</v>
      </c>
      <c r="O1509" s="67" t="str">
        <v>ExCell Bank</v>
      </c>
      <c r="P1509" s="67" t="str">
        <v>The VLOOKup Vault</v>
      </c>
      <c r="Q1509" s="67" t="str">
        <v>Pivot Finance Group</v>
      </c>
      <c r="R1509" s="67" t="str">
        <v>SummaBank</v>
      </c>
      <c r="S1509" s="67" t="str">
        <v>Bank IF</v>
      </c>
    </row>
    <row r="1510" spans="10:19">
      <c r="J1510" s="67" t="str">
        <v>ExFunds</v>
      </c>
      <c r="K1510" s="67" t="str">
        <v>MoneyMATCH Inc.</v>
      </c>
      <c r="L1510" s="67" t="str">
        <v>SummaBank</v>
      </c>
      <c r="M1510" s="67" t="str">
        <v>SheetBank AG</v>
      </c>
      <c r="O1510" s="67" t="str">
        <v>ExCell Bank</v>
      </c>
      <c r="P1510" s="67" t="str">
        <v>The VLOOKup Vault</v>
      </c>
      <c r="Q1510" s="67" t="str">
        <v>Pivot Finance Group</v>
      </c>
      <c r="R1510" s="67" t="str">
        <v>SummaBank</v>
      </c>
      <c r="S1510" s="67" t="str">
        <v>MoneyMATCH Inc.</v>
      </c>
    </row>
    <row r="1511" spans="10:19">
      <c r="J1511" s="67" t="str">
        <v>ExFunds</v>
      </c>
      <c r="K1511" s="67" t="str">
        <v>MoneyMATCH Inc.</v>
      </c>
      <c r="L1511" s="67" t="str">
        <v>SummaBank</v>
      </c>
      <c r="M1511" s="67" t="str">
        <v>Pivot Finance Group</v>
      </c>
      <c r="O1511" s="67" t="str">
        <v>ExCell Bank</v>
      </c>
      <c r="P1511" s="67" t="str">
        <v>The VLOOKup Vault</v>
      </c>
      <c r="Q1511" s="67" t="str">
        <v>Pivot Finance Group</v>
      </c>
      <c r="R1511" s="67" t="str">
        <v>CELLtral Bank</v>
      </c>
      <c r="S1511" s="67" t="str">
        <v>Bank of Cellifornia</v>
      </c>
    </row>
    <row r="1512" spans="10:19">
      <c r="J1512" s="67" t="str">
        <v>ExFunds</v>
      </c>
      <c r="K1512" s="67" t="str">
        <v>MoneyMATCH Inc.</v>
      </c>
      <c r="L1512" s="67" t="str">
        <v>SummaBank</v>
      </c>
      <c r="M1512" s="67" t="str">
        <v>The VLOOKup Vault</v>
      </c>
      <c r="O1512" s="67" t="str">
        <v>ExCell Bank</v>
      </c>
      <c r="P1512" s="67" t="str">
        <v>The VLOOKup Vault</v>
      </c>
      <c r="Q1512" s="67" t="str">
        <v>Pivot Finance Group</v>
      </c>
      <c r="R1512" s="67" t="str">
        <v>CELLtral Bank</v>
      </c>
      <c r="S1512" s="67" t="str">
        <v>ExFunds</v>
      </c>
    </row>
    <row r="1513" spans="10:19">
      <c r="J1513" s="67" t="str">
        <v>ExFunds</v>
      </c>
      <c r="K1513" s="67" t="str">
        <v>MoneyMATCH Inc.</v>
      </c>
      <c r="L1513" s="67" t="str">
        <v>SummaBank</v>
      </c>
      <c r="M1513" s="67" t="str">
        <v>CELLtral Bank</v>
      </c>
      <c r="O1513" s="67" t="str">
        <v>ExCell Bank</v>
      </c>
      <c r="P1513" s="67" t="str">
        <v>The VLOOKup Vault</v>
      </c>
      <c r="Q1513" s="67" t="str">
        <v>Pivot Finance Group</v>
      </c>
      <c r="R1513" s="67" t="str">
        <v>CELLtral Bank</v>
      </c>
      <c r="S1513" s="67" t="str">
        <v>SheetBank AG</v>
      </c>
    </row>
    <row r="1514" spans="10:19">
      <c r="J1514" s="67" t="str">
        <v>ExFunds</v>
      </c>
      <c r="K1514" s="67" t="str">
        <v>MoneyMATCH Inc.</v>
      </c>
      <c r="L1514" s="67" t="str">
        <v>SummaBank</v>
      </c>
      <c r="M1514" s="67" t="str">
        <v>Bank IF</v>
      </c>
      <c r="O1514" s="67" t="str">
        <v>ExCell Bank</v>
      </c>
      <c r="P1514" s="67" t="str">
        <v>The VLOOKup Vault</v>
      </c>
      <c r="Q1514" s="67" t="str">
        <v>Pivot Finance Group</v>
      </c>
      <c r="R1514" s="67" t="str">
        <v>CELLtral Bank</v>
      </c>
      <c r="S1514" s="67" t="str">
        <v>SummaBank</v>
      </c>
    </row>
    <row r="1515" spans="10:19">
      <c r="J1515" s="67" t="str">
        <v>ExFunds</v>
      </c>
      <c r="K1515" s="67" t="str">
        <v>MoneyMATCH Inc.</v>
      </c>
      <c r="L1515" s="67" t="str">
        <v>CELLtral Bank</v>
      </c>
      <c r="M1515" s="67" t="str">
        <v>ExCell Bank</v>
      </c>
      <c r="O1515" s="67" t="str">
        <v>ExCell Bank</v>
      </c>
      <c r="P1515" s="67" t="str">
        <v>The VLOOKup Vault</v>
      </c>
      <c r="Q1515" s="67" t="str">
        <v>Pivot Finance Group</v>
      </c>
      <c r="R1515" s="67" t="str">
        <v>CELLtral Bank</v>
      </c>
      <c r="S1515" s="67" t="str">
        <v>Bank IF</v>
      </c>
    </row>
    <row r="1516" spans="10:19">
      <c r="J1516" s="67" t="str">
        <v>ExFunds</v>
      </c>
      <c r="K1516" s="67" t="str">
        <v>MoneyMATCH Inc.</v>
      </c>
      <c r="L1516" s="67" t="str">
        <v>CELLtral Bank</v>
      </c>
      <c r="M1516" s="67" t="str">
        <v>Bank of Cellifornia</v>
      </c>
      <c r="O1516" s="67" t="str">
        <v>ExCell Bank</v>
      </c>
      <c r="P1516" s="67" t="str">
        <v>The VLOOKup Vault</v>
      </c>
      <c r="Q1516" s="67" t="str">
        <v>Pivot Finance Group</v>
      </c>
      <c r="R1516" s="67" t="str">
        <v>CELLtral Bank</v>
      </c>
      <c r="S1516" s="67" t="str">
        <v>MoneyMATCH Inc.</v>
      </c>
    </row>
    <row r="1517" spans="10:19">
      <c r="J1517" s="67" t="str">
        <v>ExFunds</v>
      </c>
      <c r="K1517" s="67" t="str">
        <v>MoneyMATCH Inc.</v>
      </c>
      <c r="L1517" s="67" t="str">
        <v>CELLtral Bank</v>
      </c>
      <c r="M1517" s="67" t="str">
        <v>SheetBank AG</v>
      </c>
      <c r="O1517" s="67" t="str">
        <v>ExCell Bank</v>
      </c>
      <c r="P1517" s="67" t="str">
        <v>The VLOOKup Vault</v>
      </c>
      <c r="Q1517" s="67" t="str">
        <v>Pivot Finance Group</v>
      </c>
      <c r="R1517" s="67" t="str">
        <v>Bank IF</v>
      </c>
      <c r="S1517" s="67" t="str">
        <v>Bank of Cellifornia</v>
      </c>
    </row>
    <row r="1518" spans="10:19">
      <c r="J1518" s="67" t="str">
        <v>ExFunds</v>
      </c>
      <c r="K1518" s="67" t="str">
        <v>MoneyMATCH Inc.</v>
      </c>
      <c r="L1518" s="67" t="str">
        <v>CELLtral Bank</v>
      </c>
      <c r="M1518" s="67" t="str">
        <v>Pivot Finance Group</v>
      </c>
      <c r="O1518" s="67" t="str">
        <v>ExCell Bank</v>
      </c>
      <c r="P1518" s="67" t="str">
        <v>The VLOOKup Vault</v>
      </c>
      <c r="Q1518" s="67" t="str">
        <v>Pivot Finance Group</v>
      </c>
      <c r="R1518" s="67" t="str">
        <v>Bank IF</v>
      </c>
      <c r="S1518" s="67" t="str">
        <v>ExFunds</v>
      </c>
    </row>
    <row r="1519" spans="10:19">
      <c r="J1519" s="67" t="str">
        <v>ExFunds</v>
      </c>
      <c r="K1519" s="67" t="str">
        <v>MoneyMATCH Inc.</v>
      </c>
      <c r="L1519" s="67" t="str">
        <v>CELLtral Bank</v>
      </c>
      <c r="M1519" s="67" t="str">
        <v>The VLOOKup Vault</v>
      </c>
      <c r="O1519" s="67" t="str">
        <v>ExCell Bank</v>
      </c>
      <c r="P1519" s="67" t="str">
        <v>The VLOOKup Vault</v>
      </c>
      <c r="Q1519" s="67" t="str">
        <v>Pivot Finance Group</v>
      </c>
      <c r="R1519" s="67" t="str">
        <v>Bank IF</v>
      </c>
      <c r="S1519" s="67" t="str">
        <v>SheetBank AG</v>
      </c>
    </row>
    <row r="1520" spans="10:19">
      <c r="J1520" s="67" t="str">
        <v>ExFunds</v>
      </c>
      <c r="K1520" s="67" t="str">
        <v>MoneyMATCH Inc.</v>
      </c>
      <c r="L1520" s="67" t="str">
        <v>CELLtral Bank</v>
      </c>
      <c r="M1520" s="67" t="str">
        <v>SummaBank</v>
      </c>
      <c r="O1520" s="67" t="str">
        <v>ExCell Bank</v>
      </c>
      <c r="P1520" s="67" t="str">
        <v>The VLOOKup Vault</v>
      </c>
      <c r="Q1520" s="67" t="str">
        <v>Pivot Finance Group</v>
      </c>
      <c r="R1520" s="67" t="str">
        <v>Bank IF</v>
      </c>
      <c r="S1520" s="67" t="str">
        <v>SummaBank</v>
      </c>
    </row>
    <row r="1521" spans="10:19">
      <c r="J1521" s="67" t="str">
        <v>ExFunds</v>
      </c>
      <c r="K1521" s="67" t="str">
        <v>MoneyMATCH Inc.</v>
      </c>
      <c r="L1521" s="67" t="str">
        <v>CELLtral Bank</v>
      </c>
      <c r="M1521" s="67" t="str">
        <v>Bank IF</v>
      </c>
      <c r="O1521" s="67" t="str">
        <v>ExCell Bank</v>
      </c>
      <c r="P1521" s="67" t="str">
        <v>The VLOOKup Vault</v>
      </c>
      <c r="Q1521" s="67" t="str">
        <v>Pivot Finance Group</v>
      </c>
      <c r="R1521" s="67" t="str">
        <v>Bank IF</v>
      </c>
      <c r="S1521" s="67" t="str">
        <v>CELLtral Bank</v>
      </c>
    </row>
    <row r="1522" spans="10:19">
      <c r="J1522" s="67" t="str">
        <v>ExFunds</v>
      </c>
      <c r="K1522" s="67" t="str">
        <v>MoneyMATCH Inc.</v>
      </c>
      <c r="L1522" s="67" t="str">
        <v>Bank IF</v>
      </c>
      <c r="M1522" s="67" t="str">
        <v>ExCell Bank</v>
      </c>
      <c r="O1522" s="67" t="str">
        <v>ExCell Bank</v>
      </c>
      <c r="P1522" s="67" t="str">
        <v>The VLOOKup Vault</v>
      </c>
      <c r="Q1522" s="67" t="str">
        <v>Pivot Finance Group</v>
      </c>
      <c r="R1522" s="67" t="str">
        <v>Bank IF</v>
      </c>
      <c r="S1522" s="67" t="str">
        <v>MoneyMATCH Inc.</v>
      </c>
    </row>
    <row r="1523" spans="10:19">
      <c r="J1523" s="67" t="str">
        <v>ExFunds</v>
      </c>
      <c r="K1523" s="67" t="str">
        <v>MoneyMATCH Inc.</v>
      </c>
      <c r="L1523" s="67" t="str">
        <v>Bank IF</v>
      </c>
      <c r="M1523" s="67" t="str">
        <v>Bank of Cellifornia</v>
      </c>
      <c r="O1523" s="67" t="str">
        <v>ExCell Bank</v>
      </c>
      <c r="P1523" s="67" t="str">
        <v>The VLOOKup Vault</v>
      </c>
      <c r="Q1523" s="67" t="str">
        <v>Pivot Finance Group</v>
      </c>
      <c r="R1523" s="67" t="str">
        <v>MoneyMATCH Inc.</v>
      </c>
      <c r="S1523" s="67" t="str">
        <v>Bank of Cellifornia</v>
      </c>
    </row>
    <row r="1524" spans="10:19">
      <c r="J1524" s="67" t="str">
        <v>ExFunds</v>
      </c>
      <c r="K1524" s="67" t="str">
        <v>MoneyMATCH Inc.</v>
      </c>
      <c r="L1524" s="67" t="str">
        <v>Bank IF</v>
      </c>
      <c r="M1524" s="67" t="str">
        <v>SheetBank AG</v>
      </c>
      <c r="O1524" s="67" t="str">
        <v>ExCell Bank</v>
      </c>
      <c r="P1524" s="67" t="str">
        <v>The VLOOKup Vault</v>
      </c>
      <c r="Q1524" s="67" t="str">
        <v>Pivot Finance Group</v>
      </c>
      <c r="R1524" s="67" t="str">
        <v>MoneyMATCH Inc.</v>
      </c>
      <c r="S1524" s="67" t="str">
        <v>ExFunds</v>
      </c>
    </row>
    <row r="1525" spans="10:19">
      <c r="J1525" s="67" t="str">
        <v>ExFunds</v>
      </c>
      <c r="K1525" s="67" t="str">
        <v>MoneyMATCH Inc.</v>
      </c>
      <c r="L1525" s="67" t="str">
        <v>Bank IF</v>
      </c>
      <c r="M1525" s="67" t="str">
        <v>Pivot Finance Group</v>
      </c>
      <c r="O1525" s="67" t="str">
        <v>ExCell Bank</v>
      </c>
      <c r="P1525" s="67" t="str">
        <v>The VLOOKup Vault</v>
      </c>
      <c r="Q1525" s="67" t="str">
        <v>Pivot Finance Group</v>
      </c>
      <c r="R1525" s="67" t="str">
        <v>MoneyMATCH Inc.</v>
      </c>
      <c r="S1525" s="67" t="str">
        <v>SheetBank AG</v>
      </c>
    </row>
    <row r="1526" spans="10:19">
      <c r="J1526" s="67" t="str">
        <v>ExFunds</v>
      </c>
      <c r="K1526" s="67" t="str">
        <v>MoneyMATCH Inc.</v>
      </c>
      <c r="L1526" s="67" t="str">
        <v>Bank IF</v>
      </c>
      <c r="M1526" s="67" t="str">
        <v>The VLOOKup Vault</v>
      </c>
      <c r="O1526" s="67" t="str">
        <v>ExCell Bank</v>
      </c>
      <c r="P1526" s="67" t="str">
        <v>The VLOOKup Vault</v>
      </c>
      <c r="Q1526" s="67" t="str">
        <v>Pivot Finance Group</v>
      </c>
      <c r="R1526" s="67" t="str">
        <v>MoneyMATCH Inc.</v>
      </c>
      <c r="S1526" s="67" t="str">
        <v>SummaBank</v>
      </c>
    </row>
    <row r="1527" spans="10:19">
      <c r="J1527" s="67" t="str">
        <v>ExFunds</v>
      </c>
      <c r="K1527" s="67" t="str">
        <v>MoneyMATCH Inc.</v>
      </c>
      <c r="L1527" s="67" t="str">
        <v>Bank IF</v>
      </c>
      <c r="M1527" s="67" t="str">
        <v>SummaBank</v>
      </c>
      <c r="O1527" s="67" t="str">
        <v>ExCell Bank</v>
      </c>
      <c r="P1527" s="67" t="str">
        <v>The VLOOKup Vault</v>
      </c>
      <c r="Q1527" s="67" t="str">
        <v>Pivot Finance Group</v>
      </c>
      <c r="R1527" s="67" t="str">
        <v>MoneyMATCH Inc.</v>
      </c>
      <c r="S1527" s="67" t="str">
        <v>CELLtral Bank</v>
      </c>
    </row>
    <row r="1528" spans="10:19">
      <c r="J1528" s="67" t="str">
        <v>ExFunds</v>
      </c>
      <c r="K1528" s="67" t="str">
        <v>MoneyMATCH Inc.</v>
      </c>
      <c r="L1528" s="67" t="str">
        <v>Bank IF</v>
      </c>
      <c r="M1528" s="67" t="str">
        <v>CELLtral Bank</v>
      </c>
      <c r="O1528" s="67" t="str">
        <v>ExCell Bank</v>
      </c>
      <c r="P1528" s="67" t="str">
        <v>The VLOOKup Vault</v>
      </c>
      <c r="Q1528" s="67" t="str">
        <v>Pivot Finance Group</v>
      </c>
      <c r="R1528" s="67" t="str">
        <v>MoneyMATCH Inc.</v>
      </c>
      <c r="S1528" s="67" t="str">
        <v>Bank IF</v>
      </c>
    </row>
    <row r="1529" spans="10:19">
      <c r="J1529" s="67" t="str">
        <v>SheetBank AG</v>
      </c>
      <c r="K1529" s="67" t="str">
        <v>ExCell Bank</v>
      </c>
      <c r="L1529" s="67" t="str">
        <v>Bank of Cellifornia</v>
      </c>
      <c r="M1529" s="67" t="str">
        <v>ExFunds</v>
      </c>
      <c r="O1529" s="67" t="str">
        <v>ExCell Bank</v>
      </c>
      <c r="P1529" s="67" t="str">
        <v>The VLOOKup Vault</v>
      </c>
      <c r="Q1529" s="67" t="str">
        <v>SummaBank</v>
      </c>
      <c r="R1529" s="67" t="str">
        <v>Bank of Cellifornia</v>
      </c>
      <c r="S1529" s="67" t="str">
        <v>ExFunds</v>
      </c>
    </row>
    <row r="1530" spans="10:19">
      <c r="J1530" s="67" t="str">
        <v>SheetBank AG</v>
      </c>
      <c r="K1530" s="67" t="str">
        <v>ExCell Bank</v>
      </c>
      <c r="L1530" s="67" t="str">
        <v>Bank of Cellifornia</v>
      </c>
      <c r="M1530" s="67" t="str">
        <v>Pivot Finance Group</v>
      </c>
      <c r="O1530" s="67" t="str">
        <v>ExCell Bank</v>
      </c>
      <c r="P1530" s="67" t="str">
        <v>The VLOOKup Vault</v>
      </c>
      <c r="Q1530" s="67" t="str">
        <v>SummaBank</v>
      </c>
      <c r="R1530" s="67" t="str">
        <v>Bank of Cellifornia</v>
      </c>
      <c r="S1530" s="67" t="str">
        <v>SheetBank AG</v>
      </c>
    </row>
    <row r="1531" spans="10:19">
      <c r="J1531" s="67" t="str">
        <v>SheetBank AG</v>
      </c>
      <c r="K1531" s="67" t="str">
        <v>ExCell Bank</v>
      </c>
      <c r="L1531" s="67" t="str">
        <v>Bank of Cellifornia</v>
      </c>
      <c r="M1531" s="67" t="str">
        <v>The VLOOKup Vault</v>
      </c>
      <c r="O1531" s="67" t="str">
        <v>ExCell Bank</v>
      </c>
      <c r="P1531" s="67" t="str">
        <v>The VLOOKup Vault</v>
      </c>
      <c r="Q1531" s="67" t="str">
        <v>SummaBank</v>
      </c>
      <c r="R1531" s="67" t="str">
        <v>Bank of Cellifornia</v>
      </c>
      <c r="S1531" s="67" t="str">
        <v>Pivot Finance Group</v>
      </c>
    </row>
    <row r="1532" spans="10:19">
      <c r="J1532" s="67" t="str">
        <v>SheetBank AG</v>
      </c>
      <c r="K1532" s="67" t="str">
        <v>ExCell Bank</v>
      </c>
      <c r="L1532" s="67" t="str">
        <v>Bank of Cellifornia</v>
      </c>
      <c r="M1532" s="67" t="str">
        <v>SummaBank</v>
      </c>
      <c r="O1532" s="67" t="str">
        <v>ExCell Bank</v>
      </c>
      <c r="P1532" s="67" t="str">
        <v>The VLOOKup Vault</v>
      </c>
      <c r="Q1532" s="67" t="str">
        <v>SummaBank</v>
      </c>
      <c r="R1532" s="67" t="str">
        <v>Bank of Cellifornia</v>
      </c>
      <c r="S1532" s="67" t="str">
        <v>CELLtral Bank</v>
      </c>
    </row>
    <row r="1533" spans="10:19">
      <c r="J1533" s="67" t="str">
        <v>SheetBank AG</v>
      </c>
      <c r="K1533" s="67" t="str">
        <v>ExCell Bank</v>
      </c>
      <c r="L1533" s="67" t="str">
        <v>Bank of Cellifornia</v>
      </c>
      <c r="M1533" s="67" t="str">
        <v>CELLtral Bank</v>
      </c>
      <c r="O1533" s="67" t="str">
        <v>ExCell Bank</v>
      </c>
      <c r="P1533" s="67" t="str">
        <v>The VLOOKup Vault</v>
      </c>
      <c r="Q1533" s="67" t="str">
        <v>SummaBank</v>
      </c>
      <c r="R1533" s="67" t="str">
        <v>Bank of Cellifornia</v>
      </c>
      <c r="S1533" s="67" t="str">
        <v>Bank IF</v>
      </c>
    </row>
    <row r="1534" spans="10:19">
      <c r="J1534" s="67" t="str">
        <v>SheetBank AG</v>
      </c>
      <c r="K1534" s="67" t="str">
        <v>ExCell Bank</v>
      </c>
      <c r="L1534" s="67" t="str">
        <v>Bank of Cellifornia</v>
      </c>
      <c r="M1534" s="67" t="str">
        <v>Bank IF</v>
      </c>
      <c r="O1534" s="67" t="str">
        <v>ExCell Bank</v>
      </c>
      <c r="P1534" s="67" t="str">
        <v>The VLOOKup Vault</v>
      </c>
      <c r="Q1534" s="67" t="str">
        <v>SummaBank</v>
      </c>
      <c r="R1534" s="67" t="str">
        <v>Bank of Cellifornia</v>
      </c>
      <c r="S1534" s="67" t="str">
        <v>MoneyMATCH Inc.</v>
      </c>
    </row>
    <row r="1535" spans="10:19">
      <c r="J1535" s="67" t="str">
        <v>SheetBank AG</v>
      </c>
      <c r="K1535" s="67" t="str">
        <v>ExCell Bank</v>
      </c>
      <c r="L1535" s="67" t="str">
        <v>Bank of Cellifornia</v>
      </c>
      <c r="M1535" s="67" t="str">
        <v>MoneyMATCH Inc.</v>
      </c>
      <c r="O1535" s="67" t="str">
        <v>ExCell Bank</v>
      </c>
      <c r="P1535" s="67" t="str">
        <v>The VLOOKup Vault</v>
      </c>
      <c r="Q1535" s="67" t="str">
        <v>SummaBank</v>
      </c>
      <c r="R1535" s="67" t="str">
        <v>ExFunds</v>
      </c>
      <c r="S1535" s="67" t="str">
        <v>Bank of Cellifornia</v>
      </c>
    </row>
    <row r="1536" spans="10:19">
      <c r="J1536" s="67" t="str">
        <v>SheetBank AG</v>
      </c>
      <c r="K1536" s="67" t="str">
        <v>ExCell Bank</v>
      </c>
      <c r="L1536" s="67" t="str">
        <v>ExFunds</v>
      </c>
      <c r="M1536" s="67" t="str">
        <v>Bank of Cellifornia</v>
      </c>
      <c r="O1536" s="67" t="str">
        <v>ExCell Bank</v>
      </c>
      <c r="P1536" s="67" t="str">
        <v>The VLOOKup Vault</v>
      </c>
      <c r="Q1536" s="67" t="str">
        <v>SummaBank</v>
      </c>
      <c r="R1536" s="67" t="str">
        <v>ExFunds</v>
      </c>
      <c r="S1536" s="67" t="str">
        <v>SheetBank AG</v>
      </c>
    </row>
    <row r="1537" spans="10:19">
      <c r="J1537" s="67" t="str">
        <v>SheetBank AG</v>
      </c>
      <c r="K1537" s="67" t="str">
        <v>ExCell Bank</v>
      </c>
      <c r="L1537" s="67" t="str">
        <v>ExFunds</v>
      </c>
      <c r="M1537" s="67" t="str">
        <v>Pivot Finance Group</v>
      </c>
      <c r="O1537" s="67" t="str">
        <v>ExCell Bank</v>
      </c>
      <c r="P1537" s="67" t="str">
        <v>The VLOOKup Vault</v>
      </c>
      <c r="Q1537" s="67" t="str">
        <v>SummaBank</v>
      </c>
      <c r="R1537" s="67" t="str">
        <v>ExFunds</v>
      </c>
      <c r="S1537" s="67" t="str">
        <v>Pivot Finance Group</v>
      </c>
    </row>
    <row r="1538" spans="10:19">
      <c r="J1538" s="67" t="str">
        <v>SheetBank AG</v>
      </c>
      <c r="K1538" s="67" t="str">
        <v>ExCell Bank</v>
      </c>
      <c r="L1538" s="67" t="str">
        <v>ExFunds</v>
      </c>
      <c r="M1538" s="67" t="str">
        <v>The VLOOKup Vault</v>
      </c>
      <c r="O1538" s="67" t="str">
        <v>ExCell Bank</v>
      </c>
      <c r="P1538" s="67" t="str">
        <v>The VLOOKup Vault</v>
      </c>
      <c r="Q1538" s="67" t="str">
        <v>SummaBank</v>
      </c>
      <c r="R1538" s="67" t="str">
        <v>ExFunds</v>
      </c>
      <c r="S1538" s="67" t="str">
        <v>CELLtral Bank</v>
      </c>
    </row>
    <row r="1539" spans="10:19">
      <c r="J1539" s="67" t="str">
        <v>SheetBank AG</v>
      </c>
      <c r="K1539" s="67" t="str">
        <v>ExCell Bank</v>
      </c>
      <c r="L1539" s="67" t="str">
        <v>ExFunds</v>
      </c>
      <c r="M1539" s="67" t="str">
        <v>SummaBank</v>
      </c>
      <c r="O1539" s="67" t="str">
        <v>ExCell Bank</v>
      </c>
      <c r="P1539" s="67" t="str">
        <v>The VLOOKup Vault</v>
      </c>
      <c r="Q1539" s="67" t="str">
        <v>SummaBank</v>
      </c>
      <c r="R1539" s="67" t="str">
        <v>ExFunds</v>
      </c>
      <c r="S1539" s="67" t="str">
        <v>Bank IF</v>
      </c>
    </row>
    <row r="1540" spans="10:19">
      <c r="J1540" s="67" t="str">
        <v>SheetBank AG</v>
      </c>
      <c r="K1540" s="67" t="str">
        <v>ExCell Bank</v>
      </c>
      <c r="L1540" s="67" t="str">
        <v>ExFunds</v>
      </c>
      <c r="M1540" s="67" t="str">
        <v>CELLtral Bank</v>
      </c>
      <c r="O1540" s="67" t="str">
        <v>ExCell Bank</v>
      </c>
      <c r="P1540" s="67" t="str">
        <v>The VLOOKup Vault</v>
      </c>
      <c r="Q1540" s="67" t="str">
        <v>SummaBank</v>
      </c>
      <c r="R1540" s="67" t="str">
        <v>ExFunds</v>
      </c>
      <c r="S1540" s="67" t="str">
        <v>MoneyMATCH Inc.</v>
      </c>
    </row>
    <row r="1541" spans="10:19">
      <c r="J1541" s="67" t="str">
        <v>SheetBank AG</v>
      </c>
      <c r="K1541" s="67" t="str">
        <v>ExCell Bank</v>
      </c>
      <c r="L1541" s="67" t="str">
        <v>ExFunds</v>
      </c>
      <c r="M1541" s="67" t="str">
        <v>Bank IF</v>
      </c>
      <c r="O1541" s="67" t="str">
        <v>ExCell Bank</v>
      </c>
      <c r="P1541" s="67" t="str">
        <v>The VLOOKup Vault</v>
      </c>
      <c r="Q1541" s="67" t="str">
        <v>SummaBank</v>
      </c>
      <c r="R1541" s="67" t="str">
        <v>SheetBank AG</v>
      </c>
      <c r="S1541" s="67" t="str">
        <v>Bank of Cellifornia</v>
      </c>
    </row>
    <row r="1542" spans="10:19">
      <c r="J1542" s="67" t="str">
        <v>SheetBank AG</v>
      </c>
      <c r="K1542" s="67" t="str">
        <v>ExCell Bank</v>
      </c>
      <c r="L1542" s="67" t="str">
        <v>ExFunds</v>
      </c>
      <c r="M1542" s="67" t="str">
        <v>MoneyMATCH Inc.</v>
      </c>
      <c r="O1542" s="67" t="str">
        <v>ExCell Bank</v>
      </c>
      <c r="P1542" s="67" t="str">
        <v>The VLOOKup Vault</v>
      </c>
      <c r="Q1542" s="67" t="str">
        <v>SummaBank</v>
      </c>
      <c r="R1542" s="67" t="str">
        <v>SheetBank AG</v>
      </c>
      <c r="S1542" s="67" t="str">
        <v>ExFunds</v>
      </c>
    </row>
    <row r="1543" spans="10:19">
      <c r="J1543" s="67" t="str">
        <v>SheetBank AG</v>
      </c>
      <c r="K1543" s="67" t="str">
        <v>ExCell Bank</v>
      </c>
      <c r="L1543" s="67" t="str">
        <v>Pivot Finance Group</v>
      </c>
      <c r="M1543" s="67" t="str">
        <v>Bank of Cellifornia</v>
      </c>
      <c r="O1543" s="67" t="str">
        <v>ExCell Bank</v>
      </c>
      <c r="P1543" s="67" t="str">
        <v>The VLOOKup Vault</v>
      </c>
      <c r="Q1543" s="67" t="str">
        <v>SummaBank</v>
      </c>
      <c r="R1543" s="67" t="str">
        <v>SheetBank AG</v>
      </c>
      <c r="S1543" s="67" t="str">
        <v>Pivot Finance Group</v>
      </c>
    </row>
    <row r="1544" spans="10:19">
      <c r="J1544" s="67" t="str">
        <v>SheetBank AG</v>
      </c>
      <c r="K1544" s="67" t="str">
        <v>ExCell Bank</v>
      </c>
      <c r="L1544" s="67" t="str">
        <v>Pivot Finance Group</v>
      </c>
      <c r="M1544" s="67" t="str">
        <v>ExFunds</v>
      </c>
      <c r="O1544" s="67" t="str">
        <v>ExCell Bank</v>
      </c>
      <c r="P1544" s="67" t="str">
        <v>The VLOOKup Vault</v>
      </c>
      <c r="Q1544" s="67" t="str">
        <v>SummaBank</v>
      </c>
      <c r="R1544" s="67" t="str">
        <v>SheetBank AG</v>
      </c>
      <c r="S1544" s="67" t="str">
        <v>CELLtral Bank</v>
      </c>
    </row>
    <row r="1545" spans="10:19">
      <c r="J1545" s="67" t="str">
        <v>SheetBank AG</v>
      </c>
      <c r="K1545" s="67" t="str">
        <v>ExCell Bank</v>
      </c>
      <c r="L1545" s="67" t="str">
        <v>Pivot Finance Group</v>
      </c>
      <c r="M1545" s="67" t="str">
        <v>The VLOOKup Vault</v>
      </c>
      <c r="O1545" s="67" t="str">
        <v>ExCell Bank</v>
      </c>
      <c r="P1545" s="67" t="str">
        <v>The VLOOKup Vault</v>
      </c>
      <c r="Q1545" s="67" t="str">
        <v>SummaBank</v>
      </c>
      <c r="R1545" s="67" t="str">
        <v>SheetBank AG</v>
      </c>
      <c r="S1545" s="67" t="str">
        <v>Bank IF</v>
      </c>
    </row>
    <row r="1546" spans="10:19">
      <c r="J1546" s="67" t="str">
        <v>SheetBank AG</v>
      </c>
      <c r="K1546" s="67" t="str">
        <v>ExCell Bank</v>
      </c>
      <c r="L1546" s="67" t="str">
        <v>Pivot Finance Group</v>
      </c>
      <c r="M1546" s="67" t="str">
        <v>SummaBank</v>
      </c>
      <c r="O1546" s="67" t="str">
        <v>ExCell Bank</v>
      </c>
      <c r="P1546" s="67" t="str">
        <v>The VLOOKup Vault</v>
      </c>
      <c r="Q1546" s="67" t="str">
        <v>SummaBank</v>
      </c>
      <c r="R1546" s="67" t="str">
        <v>SheetBank AG</v>
      </c>
      <c r="S1546" s="67" t="str">
        <v>MoneyMATCH Inc.</v>
      </c>
    </row>
    <row r="1547" spans="10:19">
      <c r="J1547" s="67" t="str">
        <v>SheetBank AG</v>
      </c>
      <c r="K1547" s="67" t="str">
        <v>ExCell Bank</v>
      </c>
      <c r="L1547" s="67" t="str">
        <v>Pivot Finance Group</v>
      </c>
      <c r="M1547" s="67" t="str">
        <v>CELLtral Bank</v>
      </c>
      <c r="O1547" s="67" t="str">
        <v>ExCell Bank</v>
      </c>
      <c r="P1547" s="67" t="str">
        <v>The VLOOKup Vault</v>
      </c>
      <c r="Q1547" s="67" t="str">
        <v>SummaBank</v>
      </c>
      <c r="R1547" s="67" t="str">
        <v>Pivot Finance Group</v>
      </c>
      <c r="S1547" s="67" t="str">
        <v>Bank of Cellifornia</v>
      </c>
    </row>
    <row r="1548" spans="10:19">
      <c r="J1548" s="67" t="str">
        <v>SheetBank AG</v>
      </c>
      <c r="K1548" s="67" t="str">
        <v>ExCell Bank</v>
      </c>
      <c r="L1548" s="67" t="str">
        <v>Pivot Finance Group</v>
      </c>
      <c r="M1548" s="67" t="str">
        <v>Bank IF</v>
      </c>
      <c r="O1548" s="67" t="str">
        <v>ExCell Bank</v>
      </c>
      <c r="P1548" s="67" t="str">
        <v>The VLOOKup Vault</v>
      </c>
      <c r="Q1548" s="67" t="str">
        <v>SummaBank</v>
      </c>
      <c r="R1548" s="67" t="str">
        <v>Pivot Finance Group</v>
      </c>
      <c r="S1548" s="67" t="str">
        <v>ExFunds</v>
      </c>
    </row>
    <row r="1549" spans="10:19">
      <c r="J1549" s="67" t="str">
        <v>SheetBank AG</v>
      </c>
      <c r="K1549" s="67" t="str">
        <v>ExCell Bank</v>
      </c>
      <c r="L1549" s="67" t="str">
        <v>Pivot Finance Group</v>
      </c>
      <c r="M1549" s="67" t="str">
        <v>MoneyMATCH Inc.</v>
      </c>
      <c r="O1549" s="67" t="str">
        <v>ExCell Bank</v>
      </c>
      <c r="P1549" s="67" t="str">
        <v>The VLOOKup Vault</v>
      </c>
      <c r="Q1549" s="67" t="str">
        <v>SummaBank</v>
      </c>
      <c r="R1549" s="67" t="str">
        <v>Pivot Finance Group</v>
      </c>
      <c r="S1549" s="67" t="str">
        <v>SheetBank AG</v>
      </c>
    </row>
    <row r="1550" spans="10:19">
      <c r="J1550" s="67" t="str">
        <v>SheetBank AG</v>
      </c>
      <c r="K1550" s="67" t="str">
        <v>ExCell Bank</v>
      </c>
      <c r="L1550" s="67" t="str">
        <v>The VLOOKup Vault</v>
      </c>
      <c r="M1550" s="67" t="str">
        <v>Bank of Cellifornia</v>
      </c>
      <c r="O1550" s="67" t="str">
        <v>ExCell Bank</v>
      </c>
      <c r="P1550" s="67" t="str">
        <v>The VLOOKup Vault</v>
      </c>
      <c r="Q1550" s="67" t="str">
        <v>SummaBank</v>
      </c>
      <c r="R1550" s="67" t="str">
        <v>Pivot Finance Group</v>
      </c>
      <c r="S1550" s="67" t="str">
        <v>CELLtral Bank</v>
      </c>
    </row>
    <row r="1551" spans="10:19">
      <c r="J1551" s="67" t="str">
        <v>SheetBank AG</v>
      </c>
      <c r="K1551" s="67" t="str">
        <v>ExCell Bank</v>
      </c>
      <c r="L1551" s="67" t="str">
        <v>The VLOOKup Vault</v>
      </c>
      <c r="M1551" s="67" t="str">
        <v>ExFunds</v>
      </c>
      <c r="O1551" s="67" t="str">
        <v>ExCell Bank</v>
      </c>
      <c r="P1551" s="67" t="str">
        <v>The VLOOKup Vault</v>
      </c>
      <c r="Q1551" s="67" t="str">
        <v>SummaBank</v>
      </c>
      <c r="R1551" s="67" t="str">
        <v>Pivot Finance Group</v>
      </c>
      <c r="S1551" s="67" t="str">
        <v>Bank IF</v>
      </c>
    </row>
    <row r="1552" spans="10:19">
      <c r="J1552" s="67" t="str">
        <v>SheetBank AG</v>
      </c>
      <c r="K1552" s="67" t="str">
        <v>ExCell Bank</v>
      </c>
      <c r="L1552" s="67" t="str">
        <v>The VLOOKup Vault</v>
      </c>
      <c r="M1552" s="67" t="str">
        <v>Pivot Finance Group</v>
      </c>
      <c r="O1552" s="67" t="str">
        <v>ExCell Bank</v>
      </c>
      <c r="P1552" s="67" t="str">
        <v>The VLOOKup Vault</v>
      </c>
      <c r="Q1552" s="67" t="str">
        <v>SummaBank</v>
      </c>
      <c r="R1552" s="67" t="str">
        <v>Pivot Finance Group</v>
      </c>
      <c r="S1552" s="67" t="str">
        <v>MoneyMATCH Inc.</v>
      </c>
    </row>
    <row r="1553" spans="10:19">
      <c r="J1553" s="67" t="str">
        <v>SheetBank AG</v>
      </c>
      <c r="K1553" s="67" t="str">
        <v>ExCell Bank</v>
      </c>
      <c r="L1553" s="67" t="str">
        <v>The VLOOKup Vault</v>
      </c>
      <c r="M1553" s="67" t="str">
        <v>SummaBank</v>
      </c>
      <c r="O1553" s="67" t="str">
        <v>ExCell Bank</v>
      </c>
      <c r="P1553" s="67" t="str">
        <v>The VLOOKup Vault</v>
      </c>
      <c r="Q1553" s="67" t="str">
        <v>SummaBank</v>
      </c>
      <c r="R1553" s="67" t="str">
        <v>CELLtral Bank</v>
      </c>
      <c r="S1553" s="67" t="str">
        <v>Bank of Cellifornia</v>
      </c>
    </row>
    <row r="1554" spans="10:19">
      <c r="J1554" s="67" t="str">
        <v>SheetBank AG</v>
      </c>
      <c r="K1554" s="67" t="str">
        <v>ExCell Bank</v>
      </c>
      <c r="L1554" s="67" t="str">
        <v>The VLOOKup Vault</v>
      </c>
      <c r="M1554" s="67" t="str">
        <v>CELLtral Bank</v>
      </c>
      <c r="O1554" s="67" t="str">
        <v>ExCell Bank</v>
      </c>
      <c r="P1554" s="67" t="str">
        <v>The VLOOKup Vault</v>
      </c>
      <c r="Q1554" s="67" t="str">
        <v>SummaBank</v>
      </c>
      <c r="R1554" s="67" t="str">
        <v>CELLtral Bank</v>
      </c>
      <c r="S1554" s="67" t="str">
        <v>ExFunds</v>
      </c>
    </row>
    <row r="1555" spans="10:19">
      <c r="J1555" s="67" t="str">
        <v>SheetBank AG</v>
      </c>
      <c r="K1555" s="67" t="str">
        <v>ExCell Bank</v>
      </c>
      <c r="L1555" s="67" t="str">
        <v>The VLOOKup Vault</v>
      </c>
      <c r="M1555" s="67" t="str">
        <v>Bank IF</v>
      </c>
      <c r="O1555" s="67" t="str">
        <v>ExCell Bank</v>
      </c>
      <c r="P1555" s="67" t="str">
        <v>The VLOOKup Vault</v>
      </c>
      <c r="Q1555" s="67" t="str">
        <v>SummaBank</v>
      </c>
      <c r="R1555" s="67" t="str">
        <v>CELLtral Bank</v>
      </c>
      <c r="S1555" s="67" t="str">
        <v>SheetBank AG</v>
      </c>
    </row>
    <row r="1556" spans="10:19">
      <c r="J1556" s="67" t="str">
        <v>SheetBank AG</v>
      </c>
      <c r="K1556" s="67" t="str">
        <v>ExCell Bank</v>
      </c>
      <c r="L1556" s="67" t="str">
        <v>The VLOOKup Vault</v>
      </c>
      <c r="M1556" s="67" t="str">
        <v>MoneyMATCH Inc.</v>
      </c>
      <c r="O1556" s="67" t="str">
        <v>ExCell Bank</v>
      </c>
      <c r="P1556" s="67" t="str">
        <v>The VLOOKup Vault</v>
      </c>
      <c r="Q1556" s="67" t="str">
        <v>SummaBank</v>
      </c>
      <c r="R1556" s="67" t="str">
        <v>CELLtral Bank</v>
      </c>
      <c r="S1556" s="67" t="str">
        <v>Pivot Finance Group</v>
      </c>
    </row>
    <row r="1557" spans="10:19">
      <c r="J1557" s="67" t="str">
        <v>SheetBank AG</v>
      </c>
      <c r="K1557" s="67" t="str">
        <v>ExCell Bank</v>
      </c>
      <c r="L1557" s="67" t="str">
        <v>SummaBank</v>
      </c>
      <c r="M1557" s="67" t="str">
        <v>Bank of Cellifornia</v>
      </c>
      <c r="O1557" s="67" t="str">
        <v>ExCell Bank</v>
      </c>
      <c r="P1557" s="67" t="str">
        <v>The VLOOKup Vault</v>
      </c>
      <c r="Q1557" s="67" t="str">
        <v>SummaBank</v>
      </c>
      <c r="R1557" s="67" t="str">
        <v>CELLtral Bank</v>
      </c>
      <c r="S1557" s="67" t="str">
        <v>Bank IF</v>
      </c>
    </row>
    <row r="1558" spans="10:19">
      <c r="J1558" s="67" t="str">
        <v>SheetBank AG</v>
      </c>
      <c r="K1558" s="67" t="str">
        <v>ExCell Bank</v>
      </c>
      <c r="L1558" s="67" t="str">
        <v>SummaBank</v>
      </c>
      <c r="M1558" s="67" t="str">
        <v>ExFunds</v>
      </c>
      <c r="O1558" s="67" t="str">
        <v>ExCell Bank</v>
      </c>
      <c r="P1558" s="67" t="str">
        <v>The VLOOKup Vault</v>
      </c>
      <c r="Q1558" s="67" t="str">
        <v>SummaBank</v>
      </c>
      <c r="R1558" s="67" t="str">
        <v>CELLtral Bank</v>
      </c>
      <c r="S1558" s="67" t="str">
        <v>MoneyMATCH Inc.</v>
      </c>
    </row>
    <row r="1559" spans="10:19">
      <c r="J1559" s="67" t="str">
        <v>SheetBank AG</v>
      </c>
      <c r="K1559" s="67" t="str">
        <v>ExCell Bank</v>
      </c>
      <c r="L1559" s="67" t="str">
        <v>SummaBank</v>
      </c>
      <c r="M1559" s="67" t="str">
        <v>Pivot Finance Group</v>
      </c>
      <c r="O1559" s="67" t="str">
        <v>ExCell Bank</v>
      </c>
      <c r="P1559" s="67" t="str">
        <v>The VLOOKup Vault</v>
      </c>
      <c r="Q1559" s="67" t="str">
        <v>SummaBank</v>
      </c>
      <c r="R1559" s="67" t="str">
        <v>Bank IF</v>
      </c>
      <c r="S1559" s="67" t="str">
        <v>Bank of Cellifornia</v>
      </c>
    </row>
    <row r="1560" spans="10:19">
      <c r="J1560" s="67" t="str">
        <v>SheetBank AG</v>
      </c>
      <c r="K1560" s="67" t="str">
        <v>ExCell Bank</v>
      </c>
      <c r="L1560" s="67" t="str">
        <v>SummaBank</v>
      </c>
      <c r="M1560" s="67" t="str">
        <v>The VLOOKup Vault</v>
      </c>
      <c r="O1560" s="67" t="str">
        <v>ExCell Bank</v>
      </c>
      <c r="P1560" s="67" t="str">
        <v>The VLOOKup Vault</v>
      </c>
      <c r="Q1560" s="67" t="str">
        <v>SummaBank</v>
      </c>
      <c r="R1560" s="67" t="str">
        <v>Bank IF</v>
      </c>
      <c r="S1560" s="67" t="str">
        <v>ExFunds</v>
      </c>
    </row>
    <row r="1561" spans="10:19">
      <c r="J1561" s="67" t="str">
        <v>SheetBank AG</v>
      </c>
      <c r="K1561" s="67" t="str">
        <v>ExCell Bank</v>
      </c>
      <c r="L1561" s="67" t="str">
        <v>SummaBank</v>
      </c>
      <c r="M1561" s="67" t="str">
        <v>CELLtral Bank</v>
      </c>
      <c r="O1561" s="67" t="str">
        <v>ExCell Bank</v>
      </c>
      <c r="P1561" s="67" t="str">
        <v>The VLOOKup Vault</v>
      </c>
      <c r="Q1561" s="67" t="str">
        <v>SummaBank</v>
      </c>
      <c r="R1561" s="67" t="str">
        <v>Bank IF</v>
      </c>
      <c r="S1561" s="67" t="str">
        <v>SheetBank AG</v>
      </c>
    </row>
    <row r="1562" spans="10:19">
      <c r="J1562" s="67" t="str">
        <v>SheetBank AG</v>
      </c>
      <c r="K1562" s="67" t="str">
        <v>ExCell Bank</v>
      </c>
      <c r="L1562" s="67" t="str">
        <v>SummaBank</v>
      </c>
      <c r="M1562" s="67" t="str">
        <v>Bank IF</v>
      </c>
      <c r="O1562" s="67" t="str">
        <v>ExCell Bank</v>
      </c>
      <c r="P1562" s="67" t="str">
        <v>The VLOOKup Vault</v>
      </c>
      <c r="Q1562" s="67" t="str">
        <v>SummaBank</v>
      </c>
      <c r="R1562" s="67" t="str">
        <v>Bank IF</v>
      </c>
      <c r="S1562" s="67" t="str">
        <v>Pivot Finance Group</v>
      </c>
    </row>
    <row r="1563" spans="10:19">
      <c r="J1563" s="67" t="str">
        <v>SheetBank AG</v>
      </c>
      <c r="K1563" s="67" t="str">
        <v>ExCell Bank</v>
      </c>
      <c r="L1563" s="67" t="str">
        <v>SummaBank</v>
      </c>
      <c r="M1563" s="67" t="str">
        <v>MoneyMATCH Inc.</v>
      </c>
      <c r="O1563" s="67" t="str">
        <v>ExCell Bank</v>
      </c>
      <c r="P1563" s="67" t="str">
        <v>The VLOOKup Vault</v>
      </c>
      <c r="Q1563" s="67" t="str">
        <v>SummaBank</v>
      </c>
      <c r="R1563" s="67" t="str">
        <v>Bank IF</v>
      </c>
      <c r="S1563" s="67" t="str">
        <v>CELLtral Bank</v>
      </c>
    </row>
    <row r="1564" spans="10:19">
      <c r="J1564" s="67" t="str">
        <v>SheetBank AG</v>
      </c>
      <c r="K1564" s="67" t="str">
        <v>ExCell Bank</v>
      </c>
      <c r="L1564" s="67" t="str">
        <v>CELLtral Bank</v>
      </c>
      <c r="M1564" s="67" t="str">
        <v>Bank of Cellifornia</v>
      </c>
      <c r="O1564" s="67" t="str">
        <v>ExCell Bank</v>
      </c>
      <c r="P1564" s="67" t="str">
        <v>The VLOOKup Vault</v>
      </c>
      <c r="Q1564" s="67" t="str">
        <v>SummaBank</v>
      </c>
      <c r="R1564" s="67" t="str">
        <v>Bank IF</v>
      </c>
      <c r="S1564" s="67" t="str">
        <v>MoneyMATCH Inc.</v>
      </c>
    </row>
    <row r="1565" spans="10:19">
      <c r="J1565" s="67" t="str">
        <v>SheetBank AG</v>
      </c>
      <c r="K1565" s="67" t="str">
        <v>ExCell Bank</v>
      </c>
      <c r="L1565" s="67" t="str">
        <v>CELLtral Bank</v>
      </c>
      <c r="M1565" s="67" t="str">
        <v>ExFunds</v>
      </c>
      <c r="O1565" s="67" t="str">
        <v>ExCell Bank</v>
      </c>
      <c r="P1565" s="67" t="str">
        <v>The VLOOKup Vault</v>
      </c>
      <c r="Q1565" s="67" t="str">
        <v>SummaBank</v>
      </c>
      <c r="R1565" s="67" t="str">
        <v>MoneyMATCH Inc.</v>
      </c>
      <c r="S1565" s="67" t="str">
        <v>Bank of Cellifornia</v>
      </c>
    </row>
    <row r="1566" spans="10:19">
      <c r="J1566" s="67" t="str">
        <v>SheetBank AG</v>
      </c>
      <c r="K1566" s="67" t="str">
        <v>ExCell Bank</v>
      </c>
      <c r="L1566" s="67" t="str">
        <v>CELLtral Bank</v>
      </c>
      <c r="M1566" s="67" t="str">
        <v>Pivot Finance Group</v>
      </c>
      <c r="O1566" s="67" t="str">
        <v>ExCell Bank</v>
      </c>
      <c r="P1566" s="67" t="str">
        <v>The VLOOKup Vault</v>
      </c>
      <c r="Q1566" s="67" t="str">
        <v>SummaBank</v>
      </c>
      <c r="R1566" s="67" t="str">
        <v>MoneyMATCH Inc.</v>
      </c>
      <c r="S1566" s="67" t="str">
        <v>ExFunds</v>
      </c>
    </row>
    <row r="1567" spans="10:19">
      <c r="J1567" s="67" t="str">
        <v>SheetBank AG</v>
      </c>
      <c r="K1567" s="67" t="str">
        <v>ExCell Bank</v>
      </c>
      <c r="L1567" s="67" t="str">
        <v>CELLtral Bank</v>
      </c>
      <c r="M1567" s="67" t="str">
        <v>The VLOOKup Vault</v>
      </c>
      <c r="O1567" s="67" t="str">
        <v>ExCell Bank</v>
      </c>
      <c r="P1567" s="67" t="str">
        <v>The VLOOKup Vault</v>
      </c>
      <c r="Q1567" s="67" t="str">
        <v>SummaBank</v>
      </c>
      <c r="R1567" s="67" t="str">
        <v>MoneyMATCH Inc.</v>
      </c>
      <c r="S1567" s="67" t="str">
        <v>SheetBank AG</v>
      </c>
    </row>
    <row r="1568" spans="10:19">
      <c r="J1568" s="67" t="str">
        <v>SheetBank AG</v>
      </c>
      <c r="K1568" s="67" t="str">
        <v>ExCell Bank</v>
      </c>
      <c r="L1568" s="67" t="str">
        <v>CELLtral Bank</v>
      </c>
      <c r="M1568" s="67" t="str">
        <v>SummaBank</v>
      </c>
      <c r="O1568" s="67" t="str">
        <v>ExCell Bank</v>
      </c>
      <c r="P1568" s="67" t="str">
        <v>The VLOOKup Vault</v>
      </c>
      <c r="Q1568" s="67" t="str">
        <v>SummaBank</v>
      </c>
      <c r="R1568" s="67" t="str">
        <v>MoneyMATCH Inc.</v>
      </c>
      <c r="S1568" s="67" t="str">
        <v>Pivot Finance Group</v>
      </c>
    </row>
    <row r="1569" spans="10:19">
      <c r="J1569" s="67" t="str">
        <v>SheetBank AG</v>
      </c>
      <c r="K1569" s="67" t="str">
        <v>ExCell Bank</v>
      </c>
      <c r="L1569" s="67" t="str">
        <v>CELLtral Bank</v>
      </c>
      <c r="M1569" s="67" t="str">
        <v>Bank IF</v>
      </c>
      <c r="O1569" s="67" t="str">
        <v>ExCell Bank</v>
      </c>
      <c r="P1569" s="67" t="str">
        <v>The VLOOKup Vault</v>
      </c>
      <c r="Q1569" s="67" t="str">
        <v>SummaBank</v>
      </c>
      <c r="R1569" s="67" t="str">
        <v>MoneyMATCH Inc.</v>
      </c>
      <c r="S1569" s="67" t="str">
        <v>CELLtral Bank</v>
      </c>
    </row>
    <row r="1570" spans="10:19">
      <c r="J1570" s="67" t="str">
        <v>SheetBank AG</v>
      </c>
      <c r="K1570" s="67" t="str">
        <v>ExCell Bank</v>
      </c>
      <c r="L1570" s="67" t="str">
        <v>CELLtral Bank</v>
      </c>
      <c r="M1570" s="67" t="str">
        <v>MoneyMATCH Inc.</v>
      </c>
      <c r="O1570" s="67" t="str">
        <v>ExCell Bank</v>
      </c>
      <c r="P1570" s="67" t="str">
        <v>The VLOOKup Vault</v>
      </c>
      <c r="Q1570" s="67" t="str">
        <v>SummaBank</v>
      </c>
      <c r="R1570" s="67" t="str">
        <v>MoneyMATCH Inc.</v>
      </c>
      <c r="S1570" s="67" t="str">
        <v>Bank IF</v>
      </c>
    </row>
    <row r="1571" spans="10:19">
      <c r="J1571" s="67" t="str">
        <v>SheetBank AG</v>
      </c>
      <c r="K1571" s="67" t="str">
        <v>ExCell Bank</v>
      </c>
      <c r="L1571" s="67" t="str">
        <v>Bank IF</v>
      </c>
      <c r="M1571" s="67" t="str">
        <v>Bank of Cellifornia</v>
      </c>
      <c r="O1571" s="67" t="str">
        <v>ExCell Bank</v>
      </c>
      <c r="P1571" s="67" t="str">
        <v>The VLOOKup Vault</v>
      </c>
      <c r="Q1571" s="67" t="str">
        <v>CELLtral Bank</v>
      </c>
      <c r="R1571" s="67" t="str">
        <v>Bank of Cellifornia</v>
      </c>
      <c r="S1571" s="67" t="str">
        <v>ExFunds</v>
      </c>
    </row>
    <row r="1572" spans="10:19">
      <c r="J1572" s="67" t="str">
        <v>SheetBank AG</v>
      </c>
      <c r="K1572" s="67" t="str">
        <v>ExCell Bank</v>
      </c>
      <c r="L1572" s="67" t="str">
        <v>Bank IF</v>
      </c>
      <c r="M1572" s="67" t="str">
        <v>ExFunds</v>
      </c>
      <c r="O1572" s="67" t="str">
        <v>ExCell Bank</v>
      </c>
      <c r="P1572" s="67" t="str">
        <v>The VLOOKup Vault</v>
      </c>
      <c r="Q1572" s="67" t="str">
        <v>CELLtral Bank</v>
      </c>
      <c r="R1572" s="67" t="str">
        <v>Bank of Cellifornia</v>
      </c>
      <c r="S1572" s="67" t="str">
        <v>SheetBank AG</v>
      </c>
    </row>
    <row r="1573" spans="10:19">
      <c r="J1573" s="67" t="str">
        <v>SheetBank AG</v>
      </c>
      <c r="K1573" s="67" t="str">
        <v>ExCell Bank</v>
      </c>
      <c r="L1573" s="67" t="str">
        <v>Bank IF</v>
      </c>
      <c r="M1573" s="67" t="str">
        <v>Pivot Finance Group</v>
      </c>
      <c r="O1573" s="67" t="str">
        <v>ExCell Bank</v>
      </c>
      <c r="P1573" s="67" t="str">
        <v>The VLOOKup Vault</v>
      </c>
      <c r="Q1573" s="67" t="str">
        <v>CELLtral Bank</v>
      </c>
      <c r="R1573" s="67" t="str">
        <v>Bank of Cellifornia</v>
      </c>
      <c r="S1573" s="67" t="str">
        <v>Pivot Finance Group</v>
      </c>
    </row>
    <row r="1574" spans="10:19">
      <c r="J1574" s="67" t="str">
        <v>SheetBank AG</v>
      </c>
      <c r="K1574" s="67" t="str">
        <v>ExCell Bank</v>
      </c>
      <c r="L1574" s="67" t="str">
        <v>Bank IF</v>
      </c>
      <c r="M1574" s="67" t="str">
        <v>The VLOOKup Vault</v>
      </c>
      <c r="O1574" s="67" t="str">
        <v>ExCell Bank</v>
      </c>
      <c r="P1574" s="67" t="str">
        <v>The VLOOKup Vault</v>
      </c>
      <c r="Q1574" s="67" t="str">
        <v>CELLtral Bank</v>
      </c>
      <c r="R1574" s="67" t="str">
        <v>Bank of Cellifornia</v>
      </c>
      <c r="S1574" s="67" t="str">
        <v>SummaBank</v>
      </c>
    </row>
    <row r="1575" spans="10:19">
      <c r="J1575" s="67" t="str">
        <v>SheetBank AG</v>
      </c>
      <c r="K1575" s="67" t="str">
        <v>ExCell Bank</v>
      </c>
      <c r="L1575" s="67" t="str">
        <v>Bank IF</v>
      </c>
      <c r="M1575" s="67" t="str">
        <v>SummaBank</v>
      </c>
      <c r="O1575" s="67" t="str">
        <v>ExCell Bank</v>
      </c>
      <c r="P1575" s="67" t="str">
        <v>The VLOOKup Vault</v>
      </c>
      <c r="Q1575" s="67" t="str">
        <v>CELLtral Bank</v>
      </c>
      <c r="R1575" s="67" t="str">
        <v>Bank of Cellifornia</v>
      </c>
      <c r="S1575" s="67" t="str">
        <v>Bank IF</v>
      </c>
    </row>
    <row r="1576" spans="10:19">
      <c r="J1576" s="67" t="str">
        <v>SheetBank AG</v>
      </c>
      <c r="K1576" s="67" t="str">
        <v>ExCell Bank</v>
      </c>
      <c r="L1576" s="67" t="str">
        <v>Bank IF</v>
      </c>
      <c r="M1576" s="67" t="str">
        <v>CELLtral Bank</v>
      </c>
      <c r="O1576" s="67" t="str">
        <v>ExCell Bank</v>
      </c>
      <c r="P1576" s="67" t="str">
        <v>The VLOOKup Vault</v>
      </c>
      <c r="Q1576" s="67" t="str">
        <v>CELLtral Bank</v>
      </c>
      <c r="R1576" s="67" t="str">
        <v>Bank of Cellifornia</v>
      </c>
      <c r="S1576" s="67" t="str">
        <v>MoneyMATCH Inc.</v>
      </c>
    </row>
    <row r="1577" spans="10:19">
      <c r="J1577" s="67" t="str">
        <v>SheetBank AG</v>
      </c>
      <c r="K1577" s="67" t="str">
        <v>ExCell Bank</v>
      </c>
      <c r="L1577" s="67" t="str">
        <v>Bank IF</v>
      </c>
      <c r="M1577" s="67" t="str">
        <v>MoneyMATCH Inc.</v>
      </c>
      <c r="O1577" s="67" t="str">
        <v>ExCell Bank</v>
      </c>
      <c r="P1577" s="67" t="str">
        <v>The VLOOKup Vault</v>
      </c>
      <c r="Q1577" s="67" t="str">
        <v>CELLtral Bank</v>
      </c>
      <c r="R1577" s="67" t="str">
        <v>ExFunds</v>
      </c>
      <c r="S1577" s="67" t="str">
        <v>Bank of Cellifornia</v>
      </c>
    </row>
    <row r="1578" spans="10:19">
      <c r="J1578" s="67" t="str">
        <v>SheetBank AG</v>
      </c>
      <c r="K1578" s="67" t="str">
        <v>ExCell Bank</v>
      </c>
      <c r="L1578" s="67" t="str">
        <v>MoneyMATCH Inc.</v>
      </c>
      <c r="M1578" s="67" t="str">
        <v>Bank of Cellifornia</v>
      </c>
      <c r="O1578" s="67" t="str">
        <v>ExCell Bank</v>
      </c>
      <c r="P1578" s="67" t="str">
        <v>The VLOOKup Vault</v>
      </c>
      <c r="Q1578" s="67" t="str">
        <v>CELLtral Bank</v>
      </c>
      <c r="R1578" s="67" t="str">
        <v>ExFunds</v>
      </c>
      <c r="S1578" s="67" t="str">
        <v>SheetBank AG</v>
      </c>
    </row>
    <row r="1579" spans="10:19">
      <c r="J1579" s="67" t="str">
        <v>SheetBank AG</v>
      </c>
      <c r="K1579" s="67" t="str">
        <v>ExCell Bank</v>
      </c>
      <c r="L1579" s="67" t="str">
        <v>MoneyMATCH Inc.</v>
      </c>
      <c r="M1579" s="67" t="str">
        <v>ExFunds</v>
      </c>
      <c r="O1579" s="67" t="str">
        <v>ExCell Bank</v>
      </c>
      <c r="P1579" s="67" t="str">
        <v>The VLOOKup Vault</v>
      </c>
      <c r="Q1579" s="67" t="str">
        <v>CELLtral Bank</v>
      </c>
      <c r="R1579" s="67" t="str">
        <v>ExFunds</v>
      </c>
      <c r="S1579" s="67" t="str">
        <v>Pivot Finance Group</v>
      </c>
    </row>
    <row r="1580" spans="10:19">
      <c r="J1580" s="67" t="str">
        <v>SheetBank AG</v>
      </c>
      <c r="K1580" s="67" t="str">
        <v>ExCell Bank</v>
      </c>
      <c r="L1580" s="67" t="str">
        <v>MoneyMATCH Inc.</v>
      </c>
      <c r="M1580" s="67" t="str">
        <v>Pivot Finance Group</v>
      </c>
      <c r="O1580" s="67" t="str">
        <v>ExCell Bank</v>
      </c>
      <c r="P1580" s="67" t="str">
        <v>The VLOOKup Vault</v>
      </c>
      <c r="Q1580" s="67" t="str">
        <v>CELLtral Bank</v>
      </c>
      <c r="R1580" s="67" t="str">
        <v>ExFunds</v>
      </c>
      <c r="S1580" s="67" t="str">
        <v>SummaBank</v>
      </c>
    </row>
    <row r="1581" spans="10:19">
      <c r="J1581" s="67" t="str">
        <v>SheetBank AG</v>
      </c>
      <c r="K1581" s="67" t="str">
        <v>ExCell Bank</v>
      </c>
      <c r="L1581" s="67" t="str">
        <v>MoneyMATCH Inc.</v>
      </c>
      <c r="M1581" s="67" t="str">
        <v>The VLOOKup Vault</v>
      </c>
      <c r="O1581" s="67" t="str">
        <v>ExCell Bank</v>
      </c>
      <c r="P1581" s="67" t="str">
        <v>The VLOOKup Vault</v>
      </c>
      <c r="Q1581" s="67" t="str">
        <v>CELLtral Bank</v>
      </c>
      <c r="R1581" s="67" t="str">
        <v>ExFunds</v>
      </c>
      <c r="S1581" s="67" t="str">
        <v>Bank IF</v>
      </c>
    </row>
    <row r="1582" spans="10:19">
      <c r="J1582" s="67" t="str">
        <v>SheetBank AG</v>
      </c>
      <c r="K1582" s="67" t="str">
        <v>ExCell Bank</v>
      </c>
      <c r="L1582" s="67" t="str">
        <v>MoneyMATCH Inc.</v>
      </c>
      <c r="M1582" s="67" t="str">
        <v>SummaBank</v>
      </c>
      <c r="O1582" s="67" t="str">
        <v>ExCell Bank</v>
      </c>
      <c r="P1582" s="67" t="str">
        <v>The VLOOKup Vault</v>
      </c>
      <c r="Q1582" s="67" t="str">
        <v>CELLtral Bank</v>
      </c>
      <c r="R1582" s="67" t="str">
        <v>ExFunds</v>
      </c>
      <c r="S1582" s="67" t="str">
        <v>MoneyMATCH Inc.</v>
      </c>
    </row>
    <row r="1583" spans="10:19">
      <c r="J1583" s="67" t="str">
        <v>SheetBank AG</v>
      </c>
      <c r="K1583" s="67" t="str">
        <v>ExCell Bank</v>
      </c>
      <c r="L1583" s="67" t="str">
        <v>MoneyMATCH Inc.</v>
      </c>
      <c r="M1583" s="67" t="str">
        <v>CELLtral Bank</v>
      </c>
      <c r="O1583" s="67" t="str">
        <v>ExCell Bank</v>
      </c>
      <c r="P1583" s="67" t="str">
        <v>The VLOOKup Vault</v>
      </c>
      <c r="Q1583" s="67" t="str">
        <v>CELLtral Bank</v>
      </c>
      <c r="R1583" s="67" t="str">
        <v>SheetBank AG</v>
      </c>
      <c r="S1583" s="67" t="str">
        <v>Bank of Cellifornia</v>
      </c>
    </row>
    <row r="1584" spans="10:19">
      <c r="J1584" s="67" t="str">
        <v>SheetBank AG</v>
      </c>
      <c r="K1584" s="67" t="str">
        <v>ExCell Bank</v>
      </c>
      <c r="L1584" s="67" t="str">
        <v>MoneyMATCH Inc.</v>
      </c>
      <c r="M1584" s="67" t="str">
        <v>Bank IF</v>
      </c>
      <c r="O1584" s="67" t="str">
        <v>ExCell Bank</v>
      </c>
      <c r="P1584" s="67" t="str">
        <v>The VLOOKup Vault</v>
      </c>
      <c r="Q1584" s="67" t="str">
        <v>CELLtral Bank</v>
      </c>
      <c r="R1584" s="67" t="str">
        <v>SheetBank AG</v>
      </c>
      <c r="S1584" s="67" t="str">
        <v>ExFunds</v>
      </c>
    </row>
    <row r="1585" spans="10:19">
      <c r="J1585" s="67" t="str">
        <v>SheetBank AG</v>
      </c>
      <c r="K1585" s="67" t="str">
        <v>Bank of Cellifornia</v>
      </c>
      <c r="L1585" s="67" t="str">
        <v>ExCell Bank</v>
      </c>
      <c r="M1585" s="67" t="str">
        <v>ExFunds</v>
      </c>
      <c r="O1585" s="67" t="str">
        <v>ExCell Bank</v>
      </c>
      <c r="P1585" s="67" t="str">
        <v>The VLOOKup Vault</v>
      </c>
      <c r="Q1585" s="67" t="str">
        <v>CELLtral Bank</v>
      </c>
      <c r="R1585" s="67" t="str">
        <v>SheetBank AG</v>
      </c>
      <c r="S1585" s="67" t="str">
        <v>Pivot Finance Group</v>
      </c>
    </row>
    <row r="1586" spans="10:19">
      <c r="J1586" s="67" t="str">
        <v>SheetBank AG</v>
      </c>
      <c r="K1586" s="67" t="str">
        <v>Bank of Cellifornia</v>
      </c>
      <c r="L1586" s="67" t="str">
        <v>ExCell Bank</v>
      </c>
      <c r="M1586" s="67" t="str">
        <v>Pivot Finance Group</v>
      </c>
      <c r="O1586" s="67" t="str">
        <v>ExCell Bank</v>
      </c>
      <c r="P1586" s="67" t="str">
        <v>The VLOOKup Vault</v>
      </c>
      <c r="Q1586" s="67" t="str">
        <v>CELLtral Bank</v>
      </c>
      <c r="R1586" s="67" t="str">
        <v>SheetBank AG</v>
      </c>
      <c r="S1586" s="67" t="str">
        <v>SummaBank</v>
      </c>
    </row>
    <row r="1587" spans="10:19">
      <c r="J1587" s="67" t="str">
        <v>SheetBank AG</v>
      </c>
      <c r="K1587" s="67" t="str">
        <v>Bank of Cellifornia</v>
      </c>
      <c r="L1587" s="67" t="str">
        <v>ExCell Bank</v>
      </c>
      <c r="M1587" s="67" t="str">
        <v>The VLOOKup Vault</v>
      </c>
      <c r="O1587" s="67" t="str">
        <v>ExCell Bank</v>
      </c>
      <c r="P1587" s="67" t="str">
        <v>The VLOOKup Vault</v>
      </c>
      <c r="Q1587" s="67" t="str">
        <v>CELLtral Bank</v>
      </c>
      <c r="R1587" s="67" t="str">
        <v>SheetBank AG</v>
      </c>
      <c r="S1587" s="67" t="str">
        <v>Bank IF</v>
      </c>
    </row>
    <row r="1588" spans="10:19">
      <c r="J1588" s="67" t="str">
        <v>SheetBank AG</v>
      </c>
      <c r="K1588" s="67" t="str">
        <v>Bank of Cellifornia</v>
      </c>
      <c r="L1588" s="67" t="str">
        <v>ExCell Bank</v>
      </c>
      <c r="M1588" s="67" t="str">
        <v>SummaBank</v>
      </c>
      <c r="O1588" s="67" t="str">
        <v>ExCell Bank</v>
      </c>
      <c r="P1588" s="67" t="str">
        <v>The VLOOKup Vault</v>
      </c>
      <c r="Q1588" s="67" t="str">
        <v>CELLtral Bank</v>
      </c>
      <c r="R1588" s="67" t="str">
        <v>SheetBank AG</v>
      </c>
      <c r="S1588" s="67" t="str">
        <v>MoneyMATCH Inc.</v>
      </c>
    </row>
    <row r="1589" spans="10:19">
      <c r="J1589" s="67" t="str">
        <v>SheetBank AG</v>
      </c>
      <c r="K1589" s="67" t="str">
        <v>Bank of Cellifornia</v>
      </c>
      <c r="L1589" s="67" t="str">
        <v>ExCell Bank</v>
      </c>
      <c r="M1589" s="67" t="str">
        <v>CELLtral Bank</v>
      </c>
      <c r="O1589" s="67" t="str">
        <v>ExCell Bank</v>
      </c>
      <c r="P1589" s="67" t="str">
        <v>The VLOOKup Vault</v>
      </c>
      <c r="Q1589" s="67" t="str">
        <v>CELLtral Bank</v>
      </c>
      <c r="R1589" s="67" t="str">
        <v>Pivot Finance Group</v>
      </c>
      <c r="S1589" s="67" t="str">
        <v>Bank of Cellifornia</v>
      </c>
    </row>
    <row r="1590" spans="10:19">
      <c r="J1590" s="67" t="str">
        <v>SheetBank AG</v>
      </c>
      <c r="K1590" s="67" t="str">
        <v>Bank of Cellifornia</v>
      </c>
      <c r="L1590" s="67" t="str">
        <v>ExCell Bank</v>
      </c>
      <c r="M1590" s="67" t="str">
        <v>Bank IF</v>
      </c>
      <c r="O1590" s="67" t="str">
        <v>ExCell Bank</v>
      </c>
      <c r="P1590" s="67" t="str">
        <v>The VLOOKup Vault</v>
      </c>
      <c r="Q1590" s="67" t="str">
        <v>CELLtral Bank</v>
      </c>
      <c r="R1590" s="67" t="str">
        <v>Pivot Finance Group</v>
      </c>
      <c r="S1590" s="67" t="str">
        <v>ExFunds</v>
      </c>
    </row>
    <row r="1591" spans="10:19">
      <c r="J1591" s="67" t="str">
        <v>SheetBank AG</v>
      </c>
      <c r="K1591" s="67" t="str">
        <v>Bank of Cellifornia</v>
      </c>
      <c r="L1591" s="67" t="str">
        <v>ExCell Bank</v>
      </c>
      <c r="M1591" s="67" t="str">
        <v>MoneyMATCH Inc.</v>
      </c>
      <c r="O1591" s="67" t="str">
        <v>ExCell Bank</v>
      </c>
      <c r="P1591" s="67" t="str">
        <v>The VLOOKup Vault</v>
      </c>
      <c r="Q1591" s="67" t="str">
        <v>CELLtral Bank</v>
      </c>
      <c r="R1591" s="67" t="str">
        <v>Pivot Finance Group</v>
      </c>
      <c r="S1591" s="67" t="str">
        <v>SheetBank AG</v>
      </c>
    </row>
    <row r="1592" spans="10:19">
      <c r="J1592" s="67" t="str">
        <v>SheetBank AG</v>
      </c>
      <c r="K1592" s="67" t="str">
        <v>Bank of Cellifornia</v>
      </c>
      <c r="L1592" s="67" t="str">
        <v>ExFunds</v>
      </c>
      <c r="M1592" s="67" t="str">
        <v>ExCell Bank</v>
      </c>
      <c r="O1592" s="67" t="str">
        <v>ExCell Bank</v>
      </c>
      <c r="P1592" s="67" t="str">
        <v>The VLOOKup Vault</v>
      </c>
      <c r="Q1592" s="67" t="str">
        <v>CELLtral Bank</v>
      </c>
      <c r="R1592" s="67" t="str">
        <v>Pivot Finance Group</v>
      </c>
      <c r="S1592" s="67" t="str">
        <v>SummaBank</v>
      </c>
    </row>
    <row r="1593" spans="10:19">
      <c r="J1593" s="67" t="str">
        <v>SheetBank AG</v>
      </c>
      <c r="K1593" s="67" t="str">
        <v>Bank of Cellifornia</v>
      </c>
      <c r="L1593" s="67" t="str">
        <v>ExFunds</v>
      </c>
      <c r="M1593" s="67" t="str">
        <v>Pivot Finance Group</v>
      </c>
      <c r="O1593" s="67" t="str">
        <v>ExCell Bank</v>
      </c>
      <c r="P1593" s="67" t="str">
        <v>The VLOOKup Vault</v>
      </c>
      <c r="Q1593" s="67" t="str">
        <v>CELLtral Bank</v>
      </c>
      <c r="R1593" s="67" t="str">
        <v>Pivot Finance Group</v>
      </c>
      <c r="S1593" s="67" t="str">
        <v>Bank IF</v>
      </c>
    </row>
    <row r="1594" spans="10:19">
      <c r="J1594" s="67" t="str">
        <v>SheetBank AG</v>
      </c>
      <c r="K1594" s="67" t="str">
        <v>Bank of Cellifornia</v>
      </c>
      <c r="L1594" s="67" t="str">
        <v>ExFunds</v>
      </c>
      <c r="M1594" s="67" t="str">
        <v>The VLOOKup Vault</v>
      </c>
      <c r="O1594" s="67" t="str">
        <v>ExCell Bank</v>
      </c>
      <c r="P1594" s="67" t="str">
        <v>The VLOOKup Vault</v>
      </c>
      <c r="Q1594" s="67" t="str">
        <v>CELLtral Bank</v>
      </c>
      <c r="R1594" s="67" t="str">
        <v>Pivot Finance Group</v>
      </c>
      <c r="S1594" s="67" t="str">
        <v>MoneyMATCH Inc.</v>
      </c>
    </row>
    <row r="1595" spans="10:19">
      <c r="J1595" s="67" t="str">
        <v>SheetBank AG</v>
      </c>
      <c r="K1595" s="67" t="str">
        <v>Bank of Cellifornia</v>
      </c>
      <c r="L1595" s="67" t="str">
        <v>ExFunds</v>
      </c>
      <c r="M1595" s="67" t="str">
        <v>SummaBank</v>
      </c>
      <c r="O1595" s="67" t="str">
        <v>ExCell Bank</v>
      </c>
      <c r="P1595" s="67" t="str">
        <v>The VLOOKup Vault</v>
      </c>
      <c r="Q1595" s="67" t="str">
        <v>CELLtral Bank</v>
      </c>
      <c r="R1595" s="67" t="str">
        <v>SummaBank</v>
      </c>
      <c r="S1595" s="67" t="str">
        <v>Bank of Cellifornia</v>
      </c>
    </row>
    <row r="1596" spans="10:19">
      <c r="J1596" s="67" t="str">
        <v>SheetBank AG</v>
      </c>
      <c r="K1596" s="67" t="str">
        <v>Bank of Cellifornia</v>
      </c>
      <c r="L1596" s="67" t="str">
        <v>ExFunds</v>
      </c>
      <c r="M1596" s="67" t="str">
        <v>CELLtral Bank</v>
      </c>
      <c r="O1596" s="67" t="str">
        <v>ExCell Bank</v>
      </c>
      <c r="P1596" s="67" t="str">
        <v>The VLOOKup Vault</v>
      </c>
      <c r="Q1596" s="67" t="str">
        <v>CELLtral Bank</v>
      </c>
      <c r="R1596" s="67" t="str">
        <v>SummaBank</v>
      </c>
      <c r="S1596" s="67" t="str">
        <v>ExFunds</v>
      </c>
    </row>
    <row r="1597" spans="10:19">
      <c r="J1597" s="67" t="str">
        <v>SheetBank AG</v>
      </c>
      <c r="K1597" s="67" t="str">
        <v>Bank of Cellifornia</v>
      </c>
      <c r="L1597" s="67" t="str">
        <v>ExFunds</v>
      </c>
      <c r="M1597" s="67" t="str">
        <v>Bank IF</v>
      </c>
      <c r="O1597" s="67" t="str">
        <v>ExCell Bank</v>
      </c>
      <c r="P1597" s="67" t="str">
        <v>The VLOOKup Vault</v>
      </c>
      <c r="Q1597" s="67" t="str">
        <v>CELLtral Bank</v>
      </c>
      <c r="R1597" s="67" t="str">
        <v>SummaBank</v>
      </c>
      <c r="S1597" s="67" t="str">
        <v>SheetBank AG</v>
      </c>
    </row>
    <row r="1598" spans="10:19">
      <c r="J1598" s="67" t="str">
        <v>SheetBank AG</v>
      </c>
      <c r="K1598" s="67" t="str">
        <v>Bank of Cellifornia</v>
      </c>
      <c r="L1598" s="67" t="str">
        <v>ExFunds</v>
      </c>
      <c r="M1598" s="67" t="str">
        <v>MoneyMATCH Inc.</v>
      </c>
      <c r="O1598" s="67" t="str">
        <v>ExCell Bank</v>
      </c>
      <c r="P1598" s="67" t="str">
        <v>The VLOOKup Vault</v>
      </c>
      <c r="Q1598" s="67" t="str">
        <v>CELLtral Bank</v>
      </c>
      <c r="R1598" s="67" t="str">
        <v>SummaBank</v>
      </c>
      <c r="S1598" s="67" t="str">
        <v>Pivot Finance Group</v>
      </c>
    </row>
    <row r="1599" spans="10:19">
      <c r="J1599" s="67" t="str">
        <v>SheetBank AG</v>
      </c>
      <c r="K1599" s="67" t="str">
        <v>Bank of Cellifornia</v>
      </c>
      <c r="L1599" s="67" t="str">
        <v>Pivot Finance Group</v>
      </c>
      <c r="M1599" s="67" t="str">
        <v>ExCell Bank</v>
      </c>
      <c r="O1599" s="67" t="str">
        <v>ExCell Bank</v>
      </c>
      <c r="P1599" s="67" t="str">
        <v>The VLOOKup Vault</v>
      </c>
      <c r="Q1599" s="67" t="str">
        <v>CELLtral Bank</v>
      </c>
      <c r="R1599" s="67" t="str">
        <v>SummaBank</v>
      </c>
      <c r="S1599" s="67" t="str">
        <v>Bank IF</v>
      </c>
    </row>
    <row r="1600" spans="10:19">
      <c r="J1600" s="67" t="str">
        <v>SheetBank AG</v>
      </c>
      <c r="K1600" s="67" t="str">
        <v>Bank of Cellifornia</v>
      </c>
      <c r="L1600" s="67" t="str">
        <v>Pivot Finance Group</v>
      </c>
      <c r="M1600" s="67" t="str">
        <v>ExFunds</v>
      </c>
      <c r="O1600" s="67" t="str">
        <v>ExCell Bank</v>
      </c>
      <c r="P1600" s="67" t="str">
        <v>The VLOOKup Vault</v>
      </c>
      <c r="Q1600" s="67" t="str">
        <v>CELLtral Bank</v>
      </c>
      <c r="R1600" s="67" t="str">
        <v>SummaBank</v>
      </c>
      <c r="S1600" s="67" t="str">
        <v>MoneyMATCH Inc.</v>
      </c>
    </row>
    <row r="1601" spans="10:19">
      <c r="J1601" s="67" t="str">
        <v>SheetBank AG</v>
      </c>
      <c r="K1601" s="67" t="str">
        <v>Bank of Cellifornia</v>
      </c>
      <c r="L1601" s="67" t="str">
        <v>Pivot Finance Group</v>
      </c>
      <c r="M1601" s="67" t="str">
        <v>The VLOOKup Vault</v>
      </c>
      <c r="O1601" s="67" t="str">
        <v>ExCell Bank</v>
      </c>
      <c r="P1601" s="67" t="str">
        <v>The VLOOKup Vault</v>
      </c>
      <c r="Q1601" s="67" t="str">
        <v>CELLtral Bank</v>
      </c>
      <c r="R1601" s="67" t="str">
        <v>Bank IF</v>
      </c>
      <c r="S1601" s="67" t="str">
        <v>Bank of Cellifornia</v>
      </c>
    </row>
    <row r="1602" spans="10:19">
      <c r="J1602" s="67" t="str">
        <v>SheetBank AG</v>
      </c>
      <c r="K1602" s="67" t="str">
        <v>Bank of Cellifornia</v>
      </c>
      <c r="L1602" s="67" t="str">
        <v>Pivot Finance Group</v>
      </c>
      <c r="M1602" s="67" t="str">
        <v>SummaBank</v>
      </c>
      <c r="O1602" s="67" t="str">
        <v>ExCell Bank</v>
      </c>
      <c r="P1602" s="67" t="str">
        <v>The VLOOKup Vault</v>
      </c>
      <c r="Q1602" s="67" t="str">
        <v>CELLtral Bank</v>
      </c>
      <c r="R1602" s="67" t="str">
        <v>Bank IF</v>
      </c>
      <c r="S1602" s="67" t="str">
        <v>ExFunds</v>
      </c>
    </row>
    <row r="1603" spans="10:19">
      <c r="J1603" s="67" t="str">
        <v>SheetBank AG</v>
      </c>
      <c r="K1603" s="67" t="str">
        <v>Bank of Cellifornia</v>
      </c>
      <c r="L1603" s="67" t="str">
        <v>Pivot Finance Group</v>
      </c>
      <c r="M1603" s="67" t="str">
        <v>CELLtral Bank</v>
      </c>
      <c r="O1603" s="67" t="str">
        <v>ExCell Bank</v>
      </c>
      <c r="P1603" s="67" t="str">
        <v>The VLOOKup Vault</v>
      </c>
      <c r="Q1603" s="67" t="str">
        <v>CELLtral Bank</v>
      </c>
      <c r="R1603" s="67" t="str">
        <v>Bank IF</v>
      </c>
      <c r="S1603" s="67" t="str">
        <v>SheetBank AG</v>
      </c>
    </row>
    <row r="1604" spans="10:19">
      <c r="J1604" s="67" t="str">
        <v>SheetBank AG</v>
      </c>
      <c r="K1604" s="67" t="str">
        <v>Bank of Cellifornia</v>
      </c>
      <c r="L1604" s="67" t="str">
        <v>Pivot Finance Group</v>
      </c>
      <c r="M1604" s="67" t="str">
        <v>Bank IF</v>
      </c>
      <c r="O1604" s="67" t="str">
        <v>ExCell Bank</v>
      </c>
      <c r="P1604" s="67" t="str">
        <v>The VLOOKup Vault</v>
      </c>
      <c r="Q1604" s="67" t="str">
        <v>CELLtral Bank</v>
      </c>
      <c r="R1604" s="67" t="str">
        <v>Bank IF</v>
      </c>
      <c r="S1604" s="67" t="str">
        <v>Pivot Finance Group</v>
      </c>
    </row>
    <row r="1605" spans="10:19">
      <c r="J1605" s="67" t="str">
        <v>SheetBank AG</v>
      </c>
      <c r="K1605" s="67" t="str">
        <v>Bank of Cellifornia</v>
      </c>
      <c r="L1605" s="67" t="str">
        <v>Pivot Finance Group</v>
      </c>
      <c r="M1605" s="67" t="str">
        <v>MoneyMATCH Inc.</v>
      </c>
      <c r="O1605" s="67" t="str">
        <v>ExCell Bank</v>
      </c>
      <c r="P1605" s="67" t="str">
        <v>The VLOOKup Vault</v>
      </c>
      <c r="Q1605" s="67" t="str">
        <v>CELLtral Bank</v>
      </c>
      <c r="R1605" s="67" t="str">
        <v>Bank IF</v>
      </c>
      <c r="S1605" s="67" t="str">
        <v>SummaBank</v>
      </c>
    </row>
    <row r="1606" spans="10:19">
      <c r="J1606" s="67" t="str">
        <v>SheetBank AG</v>
      </c>
      <c r="K1606" s="67" t="str">
        <v>Bank of Cellifornia</v>
      </c>
      <c r="L1606" s="67" t="str">
        <v>The VLOOKup Vault</v>
      </c>
      <c r="M1606" s="67" t="str">
        <v>ExCell Bank</v>
      </c>
      <c r="O1606" s="67" t="str">
        <v>ExCell Bank</v>
      </c>
      <c r="P1606" s="67" t="str">
        <v>The VLOOKup Vault</v>
      </c>
      <c r="Q1606" s="67" t="str">
        <v>CELLtral Bank</v>
      </c>
      <c r="R1606" s="67" t="str">
        <v>Bank IF</v>
      </c>
      <c r="S1606" s="67" t="str">
        <v>MoneyMATCH Inc.</v>
      </c>
    </row>
    <row r="1607" spans="10:19">
      <c r="J1607" s="67" t="str">
        <v>SheetBank AG</v>
      </c>
      <c r="K1607" s="67" t="str">
        <v>Bank of Cellifornia</v>
      </c>
      <c r="L1607" s="67" t="str">
        <v>The VLOOKup Vault</v>
      </c>
      <c r="M1607" s="67" t="str">
        <v>ExFunds</v>
      </c>
      <c r="O1607" s="67" t="str">
        <v>ExCell Bank</v>
      </c>
      <c r="P1607" s="67" t="str">
        <v>The VLOOKup Vault</v>
      </c>
      <c r="Q1607" s="67" t="str">
        <v>CELLtral Bank</v>
      </c>
      <c r="R1607" s="67" t="str">
        <v>MoneyMATCH Inc.</v>
      </c>
      <c r="S1607" s="67" t="str">
        <v>Bank of Cellifornia</v>
      </c>
    </row>
    <row r="1608" spans="10:19">
      <c r="J1608" s="67" t="str">
        <v>SheetBank AG</v>
      </c>
      <c r="K1608" s="67" t="str">
        <v>Bank of Cellifornia</v>
      </c>
      <c r="L1608" s="67" t="str">
        <v>The VLOOKup Vault</v>
      </c>
      <c r="M1608" s="67" t="str">
        <v>Pivot Finance Group</v>
      </c>
      <c r="O1608" s="67" t="str">
        <v>ExCell Bank</v>
      </c>
      <c r="P1608" s="67" t="str">
        <v>The VLOOKup Vault</v>
      </c>
      <c r="Q1608" s="67" t="str">
        <v>CELLtral Bank</v>
      </c>
      <c r="R1608" s="67" t="str">
        <v>MoneyMATCH Inc.</v>
      </c>
      <c r="S1608" s="67" t="str">
        <v>ExFunds</v>
      </c>
    </row>
    <row r="1609" spans="10:19">
      <c r="J1609" s="67" t="str">
        <v>SheetBank AG</v>
      </c>
      <c r="K1609" s="67" t="str">
        <v>Bank of Cellifornia</v>
      </c>
      <c r="L1609" s="67" t="str">
        <v>The VLOOKup Vault</v>
      </c>
      <c r="M1609" s="67" t="str">
        <v>SummaBank</v>
      </c>
      <c r="O1609" s="67" t="str">
        <v>ExCell Bank</v>
      </c>
      <c r="P1609" s="67" t="str">
        <v>The VLOOKup Vault</v>
      </c>
      <c r="Q1609" s="67" t="str">
        <v>CELLtral Bank</v>
      </c>
      <c r="R1609" s="67" t="str">
        <v>MoneyMATCH Inc.</v>
      </c>
      <c r="S1609" s="67" t="str">
        <v>SheetBank AG</v>
      </c>
    </row>
    <row r="1610" spans="10:19">
      <c r="J1610" s="67" t="str">
        <v>SheetBank AG</v>
      </c>
      <c r="K1610" s="67" t="str">
        <v>Bank of Cellifornia</v>
      </c>
      <c r="L1610" s="67" t="str">
        <v>The VLOOKup Vault</v>
      </c>
      <c r="M1610" s="67" t="str">
        <v>CELLtral Bank</v>
      </c>
      <c r="O1610" s="67" t="str">
        <v>ExCell Bank</v>
      </c>
      <c r="P1610" s="67" t="str">
        <v>The VLOOKup Vault</v>
      </c>
      <c r="Q1610" s="67" t="str">
        <v>CELLtral Bank</v>
      </c>
      <c r="R1610" s="67" t="str">
        <v>MoneyMATCH Inc.</v>
      </c>
      <c r="S1610" s="67" t="str">
        <v>Pivot Finance Group</v>
      </c>
    </row>
    <row r="1611" spans="10:19">
      <c r="J1611" s="67" t="str">
        <v>SheetBank AG</v>
      </c>
      <c r="K1611" s="67" t="str">
        <v>Bank of Cellifornia</v>
      </c>
      <c r="L1611" s="67" t="str">
        <v>The VLOOKup Vault</v>
      </c>
      <c r="M1611" s="67" t="str">
        <v>Bank IF</v>
      </c>
      <c r="O1611" s="67" t="str">
        <v>ExCell Bank</v>
      </c>
      <c r="P1611" s="67" t="str">
        <v>The VLOOKup Vault</v>
      </c>
      <c r="Q1611" s="67" t="str">
        <v>CELLtral Bank</v>
      </c>
      <c r="R1611" s="67" t="str">
        <v>MoneyMATCH Inc.</v>
      </c>
      <c r="S1611" s="67" t="str">
        <v>SummaBank</v>
      </c>
    </row>
    <row r="1612" spans="10:19">
      <c r="J1612" s="67" t="str">
        <v>SheetBank AG</v>
      </c>
      <c r="K1612" s="67" t="str">
        <v>Bank of Cellifornia</v>
      </c>
      <c r="L1612" s="67" t="str">
        <v>The VLOOKup Vault</v>
      </c>
      <c r="M1612" s="67" t="str">
        <v>MoneyMATCH Inc.</v>
      </c>
      <c r="O1612" s="67" t="str">
        <v>ExCell Bank</v>
      </c>
      <c r="P1612" s="67" t="str">
        <v>The VLOOKup Vault</v>
      </c>
      <c r="Q1612" s="67" t="str">
        <v>CELLtral Bank</v>
      </c>
      <c r="R1612" s="67" t="str">
        <v>MoneyMATCH Inc.</v>
      </c>
      <c r="S1612" s="67" t="str">
        <v>Bank IF</v>
      </c>
    </row>
    <row r="1613" spans="10:19">
      <c r="J1613" s="67" t="str">
        <v>SheetBank AG</v>
      </c>
      <c r="K1613" s="67" t="str">
        <v>Bank of Cellifornia</v>
      </c>
      <c r="L1613" s="67" t="str">
        <v>SummaBank</v>
      </c>
      <c r="M1613" s="67" t="str">
        <v>ExCell Bank</v>
      </c>
      <c r="O1613" s="67" t="str">
        <v>ExCell Bank</v>
      </c>
      <c r="P1613" s="67" t="str">
        <v>The VLOOKup Vault</v>
      </c>
      <c r="Q1613" s="67" t="str">
        <v>Bank IF</v>
      </c>
      <c r="R1613" s="67" t="str">
        <v>Bank of Cellifornia</v>
      </c>
      <c r="S1613" s="67" t="str">
        <v>ExFunds</v>
      </c>
    </row>
    <row r="1614" spans="10:19">
      <c r="J1614" s="67" t="str">
        <v>SheetBank AG</v>
      </c>
      <c r="K1614" s="67" t="str">
        <v>Bank of Cellifornia</v>
      </c>
      <c r="L1614" s="67" t="str">
        <v>SummaBank</v>
      </c>
      <c r="M1614" s="67" t="str">
        <v>ExFunds</v>
      </c>
      <c r="O1614" s="67" t="str">
        <v>ExCell Bank</v>
      </c>
      <c r="P1614" s="67" t="str">
        <v>The VLOOKup Vault</v>
      </c>
      <c r="Q1614" s="67" t="str">
        <v>Bank IF</v>
      </c>
      <c r="R1614" s="67" t="str">
        <v>Bank of Cellifornia</v>
      </c>
      <c r="S1614" s="67" t="str">
        <v>SheetBank AG</v>
      </c>
    </row>
    <row r="1615" spans="10:19">
      <c r="J1615" s="67" t="str">
        <v>SheetBank AG</v>
      </c>
      <c r="K1615" s="67" t="str">
        <v>Bank of Cellifornia</v>
      </c>
      <c r="L1615" s="67" t="str">
        <v>SummaBank</v>
      </c>
      <c r="M1615" s="67" t="str">
        <v>Pivot Finance Group</v>
      </c>
      <c r="O1615" s="67" t="str">
        <v>ExCell Bank</v>
      </c>
      <c r="P1615" s="67" t="str">
        <v>The VLOOKup Vault</v>
      </c>
      <c r="Q1615" s="67" t="str">
        <v>Bank IF</v>
      </c>
      <c r="R1615" s="67" t="str">
        <v>Bank of Cellifornia</v>
      </c>
      <c r="S1615" s="67" t="str">
        <v>Pivot Finance Group</v>
      </c>
    </row>
    <row r="1616" spans="10:19">
      <c r="J1616" s="67" t="str">
        <v>SheetBank AG</v>
      </c>
      <c r="K1616" s="67" t="str">
        <v>Bank of Cellifornia</v>
      </c>
      <c r="L1616" s="67" t="str">
        <v>SummaBank</v>
      </c>
      <c r="M1616" s="67" t="str">
        <v>The VLOOKup Vault</v>
      </c>
      <c r="O1616" s="67" t="str">
        <v>ExCell Bank</v>
      </c>
      <c r="P1616" s="67" t="str">
        <v>The VLOOKup Vault</v>
      </c>
      <c r="Q1616" s="67" t="str">
        <v>Bank IF</v>
      </c>
      <c r="R1616" s="67" t="str">
        <v>Bank of Cellifornia</v>
      </c>
      <c r="S1616" s="67" t="str">
        <v>SummaBank</v>
      </c>
    </row>
    <row r="1617" spans="10:19">
      <c r="J1617" s="67" t="str">
        <v>SheetBank AG</v>
      </c>
      <c r="K1617" s="67" t="str">
        <v>Bank of Cellifornia</v>
      </c>
      <c r="L1617" s="67" t="str">
        <v>SummaBank</v>
      </c>
      <c r="M1617" s="67" t="str">
        <v>CELLtral Bank</v>
      </c>
      <c r="O1617" s="67" t="str">
        <v>ExCell Bank</v>
      </c>
      <c r="P1617" s="67" t="str">
        <v>The VLOOKup Vault</v>
      </c>
      <c r="Q1617" s="67" t="str">
        <v>Bank IF</v>
      </c>
      <c r="R1617" s="67" t="str">
        <v>Bank of Cellifornia</v>
      </c>
      <c r="S1617" s="67" t="str">
        <v>CELLtral Bank</v>
      </c>
    </row>
    <row r="1618" spans="10:19">
      <c r="J1618" s="67" t="str">
        <v>SheetBank AG</v>
      </c>
      <c r="K1618" s="67" t="str">
        <v>Bank of Cellifornia</v>
      </c>
      <c r="L1618" s="67" t="str">
        <v>SummaBank</v>
      </c>
      <c r="M1618" s="67" t="str">
        <v>Bank IF</v>
      </c>
      <c r="O1618" s="67" t="str">
        <v>ExCell Bank</v>
      </c>
      <c r="P1618" s="67" t="str">
        <v>The VLOOKup Vault</v>
      </c>
      <c r="Q1618" s="67" t="str">
        <v>Bank IF</v>
      </c>
      <c r="R1618" s="67" t="str">
        <v>Bank of Cellifornia</v>
      </c>
      <c r="S1618" s="67" t="str">
        <v>MoneyMATCH Inc.</v>
      </c>
    </row>
    <row r="1619" spans="10:19">
      <c r="J1619" s="67" t="str">
        <v>SheetBank AG</v>
      </c>
      <c r="K1619" s="67" t="str">
        <v>Bank of Cellifornia</v>
      </c>
      <c r="L1619" s="67" t="str">
        <v>SummaBank</v>
      </c>
      <c r="M1619" s="67" t="str">
        <v>MoneyMATCH Inc.</v>
      </c>
      <c r="O1619" s="67" t="str">
        <v>ExCell Bank</v>
      </c>
      <c r="P1619" s="67" t="str">
        <v>The VLOOKup Vault</v>
      </c>
      <c r="Q1619" s="67" t="str">
        <v>Bank IF</v>
      </c>
      <c r="R1619" s="67" t="str">
        <v>ExFunds</v>
      </c>
      <c r="S1619" s="67" t="str">
        <v>Bank of Cellifornia</v>
      </c>
    </row>
    <row r="1620" spans="10:19">
      <c r="J1620" s="67" t="str">
        <v>SheetBank AG</v>
      </c>
      <c r="K1620" s="67" t="str">
        <v>Bank of Cellifornia</v>
      </c>
      <c r="L1620" s="67" t="str">
        <v>CELLtral Bank</v>
      </c>
      <c r="M1620" s="67" t="str">
        <v>ExCell Bank</v>
      </c>
      <c r="O1620" s="67" t="str">
        <v>ExCell Bank</v>
      </c>
      <c r="P1620" s="67" t="str">
        <v>The VLOOKup Vault</v>
      </c>
      <c r="Q1620" s="67" t="str">
        <v>Bank IF</v>
      </c>
      <c r="R1620" s="67" t="str">
        <v>ExFunds</v>
      </c>
      <c r="S1620" s="67" t="str">
        <v>SheetBank AG</v>
      </c>
    </row>
    <row r="1621" spans="10:19">
      <c r="J1621" s="67" t="str">
        <v>SheetBank AG</v>
      </c>
      <c r="K1621" s="67" t="str">
        <v>Bank of Cellifornia</v>
      </c>
      <c r="L1621" s="67" t="str">
        <v>CELLtral Bank</v>
      </c>
      <c r="M1621" s="67" t="str">
        <v>ExFunds</v>
      </c>
      <c r="O1621" s="67" t="str">
        <v>ExCell Bank</v>
      </c>
      <c r="P1621" s="67" t="str">
        <v>The VLOOKup Vault</v>
      </c>
      <c r="Q1621" s="67" t="str">
        <v>Bank IF</v>
      </c>
      <c r="R1621" s="67" t="str">
        <v>ExFunds</v>
      </c>
      <c r="S1621" s="67" t="str">
        <v>Pivot Finance Group</v>
      </c>
    </row>
    <row r="1622" spans="10:19">
      <c r="J1622" s="67" t="str">
        <v>SheetBank AG</v>
      </c>
      <c r="K1622" s="67" t="str">
        <v>Bank of Cellifornia</v>
      </c>
      <c r="L1622" s="67" t="str">
        <v>CELLtral Bank</v>
      </c>
      <c r="M1622" s="67" t="str">
        <v>Pivot Finance Group</v>
      </c>
      <c r="O1622" s="67" t="str">
        <v>ExCell Bank</v>
      </c>
      <c r="P1622" s="67" t="str">
        <v>The VLOOKup Vault</v>
      </c>
      <c r="Q1622" s="67" t="str">
        <v>Bank IF</v>
      </c>
      <c r="R1622" s="67" t="str">
        <v>ExFunds</v>
      </c>
      <c r="S1622" s="67" t="str">
        <v>SummaBank</v>
      </c>
    </row>
    <row r="1623" spans="10:19">
      <c r="J1623" s="67" t="str">
        <v>SheetBank AG</v>
      </c>
      <c r="K1623" s="67" t="str">
        <v>Bank of Cellifornia</v>
      </c>
      <c r="L1623" s="67" t="str">
        <v>CELLtral Bank</v>
      </c>
      <c r="M1623" s="67" t="str">
        <v>The VLOOKup Vault</v>
      </c>
      <c r="O1623" s="67" t="str">
        <v>ExCell Bank</v>
      </c>
      <c r="P1623" s="67" t="str">
        <v>The VLOOKup Vault</v>
      </c>
      <c r="Q1623" s="67" t="str">
        <v>Bank IF</v>
      </c>
      <c r="R1623" s="67" t="str">
        <v>ExFunds</v>
      </c>
      <c r="S1623" s="67" t="str">
        <v>CELLtral Bank</v>
      </c>
    </row>
    <row r="1624" spans="10:19">
      <c r="J1624" s="67" t="str">
        <v>SheetBank AG</v>
      </c>
      <c r="K1624" s="67" t="str">
        <v>Bank of Cellifornia</v>
      </c>
      <c r="L1624" s="67" t="str">
        <v>CELLtral Bank</v>
      </c>
      <c r="M1624" s="67" t="str">
        <v>SummaBank</v>
      </c>
      <c r="O1624" s="67" t="str">
        <v>ExCell Bank</v>
      </c>
      <c r="P1624" s="67" t="str">
        <v>The VLOOKup Vault</v>
      </c>
      <c r="Q1624" s="67" t="str">
        <v>Bank IF</v>
      </c>
      <c r="R1624" s="67" t="str">
        <v>ExFunds</v>
      </c>
      <c r="S1624" s="67" t="str">
        <v>MoneyMATCH Inc.</v>
      </c>
    </row>
    <row r="1625" spans="10:19">
      <c r="J1625" s="67" t="str">
        <v>SheetBank AG</v>
      </c>
      <c r="K1625" s="67" t="str">
        <v>Bank of Cellifornia</v>
      </c>
      <c r="L1625" s="67" t="str">
        <v>CELLtral Bank</v>
      </c>
      <c r="M1625" s="67" t="str">
        <v>Bank IF</v>
      </c>
      <c r="O1625" s="67" t="str">
        <v>ExCell Bank</v>
      </c>
      <c r="P1625" s="67" t="str">
        <v>The VLOOKup Vault</v>
      </c>
      <c r="Q1625" s="67" t="str">
        <v>Bank IF</v>
      </c>
      <c r="R1625" s="67" t="str">
        <v>SheetBank AG</v>
      </c>
      <c r="S1625" s="67" t="str">
        <v>Bank of Cellifornia</v>
      </c>
    </row>
    <row r="1626" spans="10:19">
      <c r="J1626" s="67" t="str">
        <v>SheetBank AG</v>
      </c>
      <c r="K1626" s="67" t="str">
        <v>Bank of Cellifornia</v>
      </c>
      <c r="L1626" s="67" t="str">
        <v>CELLtral Bank</v>
      </c>
      <c r="M1626" s="67" t="str">
        <v>MoneyMATCH Inc.</v>
      </c>
      <c r="O1626" s="67" t="str">
        <v>ExCell Bank</v>
      </c>
      <c r="P1626" s="67" t="str">
        <v>The VLOOKup Vault</v>
      </c>
      <c r="Q1626" s="67" t="str">
        <v>Bank IF</v>
      </c>
      <c r="R1626" s="67" t="str">
        <v>SheetBank AG</v>
      </c>
      <c r="S1626" s="67" t="str">
        <v>ExFunds</v>
      </c>
    </row>
    <row r="1627" spans="10:19">
      <c r="J1627" s="67" t="str">
        <v>SheetBank AG</v>
      </c>
      <c r="K1627" s="67" t="str">
        <v>Bank of Cellifornia</v>
      </c>
      <c r="L1627" s="67" t="str">
        <v>Bank IF</v>
      </c>
      <c r="M1627" s="67" t="str">
        <v>ExCell Bank</v>
      </c>
      <c r="O1627" s="67" t="str">
        <v>ExCell Bank</v>
      </c>
      <c r="P1627" s="67" t="str">
        <v>The VLOOKup Vault</v>
      </c>
      <c r="Q1627" s="67" t="str">
        <v>Bank IF</v>
      </c>
      <c r="R1627" s="67" t="str">
        <v>SheetBank AG</v>
      </c>
      <c r="S1627" s="67" t="str">
        <v>Pivot Finance Group</v>
      </c>
    </row>
    <row r="1628" spans="10:19">
      <c r="J1628" s="67" t="str">
        <v>SheetBank AG</v>
      </c>
      <c r="K1628" s="67" t="str">
        <v>Bank of Cellifornia</v>
      </c>
      <c r="L1628" s="67" t="str">
        <v>Bank IF</v>
      </c>
      <c r="M1628" s="67" t="str">
        <v>ExFunds</v>
      </c>
      <c r="O1628" s="67" t="str">
        <v>ExCell Bank</v>
      </c>
      <c r="P1628" s="67" t="str">
        <v>The VLOOKup Vault</v>
      </c>
      <c r="Q1628" s="67" t="str">
        <v>Bank IF</v>
      </c>
      <c r="R1628" s="67" t="str">
        <v>SheetBank AG</v>
      </c>
      <c r="S1628" s="67" t="str">
        <v>SummaBank</v>
      </c>
    </row>
    <row r="1629" spans="10:19">
      <c r="J1629" s="67" t="str">
        <v>SheetBank AG</v>
      </c>
      <c r="K1629" s="67" t="str">
        <v>Bank of Cellifornia</v>
      </c>
      <c r="L1629" s="67" t="str">
        <v>Bank IF</v>
      </c>
      <c r="M1629" s="67" t="str">
        <v>Pivot Finance Group</v>
      </c>
      <c r="O1629" s="67" t="str">
        <v>ExCell Bank</v>
      </c>
      <c r="P1629" s="67" t="str">
        <v>The VLOOKup Vault</v>
      </c>
      <c r="Q1629" s="67" t="str">
        <v>Bank IF</v>
      </c>
      <c r="R1629" s="67" t="str">
        <v>SheetBank AG</v>
      </c>
      <c r="S1629" s="67" t="str">
        <v>CELLtral Bank</v>
      </c>
    </row>
    <row r="1630" spans="10:19">
      <c r="J1630" s="67" t="str">
        <v>SheetBank AG</v>
      </c>
      <c r="K1630" s="67" t="str">
        <v>Bank of Cellifornia</v>
      </c>
      <c r="L1630" s="67" t="str">
        <v>Bank IF</v>
      </c>
      <c r="M1630" s="67" t="str">
        <v>The VLOOKup Vault</v>
      </c>
      <c r="O1630" s="67" t="str">
        <v>ExCell Bank</v>
      </c>
      <c r="P1630" s="67" t="str">
        <v>The VLOOKup Vault</v>
      </c>
      <c r="Q1630" s="67" t="str">
        <v>Bank IF</v>
      </c>
      <c r="R1630" s="67" t="str">
        <v>SheetBank AG</v>
      </c>
      <c r="S1630" s="67" t="str">
        <v>MoneyMATCH Inc.</v>
      </c>
    </row>
    <row r="1631" spans="10:19">
      <c r="J1631" s="67" t="str">
        <v>SheetBank AG</v>
      </c>
      <c r="K1631" s="67" t="str">
        <v>Bank of Cellifornia</v>
      </c>
      <c r="L1631" s="67" t="str">
        <v>Bank IF</v>
      </c>
      <c r="M1631" s="67" t="str">
        <v>SummaBank</v>
      </c>
      <c r="O1631" s="67" t="str">
        <v>ExCell Bank</v>
      </c>
      <c r="P1631" s="67" t="str">
        <v>The VLOOKup Vault</v>
      </c>
      <c r="Q1631" s="67" t="str">
        <v>Bank IF</v>
      </c>
      <c r="R1631" s="67" t="str">
        <v>Pivot Finance Group</v>
      </c>
      <c r="S1631" s="67" t="str">
        <v>Bank of Cellifornia</v>
      </c>
    </row>
    <row r="1632" spans="10:19">
      <c r="J1632" s="67" t="str">
        <v>SheetBank AG</v>
      </c>
      <c r="K1632" s="67" t="str">
        <v>Bank of Cellifornia</v>
      </c>
      <c r="L1632" s="67" t="str">
        <v>Bank IF</v>
      </c>
      <c r="M1632" s="67" t="str">
        <v>CELLtral Bank</v>
      </c>
      <c r="O1632" s="67" t="str">
        <v>ExCell Bank</v>
      </c>
      <c r="P1632" s="67" t="str">
        <v>The VLOOKup Vault</v>
      </c>
      <c r="Q1632" s="67" t="str">
        <v>Bank IF</v>
      </c>
      <c r="R1632" s="67" t="str">
        <v>Pivot Finance Group</v>
      </c>
      <c r="S1632" s="67" t="str">
        <v>ExFunds</v>
      </c>
    </row>
    <row r="1633" spans="10:19">
      <c r="J1633" s="67" t="str">
        <v>SheetBank AG</v>
      </c>
      <c r="K1633" s="67" t="str">
        <v>Bank of Cellifornia</v>
      </c>
      <c r="L1633" s="67" t="str">
        <v>Bank IF</v>
      </c>
      <c r="M1633" s="67" t="str">
        <v>MoneyMATCH Inc.</v>
      </c>
      <c r="O1633" s="67" t="str">
        <v>ExCell Bank</v>
      </c>
      <c r="P1633" s="67" t="str">
        <v>The VLOOKup Vault</v>
      </c>
      <c r="Q1633" s="67" t="str">
        <v>Bank IF</v>
      </c>
      <c r="R1633" s="67" t="str">
        <v>Pivot Finance Group</v>
      </c>
      <c r="S1633" s="67" t="str">
        <v>SheetBank AG</v>
      </c>
    </row>
    <row r="1634" spans="10:19">
      <c r="J1634" s="67" t="str">
        <v>SheetBank AG</v>
      </c>
      <c r="K1634" s="67" t="str">
        <v>Bank of Cellifornia</v>
      </c>
      <c r="L1634" s="67" t="str">
        <v>MoneyMATCH Inc.</v>
      </c>
      <c r="M1634" s="67" t="str">
        <v>ExCell Bank</v>
      </c>
      <c r="O1634" s="67" t="str">
        <v>ExCell Bank</v>
      </c>
      <c r="P1634" s="67" t="str">
        <v>The VLOOKup Vault</v>
      </c>
      <c r="Q1634" s="67" t="str">
        <v>Bank IF</v>
      </c>
      <c r="R1634" s="67" t="str">
        <v>Pivot Finance Group</v>
      </c>
      <c r="S1634" s="67" t="str">
        <v>SummaBank</v>
      </c>
    </row>
    <row r="1635" spans="10:19">
      <c r="J1635" s="67" t="str">
        <v>SheetBank AG</v>
      </c>
      <c r="K1635" s="67" t="str">
        <v>Bank of Cellifornia</v>
      </c>
      <c r="L1635" s="67" t="str">
        <v>MoneyMATCH Inc.</v>
      </c>
      <c r="M1635" s="67" t="str">
        <v>ExFunds</v>
      </c>
      <c r="O1635" s="67" t="str">
        <v>ExCell Bank</v>
      </c>
      <c r="P1635" s="67" t="str">
        <v>The VLOOKup Vault</v>
      </c>
      <c r="Q1635" s="67" t="str">
        <v>Bank IF</v>
      </c>
      <c r="R1635" s="67" t="str">
        <v>Pivot Finance Group</v>
      </c>
      <c r="S1635" s="67" t="str">
        <v>CELLtral Bank</v>
      </c>
    </row>
    <row r="1636" spans="10:19">
      <c r="J1636" s="67" t="str">
        <v>SheetBank AG</v>
      </c>
      <c r="K1636" s="67" t="str">
        <v>Bank of Cellifornia</v>
      </c>
      <c r="L1636" s="67" t="str">
        <v>MoneyMATCH Inc.</v>
      </c>
      <c r="M1636" s="67" t="str">
        <v>Pivot Finance Group</v>
      </c>
      <c r="O1636" s="67" t="str">
        <v>ExCell Bank</v>
      </c>
      <c r="P1636" s="67" t="str">
        <v>The VLOOKup Vault</v>
      </c>
      <c r="Q1636" s="67" t="str">
        <v>Bank IF</v>
      </c>
      <c r="R1636" s="67" t="str">
        <v>Pivot Finance Group</v>
      </c>
      <c r="S1636" s="67" t="str">
        <v>MoneyMATCH Inc.</v>
      </c>
    </row>
    <row r="1637" spans="10:19">
      <c r="J1637" s="67" t="str">
        <v>SheetBank AG</v>
      </c>
      <c r="K1637" s="67" t="str">
        <v>Bank of Cellifornia</v>
      </c>
      <c r="L1637" s="67" t="str">
        <v>MoneyMATCH Inc.</v>
      </c>
      <c r="M1637" s="67" t="str">
        <v>The VLOOKup Vault</v>
      </c>
      <c r="O1637" s="67" t="str">
        <v>ExCell Bank</v>
      </c>
      <c r="P1637" s="67" t="str">
        <v>The VLOOKup Vault</v>
      </c>
      <c r="Q1637" s="67" t="str">
        <v>Bank IF</v>
      </c>
      <c r="R1637" s="67" t="str">
        <v>SummaBank</v>
      </c>
      <c r="S1637" s="67" t="str">
        <v>Bank of Cellifornia</v>
      </c>
    </row>
    <row r="1638" spans="10:19">
      <c r="J1638" s="67" t="str">
        <v>SheetBank AG</v>
      </c>
      <c r="K1638" s="67" t="str">
        <v>Bank of Cellifornia</v>
      </c>
      <c r="L1638" s="67" t="str">
        <v>MoneyMATCH Inc.</v>
      </c>
      <c r="M1638" s="67" t="str">
        <v>SummaBank</v>
      </c>
      <c r="O1638" s="67" t="str">
        <v>ExCell Bank</v>
      </c>
      <c r="P1638" s="67" t="str">
        <v>The VLOOKup Vault</v>
      </c>
      <c r="Q1638" s="67" t="str">
        <v>Bank IF</v>
      </c>
      <c r="R1638" s="67" t="str">
        <v>SummaBank</v>
      </c>
      <c r="S1638" s="67" t="str">
        <v>ExFunds</v>
      </c>
    </row>
    <row r="1639" spans="10:19">
      <c r="J1639" s="67" t="str">
        <v>SheetBank AG</v>
      </c>
      <c r="K1639" s="67" t="str">
        <v>Bank of Cellifornia</v>
      </c>
      <c r="L1639" s="67" t="str">
        <v>MoneyMATCH Inc.</v>
      </c>
      <c r="M1639" s="67" t="str">
        <v>CELLtral Bank</v>
      </c>
      <c r="O1639" s="67" t="str">
        <v>ExCell Bank</v>
      </c>
      <c r="P1639" s="67" t="str">
        <v>The VLOOKup Vault</v>
      </c>
      <c r="Q1639" s="67" t="str">
        <v>Bank IF</v>
      </c>
      <c r="R1639" s="67" t="str">
        <v>SummaBank</v>
      </c>
      <c r="S1639" s="67" t="str">
        <v>SheetBank AG</v>
      </c>
    </row>
    <row r="1640" spans="10:19">
      <c r="J1640" s="67" t="str">
        <v>SheetBank AG</v>
      </c>
      <c r="K1640" s="67" t="str">
        <v>Bank of Cellifornia</v>
      </c>
      <c r="L1640" s="67" t="str">
        <v>MoneyMATCH Inc.</v>
      </c>
      <c r="M1640" s="67" t="str">
        <v>Bank IF</v>
      </c>
      <c r="O1640" s="67" t="str">
        <v>ExCell Bank</v>
      </c>
      <c r="P1640" s="67" t="str">
        <v>The VLOOKup Vault</v>
      </c>
      <c r="Q1640" s="67" t="str">
        <v>Bank IF</v>
      </c>
      <c r="R1640" s="67" t="str">
        <v>SummaBank</v>
      </c>
      <c r="S1640" s="67" t="str">
        <v>Pivot Finance Group</v>
      </c>
    </row>
    <row r="1641" spans="10:19">
      <c r="J1641" s="67" t="str">
        <v>SheetBank AG</v>
      </c>
      <c r="K1641" s="67" t="str">
        <v>ExFunds</v>
      </c>
      <c r="L1641" s="67" t="str">
        <v>ExCell Bank</v>
      </c>
      <c r="M1641" s="67" t="str">
        <v>Bank of Cellifornia</v>
      </c>
      <c r="O1641" s="67" t="str">
        <v>ExCell Bank</v>
      </c>
      <c r="P1641" s="67" t="str">
        <v>The VLOOKup Vault</v>
      </c>
      <c r="Q1641" s="67" t="str">
        <v>Bank IF</v>
      </c>
      <c r="R1641" s="67" t="str">
        <v>SummaBank</v>
      </c>
      <c r="S1641" s="67" t="str">
        <v>CELLtral Bank</v>
      </c>
    </row>
    <row r="1642" spans="10:19">
      <c r="J1642" s="67" t="str">
        <v>SheetBank AG</v>
      </c>
      <c r="K1642" s="67" t="str">
        <v>ExFunds</v>
      </c>
      <c r="L1642" s="67" t="str">
        <v>ExCell Bank</v>
      </c>
      <c r="M1642" s="67" t="str">
        <v>Pivot Finance Group</v>
      </c>
      <c r="O1642" s="67" t="str">
        <v>ExCell Bank</v>
      </c>
      <c r="P1642" s="67" t="str">
        <v>The VLOOKup Vault</v>
      </c>
      <c r="Q1642" s="67" t="str">
        <v>Bank IF</v>
      </c>
      <c r="R1642" s="67" t="str">
        <v>SummaBank</v>
      </c>
      <c r="S1642" s="67" t="str">
        <v>MoneyMATCH Inc.</v>
      </c>
    </row>
    <row r="1643" spans="10:19">
      <c r="J1643" s="67" t="str">
        <v>SheetBank AG</v>
      </c>
      <c r="K1643" s="67" t="str">
        <v>ExFunds</v>
      </c>
      <c r="L1643" s="67" t="str">
        <v>ExCell Bank</v>
      </c>
      <c r="M1643" s="67" t="str">
        <v>The VLOOKup Vault</v>
      </c>
      <c r="O1643" s="67" t="str">
        <v>ExCell Bank</v>
      </c>
      <c r="P1643" s="67" t="str">
        <v>The VLOOKup Vault</v>
      </c>
      <c r="Q1643" s="67" t="str">
        <v>Bank IF</v>
      </c>
      <c r="R1643" s="67" t="str">
        <v>CELLtral Bank</v>
      </c>
      <c r="S1643" s="67" t="str">
        <v>Bank of Cellifornia</v>
      </c>
    </row>
    <row r="1644" spans="10:19">
      <c r="J1644" s="67" t="str">
        <v>SheetBank AG</v>
      </c>
      <c r="K1644" s="67" t="str">
        <v>ExFunds</v>
      </c>
      <c r="L1644" s="67" t="str">
        <v>ExCell Bank</v>
      </c>
      <c r="M1644" s="67" t="str">
        <v>SummaBank</v>
      </c>
      <c r="O1644" s="67" t="str">
        <v>ExCell Bank</v>
      </c>
      <c r="P1644" s="67" t="str">
        <v>The VLOOKup Vault</v>
      </c>
      <c r="Q1644" s="67" t="str">
        <v>Bank IF</v>
      </c>
      <c r="R1644" s="67" t="str">
        <v>CELLtral Bank</v>
      </c>
      <c r="S1644" s="67" t="str">
        <v>ExFunds</v>
      </c>
    </row>
    <row r="1645" spans="10:19">
      <c r="J1645" s="67" t="str">
        <v>SheetBank AG</v>
      </c>
      <c r="K1645" s="67" t="str">
        <v>ExFunds</v>
      </c>
      <c r="L1645" s="67" t="str">
        <v>ExCell Bank</v>
      </c>
      <c r="M1645" s="67" t="str">
        <v>CELLtral Bank</v>
      </c>
      <c r="O1645" s="67" t="str">
        <v>ExCell Bank</v>
      </c>
      <c r="P1645" s="67" t="str">
        <v>The VLOOKup Vault</v>
      </c>
      <c r="Q1645" s="67" t="str">
        <v>Bank IF</v>
      </c>
      <c r="R1645" s="67" t="str">
        <v>CELLtral Bank</v>
      </c>
      <c r="S1645" s="67" t="str">
        <v>SheetBank AG</v>
      </c>
    </row>
    <row r="1646" spans="10:19">
      <c r="J1646" s="67" t="str">
        <v>SheetBank AG</v>
      </c>
      <c r="K1646" s="67" t="str">
        <v>ExFunds</v>
      </c>
      <c r="L1646" s="67" t="str">
        <v>ExCell Bank</v>
      </c>
      <c r="M1646" s="67" t="str">
        <v>Bank IF</v>
      </c>
      <c r="O1646" s="67" t="str">
        <v>ExCell Bank</v>
      </c>
      <c r="P1646" s="67" t="str">
        <v>The VLOOKup Vault</v>
      </c>
      <c r="Q1646" s="67" t="str">
        <v>Bank IF</v>
      </c>
      <c r="R1646" s="67" t="str">
        <v>CELLtral Bank</v>
      </c>
      <c r="S1646" s="67" t="str">
        <v>Pivot Finance Group</v>
      </c>
    </row>
    <row r="1647" spans="10:19">
      <c r="J1647" s="67" t="str">
        <v>SheetBank AG</v>
      </c>
      <c r="K1647" s="67" t="str">
        <v>ExFunds</v>
      </c>
      <c r="L1647" s="67" t="str">
        <v>ExCell Bank</v>
      </c>
      <c r="M1647" s="67" t="str">
        <v>MoneyMATCH Inc.</v>
      </c>
      <c r="O1647" s="67" t="str">
        <v>ExCell Bank</v>
      </c>
      <c r="P1647" s="67" t="str">
        <v>The VLOOKup Vault</v>
      </c>
      <c r="Q1647" s="67" t="str">
        <v>Bank IF</v>
      </c>
      <c r="R1647" s="67" t="str">
        <v>CELLtral Bank</v>
      </c>
      <c r="S1647" s="67" t="str">
        <v>SummaBank</v>
      </c>
    </row>
    <row r="1648" spans="10:19">
      <c r="J1648" s="67" t="str">
        <v>SheetBank AG</v>
      </c>
      <c r="K1648" s="67" t="str">
        <v>ExFunds</v>
      </c>
      <c r="L1648" s="67" t="str">
        <v>Bank of Cellifornia</v>
      </c>
      <c r="M1648" s="67" t="str">
        <v>ExCell Bank</v>
      </c>
      <c r="O1648" s="67" t="str">
        <v>ExCell Bank</v>
      </c>
      <c r="P1648" s="67" t="str">
        <v>The VLOOKup Vault</v>
      </c>
      <c r="Q1648" s="67" t="str">
        <v>Bank IF</v>
      </c>
      <c r="R1648" s="67" t="str">
        <v>CELLtral Bank</v>
      </c>
      <c r="S1648" s="67" t="str">
        <v>MoneyMATCH Inc.</v>
      </c>
    </row>
    <row r="1649" spans="10:19">
      <c r="J1649" s="67" t="str">
        <v>SheetBank AG</v>
      </c>
      <c r="K1649" s="67" t="str">
        <v>ExFunds</v>
      </c>
      <c r="L1649" s="67" t="str">
        <v>Bank of Cellifornia</v>
      </c>
      <c r="M1649" s="67" t="str">
        <v>Pivot Finance Group</v>
      </c>
      <c r="O1649" s="67" t="str">
        <v>ExCell Bank</v>
      </c>
      <c r="P1649" s="67" t="str">
        <v>The VLOOKup Vault</v>
      </c>
      <c r="Q1649" s="67" t="str">
        <v>Bank IF</v>
      </c>
      <c r="R1649" s="67" t="str">
        <v>MoneyMATCH Inc.</v>
      </c>
      <c r="S1649" s="67" t="str">
        <v>Bank of Cellifornia</v>
      </c>
    </row>
    <row r="1650" spans="10:19">
      <c r="J1650" s="67" t="str">
        <v>SheetBank AG</v>
      </c>
      <c r="K1650" s="67" t="str">
        <v>ExFunds</v>
      </c>
      <c r="L1650" s="67" t="str">
        <v>Bank of Cellifornia</v>
      </c>
      <c r="M1650" s="67" t="str">
        <v>The VLOOKup Vault</v>
      </c>
      <c r="O1650" s="67" t="str">
        <v>ExCell Bank</v>
      </c>
      <c r="P1650" s="67" t="str">
        <v>The VLOOKup Vault</v>
      </c>
      <c r="Q1650" s="67" t="str">
        <v>Bank IF</v>
      </c>
      <c r="R1650" s="67" t="str">
        <v>MoneyMATCH Inc.</v>
      </c>
      <c r="S1650" s="67" t="str">
        <v>ExFunds</v>
      </c>
    </row>
    <row r="1651" spans="10:19">
      <c r="J1651" s="67" t="str">
        <v>SheetBank AG</v>
      </c>
      <c r="K1651" s="67" t="str">
        <v>ExFunds</v>
      </c>
      <c r="L1651" s="67" t="str">
        <v>Bank of Cellifornia</v>
      </c>
      <c r="M1651" s="67" t="str">
        <v>SummaBank</v>
      </c>
      <c r="O1651" s="67" t="str">
        <v>ExCell Bank</v>
      </c>
      <c r="P1651" s="67" t="str">
        <v>The VLOOKup Vault</v>
      </c>
      <c r="Q1651" s="67" t="str">
        <v>Bank IF</v>
      </c>
      <c r="R1651" s="67" t="str">
        <v>MoneyMATCH Inc.</v>
      </c>
      <c r="S1651" s="67" t="str">
        <v>SheetBank AG</v>
      </c>
    </row>
    <row r="1652" spans="10:19">
      <c r="J1652" s="67" t="str">
        <v>SheetBank AG</v>
      </c>
      <c r="K1652" s="67" t="str">
        <v>ExFunds</v>
      </c>
      <c r="L1652" s="67" t="str">
        <v>Bank of Cellifornia</v>
      </c>
      <c r="M1652" s="67" t="str">
        <v>CELLtral Bank</v>
      </c>
      <c r="O1652" s="67" t="str">
        <v>ExCell Bank</v>
      </c>
      <c r="P1652" s="67" t="str">
        <v>The VLOOKup Vault</v>
      </c>
      <c r="Q1652" s="67" t="str">
        <v>Bank IF</v>
      </c>
      <c r="R1652" s="67" t="str">
        <v>MoneyMATCH Inc.</v>
      </c>
      <c r="S1652" s="67" t="str">
        <v>Pivot Finance Group</v>
      </c>
    </row>
    <row r="1653" spans="10:19">
      <c r="J1653" s="67" t="str">
        <v>SheetBank AG</v>
      </c>
      <c r="K1653" s="67" t="str">
        <v>ExFunds</v>
      </c>
      <c r="L1653" s="67" t="str">
        <v>Bank of Cellifornia</v>
      </c>
      <c r="M1653" s="67" t="str">
        <v>Bank IF</v>
      </c>
      <c r="O1653" s="67" t="str">
        <v>ExCell Bank</v>
      </c>
      <c r="P1653" s="67" t="str">
        <v>The VLOOKup Vault</v>
      </c>
      <c r="Q1653" s="67" t="str">
        <v>Bank IF</v>
      </c>
      <c r="R1653" s="67" t="str">
        <v>MoneyMATCH Inc.</v>
      </c>
      <c r="S1653" s="67" t="str">
        <v>SummaBank</v>
      </c>
    </row>
    <row r="1654" spans="10:19">
      <c r="J1654" s="67" t="str">
        <v>SheetBank AG</v>
      </c>
      <c r="K1654" s="67" t="str">
        <v>ExFunds</v>
      </c>
      <c r="L1654" s="67" t="str">
        <v>Bank of Cellifornia</v>
      </c>
      <c r="M1654" s="67" t="str">
        <v>MoneyMATCH Inc.</v>
      </c>
      <c r="O1654" s="67" t="str">
        <v>ExCell Bank</v>
      </c>
      <c r="P1654" s="67" t="str">
        <v>The VLOOKup Vault</v>
      </c>
      <c r="Q1654" s="67" t="str">
        <v>Bank IF</v>
      </c>
      <c r="R1654" s="67" t="str">
        <v>MoneyMATCH Inc.</v>
      </c>
      <c r="S1654" s="67" t="str">
        <v>CELLtral Bank</v>
      </c>
    </row>
    <row r="1655" spans="10:19">
      <c r="J1655" s="67" t="str">
        <v>SheetBank AG</v>
      </c>
      <c r="K1655" s="67" t="str">
        <v>ExFunds</v>
      </c>
      <c r="L1655" s="67" t="str">
        <v>Pivot Finance Group</v>
      </c>
      <c r="M1655" s="67" t="str">
        <v>ExCell Bank</v>
      </c>
      <c r="O1655" s="67" t="str">
        <v>ExCell Bank</v>
      </c>
      <c r="P1655" s="67" t="str">
        <v>The VLOOKup Vault</v>
      </c>
      <c r="Q1655" s="67" t="str">
        <v>MoneyMATCH Inc.</v>
      </c>
      <c r="R1655" s="67" t="str">
        <v>Bank of Cellifornia</v>
      </c>
      <c r="S1655" s="67" t="str">
        <v>ExFunds</v>
      </c>
    </row>
    <row r="1656" spans="10:19">
      <c r="J1656" s="67" t="str">
        <v>SheetBank AG</v>
      </c>
      <c r="K1656" s="67" t="str">
        <v>ExFunds</v>
      </c>
      <c r="L1656" s="67" t="str">
        <v>Pivot Finance Group</v>
      </c>
      <c r="M1656" s="67" t="str">
        <v>Bank of Cellifornia</v>
      </c>
      <c r="O1656" s="67" t="str">
        <v>ExCell Bank</v>
      </c>
      <c r="P1656" s="67" t="str">
        <v>The VLOOKup Vault</v>
      </c>
      <c r="Q1656" s="67" t="str">
        <v>MoneyMATCH Inc.</v>
      </c>
      <c r="R1656" s="67" t="str">
        <v>Bank of Cellifornia</v>
      </c>
      <c r="S1656" s="67" t="str">
        <v>SheetBank AG</v>
      </c>
    </row>
    <row r="1657" spans="10:19">
      <c r="J1657" s="67" t="str">
        <v>SheetBank AG</v>
      </c>
      <c r="K1657" s="67" t="str">
        <v>ExFunds</v>
      </c>
      <c r="L1657" s="67" t="str">
        <v>Pivot Finance Group</v>
      </c>
      <c r="M1657" s="67" t="str">
        <v>The VLOOKup Vault</v>
      </c>
      <c r="O1657" s="67" t="str">
        <v>ExCell Bank</v>
      </c>
      <c r="P1657" s="67" t="str">
        <v>The VLOOKup Vault</v>
      </c>
      <c r="Q1657" s="67" t="str">
        <v>MoneyMATCH Inc.</v>
      </c>
      <c r="R1657" s="67" t="str">
        <v>Bank of Cellifornia</v>
      </c>
      <c r="S1657" s="67" t="str">
        <v>Pivot Finance Group</v>
      </c>
    </row>
    <row r="1658" spans="10:19">
      <c r="J1658" s="67" t="str">
        <v>SheetBank AG</v>
      </c>
      <c r="K1658" s="67" t="str">
        <v>ExFunds</v>
      </c>
      <c r="L1658" s="67" t="str">
        <v>Pivot Finance Group</v>
      </c>
      <c r="M1658" s="67" t="str">
        <v>SummaBank</v>
      </c>
      <c r="O1658" s="67" t="str">
        <v>ExCell Bank</v>
      </c>
      <c r="P1658" s="67" t="str">
        <v>The VLOOKup Vault</v>
      </c>
      <c r="Q1658" s="67" t="str">
        <v>MoneyMATCH Inc.</v>
      </c>
      <c r="R1658" s="67" t="str">
        <v>Bank of Cellifornia</v>
      </c>
      <c r="S1658" s="67" t="str">
        <v>SummaBank</v>
      </c>
    </row>
    <row r="1659" spans="10:19">
      <c r="J1659" s="67" t="str">
        <v>SheetBank AG</v>
      </c>
      <c r="K1659" s="67" t="str">
        <v>ExFunds</v>
      </c>
      <c r="L1659" s="67" t="str">
        <v>Pivot Finance Group</v>
      </c>
      <c r="M1659" s="67" t="str">
        <v>CELLtral Bank</v>
      </c>
      <c r="O1659" s="67" t="str">
        <v>ExCell Bank</v>
      </c>
      <c r="P1659" s="67" t="str">
        <v>The VLOOKup Vault</v>
      </c>
      <c r="Q1659" s="67" t="str">
        <v>MoneyMATCH Inc.</v>
      </c>
      <c r="R1659" s="67" t="str">
        <v>Bank of Cellifornia</v>
      </c>
      <c r="S1659" s="67" t="str">
        <v>CELLtral Bank</v>
      </c>
    </row>
    <row r="1660" spans="10:19">
      <c r="J1660" s="67" t="str">
        <v>SheetBank AG</v>
      </c>
      <c r="K1660" s="67" t="str">
        <v>ExFunds</v>
      </c>
      <c r="L1660" s="67" t="str">
        <v>Pivot Finance Group</v>
      </c>
      <c r="M1660" s="67" t="str">
        <v>Bank IF</v>
      </c>
      <c r="O1660" s="67" t="str">
        <v>ExCell Bank</v>
      </c>
      <c r="P1660" s="67" t="str">
        <v>The VLOOKup Vault</v>
      </c>
      <c r="Q1660" s="67" t="str">
        <v>MoneyMATCH Inc.</v>
      </c>
      <c r="R1660" s="67" t="str">
        <v>Bank of Cellifornia</v>
      </c>
      <c r="S1660" s="67" t="str">
        <v>Bank IF</v>
      </c>
    </row>
    <row r="1661" spans="10:19">
      <c r="J1661" s="67" t="str">
        <v>SheetBank AG</v>
      </c>
      <c r="K1661" s="67" t="str">
        <v>ExFunds</v>
      </c>
      <c r="L1661" s="67" t="str">
        <v>Pivot Finance Group</v>
      </c>
      <c r="M1661" s="67" t="str">
        <v>MoneyMATCH Inc.</v>
      </c>
      <c r="O1661" s="67" t="str">
        <v>ExCell Bank</v>
      </c>
      <c r="P1661" s="67" t="str">
        <v>The VLOOKup Vault</v>
      </c>
      <c r="Q1661" s="67" t="str">
        <v>MoneyMATCH Inc.</v>
      </c>
      <c r="R1661" s="67" t="str">
        <v>ExFunds</v>
      </c>
      <c r="S1661" s="67" t="str">
        <v>Bank of Cellifornia</v>
      </c>
    </row>
    <row r="1662" spans="10:19">
      <c r="J1662" s="67" t="str">
        <v>SheetBank AG</v>
      </c>
      <c r="K1662" s="67" t="str">
        <v>ExFunds</v>
      </c>
      <c r="L1662" s="67" t="str">
        <v>The VLOOKup Vault</v>
      </c>
      <c r="M1662" s="67" t="str">
        <v>ExCell Bank</v>
      </c>
      <c r="O1662" s="67" t="str">
        <v>ExCell Bank</v>
      </c>
      <c r="P1662" s="67" t="str">
        <v>The VLOOKup Vault</v>
      </c>
      <c r="Q1662" s="67" t="str">
        <v>MoneyMATCH Inc.</v>
      </c>
      <c r="R1662" s="67" t="str">
        <v>ExFunds</v>
      </c>
      <c r="S1662" s="67" t="str">
        <v>SheetBank AG</v>
      </c>
    </row>
    <row r="1663" spans="10:19">
      <c r="J1663" s="67" t="str">
        <v>SheetBank AG</v>
      </c>
      <c r="K1663" s="67" t="str">
        <v>ExFunds</v>
      </c>
      <c r="L1663" s="67" t="str">
        <v>The VLOOKup Vault</v>
      </c>
      <c r="M1663" s="67" t="str">
        <v>Bank of Cellifornia</v>
      </c>
      <c r="O1663" s="67" t="str">
        <v>ExCell Bank</v>
      </c>
      <c r="P1663" s="67" t="str">
        <v>The VLOOKup Vault</v>
      </c>
      <c r="Q1663" s="67" t="str">
        <v>MoneyMATCH Inc.</v>
      </c>
      <c r="R1663" s="67" t="str">
        <v>ExFunds</v>
      </c>
      <c r="S1663" s="67" t="str">
        <v>Pivot Finance Group</v>
      </c>
    </row>
    <row r="1664" spans="10:19">
      <c r="J1664" s="67" t="str">
        <v>SheetBank AG</v>
      </c>
      <c r="K1664" s="67" t="str">
        <v>ExFunds</v>
      </c>
      <c r="L1664" s="67" t="str">
        <v>The VLOOKup Vault</v>
      </c>
      <c r="M1664" s="67" t="str">
        <v>Pivot Finance Group</v>
      </c>
      <c r="O1664" s="67" t="str">
        <v>ExCell Bank</v>
      </c>
      <c r="P1664" s="67" t="str">
        <v>The VLOOKup Vault</v>
      </c>
      <c r="Q1664" s="67" t="str">
        <v>MoneyMATCH Inc.</v>
      </c>
      <c r="R1664" s="67" t="str">
        <v>ExFunds</v>
      </c>
      <c r="S1664" s="67" t="str">
        <v>SummaBank</v>
      </c>
    </row>
    <row r="1665" spans="10:19">
      <c r="J1665" s="67" t="str">
        <v>SheetBank AG</v>
      </c>
      <c r="K1665" s="67" t="str">
        <v>ExFunds</v>
      </c>
      <c r="L1665" s="67" t="str">
        <v>The VLOOKup Vault</v>
      </c>
      <c r="M1665" s="67" t="str">
        <v>SummaBank</v>
      </c>
      <c r="O1665" s="67" t="str">
        <v>ExCell Bank</v>
      </c>
      <c r="P1665" s="67" t="str">
        <v>The VLOOKup Vault</v>
      </c>
      <c r="Q1665" s="67" t="str">
        <v>MoneyMATCH Inc.</v>
      </c>
      <c r="R1665" s="67" t="str">
        <v>ExFunds</v>
      </c>
      <c r="S1665" s="67" t="str">
        <v>CELLtral Bank</v>
      </c>
    </row>
    <row r="1666" spans="10:19">
      <c r="J1666" s="67" t="str">
        <v>SheetBank AG</v>
      </c>
      <c r="K1666" s="67" t="str">
        <v>ExFunds</v>
      </c>
      <c r="L1666" s="67" t="str">
        <v>The VLOOKup Vault</v>
      </c>
      <c r="M1666" s="67" t="str">
        <v>CELLtral Bank</v>
      </c>
      <c r="O1666" s="67" t="str">
        <v>ExCell Bank</v>
      </c>
      <c r="P1666" s="67" t="str">
        <v>The VLOOKup Vault</v>
      </c>
      <c r="Q1666" s="67" t="str">
        <v>MoneyMATCH Inc.</v>
      </c>
      <c r="R1666" s="67" t="str">
        <v>ExFunds</v>
      </c>
      <c r="S1666" s="67" t="str">
        <v>Bank IF</v>
      </c>
    </row>
    <row r="1667" spans="10:19">
      <c r="J1667" s="67" t="str">
        <v>SheetBank AG</v>
      </c>
      <c r="K1667" s="67" t="str">
        <v>ExFunds</v>
      </c>
      <c r="L1667" s="67" t="str">
        <v>The VLOOKup Vault</v>
      </c>
      <c r="M1667" s="67" t="str">
        <v>Bank IF</v>
      </c>
      <c r="O1667" s="67" t="str">
        <v>ExCell Bank</v>
      </c>
      <c r="P1667" s="67" t="str">
        <v>The VLOOKup Vault</v>
      </c>
      <c r="Q1667" s="67" t="str">
        <v>MoneyMATCH Inc.</v>
      </c>
      <c r="R1667" s="67" t="str">
        <v>SheetBank AG</v>
      </c>
      <c r="S1667" s="67" t="str">
        <v>Bank of Cellifornia</v>
      </c>
    </row>
    <row r="1668" spans="10:19">
      <c r="J1668" s="67" t="str">
        <v>SheetBank AG</v>
      </c>
      <c r="K1668" s="67" t="str">
        <v>ExFunds</v>
      </c>
      <c r="L1668" s="67" t="str">
        <v>The VLOOKup Vault</v>
      </c>
      <c r="M1668" s="67" t="str">
        <v>MoneyMATCH Inc.</v>
      </c>
      <c r="O1668" s="67" t="str">
        <v>ExCell Bank</v>
      </c>
      <c r="P1668" s="67" t="str">
        <v>The VLOOKup Vault</v>
      </c>
      <c r="Q1668" s="67" t="str">
        <v>MoneyMATCH Inc.</v>
      </c>
      <c r="R1668" s="67" t="str">
        <v>SheetBank AG</v>
      </c>
      <c r="S1668" s="67" t="str">
        <v>ExFunds</v>
      </c>
    </row>
    <row r="1669" spans="10:19">
      <c r="J1669" s="67" t="str">
        <v>SheetBank AG</v>
      </c>
      <c r="K1669" s="67" t="str">
        <v>ExFunds</v>
      </c>
      <c r="L1669" s="67" t="str">
        <v>SummaBank</v>
      </c>
      <c r="M1669" s="67" t="str">
        <v>ExCell Bank</v>
      </c>
      <c r="O1669" s="67" t="str">
        <v>ExCell Bank</v>
      </c>
      <c r="P1669" s="67" t="str">
        <v>The VLOOKup Vault</v>
      </c>
      <c r="Q1669" s="67" t="str">
        <v>MoneyMATCH Inc.</v>
      </c>
      <c r="R1669" s="67" t="str">
        <v>SheetBank AG</v>
      </c>
      <c r="S1669" s="67" t="str">
        <v>Pivot Finance Group</v>
      </c>
    </row>
    <row r="1670" spans="10:19">
      <c r="J1670" s="67" t="str">
        <v>SheetBank AG</v>
      </c>
      <c r="K1670" s="67" t="str">
        <v>ExFunds</v>
      </c>
      <c r="L1670" s="67" t="str">
        <v>SummaBank</v>
      </c>
      <c r="M1670" s="67" t="str">
        <v>Bank of Cellifornia</v>
      </c>
      <c r="O1670" s="67" t="str">
        <v>ExCell Bank</v>
      </c>
      <c r="P1670" s="67" t="str">
        <v>The VLOOKup Vault</v>
      </c>
      <c r="Q1670" s="67" t="str">
        <v>MoneyMATCH Inc.</v>
      </c>
      <c r="R1670" s="67" t="str">
        <v>SheetBank AG</v>
      </c>
      <c r="S1670" s="67" t="str">
        <v>SummaBank</v>
      </c>
    </row>
    <row r="1671" spans="10:19">
      <c r="J1671" s="67" t="str">
        <v>SheetBank AG</v>
      </c>
      <c r="K1671" s="67" t="str">
        <v>ExFunds</v>
      </c>
      <c r="L1671" s="67" t="str">
        <v>SummaBank</v>
      </c>
      <c r="M1671" s="67" t="str">
        <v>Pivot Finance Group</v>
      </c>
      <c r="O1671" s="67" t="str">
        <v>ExCell Bank</v>
      </c>
      <c r="P1671" s="67" t="str">
        <v>The VLOOKup Vault</v>
      </c>
      <c r="Q1671" s="67" t="str">
        <v>MoneyMATCH Inc.</v>
      </c>
      <c r="R1671" s="67" t="str">
        <v>SheetBank AG</v>
      </c>
      <c r="S1671" s="67" t="str">
        <v>CELLtral Bank</v>
      </c>
    </row>
    <row r="1672" spans="10:19">
      <c r="J1672" s="67" t="str">
        <v>SheetBank AG</v>
      </c>
      <c r="K1672" s="67" t="str">
        <v>ExFunds</v>
      </c>
      <c r="L1672" s="67" t="str">
        <v>SummaBank</v>
      </c>
      <c r="M1672" s="67" t="str">
        <v>The VLOOKup Vault</v>
      </c>
      <c r="O1672" s="67" t="str">
        <v>ExCell Bank</v>
      </c>
      <c r="P1672" s="67" t="str">
        <v>The VLOOKup Vault</v>
      </c>
      <c r="Q1672" s="67" t="str">
        <v>MoneyMATCH Inc.</v>
      </c>
      <c r="R1672" s="67" t="str">
        <v>SheetBank AG</v>
      </c>
      <c r="S1672" s="67" t="str">
        <v>Bank IF</v>
      </c>
    </row>
    <row r="1673" spans="10:19">
      <c r="J1673" s="67" t="str">
        <v>SheetBank AG</v>
      </c>
      <c r="K1673" s="67" t="str">
        <v>ExFunds</v>
      </c>
      <c r="L1673" s="67" t="str">
        <v>SummaBank</v>
      </c>
      <c r="M1673" s="67" t="str">
        <v>CELLtral Bank</v>
      </c>
      <c r="O1673" s="67" t="str">
        <v>ExCell Bank</v>
      </c>
      <c r="P1673" s="67" t="str">
        <v>The VLOOKup Vault</v>
      </c>
      <c r="Q1673" s="67" t="str">
        <v>MoneyMATCH Inc.</v>
      </c>
      <c r="R1673" s="67" t="str">
        <v>Pivot Finance Group</v>
      </c>
      <c r="S1673" s="67" t="str">
        <v>Bank of Cellifornia</v>
      </c>
    </row>
    <row r="1674" spans="10:19">
      <c r="J1674" s="67" t="str">
        <v>SheetBank AG</v>
      </c>
      <c r="K1674" s="67" t="str">
        <v>ExFunds</v>
      </c>
      <c r="L1674" s="67" t="str">
        <v>SummaBank</v>
      </c>
      <c r="M1674" s="67" t="str">
        <v>Bank IF</v>
      </c>
      <c r="O1674" s="67" t="str">
        <v>ExCell Bank</v>
      </c>
      <c r="P1674" s="67" t="str">
        <v>The VLOOKup Vault</v>
      </c>
      <c r="Q1674" s="67" t="str">
        <v>MoneyMATCH Inc.</v>
      </c>
      <c r="R1674" s="67" t="str">
        <v>Pivot Finance Group</v>
      </c>
      <c r="S1674" s="67" t="str">
        <v>ExFunds</v>
      </c>
    </row>
    <row r="1675" spans="10:19">
      <c r="J1675" s="67" t="str">
        <v>SheetBank AG</v>
      </c>
      <c r="K1675" s="67" t="str">
        <v>ExFunds</v>
      </c>
      <c r="L1675" s="67" t="str">
        <v>SummaBank</v>
      </c>
      <c r="M1675" s="67" t="str">
        <v>MoneyMATCH Inc.</v>
      </c>
      <c r="O1675" s="67" t="str">
        <v>ExCell Bank</v>
      </c>
      <c r="P1675" s="67" t="str">
        <v>The VLOOKup Vault</v>
      </c>
      <c r="Q1675" s="67" t="str">
        <v>MoneyMATCH Inc.</v>
      </c>
      <c r="R1675" s="67" t="str">
        <v>Pivot Finance Group</v>
      </c>
      <c r="S1675" s="67" t="str">
        <v>SheetBank AG</v>
      </c>
    </row>
    <row r="1676" spans="10:19">
      <c r="J1676" s="67" t="str">
        <v>SheetBank AG</v>
      </c>
      <c r="K1676" s="67" t="str">
        <v>ExFunds</v>
      </c>
      <c r="L1676" s="67" t="str">
        <v>CELLtral Bank</v>
      </c>
      <c r="M1676" s="67" t="str">
        <v>ExCell Bank</v>
      </c>
      <c r="O1676" s="67" t="str">
        <v>ExCell Bank</v>
      </c>
      <c r="P1676" s="67" t="str">
        <v>The VLOOKup Vault</v>
      </c>
      <c r="Q1676" s="67" t="str">
        <v>MoneyMATCH Inc.</v>
      </c>
      <c r="R1676" s="67" t="str">
        <v>Pivot Finance Group</v>
      </c>
      <c r="S1676" s="67" t="str">
        <v>SummaBank</v>
      </c>
    </row>
    <row r="1677" spans="10:19">
      <c r="J1677" s="67" t="str">
        <v>SheetBank AG</v>
      </c>
      <c r="K1677" s="67" t="str">
        <v>ExFunds</v>
      </c>
      <c r="L1677" s="67" t="str">
        <v>CELLtral Bank</v>
      </c>
      <c r="M1677" s="67" t="str">
        <v>Bank of Cellifornia</v>
      </c>
      <c r="O1677" s="67" t="str">
        <v>ExCell Bank</v>
      </c>
      <c r="P1677" s="67" t="str">
        <v>The VLOOKup Vault</v>
      </c>
      <c r="Q1677" s="67" t="str">
        <v>MoneyMATCH Inc.</v>
      </c>
      <c r="R1677" s="67" t="str">
        <v>Pivot Finance Group</v>
      </c>
      <c r="S1677" s="67" t="str">
        <v>CELLtral Bank</v>
      </c>
    </row>
    <row r="1678" spans="10:19">
      <c r="J1678" s="67" t="str">
        <v>SheetBank AG</v>
      </c>
      <c r="K1678" s="67" t="str">
        <v>ExFunds</v>
      </c>
      <c r="L1678" s="67" t="str">
        <v>CELLtral Bank</v>
      </c>
      <c r="M1678" s="67" t="str">
        <v>Pivot Finance Group</v>
      </c>
      <c r="O1678" s="67" t="str">
        <v>ExCell Bank</v>
      </c>
      <c r="P1678" s="67" t="str">
        <v>The VLOOKup Vault</v>
      </c>
      <c r="Q1678" s="67" t="str">
        <v>MoneyMATCH Inc.</v>
      </c>
      <c r="R1678" s="67" t="str">
        <v>Pivot Finance Group</v>
      </c>
      <c r="S1678" s="67" t="str">
        <v>Bank IF</v>
      </c>
    </row>
    <row r="1679" spans="10:19">
      <c r="J1679" s="67" t="str">
        <v>SheetBank AG</v>
      </c>
      <c r="K1679" s="67" t="str">
        <v>ExFunds</v>
      </c>
      <c r="L1679" s="67" t="str">
        <v>CELLtral Bank</v>
      </c>
      <c r="M1679" s="67" t="str">
        <v>The VLOOKup Vault</v>
      </c>
      <c r="O1679" s="67" t="str">
        <v>ExCell Bank</v>
      </c>
      <c r="P1679" s="67" t="str">
        <v>The VLOOKup Vault</v>
      </c>
      <c r="Q1679" s="67" t="str">
        <v>MoneyMATCH Inc.</v>
      </c>
      <c r="R1679" s="67" t="str">
        <v>SummaBank</v>
      </c>
      <c r="S1679" s="67" t="str">
        <v>Bank of Cellifornia</v>
      </c>
    </row>
    <row r="1680" spans="10:19">
      <c r="J1680" s="67" t="str">
        <v>SheetBank AG</v>
      </c>
      <c r="K1680" s="67" t="str">
        <v>ExFunds</v>
      </c>
      <c r="L1680" s="67" t="str">
        <v>CELLtral Bank</v>
      </c>
      <c r="M1680" s="67" t="str">
        <v>SummaBank</v>
      </c>
      <c r="O1680" s="67" t="str">
        <v>ExCell Bank</v>
      </c>
      <c r="P1680" s="67" t="str">
        <v>The VLOOKup Vault</v>
      </c>
      <c r="Q1680" s="67" t="str">
        <v>MoneyMATCH Inc.</v>
      </c>
      <c r="R1680" s="67" t="str">
        <v>SummaBank</v>
      </c>
      <c r="S1680" s="67" t="str">
        <v>ExFunds</v>
      </c>
    </row>
    <row r="1681" spans="10:19">
      <c r="J1681" s="67" t="str">
        <v>SheetBank AG</v>
      </c>
      <c r="K1681" s="67" t="str">
        <v>ExFunds</v>
      </c>
      <c r="L1681" s="67" t="str">
        <v>CELLtral Bank</v>
      </c>
      <c r="M1681" s="67" t="str">
        <v>Bank IF</v>
      </c>
      <c r="O1681" s="67" t="str">
        <v>ExCell Bank</v>
      </c>
      <c r="P1681" s="67" t="str">
        <v>The VLOOKup Vault</v>
      </c>
      <c r="Q1681" s="67" t="str">
        <v>MoneyMATCH Inc.</v>
      </c>
      <c r="R1681" s="67" t="str">
        <v>SummaBank</v>
      </c>
      <c r="S1681" s="67" t="str">
        <v>SheetBank AG</v>
      </c>
    </row>
    <row r="1682" spans="10:19">
      <c r="J1682" s="67" t="str">
        <v>SheetBank AG</v>
      </c>
      <c r="K1682" s="67" t="str">
        <v>ExFunds</v>
      </c>
      <c r="L1682" s="67" t="str">
        <v>CELLtral Bank</v>
      </c>
      <c r="M1682" s="67" t="str">
        <v>MoneyMATCH Inc.</v>
      </c>
      <c r="O1682" s="67" t="str">
        <v>ExCell Bank</v>
      </c>
      <c r="P1682" s="67" t="str">
        <v>The VLOOKup Vault</v>
      </c>
      <c r="Q1682" s="67" t="str">
        <v>MoneyMATCH Inc.</v>
      </c>
      <c r="R1682" s="67" t="str">
        <v>SummaBank</v>
      </c>
      <c r="S1682" s="67" t="str">
        <v>Pivot Finance Group</v>
      </c>
    </row>
    <row r="1683" spans="10:19">
      <c r="J1683" s="67" t="str">
        <v>SheetBank AG</v>
      </c>
      <c r="K1683" s="67" t="str">
        <v>ExFunds</v>
      </c>
      <c r="L1683" s="67" t="str">
        <v>Bank IF</v>
      </c>
      <c r="M1683" s="67" t="str">
        <v>ExCell Bank</v>
      </c>
      <c r="O1683" s="67" t="str">
        <v>ExCell Bank</v>
      </c>
      <c r="P1683" s="67" t="str">
        <v>The VLOOKup Vault</v>
      </c>
      <c r="Q1683" s="67" t="str">
        <v>MoneyMATCH Inc.</v>
      </c>
      <c r="R1683" s="67" t="str">
        <v>SummaBank</v>
      </c>
      <c r="S1683" s="67" t="str">
        <v>CELLtral Bank</v>
      </c>
    </row>
    <row r="1684" spans="10:19">
      <c r="J1684" s="67" t="str">
        <v>SheetBank AG</v>
      </c>
      <c r="K1684" s="67" t="str">
        <v>ExFunds</v>
      </c>
      <c r="L1684" s="67" t="str">
        <v>Bank IF</v>
      </c>
      <c r="M1684" s="67" t="str">
        <v>Bank of Cellifornia</v>
      </c>
      <c r="O1684" s="67" t="str">
        <v>ExCell Bank</v>
      </c>
      <c r="P1684" s="67" t="str">
        <v>The VLOOKup Vault</v>
      </c>
      <c r="Q1684" s="67" t="str">
        <v>MoneyMATCH Inc.</v>
      </c>
      <c r="R1684" s="67" t="str">
        <v>SummaBank</v>
      </c>
      <c r="S1684" s="67" t="str">
        <v>Bank IF</v>
      </c>
    </row>
    <row r="1685" spans="10:19">
      <c r="J1685" s="67" t="str">
        <v>SheetBank AG</v>
      </c>
      <c r="K1685" s="67" t="str">
        <v>ExFunds</v>
      </c>
      <c r="L1685" s="67" t="str">
        <v>Bank IF</v>
      </c>
      <c r="M1685" s="67" t="str">
        <v>Pivot Finance Group</v>
      </c>
      <c r="O1685" s="67" t="str">
        <v>ExCell Bank</v>
      </c>
      <c r="P1685" s="67" t="str">
        <v>The VLOOKup Vault</v>
      </c>
      <c r="Q1685" s="67" t="str">
        <v>MoneyMATCH Inc.</v>
      </c>
      <c r="R1685" s="67" t="str">
        <v>CELLtral Bank</v>
      </c>
      <c r="S1685" s="67" t="str">
        <v>Bank of Cellifornia</v>
      </c>
    </row>
    <row r="1686" spans="10:19">
      <c r="J1686" s="67" t="str">
        <v>SheetBank AG</v>
      </c>
      <c r="K1686" s="67" t="str">
        <v>ExFunds</v>
      </c>
      <c r="L1686" s="67" t="str">
        <v>Bank IF</v>
      </c>
      <c r="M1686" s="67" t="str">
        <v>The VLOOKup Vault</v>
      </c>
      <c r="O1686" s="67" t="str">
        <v>ExCell Bank</v>
      </c>
      <c r="P1686" s="67" t="str">
        <v>The VLOOKup Vault</v>
      </c>
      <c r="Q1686" s="67" t="str">
        <v>MoneyMATCH Inc.</v>
      </c>
      <c r="R1686" s="67" t="str">
        <v>CELLtral Bank</v>
      </c>
      <c r="S1686" s="67" t="str">
        <v>ExFunds</v>
      </c>
    </row>
    <row r="1687" spans="10:19">
      <c r="J1687" s="67" t="str">
        <v>SheetBank AG</v>
      </c>
      <c r="K1687" s="67" t="str">
        <v>ExFunds</v>
      </c>
      <c r="L1687" s="67" t="str">
        <v>Bank IF</v>
      </c>
      <c r="M1687" s="67" t="str">
        <v>SummaBank</v>
      </c>
      <c r="O1687" s="67" t="str">
        <v>ExCell Bank</v>
      </c>
      <c r="P1687" s="67" t="str">
        <v>The VLOOKup Vault</v>
      </c>
      <c r="Q1687" s="67" t="str">
        <v>MoneyMATCH Inc.</v>
      </c>
      <c r="R1687" s="67" t="str">
        <v>CELLtral Bank</v>
      </c>
      <c r="S1687" s="67" t="str">
        <v>SheetBank AG</v>
      </c>
    </row>
    <row r="1688" spans="10:19">
      <c r="J1688" s="67" t="str">
        <v>SheetBank AG</v>
      </c>
      <c r="K1688" s="67" t="str">
        <v>ExFunds</v>
      </c>
      <c r="L1688" s="67" t="str">
        <v>Bank IF</v>
      </c>
      <c r="M1688" s="67" t="str">
        <v>CELLtral Bank</v>
      </c>
      <c r="O1688" s="67" t="str">
        <v>ExCell Bank</v>
      </c>
      <c r="P1688" s="67" t="str">
        <v>The VLOOKup Vault</v>
      </c>
      <c r="Q1688" s="67" t="str">
        <v>MoneyMATCH Inc.</v>
      </c>
      <c r="R1688" s="67" t="str">
        <v>CELLtral Bank</v>
      </c>
      <c r="S1688" s="67" t="str">
        <v>Pivot Finance Group</v>
      </c>
    </row>
    <row r="1689" spans="10:19">
      <c r="J1689" s="67" t="str">
        <v>SheetBank AG</v>
      </c>
      <c r="K1689" s="67" t="str">
        <v>ExFunds</v>
      </c>
      <c r="L1689" s="67" t="str">
        <v>Bank IF</v>
      </c>
      <c r="M1689" s="67" t="str">
        <v>MoneyMATCH Inc.</v>
      </c>
      <c r="O1689" s="67" t="str">
        <v>ExCell Bank</v>
      </c>
      <c r="P1689" s="67" t="str">
        <v>The VLOOKup Vault</v>
      </c>
      <c r="Q1689" s="67" t="str">
        <v>MoneyMATCH Inc.</v>
      </c>
      <c r="R1689" s="67" t="str">
        <v>CELLtral Bank</v>
      </c>
      <c r="S1689" s="67" t="str">
        <v>SummaBank</v>
      </c>
    </row>
    <row r="1690" spans="10:19">
      <c r="J1690" s="67" t="str">
        <v>SheetBank AG</v>
      </c>
      <c r="K1690" s="67" t="str">
        <v>ExFunds</v>
      </c>
      <c r="L1690" s="67" t="str">
        <v>MoneyMATCH Inc.</v>
      </c>
      <c r="M1690" s="67" t="str">
        <v>ExCell Bank</v>
      </c>
      <c r="O1690" s="67" t="str">
        <v>ExCell Bank</v>
      </c>
      <c r="P1690" s="67" t="str">
        <v>The VLOOKup Vault</v>
      </c>
      <c r="Q1690" s="67" t="str">
        <v>MoneyMATCH Inc.</v>
      </c>
      <c r="R1690" s="67" t="str">
        <v>CELLtral Bank</v>
      </c>
      <c r="S1690" s="67" t="str">
        <v>Bank IF</v>
      </c>
    </row>
    <row r="1691" spans="10:19">
      <c r="J1691" s="67" t="str">
        <v>SheetBank AG</v>
      </c>
      <c r="K1691" s="67" t="str">
        <v>ExFunds</v>
      </c>
      <c r="L1691" s="67" t="str">
        <v>MoneyMATCH Inc.</v>
      </c>
      <c r="M1691" s="67" t="str">
        <v>Bank of Cellifornia</v>
      </c>
      <c r="O1691" s="67" t="str">
        <v>ExCell Bank</v>
      </c>
      <c r="P1691" s="67" t="str">
        <v>The VLOOKup Vault</v>
      </c>
      <c r="Q1691" s="67" t="str">
        <v>MoneyMATCH Inc.</v>
      </c>
      <c r="R1691" s="67" t="str">
        <v>Bank IF</v>
      </c>
      <c r="S1691" s="67" t="str">
        <v>Bank of Cellifornia</v>
      </c>
    </row>
    <row r="1692" spans="10:19">
      <c r="J1692" s="67" t="str">
        <v>SheetBank AG</v>
      </c>
      <c r="K1692" s="67" t="str">
        <v>ExFunds</v>
      </c>
      <c r="L1692" s="67" t="str">
        <v>MoneyMATCH Inc.</v>
      </c>
      <c r="M1692" s="67" t="str">
        <v>Pivot Finance Group</v>
      </c>
      <c r="O1692" s="67" t="str">
        <v>ExCell Bank</v>
      </c>
      <c r="P1692" s="67" t="str">
        <v>The VLOOKup Vault</v>
      </c>
      <c r="Q1692" s="67" t="str">
        <v>MoneyMATCH Inc.</v>
      </c>
      <c r="R1692" s="67" t="str">
        <v>Bank IF</v>
      </c>
      <c r="S1692" s="67" t="str">
        <v>ExFunds</v>
      </c>
    </row>
    <row r="1693" spans="10:19">
      <c r="J1693" s="67" t="str">
        <v>SheetBank AG</v>
      </c>
      <c r="K1693" s="67" t="str">
        <v>ExFunds</v>
      </c>
      <c r="L1693" s="67" t="str">
        <v>MoneyMATCH Inc.</v>
      </c>
      <c r="M1693" s="67" t="str">
        <v>The VLOOKup Vault</v>
      </c>
      <c r="O1693" s="67" t="str">
        <v>ExCell Bank</v>
      </c>
      <c r="P1693" s="67" t="str">
        <v>The VLOOKup Vault</v>
      </c>
      <c r="Q1693" s="67" t="str">
        <v>MoneyMATCH Inc.</v>
      </c>
      <c r="R1693" s="67" t="str">
        <v>Bank IF</v>
      </c>
      <c r="S1693" s="67" t="str">
        <v>SheetBank AG</v>
      </c>
    </row>
    <row r="1694" spans="10:19">
      <c r="J1694" s="67" t="str">
        <v>SheetBank AG</v>
      </c>
      <c r="K1694" s="67" t="str">
        <v>ExFunds</v>
      </c>
      <c r="L1694" s="67" t="str">
        <v>MoneyMATCH Inc.</v>
      </c>
      <c r="M1694" s="67" t="str">
        <v>SummaBank</v>
      </c>
      <c r="O1694" s="67" t="str">
        <v>ExCell Bank</v>
      </c>
      <c r="P1694" s="67" t="str">
        <v>The VLOOKup Vault</v>
      </c>
      <c r="Q1694" s="67" t="str">
        <v>MoneyMATCH Inc.</v>
      </c>
      <c r="R1694" s="67" t="str">
        <v>Bank IF</v>
      </c>
      <c r="S1694" s="67" t="str">
        <v>Pivot Finance Group</v>
      </c>
    </row>
    <row r="1695" spans="10:19">
      <c r="J1695" s="67" t="str">
        <v>SheetBank AG</v>
      </c>
      <c r="K1695" s="67" t="str">
        <v>ExFunds</v>
      </c>
      <c r="L1695" s="67" t="str">
        <v>MoneyMATCH Inc.</v>
      </c>
      <c r="M1695" s="67" t="str">
        <v>CELLtral Bank</v>
      </c>
      <c r="O1695" s="67" t="str">
        <v>ExCell Bank</v>
      </c>
      <c r="P1695" s="67" t="str">
        <v>The VLOOKup Vault</v>
      </c>
      <c r="Q1695" s="67" t="str">
        <v>MoneyMATCH Inc.</v>
      </c>
      <c r="R1695" s="67" t="str">
        <v>Bank IF</v>
      </c>
      <c r="S1695" s="67" t="str">
        <v>SummaBank</v>
      </c>
    </row>
    <row r="1696" spans="10:19">
      <c r="J1696" s="67" t="str">
        <v>SheetBank AG</v>
      </c>
      <c r="K1696" s="67" t="str">
        <v>ExFunds</v>
      </c>
      <c r="L1696" s="67" t="str">
        <v>MoneyMATCH Inc.</v>
      </c>
      <c r="M1696" s="67" t="str">
        <v>Bank IF</v>
      </c>
      <c r="O1696" s="67" t="str">
        <v>ExCell Bank</v>
      </c>
      <c r="P1696" s="67" t="str">
        <v>The VLOOKup Vault</v>
      </c>
      <c r="Q1696" s="67" t="str">
        <v>MoneyMATCH Inc.</v>
      </c>
      <c r="R1696" s="67" t="str">
        <v>Bank IF</v>
      </c>
      <c r="S1696" s="67" t="str">
        <v>CELLtral Bank</v>
      </c>
    </row>
    <row r="1697" spans="10:19">
      <c r="J1697" s="67" t="str">
        <v>SheetBank AG</v>
      </c>
      <c r="K1697" s="67" t="str">
        <v>Pivot Finance Group</v>
      </c>
      <c r="L1697" s="67" t="str">
        <v>ExCell Bank</v>
      </c>
      <c r="M1697" s="67" t="str">
        <v>Bank of Cellifornia</v>
      </c>
      <c r="O1697" s="67" t="str">
        <v>ExCell Bank</v>
      </c>
      <c r="P1697" s="67" t="str">
        <v>SummaBank</v>
      </c>
      <c r="Q1697" s="67" t="str">
        <v>Bank of Cellifornia</v>
      </c>
      <c r="R1697" s="67" t="str">
        <v>ExFunds</v>
      </c>
      <c r="S1697" s="67" t="str">
        <v>SheetBank AG</v>
      </c>
    </row>
    <row r="1698" spans="10:19">
      <c r="J1698" s="67" t="str">
        <v>SheetBank AG</v>
      </c>
      <c r="K1698" s="67" t="str">
        <v>Pivot Finance Group</v>
      </c>
      <c r="L1698" s="67" t="str">
        <v>ExCell Bank</v>
      </c>
      <c r="M1698" s="67" t="str">
        <v>ExFunds</v>
      </c>
      <c r="O1698" s="67" t="str">
        <v>ExCell Bank</v>
      </c>
      <c r="P1698" s="67" t="str">
        <v>SummaBank</v>
      </c>
      <c r="Q1698" s="67" t="str">
        <v>Bank of Cellifornia</v>
      </c>
      <c r="R1698" s="67" t="str">
        <v>ExFunds</v>
      </c>
      <c r="S1698" s="67" t="str">
        <v>Pivot Finance Group</v>
      </c>
    </row>
    <row r="1699" spans="10:19">
      <c r="J1699" s="67" t="str">
        <v>SheetBank AG</v>
      </c>
      <c r="K1699" s="67" t="str">
        <v>Pivot Finance Group</v>
      </c>
      <c r="L1699" s="67" t="str">
        <v>ExCell Bank</v>
      </c>
      <c r="M1699" s="67" t="str">
        <v>The VLOOKup Vault</v>
      </c>
      <c r="O1699" s="67" t="str">
        <v>ExCell Bank</v>
      </c>
      <c r="P1699" s="67" t="str">
        <v>SummaBank</v>
      </c>
      <c r="Q1699" s="67" t="str">
        <v>Bank of Cellifornia</v>
      </c>
      <c r="R1699" s="67" t="str">
        <v>ExFunds</v>
      </c>
      <c r="S1699" s="67" t="str">
        <v>The VLOOKup Vault</v>
      </c>
    </row>
    <row r="1700" spans="10:19">
      <c r="J1700" s="67" t="str">
        <v>SheetBank AG</v>
      </c>
      <c r="K1700" s="67" t="str">
        <v>Pivot Finance Group</v>
      </c>
      <c r="L1700" s="67" t="str">
        <v>ExCell Bank</v>
      </c>
      <c r="M1700" s="67" t="str">
        <v>SummaBank</v>
      </c>
      <c r="O1700" s="67" t="str">
        <v>ExCell Bank</v>
      </c>
      <c r="P1700" s="67" t="str">
        <v>SummaBank</v>
      </c>
      <c r="Q1700" s="67" t="str">
        <v>Bank of Cellifornia</v>
      </c>
      <c r="R1700" s="67" t="str">
        <v>ExFunds</v>
      </c>
      <c r="S1700" s="67" t="str">
        <v>CELLtral Bank</v>
      </c>
    </row>
    <row r="1701" spans="10:19">
      <c r="J1701" s="67" t="str">
        <v>SheetBank AG</v>
      </c>
      <c r="K1701" s="67" t="str">
        <v>Pivot Finance Group</v>
      </c>
      <c r="L1701" s="67" t="str">
        <v>ExCell Bank</v>
      </c>
      <c r="M1701" s="67" t="str">
        <v>CELLtral Bank</v>
      </c>
      <c r="O1701" s="67" t="str">
        <v>ExCell Bank</v>
      </c>
      <c r="P1701" s="67" t="str">
        <v>SummaBank</v>
      </c>
      <c r="Q1701" s="67" t="str">
        <v>Bank of Cellifornia</v>
      </c>
      <c r="R1701" s="67" t="str">
        <v>ExFunds</v>
      </c>
      <c r="S1701" s="67" t="str">
        <v>Bank IF</v>
      </c>
    </row>
    <row r="1702" spans="10:19">
      <c r="J1702" s="67" t="str">
        <v>SheetBank AG</v>
      </c>
      <c r="K1702" s="67" t="str">
        <v>Pivot Finance Group</v>
      </c>
      <c r="L1702" s="67" t="str">
        <v>ExCell Bank</v>
      </c>
      <c r="M1702" s="67" t="str">
        <v>Bank IF</v>
      </c>
      <c r="O1702" s="67" t="str">
        <v>ExCell Bank</v>
      </c>
      <c r="P1702" s="67" t="str">
        <v>SummaBank</v>
      </c>
      <c r="Q1702" s="67" t="str">
        <v>Bank of Cellifornia</v>
      </c>
      <c r="R1702" s="67" t="str">
        <v>ExFunds</v>
      </c>
      <c r="S1702" s="67" t="str">
        <v>MoneyMATCH Inc.</v>
      </c>
    </row>
    <row r="1703" spans="10:19">
      <c r="J1703" s="67" t="str">
        <v>SheetBank AG</v>
      </c>
      <c r="K1703" s="67" t="str">
        <v>Pivot Finance Group</v>
      </c>
      <c r="L1703" s="67" t="str">
        <v>ExCell Bank</v>
      </c>
      <c r="M1703" s="67" t="str">
        <v>MoneyMATCH Inc.</v>
      </c>
      <c r="O1703" s="67" t="str">
        <v>ExCell Bank</v>
      </c>
      <c r="P1703" s="67" t="str">
        <v>SummaBank</v>
      </c>
      <c r="Q1703" s="67" t="str">
        <v>Bank of Cellifornia</v>
      </c>
      <c r="R1703" s="67" t="str">
        <v>SheetBank AG</v>
      </c>
      <c r="S1703" s="67" t="str">
        <v>ExFunds</v>
      </c>
    </row>
    <row r="1704" spans="10:19">
      <c r="J1704" s="67" t="str">
        <v>SheetBank AG</v>
      </c>
      <c r="K1704" s="67" t="str">
        <v>Pivot Finance Group</v>
      </c>
      <c r="L1704" s="67" t="str">
        <v>Bank of Cellifornia</v>
      </c>
      <c r="M1704" s="67" t="str">
        <v>ExCell Bank</v>
      </c>
      <c r="O1704" s="67" t="str">
        <v>ExCell Bank</v>
      </c>
      <c r="P1704" s="67" t="str">
        <v>SummaBank</v>
      </c>
      <c r="Q1704" s="67" t="str">
        <v>Bank of Cellifornia</v>
      </c>
      <c r="R1704" s="67" t="str">
        <v>SheetBank AG</v>
      </c>
      <c r="S1704" s="67" t="str">
        <v>Pivot Finance Group</v>
      </c>
    </row>
    <row r="1705" spans="10:19">
      <c r="J1705" s="67" t="str">
        <v>SheetBank AG</v>
      </c>
      <c r="K1705" s="67" t="str">
        <v>Pivot Finance Group</v>
      </c>
      <c r="L1705" s="67" t="str">
        <v>Bank of Cellifornia</v>
      </c>
      <c r="M1705" s="67" t="str">
        <v>ExFunds</v>
      </c>
      <c r="O1705" s="67" t="str">
        <v>ExCell Bank</v>
      </c>
      <c r="P1705" s="67" t="str">
        <v>SummaBank</v>
      </c>
      <c r="Q1705" s="67" t="str">
        <v>Bank of Cellifornia</v>
      </c>
      <c r="R1705" s="67" t="str">
        <v>SheetBank AG</v>
      </c>
      <c r="S1705" s="67" t="str">
        <v>The VLOOKup Vault</v>
      </c>
    </row>
    <row r="1706" spans="10:19">
      <c r="J1706" s="67" t="str">
        <v>SheetBank AG</v>
      </c>
      <c r="K1706" s="67" t="str">
        <v>Pivot Finance Group</v>
      </c>
      <c r="L1706" s="67" t="str">
        <v>Bank of Cellifornia</v>
      </c>
      <c r="M1706" s="67" t="str">
        <v>The VLOOKup Vault</v>
      </c>
      <c r="O1706" s="67" t="str">
        <v>ExCell Bank</v>
      </c>
      <c r="P1706" s="67" t="str">
        <v>SummaBank</v>
      </c>
      <c r="Q1706" s="67" t="str">
        <v>Bank of Cellifornia</v>
      </c>
      <c r="R1706" s="67" t="str">
        <v>SheetBank AG</v>
      </c>
      <c r="S1706" s="67" t="str">
        <v>CELLtral Bank</v>
      </c>
    </row>
    <row r="1707" spans="10:19">
      <c r="J1707" s="67" t="str">
        <v>SheetBank AG</v>
      </c>
      <c r="K1707" s="67" t="str">
        <v>Pivot Finance Group</v>
      </c>
      <c r="L1707" s="67" t="str">
        <v>Bank of Cellifornia</v>
      </c>
      <c r="M1707" s="67" t="str">
        <v>SummaBank</v>
      </c>
      <c r="O1707" s="67" t="str">
        <v>ExCell Bank</v>
      </c>
      <c r="P1707" s="67" t="str">
        <v>SummaBank</v>
      </c>
      <c r="Q1707" s="67" t="str">
        <v>Bank of Cellifornia</v>
      </c>
      <c r="R1707" s="67" t="str">
        <v>SheetBank AG</v>
      </c>
      <c r="S1707" s="67" t="str">
        <v>Bank IF</v>
      </c>
    </row>
    <row r="1708" spans="10:19">
      <c r="J1708" s="67" t="str">
        <v>SheetBank AG</v>
      </c>
      <c r="K1708" s="67" t="str">
        <v>Pivot Finance Group</v>
      </c>
      <c r="L1708" s="67" t="str">
        <v>Bank of Cellifornia</v>
      </c>
      <c r="M1708" s="67" t="str">
        <v>CELLtral Bank</v>
      </c>
      <c r="O1708" s="67" t="str">
        <v>ExCell Bank</v>
      </c>
      <c r="P1708" s="67" t="str">
        <v>SummaBank</v>
      </c>
      <c r="Q1708" s="67" t="str">
        <v>Bank of Cellifornia</v>
      </c>
      <c r="R1708" s="67" t="str">
        <v>SheetBank AG</v>
      </c>
      <c r="S1708" s="67" t="str">
        <v>MoneyMATCH Inc.</v>
      </c>
    </row>
    <row r="1709" spans="10:19">
      <c r="J1709" s="67" t="str">
        <v>SheetBank AG</v>
      </c>
      <c r="K1709" s="67" t="str">
        <v>Pivot Finance Group</v>
      </c>
      <c r="L1709" s="67" t="str">
        <v>Bank of Cellifornia</v>
      </c>
      <c r="M1709" s="67" t="str">
        <v>Bank IF</v>
      </c>
      <c r="O1709" s="67" t="str">
        <v>ExCell Bank</v>
      </c>
      <c r="P1709" s="67" t="str">
        <v>SummaBank</v>
      </c>
      <c r="Q1709" s="67" t="str">
        <v>Bank of Cellifornia</v>
      </c>
      <c r="R1709" s="67" t="str">
        <v>Pivot Finance Group</v>
      </c>
      <c r="S1709" s="67" t="str">
        <v>ExFunds</v>
      </c>
    </row>
    <row r="1710" spans="10:19">
      <c r="J1710" s="67" t="str">
        <v>SheetBank AG</v>
      </c>
      <c r="K1710" s="67" t="str">
        <v>Pivot Finance Group</v>
      </c>
      <c r="L1710" s="67" t="str">
        <v>Bank of Cellifornia</v>
      </c>
      <c r="M1710" s="67" t="str">
        <v>MoneyMATCH Inc.</v>
      </c>
      <c r="O1710" s="67" t="str">
        <v>ExCell Bank</v>
      </c>
      <c r="P1710" s="67" t="str">
        <v>SummaBank</v>
      </c>
      <c r="Q1710" s="67" t="str">
        <v>Bank of Cellifornia</v>
      </c>
      <c r="R1710" s="67" t="str">
        <v>Pivot Finance Group</v>
      </c>
      <c r="S1710" s="67" t="str">
        <v>SheetBank AG</v>
      </c>
    </row>
    <row r="1711" spans="10:19">
      <c r="J1711" s="67" t="str">
        <v>SheetBank AG</v>
      </c>
      <c r="K1711" s="67" t="str">
        <v>Pivot Finance Group</v>
      </c>
      <c r="L1711" s="67" t="str">
        <v>ExFunds</v>
      </c>
      <c r="M1711" s="67" t="str">
        <v>ExCell Bank</v>
      </c>
      <c r="O1711" s="67" t="str">
        <v>ExCell Bank</v>
      </c>
      <c r="P1711" s="67" t="str">
        <v>SummaBank</v>
      </c>
      <c r="Q1711" s="67" t="str">
        <v>Bank of Cellifornia</v>
      </c>
      <c r="R1711" s="67" t="str">
        <v>Pivot Finance Group</v>
      </c>
      <c r="S1711" s="67" t="str">
        <v>The VLOOKup Vault</v>
      </c>
    </row>
    <row r="1712" spans="10:19">
      <c r="J1712" s="67" t="str">
        <v>SheetBank AG</v>
      </c>
      <c r="K1712" s="67" t="str">
        <v>Pivot Finance Group</v>
      </c>
      <c r="L1712" s="67" t="str">
        <v>ExFunds</v>
      </c>
      <c r="M1712" s="67" t="str">
        <v>Bank of Cellifornia</v>
      </c>
      <c r="O1712" s="67" t="str">
        <v>ExCell Bank</v>
      </c>
      <c r="P1712" s="67" t="str">
        <v>SummaBank</v>
      </c>
      <c r="Q1712" s="67" t="str">
        <v>Bank of Cellifornia</v>
      </c>
      <c r="R1712" s="67" t="str">
        <v>Pivot Finance Group</v>
      </c>
      <c r="S1712" s="67" t="str">
        <v>CELLtral Bank</v>
      </c>
    </row>
    <row r="1713" spans="10:19">
      <c r="J1713" s="67" t="str">
        <v>SheetBank AG</v>
      </c>
      <c r="K1713" s="67" t="str">
        <v>Pivot Finance Group</v>
      </c>
      <c r="L1713" s="67" t="str">
        <v>ExFunds</v>
      </c>
      <c r="M1713" s="67" t="str">
        <v>The VLOOKup Vault</v>
      </c>
      <c r="O1713" s="67" t="str">
        <v>ExCell Bank</v>
      </c>
      <c r="P1713" s="67" t="str">
        <v>SummaBank</v>
      </c>
      <c r="Q1713" s="67" t="str">
        <v>Bank of Cellifornia</v>
      </c>
      <c r="R1713" s="67" t="str">
        <v>Pivot Finance Group</v>
      </c>
      <c r="S1713" s="67" t="str">
        <v>Bank IF</v>
      </c>
    </row>
    <row r="1714" spans="10:19">
      <c r="J1714" s="67" t="str">
        <v>SheetBank AG</v>
      </c>
      <c r="K1714" s="67" t="str">
        <v>Pivot Finance Group</v>
      </c>
      <c r="L1714" s="67" t="str">
        <v>ExFunds</v>
      </c>
      <c r="M1714" s="67" t="str">
        <v>SummaBank</v>
      </c>
      <c r="O1714" s="67" t="str">
        <v>ExCell Bank</v>
      </c>
      <c r="P1714" s="67" t="str">
        <v>SummaBank</v>
      </c>
      <c r="Q1714" s="67" t="str">
        <v>Bank of Cellifornia</v>
      </c>
      <c r="R1714" s="67" t="str">
        <v>Pivot Finance Group</v>
      </c>
      <c r="S1714" s="67" t="str">
        <v>MoneyMATCH Inc.</v>
      </c>
    </row>
    <row r="1715" spans="10:19">
      <c r="J1715" s="67" t="str">
        <v>SheetBank AG</v>
      </c>
      <c r="K1715" s="67" t="str">
        <v>Pivot Finance Group</v>
      </c>
      <c r="L1715" s="67" t="str">
        <v>ExFunds</v>
      </c>
      <c r="M1715" s="67" t="str">
        <v>CELLtral Bank</v>
      </c>
      <c r="O1715" s="67" t="str">
        <v>ExCell Bank</v>
      </c>
      <c r="P1715" s="67" t="str">
        <v>SummaBank</v>
      </c>
      <c r="Q1715" s="67" t="str">
        <v>Bank of Cellifornia</v>
      </c>
      <c r="R1715" s="67" t="str">
        <v>The VLOOKup Vault</v>
      </c>
      <c r="S1715" s="67" t="str">
        <v>ExFunds</v>
      </c>
    </row>
    <row r="1716" spans="10:19">
      <c r="J1716" s="67" t="str">
        <v>SheetBank AG</v>
      </c>
      <c r="K1716" s="67" t="str">
        <v>Pivot Finance Group</v>
      </c>
      <c r="L1716" s="67" t="str">
        <v>ExFunds</v>
      </c>
      <c r="M1716" s="67" t="str">
        <v>Bank IF</v>
      </c>
      <c r="O1716" s="67" t="str">
        <v>ExCell Bank</v>
      </c>
      <c r="P1716" s="67" t="str">
        <v>SummaBank</v>
      </c>
      <c r="Q1716" s="67" t="str">
        <v>Bank of Cellifornia</v>
      </c>
      <c r="R1716" s="67" t="str">
        <v>The VLOOKup Vault</v>
      </c>
      <c r="S1716" s="67" t="str">
        <v>SheetBank AG</v>
      </c>
    </row>
    <row r="1717" spans="10:19">
      <c r="J1717" s="67" t="str">
        <v>SheetBank AG</v>
      </c>
      <c r="K1717" s="67" t="str">
        <v>Pivot Finance Group</v>
      </c>
      <c r="L1717" s="67" t="str">
        <v>ExFunds</v>
      </c>
      <c r="M1717" s="67" t="str">
        <v>MoneyMATCH Inc.</v>
      </c>
      <c r="O1717" s="67" t="str">
        <v>ExCell Bank</v>
      </c>
      <c r="P1717" s="67" t="str">
        <v>SummaBank</v>
      </c>
      <c r="Q1717" s="67" t="str">
        <v>Bank of Cellifornia</v>
      </c>
      <c r="R1717" s="67" t="str">
        <v>The VLOOKup Vault</v>
      </c>
      <c r="S1717" s="67" t="str">
        <v>Pivot Finance Group</v>
      </c>
    </row>
    <row r="1718" spans="10:19">
      <c r="J1718" s="67" t="str">
        <v>SheetBank AG</v>
      </c>
      <c r="K1718" s="67" t="str">
        <v>Pivot Finance Group</v>
      </c>
      <c r="L1718" s="67" t="str">
        <v>The VLOOKup Vault</v>
      </c>
      <c r="M1718" s="67" t="str">
        <v>ExCell Bank</v>
      </c>
      <c r="O1718" s="67" t="str">
        <v>ExCell Bank</v>
      </c>
      <c r="P1718" s="67" t="str">
        <v>SummaBank</v>
      </c>
      <c r="Q1718" s="67" t="str">
        <v>Bank of Cellifornia</v>
      </c>
      <c r="R1718" s="67" t="str">
        <v>The VLOOKup Vault</v>
      </c>
      <c r="S1718" s="67" t="str">
        <v>CELLtral Bank</v>
      </c>
    </row>
    <row r="1719" spans="10:19">
      <c r="J1719" s="67" t="str">
        <v>SheetBank AG</v>
      </c>
      <c r="K1719" s="67" t="str">
        <v>Pivot Finance Group</v>
      </c>
      <c r="L1719" s="67" t="str">
        <v>The VLOOKup Vault</v>
      </c>
      <c r="M1719" s="67" t="str">
        <v>Bank of Cellifornia</v>
      </c>
      <c r="O1719" s="67" t="str">
        <v>ExCell Bank</v>
      </c>
      <c r="P1719" s="67" t="str">
        <v>SummaBank</v>
      </c>
      <c r="Q1719" s="67" t="str">
        <v>Bank of Cellifornia</v>
      </c>
      <c r="R1719" s="67" t="str">
        <v>The VLOOKup Vault</v>
      </c>
      <c r="S1719" s="67" t="str">
        <v>Bank IF</v>
      </c>
    </row>
    <row r="1720" spans="10:19">
      <c r="J1720" s="67" t="str">
        <v>SheetBank AG</v>
      </c>
      <c r="K1720" s="67" t="str">
        <v>Pivot Finance Group</v>
      </c>
      <c r="L1720" s="67" t="str">
        <v>The VLOOKup Vault</v>
      </c>
      <c r="M1720" s="67" t="str">
        <v>ExFunds</v>
      </c>
      <c r="O1720" s="67" t="str">
        <v>ExCell Bank</v>
      </c>
      <c r="P1720" s="67" t="str">
        <v>SummaBank</v>
      </c>
      <c r="Q1720" s="67" t="str">
        <v>Bank of Cellifornia</v>
      </c>
      <c r="R1720" s="67" t="str">
        <v>The VLOOKup Vault</v>
      </c>
      <c r="S1720" s="67" t="str">
        <v>MoneyMATCH Inc.</v>
      </c>
    </row>
    <row r="1721" spans="10:19">
      <c r="J1721" s="67" t="str">
        <v>SheetBank AG</v>
      </c>
      <c r="K1721" s="67" t="str">
        <v>Pivot Finance Group</v>
      </c>
      <c r="L1721" s="67" t="str">
        <v>The VLOOKup Vault</v>
      </c>
      <c r="M1721" s="67" t="str">
        <v>SummaBank</v>
      </c>
      <c r="O1721" s="67" t="str">
        <v>ExCell Bank</v>
      </c>
      <c r="P1721" s="67" t="str">
        <v>SummaBank</v>
      </c>
      <c r="Q1721" s="67" t="str">
        <v>Bank of Cellifornia</v>
      </c>
      <c r="R1721" s="67" t="str">
        <v>CELLtral Bank</v>
      </c>
      <c r="S1721" s="67" t="str">
        <v>ExFunds</v>
      </c>
    </row>
    <row r="1722" spans="10:19">
      <c r="J1722" s="67" t="str">
        <v>SheetBank AG</v>
      </c>
      <c r="K1722" s="67" t="str">
        <v>Pivot Finance Group</v>
      </c>
      <c r="L1722" s="67" t="str">
        <v>The VLOOKup Vault</v>
      </c>
      <c r="M1722" s="67" t="str">
        <v>CELLtral Bank</v>
      </c>
      <c r="O1722" s="67" t="str">
        <v>ExCell Bank</v>
      </c>
      <c r="P1722" s="67" t="str">
        <v>SummaBank</v>
      </c>
      <c r="Q1722" s="67" t="str">
        <v>Bank of Cellifornia</v>
      </c>
      <c r="R1722" s="67" t="str">
        <v>CELLtral Bank</v>
      </c>
      <c r="S1722" s="67" t="str">
        <v>SheetBank AG</v>
      </c>
    </row>
    <row r="1723" spans="10:19">
      <c r="J1723" s="67" t="str">
        <v>SheetBank AG</v>
      </c>
      <c r="K1723" s="67" t="str">
        <v>Pivot Finance Group</v>
      </c>
      <c r="L1723" s="67" t="str">
        <v>The VLOOKup Vault</v>
      </c>
      <c r="M1723" s="67" t="str">
        <v>Bank IF</v>
      </c>
      <c r="O1723" s="67" t="str">
        <v>ExCell Bank</v>
      </c>
      <c r="P1723" s="67" t="str">
        <v>SummaBank</v>
      </c>
      <c r="Q1723" s="67" t="str">
        <v>Bank of Cellifornia</v>
      </c>
      <c r="R1723" s="67" t="str">
        <v>CELLtral Bank</v>
      </c>
      <c r="S1723" s="67" t="str">
        <v>Pivot Finance Group</v>
      </c>
    </row>
    <row r="1724" spans="10:19">
      <c r="J1724" s="67" t="str">
        <v>SheetBank AG</v>
      </c>
      <c r="K1724" s="67" t="str">
        <v>Pivot Finance Group</v>
      </c>
      <c r="L1724" s="67" t="str">
        <v>The VLOOKup Vault</v>
      </c>
      <c r="M1724" s="67" t="str">
        <v>MoneyMATCH Inc.</v>
      </c>
      <c r="O1724" s="67" t="str">
        <v>ExCell Bank</v>
      </c>
      <c r="P1724" s="67" t="str">
        <v>SummaBank</v>
      </c>
      <c r="Q1724" s="67" t="str">
        <v>Bank of Cellifornia</v>
      </c>
      <c r="R1724" s="67" t="str">
        <v>CELLtral Bank</v>
      </c>
      <c r="S1724" s="67" t="str">
        <v>The VLOOKup Vault</v>
      </c>
    </row>
    <row r="1725" spans="10:19">
      <c r="J1725" s="67" t="str">
        <v>SheetBank AG</v>
      </c>
      <c r="K1725" s="67" t="str">
        <v>Pivot Finance Group</v>
      </c>
      <c r="L1725" s="67" t="str">
        <v>SummaBank</v>
      </c>
      <c r="M1725" s="67" t="str">
        <v>ExCell Bank</v>
      </c>
      <c r="O1725" s="67" t="str">
        <v>ExCell Bank</v>
      </c>
      <c r="P1725" s="67" t="str">
        <v>SummaBank</v>
      </c>
      <c r="Q1725" s="67" t="str">
        <v>Bank of Cellifornia</v>
      </c>
      <c r="R1725" s="67" t="str">
        <v>CELLtral Bank</v>
      </c>
      <c r="S1725" s="67" t="str">
        <v>Bank IF</v>
      </c>
    </row>
    <row r="1726" spans="10:19">
      <c r="J1726" s="67" t="str">
        <v>SheetBank AG</v>
      </c>
      <c r="K1726" s="67" t="str">
        <v>Pivot Finance Group</v>
      </c>
      <c r="L1726" s="67" t="str">
        <v>SummaBank</v>
      </c>
      <c r="M1726" s="67" t="str">
        <v>Bank of Cellifornia</v>
      </c>
      <c r="O1726" s="67" t="str">
        <v>ExCell Bank</v>
      </c>
      <c r="P1726" s="67" t="str">
        <v>SummaBank</v>
      </c>
      <c r="Q1726" s="67" t="str">
        <v>Bank of Cellifornia</v>
      </c>
      <c r="R1726" s="67" t="str">
        <v>CELLtral Bank</v>
      </c>
      <c r="S1726" s="67" t="str">
        <v>MoneyMATCH Inc.</v>
      </c>
    </row>
    <row r="1727" spans="10:19">
      <c r="J1727" s="67" t="str">
        <v>SheetBank AG</v>
      </c>
      <c r="K1727" s="67" t="str">
        <v>Pivot Finance Group</v>
      </c>
      <c r="L1727" s="67" t="str">
        <v>SummaBank</v>
      </c>
      <c r="M1727" s="67" t="str">
        <v>ExFunds</v>
      </c>
      <c r="O1727" s="67" t="str">
        <v>ExCell Bank</v>
      </c>
      <c r="P1727" s="67" t="str">
        <v>SummaBank</v>
      </c>
      <c r="Q1727" s="67" t="str">
        <v>Bank of Cellifornia</v>
      </c>
      <c r="R1727" s="67" t="str">
        <v>Bank IF</v>
      </c>
      <c r="S1727" s="67" t="str">
        <v>ExFunds</v>
      </c>
    </row>
    <row r="1728" spans="10:19">
      <c r="J1728" s="67" t="str">
        <v>SheetBank AG</v>
      </c>
      <c r="K1728" s="67" t="str">
        <v>Pivot Finance Group</v>
      </c>
      <c r="L1728" s="67" t="str">
        <v>SummaBank</v>
      </c>
      <c r="M1728" s="67" t="str">
        <v>The VLOOKup Vault</v>
      </c>
      <c r="O1728" s="67" t="str">
        <v>ExCell Bank</v>
      </c>
      <c r="P1728" s="67" t="str">
        <v>SummaBank</v>
      </c>
      <c r="Q1728" s="67" t="str">
        <v>Bank of Cellifornia</v>
      </c>
      <c r="R1728" s="67" t="str">
        <v>Bank IF</v>
      </c>
      <c r="S1728" s="67" t="str">
        <v>SheetBank AG</v>
      </c>
    </row>
    <row r="1729" spans="10:19">
      <c r="J1729" s="67" t="str">
        <v>SheetBank AG</v>
      </c>
      <c r="K1729" s="67" t="str">
        <v>Pivot Finance Group</v>
      </c>
      <c r="L1729" s="67" t="str">
        <v>SummaBank</v>
      </c>
      <c r="M1729" s="67" t="str">
        <v>CELLtral Bank</v>
      </c>
      <c r="O1729" s="67" t="str">
        <v>ExCell Bank</v>
      </c>
      <c r="P1729" s="67" t="str">
        <v>SummaBank</v>
      </c>
      <c r="Q1729" s="67" t="str">
        <v>Bank of Cellifornia</v>
      </c>
      <c r="R1729" s="67" t="str">
        <v>Bank IF</v>
      </c>
      <c r="S1729" s="67" t="str">
        <v>Pivot Finance Group</v>
      </c>
    </row>
    <row r="1730" spans="10:19">
      <c r="J1730" s="67" t="str">
        <v>SheetBank AG</v>
      </c>
      <c r="K1730" s="67" t="str">
        <v>Pivot Finance Group</v>
      </c>
      <c r="L1730" s="67" t="str">
        <v>SummaBank</v>
      </c>
      <c r="M1730" s="67" t="str">
        <v>Bank IF</v>
      </c>
      <c r="O1730" s="67" t="str">
        <v>ExCell Bank</v>
      </c>
      <c r="P1730" s="67" t="str">
        <v>SummaBank</v>
      </c>
      <c r="Q1730" s="67" t="str">
        <v>Bank of Cellifornia</v>
      </c>
      <c r="R1730" s="67" t="str">
        <v>Bank IF</v>
      </c>
      <c r="S1730" s="67" t="str">
        <v>The VLOOKup Vault</v>
      </c>
    </row>
    <row r="1731" spans="10:19">
      <c r="J1731" s="67" t="str">
        <v>SheetBank AG</v>
      </c>
      <c r="K1731" s="67" t="str">
        <v>Pivot Finance Group</v>
      </c>
      <c r="L1731" s="67" t="str">
        <v>SummaBank</v>
      </c>
      <c r="M1731" s="67" t="str">
        <v>MoneyMATCH Inc.</v>
      </c>
      <c r="O1731" s="67" t="str">
        <v>ExCell Bank</v>
      </c>
      <c r="P1731" s="67" t="str">
        <v>SummaBank</v>
      </c>
      <c r="Q1731" s="67" t="str">
        <v>Bank of Cellifornia</v>
      </c>
      <c r="R1731" s="67" t="str">
        <v>Bank IF</v>
      </c>
      <c r="S1731" s="67" t="str">
        <v>CELLtral Bank</v>
      </c>
    </row>
    <row r="1732" spans="10:19">
      <c r="J1732" s="67" t="str">
        <v>SheetBank AG</v>
      </c>
      <c r="K1732" s="67" t="str">
        <v>Pivot Finance Group</v>
      </c>
      <c r="L1732" s="67" t="str">
        <v>CELLtral Bank</v>
      </c>
      <c r="M1732" s="67" t="str">
        <v>ExCell Bank</v>
      </c>
      <c r="O1732" s="67" t="str">
        <v>ExCell Bank</v>
      </c>
      <c r="P1732" s="67" t="str">
        <v>SummaBank</v>
      </c>
      <c r="Q1732" s="67" t="str">
        <v>Bank of Cellifornia</v>
      </c>
      <c r="R1732" s="67" t="str">
        <v>Bank IF</v>
      </c>
      <c r="S1732" s="67" t="str">
        <v>MoneyMATCH Inc.</v>
      </c>
    </row>
    <row r="1733" spans="10:19">
      <c r="J1733" s="67" t="str">
        <v>SheetBank AG</v>
      </c>
      <c r="K1733" s="67" t="str">
        <v>Pivot Finance Group</v>
      </c>
      <c r="L1733" s="67" t="str">
        <v>CELLtral Bank</v>
      </c>
      <c r="M1733" s="67" t="str">
        <v>Bank of Cellifornia</v>
      </c>
      <c r="O1733" s="67" t="str">
        <v>ExCell Bank</v>
      </c>
      <c r="P1733" s="67" t="str">
        <v>SummaBank</v>
      </c>
      <c r="Q1733" s="67" t="str">
        <v>Bank of Cellifornia</v>
      </c>
      <c r="R1733" s="67" t="str">
        <v>MoneyMATCH Inc.</v>
      </c>
      <c r="S1733" s="67" t="str">
        <v>ExFunds</v>
      </c>
    </row>
    <row r="1734" spans="10:19">
      <c r="J1734" s="67" t="str">
        <v>SheetBank AG</v>
      </c>
      <c r="K1734" s="67" t="str">
        <v>Pivot Finance Group</v>
      </c>
      <c r="L1734" s="67" t="str">
        <v>CELLtral Bank</v>
      </c>
      <c r="M1734" s="67" t="str">
        <v>ExFunds</v>
      </c>
      <c r="O1734" s="67" t="str">
        <v>ExCell Bank</v>
      </c>
      <c r="P1734" s="67" t="str">
        <v>SummaBank</v>
      </c>
      <c r="Q1734" s="67" t="str">
        <v>Bank of Cellifornia</v>
      </c>
      <c r="R1734" s="67" t="str">
        <v>MoneyMATCH Inc.</v>
      </c>
      <c r="S1734" s="67" t="str">
        <v>SheetBank AG</v>
      </c>
    </row>
    <row r="1735" spans="10:19">
      <c r="J1735" s="67" t="str">
        <v>SheetBank AG</v>
      </c>
      <c r="K1735" s="67" t="str">
        <v>Pivot Finance Group</v>
      </c>
      <c r="L1735" s="67" t="str">
        <v>CELLtral Bank</v>
      </c>
      <c r="M1735" s="67" t="str">
        <v>The VLOOKup Vault</v>
      </c>
      <c r="O1735" s="67" t="str">
        <v>ExCell Bank</v>
      </c>
      <c r="P1735" s="67" t="str">
        <v>SummaBank</v>
      </c>
      <c r="Q1735" s="67" t="str">
        <v>Bank of Cellifornia</v>
      </c>
      <c r="R1735" s="67" t="str">
        <v>MoneyMATCH Inc.</v>
      </c>
      <c r="S1735" s="67" t="str">
        <v>Pivot Finance Group</v>
      </c>
    </row>
    <row r="1736" spans="10:19">
      <c r="J1736" s="67" t="str">
        <v>SheetBank AG</v>
      </c>
      <c r="K1736" s="67" t="str">
        <v>Pivot Finance Group</v>
      </c>
      <c r="L1736" s="67" t="str">
        <v>CELLtral Bank</v>
      </c>
      <c r="M1736" s="67" t="str">
        <v>SummaBank</v>
      </c>
      <c r="O1736" s="67" t="str">
        <v>ExCell Bank</v>
      </c>
      <c r="P1736" s="67" t="str">
        <v>SummaBank</v>
      </c>
      <c r="Q1736" s="67" t="str">
        <v>Bank of Cellifornia</v>
      </c>
      <c r="R1736" s="67" t="str">
        <v>MoneyMATCH Inc.</v>
      </c>
      <c r="S1736" s="67" t="str">
        <v>The VLOOKup Vault</v>
      </c>
    </row>
    <row r="1737" spans="10:19">
      <c r="J1737" s="67" t="str">
        <v>SheetBank AG</v>
      </c>
      <c r="K1737" s="67" t="str">
        <v>Pivot Finance Group</v>
      </c>
      <c r="L1737" s="67" t="str">
        <v>CELLtral Bank</v>
      </c>
      <c r="M1737" s="67" t="str">
        <v>Bank IF</v>
      </c>
      <c r="O1737" s="67" t="str">
        <v>ExCell Bank</v>
      </c>
      <c r="P1737" s="67" t="str">
        <v>SummaBank</v>
      </c>
      <c r="Q1737" s="67" t="str">
        <v>Bank of Cellifornia</v>
      </c>
      <c r="R1737" s="67" t="str">
        <v>MoneyMATCH Inc.</v>
      </c>
      <c r="S1737" s="67" t="str">
        <v>CELLtral Bank</v>
      </c>
    </row>
    <row r="1738" spans="10:19">
      <c r="J1738" s="67" t="str">
        <v>SheetBank AG</v>
      </c>
      <c r="K1738" s="67" t="str">
        <v>Pivot Finance Group</v>
      </c>
      <c r="L1738" s="67" t="str">
        <v>CELLtral Bank</v>
      </c>
      <c r="M1738" s="67" t="str">
        <v>MoneyMATCH Inc.</v>
      </c>
      <c r="O1738" s="67" t="str">
        <v>ExCell Bank</v>
      </c>
      <c r="P1738" s="67" t="str">
        <v>SummaBank</v>
      </c>
      <c r="Q1738" s="67" t="str">
        <v>Bank of Cellifornia</v>
      </c>
      <c r="R1738" s="67" t="str">
        <v>MoneyMATCH Inc.</v>
      </c>
      <c r="S1738" s="67" t="str">
        <v>Bank IF</v>
      </c>
    </row>
    <row r="1739" spans="10:19">
      <c r="J1739" s="67" t="str">
        <v>SheetBank AG</v>
      </c>
      <c r="K1739" s="67" t="str">
        <v>Pivot Finance Group</v>
      </c>
      <c r="L1739" s="67" t="str">
        <v>Bank IF</v>
      </c>
      <c r="M1739" s="67" t="str">
        <v>ExCell Bank</v>
      </c>
      <c r="O1739" s="67" t="str">
        <v>ExCell Bank</v>
      </c>
      <c r="P1739" s="67" t="str">
        <v>SummaBank</v>
      </c>
      <c r="Q1739" s="67" t="str">
        <v>ExFunds</v>
      </c>
      <c r="R1739" s="67" t="str">
        <v>Bank of Cellifornia</v>
      </c>
      <c r="S1739" s="67" t="str">
        <v>SheetBank AG</v>
      </c>
    </row>
    <row r="1740" spans="10:19">
      <c r="J1740" s="67" t="str">
        <v>SheetBank AG</v>
      </c>
      <c r="K1740" s="67" t="str">
        <v>Pivot Finance Group</v>
      </c>
      <c r="L1740" s="67" t="str">
        <v>Bank IF</v>
      </c>
      <c r="M1740" s="67" t="str">
        <v>Bank of Cellifornia</v>
      </c>
      <c r="O1740" s="67" t="str">
        <v>ExCell Bank</v>
      </c>
      <c r="P1740" s="67" t="str">
        <v>SummaBank</v>
      </c>
      <c r="Q1740" s="67" t="str">
        <v>ExFunds</v>
      </c>
      <c r="R1740" s="67" t="str">
        <v>Bank of Cellifornia</v>
      </c>
      <c r="S1740" s="67" t="str">
        <v>Pivot Finance Group</v>
      </c>
    </row>
    <row r="1741" spans="10:19">
      <c r="J1741" s="67" t="str">
        <v>SheetBank AG</v>
      </c>
      <c r="K1741" s="67" t="str">
        <v>Pivot Finance Group</v>
      </c>
      <c r="L1741" s="67" t="str">
        <v>Bank IF</v>
      </c>
      <c r="M1741" s="67" t="str">
        <v>ExFunds</v>
      </c>
      <c r="O1741" s="67" t="str">
        <v>ExCell Bank</v>
      </c>
      <c r="P1741" s="67" t="str">
        <v>SummaBank</v>
      </c>
      <c r="Q1741" s="67" t="str">
        <v>ExFunds</v>
      </c>
      <c r="R1741" s="67" t="str">
        <v>Bank of Cellifornia</v>
      </c>
      <c r="S1741" s="67" t="str">
        <v>The VLOOKup Vault</v>
      </c>
    </row>
    <row r="1742" spans="10:19">
      <c r="J1742" s="67" t="str">
        <v>SheetBank AG</v>
      </c>
      <c r="K1742" s="67" t="str">
        <v>Pivot Finance Group</v>
      </c>
      <c r="L1742" s="67" t="str">
        <v>Bank IF</v>
      </c>
      <c r="M1742" s="67" t="str">
        <v>The VLOOKup Vault</v>
      </c>
      <c r="O1742" s="67" t="str">
        <v>ExCell Bank</v>
      </c>
      <c r="P1742" s="67" t="str">
        <v>SummaBank</v>
      </c>
      <c r="Q1742" s="67" t="str">
        <v>ExFunds</v>
      </c>
      <c r="R1742" s="67" t="str">
        <v>Bank of Cellifornia</v>
      </c>
      <c r="S1742" s="67" t="str">
        <v>CELLtral Bank</v>
      </c>
    </row>
    <row r="1743" spans="10:19">
      <c r="J1743" s="67" t="str">
        <v>SheetBank AG</v>
      </c>
      <c r="K1743" s="67" t="str">
        <v>Pivot Finance Group</v>
      </c>
      <c r="L1743" s="67" t="str">
        <v>Bank IF</v>
      </c>
      <c r="M1743" s="67" t="str">
        <v>SummaBank</v>
      </c>
      <c r="O1743" s="67" t="str">
        <v>ExCell Bank</v>
      </c>
      <c r="P1743" s="67" t="str">
        <v>SummaBank</v>
      </c>
      <c r="Q1743" s="67" t="str">
        <v>ExFunds</v>
      </c>
      <c r="R1743" s="67" t="str">
        <v>Bank of Cellifornia</v>
      </c>
      <c r="S1743" s="67" t="str">
        <v>Bank IF</v>
      </c>
    </row>
    <row r="1744" spans="10:19">
      <c r="J1744" s="67" t="str">
        <v>SheetBank AG</v>
      </c>
      <c r="K1744" s="67" t="str">
        <v>Pivot Finance Group</v>
      </c>
      <c r="L1744" s="67" t="str">
        <v>Bank IF</v>
      </c>
      <c r="M1744" s="67" t="str">
        <v>CELLtral Bank</v>
      </c>
      <c r="O1744" s="67" t="str">
        <v>ExCell Bank</v>
      </c>
      <c r="P1744" s="67" t="str">
        <v>SummaBank</v>
      </c>
      <c r="Q1744" s="67" t="str">
        <v>ExFunds</v>
      </c>
      <c r="R1744" s="67" t="str">
        <v>Bank of Cellifornia</v>
      </c>
      <c r="S1744" s="67" t="str">
        <v>MoneyMATCH Inc.</v>
      </c>
    </row>
    <row r="1745" spans="10:19">
      <c r="J1745" s="67" t="str">
        <v>SheetBank AG</v>
      </c>
      <c r="K1745" s="67" t="str">
        <v>Pivot Finance Group</v>
      </c>
      <c r="L1745" s="67" t="str">
        <v>Bank IF</v>
      </c>
      <c r="M1745" s="67" t="str">
        <v>MoneyMATCH Inc.</v>
      </c>
      <c r="O1745" s="67" t="str">
        <v>ExCell Bank</v>
      </c>
      <c r="P1745" s="67" t="str">
        <v>SummaBank</v>
      </c>
      <c r="Q1745" s="67" t="str">
        <v>ExFunds</v>
      </c>
      <c r="R1745" s="67" t="str">
        <v>SheetBank AG</v>
      </c>
      <c r="S1745" s="67" t="str">
        <v>Bank of Cellifornia</v>
      </c>
    </row>
    <row r="1746" spans="10:19">
      <c r="J1746" s="67" t="str">
        <v>SheetBank AG</v>
      </c>
      <c r="K1746" s="67" t="str">
        <v>Pivot Finance Group</v>
      </c>
      <c r="L1746" s="67" t="str">
        <v>MoneyMATCH Inc.</v>
      </c>
      <c r="M1746" s="67" t="str">
        <v>ExCell Bank</v>
      </c>
      <c r="O1746" s="67" t="str">
        <v>ExCell Bank</v>
      </c>
      <c r="P1746" s="67" t="str">
        <v>SummaBank</v>
      </c>
      <c r="Q1746" s="67" t="str">
        <v>ExFunds</v>
      </c>
      <c r="R1746" s="67" t="str">
        <v>SheetBank AG</v>
      </c>
      <c r="S1746" s="67" t="str">
        <v>Pivot Finance Group</v>
      </c>
    </row>
    <row r="1747" spans="10:19">
      <c r="J1747" s="67" t="str">
        <v>SheetBank AG</v>
      </c>
      <c r="K1747" s="67" t="str">
        <v>Pivot Finance Group</v>
      </c>
      <c r="L1747" s="67" t="str">
        <v>MoneyMATCH Inc.</v>
      </c>
      <c r="M1747" s="67" t="str">
        <v>Bank of Cellifornia</v>
      </c>
      <c r="O1747" s="67" t="str">
        <v>ExCell Bank</v>
      </c>
      <c r="P1747" s="67" t="str">
        <v>SummaBank</v>
      </c>
      <c r="Q1747" s="67" t="str">
        <v>ExFunds</v>
      </c>
      <c r="R1747" s="67" t="str">
        <v>SheetBank AG</v>
      </c>
      <c r="S1747" s="67" t="str">
        <v>The VLOOKup Vault</v>
      </c>
    </row>
    <row r="1748" spans="10:19">
      <c r="J1748" s="67" t="str">
        <v>SheetBank AG</v>
      </c>
      <c r="K1748" s="67" t="str">
        <v>Pivot Finance Group</v>
      </c>
      <c r="L1748" s="67" t="str">
        <v>MoneyMATCH Inc.</v>
      </c>
      <c r="M1748" s="67" t="str">
        <v>ExFunds</v>
      </c>
      <c r="O1748" s="67" t="str">
        <v>ExCell Bank</v>
      </c>
      <c r="P1748" s="67" t="str">
        <v>SummaBank</v>
      </c>
      <c r="Q1748" s="67" t="str">
        <v>ExFunds</v>
      </c>
      <c r="R1748" s="67" t="str">
        <v>SheetBank AG</v>
      </c>
      <c r="S1748" s="67" t="str">
        <v>CELLtral Bank</v>
      </c>
    </row>
    <row r="1749" spans="10:19">
      <c r="J1749" s="67" t="str">
        <v>SheetBank AG</v>
      </c>
      <c r="K1749" s="67" t="str">
        <v>Pivot Finance Group</v>
      </c>
      <c r="L1749" s="67" t="str">
        <v>MoneyMATCH Inc.</v>
      </c>
      <c r="M1749" s="67" t="str">
        <v>The VLOOKup Vault</v>
      </c>
      <c r="O1749" s="67" t="str">
        <v>ExCell Bank</v>
      </c>
      <c r="P1749" s="67" t="str">
        <v>SummaBank</v>
      </c>
      <c r="Q1749" s="67" t="str">
        <v>ExFunds</v>
      </c>
      <c r="R1749" s="67" t="str">
        <v>SheetBank AG</v>
      </c>
      <c r="S1749" s="67" t="str">
        <v>Bank IF</v>
      </c>
    </row>
    <row r="1750" spans="10:19">
      <c r="J1750" s="67" t="str">
        <v>SheetBank AG</v>
      </c>
      <c r="K1750" s="67" t="str">
        <v>Pivot Finance Group</v>
      </c>
      <c r="L1750" s="67" t="str">
        <v>MoneyMATCH Inc.</v>
      </c>
      <c r="M1750" s="67" t="str">
        <v>SummaBank</v>
      </c>
      <c r="O1750" s="67" t="str">
        <v>ExCell Bank</v>
      </c>
      <c r="P1750" s="67" t="str">
        <v>SummaBank</v>
      </c>
      <c r="Q1750" s="67" t="str">
        <v>ExFunds</v>
      </c>
      <c r="R1750" s="67" t="str">
        <v>SheetBank AG</v>
      </c>
      <c r="S1750" s="67" t="str">
        <v>MoneyMATCH Inc.</v>
      </c>
    </row>
    <row r="1751" spans="10:19">
      <c r="J1751" s="67" t="str">
        <v>SheetBank AG</v>
      </c>
      <c r="K1751" s="67" t="str">
        <v>Pivot Finance Group</v>
      </c>
      <c r="L1751" s="67" t="str">
        <v>MoneyMATCH Inc.</v>
      </c>
      <c r="M1751" s="67" t="str">
        <v>CELLtral Bank</v>
      </c>
      <c r="O1751" s="67" t="str">
        <v>ExCell Bank</v>
      </c>
      <c r="P1751" s="67" t="str">
        <v>SummaBank</v>
      </c>
      <c r="Q1751" s="67" t="str">
        <v>ExFunds</v>
      </c>
      <c r="R1751" s="67" t="str">
        <v>Pivot Finance Group</v>
      </c>
      <c r="S1751" s="67" t="str">
        <v>Bank of Cellifornia</v>
      </c>
    </row>
    <row r="1752" spans="10:19">
      <c r="J1752" s="67" t="str">
        <v>SheetBank AG</v>
      </c>
      <c r="K1752" s="67" t="str">
        <v>Pivot Finance Group</v>
      </c>
      <c r="L1752" s="67" t="str">
        <v>MoneyMATCH Inc.</v>
      </c>
      <c r="M1752" s="67" t="str">
        <v>Bank IF</v>
      </c>
      <c r="O1752" s="67" t="str">
        <v>ExCell Bank</v>
      </c>
      <c r="P1752" s="67" t="str">
        <v>SummaBank</v>
      </c>
      <c r="Q1752" s="67" t="str">
        <v>ExFunds</v>
      </c>
      <c r="R1752" s="67" t="str">
        <v>Pivot Finance Group</v>
      </c>
      <c r="S1752" s="67" t="str">
        <v>SheetBank AG</v>
      </c>
    </row>
    <row r="1753" spans="10:19">
      <c r="J1753" s="67" t="str">
        <v>SheetBank AG</v>
      </c>
      <c r="K1753" s="67" t="str">
        <v>The VLOOKup Vault</v>
      </c>
      <c r="L1753" s="67" t="str">
        <v>ExCell Bank</v>
      </c>
      <c r="M1753" s="67" t="str">
        <v>Bank of Cellifornia</v>
      </c>
      <c r="O1753" s="67" t="str">
        <v>ExCell Bank</v>
      </c>
      <c r="P1753" s="67" t="str">
        <v>SummaBank</v>
      </c>
      <c r="Q1753" s="67" t="str">
        <v>ExFunds</v>
      </c>
      <c r="R1753" s="67" t="str">
        <v>Pivot Finance Group</v>
      </c>
      <c r="S1753" s="67" t="str">
        <v>The VLOOKup Vault</v>
      </c>
    </row>
    <row r="1754" spans="10:19">
      <c r="J1754" s="67" t="str">
        <v>SheetBank AG</v>
      </c>
      <c r="K1754" s="67" t="str">
        <v>The VLOOKup Vault</v>
      </c>
      <c r="L1754" s="67" t="str">
        <v>ExCell Bank</v>
      </c>
      <c r="M1754" s="67" t="str">
        <v>ExFunds</v>
      </c>
      <c r="O1754" s="67" t="str">
        <v>ExCell Bank</v>
      </c>
      <c r="P1754" s="67" t="str">
        <v>SummaBank</v>
      </c>
      <c r="Q1754" s="67" t="str">
        <v>ExFunds</v>
      </c>
      <c r="R1754" s="67" t="str">
        <v>Pivot Finance Group</v>
      </c>
      <c r="S1754" s="67" t="str">
        <v>CELLtral Bank</v>
      </c>
    </row>
    <row r="1755" spans="10:19">
      <c r="J1755" s="67" t="str">
        <v>SheetBank AG</v>
      </c>
      <c r="K1755" s="67" t="str">
        <v>The VLOOKup Vault</v>
      </c>
      <c r="L1755" s="67" t="str">
        <v>ExCell Bank</v>
      </c>
      <c r="M1755" s="67" t="str">
        <v>Pivot Finance Group</v>
      </c>
      <c r="O1755" s="67" t="str">
        <v>ExCell Bank</v>
      </c>
      <c r="P1755" s="67" t="str">
        <v>SummaBank</v>
      </c>
      <c r="Q1755" s="67" t="str">
        <v>ExFunds</v>
      </c>
      <c r="R1755" s="67" t="str">
        <v>Pivot Finance Group</v>
      </c>
      <c r="S1755" s="67" t="str">
        <v>Bank IF</v>
      </c>
    </row>
    <row r="1756" spans="10:19">
      <c r="J1756" s="67" t="str">
        <v>SheetBank AG</v>
      </c>
      <c r="K1756" s="67" t="str">
        <v>The VLOOKup Vault</v>
      </c>
      <c r="L1756" s="67" t="str">
        <v>ExCell Bank</v>
      </c>
      <c r="M1756" s="67" t="str">
        <v>SummaBank</v>
      </c>
      <c r="O1756" s="67" t="str">
        <v>ExCell Bank</v>
      </c>
      <c r="P1756" s="67" t="str">
        <v>SummaBank</v>
      </c>
      <c r="Q1756" s="67" t="str">
        <v>ExFunds</v>
      </c>
      <c r="R1756" s="67" t="str">
        <v>Pivot Finance Group</v>
      </c>
      <c r="S1756" s="67" t="str">
        <v>MoneyMATCH Inc.</v>
      </c>
    </row>
    <row r="1757" spans="10:19">
      <c r="J1757" s="67" t="str">
        <v>SheetBank AG</v>
      </c>
      <c r="K1757" s="67" t="str">
        <v>The VLOOKup Vault</v>
      </c>
      <c r="L1757" s="67" t="str">
        <v>ExCell Bank</v>
      </c>
      <c r="M1757" s="67" t="str">
        <v>CELLtral Bank</v>
      </c>
      <c r="O1757" s="67" t="str">
        <v>ExCell Bank</v>
      </c>
      <c r="P1757" s="67" t="str">
        <v>SummaBank</v>
      </c>
      <c r="Q1757" s="67" t="str">
        <v>ExFunds</v>
      </c>
      <c r="R1757" s="67" t="str">
        <v>The VLOOKup Vault</v>
      </c>
      <c r="S1757" s="67" t="str">
        <v>Bank of Cellifornia</v>
      </c>
    </row>
    <row r="1758" spans="10:19">
      <c r="J1758" s="67" t="str">
        <v>SheetBank AG</v>
      </c>
      <c r="K1758" s="67" t="str">
        <v>The VLOOKup Vault</v>
      </c>
      <c r="L1758" s="67" t="str">
        <v>ExCell Bank</v>
      </c>
      <c r="M1758" s="67" t="str">
        <v>Bank IF</v>
      </c>
      <c r="O1758" s="67" t="str">
        <v>ExCell Bank</v>
      </c>
      <c r="P1758" s="67" t="str">
        <v>SummaBank</v>
      </c>
      <c r="Q1758" s="67" t="str">
        <v>ExFunds</v>
      </c>
      <c r="R1758" s="67" t="str">
        <v>The VLOOKup Vault</v>
      </c>
      <c r="S1758" s="67" t="str">
        <v>SheetBank AG</v>
      </c>
    </row>
    <row r="1759" spans="10:19">
      <c r="J1759" s="67" t="str">
        <v>SheetBank AG</v>
      </c>
      <c r="K1759" s="67" t="str">
        <v>The VLOOKup Vault</v>
      </c>
      <c r="L1759" s="67" t="str">
        <v>ExCell Bank</v>
      </c>
      <c r="M1759" s="67" t="str">
        <v>MoneyMATCH Inc.</v>
      </c>
      <c r="O1759" s="67" t="str">
        <v>ExCell Bank</v>
      </c>
      <c r="P1759" s="67" t="str">
        <v>SummaBank</v>
      </c>
      <c r="Q1759" s="67" t="str">
        <v>ExFunds</v>
      </c>
      <c r="R1759" s="67" t="str">
        <v>The VLOOKup Vault</v>
      </c>
      <c r="S1759" s="67" t="str">
        <v>Pivot Finance Group</v>
      </c>
    </row>
    <row r="1760" spans="10:19">
      <c r="J1760" s="67" t="str">
        <v>SheetBank AG</v>
      </c>
      <c r="K1760" s="67" t="str">
        <v>The VLOOKup Vault</v>
      </c>
      <c r="L1760" s="67" t="str">
        <v>Bank of Cellifornia</v>
      </c>
      <c r="M1760" s="67" t="str">
        <v>ExCell Bank</v>
      </c>
      <c r="O1760" s="67" t="str">
        <v>ExCell Bank</v>
      </c>
      <c r="P1760" s="67" t="str">
        <v>SummaBank</v>
      </c>
      <c r="Q1760" s="67" t="str">
        <v>ExFunds</v>
      </c>
      <c r="R1760" s="67" t="str">
        <v>The VLOOKup Vault</v>
      </c>
      <c r="S1760" s="67" t="str">
        <v>CELLtral Bank</v>
      </c>
    </row>
    <row r="1761" spans="10:19">
      <c r="J1761" s="67" t="str">
        <v>SheetBank AG</v>
      </c>
      <c r="K1761" s="67" t="str">
        <v>The VLOOKup Vault</v>
      </c>
      <c r="L1761" s="67" t="str">
        <v>Bank of Cellifornia</v>
      </c>
      <c r="M1761" s="67" t="str">
        <v>ExFunds</v>
      </c>
      <c r="O1761" s="67" t="str">
        <v>ExCell Bank</v>
      </c>
      <c r="P1761" s="67" t="str">
        <v>SummaBank</v>
      </c>
      <c r="Q1761" s="67" t="str">
        <v>ExFunds</v>
      </c>
      <c r="R1761" s="67" t="str">
        <v>The VLOOKup Vault</v>
      </c>
      <c r="S1761" s="67" t="str">
        <v>Bank IF</v>
      </c>
    </row>
    <row r="1762" spans="10:19">
      <c r="J1762" s="67" t="str">
        <v>SheetBank AG</v>
      </c>
      <c r="K1762" s="67" t="str">
        <v>The VLOOKup Vault</v>
      </c>
      <c r="L1762" s="67" t="str">
        <v>Bank of Cellifornia</v>
      </c>
      <c r="M1762" s="67" t="str">
        <v>Pivot Finance Group</v>
      </c>
      <c r="O1762" s="67" t="str">
        <v>ExCell Bank</v>
      </c>
      <c r="P1762" s="67" t="str">
        <v>SummaBank</v>
      </c>
      <c r="Q1762" s="67" t="str">
        <v>ExFunds</v>
      </c>
      <c r="R1762" s="67" t="str">
        <v>The VLOOKup Vault</v>
      </c>
      <c r="S1762" s="67" t="str">
        <v>MoneyMATCH Inc.</v>
      </c>
    </row>
    <row r="1763" spans="10:19">
      <c r="J1763" s="67" t="str">
        <v>SheetBank AG</v>
      </c>
      <c r="K1763" s="67" t="str">
        <v>The VLOOKup Vault</v>
      </c>
      <c r="L1763" s="67" t="str">
        <v>Bank of Cellifornia</v>
      </c>
      <c r="M1763" s="67" t="str">
        <v>SummaBank</v>
      </c>
      <c r="O1763" s="67" t="str">
        <v>ExCell Bank</v>
      </c>
      <c r="P1763" s="67" t="str">
        <v>SummaBank</v>
      </c>
      <c r="Q1763" s="67" t="str">
        <v>ExFunds</v>
      </c>
      <c r="R1763" s="67" t="str">
        <v>CELLtral Bank</v>
      </c>
      <c r="S1763" s="67" t="str">
        <v>Bank of Cellifornia</v>
      </c>
    </row>
    <row r="1764" spans="10:19">
      <c r="J1764" s="67" t="str">
        <v>SheetBank AG</v>
      </c>
      <c r="K1764" s="67" t="str">
        <v>The VLOOKup Vault</v>
      </c>
      <c r="L1764" s="67" t="str">
        <v>Bank of Cellifornia</v>
      </c>
      <c r="M1764" s="67" t="str">
        <v>CELLtral Bank</v>
      </c>
      <c r="O1764" s="67" t="str">
        <v>ExCell Bank</v>
      </c>
      <c r="P1764" s="67" t="str">
        <v>SummaBank</v>
      </c>
      <c r="Q1764" s="67" t="str">
        <v>ExFunds</v>
      </c>
      <c r="R1764" s="67" t="str">
        <v>CELLtral Bank</v>
      </c>
      <c r="S1764" s="67" t="str">
        <v>SheetBank AG</v>
      </c>
    </row>
    <row r="1765" spans="10:19">
      <c r="J1765" s="67" t="str">
        <v>SheetBank AG</v>
      </c>
      <c r="K1765" s="67" t="str">
        <v>The VLOOKup Vault</v>
      </c>
      <c r="L1765" s="67" t="str">
        <v>Bank of Cellifornia</v>
      </c>
      <c r="M1765" s="67" t="str">
        <v>Bank IF</v>
      </c>
      <c r="O1765" s="67" t="str">
        <v>ExCell Bank</v>
      </c>
      <c r="P1765" s="67" t="str">
        <v>SummaBank</v>
      </c>
      <c r="Q1765" s="67" t="str">
        <v>ExFunds</v>
      </c>
      <c r="R1765" s="67" t="str">
        <v>CELLtral Bank</v>
      </c>
      <c r="S1765" s="67" t="str">
        <v>Pivot Finance Group</v>
      </c>
    </row>
    <row r="1766" spans="10:19">
      <c r="J1766" s="67" t="str">
        <v>SheetBank AG</v>
      </c>
      <c r="K1766" s="67" t="str">
        <v>The VLOOKup Vault</v>
      </c>
      <c r="L1766" s="67" t="str">
        <v>Bank of Cellifornia</v>
      </c>
      <c r="M1766" s="67" t="str">
        <v>MoneyMATCH Inc.</v>
      </c>
      <c r="O1766" s="67" t="str">
        <v>ExCell Bank</v>
      </c>
      <c r="P1766" s="67" t="str">
        <v>SummaBank</v>
      </c>
      <c r="Q1766" s="67" t="str">
        <v>ExFunds</v>
      </c>
      <c r="R1766" s="67" t="str">
        <v>CELLtral Bank</v>
      </c>
      <c r="S1766" s="67" t="str">
        <v>The VLOOKup Vault</v>
      </c>
    </row>
    <row r="1767" spans="10:19">
      <c r="J1767" s="67" t="str">
        <v>SheetBank AG</v>
      </c>
      <c r="K1767" s="67" t="str">
        <v>The VLOOKup Vault</v>
      </c>
      <c r="L1767" s="67" t="str">
        <v>ExFunds</v>
      </c>
      <c r="M1767" s="67" t="str">
        <v>ExCell Bank</v>
      </c>
      <c r="O1767" s="67" t="str">
        <v>ExCell Bank</v>
      </c>
      <c r="P1767" s="67" t="str">
        <v>SummaBank</v>
      </c>
      <c r="Q1767" s="67" t="str">
        <v>ExFunds</v>
      </c>
      <c r="R1767" s="67" t="str">
        <v>CELLtral Bank</v>
      </c>
      <c r="S1767" s="67" t="str">
        <v>Bank IF</v>
      </c>
    </row>
    <row r="1768" spans="10:19">
      <c r="J1768" s="67" t="str">
        <v>SheetBank AG</v>
      </c>
      <c r="K1768" s="67" t="str">
        <v>The VLOOKup Vault</v>
      </c>
      <c r="L1768" s="67" t="str">
        <v>ExFunds</v>
      </c>
      <c r="M1768" s="67" t="str">
        <v>Bank of Cellifornia</v>
      </c>
      <c r="O1768" s="67" t="str">
        <v>ExCell Bank</v>
      </c>
      <c r="P1768" s="67" t="str">
        <v>SummaBank</v>
      </c>
      <c r="Q1768" s="67" t="str">
        <v>ExFunds</v>
      </c>
      <c r="R1768" s="67" t="str">
        <v>CELLtral Bank</v>
      </c>
      <c r="S1768" s="67" t="str">
        <v>MoneyMATCH Inc.</v>
      </c>
    </row>
    <row r="1769" spans="10:19">
      <c r="J1769" s="67" t="str">
        <v>SheetBank AG</v>
      </c>
      <c r="K1769" s="67" t="str">
        <v>The VLOOKup Vault</v>
      </c>
      <c r="L1769" s="67" t="str">
        <v>ExFunds</v>
      </c>
      <c r="M1769" s="67" t="str">
        <v>Pivot Finance Group</v>
      </c>
      <c r="O1769" s="67" t="str">
        <v>ExCell Bank</v>
      </c>
      <c r="P1769" s="67" t="str">
        <v>SummaBank</v>
      </c>
      <c r="Q1769" s="67" t="str">
        <v>ExFunds</v>
      </c>
      <c r="R1769" s="67" t="str">
        <v>Bank IF</v>
      </c>
      <c r="S1769" s="67" t="str">
        <v>Bank of Cellifornia</v>
      </c>
    </row>
    <row r="1770" spans="10:19">
      <c r="J1770" s="67" t="str">
        <v>SheetBank AG</v>
      </c>
      <c r="K1770" s="67" t="str">
        <v>The VLOOKup Vault</v>
      </c>
      <c r="L1770" s="67" t="str">
        <v>ExFunds</v>
      </c>
      <c r="M1770" s="67" t="str">
        <v>SummaBank</v>
      </c>
      <c r="O1770" s="67" t="str">
        <v>ExCell Bank</v>
      </c>
      <c r="P1770" s="67" t="str">
        <v>SummaBank</v>
      </c>
      <c r="Q1770" s="67" t="str">
        <v>ExFunds</v>
      </c>
      <c r="R1770" s="67" t="str">
        <v>Bank IF</v>
      </c>
      <c r="S1770" s="67" t="str">
        <v>SheetBank AG</v>
      </c>
    </row>
    <row r="1771" spans="10:19">
      <c r="J1771" s="67" t="str">
        <v>SheetBank AG</v>
      </c>
      <c r="K1771" s="67" t="str">
        <v>The VLOOKup Vault</v>
      </c>
      <c r="L1771" s="67" t="str">
        <v>ExFunds</v>
      </c>
      <c r="M1771" s="67" t="str">
        <v>CELLtral Bank</v>
      </c>
      <c r="O1771" s="67" t="str">
        <v>ExCell Bank</v>
      </c>
      <c r="P1771" s="67" t="str">
        <v>SummaBank</v>
      </c>
      <c r="Q1771" s="67" t="str">
        <v>ExFunds</v>
      </c>
      <c r="R1771" s="67" t="str">
        <v>Bank IF</v>
      </c>
      <c r="S1771" s="67" t="str">
        <v>Pivot Finance Group</v>
      </c>
    </row>
    <row r="1772" spans="10:19">
      <c r="J1772" s="67" t="str">
        <v>SheetBank AG</v>
      </c>
      <c r="K1772" s="67" t="str">
        <v>The VLOOKup Vault</v>
      </c>
      <c r="L1772" s="67" t="str">
        <v>ExFunds</v>
      </c>
      <c r="M1772" s="67" t="str">
        <v>Bank IF</v>
      </c>
      <c r="O1772" s="67" t="str">
        <v>ExCell Bank</v>
      </c>
      <c r="P1772" s="67" t="str">
        <v>SummaBank</v>
      </c>
      <c r="Q1772" s="67" t="str">
        <v>ExFunds</v>
      </c>
      <c r="R1772" s="67" t="str">
        <v>Bank IF</v>
      </c>
      <c r="S1772" s="67" t="str">
        <v>The VLOOKup Vault</v>
      </c>
    </row>
    <row r="1773" spans="10:19">
      <c r="J1773" s="67" t="str">
        <v>SheetBank AG</v>
      </c>
      <c r="K1773" s="67" t="str">
        <v>The VLOOKup Vault</v>
      </c>
      <c r="L1773" s="67" t="str">
        <v>ExFunds</v>
      </c>
      <c r="M1773" s="67" t="str">
        <v>MoneyMATCH Inc.</v>
      </c>
      <c r="O1773" s="67" t="str">
        <v>ExCell Bank</v>
      </c>
      <c r="P1773" s="67" t="str">
        <v>SummaBank</v>
      </c>
      <c r="Q1773" s="67" t="str">
        <v>ExFunds</v>
      </c>
      <c r="R1773" s="67" t="str">
        <v>Bank IF</v>
      </c>
      <c r="S1773" s="67" t="str">
        <v>CELLtral Bank</v>
      </c>
    </row>
    <row r="1774" spans="10:19">
      <c r="J1774" s="67" t="str">
        <v>SheetBank AG</v>
      </c>
      <c r="K1774" s="67" t="str">
        <v>The VLOOKup Vault</v>
      </c>
      <c r="L1774" s="67" t="str">
        <v>Pivot Finance Group</v>
      </c>
      <c r="M1774" s="67" t="str">
        <v>ExCell Bank</v>
      </c>
      <c r="O1774" s="67" t="str">
        <v>ExCell Bank</v>
      </c>
      <c r="P1774" s="67" t="str">
        <v>SummaBank</v>
      </c>
      <c r="Q1774" s="67" t="str">
        <v>ExFunds</v>
      </c>
      <c r="R1774" s="67" t="str">
        <v>Bank IF</v>
      </c>
      <c r="S1774" s="67" t="str">
        <v>MoneyMATCH Inc.</v>
      </c>
    </row>
    <row r="1775" spans="10:19">
      <c r="J1775" s="67" t="str">
        <v>SheetBank AG</v>
      </c>
      <c r="K1775" s="67" t="str">
        <v>The VLOOKup Vault</v>
      </c>
      <c r="L1775" s="67" t="str">
        <v>Pivot Finance Group</v>
      </c>
      <c r="M1775" s="67" t="str">
        <v>Bank of Cellifornia</v>
      </c>
      <c r="O1775" s="67" t="str">
        <v>ExCell Bank</v>
      </c>
      <c r="P1775" s="67" t="str">
        <v>SummaBank</v>
      </c>
      <c r="Q1775" s="67" t="str">
        <v>ExFunds</v>
      </c>
      <c r="R1775" s="67" t="str">
        <v>MoneyMATCH Inc.</v>
      </c>
      <c r="S1775" s="67" t="str">
        <v>Bank of Cellifornia</v>
      </c>
    </row>
    <row r="1776" spans="10:19">
      <c r="J1776" s="67" t="str">
        <v>SheetBank AG</v>
      </c>
      <c r="K1776" s="67" t="str">
        <v>The VLOOKup Vault</v>
      </c>
      <c r="L1776" s="67" t="str">
        <v>Pivot Finance Group</v>
      </c>
      <c r="M1776" s="67" t="str">
        <v>ExFunds</v>
      </c>
      <c r="O1776" s="67" t="str">
        <v>ExCell Bank</v>
      </c>
      <c r="P1776" s="67" t="str">
        <v>SummaBank</v>
      </c>
      <c r="Q1776" s="67" t="str">
        <v>ExFunds</v>
      </c>
      <c r="R1776" s="67" t="str">
        <v>MoneyMATCH Inc.</v>
      </c>
      <c r="S1776" s="67" t="str">
        <v>SheetBank AG</v>
      </c>
    </row>
    <row r="1777" spans="10:19">
      <c r="J1777" s="67" t="str">
        <v>SheetBank AG</v>
      </c>
      <c r="K1777" s="67" t="str">
        <v>The VLOOKup Vault</v>
      </c>
      <c r="L1777" s="67" t="str">
        <v>Pivot Finance Group</v>
      </c>
      <c r="M1777" s="67" t="str">
        <v>SummaBank</v>
      </c>
      <c r="O1777" s="67" t="str">
        <v>ExCell Bank</v>
      </c>
      <c r="P1777" s="67" t="str">
        <v>SummaBank</v>
      </c>
      <c r="Q1777" s="67" t="str">
        <v>ExFunds</v>
      </c>
      <c r="R1777" s="67" t="str">
        <v>MoneyMATCH Inc.</v>
      </c>
      <c r="S1777" s="67" t="str">
        <v>Pivot Finance Group</v>
      </c>
    </row>
    <row r="1778" spans="10:19">
      <c r="J1778" s="67" t="str">
        <v>SheetBank AG</v>
      </c>
      <c r="K1778" s="67" t="str">
        <v>The VLOOKup Vault</v>
      </c>
      <c r="L1778" s="67" t="str">
        <v>Pivot Finance Group</v>
      </c>
      <c r="M1778" s="67" t="str">
        <v>CELLtral Bank</v>
      </c>
      <c r="O1778" s="67" t="str">
        <v>ExCell Bank</v>
      </c>
      <c r="P1778" s="67" t="str">
        <v>SummaBank</v>
      </c>
      <c r="Q1778" s="67" t="str">
        <v>ExFunds</v>
      </c>
      <c r="R1778" s="67" t="str">
        <v>MoneyMATCH Inc.</v>
      </c>
      <c r="S1778" s="67" t="str">
        <v>The VLOOKup Vault</v>
      </c>
    </row>
    <row r="1779" spans="10:19">
      <c r="J1779" s="67" t="str">
        <v>SheetBank AG</v>
      </c>
      <c r="K1779" s="67" t="str">
        <v>The VLOOKup Vault</v>
      </c>
      <c r="L1779" s="67" t="str">
        <v>Pivot Finance Group</v>
      </c>
      <c r="M1779" s="67" t="str">
        <v>Bank IF</v>
      </c>
      <c r="O1779" s="67" t="str">
        <v>ExCell Bank</v>
      </c>
      <c r="P1779" s="67" t="str">
        <v>SummaBank</v>
      </c>
      <c r="Q1779" s="67" t="str">
        <v>ExFunds</v>
      </c>
      <c r="R1779" s="67" t="str">
        <v>MoneyMATCH Inc.</v>
      </c>
      <c r="S1779" s="67" t="str">
        <v>CELLtral Bank</v>
      </c>
    </row>
    <row r="1780" spans="10:19">
      <c r="J1780" s="67" t="str">
        <v>SheetBank AG</v>
      </c>
      <c r="K1780" s="67" t="str">
        <v>The VLOOKup Vault</v>
      </c>
      <c r="L1780" s="67" t="str">
        <v>Pivot Finance Group</v>
      </c>
      <c r="M1780" s="67" t="str">
        <v>MoneyMATCH Inc.</v>
      </c>
      <c r="O1780" s="67" t="str">
        <v>ExCell Bank</v>
      </c>
      <c r="P1780" s="67" t="str">
        <v>SummaBank</v>
      </c>
      <c r="Q1780" s="67" t="str">
        <v>ExFunds</v>
      </c>
      <c r="R1780" s="67" t="str">
        <v>MoneyMATCH Inc.</v>
      </c>
      <c r="S1780" s="67" t="str">
        <v>Bank IF</v>
      </c>
    </row>
    <row r="1781" spans="10:19">
      <c r="J1781" s="67" t="str">
        <v>SheetBank AG</v>
      </c>
      <c r="K1781" s="67" t="str">
        <v>The VLOOKup Vault</v>
      </c>
      <c r="L1781" s="67" t="str">
        <v>SummaBank</v>
      </c>
      <c r="M1781" s="67" t="str">
        <v>ExCell Bank</v>
      </c>
      <c r="O1781" s="67" t="str">
        <v>ExCell Bank</v>
      </c>
      <c r="P1781" s="67" t="str">
        <v>SummaBank</v>
      </c>
      <c r="Q1781" s="67" t="str">
        <v>SheetBank AG</v>
      </c>
      <c r="R1781" s="67" t="str">
        <v>Bank of Cellifornia</v>
      </c>
      <c r="S1781" s="67" t="str">
        <v>ExFunds</v>
      </c>
    </row>
    <row r="1782" spans="10:19">
      <c r="J1782" s="67" t="str">
        <v>SheetBank AG</v>
      </c>
      <c r="K1782" s="67" t="str">
        <v>The VLOOKup Vault</v>
      </c>
      <c r="L1782" s="67" t="str">
        <v>SummaBank</v>
      </c>
      <c r="M1782" s="67" t="str">
        <v>Bank of Cellifornia</v>
      </c>
      <c r="O1782" s="67" t="str">
        <v>ExCell Bank</v>
      </c>
      <c r="P1782" s="67" t="str">
        <v>SummaBank</v>
      </c>
      <c r="Q1782" s="67" t="str">
        <v>SheetBank AG</v>
      </c>
      <c r="R1782" s="67" t="str">
        <v>Bank of Cellifornia</v>
      </c>
      <c r="S1782" s="67" t="str">
        <v>Pivot Finance Group</v>
      </c>
    </row>
    <row r="1783" spans="10:19">
      <c r="J1783" s="67" t="str">
        <v>SheetBank AG</v>
      </c>
      <c r="K1783" s="67" t="str">
        <v>The VLOOKup Vault</v>
      </c>
      <c r="L1783" s="67" t="str">
        <v>SummaBank</v>
      </c>
      <c r="M1783" s="67" t="str">
        <v>ExFunds</v>
      </c>
      <c r="O1783" s="67" t="str">
        <v>ExCell Bank</v>
      </c>
      <c r="P1783" s="67" t="str">
        <v>SummaBank</v>
      </c>
      <c r="Q1783" s="67" t="str">
        <v>SheetBank AG</v>
      </c>
      <c r="R1783" s="67" t="str">
        <v>Bank of Cellifornia</v>
      </c>
      <c r="S1783" s="67" t="str">
        <v>The VLOOKup Vault</v>
      </c>
    </row>
    <row r="1784" spans="10:19">
      <c r="J1784" s="67" t="str">
        <v>SheetBank AG</v>
      </c>
      <c r="K1784" s="67" t="str">
        <v>The VLOOKup Vault</v>
      </c>
      <c r="L1784" s="67" t="str">
        <v>SummaBank</v>
      </c>
      <c r="M1784" s="67" t="str">
        <v>Pivot Finance Group</v>
      </c>
      <c r="O1784" s="67" t="str">
        <v>ExCell Bank</v>
      </c>
      <c r="P1784" s="67" t="str">
        <v>SummaBank</v>
      </c>
      <c r="Q1784" s="67" t="str">
        <v>SheetBank AG</v>
      </c>
      <c r="R1784" s="67" t="str">
        <v>Bank of Cellifornia</v>
      </c>
      <c r="S1784" s="67" t="str">
        <v>CELLtral Bank</v>
      </c>
    </row>
    <row r="1785" spans="10:19">
      <c r="J1785" s="67" t="str">
        <v>SheetBank AG</v>
      </c>
      <c r="K1785" s="67" t="str">
        <v>The VLOOKup Vault</v>
      </c>
      <c r="L1785" s="67" t="str">
        <v>SummaBank</v>
      </c>
      <c r="M1785" s="67" t="str">
        <v>CELLtral Bank</v>
      </c>
      <c r="O1785" s="67" t="str">
        <v>ExCell Bank</v>
      </c>
      <c r="P1785" s="67" t="str">
        <v>SummaBank</v>
      </c>
      <c r="Q1785" s="67" t="str">
        <v>SheetBank AG</v>
      </c>
      <c r="R1785" s="67" t="str">
        <v>Bank of Cellifornia</v>
      </c>
      <c r="S1785" s="67" t="str">
        <v>Bank IF</v>
      </c>
    </row>
    <row r="1786" spans="10:19">
      <c r="J1786" s="67" t="str">
        <v>SheetBank AG</v>
      </c>
      <c r="K1786" s="67" t="str">
        <v>The VLOOKup Vault</v>
      </c>
      <c r="L1786" s="67" t="str">
        <v>SummaBank</v>
      </c>
      <c r="M1786" s="67" t="str">
        <v>Bank IF</v>
      </c>
      <c r="O1786" s="67" t="str">
        <v>ExCell Bank</v>
      </c>
      <c r="P1786" s="67" t="str">
        <v>SummaBank</v>
      </c>
      <c r="Q1786" s="67" t="str">
        <v>SheetBank AG</v>
      </c>
      <c r="R1786" s="67" t="str">
        <v>Bank of Cellifornia</v>
      </c>
      <c r="S1786" s="67" t="str">
        <v>MoneyMATCH Inc.</v>
      </c>
    </row>
    <row r="1787" spans="10:19">
      <c r="J1787" s="67" t="str">
        <v>SheetBank AG</v>
      </c>
      <c r="K1787" s="67" t="str">
        <v>The VLOOKup Vault</v>
      </c>
      <c r="L1787" s="67" t="str">
        <v>SummaBank</v>
      </c>
      <c r="M1787" s="67" t="str">
        <v>MoneyMATCH Inc.</v>
      </c>
      <c r="O1787" s="67" t="str">
        <v>ExCell Bank</v>
      </c>
      <c r="P1787" s="67" t="str">
        <v>SummaBank</v>
      </c>
      <c r="Q1787" s="67" t="str">
        <v>SheetBank AG</v>
      </c>
      <c r="R1787" s="67" t="str">
        <v>ExFunds</v>
      </c>
      <c r="S1787" s="67" t="str">
        <v>Bank of Cellifornia</v>
      </c>
    </row>
    <row r="1788" spans="10:19">
      <c r="J1788" s="67" t="str">
        <v>SheetBank AG</v>
      </c>
      <c r="K1788" s="67" t="str">
        <v>The VLOOKup Vault</v>
      </c>
      <c r="L1788" s="67" t="str">
        <v>CELLtral Bank</v>
      </c>
      <c r="M1788" s="67" t="str">
        <v>ExCell Bank</v>
      </c>
      <c r="O1788" s="67" t="str">
        <v>ExCell Bank</v>
      </c>
      <c r="P1788" s="67" t="str">
        <v>SummaBank</v>
      </c>
      <c r="Q1788" s="67" t="str">
        <v>SheetBank AG</v>
      </c>
      <c r="R1788" s="67" t="str">
        <v>ExFunds</v>
      </c>
      <c r="S1788" s="67" t="str">
        <v>Pivot Finance Group</v>
      </c>
    </row>
    <row r="1789" spans="10:19">
      <c r="J1789" s="67" t="str">
        <v>SheetBank AG</v>
      </c>
      <c r="K1789" s="67" t="str">
        <v>The VLOOKup Vault</v>
      </c>
      <c r="L1789" s="67" t="str">
        <v>CELLtral Bank</v>
      </c>
      <c r="M1789" s="67" t="str">
        <v>Bank of Cellifornia</v>
      </c>
      <c r="O1789" s="67" t="str">
        <v>ExCell Bank</v>
      </c>
      <c r="P1789" s="67" t="str">
        <v>SummaBank</v>
      </c>
      <c r="Q1789" s="67" t="str">
        <v>SheetBank AG</v>
      </c>
      <c r="R1789" s="67" t="str">
        <v>ExFunds</v>
      </c>
      <c r="S1789" s="67" t="str">
        <v>The VLOOKup Vault</v>
      </c>
    </row>
    <row r="1790" spans="10:19">
      <c r="J1790" s="67" t="str">
        <v>SheetBank AG</v>
      </c>
      <c r="K1790" s="67" t="str">
        <v>The VLOOKup Vault</v>
      </c>
      <c r="L1790" s="67" t="str">
        <v>CELLtral Bank</v>
      </c>
      <c r="M1790" s="67" t="str">
        <v>ExFunds</v>
      </c>
      <c r="O1790" s="67" t="str">
        <v>ExCell Bank</v>
      </c>
      <c r="P1790" s="67" t="str">
        <v>SummaBank</v>
      </c>
      <c r="Q1790" s="67" t="str">
        <v>SheetBank AG</v>
      </c>
      <c r="R1790" s="67" t="str">
        <v>ExFunds</v>
      </c>
      <c r="S1790" s="67" t="str">
        <v>CELLtral Bank</v>
      </c>
    </row>
    <row r="1791" spans="10:19">
      <c r="J1791" s="67" t="str">
        <v>SheetBank AG</v>
      </c>
      <c r="K1791" s="67" t="str">
        <v>The VLOOKup Vault</v>
      </c>
      <c r="L1791" s="67" t="str">
        <v>CELLtral Bank</v>
      </c>
      <c r="M1791" s="67" t="str">
        <v>Pivot Finance Group</v>
      </c>
      <c r="O1791" s="67" t="str">
        <v>ExCell Bank</v>
      </c>
      <c r="P1791" s="67" t="str">
        <v>SummaBank</v>
      </c>
      <c r="Q1791" s="67" t="str">
        <v>SheetBank AG</v>
      </c>
      <c r="R1791" s="67" t="str">
        <v>ExFunds</v>
      </c>
      <c r="S1791" s="67" t="str">
        <v>Bank IF</v>
      </c>
    </row>
    <row r="1792" spans="10:19">
      <c r="J1792" s="67" t="str">
        <v>SheetBank AG</v>
      </c>
      <c r="K1792" s="67" t="str">
        <v>The VLOOKup Vault</v>
      </c>
      <c r="L1792" s="67" t="str">
        <v>CELLtral Bank</v>
      </c>
      <c r="M1792" s="67" t="str">
        <v>SummaBank</v>
      </c>
      <c r="O1792" s="67" t="str">
        <v>ExCell Bank</v>
      </c>
      <c r="P1792" s="67" t="str">
        <v>SummaBank</v>
      </c>
      <c r="Q1792" s="67" t="str">
        <v>SheetBank AG</v>
      </c>
      <c r="R1792" s="67" t="str">
        <v>ExFunds</v>
      </c>
      <c r="S1792" s="67" t="str">
        <v>MoneyMATCH Inc.</v>
      </c>
    </row>
    <row r="1793" spans="10:19">
      <c r="J1793" s="67" t="str">
        <v>SheetBank AG</v>
      </c>
      <c r="K1793" s="67" t="str">
        <v>The VLOOKup Vault</v>
      </c>
      <c r="L1793" s="67" t="str">
        <v>CELLtral Bank</v>
      </c>
      <c r="M1793" s="67" t="str">
        <v>Bank IF</v>
      </c>
      <c r="O1793" s="67" t="str">
        <v>ExCell Bank</v>
      </c>
      <c r="P1793" s="67" t="str">
        <v>SummaBank</v>
      </c>
      <c r="Q1793" s="67" t="str">
        <v>SheetBank AG</v>
      </c>
      <c r="R1793" s="67" t="str">
        <v>Pivot Finance Group</v>
      </c>
      <c r="S1793" s="67" t="str">
        <v>Bank of Cellifornia</v>
      </c>
    </row>
    <row r="1794" spans="10:19">
      <c r="J1794" s="67" t="str">
        <v>SheetBank AG</v>
      </c>
      <c r="K1794" s="67" t="str">
        <v>The VLOOKup Vault</v>
      </c>
      <c r="L1794" s="67" t="str">
        <v>CELLtral Bank</v>
      </c>
      <c r="M1794" s="67" t="str">
        <v>MoneyMATCH Inc.</v>
      </c>
      <c r="O1794" s="67" t="str">
        <v>ExCell Bank</v>
      </c>
      <c r="P1794" s="67" t="str">
        <v>SummaBank</v>
      </c>
      <c r="Q1794" s="67" t="str">
        <v>SheetBank AG</v>
      </c>
      <c r="R1794" s="67" t="str">
        <v>Pivot Finance Group</v>
      </c>
      <c r="S1794" s="67" t="str">
        <v>ExFunds</v>
      </c>
    </row>
    <row r="1795" spans="10:19">
      <c r="J1795" s="67" t="str">
        <v>SheetBank AG</v>
      </c>
      <c r="K1795" s="67" t="str">
        <v>The VLOOKup Vault</v>
      </c>
      <c r="L1795" s="67" t="str">
        <v>Bank IF</v>
      </c>
      <c r="M1795" s="67" t="str">
        <v>ExCell Bank</v>
      </c>
      <c r="O1795" s="67" t="str">
        <v>ExCell Bank</v>
      </c>
      <c r="P1795" s="67" t="str">
        <v>SummaBank</v>
      </c>
      <c r="Q1795" s="67" t="str">
        <v>SheetBank AG</v>
      </c>
      <c r="R1795" s="67" t="str">
        <v>Pivot Finance Group</v>
      </c>
      <c r="S1795" s="67" t="str">
        <v>The VLOOKup Vault</v>
      </c>
    </row>
    <row r="1796" spans="10:19">
      <c r="J1796" s="67" t="str">
        <v>SheetBank AG</v>
      </c>
      <c r="K1796" s="67" t="str">
        <v>The VLOOKup Vault</v>
      </c>
      <c r="L1796" s="67" t="str">
        <v>Bank IF</v>
      </c>
      <c r="M1796" s="67" t="str">
        <v>Bank of Cellifornia</v>
      </c>
      <c r="O1796" s="67" t="str">
        <v>ExCell Bank</v>
      </c>
      <c r="P1796" s="67" t="str">
        <v>SummaBank</v>
      </c>
      <c r="Q1796" s="67" t="str">
        <v>SheetBank AG</v>
      </c>
      <c r="R1796" s="67" t="str">
        <v>Pivot Finance Group</v>
      </c>
      <c r="S1796" s="67" t="str">
        <v>CELLtral Bank</v>
      </c>
    </row>
    <row r="1797" spans="10:19">
      <c r="J1797" s="67" t="str">
        <v>SheetBank AG</v>
      </c>
      <c r="K1797" s="67" t="str">
        <v>The VLOOKup Vault</v>
      </c>
      <c r="L1797" s="67" t="str">
        <v>Bank IF</v>
      </c>
      <c r="M1797" s="67" t="str">
        <v>ExFunds</v>
      </c>
      <c r="O1797" s="67" t="str">
        <v>ExCell Bank</v>
      </c>
      <c r="P1797" s="67" t="str">
        <v>SummaBank</v>
      </c>
      <c r="Q1797" s="67" t="str">
        <v>SheetBank AG</v>
      </c>
      <c r="R1797" s="67" t="str">
        <v>Pivot Finance Group</v>
      </c>
      <c r="S1797" s="67" t="str">
        <v>Bank IF</v>
      </c>
    </row>
    <row r="1798" spans="10:19">
      <c r="J1798" s="67" t="str">
        <v>SheetBank AG</v>
      </c>
      <c r="K1798" s="67" t="str">
        <v>The VLOOKup Vault</v>
      </c>
      <c r="L1798" s="67" t="str">
        <v>Bank IF</v>
      </c>
      <c r="M1798" s="67" t="str">
        <v>Pivot Finance Group</v>
      </c>
      <c r="O1798" s="67" t="str">
        <v>ExCell Bank</v>
      </c>
      <c r="P1798" s="67" t="str">
        <v>SummaBank</v>
      </c>
      <c r="Q1798" s="67" t="str">
        <v>SheetBank AG</v>
      </c>
      <c r="R1798" s="67" t="str">
        <v>Pivot Finance Group</v>
      </c>
      <c r="S1798" s="67" t="str">
        <v>MoneyMATCH Inc.</v>
      </c>
    </row>
    <row r="1799" spans="10:19">
      <c r="J1799" s="67" t="str">
        <v>SheetBank AG</v>
      </c>
      <c r="K1799" s="67" t="str">
        <v>The VLOOKup Vault</v>
      </c>
      <c r="L1799" s="67" t="str">
        <v>Bank IF</v>
      </c>
      <c r="M1799" s="67" t="str">
        <v>SummaBank</v>
      </c>
      <c r="O1799" s="67" t="str">
        <v>ExCell Bank</v>
      </c>
      <c r="P1799" s="67" t="str">
        <v>SummaBank</v>
      </c>
      <c r="Q1799" s="67" t="str">
        <v>SheetBank AG</v>
      </c>
      <c r="R1799" s="67" t="str">
        <v>The VLOOKup Vault</v>
      </c>
      <c r="S1799" s="67" t="str">
        <v>Bank of Cellifornia</v>
      </c>
    </row>
    <row r="1800" spans="10:19">
      <c r="J1800" s="67" t="str">
        <v>SheetBank AG</v>
      </c>
      <c r="K1800" s="67" t="str">
        <v>The VLOOKup Vault</v>
      </c>
      <c r="L1800" s="67" t="str">
        <v>Bank IF</v>
      </c>
      <c r="M1800" s="67" t="str">
        <v>CELLtral Bank</v>
      </c>
      <c r="O1800" s="67" t="str">
        <v>ExCell Bank</v>
      </c>
      <c r="P1800" s="67" t="str">
        <v>SummaBank</v>
      </c>
      <c r="Q1800" s="67" t="str">
        <v>SheetBank AG</v>
      </c>
      <c r="R1800" s="67" t="str">
        <v>The VLOOKup Vault</v>
      </c>
      <c r="S1800" s="67" t="str">
        <v>ExFunds</v>
      </c>
    </row>
    <row r="1801" spans="10:19">
      <c r="J1801" s="67" t="str">
        <v>SheetBank AG</v>
      </c>
      <c r="K1801" s="67" t="str">
        <v>The VLOOKup Vault</v>
      </c>
      <c r="L1801" s="67" t="str">
        <v>Bank IF</v>
      </c>
      <c r="M1801" s="67" t="str">
        <v>MoneyMATCH Inc.</v>
      </c>
      <c r="O1801" s="67" t="str">
        <v>ExCell Bank</v>
      </c>
      <c r="P1801" s="67" t="str">
        <v>SummaBank</v>
      </c>
      <c r="Q1801" s="67" t="str">
        <v>SheetBank AG</v>
      </c>
      <c r="R1801" s="67" t="str">
        <v>The VLOOKup Vault</v>
      </c>
      <c r="S1801" s="67" t="str">
        <v>Pivot Finance Group</v>
      </c>
    </row>
    <row r="1802" spans="10:19">
      <c r="J1802" s="67" t="str">
        <v>SheetBank AG</v>
      </c>
      <c r="K1802" s="67" t="str">
        <v>The VLOOKup Vault</v>
      </c>
      <c r="L1802" s="67" t="str">
        <v>MoneyMATCH Inc.</v>
      </c>
      <c r="M1802" s="67" t="str">
        <v>ExCell Bank</v>
      </c>
      <c r="O1802" s="67" t="str">
        <v>ExCell Bank</v>
      </c>
      <c r="P1802" s="67" t="str">
        <v>SummaBank</v>
      </c>
      <c r="Q1802" s="67" t="str">
        <v>SheetBank AG</v>
      </c>
      <c r="R1802" s="67" t="str">
        <v>The VLOOKup Vault</v>
      </c>
      <c r="S1802" s="67" t="str">
        <v>CELLtral Bank</v>
      </c>
    </row>
    <row r="1803" spans="10:19">
      <c r="J1803" s="67" t="str">
        <v>SheetBank AG</v>
      </c>
      <c r="K1803" s="67" t="str">
        <v>The VLOOKup Vault</v>
      </c>
      <c r="L1803" s="67" t="str">
        <v>MoneyMATCH Inc.</v>
      </c>
      <c r="M1803" s="67" t="str">
        <v>Bank of Cellifornia</v>
      </c>
      <c r="O1803" s="67" t="str">
        <v>ExCell Bank</v>
      </c>
      <c r="P1803" s="67" t="str">
        <v>SummaBank</v>
      </c>
      <c r="Q1803" s="67" t="str">
        <v>SheetBank AG</v>
      </c>
      <c r="R1803" s="67" t="str">
        <v>The VLOOKup Vault</v>
      </c>
      <c r="S1803" s="67" t="str">
        <v>Bank IF</v>
      </c>
    </row>
    <row r="1804" spans="10:19">
      <c r="J1804" s="67" t="str">
        <v>SheetBank AG</v>
      </c>
      <c r="K1804" s="67" t="str">
        <v>The VLOOKup Vault</v>
      </c>
      <c r="L1804" s="67" t="str">
        <v>MoneyMATCH Inc.</v>
      </c>
      <c r="M1804" s="67" t="str">
        <v>ExFunds</v>
      </c>
      <c r="O1804" s="67" t="str">
        <v>ExCell Bank</v>
      </c>
      <c r="P1804" s="67" t="str">
        <v>SummaBank</v>
      </c>
      <c r="Q1804" s="67" t="str">
        <v>SheetBank AG</v>
      </c>
      <c r="R1804" s="67" t="str">
        <v>The VLOOKup Vault</v>
      </c>
      <c r="S1804" s="67" t="str">
        <v>MoneyMATCH Inc.</v>
      </c>
    </row>
    <row r="1805" spans="10:19">
      <c r="J1805" s="67" t="str">
        <v>SheetBank AG</v>
      </c>
      <c r="K1805" s="67" t="str">
        <v>The VLOOKup Vault</v>
      </c>
      <c r="L1805" s="67" t="str">
        <v>MoneyMATCH Inc.</v>
      </c>
      <c r="M1805" s="67" t="str">
        <v>Pivot Finance Group</v>
      </c>
      <c r="O1805" s="67" t="str">
        <v>ExCell Bank</v>
      </c>
      <c r="P1805" s="67" t="str">
        <v>SummaBank</v>
      </c>
      <c r="Q1805" s="67" t="str">
        <v>SheetBank AG</v>
      </c>
      <c r="R1805" s="67" t="str">
        <v>CELLtral Bank</v>
      </c>
      <c r="S1805" s="67" t="str">
        <v>Bank of Cellifornia</v>
      </c>
    </row>
    <row r="1806" spans="10:19">
      <c r="J1806" s="67" t="str">
        <v>SheetBank AG</v>
      </c>
      <c r="K1806" s="67" t="str">
        <v>The VLOOKup Vault</v>
      </c>
      <c r="L1806" s="67" t="str">
        <v>MoneyMATCH Inc.</v>
      </c>
      <c r="M1806" s="67" t="str">
        <v>SummaBank</v>
      </c>
      <c r="O1806" s="67" t="str">
        <v>ExCell Bank</v>
      </c>
      <c r="P1806" s="67" t="str">
        <v>SummaBank</v>
      </c>
      <c r="Q1806" s="67" t="str">
        <v>SheetBank AG</v>
      </c>
      <c r="R1806" s="67" t="str">
        <v>CELLtral Bank</v>
      </c>
      <c r="S1806" s="67" t="str">
        <v>ExFunds</v>
      </c>
    </row>
    <row r="1807" spans="10:19">
      <c r="J1807" s="67" t="str">
        <v>SheetBank AG</v>
      </c>
      <c r="K1807" s="67" t="str">
        <v>The VLOOKup Vault</v>
      </c>
      <c r="L1807" s="67" t="str">
        <v>MoneyMATCH Inc.</v>
      </c>
      <c r="M1807" s="67" t="str">
        <v>CELLtral Bank</v>
      </c>
      <c r="O1807" s="67" t="str">
        <v>ExCell Bank</v>
      </c>
      <c r="P1807" s="67" t="str">
        <v>SummaBank</v>
      </c>
      <c r="Q1807" s="67" t="str">
        <v>SheetBank AG</v>
      </c>
      <c r="R1807" s="67" t="str">
        <v>CELLtral Bank</v>
      </c>
      <c r="S1807" s="67" t="str">
        <v>Pivot Finance Group</v>
      </c>
    </row>
    <row r="1808" spans="10:19">
      <c r="J1808" s="67" t="str">
        <v>SheetBank AG</v>
      </c>
      <c r="K1808" s="67" t="str">
        <v>The VLOOKup Vault</v>
      </c>
      <c r="L1808" s="67" t="str">
        <v>MoneyMATCH Inc.</v>
      </c>
      <c r="M1808" s="67" t="str">
        <v>Bank IF</v>
      </c>
      <c r="O1808" s="67" t="str">
        <v>ExCell Bank</v>
      </c>
      <c r="P1808" s="67" t="str">
        <v>SummaBank</v>
      </c>
      <c r="Q1808" s="67" t="str">
        <v>SheetBank AG</v>
      </c>
      <c r="R1808" s="67" t="str">
        <v>CELLtral Bank</v>
      </c>
      <c r="S1808" s="67" t="str">
        <v>The VLOOKup Vault</v>
      </c>
    </row>
    <row r="1809" spans="10:19">
      <c r="J1809" s="67" t="str">
        <v>SheetBank AG</v>
      </c>
      <c r="K1809" s="67" t="str">
        <v>SummaBank</v>
      </c>
      <c r="L1809" s="67" t="str">
        <v>ExCell Bank</v>
      </c>
      <c r="M1809" s="67" t="str">
        <v>Bank of Cellifornia</v>
      </c>
      <c r="O1809" s="67" t="str">
        <v>ExCell Bank</v>
      </c>
      <c r="P1809" s="67" t="str">
        <v>SummaBank</v>
      </c>
      <c r="Q1809" s="67" t="str">
        <v>SheetBank AG</v>
      </c>
      <c r="R1809" s="67" t="str">
        <v>CELLtral Bank</v>
      </c>
      <c r="S1809" s="67" t="str">
        <v>Bank IF</v>
      </c>
    </row>
    <row r="1810" spans="10:19">
      <c r="J1810" s="67" t="str">
        <v>SheetBank AG</v>
      </c>
      <c r="K1810" s="67" t="str">
        <v>SummaBank</v>
      </c>
      <c r="L1810" s="67" t="str">
        <v>ExCell Bank</v>
      </c>
      <c r="M1810" s="67" t="str">
        <v>ExFunds</v>
      </c>
      <c r="O1810" s="67" t="str">
        <v>ExCell Bank</v>
      </c>
      <c r="P1810" s="67" t="str">
        <v>SummaBank</v>
      </c>
      <c r="Q1810" s="67" t="str">
        <v>SheetBank AG</v>
      </c>
      <c r="R1810" s="67" t="str">
        <v>CELLtral Bank</v>
      </c>
      <c r="S1810" s="67" t="str">
        <v>MoneyMATCH Inc.</v>
      </c>
    </row>
    <row r="1811" spans="10:19">
      <c r="J1811" s="67" t="str">
        <v>SheetBank AG</v>
      </c>
      <c r="K1811" s="67" t="str">
        <v>SummaBank</v>
      </c>
      <c r="L1811" s="67" t="str">
        <v>ExCell Bank</v>
      </c>
      <c r="M1811" s="67" t="str">
        <v>Pivot Finance Group</v>
      </c>
      <c r="O1811" s="67" t="str">
        <v>ExCell Bank</v>
      </c>
      <c r="P1811" s="67" t="str">
        <v>SummaBank</v>
      </c>
      <c r="Q1811" s="67" t="str">
        <v>SheetBank AG</v>
      </c>
      <c r="R1811" s="67" t="str">
        <v>Bank IF</v>
      </c>
      <c r="S1811" s="67" t="str">
        <v>Bank of Cellifornia</v>
      </c>
    </row>
    <row r="1812" spans="10:19">
      <c r="J1812" s="67" t="str">
        <v>SheetBank AG</v>
      </c>
      <c r="K1812" s="67" t="str">
        <v>SummaBank</v>
      </c>
      <c r="L1812" s="67" t="str">
        <v>ExCell Bank</v>
      </c>
      <c r="M1812" s="67" t="str">
        <v>The VLOOKup Vault</v>
      </c>
      <c r="O1812" s="67" t="str">
        <v>ExCell Bank</v>
      </c>
      <c r="P1812" s="67" t="str">
        <v>SummaBank</v>
      </c>
      <c r="Q1812" s="67" t="str">
        <v>SheetBank AG</v>
      </c>
      <c r="R1812" s="67" t="str">
        <v>Bank IF</v>
      </c>
      <c r="S1812" s="67" t="str">
        <v>ExFunds</v>
      </c>
    </row>
    <row r="1813" spans="10:19">
      <c r="J1813" s="67" t="str">
        <v>SheetBank AG</v>
      </c>
      <c r="K1813" s="67" t="str">
        <v>SummaBank</v>
      </c>
      <c r="L1813" s="67" t="str">
        <v>ExCell Bank</v>
      </c>
      <c r="M1813" s="67" t="str">
        <v>CELLtral Bank</v>
      </c>
      <c r="O1813" s="67" t="str">
        <v>ExCell Bank</v>
      </c>
      <c r="P1813" s="67" t="str">
        <v>SummaBank</v>
      </c>
      <c r="Q1813" s="67" t="str">
        <v>SheetBank AG</v>
      </c>
      <c r="R1813" s="67" t="str">
        <v>Bank IF</v>
      </c>
      <c r="S1813" s="67" t="str">
        <v>Pivot Finance Group</v>
      </c>
    </row>
    <row r="1814" spans="10:19">
      <c r="J1814" s="67" t="str">
        <v>SheetBank AG</v>
      </c>
      <c r="K1814" s="67" t="str">
        <v>SummaBank</v>
      </c>
      <c r="L1814" s="67" t="str">
        <v>ExCell Bank</v>
      </c>
      <c r="M1814" s="67" t="str">
        <v>Bank IF</v>
      </c>
      <c r="O1814" s="67" t="str">
        <v>ExCell Bank</v>
      </c>
      <c r="P1814" s="67" t="str">
        <v>SummaBank</v>
      </c>
      <c r="Q1814" s="67" t="str">
        <v>SheetBank AG</v>
      </c>
      <c r="R1814" s="67" t="str">
        <v>Bank IF</v>
      </c>
      <c r="S1814" s="67" t="str">
        <v>The VLOOKup Vault</v>
      </c>
    </row>
    <row r="1815" spans="10:19">
      <c r="J1815" s="67" t="str">
        <v>SheetBank AG</v>
      </c>
      <c r="K1815" s="67" t="str">
        <v>SummaBank</v>
      </c>
      <c r="L1815" s="67" t="str">
        <v>ExCell Bank</v>
      </c>
      <c r="M1815" s="67" t="str">
        <v>MoneyMATCH Inc.</v>
      </c>
      <c r="O1815" s="67" t="str">
        <v>ExCell Bank</v>
      </c>
      <c r="P1815" s="67" t="str">
        <v>SummaBank</v>
      </c>
      <c r="Q1815" s="67" t="str">
        <v>SheetBank AG</v>
      </c>
      <c r="R1815" s="67" t="str">
        <v>Bank IF</v>
      </c>
      <c r="S1815" s="67" t="str">
        <v>CELLtral Bank</v>
      </c>
    </row>
    <row r="1816" spans="10:19">
      <c r="J1816" s="67" t="str">
        <v>SheetBank AG</v>
      </c>
      <c r="K1816" s="67" t="str">
        <v>SummaBank</v>
      </c>
      <c r="L1816" s="67" t="str">
        <v>Bank of Cellifornia</v>
      </c>
      <c r="M1816" s="67" t="str">
        <v>ExCell Bank</v>
      </c>
      <c r="O1816" s="67" t="str">
        <v>ExCell Bank</v>
      </c>
      <c r="P1816" s="67" t="str">
        <v>SummaBank</v>
      </c>
      <c r="Q1816" s="67" t="str">
        <v>SheetBank AG</v>
      </c>
      <c r="R1816" s="67" t="str">
        <v>Bank IF</v>
      </c>
      <c r="S1816" s="67" t="str">
        <v>MoneyMATCH Inc.</v>
      </c>
    </row>
    <row r="1817" spans="10:19">
      <c r="J1817" s="67" t="str">
        <v>SheetBank AG</v>
      </c>
      <c r="K1817" s="67" t="str">
        <v>SummaBank</v>
      </c>
      <c r="L1817" s="67" t="str">
        <v>Bank of Cellifornia</v>
      </c>
      <c r="M1817" s="67" t="str">
        <v>ExFunds</v>
      </c>
      <c r="O1817" s="67" t="str">
        <v>ExCell Bank</v>
      </c>
      <c r="P1817" s="67" t="str">
        <v>SummaBank</v>
      </c>
      <c r="Q1817" s="67" t="str">
        <v>SheetBank AG</v>
      </c>
      <c r="R1817" s="67" t="str">
        <v>MoneyMATCH Inc.</v>
      </c>
      <c r="S1817" s="67" t="str">
        <v>Bank of Cellifornia</v>
      </c>
    </row>
    <row r="1818" spans="10:19">
      <c r="J1818" s="67" t="str">
        <v>SheetBank AG</v>
      </c>
      <c r="K1818" s="67" t="str">
        <v>SummaBank</v>
      </c>
      <c r="L1818" s="67" t="str">
        <v>Bank of Cellifornia</v>
      </c>
      <c r="M1818" s="67" t="str">
        <v>Pivot Finance Group</v>
      </c>
      <c r="O1818" s="67" t="str">
        <v>ExCell Bank</v>
      </c>
      <c r="P1818" s="67" t="str">
        <v>SummaBank</v>
      </c>
      <c r="Q1818" s="67" t="str">
        <v>SheetBank AG</v>
      </c>
      <c r="R1818" s="67" t="str">
        <v>MoneyMATCH Inc.</v>
      </c>
      <c r="S1818" s="67" t="str">
        <v>ExFunds</v>
      </c>
    </row>
    <row r="1819" spans="10:19">
      <c r="J1819" s="67" t="str">
        <v>SheetBank AG</v>
      </c>
      <c r="K1819" s="67" t="str">
        <v>SummaBank</v>
      </c>
      <c r="L1819" s="67" t="str">
        <v>Bank of Cellifornia</v>
      </c>
      <c r="M1819" s="67" t="str">
        <v>The VLOOKup Vault</v>
      </c>
      <c r="O1819" s="67" t="str">
        <v>ExCell Bank</v>
      </c>
      <c r="P1819" s="67" t="str">
        <v>SummaBank</v>
      </c>
      <c r="Q1819" s="67" t="str">
        <v>SheetBank AG</v>
      </c>
      <c r="R1819" s="67" t="str">
        <v>MoneyMATCH Inc.</v>
      </c>
      <c r="S1819" s="67" t="str">
        <v>Pivot Finance Group</v>
      </c>
    </row>
    <row r="1820" spans="10:19">
      <c r="J1820" s="67" t="str">
        <v>SheetBank AG</v>
      </c>
      <c r="K1820" s="67" t="str">
        <v>SummaBank</v>
      </c>
      <c r="L1820" s="67" t="str">
        <v>Bank of Cellifornia</v>
      </c>
      <c r="M1820" s="67" t="str">
        <v>CELLtral Bank</v>
      </c>
      <c r="O1820" s="67" t="str">
        <v>ExCell Bank</v>
      </c>
      <c r="P1820" s="67" t="str">
        <v>SummaBank</v>
      </c>
      <c r="Q1820" s="67" t="str">
        <v>SheetBank AG</v>
      </c>
      <c r="R1820" s="67" t="str">
        <v>MoneyMATCH Inc.</v>
      </c>
      <c r="S1820" s="67" t="str">
        <v>The VLOOKup Vault</v>
      </c>
    </row>
    <row r="1821" spans="10:19">
      <c r="J1821" s="67" t="str">
        <v>SheetBank AG</v>
      </c>
      <c r="K1821" s="67" t="str">
        <v>SummaBank</v>
      </c>
      <c r="L1821" s="67" t="str">
        <v>Bank of Cellifornia</v>
      </c>
      <c r="M1821" s="67" t="str">
        <v>Bank IF</v>
      </c>
      <c r="O1821" s="67" t="str">
        <v>ExCell Bank</v>
      </c>
      <c r="P1821" s="67" t="str">
        <v>SummaBank</v>
      </c>
      <c r="Q1821" s="67" t="str">
        <v>SheetBank AG</v>
      </c>
      <c r="R1821" s="67" t="str">
        <v>MoneyMATCH Inc.</v>
      </c>
      <c r="S1821" s="67" t="str">
        <v>CELLtral Bank</v>
      </c>
    </row>
    <row r="1822" spans="10:19">
      <c r="J1822" s="67" t="str">
        <v>SheetBank AG</v>
      </c>
      <c r="K1822" s="67" t="str">
        <v>SummaBank</v>
      </c>
      <c r="L1822" s="67" t="str">
        <v>Bank of Cellifornia</v>
      </c>
      <c r="M1822" s="67" t="str">
        <v>MoneyMATCH Inc.</v>
      </c>
      <c r="O1822" s="67" t="str">
        <v>ExCell Bank</v>
      </c>
      <c r="P1822" s="67" t="str">
        <v>SummaBank</v>
      </c>
      <c r="Q1822" s="67" t="str">
        <v>SheetBank AG</v>
      </c>
      <c r="R1822" s="67" t="str">
        <v>MoneyMATCH Inc.</v>
      </c>
      <c r="S1822" s="67" t="str">
        <v>Bank IF</v>
      </c>
    </row>
    <row r="1823" spans="10:19">
      <c r="J1823" s="67" t="str">
        <v>SheetBank AG</v>
      </c>
      <c r="K1823" s="67" t="str">
        <v>SummaBank</v>
      </c>
      <c r="L1823" s="67" t="str">
        <v>ExFunds</v>
      </c>
      <c r="M1823" s="67" t="str">
        <v>ExCell Bank</v>
      </c>
      <c r="O1823" s="67" t="str">
        <v>ExCell Bank</v>
      </c>
      <c r="P1823" s="67" t="str">
        <v>SummaBank</v>
      </c>
      <c r="Q1823" s="67" t="str">
        <v>Pivot Finance Group</v>
      </c>
      <c r="R1823" s="67" t="str">
        <v>Bank of Cellifornia</v>
      </c>
      <c r="S1823" s="67" t="str">
        <v>ExFunds</v>
      </c>
    </row>
    <row r="1824" spans="10:19">
      <c r="J1824" s="67" t="str">
        <v>SheetBank AG</v>
      </c>
      <c r="K1824" s="67" t="str">
        <v>SummaBank</v>
      </c>
      <c r="L1824" s="67" t="str">
        <v>ExFunds</v>
      </c>
      <c r="M1824" s="67" t="str">
        <v>Bank of Cellifornia</v>
      </c>
      <c r="O1824" s="67" t="str">
        <v>ExCell Bank</v>
      </c>
      <c r="P1824" s="67" t="str">
        <v>SummaBank</v>
      </c>
      <c r="Q1824" s="67" t="str">
        <v>Pivot Finance Group</v>
      </c>
      <c r="R1824" s="67" t="str">
        <v>Bank of Cellifornia</v>
      </c>
      <c r="S1824" s="67" t="str">
        <v>SheetBank AG</v>
      </c>
    </row>
    <row r="1825" spans="10:19">
      <c r="J1825" s="67" t="str">
        <v>SheetBank AG</v>
      </c>
      <c r="K1825" s="67" t="str">
        <v>SummaBank</v>
      </c>
      <c r="L1825" s="67" t="str">
        <v>ExFunds</v>
      </c>
      <c r="M1825" s="67" t="str">
        <v>Pivot Finance Group</v>
      </c>
      <c r="O1825" s="67" t="str">
        <v>ExCell Bank</v>
      </c>
      <c r="P1825" s="67" t="str">
        <v>SummaBank</v>
      </c>
      <c r="Q1825" s="67" t="str">
        <v>Pivot Finance Group</v>
      </c>
      <c r="R1825" s="67" t="str">
        <v>Bank of Cellifornia</v>
      </c>
      <c r="S1825" s="67" t="str">
        <v>The VLOOKup Vault</v>
      </c>
    </row>
    <row r="1826" spans="10:19">
      <c r="J1826" s="67" t="str">
        <v>SheetBank AG</v>
      </c>
      <c r="K1826" s="67" t="str">
        <v>SummaBank</v>
      </c>
      <c r="L1826" s="67" t="str">
        <v>ExFunds</v>
      </c>
      <c r="M1826" s="67" t="str">
        <v>The VLOOKup Vault</v>
      </c>
      <c r="O1826" s="67" t="str">
        <v>ExCell Bank</v>
      </c>
      <c r="P1826" s="67" t="str">
        <v>SummaBank</v>
      </c>
      <c r="Q1826" s="67" t="str">
        <v>Pivot Finance Group</v>
      </c>
      <c r="R1826" s="67" t="str">
        <v>Bank of Cellifornia</v>
      </c>
      <c r="S1826" s="67" t="str">
        <v>CELLtral Bank</v>
      </c>
    </row>
    <row r="1827" spans="10:19">
      <c r="J1827" s="67" t="str">
        <v>SheetBank AG</v>
      </c>
      <c r="K1827" s="67" t="str">
        <v>SummaBank</v>
      </c>
      <c r="L1827" s="67" t="str">
        <v>ExFunds</v>
      </c>
      <c r="M1827" s="67" t="str">
        <v>CELLtral Bank</v>
      </c>
      <c r="O1827" s="67" t="str">
        <v>ExCell Bank</v>
      </c>
      <c r="P1827" s="67" t="str">
        <v>SummaBank</v>
      </c>
      <c r="Q1827" s="67" t="str">
        <v>Pivot Finance Group</v>
      </c>
      <c r="R1827" s="67" t="str">
        <v>Bank of Cellifornia</v>
      </c>
      <c r="S1827" s="67" t="str">
        <v>Bank IF</v>
      </c>
    </row>
    <row r="1828" spans="10:19">
      <c r="J1828" s="67" t="str">
        <v>SheetBank AG</v>
      </c>
      <c r="K1828" s="67" t="str">
        <v>SummaBank</v>
      </c>
      <c r="L1828" s="67" t="str">
        <v>ExFunds</v>
      </c>
      <c r="M1828" s="67" t="str">
        <v>Bank IF</v>
      </c>
      <c r="O1828" s="67" t="str">
        <v>ExCell Bank</v>
      </c>
      <c r="P1828" s="67" t="str">
        <v>SummaBank</v>
      </c>
      <c r="Q1828" s="67" t="str">
        <v>Pivot Finance Group</v>
      </c>
      <c r="R1828" s="67" t="str">
        <v>Bank of Cellifornia</v>
      </c>
      <c r="S1828" s="67" t="str">
        <v>MoneyMATCH Inc.</v>
      </c>
    </row>
    <row r="1829" spans="10:19">
      <c r="J1829" s="67" t="str">
        <v>SheetBank AG</v>
      </c>
      <c r="K1829" s="67" t="str">
        <v>SummaBank</v>
      </c>
      <c r="L1829" s="67" t="str">
        <v>ExFunds</v>
      </c>
      <c r="M1829" s="67" t="str">
        <v>MoneyMATCH Inc.</v>
      </c>
      <c r="O1829" s="67" t="str">
        <v>ExCell Bank</v>
      </c>
      <c r="P1829" s="67" t="str">
        <v>SummaBank</v>
      </c>
      <c r="Q1829" s="67" t="str">
        <v>Pivot Finance Group</v>
      </c>
      <c r="R1829" s="67" t="str">
        <v>ExFunds</v>
      </c>
      <c r="S1829" s="67" t="str">
        <v>Bank of Cellifornia</v>
      </c>
    </row>
    <row r="1830" spans="10:19">
      <c r="J1830" s="67" t="str">
        <v>SheetBank AG</v>
      </c>
      <c r="K1830" s="67" t="str">
        <v>SummaBank</v>
      </c>
      <c r="L1830" s="67" t="str">
        <v>Pivot Finance Group</v>
      </c>
      <c r="M1830" s="67" t="str">
        <v>ExCell Bank</v>
      </c>
      <c r="O1830" s="67" t="str">
        <v>ExCell Bank</v>
      </c>
      <c r="P1830" s="67" t="str">
        <v>SummaBank</v>
      </c>
      <c r="Q1830" s="67" t="str">
        <v>Pivot Finance Group</v>
      </c>
      <c r="R1830" s="67" t="str">
        <v>ExFunds</v>
      </c>
      <c r="S1830" s="67" t="str">
        <v>SheetBank AG</v>
      </c>
    </row>
    <row r="1831" spans="10:19">
      <c r="J1831" s="67" t="str">
        <v>SheetBank AG</v>
      </c>
      <c r="K1831" s="67" t="str">
        <v>SummaBank</v>
      </c>
      <c r="L1831" s="67" t="str">
        <v>Pivot Finance Group</v>
      </c>
      <c r="M1831" s="67" t="str">
        <v>Bank of Cellifornia</v>
      </c>
      <c r="O1831" s="67" t="str">
        <v>ExCell Bank</v>
      </c>
      <c r="P1831" s="67" t="str">
        <v>SummaBank</v>
      </c>
      <c r="Q1831" s="67" t="str">
        <v>Pivot Finance Group</v>
      </c>
      <c r="R1831" s="67" t="str">
        <v>ExFunds</v>
      </c>
      <c r="S1831" s="67" t="str">
        <v>The VLOOKup Vault</v>
      </c>
    </row>
    <row r="1832" spans="10:19">
      <c r="J1832" s="67" t="str">
        <v>SheetBank AG</v>
      </c>
      <c r="K1832" s="67" t="str">
        <v>SummaBank</v>
      </c>
      <c r="L1832" s="67" t="str">
        <v>Pivot Finance Group</v>
      </c>
      <c r="M1832" s="67" t="str">
        <v>ExFunds</v>
      </c>
      <c r="O1832" s="67" t="str">
        <v>ExCell Bank</v>
      </c>
      <c r="P1832" s="67" t="str">
        <v>SummaBank</v>
      </c>
      <c r="Q1832" s="67" t="str">
        <v>Pivot Finance Group</v>
      </c>
      <c r="R1832" s="67" t="str">
        <v>ExFunds</v>
      </c>
      <c r="S1832" s="67" t="str">
        <v>CELLtral Bank</v>
      </c>
    </row>
    <row r="1833" spans="10:19">
      <c r="J1833" s="67" t="str">
        <v>SheetBank AG</v>
      </c>
      <c r="K1833" s="67" t="str">
        <v>SummaBank</v>
      </c>
      <c r="L1833" s="67" t="str">
        <v>Pivot Finance Group</v>
      </c>
      <c r="M1833" s="67" t="str">
        <v>The VLOOKup Vault</v>
      </c>
      <c r="O1833" s="67" t="str">
        <v>ExCell Bank</v>
      </c>
      <c r="P1833" s="67" t="str">
        <v>SummaBank</v>
      </c>
      <c r="Q1833" s="67" t="str">
        <v>Pivot Finance Group</v>
      </c>
      <c r="R1833" s="67" t="str">
        <v>ExFunds</v>
      </c>
      <c r="S1833" s="67" t="str">
        <v>Bank IF</v>
      </c>
    </row>
    <row r="1834" spans="10:19">
      <c r="J1834" s="67" t="str">
        <v>SheetBank AG</v>
      </c>
      <c r="K1834" s="67" t="str">
        <v>SummaBank</v>
      </c>
      <c r="L1834" s="67" t="str">
        <v>Pivot Finance Group</v>
      </c>
      <c r="M1834" s="67" t="str">
        <v>CELLtral Bank</v>
      </c>
      <c r="O1834" s="67" t="str">
        <v>ExCell Bank</v>
      </c>
      <c r="P1834" s="67" t="str">
        <v>SummaBank</v>
      </c>
      <c r="Q1834" s="67" t="str">
        <v>Pivot Finance Group</v>
      </c>
      <c r="R1834" s="67" t="str">
        <v>ExFunds</v>
      </c>
      <c r="S1834" s="67" t="str">
        <v>MoneyMATCH Inc.</v>
      </c>
    </row>
    <row r="1835" spans="10:19">
      <c r="J1835" s="67" t="str">
        <v>SheetBank AG</v>
      </c>
      <c r="K1835" s="67" t="str">
        <v>SummaBank</v>
      </c>
      <c r="L1835" s="67" t="str">
        <v>Pivot Finance Group</v>
      </c>
      <c r="M1835" s="67" t="str">
        <v>Bank IF</v>
      </c>
      <c r="O1835" s="67" t="str">
        <v>ExCell Bank</v>
      </c>
      <c r="P1835" s="67" t="str">
        <v>SummaBank</v>
      </c>
      <c r="Q1835" s="67" t="str">
        <v>Pivot Finance Group</v>
      </c>
      <c r="R1835" s="67" t="str">
        <v>SheetBank AG</v>
      </c>
      <c r="S1835" s="67" t="str">
        <v>Bank of Cellifornia</v>
      </c>
    </row>
    <row r="1836" spans="10:19">
      <c r="J1836" s="67" t="str">
        <v>SheetBank AG</v>
      </c>
      <c r="K1836" s="67" t="str">
        <v>SummaBank</v>
      </c>
      <c r="L1836" s="67" t="str">
        <v>Pivot Finance Group</v>
      </c>
      <c r="M1836" s="67" t="str">
        <v>MoneyMATCH Inc.</v>
      </c>
      <c r="O1836" s="67" t="str">
        <v>ExCell Bank</v>
      </c>
      <c r="P1836" s="67" t="str">
        <v>SummaBank</v>
      </c>
      <c r="Q1836" s="67" t="str">
        <v>Pivot Finance Group</v>
      </c>
      <c r="R1836" s="67" t="str">
        <v>SheetBank AG</v>
      </c>
      <c r="S1836" s="67" t="str">
        <v>ExFunds</v>
      </c>
    </row>
    <row r="1837" spans="10:19">
      <c r="J1837" s="67" t="str">
        <v>SheetBank AG</v>
      </c>
      <c r="K1837" s="67" t="str">
        <v>SummaBank</v>
      </c>
      <c r="L1837" s="67" t="str">
        <v>The VLOOKup Vault</v>
      </c>
      <c r="M1837" s="67" t="str">
        <v>ExCell Bank</v>
      </c>
      <c r="O1837" s="67" t="str">
        <v>ExCell Bank</v>
      </c>
      <c r="P1837" s="67" t="str">
        <v>SummaBank</v>
      </c>
      <c r="Q1837" s="67" t="str">
        <v>Pivot Finance Group</v>
      </c>
      <c r="R1837" s="67" t="str">
        <v>SheetBank AG</v>
      </c>
      <c r="S1837" s="67" t="str">
        <v>The VLOOKup Vault</v>
      </c>
    </row>
    <row r="1838" spans="10:19">
      <c r="J1838" s="67" t="str">
        <v>SheetBank AG</v>
      </c>
      <c r="K1838" s="67" t="str">
        <v>SummaBank</v>
      </c>
      <c r="L1838" s="67" t="str">
        <v>The VLOOKup Vault</v>
      </c>
      <c r="M1838" s="67" t="str">
        <v>Bank of Cellifornia</v>
      </c>
      <c r="O1838" s="67" t="str">
        <v>ExCell Bank</v>
      </c>
      <c r="P1838" s="67" t="str">
        <v>SummaBank</v>
      </c>
      <c r="Q1838" s="67" t="str">
        <v>Pivot Finance Group</v>
      </c>
      <c r="R1838" s="67" t="str">
        <v>SheetBank AG</v>
      </c>
      <c r="S1838" s="67" t="str">
        <v>CELLtral Bank</v>
      </c>
    </row>
    <row r="1839" spans="10:19">
      <c r="J1839" s="67" t="str">
        <v>SheetBank AG</v>
      </c>
      <c r="K1839" s="67" t="str">
        <v>SummaBank</v>
      </c>
      <c r="L1839" s="67" t="str">
        <v>The VLOOKup Vault</v>
      </c>
      <c r="M1839" s="67" t="str">
        <v>ExFunds</v>
      </c>
      <c r="O1839" s="67" t="str">
        <v>ExCell Bank</v>
      </c>
      <c r="P1839" s="67" t="str">
        <v>SummaBank</v>
      </c>
      <c r="Q1839" s="67" t="str">
        <v>Pivot Finance Group</v>
      </c>
      <c r="R1839" s="67" t="str">
        <v>SheetBank AG</v>
      </c>
      <c r="S1839" s="67" t="str">
        <v>Bank IF</v>
      </c>
    </row>
    <row r="1840" spans="10:19">
      <c r="J1840" s="67" t="str">
        <v>SheetBank AG</v>
      </c>
      <c r="K1840" s="67" t="str">
        <v>SummaBank</v>
      </c>
      <c r="L1840" s="67" t="str">
        <v>The VLOOKup Vault</v>
      </c>
      <c r="M1840" s="67" t="str">
        <v>Pivot Finance Group</v>
      </c>
      <c r="O1840" s="67" t="str">
        <v>ExCell Bank</v>
      </c>
      <c r="P1840" s="67" t="str">
        <v>SummaBank</v>
      </c>
      <c r="Q1840" s="67" t="str">
        <v>Pivot Finance Group</v>
      </c>
      <c r="R1840" s="67" t="str">
        <v>SheetBank AG</v>
      </c>
      <c r="S1840" s="67" t="str">
        <v>MoneyMATCH Inc.</v>
      </c>
    </row>
    <row r="1841" spans="10:19">
      <c r="J1841" s="67" t="str">
        <v>SheetBank AG</v>
      </c>
      <c r="K1841" s="67" t="str">
        <v>SummaBank</v>
      </c>
      <c r="L1841" s="67" t="str">
        <v>The VLOOKup Vault</v>
      </c>
      <c r="M1841" s="67" t="str">
        <v>CELLtral Bank</v>
      </c>
      <c r="O1841" s="67" t="str">
        <v>ExCell Bank</v>
      </c>
      <c r="P1841" s="67" t="str">
        <v>SummaBank</v>
      </c>
      <c r="Q1841" s="67" t="str">
        <v>Pivot Finance Group</v>
      </c>
      <c r="R1841" s="67" t="str">
        <v>The VLOOKup Vault</v>
      </c>
      <c r="S1841" s="67" t="str">
        <v>Bank of Cellifornia</v>
      </c>
    </row>
    <row r="1842" spans="10:19">
      <c r="J1842" s="67" t="str">
        <v>SheetBank AG</v>
      </c>
      <c r="K1842" s="67" t="str">
        <v>SummaBank</v>
      </c>
      <c r="L1842" s="67" t="str">
        <v>The VLOOKup Vault</v>
      </c>
      <c r="M1842" s="67" t="str">
        <v>Bank IF</v>
      </c>
      <c r="O1842" s="67" t="str">
        <v>ExCell Bank</v>
      </c>
      <c r="P1842" s="67" t="str">
        <v>SummaBank</v>
      </c>
      <c r="Q1842" s="67" t="str">
        <v>Pivot Finance Group</v>
      </c>
      <c r="R1842" s="67" t="str">
        <v>The VLOOKup Vault</v>
      </c>
      <c r="S1842" s="67" t="str">
        <v>ExFunds</v>
      </c>
    </row>
    <row r="1843" spans="10:19">
      <c r="J1843" s="67" t="str">
        <v>SheetBank AG</v>
      </c>
      <c r="K1843" s="67" t="str">
        <v>SummaBank</v>
      </c>
      <c r="L1843" s="67" t="str">
        <v>The VLOOKup Vault</v>
      </c>
      <c r="M1843" s="67" t="str">
        <v>MoneyMATCH Inc.</v>
      </c>
      <c r="O1843" s="67" t="str">
        <v>ExCell Bank</v>
      </c>
      <c r="P1843" s="67" t="str">
        <v>SummaBank</v>
      </c>
      <c r="Q1843" s="67" t="str">
        <v>Pivot Finance Group</v>
      </c>
      <c r="R1843" s="67" t="str">
        <v>The VLOOKup Vault</v>
      </c>
      <c r="S1843" s="67" t="str">
        <v>SheetBank AG</v>
      </c>
    </row>
    <row r="1844" spans="10:19">
      <c r="J1844" s="67" t="str">
        <v>SheetBank AG</v>
      </c>
      <c r="K1844" s="67" t="str">
        <v>SummaBank</v>
      </c>
      <c r="L1844" s="67" t="str">
        <v>CELLtral Bank</v>
      </c>
      <c r="M1844" s="67" t="str">
        <v>ExCell Bank</v>
      </c>
      <c r="O1844" s="67" t="str">
        <v>ExCell Bank</v>
      </c>
      <c r="P1844" s="67" t="str">
        <v>SummaBank</v>
      </c>
      <c r="Q1844" s="67" t="str">
        <v>Pivot Finance Group</v>
      </c>
      <c r="R1844" s="67" t="str">
        <v>The VLOOKup Vault</v>
      </c>
      <c r="S1844" s="67" t="str">
        <v>CELLtral Bank</v>
      </c>
    </row>
    <row r="1845" spans="10:19">
      <c r="J1845" s="67" t="str">
        <v>SheetBank AG</v>
      </c>
      <c r="K1845" s="67" t="str">
        <v>SummaBank</v>
      </c>
      <c r="L1845" s="67" t="str">
        <v>CELLtral Bank</v>
      </c>
      <c r="M1845" s="67" t="str">
        <v>Bank of Cellifornia</v>
      </c>
      <c r="O1845" s="67" t="str">
        <v>ExCell Bank</v>
      </c>
      <c r="P1845" s="67" t="str">
        <v>SummaBank</v>
      </c>
      <c r="Q1845" s="67" t="str">
        <v>Pivot Finance Group</v>
      </c>
      <c r="R1845" s="67" t="str">
        <v>The VLOOKup Vault</v>
      </c>
      <c r="S1845" s="67" t="str">
        <v>Bank IF</v>
      </c>
    </row>
    <row r="1846" spans="10:19">
      <c r="J1846" s="67" t="str">
        <v>SheetBank AG</v>
      </c>
      <c r="K1846" s="67" t="str">
        <v>SummaBank</v>
      </c>
      <c r="L1846" s="67" t="str">
        <v>CELLtral Bank</v>
      </c>
      <c r="M1846" s="67" t="str">
        <v>ExFunds</v>
      </c>
      <c r="O1846" s="67" t="str">
        <v>ExCell Bank</v>
      </c>
      <c r="P1846" s="67" t="str">
        <v>SummaBank</v>
      </c>
      <c r="Q1846" s="67" t="str">
        <v>Pivot Finance Group</v>
      </c>
      <c r="R1846" s="67" t="str">
        <v>The VLOOKup Vault</v>
      </c>
      <c r="S1846" s="67" t="str">
        <v>MoneyMATCH Inc.</v>
      </c>
    </row>
    <row r="1847" spans="10:19">
      <c r="J1847" s="67" t="str">
        <v>SheetBank AG</v>
      </c>
      <c r="K1847" s="67" t="str">
        <v>SummaBank</v>
      </c>
      <c r="L1847" s="67" t="str">
        <v>CELLtral Bank</v>
      </c>
      <c r="M1847" s="67" t="str">
        <v>Pivot Finance Group</v>
      </c>
      <c r="O1847" s="67" t="str">
        <v>ExCell Bank</v>
      </c>
      <c r="P1847" s="67" t="str">
        <v>SummaBank</v>
      </c>
      <c r="Q1847" s="67" t="str">
        <v>Pivot Finance Group</v>
      </c>
      <c r="R1847" s="67" t="str">
        <v>CELLtral Bank</v>
      </c>
      <c r="S1847" s="67" t="str">
        <v>Bank of Cellifornia</v>
      </c>
    </row>
    <row r="1848" spans="10:19">
      <c r="J1848" s="67" t="str">
        <v>SheetBank AG</v>
      </c>
      <c r="K1848" s="67" t="str">
        <v>SummaBank</v>
      </c>
      <c r="L1848" s="67" t="str">
        <v>CELLtral Bank</v>
      </c>
      <c r="M1848" s="67" t="str">
        <v>The VLOOKup Vault</v>
      </c>
      <c r="O1848" s="67" t="str">
        <v>ExCell Bank</v>
      </c>
      <c r="P1848" s="67" t="str">
        <v>SummaBank</v>
      </c>
      <c r="Q1848" s="67" t="str">
        <v>Pivot Finance Group</v>
      </c>
      <c r="R1848" s="67" t="str">
        <v>CELLtral Bank</v>
      </c>
      <c r="S1848" s="67" t="str">
        <v>ExFunds</v>
      </c>
    </row>
    <row r="1849" spans="10:19">
      <c r="J1849" s="67" t="str">
        <v>SheetBank AG</v>
      </c>
      <c r="K1849" s="67" t="str">
        <v>SummaBank</v>
      </c>
      <c r="L1849" s="67" t="str">
        <v>CELLtral Bank</v>
      </c>
      <c r="M1849" s="67" t="str">
        <v>Bank IF</v>
      </c>
      <c r="O1849" s="67" t="str">
        <v>ExCell Bank</v>
      </c>
      <c r="P1849" s="67" t="str">
        <v>SummaBank</v>
      </c>
      <c r="Q1849" s="67" t="str">
        <v>Pivot Finance Group</v>
      </c>
      <c r="R1849" s="67" t="str">
        <v>CELLtral Bank</v>
      </c>
      <c r="S1849" s="67" t="str">
        <v>SheetBank AG</v>
      </c>
    </row>
    <row r="1850" spans="10:19">
      <c r="J1850" s="67" t="str">
        <v>SheetBank AG</v>
      </c>
      <c r="K1850" s="67" t="str">
        <v>SummaBank</v>
      </c>
      <c r="L1850" s="67" t="str">
        <v>CELLtral Bank</v>
      </c>
      <c r="M1850" s="67" t="str">
        <v>MoneyMATCH Inc.</v>
      </c>
      <c r="O1850" s="67" t="str">
        <v>ExCell Bank</v>
      </c>
      <c r="P1850" s="67" t="str">
        <v>SummaBank</v>
      </c>
      <c r="Q1850" s="67" t="str">
        <v>Pivot Finance Group</v>
      </c>
      <c r="R1850" s="67" t="str">
        <v>CELLtral Bank</v>
      </c>
      <c r="S1850" s="67" t="str">
        <v>The VLOOKup Vault</v>
      </c>
    </row>
    <row r="1851" spans="10:19">
      <c r="J1851" s="67" t="str">
        <v>SheetBank AG</v>
      </c>
      <c r="K1851" s="67" t="str">
        <v>SummaBank</v>
      </c>
      <c r="L1851" s="67" t="str">
        <v>Bank IF</v>
      </c>
      <c r="M1851" s="67" t="str">
        <v>ExCell Bank</v>
      </c>
      <c r="O1851" s="67" t="str">
        <v>ExCell Bank</v>
      </c>
      <c r="P1851" s="67" t="str">
        <v>SummaBank</v>
      </c>
      <c r="Q1851" s="67" t="str">
        <v>Pivot Finance Group</v>
      </c>
      <c r="R1851" s="67" t="str">
        <v>CELLtral Bank</v>
      </c>
      <c r="S1851" s="67" t="str">
        <v>Bank IF</v>
      </c>
    </row>
    <row r="1852" spans="10:19">
      <c r="J1852" s="67" t="str">
        <v>SheetBank AG</v>
      </c>
      <c r="K1852" s="67" t="str">
        <v>SummaBank</v>
      </c>
      <c r="L1852" s="67" t="str">
        <v>Bank IF</v>
      </c>
      <c r="M1852" s="67" t="str">
        <v>Bank of Cellifornia</v>
      </c>
      <c r="O1852" s="67" t="str">
        <v>ExCell Bank</v>
      </c>
      <c r="P1852" s="67" t="str">
        <v>SummaBank</v>
      </c>
      <c r="Q1852" s="67" t="str">
        <v>Pivot Finance Group</v>
      </c>
      <c r="R1852" s="67" t="str">
        <v>CELLtral Bank</v>
      </c>
      <c r="S1852" s="67" t="str">
        <v>MoneyMATCH Inc.</v>
      </c>
    </row>
    <row r="1853" spans="10:19">
      <c r="J1853" s="67" t="str">
        <v>SheetBank AG</v>
      </c>
      <c r="K1853" s="67" t="str">
        <v>SummaBank</v>
      </c>
      <c r="L1853" s="67" t="str">
        <v>Bank IF</v>
      </c>
      <c r="M1853" s="67" t="str">
        <v>ExFunds</v>
      </c>
      <c r="O1853" s="67" t="str">
        <v>ExCell Bank</v>
      </c>
      <c r="P1853" s="67" t="str">
        <v>SummaBank</v>
      </c>
      <c r="Q1853" s="67" t="str">
        <v>Pivot Finance Group</v>
      </c>
      <c r="R1853" s="67" t="str">
        <v>Bank IF</v>
      </c>
      <c r="S1853" s="67" t="str">
        <v>Bank of Cellifornia</v>
      </c>
    </row>
    <row r="1854" spans="10:19">
      <c r="J1854" s="67" t="str">
        <v>SheetBank AG</v>
      </c>
      <c r="K1854" s="67" t="str">
        <v>SummaBank</v>
      </c>
      <c r="L1854" s="67" t="str">
        <v>Bank IF</v>
      </c>
      <c r="M1854" s="67" t="str">
        <v>Pivot Finance Group</v>
      </c>
      <c r="O1854" s="67" t="str">
        <v>ExCell Bank</v>
      </c>
      <c r="P1854" s="67" t="str">
        <v>SummaBank</v>
      </c>
      <c r="Q1854" s="67" t="str">
        <v>Pivot Finance Group</v>
      </c>
      <c r="R1854" s="67" t="str">
        <v>Bank IF</v>
      </c>
      <c r="S1854" s="67" t="str">
        <v>ExFunds</v>
      </c>
    </row>
    <row r="1855" spans="10:19">
      <c r="J1855" s="67" t="str">
        <v>SheetBank AG</v>
      </c>
      <c r="K1855" s="67" t="str">
        <v>SummaBank</v>
      </c>
      <c r="L1855" s="67" t="str">
        <v>Bank IF</v>
      </c>
      <c r="M1855" s="67" t="str">
        <v>The VLOOKup Vault</v>
      </c>
      <c r="O1855" s="67" t="str">
        <v>ExCell Bank</v>
      </c>
      <c r="P1855" s="67" t="str">
        <v>SummaBank</v>
      </c>
      <c r="Q1855" s="67" t="str">
        <v>Pivot Finance Group</v>
      </c>
      <c r="R1855" s="67" t="str">
        <v>Bank IF</v>
      </c>
      <c r="S1855" s="67" t="str">
        <v>SheetBank AG</v>
      </c>
    </row>
    <row r="1856" spans="10:19">
      <c r="J1856" s="67" t="str">
        <v>SheetBank AG</v>
      </c>
      <c r="K1856" s="67" t="str">
        <v>SummaBank</v>
      </c>
      <c r="L1856" s="67" t="str">
        <v>Bank IF</v>
      </c>
      <c r="M1856" s="67" t="str">
        <v>CELLtral Bank</v>
      </c>
      <c r="O1856" s="67" t="str">
        <v>ExCell Bank</v>
      </c>
      <c r="P1856" s="67" t="str">
        <v>SummaBank</v>
      </c>
      <c r="Q1856" s="67" t="str">
        <v>Pivot Finance Group</v>
      </c>
      <c r="R1856" s="67" t="str">
        <v>Bank IF</v>
      </c>
      <c r="S1856" s="67" t="str">
        <v>The VLOOKup Vault</v>
      </c>
    </row>
    <row r="1857" spans="10:19">
      <c r="J1857" s="67" t="str">
        <v>SheetBank AG</v>
      </c>
      <c r="K1857" s="67" t="str">
        <v>SummaBank</v>
      </c>
      <c r="L1857" s="67" t="str">
        <v>Bank IF</v>
      </c>
      <c r="M1857" s="67" t="str">
        <v>MoneyMATCH Inc.</v>
      </c>
      <c r="O1857" s="67" t="str">
        <v>ExCell Bank</v>
      </c>
      <c r="P1857" s="67" t="str">
        <v>SummaBank</v>
      </c>
      <c r="Q1857" s="67" t="str">
        <v>Pivot Finance Group</v>
      </c>
      <c r="R1857" s="67" t="str">
        <v>Bank IF</v>
      </c>
      <c r="S1857" s="67" t="str">
        <v>CELLtral Bank</v>
      </c>
    </row>
    <row r="1858" spans="10:19">
      <c r="J1858" s="67" t="str">
        <v>SheetBank AG</v>
      </c>
      <c r="K1858" s="67" t="str">
        <v>SummaBank</v>
      </c>
      <c r="L1858" s="67" t="str">
        <v>MoneyMATCH Inc.</v>
      </c>
      <c r="M1858" s="67" t="str">
        <v>ExCell Bank</v>
      </c>
      <c r="O1858" s="67" t="str">
        <v>ExCell Bank</v>
      </c>
      <c r="P1858" s="67" t="str">
        <v>SummaBank</v>
      </c>
      <c r="Q1858" s="67" t="str">
        <v>Pivot Finance Group</v>
      </c>
      <c r="R1858" s="67" t="str">
        <v>Bank IF</v>
      </c>
      <c r="S1858" s="67" t="str">
        <v>MoneyMATCH Inc.</v>
      </c>
    </row>
    <row r="1859" spans="10:19">
      <c r="J1859" s="67" t="str">
        <v>SheetBank AG</v>
      </c>
      <c r="K1859" s="67" t="str">
        <v>SummaBank</v>
      </c>
      <c r="L1859" s="67" t="str">
        <v>MoneyMATCH Inc.</v>
      </c>
      <c r="M1859" s="67" t="str">
        <v>Bank of Cellifornia</v>
      </c>
      <c r="O1859" s="67" t="str">
        <v>ExCell Bank</v>
      </c>
      <c r="P1859" s="67" t="str">
        <v>SummaBank</v>
      </c>
      <c r="Q1859" s="67" t="str">
        <v>Pivot Finance Group</v>
      </c>
      <c r="R1859" s="67" t="str">
        <v>MoneyMATCH Inc.</v>
      </c>
      <c r="S1859" s="67" t="str">
        <v>Bank of Cellifornia</v>
      </c>
    </row>
    <row r="1860" spans="10:19">
      <c r="J1860" s="67" t="str">
        <v>SheetBank AG</v>
      </c>
      <c r="K1860" s="67" t="str">
        <v>SummaBank</v>
      </c>
      <c r="L1860" s="67" t="str">
        <v>MoneyMATCH Inc.</v>
      </c>
      <c r="M1860" s="67" t="str">
        <v>ExFunds</v>
      </c>
      <c r="O1860" s="67" t="str">
        <v>ExCell Bank</v>
      </c>
      <c r="P1860" s="67" t="str">
        <v>SummaBank</v>
      </c>
      <c r="Q1860" s="67" t="str">
        <v>Pivot Finance Group</v>
      </c>
      <c r="R1860" s="67" t="str">
        <v>MoneyMATCH Inc.</v>
      </c>
      <c r="S1860" s="67" t="str">
        <v>ExFunds</v>
      </c>
    </row>
    <row r="1861" spans="10:19">
      <c r="J1861" s="67" t="str">
        <v>SheetBank AG</v>
      </c>
      <c r="K1861" s="67" t="str">
        <v>SummaBank</v>
      </c>
      <c r="L1861" s="67" t="str">
        <v>MoneyMATCH Inc.</v>
      </c>
      <c r="M1861" s="67" t="str">
        <v>Pivot Finance Group</v>
      </c>
      <c r="O1861" s="67" t="str">
        <v>ExCell Bank</v>
      </c>
      <c r="P1861" s="67" t="str">
        <v>SummaBank</v>
      </c>
      <c r="Q1861" s="67" t="str">
        <v>Pivot Finance Group</v>
      </c>
      <c r="R1861" s="67" t="str">
        <v>MoneyMATCH Inc.</v>
      </c>
      <c r="S1861" s="67" t="str">
        <v>SheetBank AG</v>
      </c>
    </row>
    <row r="1862" spans="10:19">
      <c r="J1862" s="67" t="str">
        <v>SheetBank AG</v>
      </c>
      <c r="K1862" s="67" t="str">
        <v>SummaBank</v>
      </c>
      <c r="L1862" s="67" t="str">
        <v>MoneyMATCH Inc.</v>
      </c>
      <c r="M1862" s="67" t="str">
        <v>The VLOOKup Vault</v>
      </c>
      <c r="O1862" s="67" t="str">
        <v>ExCell Bank</v>
      </c>
      <c r="P1862" s="67" t="str">
        <v>SummaBank</v>
      </c>
      <c r="Q1862" s="67" t="str">
        <v>Pivot Finance Group</v>
      </c>
      <c r="R1862" s="67" t="str">
        <v>MoneyMATCH Inc.</v>
      </c>
      <c r="S1862" s="67" t="str">
        <v>The VLOOKup Vault</v>
      </c>
    </row>
    <row r="1863" spans="10:19">
      <c r="J1863" s="67" t="str">
        <v>SheetBank AG</v>
      </c>
      <c r="K1863" s="67" t="str">
        <v>SummaBank</v>
      </c>
      <c r="L1863" s="67" t="str">
        <v>MoneyMATCH Inc.</v>
      </c>
      <c r="M1863" s="67" t="str">
        <v>CELLtral Bank</v>
      </c>
      <c r="O1863" s="67" t="str">
        <v>ExCell Bank</v>
      </c>
      <c r="P1863" s="67" t="str">
        <v>SummaBank</v>
      </c>
      <c r="Q1863" s="67" t="str">
        <v>Pivot Finance Group</v>
      </c>
      <c r="R1863" s="67" t="str">
        <v>MoneyMATCH Inc.</v>
      </c>
      <c r="S1863" s="67" t="str">
        <v>CELLtral Bank</v>
      </c>
    </row>
    <row r="1864" spans="10:19">
      <c r="J1864" s="67" t="str">
        <v>SheetBank AG</v>
      </c>
      <c r="K1864" s="67" t="str">
        <v>SummaBank</v>
      </c>
      <c r="L1864" s="67" t="str">
        <v>MoneyMATCH Inc.</v>
      </c>
      <c r="M1864" s="67" t="str">
        <v>Bank IF</v>
      </c>
      <c r="O1864" s="67" t="str">
        <v>ExCell Bank</v>
      </c>
      <c r="P1864" s="67" t="str">
        <v>SummaBank</v>
      </c>
      <c r="Q1864" s="67" t="str">
        <v>Pivot Finance Group</v>
      </c>
      <c r="R1864" s="67" t="str">
        <v>MoneyMATCH Inc.</v>
      </c>
      <c r="S1864" s="67" t="str">
        <v>Bank IF</v>
      </c>
    </row>
    <row r="1865" spans="10:19">
      <c r="J1865" s="67" t="str">
        <v>SheetBank AG</v>
      </c>
      <c r="K1865" s="67" t="str">
        <v>CELLtral Bank</v>
      </c>
      <c r="L1865" s="67" t="str">
        <v>ExCell Bank</v>
      </c>
      <c r="M1865" s="67" t="str">
        <v>Bank of Cellifornia</v>
      </c>
      <c r="O1865" s="67" t="str">
        <v>ExCell Bank</v>
      </c>
      <c r="P1865" s="67" t="str">
        <v>SummaBank</v>
      </c>
      <c r="Q1865" s="67" t="str">
        <v>The VLOOKup Vault</v>
      </c>
      <c r="R1865" s="67" t="str">
        <v>Bank of Cellifornia</v>
      </c>
      <c r="S1865" s="67" t="str">
        <v>ExFunds</v>
      </c>
    </row>
    <row r="1866" spans="10:19">
      <c r="J1866" s="67" t="str">
        <v>SheetBank AG</v>
      </c>
      <c r="K1866" s="67" t="str">
        <v>CELLtral Bank</v>
      </c>
      <c r="L1866" s="67" t="str">
        <v>ExCell Bank</v>
      </c>
      <c r="M1866" s="67" t="str">
        <v>ExFunds</v>
      </c>
      <c r="O1866" s="67" t="str">
        <v>ExCell Bank</v>
      </c>
      <c r="P1866" s="67" t="str">
        <v>SummaBank</v>
      </c>
      <c r="Q1866" s="67" t="str">
        <v>The VLOOKup Vault</v>
      </c>
      <c r="R1866" s="67" t="str">
        <v>Bank of Cellifornia</v>
      </c>
      <c r="S1866" s="67" t="str">
        <v>SheetBank AG</v>
      </c>
    </row>
    <row r="1867" spans="10:19">
      <c r="J1867" s="67" t="str">
        <v>SheetBank AG</v>
      </c>
      <c r="K1867" s="67" t="str">
        <v>CELLtral Bank</v>
      </c>
      <c r="L1867" s="67" t="str">
        <v>ExCell Bank</v>
      </c>
      <c r="M1867" s="67" t="str">
        <v>Pivot Finance Group</v>
      </c>
      <c r="O1867" s="67" t="str">
        <v>ExCell Bank</v>
      </c>
      <c r="P1867" s="67" t="str">
        <v>SummaBank</v>
      </c>
      <c r="Q1867" s="67" t="str">
        <v>The VLOOKup Vault</v>
      </c>
      <c r="R1867" s="67" t="str">
        <v>Bank of Cellifornia</v>
      </c>
      <c r="S1867" s="67" t="str">
        <v>Pivot Finance Group</v>
      </c>
    </row>
    <row r="1868" spans="10:19">
      <c r="J1868" s="67" t="str">
        <v>SheetBank AG</v>
      </c>
      <c r="K1868" s="67" t="str">
        <v>CELLtral Bank</v>
      </c>
      <c r="L1868" s="67" t="str">
        <v>ExCell Bank</v>
      </c>
      <c r="M1868" s="67" t="str">
        <v>The VLOOKup Vault</v>
      </c>
      <c r="O1868" s="67" t="str">
        <v>ExCell Bank</v>
      </c>
      <c r="P1868" s="67" t="str">
        <v>SummaBank</v>
      </c>
      <c r="Q1868" s="67" t="str">
        <v>The VLOOKup Vault</v>
      </c>
      <c r="R1868" s="67" t="str">
        <v>Bank of Cellifornia</v>
      </c>
      <c r="S1868" s="67" t="str">
        <v>CELLtral Bank</v>
      </c>
    </row>
    <row r="1869" spans="10:19">
      <c r="J1869" s="67" t="str">
        <v>SheetBank AG</v>
      </c>
      <c r="K1869" s="67" t="str">
        <v>CELLtral Bank</v>
      </c>
      <c r="L1869" s="67" t="str">
        <v>ExCell Bank</v>
      </c>
      <c r="M1869" s="67" t="str">
        <v>SummaBank</v>
      </c>
      <c r="O1869" s="67" t="str">
        <v>ExCell Bank</v>
      </c>
      <c r="P1869" s="67" t="str">
        <v>SummaBank</v>
      </c>
      <c r="Q1869" s="67" t="str">
        <v>The VLOOKup Vault</v>
      </c>
      <c r="R1869" s="67" t="str">
        <v>Bank of Cellifornia</v>
      </c>
      <c r="S1869" s="67" t="str">
        <v>Bank IF</v>
      </c>
    </row>
    <row r="1870" spans="10:19">
      <c r="J1870" s="67" t="str">
        <v>SheetBank AG</v>
      </c>
      <c r="K1870" s="67" t="str">
        <v>CELLtral Bank</v>
      </c>
      <c r="L1870" s="67" t="str">
        <v>ExCell Bank</v>
      </c>
      <c r="M1870" s="67" t="str">
        <v>Bank IF</v>
      </c>
      <c r="O1870" s="67" t="str">
        <v>ExCell Bank</v>
      </c>
      <c r="P1870" s="67" t="str">
        <v>SummaBank</v>
      </c>
      <c r="Q1870" s="67" t="str">
        <v>The VLOOKup Vault</v>
      </c>
      <c r="R1870" s="67" t="str">
        <v>Bank of Cellifornia</v>
      </c>
      <c r="S1870" s="67" t="str">
        <v>MoneyMATCH Inc.</v>
      </c>
    </row>
    <row r="1871" spans="10:19">
      <c r="J1871" s="67" t="str">
        <v>SheetBank AG</v>
      </c>
      <c r="K1871" s="67" t="str">
        <v>CELLtral Bank</v>
      </c>
      <c r="L1871" s="67" t="str">
        <v>ExCell Bank</v>
      </c>
      <c r="M1871" s="67" t="str">
        <v>MoneyMATCH Inc.</v>
      </c>
      <c r="O1871" s="67" t="str">
        <v>ExCell Bank</v>
      </c>
      <c r="P1871" s="67" t="str">
        <v>SummaBank</v>
      </c>
      <c r="Q1871" s="67" t="str">
        <v>The VLOOKup Vault</v>
      </c>
      <c r="R1871" s="67" t="str">
        <v>ExFunds</v>
      </c>
      <c r="S1871" s="67" t="str">
        <v>Bank of Cellifornia</v>
      </c>
    </row>
    <row r="1872" spans="10:19">
      <c r="J1872" s="67" t="str">
        <v>SheetBank AG</v>
      </c>
      <c r="K1872" s="67" t="str">
        <v>CELLtral Bank</v>
      </c>
      <c r="L1872" s="67" t="str">
        <v>Bank of Cellifornia</v>
      </c>
      <c r="M1872" s="67" t="str">
        <v>ExCell Bank</v>
      </c>
      <c r="O1872" s="67" t="str">
        <v>ExCell Bank</v>
      </c>
      <c r="P1872" s="67" t="str">
        <v>SummaBank</v>
      </c>
      <c r="Q1872" s="67" t="str">
        <v>The VLOOKup Vault</v>
      </c>
      <c r="R1872" s="67" t="str">
        <v>ExFunds</v>
      </c>
      <c r="S1872" s="67" t="str">
        <v>SheetBank AG</v>
      </c>
    </row>
    <row r="1873" spans="10:19">
      <c r="J1873" s="67" t="str">
        <v>SheetBank AG</v>
      </c>
      <c r="K1873" s="67" t="str">
        <v>CELLtral Bank</v>
      </c>
      <c r="L1873" s="67" t="str">
        <v>Bank of Cellifornia</v>
      </c>
      <c r="M1873" s="67" t="str">
        <v>ExFunds</v>
      </c>
      <c r="O1873" s="67" t="str">
        <v>ExCell Bank</v>
      </c>
      <c r="P1873" s="67" t="str">
        <v>SummaBank</v>
      </c>
      <c r="Q1873" s="67" t="str">
        <v>The VLOOKup Vault</v>
      </c>
      <c r="R1873" s="67" t="str">
        <v>ExFunds</v>
      </c>
      <c r="S1873" s="67" t="str">
        <v>Pivot Finance Group</v>
      </c>
    </row>
    <row r="1874" spans="10:19">
      <c r="J1874" s="67" t="str">
        <v>SheetBank AG</v>
      </c>
      <c r="K1874" s="67" t="str">
        <v>CELLtral Bank</v>
      </c>
      <c r="L1874" s="67" t="str">
        <v>Bank of Cellifornia</v>
      </c>
      <c r="M1874" s="67" t="str">
        <v>Pivot Finance Group</v>
      </c>
      <c r="O1874" s="67" t="str">
        <v>ExCell Bank</v>
      </c>
      <c r="P1874" s="67" t="str">
        <v>SummaBank</v>
      </c>
      <c r="Q1874" s="67" t="str">
        <v>The VLOOKup Vault</v>
      </c>
      <c r="R1874" s="67" t="str">
        <v>ExFunds</v>
      </c>
      <c r="S1874" s="67" t="str">
        <v>CELLtral Bank</v>
      </c>
    </row>
    <row r="1875" spans="10:19">
      <c r="J1875" s="67" t="str">
        <v>SheetBank AG</v>
      </c>
      <c r="K1875" s="67" t="str">
        <v>CELLtral Bank</v>
      </c>
      <c r="L1875" s="67" t="str">
        <v>Bank of Cellifornia</v>
      </c>
      <c r="M1875" s="67" t="str">
        <v>The VLOOKup Vault</v>
      </c>
      <c r="O1875" s="67" t="str">
        <v>ExCell Bank</v>
      </c>
      <c r="P1875" s="67" t="str">
        <v>SummaBank</v>
      </c>
      <c r="Q1875" s="67" t="str">
        <v>The VLOOKup Vault</v>
      </c>
      <c r="R1875" s="67" t="str">
        <v>ExFunds</v>
      </c>
      <c r="S1875" s="67" t="str">
        <v>Bank IF</v>
      </c>
    </row>
    <row r="1876" spans="10:19">
      <c r="J1876" s="67" t="str">
        <v>SheetBank AG</v>
      </c>
      <c r="K1876" s="67" t="str">
        <v>CELLtral Bank</v>
      </c>
      <c r="L1876" s="67" t="str">
        <v>Bank of Cellifornia</v>
      </c>
      <c r="M1876" s="67" t="str">
        <v>SummaBank</v>
      </c>
      <c r="O1876" s="67" t="str">
        <v>ExCell Bank</v>
      </c>
      <c r="P1876" s="67" t="str">
        <v>SummaBank</v>
      </c>
      <c r="Q1876" s="67" t="str">
        <v>The VLOOKup Vault</v>
      </c>
      <c r="R1876" s="67" t="str">
        <v>ExFunds</v>
      </c>
      <c r="S1876" s="67" t="str">
        <v>MoneyMATCH Inc.</v>
      </c>
    </row>
    <row r="1877" spans="10:19">
      <c r="J1877" s="67" t="str">
        <v>SheetBank AG</v>
      </c>
      <c r="K1877" s="67" t="str">
        <v>CELLtral Bank</v>
      </c>
      <c r="L1877" s="67" t="str">
        <v>Bank of Cellifornia</v>
      </c>
      <c r="M1877" s="67" t="str">
        <v>Bank IF</v>
      </c>
      <c r="O1877" s="67" t="str">
        <v>ExCell Bank</v>
      </c>
      <c r="P1877" s="67" t="str">
        <v>SummaBank</v>
      </c>
      <c r="Q1877" s="67" t="str">
        <v>The VLOOKup Vault</v>
      </c>
      <c r="R1877" s="67" t="str">
        <v>SheetBank AG</v>
      </c>
      <c r="S1877" s="67" t="str">
        <v>Bank of Cellifornia</v>
      </c>
    </row>
    <row r="1878" spans="10:19">
      <c r="J1878" s="67" t="str">
        <v>SheetBank AG</v>
      </c>
      <c r="K1878" s="67" t="str">
        <v>CELLtral Bank</v>
      </c>
      <c r="L1878" s="67" t="str">
        <v>Bank of Cellifornia</v>
      </c>
      <c r="M1878" s="67" t="str">
        <v>MoneyMATCH Inc.</v>
      </c>
      <c r="O1878" s="67" t="str">
        <v>ExCell Bank</v>
      </c>
      <c r="P1878" s="67" t="str">
        <v>SummaBank</v>
      </c>
      <c r="Q1878" s="67" t="str">
        <v>The VLOOKup Vault</v>
      </c>
      <c r="R1878" s="67" t="str">
        <v>SheetBank AG</v>
      </c>
      <c r="S1878" s="67" t="str">
        <v>ExFunds</v>
      </c>
    </row>
    <row r="1879" spans="10:19">
      <c r="J1879" s="67" t="str">
        <v>SheetBank AG</v>
      </c>
      <c r="K1879" s="67" t="str">
        <v>CELLtral Bank</v>
      </c>
      <c r="L1879" s="67" t="str">
        <v>ExFunds</v>
      </c>
      <c r="M1879" s="67" t="str">
        <v>ExCell Bank</v>
      </c>
      <c r="O1879" s="67" t="str">
        <v>ExCell Bank</v>
      </c>
      <c r="P1879" s="67" t="str">
        <v>SummaBank</v>
      </c>
      <c r="Q1879" s="67" t="str">
        <v>The VLOOKup Vault</v>
      </c>
      <c r="R1879" s="67" t="str">
        <v>SheetBank AG</v>
      </c>
      <c r="S1879" s="67" t="str">
        <v>Pivot Finance Group</v>
      </c>
    </row>
    <row r="1880" spans="10:19">
      <c r="J1880" s="67" t="str">
        <v>SheetBank AG</v>
      </c>
      <c r="K1880" s="67" t="str">
        <v>CELLtral Bank</v>
      </c>
      <c r="L1880" s="67" t="str">
        <v>ExFunds</v>
      </c>
      <c r="M1880" s="67" t="str">
        <v>Bank of Cellifornia</v>
      </c>
      <c r="O1880" s="67" t="str">
        <v>ExCell Bank</v>
      </c>
      <c r="P1880" s="67" t="str">
        <v>SummaBank</v>
      </c>
      <c r="Q1880" s="67" t="str">
        <v>The VLOOKup Vault</v>
      </c>
      <c r="R1880" s="67" t="str">
        <v>SheetBank AG</v>
      </c>
      <c r="S1880" s="67" t="str">
        <v>CELLtral Bank</v>
      </c>
    </row>
    <row r="1881" spans="10:19">
      <c r="J1881" s="67" t="str">
        <v>SheetBank AG</v>
      </c>
      <c r="K1881" s="67" t="str">
        <v>CELLtral Bank</v>
      </c>
      <c r="L1881" s="67" t="str">
        <v>ExFunds</v>
      </c>
      <c r="M1881" s="67" t="str">
        <v>Pivot Finance Group</v>
      </c>
      <c r="O1881" s="67" t="str">
        <v>ExCell Bank</v>
      </c>
      <c r="P1881" s="67" t="str">
        <v>SummaBank</v>
      </c>
      <c r="Q1881" s="67" t="str">
        <v>The VLOOKup Vault</v>
      </c>
      <c r="R1881" s="67" t="str">
        <v>SheetBank AG</v>
      </c>
      <c r="S1881" s="67" t="str">
        <v>Bank IF</v>
      </c>
    </row>
    <row r="1882" spans="10:19">
      <c r="J1882" s="67" t="str">
        <v>SheetBank AG</v>
      </c>
      <c r="K1882" s="67" t="str">
        <v>CELLtral Bank</v>
      </c>
      <c r="L1882" s="67" t="str">
        <v>ExFunds</v>
      </c>
      <c r="M1882" s="67" t="str">
        <v>The VLOOKup Vault</v>
      </c>
      <c r="O1882" s="67" t="str">
        <v>ExCell Bank</v>
      </c>
      <c r="P1882" s="67" t="str">
        <v>SummaBank</v>
      </c>
      <c r="Q1882" s="67" t="str">
        <v>The VLOOKup Vault</v>
      </c>
      <c r="R1882" s="67" t="str">
        <v>SheetBank AG</v>
      </c>
      <c r="S1882" s="67" t="str">
        <v>MoneyMATCH Inc.</v>
      </c>
    </row>
    <row r="1883" spans="10:19">
      <c r="J1883" s="67" t="str">
        <v>SheetBank AG</v>
      </c>
      <c r="K1883" s="67" t="str">
        <v>CELLtral Bank</v>
      </c>
      <c r="L1883" s="67" t="str">
        <v>ExFunds</v>
      </c>
      <c r="M1883" s="67" t="str">
        <v>SummaBank</v>
      </c>
      <c r="O1883" s="67" t="str">
        <v>ExCell Bank</v>
      </c>
      <c r="P1883" s="67" t="str">
        <v>SummaBank</v>
      </c>
      <c r="Q1883" s="67" t="str">
        <v>The VLOOKup Vault</v>
      </c>
      <c r="R1883" s="67" t="str">
        <v>Pivot Finance Group</v>
      </c>
      <c r="S1883" s="67" t="str">
        <v>Bank of Cellifornia</v>
      </c>
    </row>
    <row r="1884" spans="10:19">
      <c r="J1884" s="67" t="str">
        <v>SheetBank AG</v>
      </c>
      <c r="K1884" s="67" t="str">
        <v>CELLtral Bank</v>
      </c>
      <c r="L1884" s="67" t="str">
        <v>ExFunds</v>
      </c>
      <c r="M1884" s="67" t="str">
        <v>Bank IF</v>
      </c>
      <c r="O1884" s="67" t="str">
        <v>ExCell Bank</v>
      </c>
      <c r="P1884" s="67" t="str">
        <v>SummaBank</v>
      </c>
      <c r="Q1884" s="67" t="str">
        <v>The VLOOKup Vault</v>
      </c>
      <c r="R1884" s="67" t="str">
        <v>Pivot Finance Group</v>
      </c>
      <c r="S1884" s="67" t="str">
        <v>ExFunds</v>
      </c>
    </row>
    <row r="1885" spans="10:19">
      <c r="J1885" s="67" t="str">
        <v>SheetBank AG</v>
      </c>
      <c r="K1885" s="67" t="str">
        <v>CELLtral Bank</v>
      </c>
      <c r="L1885" s="67" t="str">
        <v>ExFunds</v>
      </c>
      <c r="M1885" s="67" t="str">
        <v>MoneyMATCH Inc.</v>
      </c>
      <c r="O1885" s="67" t="str">
        <v>ExCell Bank</v>
      </c>
      <c r="P1885" s="67" t="str">
        <v>SummaBank</v>
      </c>
      <c r="Q1885" s="67" t="str">
        <v>The VLOOKup Vault</v>
      </c>
      <c r="R1885" s="67" t="str">
        <v>Pivot Finance Group</v>
      </c>
      <c r="S1885" s="67" t="str">
        <v>SheetBank AG</v>
      </c>
    </row>
    <row r="1886" spans="10:19">
      <c r="J1886" s="67" t="str">
        <v>SheetBank AG</v>
      </c>
      <c r="K1886" s="67" t="str">
        <v>CELLtral Bank</v>
      </c>
      <c r="L1886" s="67" t="str">
        <v>Pivot Finance Group</v>
      </c>
      <c r="M1886" s="67" t="str">
        <v>ExCell Bank</v>
      </c>
      <c r="O1886" s="67" t="str">
        <v>ExCell Bank</v>
      </c>
      <c r="P1886" s="67" t="str">
        <v>SummaBank</v>
      </c>
      <c r="Q1886" s="67" t="str">
        <v>The VLOOKup Vault</v>
      </c>
      <c r="R1886" s="67" t="str">
        <v>Pivot Finance Group</v>
      </c>
      <c r="S1886" s="67" t="str">
        <v>CELLtral Bank</v>
      </c>
    </row>
    <row r="1887" spans="10:19">
      <c r="J1887" s="67" t="str">
        <v>SheetBank AG</v>
      </c>
      <c r="K1887" s="67" t="str">
        <v>CELLtral Bank</v>
      </c>
      <c r="L1887" s="67" t="str">
        <v>Pivot Finance Group</v>
      </c>
      <c r="M1887" s="67" t="str">
        <v>Bank of Cellifornia</v>
      </c>
      <c r="O1887" s="67" t="str">
        <v>ExCell Bank</v>
      </c>
      <c r="P1887" s="67" t="str">
        <v>SummaBank</v>
      </c>
      <c r="Q1887" s="67" t="str">
        <v>The VLOOKup Vault</v>
      </c>
      <c r="R1887" s="67" t="str">
        <v>Pivot Finance Group</v>
      </c>
      <c r="S1887" s="67" t="str">
        <v>Bank IF</v>
      </c>
    </row>
    <row r="1888" spans="10:19">
      <c r="J1888" s="67" t="str">
        <v>SheetBank AG</v>
      </c>
      <c r="K1888" s="67" t="str">
        <v>CELLtral Bank</v>
      </c>
      <c r="L1888" s="67" t="str">
        <v>Pivot Finance Group</v>
      </c>
      <c r="M1888" s="67" t="str">
        <v>ExFunds</v>
      </c>
      <c r="O1888" s="67" t="str">
        <v>ExCell Bank</v>
      </c>
      <c r="P1888" s="67" t="str">
        <v>SummaBank</v>
      </c>
      <c r="Q1888" s="67" t="str">
        <v>The VLOOKup Vault</v>
      </c>
      <c r="R1888" s="67" t="str">
        <v>Pivot Finance Group</v>
      </c>
      <c r="S1888" s="67" t="str">
        <v>MoneyMATCH Inc.</v>
      </c>
    </row>
    <row r="1889" spans="10:19">
      <c r="J1889" s="67" t="str">
        <v>SheetBank AG</v>
      </c>
      <c r="K1889" s="67" t="str">
        <v>CELLtral Bank</v>
      </c>
      <c r="L1889" s="67" t="str">
        <v>Pivot Finance Group</v>
      </c>
      <c r="M1889" s="67" t="str">
        <v>The VLOOKup Vault</v>
      </c>
      <c r="O1889" s="67" t="str">
        <v>ExCell Bank</v>
      </c>
      <c r="P1889" s="67" t="str">
        <v>SummaBank</v>
      </c>
      <c r="Q1889" s="67" t="str">
        <v>The VLOOKup Vault</v>
      </c>
      <c r="R1889" s="67" t="str">
        <v>CELLtral Bank</v>
      </c>
      <c r="S1889" s="67" t="str">
        <v>Bank of Cellifornia</v>
      </c>
    </row>
    <row r="1890" spans="10:19">
      <c r="J1890" s="67" t="str">
        <v>SheetBank AG</v>
      </c>
      <c r="K1890" s="67" t="str">
        <v>CELLtral Bank</v>
      </c>
      <c r="L1890" s="67" t="str">
        <v>Pivot Finance Group</v>
      </c>
      <c r="M1890" s="67" t="str">
        <v>SummaBank</v>
      </c>
      <c r="O1890" s="67" t="str">
        <v>ExCell Bank</v>
      </c>
      <c r="P1890" s="67" t="str">
        <v>SummaBank</v>
      </c>
      <c r="Q1890" s="67" t="str">
        <v>The VLOOKup Vault</v>
      </c>
      <c r="R1890" s="67" t="str">
        <v>CELLtral Bank</v>
      </c>
      <c r="S1890" s="67" t="str">
        <v>ExFunds</v>
      </c>
    </row>
    <row r="1891" spans="10:19">
      <c r="J1891" s="67" t="str">
        <v>SheetBank AG</v>
      </c>
      <c r="K1891" s="67" t="str">
        <v>CELLtral Bank</v>
      </c>
      <c r="L1891" s="67" t="str">
        <v>Pivot Finance Group</v>
      </c>
      <c r="M1891" s="67" t="str">
        <v>Bank IF</v>
      </c>
      <c r="O1891" s="67" t="str">
        <v>ExCell Bank</v>
      </c>
      <c r="P1891" s="67" t="str">
        <v>SummaBank</v>
      </c>
      <c r="Q1891" s="67" t="str">
        <v>The VLOOKup Vault</v>
      </c>
      <c r="R1891" s="67" t="str">
        <v>CELLtral Bank</v>
      </c>
      <c r="S1891" s="67" t="str">
        <v>SheetBank AG</v>
      </c>
    </row>
    <row r="1892" spans="10:19">
      <c r="J1892" s="67" t="str">
        <v>SheetBank AG</v>
      </c>
      <c r="K1892" s="67" t="str">
        <v>CELLtral Bank</v>
      </c>
      <c r="L1892" s="67" t="str">
        <v>Pivot Finance Group</v>
      </c>
      <c r="M1892" s="67" t="str">
        <v>MoneyMATCH Inc.</v>
      </c>
      <c r="O1892" s="67" t="str">
        <v>ExCell Bank</v>
      </c>
      <c r="P1892" s="67" t="str">
        <v>SummaBank</v>
      </c>
      <c r="Q1892" s="67" t="str">
        <v>The VLOOKup Vault</v>
      </c>
      <c r="R1892" s="67" t="str">
        <v>CELLtral Bank</v>
      </c>
      <c r="S1892" s="67" t="str">
        <v>Pivot Finance Group</v>
      </c>
    </row>
    <row r="1893" spans="10:19">
      <c r="J1893" s="67" t="str">
        <v>SheetBank AG</v>
      </c>
      <c r="K1893" s="67" t="str">
        <v>CELLtral Bank</v>
      </c>
      <c r="L1893" s="67" t="str">
        <v>The VLOOKup Vault</v>
      </c>
      <c r="M1893" s="67" t="str">
        <v>ExCell Bank</v>
      </c>
      <c r="O1893" s="67" t="str">
        <v>ExCell Bank</v>
      </c>
      <c r="P1893" s="67" t="str">
        <v>SummaBank</v>
      </c>
      <c r="Q1893" s="67" t="str">
        <v>The VLOOKup Vault</v>
      </c>
      <c r="R1893" s="67" t="str">
        <v>CELLtral Bank</v>
      </c>
      <c r="S1893" s="67" t="str">
        <v>Bank IF</v>
      </c>
    </row>
    <row r="1894" spans="10:19">
      <c r="J1894" s="67" t="str">
        <v>SheetBank AG</v>
      </c>
      <c r="K1894" s="67" t="str">
        <v>CELLtral Bank</v>
      </c>
      <c r="L1894" s="67" t="str">
        <v>The VLOOKup Vault</v>
      </c>
      <c r="M1894" s="67" t="str">
        <v>Bank of Cellifornia</v>
      </c>
      <c r="O1894" s="67" t="str">
        <v>ExCell Bank</v>
      </c>
      <c r="P1894" s="67" t="str">
        <v>SummaBank</v>
      </c>
      <c r="Q1894" s="67" t="str">
        <v>The VLOOKup Vault</v>
      </c>
      <c r="R1894" s="67" t="str">
        <v>CELLtral Bank</v>
      </c>
      <c r="S1894" s="67" t="str">
        <v>MoneyMATCH Inc.</v>
      </c>
    </row>
    <row r="1895" spans="10:19">
      <c r="J1895" s="67" t="str">
        <v>SheetBank AG</v>
      </c>
      <c r="K1895" s="67" t="str">
        <v>CELLtral Bank</v>
      </c>
      <c r="L1895" s="67" t="str">
        <v>The VLOOKup Vault</v>
      </c>
      <c r="M1895" s="67" t="str">
        <v>ExFunds</v>
      </c>
      <c r="O1895" s="67" t="str">
        <v>ExCell Bank</v>
      </c>
      <c r="P1895" s="67" t="str">
        <v>SummaBank</v>
      </c>
      <c r="Q1895" s="67" t="str">
        <v>The VLOOKup Vault</v>
      </c>
      <c r="R1895" s="67" t="str">
        <v>Bank IF</v>
      </c>
      <c r="S1895" s="67" t="str">
        <v>Bank of Cellifornia</v>
      </c>
    </row>
    <row r="1896" spans="10:19">
      <c r="J1896" s="67" t="str">
        <v>SheetBank AG</v>
      </c>
      <c r="K1896" s="67" t="str">
        <v>CELLtral Bank</v>
      </c>
      <c r="L1896" s="67" t="str">
        <v>The VLOOKup Vault</v>
      </c>
      <c r="M1896" s="67" t="str">
        <v>Pivot Finance Group</v>
      </c>
      <c r="O1896" s="67" t="str">
        <v>ExCell Bank</v>
      </c>
      <c r="P1896" s="67" t="str">
        <v>SummaBank</v>
      </c>
      <c r="Q1896" s="67" t="str">
        <v>The VLOOKup Vault</v>
      </c>
      <c r="R1896" s="67" t="str">
        <v>Bank IF</v>
      </c>
      <c r="S1896" s="67" t="str">
        <v>ExFunds</v>
      </c>
    </row>
    <row r="1897" spans="10:19">
      <c r="J1897" s="67" t="str">
        <v>SheetBank AG</v>
      </c>
      <c r="K1897" s="67" t="str">
        <v>CELLtral Bank</v>
      </c>
      <c r="L1897" s="67" t="str">
        <v>The VLOOKup Vault</v>
      </c>
      <c r="M1897" s="67" t="str">
        <v>SummaBank</v>
      </c>
      <c r="O1897" s="67" t="str">
        <v>ExCell Bank</v>
      </c>
      <c r="P1897" s="67" t="str">
        <v>SummaBank</v>
      </c>
      <c r="Q1897" s="67" t="str">
        <v>The VLOOKup Vault</v>
      </c>
      <c r="R1897" s="67" t="str">
        <v>Bank IF</v>
      </c>
      <c r="S1897" s="67" t="str">
        <v>SheetBank AG</v>
      </c>
    </row>
    <row r="1898" spans="10:19">
      <c r="J1898" s="67" t="str">
        <v>SheetBank AG</v>
      </c>
      <c r="K1898" s="67" t="str">
        <v>CELLtral Bank</v>
      </c>
      <c r="L1898" s="67" t="str">
        <v>The VLOOKup Vault</v>
      </c>
      <c r="M1898" s="67" t="str">
        <v>Bank IF</v>
      </c>
      <c r="O1898" s="67" t="str">
        <v>ExCell Bank</v>
      </c>
      <c r="P1898" s="67" t="str">
        <v>SummaBank</v>
      </c>
      <c r="Q1898" s="67" t="str">
        <v>The VLOOKup Vault</v>
      </c>
      <c r="R1898" s="67" t="str">
        <v>Bank IF</v>
      </c>
      <c r="S1898" s="67" t="str">
        <v>Pivot Finance Group</v>
      </c>
    </row>
    <row r="1899" spans="10:19">
      <c r="J1899" s="67" t="str">
        <v>SheetBank AG</v>
      </c>
      <c r="K1899" s="67" t="str">
        <v>CELLtral Bank</v>
      </c>
      <c r="L1899" s="67" t="str">
        <v>The VLOOKup Vault</v>
      </c>
      <c r="M1899" s="67" t="str">
        <v>MoneyMATCH Inc.</v>
      </c>
      <c r="O1899" s="67" t="str">
        <v>ExCell Bank</v>
      </c>
      <c r="P1899" s="67" t="str">
        <v>SummaBank</v>
      </c>
      <c r="Q1899" s="67" t="str">
        <v>The VLOOKup Vault</v>
      </c>
      <c r="R1899" s="67" t="str">
        <v>Bank IF</v>
      </c>
      <c r="S1899" s="67" t="str">
        <v>CELLtral Bank</v>
      </c>
    </row>
    <row r="1900" spans="10:19">
      <c r="J1900" s="67" t="str">
        <v>SheetBank AG</v>
      </c>
      <c r="K1900" s="67" t="str">
        <v>CELLtral Bank</v>
      </c>
      <c r="L1900" s="67" t="str">
        <v>SummaBank</v>
      </c>
      <c r="M1900" s="67" t="str">
        <v>ExCell Bank</v>
      </c>
      <c r="O1900" s="67" t="str">
        <v>ExCell Bank</v>
      </c>
      <c r="P1900" s="67" t="str">
        <v>SummaBank</v>
      </c>
      <c r="Q1900" s="67" t="str">
        <v>The VLOOKup Vault</v>
      </c>
      <c r="R1900" s="67" t="str">
        <v>Bank IF</v>
      </c>
      <c r="S1900" s="67" t="str">
        <v>MoneyMATCH Inc.</v>
      </c>
    </row>
    <row r="1901" spans="10:19">
      <c r="J1901" s="67" t="str">
        <v>SheetBank AG</v>
      </c>
      <c r="K1901" s="67" t="str">
        <v>CELLtral Bank</v>
      </c>
      <c r="L1901" s="67" t="str">
        <v>SummaBank</v>
      </c>
      <c r="M1901" s="67" t="str">
        <v>Bank of Cellifornia</v>
      </c>
      <c r="O1901" s="67" t="str">
        <v>ExCell Bank</v>
      </c>
      <c r="P1901" s="67" t="str">
        <v>SummaBank</v>
      </c>
      <c r="Q1901" s="67" t="str">
        <v>The VLOOKup Vault</v>
      </c>
      <c r="R1901" s="67" t="str">
        <v>MoneyMATCH Inc.</v>
      </c>
      <c r="S1901" s="67" t="str">
        <v>Bank of Cellifornia</v>
      </c>
    </row>
    <row r="1902" spans="10:19">
      <c r="J1902" s="67" t="str">
        <v>SheetBank AG</v>
      </c>
      <c r="K1902" s="67" t="str">
        <v>CELLtral Bank</v>
      </c>
      <c r="L1902" s="67" t="str">
        <v>SummaBank</v>
      </c>
      <c r="M1902" s="67" t="str">
        <v>ExFunds</v>
      </c>
      <c r="O1902" s="67" t="str">
        <v>ExCell Bank</v>
      </c>
      <c r="P1902" s="67" t="str">
        <v>SummaBank</v>
      </c>
      <c r="Q1902" s="67" t="str">
        <v>The VLOOKup Vault</v>
      </c>
      <c r="R1902" s="67" t="str">
        <v>MoneyMATCH Inc.</v>
      </c>
      <c r="S1902" s="67" t="str">
        <v>ExFunds</v>
      </c>
    </row>
    <row r="1903" spans="10:19">
      <c r="J1903" s="67" t="str">
        <v>SheetBank AG</v>
      </c>
      <c r="K1903" s="67" t="str">
        <v>CELLtral Bank</v>
      </c>
      <c r="L1903" s="67" t="str">
        <v>SummaBank</v>
      </c>
      <c r="M1903" s="67" t="str">
        <v>Pivot Finance Group</v>
      </c>
      <c r="O1903" s="67" t="str">
        <v>ExCell Bank</v>
      </c>
      <c r="P1903" s="67" t="str">
        <v>SummaBank</v>
      </c>
      <c r="Q1903" s="67" t="str">
        <v>The VLOOKup Vault</v>
      </c>
      <c r="R1903" s="67" t="str">
        <v>MoneyMATCH Inc.</v>
      </c>
      <c r="S1903" s="67" t="str">
        <v>SheetBank AG</v>
      </c>
    </row>
    <row r="1904" spans="10:19">
      <c r="J1904" s="67" t="str">
        <v>SheetBank AG</v>
      </c>
      <c r="K1904" s="67" t="str">
        <v>CELLtral Bank</v>
      </c>
      <c r="L1904" s="67" t="str">
        <v>SummaBank</v>
      </c>
      <c r="M1904" s="67" t="str">
        <v>The VLOOKup Vault</v>
      </c>
      <c r="O1904" s="67" t="str">
        <v>ExCell Bank</v>
      </c>
      <c r="P1904" s="67" t="str">
        <v>SummaBank</v>
      </c>
      <c r="Q1904" s="67" t="str">
        <v>The VLOOKup Vault</v>
      </c>
      <c r="R1904" s="67" t="str">
        <v>MoneyMATCH Inc.</v>
      </c>
      <c r="S1904" s="67" t="str">
        <v>Pivot Finance Group</v>
      </c>
    </row>
    <row r="1905" spans="10:19">
      <c r="J1905" s="67" t="str">
        <v>SheetBank AG</v>
      </c>
      <c r="K1905" s="67" t="str">
        <v>CELLtral Bank</v>
      </c>
      <c r="L1905" s="67" t="str">
        <v>SummaBank</v>
      </c>
      <c r="M1905" s="67" t="str">
        <v>Bank IF</v>
      </c>
      <c r="O1905" s="67" t="str">
        <v>ExCell Bank</v>
      </c>
      <c r="P1905" s="67" t="str">
        <v>SummaBank</v>
      </c>
      <c r="Q1905" s="67" t="str">
        <v>The VLOOKup Vault</v>
      </c>
      <c r="R1905" s="67" t="str">
        <v>MoneyMATCH Inc.</v>
      </c>
      <c r="S1905" s="67" t="str">
        <v>CELLtral Bank</v>
      </c>
    </row>
    <row r="1906" spans="10:19">
      <c r="J1906" s="67" t="str">
        <v>SheetBank AG</v>
      </c>
      <c r="K1906" s="67" t="str">
        <v>CELLtral Bank</v>
      </c>
      <c r="L1906" s="67" t="str">
        <v>SummaBank</v>
      </c>
      <c r="M1906" s="67" t="str">
        <v>MoneyMATCH Inc.</v>
      </c>
      <c r="O1906" s="67" t="str">
        <v>ExCell Bank</v>
      </c>
      <c r="P1906" s="67" t="str">
        <v>SummaBank</v>
      </c>
      <c r="Q1906" s="67" t="str">
        <v>The VLOOKup Vault</v>
      </c>
      <c r="R1906" s="67" t="str">
        <v>MoneyMATCH Inc.</v>
      </c>
      <c r="S1906" s="67" t="str">
        <v>Bank IF</v>
      </c>
    </row>
    <row r="1907" spans="10:19">
      <c r="J1907" s="67" t="str">
        <v>SheetBank AG</v>
      </c>
      <c r="K1907" s="67" t="str">
        <v>CELLtral Bank</v>
      </c>
      <c r="L1907" s="67" t="str">
        <v>Bank IF</v>
      </c>
      <c r="M1907" s="67" t="str">
        <v>ExCell Bank</v>
      </c>
      <c r="O1907" s="67" t="str">
        <v>ExCell Bank</v>
      </c>
      <c r="P1907" s="67" t="str">
        <v>SummaBank</v>
      </c>
      <c r="Q1907" s="67" t="str">
        <v>CELLtral Bank</v>
      </c>
      <c r="R1907" s="67" t="str">
        <v>Bank of Cellifornia</v>
      </c>
      <c r="S1907" s="67" t="str">
        <v>ExFunds</v>
      </c>
    </row>
    <row r="1908" spans="10:19">
      <c r="J1908" s="67" t="str">
        <v>SheetBank AG</v>
      </c>
      <c r="K1908" s="67" t="str">
        <v>CELLtral Bank</v>
      </c>
      <c r="L1908" s="67" t="str">
        <v>Bank IF</v>
      </c>
      <c r="M1908" s="67" t="str">
        <v>Bank of Cellifornia</v>
      </c>
      <c r="O1908" s="67" t="str">
        <v>ExCell Bank</v>
      </c>
      <c r="P1908" s="67" t="str">
        <v>SummaBank</v>
      </c>
      <c r="Q1908" s="67" t="str">
        <v>CELLtral Bank</v>
      </c>
      <c r="R1908" s="67" t="str">
        <v>Bank of Cellifornia</v>
      </c>
      <c r="S1908" s="67" t="str">
        <v>SheetBank AG</v>
      </c>
    </row>
    <row r="1909" spans="10:19">
      <c r="J1909" s="67" t="str">
        <v>SheetBank AG</v>
      </c>
      <c r="K1909" s="67" t="str">
        <v>CELLtral Bank</v>
      </c>
      <c r="L1909" s="67" t="str">
        <v>Bank IF</v>
      </c>
      <c r="M1909" s="67" t="str">
        <v>ExFunds</v>
      </c>
      <c r="O1909" s="67" t="str">
        <v>ExCell Bank</v>
      </c>
      <c r="P1909" s="67" t="str">
        <v>SummaBank</v>
      </c>
      <c r="Q1909" s="67" t="str">
        <v>CELLtral Bank</v>
      </c>
      <c r="R1909" s="67" t="str">
        <v>Bank of Cellifornia</v>
      </c>
      <c r="S1909" s="67" t="str">
        <v>Pivot Finance Group</v>
      </c>
    </row>
    <row r="1910" spans="10:19">
      <c r="J1910" s="67" t="str">
        <v>SheetBank AG</v>
      </c>
      <c r="K1910" s="67" t="str">
        <v>CELLtral Bank</v>
      </c>
      <c r="L1910" s="67" t="str">
        <v>Bank IF</v>
      </c>
      <c r="M1910" s="67" t="str">
        <v>Pivot Finance Group</v>
      </c>
      <c r="O1910" s="67" t="str">
        <v>ExCell Bank</v>
      </c>
      <c r="P1910" s="67" t="str">
        <v>SummaBank</v>
      </c>
      <c r="Q1910" s="67" t="str">
        <v>CELLtral Bank</v>
      </c>
      <c r="R1910" s="67" t="str">
        <v>Bank of Cellifornia</v>
      </c>
      <c r="S1910" s="67" t="str">
        <v>The VLOOKup Vault</v>
      </c>
    </row>
    <row r="1911" spans="10:19">
      <c r="J1911" s="67" t="str">
        <v>SheetBank AG</v>
      </c>
      <c r="K1911" s="67" t="str">
        <v>CELLtral Bank</v>
      </c>
      <c r="L1911" s="67" t="str">
        <v>Bank IF</v>
      </c>
      <c r="M1911" s="67" t="str">
        <v>The VLOOKup Vault</v>
      </c>
      <c r="O1911" s="67" t="str">
        <v>ExCell Bank</v>
      </c>
      <c r="P1911" s="67" t="str">
        <v>SummaBank</v>
      </c>
      <c r="Q1911" s="67" t="str">
        <v>CELLtral Bank</v>
      </c>
      <c r="R1911" s="67" t="str">
        <v>Bank of Cellifornia</v>
      </c>
      <c r="S1911" s="67" t="str">
        <v>Bank IF</v>
      </c>
    </row>
    <row r="1912" spans="10:19">
      <c r="J1912" s="67" t="str">
        <v>SheetBank AG</v>
      </c>
      <c r="K1912" s="67" t="str">
        <v>CELLtral Bank</v>
      </c>
      <c r="L1912" s="67" t="str">
        <v>Bank IF</v>
      </c>
      <c r="M1912" s="67" t="str">
        <v>SummaBank</v>
      </c>
      <c r="O1912" s="67" t="str">
        <v>ExCell Bank</v>
      </c>
      <c r="P1912" s="67" t="str">
        <v>SummaBank</v>
      </c>
      <c r="Q1912" s="67" t="str">
        <v>CELLtral Bank</v>
      </c>
      <c r="R1912" s="67" t="str">
        <v>Bank of Cellifornia</v>
      </c>
      <c r="S1912" s="67" t="str">
        <v>MoneyMATCH Inc.</v>
      </c>
    </row>
    <row r="1913" spans="10:19">
      <c r="J1913" s="67" t="str">
        <v>SheetBank AG</v>
      </c>
      <c r="K1913" s="67" t="str">
        <v>CELLtral Bank</v>
      </c>
      <c r="L1913" s="67" t="str">
        <v>Bank IF</v>
      </c>
      <c r="M1913" s="67" t="str">
        <v>MoneyMATCH Inc.</v>
      </c>
      <c r="O1913" s="67" t="str">
        <v>ExCell Bank</v>
      </c>
      <c r="P1913" s="67" t="str">
        <v>SummaBank</v>
      </c>
      <c r="Q1913" s="67" t="str">
        <v>CELLtral Bank</v>
      </c>
      <c r="R1913" s="67" t="str">
        <v>ExFunds</v>
      </c>
      <c r="S1913" s="67" t="str">
        <v>Bank of Cellifornia</v>
      </c>
    </row>
    <row r="1914" spans="10:19">
      <c r="J1914" s="67" t="str">
        <v>SheetBank AG</v>
      </c>
      <c r="K1914" s="67" t="str">
        <v>CELLtral Bank</v>
      </c>
      <c r="L1914" s="67" t="str">
        <v>MoneyMATCH Inc.</v>
      </c>
      <c r="M1914" s="67" t="str">
        <v>ExCell Bank</v>
      </c>
      <c r="O1914" s="67" t="str">
        <v>ExCell Bank</v>
      </c>
      <c r="P1914" s="67" t="str">
        <v>SummaBank</v>
      </c>
      <c r="Q1914" s="67" t="str">
        <v>CELLtral Bank</v>
      </c>
      <c r="R1914" s="67" t="str">
        <v>ExFunds</v>
      </c>
      <c r="S1914" s="67" t="str">
        <v>SheetBank AG</v>
      </c>
    </row>
    <row r="1915" spans="10:19">
      <c r="J1915" s="67" t="str">
        <v>SheetBank AG</v>
      </c>
      <c r="K1915" s="67" t="str">
        <v>CELLtral Bank</v>
      </c>
      <c r="L1915" s="67" t="str">
        <v>MoneyMATCH Inc.</v>
      </c>
      <c r="M1915" s="67" t="str">
        <v>Bank of Cellifornia</v>
      </c>
      <c r="O1915" s="67" t="str">
        <v>ExCell Bank</v>
      </c>
      <c r="P1915" s="67" t="str">
        <v>SummaBank</v>
      </c>
      <c r="Q1915" s="67" t="str">
        <v>CELLtral Bank</v>
      </c>
      <c r="R1915" s="67" t="str">
        <v>ExFunds</v>
      </c>
      <c r="S1915" s="67" t="str">
        <v>Pivot Finance Group</v>
      </c>
    </row>
    <row r="1916" spans="10:19">
      <c r="J1916" s="67" t="str">
        <v>SheetBank AG</v>
      </c>
      <c r="K1916" s="67" t="str">
        <v>CELLtral Bank</v>
      </c>
      <c r="L1916" s="67" t="str">
        <v>MoneyMATCH Inc.</v>
      </c>
      <c r="M1916" s="67" t="str">
        <v>ExFunds</v>
      </c>
      <c r="O1916" s="67" t="str">
        <v>ExCell Bank</v>
      </c>
      <c r="P1916" s="67" t="str">
        <v>SummaBank</v>
      </c>
      <c r="Q1916" s="67" t="str">
        <v>CELLtral Bank</v>
      </c>
      <c r="R1916" s="67" t="str">
        <v>ExFunds</v>
      </c>
      <c r="S1916" s="67" t="str">
        <v>The VLOOKup Vault</v>
      </c>
    </row>
    <row r="1917" spans="10:19">
      <c r="J1917" s="67" t="str">
        <v>SheetBank AG</v>
      </c>
      <c r="K1917" s="67" t="str">
        <v>CELLtral Bank</v>
      </c>
      <c r="L1917" s="67" t="str">
        <v>MoneyMATCH Inc.</v>
      </c>
      <c r="M1917" s="67" t="str">
        <v>Pivot Finance Group</v>
      </c>
      <c r="O1917" s="67" t="str">
        <v>ExCell Bank</v>
      </c>
      <c r="P1917" s="67" t="str">
        <v>SummaBank</v>
      </c>
      <c r="Q1917" s="67" t="str">
        <v>CELLtral Bank</v>
      </c>
      <c r="R1917" s="67" t="str">
        <v>ExFunds</v>
      </c>
      <c r="S1917" s="67" t="str">
        <v>Bank IF</v>
      </c>
    </row>
    <row r="1918" spans="10:19">
      <c r="J1918" s="67" t="str">
        <v>SheetBank AG</v>
      </c>
      <c r="K1918" s="67" t="str">
        <v>CELLtral Bank</v>
      </c>
      <c r="L1918" s="67" t="str">
        <v>MoneyMATCH Inc.</v>
      </c>
      <c r="M1918" s="67" t="str">
        <v>The VLOOKup Vault</v>
      </c>
      <c r="O1918" s="67" t="str">
        <v>ExCell Bank</v>
      </c>
      <c r="P1918" s="67" t="str">
        <v>SummaBank</v>
      </c>
      <c r="Q1918" s="67" t="str">
        <v>CELLtral Bank</v>
      </c>
      <c r="R1918" s="67" t="str">
        <v>ExFunds</v>
      </c>
      <c r="S1918" s="67" t="str">
        <v>MoneyMATCH Inc.</v>
      </c>
    </row>
    <row r="1919" spans="10:19">
      <c r="J1919" s="67" t="str">
        <v>SheetBank AG</v>
      </c>
      <c r="K1919" s="67" t="str">
        <v>CELLtral Bank</v>
      </c>
      <c r="L1919" s="67" t="str">
        <v>MoneyMATCH Inc.</v>
      </c>
      <c r="M1919" s="67" t="str">
        <v>SummaBank</v>
      </c>
      <c r="O1919" s="67" t="str">
        <v>ExCell Bank</v>
      </c>
      <c r="P1919" s="67" t="str">
        <v>SummaBank</v>
      </c>
      <c r="Q1919" s="67" t="str">
        <v>CELLtral Bank</v>
      </c>
      <c r="R1919" s="67" t="str">
        <v>SheetBank AG</v>
      </c>
      <c r="S1919" s="67" t="str">
        <v>Bank of Cellifornia</v>
      </c>
    </row>
    <row r="1920" spans="10:19">
      <c r="J1920" s="67" t="str">
        <v>SheetBank AG</v>
      </c>
      <c r="K1920" s="67" t="str">
        <v>CELLtral Bank</v>
      </c>
      <c r="L1920" s="67" t="str">
        <v>MoneyMATCH Inc.</v>
      </c>
      <c r="M1920" s="67" t="str">
        <v>Bank IF</v>
      </c>
      <c r="O1920" s="67" t="str">
        <v>ExCell Bank</v>
      </c>
      <c r="P1920" s="67" t="str">
        <v>SummaBank</v>
      </c>
      <c r="Q1920" s="67" t="str">
        <v>CELLtral Bank</v>
      </c>
      <c r="R1920" s="67" t="str">
        <v>SheetBank AG</v>
      </c>
      <c r="S1920" s="67" t="str">
        <v>ExFunds</v>
      </c>
    </row>
    <row r="1921" spans="10:19">
      <c r="J1921" s="67" t="str">
        <v>SheetBank AG</v>
      </c>
      <c r="K1921" s="67" t="str">
        <v>Bank IF</v>
      </c>
      <c r="L1921" s="67" t="str">
        <v>ExCell Bank</v>
      </c>
      <c r="M1921" s="67" t="str">
        <v>Bank of Cellifornia</v>
      </c>
      <c r="O1921" s="67" t="str">
        <v>ExCell Bank</v>
      </c>
      <c r="P1921" s="67" t="str">
        <v>SummaBank</v>
      </c>
      <c r="Q1921" s="67" t="str">
        <v>CELLtral Bank</v>
      </c>
      <c r="R1921" s="67" t="str">
        <v>SheetBank AG</v>
      </c>
      <c r="S1921" s="67" t="str">
        <v>Pivot Finance Group</v>
      </c>
    </row>
    <row r="1922" spans="10:19">
      <c r="J1922" s="67" t="str">
        <v>SheetBank AG</v>
      </c>
      <c r="K1922" s="67" t="str">
        <v>Bank IF</v>
      </c>
      <c r="L1922" s="67" t="str">
        <v>ExCell Bank</v>
      </c>
      <c r="M1922" s="67" t="str">
        <v>ExFunds</v>
      </c>
      <c r="O1922" s="67" t="str">
        <v>ExCell Bank</v>
      </c>
      <c r="P1922" s="67" t="str">
        <v>SummaBank</v>
      </c>
      <c r="Q1922" s="67" t="str">
        <v>CELLtral Bank</v>
      </c>
      <c r="R1922" s="67" t="str">
        <v>SheetBank AG</v>
      </c>
      <c r="S1922" s="67" t="str">
        <v>The VLOOKup Vault</v>
      </c>
    </row>
    <row r="1923" spans="10:19">
      <c r="J1923" s="67" t="str">
        <v>SheetBank AG</v>
      </c>
      <c r="K1923" s="67" t="str">
        <v>Bank IF</v>
      </c>
      <c r="L1923" s="67" t="str">
        <v>ExCell Bank</v>
      </c>
      <c r="M1923" s="67" t="str">
        <v>Pivot Finance Group</v>
      </c>
      <c r="O1923" s="67" t="str">
        <v>ExCell Bank</v>
      </c>
      <c r="P1923" s="67" t="str">
        <v>SummaBank</v>
      </c>
      <c r="Q1923" s="67" t="str">
        <v>CELLtral Bank</v>
      </c>
      <c r="R1923" s="67" t="str">
        <v>SheetBank AG</v>
      </c>
      <c r="S1923" s="67" t="str">
        <v>Bank IF</v>
      </c>
    </row>
    <row r="1924" spans="10:19">
      <c r="J1924" s="67" t="str">
        <v>SheetBank AG</v>
      </c>
      <c r="K1924" s="67" t="str">
        <v>Bank IF</v>
      </c>
      <c r="L1924" s="67" t="str">
        <v>ExCell Bank</v>
      </c>
      <c r="M1924" s="67" t="str">
        <v>The VLOOKup Vault</v>
      </c>
      <c r="O1924" s="67" t="str">
        <v>ExCell Bank</v>
      </c>
      <c r="P1924" s="67" t="str">
        <v>SummaBank</v>
      </c>
      <c r="Q1924" s="67" t="str">
        <v>CELLtral Bank</v>
      </c>
      <c r="R1924" s="67" t="str">
        <v>SheetBank AG</v>
      </c>
      <c r="S1924" s="67" t="str">
        <v>MoneyMATCH Inc.</v>
      </c>
    </row>
    <row r="1925" spans="10:19">
      <c r="J1925" s="67" t="str">
        <v>SheetBank AG</v>
      </c>
      <c r="K1925" s="67" t="str">
        <v>Bank IF</v>
      </c>
      <c r="L1925" s="67" t="str">
        <v>ExCell Bank</v>
      </c>
      <c r="M1925" s="67" t="str">
        <v>SummaBank</v>
      </c>
      <c r="O1925" s="67" t="str">
        <v>ExCell Bank</v>
      </c>
      <c r="P1925" s="67" t="str">
        <v>SummaBank</v>
      </c>
      <c r="Q1925" s="67" t="str">
        <v>CELLtral Bank</v>
      </c>
      <c r="R1925" s="67" t="str">
        <v>Pivot Finance Group</v>
      </c>
      <c r="S1925" s="67" t="str">
        <v>Bank of Cellifornia</v>
      </c>
    </row>
    <row r="1926" spans="10:19">
      <c r="J1926" s="67" t="str">
        <v>SheetBank AG</v>
      </c>
      <c r="K1926" s="67" t="str">
        <v>Bank IF</v>
      </c>
      <c r="L1926" s="67" t="str">
        <v>ExCell Bank</v>
      </c>
      <c r="M1926" s="67" t="str">
        <v>CELLtral Bank</v>
      </c>
      <c r="O1926" s="67" t="str">
        <v>ExCell Bank</v>
      </c>
      <c r="P1926" s="67" t="str">
        <v>SummaBank</v>
      </c>
      <c r="Q1926" s="67" t="str">
        <v>CELLtral Bank</v>
      </c>
      <c r="R1926" s="67" t="str">
        <v>Pivot Finance Group</v>
      </c>
      <c r="S1926" s="67" t="str">
        <v>ExFunds</v>
      </c>
    </row>
    <row r="1927" spans="10:19">
      <c r="J1927" s="67" t="str">
        <v>SheetBank AG</v>
      </c>
      <c r="K1927" s="67" t="str">
        <v>Bank IF</v>
      </c>
      <c r="L1927" s="67" t="str">
        <v>ExCell Bank</v>
      </c>
      <c r="M1927" s="67" t="str">
        <v>MoneyMATCH Inc.</v>
      </c>
      <c r="O1927" s="67" t="str">
        <v>ExCell Bank</v>
      </c>
      <c r="P1927" s="67" t="str">
        <v>SummaBank</v>
      </c>
      <c r="Q1927" s="67" t="str">
        <v>CELLtral Bank</v>
      </c>
      <c r="R1927" s="67" t="str">
        <v>Pivot Finance Group</v>
      </c>
      <c r="S1927" s="67" t="str">
        <v>SheetBank AG</v>
      </c>
    </row>
    <row r="1928" spans="10:19">
      <c r="J1928" s="67" t="str">
        <v>SheetBank AG</v>
      </c>
      <c r="K1928" s="67" t="str">
        <v>Bank IF</v>
      </c>
      <c r="L1928" s="67" t="str">
        <v>Bank of Cellifornia</v>
      </c>
      <c r="M1928" s="67" t="str">
        <v>ExCell Bank</v>
      </c>
      <c r="O1928" s="67" t="str">
        <v>ExCell Bank</v>
      </c>
      <c r="P1928" s="67" t="str">
        <v>SummaBank</v>
      </c>
      <c r="Q1928" s="67" t="str">
        <v>CELLtral Bank</v>
      </c>
      <c r="R1928" s="67" t="str">
        <v>Pivot Finance Group</v>
      </c>
      <c r="S1928" s="67" t="str">
        <v>The VLOOKup Vault</v>
      </c>
    </row>
    <row r="1929" spans="10:19">
      <c r="J1929" s="67" t="str">
        <v>SheetBank AG</v>
      </c>
      <c r="K1929" s="67" t="str">
        <v>Bank IF</v>
      </c>
      <c r="L1929" s="67" t="str">
        <v>Bank of Cellifornia</v>
      </c>
      <c r="M1929" s="67" t="str">
        <v>ExFunds</v>
      </c>
      <c r="O1929" s="67" t="str">
        <v>ExCell Bank</v>
      </c>
      <c r="P1929" s="67" t="str">
        <v>SummaBank</v>
      </c>
      <c r="Q1929" s="67" t="str">
        <v>CELLtral Bank</v>
      </c>
      <c r="R1929" s="67" t="str">
        <v>Pivot Finance Group</v>
      </c>
      <c r="S1929" s="67" t="str">
        <v>Bank IF</v>
      </c>
    </row>
    <row r="1930" spans="10:19">
      <c r="J1930" s="67" t="str">
        <v>SheetBank AG</v>
      </c>
      <c r="K1930" s="67" t="str">
        <v>Bank IF</v>
      </c>
      <c r="L1930" s="67" t="str">
        <v>Bank of Cellifornia</v>
      </c>
      <c r="M1930" s="67" t="str">
        <v>Pivot Finance Group</v>
      </c>
      <c r="O1930" s="67" t="str">
        <v>ExCell Bank</v>
      </c>
      <c r="P1930" s="67" t="str">
        <v>SummaBank</v>
      </c>
      <c r="Q1930" s="67" t="str">
        <v>CELLtral Bank</v>
      </c>
      <c r="R1930" s="67" t="str">
        <v>Pivot Finance Group</v>
      </c>
      <c r="S1930" s="67" t="str">
        <v>MoneyMATCH Inc.</v>
      </c>
    </row>
    <row r="1931" spans="10:19">
      <c r="J1931" s="67" t="str">
        <v>SheetBank AG</v>
      </c>
      <c r="K1931" s="67" t="str">
        <v>Bank IF</v>
      </c>
      <c r="L1931" s="67" t="str">
        <v>Bank of Cellifornia</v>
      </c>
      <c r="M1931" s="67" t="str">
        <v>The VLOOKup Vault</v>
      </c>
      <c r="O1931" s="67" t="str">
        <v>ExCell Bank</v>
      </c>
      <c r="P1931" s="67" t="str">
        <v>SummaBank</v>
      </c>
      <c r="Q1931" s="67" t="str">
        <v>CELLtral Bank</v>
      </c>
      <c r="R1931" s="67" t="str">
        <v>The VLOOKup Vault</v>
      </c>
      <c r="S1931" s="67" t="str">
        <v>Bank of Cellifornia</v>
      </c>
    </row>
    <row r="1932" spans="10:19">
      <c r="J1932" s="67" t="str">
        <v>SheetBank AG</v>
      </c>
      <c r="K1932" s="67" t="str">
        <v>Bank IF</v>
      </c>
      <c r="L1932" s="67" t="str">
        <v>Bank of Cellifornia</v>
      </c>
      <c r="M1932" s="67" t="str">
        <v>SummaBank</v>
      </c>
      <c r="O1932" s="67" t="str">
        <v>ExCell Bank</v>
      </c>
      <c r="P1932" s="67" t="str">
        <v>SummaBank</v>
      </c>
      <c r="Q1932" s="67" t="str">
        <v>CELLtral Bank</v>
      </c>
      <c r="R1932" s="67" t="str">
        <v>The VLOOKup Vault</v>
      </c>
      <c r="S1932" s="67" t="str">
        <v>ExFunds</v>
      </c>
    </row>
    <row r="1933" spans="10:19">
      <c r="J1933" s="67" t="str">
        <v>SheetBank AG</v>
      </c>
      <c r="K1933" s="67" t="str">
        <v>Bank IF</v>
      </c>
      <c r="L1933" s="67" t="str">
        <v>Bank of Cellifornia</v>
      </c>
      <c r="M1933" s="67" t="str">
        <v>CELLtral Bank</v>
      </c>
      <c r="O1933" s="67" t="str">
        <v>ExCell Bank</v>
      </c>
      <c r="P1933" s="67" t="str">
        <v>SummaBank</v>
      </c>
      <c r="Q1933" s="67" t="str">
        <v>CELLtral Bank</v>
      </c>
      <c r="R1933" s="67" t="str">
        <v>The VLOOKup Vault</v>
      </c>
      <c r="S1933" s="67" t="str">
        <v>SheetBank AG</v>
      </c>
    </row>
    <row r="1934" spans="10:19">
      <c r="J1934" s="67" t="str">
        <v>SheetBank AG</v>
      </c>
      <c r="K1934" s="67" t="str">
        <v>Bank IF</v>
      </c>
      <c r="L1934" s="67" t="str">
        <v>Bank of Cellifornia</v>
      </c>
      <c r="M1934" s="67" t="str">
        <v>MoneyMATCH Inc.</v>
      </c>
      <c r="O1934" s="67" t="str">
        <v>ExCell Bank</v>
      </c>
      <c r="P1934" s="67" t="str">
        <v>SummaBank</v>
      </c>
      <c r="Q1934" s="67" t="str">
        <v>CELLtral Bank</v>
      </c>
      <c r="R1934" s="67" t="str">
        <v>The VLOOKup Vault</v>
      </c>
      <c r="S1934" s="67" t="str">
        <v>Pivot Finance Group</v>
      </c>
    </row>
    <row r="1935" spans="10:19">
      <c r="J1935" s="67" t="str">
        <v>SheetBank AG</v>
      </c>
      <c r="K1935" s="67" t="str">
        <v>Bank IF</v>
      </c>
      <c r="L1935" s="67" t="str">
        <v>ExFunds</v>
      </c>
      <c r="M1935" s="67" t="str">
        <v>ExCell Bank</v>
      </c>
      <c r="O1935" s="67" t="str">
        <v>ExCell Bank</v>
      </c>
      <c r="P1935" s="67" t="str">
        <v>SummaBank</v>
      </c>
      <c r="Q1935" s="67" t="str">
        <v>CELLtral Bank</v>
      </c>
      <c r="R1935" s="67" t="str">
        <v>The VLOOKup Vault</v>
      </c>
      <c r="S1935" s="67" t="str">
        <v>Bank IF</v>
      </c>
    </row>
    <row r="1936" spans="10:19">
      <c r="J1936" s="67" t="str">
        <v>SheetBank AG</v>
      </c>
      <c r="K1936" s="67" t="str">
        <v>Bank IF</v>
      </c>
      <c r="L1936" s="67" t="str">
        <v>ExFunds</v>
      </c>
      <c r="M1936" s="67" t="str">
        <v>Bank of Cellifornia</v>
      </c>
      <c r="O1936" s="67" t="str">
        <v>ExCell Bank</v>
      </c>
      <c r="P1936" s="67" t="str">
        <v>SummaBank</v>
      </c>
      <c r="Q1936" s="67" t="str">
        <v>CELLtral Bank</v>
      </c>
      <c r="R1936" s="67" t="str">
        <v>The VLOOKup Vault</v>
      </c>
      <c r="S1936" s="67" t="str">
        <v>MoneyMATCH Inc.</v>
      </c>
    </row>
    <row r="1937" spans="10:19">
      <c r="J1937" s="67" t="str">
        <v>SheetBank AG</v>
      </c>
      <c r="K1937" s="67" t="str">
        <v>Bank IF</v>
      </c>
      <c r="L1937" s="67" t="str">
        <v>ExFunds</v>
      </c>
      <c r="M1937" s="67" t="str">
        <v>Pivot Finance Group</v>
      </c>
      <c r="O1937" s="67" t="str">
        <v>ExCell Bank</v>
      </c>
      <c r="P1937" s="67" t="str">
        <v>SummaBank</v>
      </c>
      <c r="Q1937" s="67" t="str">
        <v>CELLtral Bank</v>
      </c>
      <c r="R1937" s="67" t="str">
        <v>Bank IF</v>
      </c>
      <c r="S1937" s="67" t="str">
        <v>Bank of Cellifornia</v>
      </c>
    </row>
    <row r="1938" spans="10:19">
      <c r="J1938" s="67" t="str">
        <v>SheetBank AG</v>
      </c>
      <c r="K1938" s="67" t="str">
        <v>Bank IF</v>
      </c>
      <c r="L1938" s="67" t="str">
        <v>ExFunds</v>
      </c>
      <c r="M1938" s="67" t="str">
        <v>The VLOOKup Vault</v>
      </c>
      <c r="O1938" s="67" t="str">
        <v>ExCell Bank</v>
      </c>
      <c r="P1938" s="67" t="str">
        <v>SummaBank</v>
      </c>
      <c r="Q1938" s="67" t="str">
        <v>CELLtral Bank</v>
      </c>
      <c r="R1938" s="67" t="str">
        <v>Bank IF</v>
      </c>
      <c r="S1938" s="67" t="str">
        <v>ExFunds</v>
      </c>
    </row>
    <row r="1939" spans="10:19">
      <c r="J1939" s="67" t="str">
        <v>SheetBank AG</v>
      </c>
      <c r="K1939" s="67" t="str">
        <v>Bank IF</v>
      </c>
      <c r="L1939" s="67" t="str">
        <v>ExFunds</v>
      </c>
      <c r="M1939" s="67" t="str">
        <v>SummaBank</v>
      </c>
      <c r="O1939" s="67" t="str">
        <v>ExCell Bank</v>
      </c>
      <c r="P1939" s="67" t="str">
        <v>SummaBank</v>
      </c>
      <c r="Q1939" s="67" t="str">
        <v>CELLtral Bank</v>
      </c>
      <c r="R1939" s="67" t="str">
        <v>Bank IF</v>
      </c>
      <c r="S1939" s="67" t="str">
        <v>SheetBank AG</v>
      </c>
    </row>
    <row r="1940" spans="10:19">
      <c r="J1940" s="67" t="str">
        <v>SheetBank AG</v>
      </c>
      <c r="K1940" s="67" t="str">
        <v>Bank IF</v>
      </c>
      <c r="L1940" s="67" t="str">
        <v>ExFunds</v>
      </c>
      <c r="M1940" s="67" t="str">
        <v>CELLtral Bank</v>
      </c>
      <c r="O1940" s="67" t="str">
        <v>ExCell Bank</v>
      </c>
      <c r="P1940" s="67" t="str">
        <v>SummaBank</v>
      </c>
      <c r="Q1940" s="67" t="str">
        <v>CELLtral Bank</v>
      </c>
      <c r="R1940" s="67" t="str">
        <v>Bank IF</v>
      </c>
      <c r="S1940" s="67" t="str">
        <v>Pivot Finance Group</v>
      </c>
    </row>
    <row r="1941" spans="10:19">
      <c r="J1941" s="67" t="str">
        <v>SheetBank AG</v>
      </c>
      <c r="K1941" s="67" t="str">
        <v>Bank IF</v>
      </c>
      <c r="L1941" s="67" t="str">
        <v>ExFunds</v>
      </c>
      <c r="M1941" s="67" t="str">
        <v>MoneyMATCH Inc.</v>
      </c>
      <c r="O1941" s="67" t="str">
        <v>ExCell Bank</v>
      </c>
      <c r="P1941" s="67" t="str">
        <v>SummaBank</v>
      </c>
      <c r="Q1941" s="67" t="str">
        <v>CELLtral Bank</v>
      </c>
      <c r="R1941" s="67" t="str">
        <v>Bank IF</v>
      </c>
      <c r="S1941" s="67" t="str">
        <v>The VLOOKup Vault</v>
      </c>
    </row>
    <row r="1942" spans="10:19">
      <c r="J1942" s="67" t="str">
        <v>SheetBank AG</v>
      </c>
      <c r="K1942" s="67" t="str">
        <v>Bank IF</v>
      </c>
      <c r="L1942" s="67" t="str">
        <v>Pivot Finance Group</v>
      </c>
      <c r="M1942" s="67" t="str">
        <v>ExCell Bank</v>
      </c>
      <c r="O1942" s="67" t="str">
        <v>ExCell Bank</v>
      </c>
      <c r="P1942" s="67" t="str">
        <v>SummaBank</v>
      </c>
      <c r="Q1942" s="67" t="str">
        <v>CELLtral Bank</v>
      </c>
      <c r="R1942" s="67" t="str">
        <v>Bank IF</v>
      </c>
      <c r="S1942" s="67" t="str">
        <v>MoneyMATCH Inc.</v>
      </c>
    </row>
    <row r="1943" spans="10:19">
      <c r="J1943" s="67" t="str">
        <v>SheetBank AG</v>
      </c>
      <c r="K1943" s="67" t="str">
        <v>Bank IF</v>
      </c>
      <c r="L1943" s="67" t="str">
        <v>Pivot Finance Group</v>
      </c>
      <c r="M1943" s="67" t="str">
        <v>Bank of Cellifornia</v>
      </c>
      <c r="O1943" s="67" t="str">
        <v>ExCell Bank</v>
      </c>
      <c r="P1943" s="67" t="str">
        <v>SummaBank</v>
      </c>
      <c r="Q1943" s="67" t="str">
        <v>CELLtral Bank</v>
      </c>
      <c r="R1943" s="67" t="str">
        <v>MoneyMATCH Inc.</v>
      </c>
      <c r="S1943" s="67" t="str">
        <v>Bank of Cellifornia</v>
      </c>
    </row>
    <row r="1944" spans="10:19">
      <c r="J1944" s="67" t="str">
        <v>SheetBank AG</v>
      </c>
      <c r="K1944" s="67" t="str">
        <v>Bank IF</v>
      </c>
      <c r="L1944" s="67" t="str">
        <v>Pivot Finance Group</v>
      </c>
      <c r="M1944" s="67" t="str">
        <v>ExFunds</v>
      </c>
      <c r="O1944" s="67" t="str">
        <v>ExCell Bank</v>
      </c>
      <c r="P1944" s="67" t="str">
        <v>SummaBank</v>
      </c>
      <c r="Q1944" s="67" t="str">
        <v>CELLtral Bank</v>
      </c>
      <c r="R1944" s="67" t="str">
        <v>MoneyMATCH Inc.</v>
      </c>
      <c r="S1944" s="67" t="str">
        <v>ExFunds</v>
      </c>
    </row>
    <row r="1945" spans="10:19">
      <c r="J1945" s="67" t="str">
        <v>SheetBank AG</v>
      </c>
      <c r="K1945" s="67" t="str">
        <v>Bank IF</v>
      </c>
      <c r="L1945" s="67" t="str">
        <v>Pivot Finance Group</v>
      </c>
      <c r="M1945" s="67" t="str">
        <v>The VLOOKup Vault</v>
      </c>
      <c r="O1945" s="67" t="str">
        <v>ExCell Bank</v>
      </c>
      <c r="P1945" s="67" t="str">
        <v>SummaBank</v>
      </c>
      <c r="Q1945" s="67" t="str">
        <v>CELLtral Bank</v>
      </c>
      <c r="R1945" s="67" t="str">
        <v>MoneyMATCH Inc.</v>
      </c>
      <c r="S1945" s="67" t="str">
        <v>SheetBank AG</v>
      </c>
    </row>
    <row r="1946" spans="10:19">
      <c r="J1946" s="67" t="str">
        <v>SheetBank AG</v>
      </c>
      <c r="K1946" s="67" t="str">
        <v>Bank IF</v>
      </c>
      <c r="L1946" s="67" t="str">
        <v>Pivot Finance Group</v>
      </c>
      <c r="M1946" s="67" t="str">
        <v>SummaBank</v>
      </c>
      <c r="O1946" s="67" t="str">
        <v>ExCell Bank</v>
      </c>
      <c r="P1946" s="67" t="str">
        <v>SummaBank</v>
      </c>
      <c r="Q1946" s="67" t="str">
        <v>CELLtral Bank</v>
      </c>
      <c r="R1946" s="67" t="str">
        <v>MoneyMATCH Inc.</v>
      </c>
      <c r="S1946" s="67" t="str">
        <v>Pivot Finance Group</v>
      </c>
    </row>
    <row r="1947" spans="10:19">
      <c r="J1947" s="67" t="str">
        <v>SheetBank AG</v>
      </c>
      <c r="K1947" s="67" t="str">
        <v>Bank IF</v>
      </c>
      <c r="L1947" s="67" t="str">
        <v>Pivot Finance Group</v>
      </c>
      <c r="M1947" s="67" t="str">
        <v>CELLtral Bank</v>
      </c>
      <c r="O1947" s="67" t="str">
        <v>ExCell Bank</v>
      </c>
      <c r="P1947" s="67" t="str">
        <v>SummaBank</v>
      </c>
      <c r="Q1947" s="67" t="str">
        <v>CELLtral Bank</v>
      </c>
      <c r="R1947" s="67" t="str">
        <v>MoneyMATCH Inc.</v>
      </c>
      <c r="S1947" s="67" t="str">
        <v>The VLOOKup Vault</v>
      </c>
    </row>
    <row r="1948" spans="10:19">
      <c r="J1948" s="67" t="str">
        <v>SheetBank AG</v>
      </c>
      <c r="K1948" s="67" t="str">
        <v>Bank IF</v>
      </c>
      <c r="L1948" s="67" t="str">
        <v>Pivot Finance Group</v>
      </c>
      <c r="M1948" s="67" t="str">
        <v>MoneyMATCH Inc.</v>
      </c>
      <c r="O1948" s="67" t="str">
        <v>ExCell Bank</v>
      </c>
      <c r="P1948" s="67" t="str">
        <v>SummaBank</v>
      </c>
      <c r="Q1948" s="67" t="str">
        <v>CELLtral Bank</v>
      </c>
      <c r="R1948" s="67" t="str">
        <v>MoneyMATCH Inc.</v>
      </c>
      <c r="S1948" s="67" t="str">
        <v>Bank IF</v>
      </c>
    </row>
    <row r="1949" spans="10:19">
      <c r="J1949" s="67" t="str">
        <v>SheetBank AG</v>
      </c>
      <c r="K1949" s="67" t="str">
        <v>Bank IF</v>
      </c>
      <c r="L1949" s="67" t="str">
        <v>The VLOOKup Vault</v>
      </c>
      <c r="M1949" s="67" t="str">
        <v>ExCell Bank</v>
      </c>
      <c r="O1949" s="67" t="str">
        <v>ExCell Bank</v>
      </c>
      <c r="P1949" s="67" t="str">
        <v>SummaBank</v>
      </c>
      <c r="Q1949" s="67" t="str">
        <v>Bank IF</v>
      </c>
      <c r="R1949" s="67" t="str">
        <v>Bank of Cellifornia</v>
      </c>
      <c r="S1949" s="67" t="str">
        <v>ExFunds</v>
      </c>
    </row>
    <row r="1950" spans="10:19">
      <c r="J1950" s="67" t="str">
        <v>SheetBank AG</v>
      </c>
      <c r="K1950" s="67" t="str">
        <v>Bank IF</v>
      </c>
      <c r="L1950" s="67" t="str">
        <v>The VLOOKup Vault</v>
      </c>
      <c r="M1950" s="67" t="str">
        <v>Bank of Cellifornia</v>
      </c>
      <c r="O1950" s="67" t="str">
        <v>ExCell Bank</v>
      </c>
      <c r="P1950" s="67" t="str">
        <v>SummaBank</v>
      </c>
      <c r="Q1950" s="67" t="str">
        <v>Bank IF</v>
      </c>
      <c r="R1950" s="67" t="str">
        <v>Bank of Cellifornia</v>
      </c>
      <c r="S1950" s="67" t="str">
        <v>SheetBank AG</v>
      </c>
    </row>
    <row r="1951" spans="10:19">
      <c r="J1951" s="67" t="str">
        <v>SheetBank AG</v>
      </c>
      <c r="K1951" s="67" t="str">
        <v>Bank IF</v>
      </c>
      <c r="L1951" s="67" t="str">
        <v>The VLOOKup Vault</v>
      </c>
      <c r="M1951" s="67" t="str">
        <v>ExFunds</v>
      </c>
      <c r="O1951" s="67" t="str">
        <v>ExCell Bank</v>
      </c>
      <c r="P1951" s="67" t="str">
        <v>SummaBank</v>
      </c>
      <c r="Q1951" s="67" t="str">
        <v>Bank IF</v>
      </c>
      <c r="R1951" s="67" t="str">
        <v>Bank of Cellifornia</v>
      </c>
      <c r="S1951" s="67" t="str">
        <v>Pivot Finance Group</v>
      </c>
    </row>
    <row r="1952" spans="10:19">
      <c r="J1952" s="67" t="str">
        <v>SheetBank AG</v>
      </c>
      <c r="K1952" s="67" t="str">
        <v>Bank IF</v>
      </c>
      <c r="L1952" s="67" t="str">
        <v>The VLOOKup Vault</v>
      </c>
      <c r="M1952" s="67" t="str">
        <v>Pivot Finance Group</v>
      </c>
      <c r="O1952" s="67" t="str">
        <v>ExCell Bank</v>
      </c>
      <c r="P1952" s="67" t="str">
        <v>SummaBank</v>
      </c>
      <c r="Q1952" s="67" t="str">
        <v>Bank IF</v>
      </c>
      <c r="R1952" s="67" t="str">
        <v>Bank of Cellifornia</v>
      </c>
      <c r="S1952" s="67" t="str">
        <v>The VLOOKup Vault</v>
      </c>
    </row>
    <row r="1953" spans="10:19">
      <c r="J1953" s="67" t="str">
        <v>SheetBank AG</v>
      </c>
      <c r="K1953" s="67" t="str">
        <v>Bank IF</v>
      </c>
      <c r="L1953" s="67" t="str">
        <v>The VLOOKup Vault</v>
      </c>
      <c r="M1953" s="67" t="str">
        <v>SummaBank</v>
      </c>
      <c r="O1953" s="67" t="str">
        <v>ExCell Bank</v>
      </c>
      <c r="P1953" s="67" t="str">
        <v>SummaBank</v>
      </c>
      <c r="Q1953" s="67" t="str">
        <v>Bank IF</v>
      </c>
      <c r="R1953" s="67" t="str">
        <v>Bank of Cellifornia</v>
      </c>
      <c r="S1953" s="67" t="str">
        <v>CELLtral Bank</v>
      </c>
    </row>
    <row r="1954" spans="10:19">
      <c r="J1954" s="67" t="str">
        <v>SheetBank AG</v>
      </c>
      <c r="K1954" s="67" t="str">
        <v>Bank IF</v>
      </c>
      <c r="L1954" s="67" t="str">
        <v>The VLOOKup Vault</v>
      </c>
      <c r="M1954" s="67" t="str">
        <v>CELLtral Bank</v>
      </c>
      <c r="O1954" s="67" t="str">
        <v>ExCell Bank</v>
      </c>
      <c r="P1954" s="67" t="str">
        <v>SummaBank</v>
      </c>
      <c r="Q1954" s="67" t="str">
        <v>Bank IF</v>
      </c>
      <c r="R1954" s="67" t="str">
        <v>Bank of Cellifornia</v>
      </c>
      <c r="S1954" s="67" t="str">
        <v>MoneyMATCH Inc.</v>
      </c>
    </row>
    <row r="1955" spans="10:19">
      <c r="J1955" s="67" t="str">
        <v>SheetBank AG</v>
      </c>
      <c r="K1955" s="67" t="str">
        <v>Bank IF</v>
      </c>
      <c r="L1955" s="67" t="str">
        <v>The VLOOKup Vault</v>
      </c>
      <c r="M1955" s="67" t="str">
        <v>MoneyMATCH Inc.</v>
      </c>
      <c r="O1955" s="67" t="str">
        <v>ExCell Bank</v>
      </c>
      <c r="P1955" s="67" t="str">
        <v>SummaBank</v>
      </c>
      <c r="Q1955" s="67" t="str">
        <v>Bank IF</v>
      </c>
      <c r="R1955" s="67" t="str">
        <v>ExFunds</v>
      </c>
      <c r="S1955" s="67" t="str">
        <v>Bank of Cellifornia</v>
      </c>
    </row>
    <row r="1956" spans="10:19">
      <c r="J1956" s="67" t="str">
        <v>SheetBank AG</v>
      </c>
      <c r="K1956" s="67" t="str">
        <v>Bank IF</v>
      </c>
      <c r="L1956" s="67" t="str">
        <v>SummaBank</v>
      </c>
      <c r="M1956" s="67" t="str">
        <v>ExCell Bank</v>
      </c>
      <c r="O1956" s="67" t="str">
        <v>ExCell Bank</v>
      </c>
      <c r="P1956" s="67" t="str">
        <v>SummaBank</v>
      </c>
      <c r="Q1956" s="67" t="str">
        <v>Bank IF</v>
      </c>
      <c r="R1956" s="67" t="str">
        <v>ExFunds</v>
      </c>
      <c r="S1956" s="67" t="str">
        <v>SheetBank AG</v>
      </c>
    </row>
    <row r="1957" spans="10:19">
      <c r="J1957" s="67" t="str">
        <v>SheetBank AG</v>
      </c>
      <c r="K1957" s="67" t="str">
        <v>Bank IF</v>
      </c>
      <c r="L1957" s="67" t="str">
        <v>SummaBank</v>
      </c>
      <c r="M1957" s="67" t="str">
        <v>Bank of Cellifornia</v>
      </c>
      <c r="O1957" s="67" t="str">
        <v>ExCell Bank</v>
      </c>
      <c r="P1957" s="67" t="str">
        <v>SummaBank</v>
      </c>
      <c r="Q1957" s="67" t="str">
        <v>Bank IF</v>
      </c>
      <c r="R1957" s="67" t="str">
        <v>ExFunds</v>
      </c>
      <c r="S1957" s="67" t="str">
        <v>Pivot Finance Group</v>
      </c>
    </row>
    <row r="1958" spans="10:19">
      <c r="J1958" s="67" t="str">
        <v>SheetBank AG</v>
      </c>
      <c r="K1958" s="67" t="str">
        <v>Bank IF</v>
      </c>
      <c r="L1958" s="67" t="str">
        <v>SummaBank</v>
      </c>
      <c r="M1958" s="67" t="str">
        <v>ExFunds</v>
      </c>
      <c r="O1958" s="67" t="str">
        <v>ExCell Bank</v>
      </c>
      <c r="P1958" s="67" t="str">
        <v>SummaBank</v>
      </c>
      <c r="Q1958" s="67" t="str">
        <v>Bank IF</v>
      </c>
      <c r="R1958" s="67" t="str">
        <v>ExFunds</v>
      </c>
      <c r="S1958" s="67" t="str">
        <v>The VLOOKup Vault</v>
      </c>
    </row>
    <row r="1959" spans="10:19">
      <c r="J1959" s="67" t="str">
        <v>SheetBank AG</v>
      </c>
      <c r="K1959" s="67" t="str">
        <v>Bank IF</v>
      </c>
      <c r="L1959" s="67" t="str">
        <v>SummaBank</v>
      </c>
      <c r="M1959" s="67" t="str">
        <v>Pivot Finance Group</v>
      </c>
      <c r="O1959" s="67" t="str">
        <v>ExCell Bank</v>
      </c>
      <c r="P1959" s="67" t="str">
        <v>SummaBank</v>
      </c>
      <c r="Q1959" s="67" t="str">
        <v>Bank IF</v>
      </c>
      <c r="R1959" s="67" t="str">
        <v>ExFunds</v>
      </c>
      <c r="S1959" s="67" t="str">
        <v>CELLtral Bank</v>
      </c>
    </row>
    <row r="1960" spans="10:19">
      <c r="J1960" s="67" t="str">
        <v>SheetBank AG</v>
      </c>
      <c r="K1960" s="67" t="str">
        <v>Bank IF</v>
      </c>
      <c r="L1960" s="67" t="str">
        <v>SummaBank</v>
      </c>
      <c r="M1960" s="67" t="str">
        <v>The VLOOKup Vault</v>
      </c>
      <c r="O1960" s="67" t="str">
        <v>ExCell Bank</v>
      </c>
      <c r="P1960" s="67" t="str">
        <v>SummaBank</v>
      </c>
      <c r="Q1960" s="67" t="str">
        <v>Bank IF</v>
      </c>
      <c r="R1960" s="67" t="str">
        <v>ExFunds</v>
      </c>
      <c r="S1960" s="67" t="str">
        <v>MoneyMATCH Inc.</v>
      </c>
    </row>
    <row r="1961" spans="10:19">
      <c r="J1961" s="67" t="str">
        <v>SheetBank AG</v>
      </c>
      <c r="K1961" s="67" t="str">
        <v>Bank IF</v>
      </c>
      <c r="L1961" s="67" t="str">
        <v>SummaBank</v>
      </c>
      <c r="M1961" s="67" t="str">
        <v>CELLtral Bank</v>
      </c>
      <c r="O1961" s="67" t="str">
        <v>ExCell Bank</v>
      </c>
      <c r="P1961" s="67" t="str">
        <v>SummaBank</v>
      </c>
      <c r="Q1961" s="67" t="str">
        <v>Bank IF</v>
      </c>
      <c r="R1961" s="67" t="str">
        <v>SheetBank AG</v>
      </c>
      <c r="S1961" s="67" t="str">
        <v>Bank of Cellifornia</v>
      </c>
    </row>
    <row r="1962" spans="10:19">
      <c r="J1962" s="67" t="str">
        <v>SheetBank AG</v>
      </c>
      <c r="K1962" s="67" t="str">
        <v>Bank IF</v>
      </c>
      <c r="L1962" s="67" t="str">
        <v>SummaBank</v>
      </c>
      <c r="M1962" s="67" t="str">
        <v>MoneyMATCH Inc.</v>
      </c>
      <c r="O1962" s="67" t="str">
        <v>ExCell Bank</v>
      </c>
      <c r="P1962" s="67" t="str">
        <v>SummaBank</v>
      </c>
      <c r="Q1962" s="67" t="str">
        <v>Bank IF</v>
      </c>
      <c r="R1962" s="67" t="str">
        <v>SheetBank AG</v>
      </c>
      <c r="S1962" s="67" t="str">
        <v>ExFunds</v>
      </c>
    </row>
    <row r="1963" spans="10:19">
      <c r="J1963" s="67" t="str">
        <v>SheetBank AG</v>
      </c>
      <c r="K1963" s="67" t="str">
        <v>Bank IF</v>
      </c>
      <c r="L1963" s="67" t="str">
        <v>CELLtral Bank</v>
      </c>
      <c r="M1963" s="67" t="str">
        <v>ExCell Bank</v>
      </c>
      <c r="O1963" s="67" t="str">
        <v>ExCell Bank</v>
      </c>
      <c r="P1963" s="67" t="str">
        <v>SummaBank</v>
      </c>
      <c r="Q1963" s="67" t="str">
        <v>Bank IF</v>
      </c>
      <c r="R1963" s="67" t="str">
        <v>SheetBank AG</v>
      </c>
      <c r="S1963" s="67" t="str">
        <v>Pivot Finance Group</v>
      </c>
    </row>
    <row r="1964" spans="10:19">
      <c r="J1964" s="67" t="str">
        <v>SheetBank AG</v>
      </c>
      <c r="K1964" s="67" t="str">
        <v>Bank IF</v>
      </c>
      <c r="L1964" s="67" t="str">
        <v>CELLtral Bank</v>
      </c>
      <c r="M1964" s="67" t="str">
        <v>Bank of Cellifornia</v>
      </c>
      <c r="O1964" s="67" t="str">
        <v>ExCell Bank</v>
      </c>
      <c r="P1964" s="67" t="str">
        <v>SummaBank</v>
      </c>
      <c r="Q1964" s="67" t="str">
        <v>Bank IF</v>
      </c>
      <c r="R1964" s="67" t="str">
        <v>SheetBank AG</v>
      </c>
      <c r="S1964" s="67" t="str">
        <v>The VLOOKup Vault</v>
      </c>
    </row>
    <row r="1965" spans="10:19">
      <c r="J1965" s="67" t="str">
        <v>SheetBank AG</v>
      </c>
      <c r="K1965" s="67" t="str">
        <v>Bank IF</v>
      </c>
      <c r="L1965" s="67" t="str">
        <v>CELLtral Bank</v>
      </c>
      <c r="M1965" s="67" t="str">
        <v>ExFunds</v>
      </c>
      <c r="O1965" s="67" t="str">
        <v>ExCell Bank</v>
      </c>
      <c r="P1965" s="67" t="str">
        <v>SummaBank</v>
      </c>
      <c r="Q1965" s="67" t="str">
        <v>Bank IF</v>
      </c>
      <c r="R1965" s="67" t="str">
        <v>SheetBank AG</v>
      </c>
      <c r="S1965" s="67" t="str">
        <v>CELLtral Bank</v>
      </c>
    </row>
    <row r="1966" spans="10:19">
      <c r="J1966" s="67" t="str">
        <v>SheetBank AG</v>
      </c>
      <c r="K1966" s="67" t="str">
        <v>Bank IF</v>
      </c>
      <c r="L1966" s="67" t="str">
        <v>CELLtral Bank</v>
      </c>
      <c r="M1966" s="67" t="str">
        <v>Pivot Finance Group</v>
      </c>
      <c r="O1966" s="67" t="str">
        <v>ExCell Bank</v>
      </c>
      <c r="P1966" s="67" t="str">
        <v>SummaBank</v>
      </c>
      <c r="Q1966" s="67" t="str">
        <v>Bank IF</v>
      </c>
      <c r="R1966" s="67" t="str">
        <v>SheetBank AG</v>
      </c>
      <c r="S1966" s="67" t="str">
        <v>MoneyMATCH Inc.</v>
      </c>
    </row>
    <row r="1967" spans="10:19">
      <c r="J1967" s="67" t="str">
        <v>SheetBank AG</v>
      </c>
      <c r="K1967" s="67" t="str">
        <v>Bank IF</v>
      </c>
      <c r="L1967" s="67" t="str">
        <v>CELLtral Bank</v>
      </c>
      <c r="M1967" s="67" t="str">
        <v>The VLOOKup Vault</v>
      </c>
      <c r="O1967" s="67" t="str">
        <v>ExCell Bank</v>
      </c>
      <c r="P1967" s="67" t="str">
        <v>SummaBank</v>
      </c>
      <c r="Q1967" s="67" t="str">
        <v>Bank IF</v>
      </c>
      <c r="R1967" s="67" t="str">
        <v>Pivot Finance Group</v>
      </c>
      <c r="S1967" s="67" t="str">
        <v>Bank of Cellifornia</v>
      </c>
    </row>
    <row r="1968" spans="10:19">
      <c r="J1968" s="67" t="str">
        <v>SheetBank AG</v>
      </c>
      <c r="K1968" s="67" t="str">
        <v>Bank IF</v>
      </c>
      <c r="L1968" s="67" t="str">
        <v>CELLtral Bank</v>
      </c>
      <c r="M1968" s="67" t="str">
        <v>SummaBank</v>
      </c>
      <c r="O1968" s="67" t="str">
        <v>ExCell Bank</v>
      </c>
      <c r="P1968" s="67" t="str">
        <v>SummaBank</v>
      </c>
      <c r="Q1968" s="67" t="str">
        <v>Bank IF</v>
      </c>
      <c r="R1968" s="67" t="str">
        <v>Pivot Finance Group</v>
      </c>
      <c r="S1968" s="67" t="str">
        <v>ExFunds</v>
      </c>
    </row>
    <row r="1969" spans="10:19">
      <c r="J1969" s="67" t="str">
        <v>SheetBank AG</v>
      </c>
      <c r="K1969" s="67" t="str">
        <v>Bank IF</v>
      </c>
      <c r="L1969" s="67" t="str">
        <v>CELLtral Bank</v>
      </c>
      <c r="M1969" s="67" t="str">
        <v>MoneyMATCH Inc.</v>
      </c>
      <c r="O1969" s="67" t="str">
        <v>ExCell Bank</v>
      </c>
      <c r="P1969" s="67" t="str">
        <v>SummaBank</v>
      </c>
      <c r="Q1969" s="67" t="str">
        <v>Bank IF</v>
      </c>
      <c r="R1969" s="67" t="str">
        <v>Pivot Finance Group</v>
      </c>
      <c r="S1969" s="67" t="str">
        <v>SheetBank AG</v>
      </c>
    </row>
    <row r="1970" spans="10:19">
      <c r="J1970" s="67" t="str">
        <v>SheetBank AG</v>
      </c>
      <c r="K1970" s="67" t="str">
        <v>Bank IF</v>
      </c>
      <c r="L1970" s="67" t="str">
        <v>MoneyMATCH Inc.</v>
      </c>
      <c r="M1970" s="67" t="str">
        <v>ExCell Bank</v>
      </c>
      <c r="O1970" s="67" t="str">
        <v>ExCell Bank</v>
      </c>
      <c r="P1970" s="67" t="str">
        <v>SummaBank</v>
      </c>
      <c r="Q1970" s="67" t="str">
        <v>Bank IF</v>
      </c>
      <c r="R1970" s="67" t="str">
        <v>Pivot Finance Group</v>
      </c>
      <c r="S1970" s="67" t="str">
        <v>The VLOOKup Vault</v>
      </c>
    </row>
    <row r="1971" spans="10:19">
      <c r="J1971" s="67" t="str">
        <v>SheetBank AG</v>
      </c>
      <c r="K1971" s="67" t="str">
        <v>Bank IF</v>
      </c>
      <c r="L1971" s="67" t="str">
        <v>MoneyMATCH Inc.</v>
      </c>
      <c r="M1971" s="67" t="str">
        <v>Bank of Cellifornia</v>
      </c>
      <c r="O1971" s="67" t="str">
        <v>ExCell Bank</v>
      </c>
      <c r="P1971" s="67" t="str">
        <v>SummaBank</v>
      </c>
      <c r="Q1971" s="67" t="str">
        <v>Bank IF</v>
      </c>
      <c r="R1971" s="67" t="str">
        <v>Pivot Finance Group</v>
      </c>
      <c r="S1971" s="67" t="str">
        <v>CELLtral Bank</v>
      </c>
    </row>
    <row r="1972" spans="10:19">
      <c r="J1972" s="67" t="str">
        <v>SheetBank AG</v>
      </c>
      <c r="K1972" s="67" t="str">
        <v>Bank IF</v>
      </c>
      <c r="L1972" s="67" t="str">
        <v>MoneyMATCH Inc.</v>
      </c>
      <c r="M1972" s="67" t="str">
        <v>ExFunds</v>
      </c>
      <c r="O1972" s="67" t="str">
        <v>ExCell Bank</v>
      </c>
      <c r="P1972" s="67" t="str">
        <v>SummaBank</v>
      </c>
      <c r="Q1972" s="67" t="str">
        <v>Bank IF</v>
      </c>
      <c r="R1972" s="67" t="str">
        <v>Pivot Finance Group</v>
      </c>
      <c r="S1972" s="67" t="str">
        <v>MoneyMATCH Inc.</v>
      </c>
    </row>
    <row r="1973" spans="10:19">
      <c r="J1973" s="67" t="str">
        <v>SheetBank AG</v>
      </c>
      <c r="K1973" s="67" t="str">
        <v>Bank IF</v>
      </c>
      <c r="L1973" s="67" t="str">
        <v>MoneyMATCH Inc.</v>
      </c>
      <c r="M1973" s="67" t="str">
        <v>Pivot Finance Group</v>
      </c>
      <c r="O1973" s="67" t="str">
        <v>ExCell Bank</v>
      </c>
      <c r="P1973" s="67" t="str">
        <v>SummaBank</v>
      </c>
      <c r="Q1973" s="67" t="str">
        <v>Bank IF</v>
      </c>
      <c r="R1973" s="67" t="str">
        <v>The VLOOKup Vault</v>
      </c>
      <c r="S1973" s="67" t="str">
        <v>Bank of Cellifornia</v>
      </c>
    </row>
    <row r="1974" spans="10:19">
      <c r="J1974" s="67" t="str">
        <v>SheetBank AG</v>
      </c>
      <c r="K1974" s="67" t="str">
        <v>Bank IF</v>
      </c>
      <c r="L1974" s="67" t="str">
        <v>MoneyMATCH Inc.</v>
      </c>
      <c r="M1974" s="67" t="str">
        <v>The VLOOKup Vault</v>
      </c>
      <c r="O1974" s="67" t="str">
        <v>ExCell Bank</v>
      </c>
      <c r="P1974" s="67" t="str">
        <v>SummaBank</v>
      </c>
      <c r="Q1974" s="67" t="str">
        <v>Bank IF</v>
      </c>
      <c r="R1974" s="67" t="str">
        <v>The VLOOKup Vault</v>
      </c>
      <c r="S1974" s="67" t="str">
        <v>ExFunds</v>
      </c>
    </row>
    <row r="1975" spans="10:19">
      <c r="J1975" s="67" t="str">
        <v>SheetBank AG</v>
      </c>
      <c r="K1975" s="67" t="str">
        <v>Bank IF</v>
      </c>
      <c r="L1975" s="67" t="str">
        <v>MoneyMATCH Inc.</v>
      </c>
      <c r="M1975" s="67" t="str">
        <v>SummaBank</v>
      </c>
      <c r="O1975" s="67" t="str">
        <v>ExCell Bank</v>
      </c>
      <c r="P1975" s="67" t="str">
        <v>SummaBank</v>
      </c>
      <c r="Q1975" s="67" t="str">
        <v>Bank IF</v>
      </c>
      <c r="R1975" s="67" t="str">
        <v>The VLOOKup Vault</v>
      </c>
      <c r="S1975" s="67" t="str">
        <v>SheetBank AG</v>
      </c>
    </row>
    <row r="1976" spans="10:19">
      <c r="J1976" s="67" t="str">
        <v>SheetBank AG</v>
      </c>
      <c r="K1976" s="67" t="str">
        <v>Bank IF</v>
      </c>
      <c r="L1976" s="67" t="str">
        <v>MoneyMATCH Inc.</v>
      </c>
      <c r="M1976" s="67" t="str">
        <v>CELLtral Bank</v>
      </c>
      <c r="O1976" s="67" t="str">
        <v>ExCell Bank</v>
      </c>
      <c r="P1976" s="67" t="str">
        <v>SummaBank</v>
      </c>
      <c r="Q1976" s="67" t="str">
        <v>Bank IF</v>
      </c>
      <c r="R1976" s="67" t="str">
        <v>The VLOOKup Vault</v>
      </c>
      <c r="S1976" s="67" t="str">
        <v>Pivot Finance Group</v>
      </c>
    </row>
    <row r="1977" spans="10:19">
      <c r="J1977" s="67" t="str">
        <v>SheetBank AG</v>
      </c>
      <c r="K1977" s="67" t="str">
        <v>MoneyMATCH Inc.</v>
      </c>
      <c r="L1977" s="67" t="str">
        <v>ExCell Bank</v>
      </c>
      <c r="M1977" s="67" t="str">
        <v>Bank of Cellifornia</v>
      </c>
      <c r="O1977" s="67" t="str">
        <v>ExCell Bank</v>
      </c>
      <c r="P1977" s="67" t="str">
        <v>SummaBank</v>
      </c>
      <c r="Q1977" s="67" t="str">
        <v>Bank IF</v>
      </c>
      <c r="R1977" s="67" t="str">
        <v>The VLOOKup Vault</v>
      </c>
      <c r="S1977" s="67" t="str">
        <v>CELLtral Bank</v>
      </c>
    </row>
    <row r="1978" spans="10:19">
      <c r="J1978" s="67" t="str">
        <v>SheetBank AG</v>
      </c>
      <c r="K1978" s="67" t="str">
        <v>MoneyMATCH Inc.</v>
      </c>
      <c r="L1978" s="67" t="str">
        <v>ExCell Bank</v>
      </c>
      <c r="M1978" s="67" t="str">
        <v>ExFunds</v>
      </c>
      <c r="O1978" s="67" t="str">
        <v>ExCell Bank</v>
      </c>
      <c r="P1978" s="67" t="str">
        <v>SummaBank</v>
      </c>
      <c r="Q1978" s="67" t="str">
        <v>Bank IF</v>
      </c>
      <c r="R1978" s="67" t="str">
        <v>The VLOOKup Vault</v>
      </c>
      <c r="S1978" s="67" t="str">
        <v>MoneyMATCH Inc.</v>
      </c>
    </row>
    <row r="1979" spans="10:19">
      <c r="J1979" s="67" t="str">
        <v>SheetBank AG</v>
      </c>
      <c r="K1979" s="67" t="str">
        <v>MoneyMATCH Inc.</v>
      </c>
      <c r="L1979" s="67" t="str">
        <v>ExCell Bank</v>
      </c>
      <c r="M1979" s="67" t="str">
        <v>Pivot Finance Group</v>
      </c>
      <c r="O1979" s="67" t="str">
        <v>ExCell Bank</v>
      </c>
      <c r="P1979" s="67" t="str">
        <v>SummaBank</v>
      </c>
      <c r="Q1979" s="67" t="str">
        <v>Bank IF</v>
      </c>
      <c r="R1979" s="67" t="str">
        <v>CELLtral Bank</v>
      </c>
      <c r="S1979" s="67" t="str">
        <v>Bank of Cellifornia</v>
      </c>
    </row>
    <row r="1980" spans="10:19">
      <c r="J1980" s="67" t="str">
        <v>SheetBank AG</v>
      </c>
      <c r="K1980" s="67" t="str">
        <v>MoneyMATCH Inc.</v>
      </c>
      <c r="L1980" s="67" t="str">
        <v>ExCell Bank</v>
      </c>
      <c r="M1980" s="67" t="str">
        <v>The VLOOKup Vault</v>
      </c>
      <c r="O1980" s="67" t="str">
        <v>ExCell Bank</v>
      </c>
      <c r="P1980" s="67" t="str">
        <v>SummaBank</v>
      </c>
      <c r="Q1980" s="67" t="str">
        <v>Bank IF</v>
      </c>
      <c r="R1980" s="67" t="str">
        <v>CELLtral Bank</v>
      </c>
      <c r="S1980" s="67" t="str">
        <v>ExFunds</v>
      </c>
    </row>
    <row r="1981" spans="10:19">
      <c r="J1981" s="67" t="str">
        <v>SheetBank AG</v>
      </c>
      <c r="K1981" s="67" t="str">
        <v>MoneyMATCH Inc.</v>
      </c>
      <c r="L1981" s="67" t="str">
        <v>ExCell Bank</v>
      </c>
      <c r="M1981" s="67" t="str">
        <v>SummaBank</v>
      </c>
      <c r="O1981" s="67" t="str">
        <v>ExCell Bank</v>
      </c>
      <c r="P1981" s="67" t="str">
        <v>SummaBank</v>
      </c>
      <c r="Q1981" s="67" t="str">
        <v>Bank IF</v>
      </c>
      <c r="R1981" s="67" t="str">
        <v>CELLtral Bank</v>
      </c>
      <c r="S1981" s="67" t="str">
        <v>SheetBank AG</v>
      </c>
    </row>
    <row r="1982" spans="10:19">
      <c r="J1982" s="67" t="str">
        <v>SheetBank AG</v>
      </c>
      <c r="K1982" s="67" t="str">
        <v>MoneyMATCH Inc.</v>
      </c>
      <c r="L1982" s="67" t="str">
        <v>ExCell Bank</v>
      </c>
      <c r="M1982" s="67" t="str">
        <v>CELLtral Bank</v>
      </c>
      <c r="O1982" s="67" t="str">
        <v>ExCell Bank</v>
      </c>
      <c r="P1982" s="67" t="str">
        <v>SummaBank</v>
      </c>
      <c r="Q1982" s="67" t="str">
        <v>Bank IF</v>
      </c>
      <c r="R1982" s="67" t="str">
        <v>CELLtral Bank</v>
      </c>
      <c r="S1982" s="67" t="str">
        <v>Pivot Finance Group</v>
      </c>
    </row>
    <row r="1983" spans="10:19">
      <c r="J1983" s="67" t="str">
        <v>SheetBank AG</v>
      </c>
      <c r="K1983" s="67" t="str">
        <v>MoneyMATCH Inc.</v>
      </c>
      <c r="L1983" s="67" t="str">
        <v>ExCell Bank</v>
      </c>
      <c r="M1983" s="67" t="str">
        <v>Bank IF</v>
      </c>
      <c r="O1983" s="67" t="str">
        <v>ExCell Bank</v>
      </c>
      <c r="P1983" s="67" t="str">
        <v>SummaBank</v>
      </c>
      <c r="Q1983" s="67" t="str">
        <v>Bank IF</v>
      </c>
      <c r="R1983" s="67" t="str">
        <v>CELLtral Bank</v>
      </c>
      <c r="S1983" s="67" t="str">
        <v>The VLOOKup Vault</v>
      </c>
    </row>
    <row r="1984" spans="10:19">
      <c r="J1984" s="67" t="str">
        <v>SheetBank AG</v>
      </c>
      <c r="K1984" s="67" t="str">
        <v>MoneyMATCH Inc.</v>
      </c>
      <c r="L1984" s="67" t="str">
        <v>Bank of Cellifornia</v>
      </c>
      <c r="M1984" s="67" t="str">
        <v>ExCell Bank</v>
      </c>
      <c r="O1984" s="67" t="str">
        <v>ExCell Bank</v>
      </c>
      <c r="P1984" s="67" t="str">
        <v>SummaBank</v>
      </c>
      <c r="Q1984" s="67" t="str">
        <v>Bank IF</v>
      </c>
      <c r="R1984" s="67" t="str">
        <v>CELLtral Bank</v>
      </c>
      <c r="S1984" s="67" t="str">
        <v>MoneyMATCH Inc.</v>
      </c>
    </row>
    <row r="1985" spans="10:19">
      <c r="J1985" s="67" t="str">
        <v>SheetBank AG</v>
      </c>
      <c r="K1985" s="67" t="str">
        <v>MoneyMATCH Inc.</v>
      </c>
      <c r="L1985" s="67" t="str">
        <v>Bank of Cellifornia</v>
      </c>
      <c r="M1985" s="67" t="str">
        <v>ExFunds</v>
      </c>
      <c r="O1985" s="67" t="str">
        <v>ExCell Bank</v>
      </c>
      <c r="P1985" s="67" t="str">
        <v>SummaBank</v>
      </c>
      <c r="Q1985" s="67" t="str">
        <v>Bank IF</v>
      </c>
      <c r="R1985" s="67" t="str">
        <v>MoneyMATCH Inc.</v>
      </c>
      <c r="S1985" s="67" t="str">
        <v>Bank of Cellifornia</v>
      </c>
    </row>
    <row r="1986" spans="10:19">
      <c r="J1986" s="67" t="str">
        <v>SheetBank AG</v>
      </c>
      <c r="K1986" s="67" t="str">
        <v>MoneyMATCH Inc.</v>
      </c>
      <c r="L1986" s="67" t="str">
        <v>Bank of Cellifornia</v>
      </c>
      <c r="M1986" s="67" t="str">
        <v>Pivot Finance Group</v>
      </c>
      <c r="O1986" s="67" t="str">
        <v>ExCell Bank</v>
      </c>
      <c r="P1986" s="67" t="str">
        <v>SummaBank</v>
      </c>
      <c r="Q1986" s="67" t="str">
        <v>Bank IF</v>
      </c>
      <c r="R1986" s="67" t="str">
        <v>MoneyMATCH Inc.</v>
      </c>
      <c r="S1986" s="67" t="str">
        <v>ExFunds</v>
      </c>
    </row>
    <row r="1987" spans="10:19">
      <c r="J1987" s="67" t="str">
        <v>SheetBank AG</v>
      </c>
      <c r="K1987" s="67" t="str">
        <v>MoneyMATCH Inc.</v>
      </c>
      <c r="L1987" s="67" t="str">
        <v>Bank of Cellifornia</v>
      </c>
      <c r="M1987" s="67" t="str">
        <v>The VLOOKup Vault</v>
      </c>
      <c r="O1987" s="67" t="str">
        <v>ExCell Bank</v>
      </c>
      <c r="P1987" s="67" t="str">
        <v>SummaBank</v>
      </c>
      <c r="Q1987" s="67" t="str">
        <v>Bank IF</v>
      </c>
      <c r="R1987" s="67" t="str">
        <v>MoneyMATCH Inc.</v>
      </c>
      <c r="S1987" s="67" t="str">
        <v>SheetBank AG</v>
      </c>
    </row>
    <row r="1988" spans="10:19">
      <c r="J1988" s="67" t="str">
        <v>SheetBank AG</v>
      </c>
      <c r="K1988" s="67" t="str">
        <v>MoneyMATCH Inc.</v>
      </c>
      <c r="L1988" s="67" t="str">
        <v>Bank of Cellifornia</v>
      </c>
      <c r="M1988" s="67" t="str">
        <v>SummaBank</v>
      </c>
      <c r="O1988" s="67" t="str">
        <v>ExCell Bank</v>
      </c>
      <c r="P1988" s="67" t="str">
        <v>SummaBank</v>
      </c>
      <c r="Q1988" s="67" t="str">
        <v>Bank IF</v>
      </c>
      <c r="R1988" s="67" t="str">
        <v>MoneyMATCH Inc.</v>
      </c>
      <c r="S1988" s="67" t="str">
        <v>Pivot Finance Group</v>
      </c>
    </row>
    <row r="1989" spans="10:19">
      <c r="J1989" s="67" t="str">
        <v>SheetBank AG</v>
      </c>
      <c r="K1989" s="67" t="str">
        <v>MoneyMATCH Inc.</v>
      </c>
      <c r="L1989" s="67" t="str">
        <v>Bank of Cellifornia</v>
      </c>
      <c r="M1989" s="67" t="str">
        <v>CELLtral Bank</v>
      </c>
      <c r="O1989" s="67" t="str">
        <v>ExCell Bank</v>
      </c>
      <c r="P1989" s="67" t="str">
        <v>SummaBank</v>
      </c>
      <c r="Q1989" s="67" t="str">
        <v>Bank IF</v>
      </c>
      <c r="R1989" s="67" t="str">
        <v>MoneyMATCH Inc.</v>
      </c>
      <c r="S1989" s="67" t="str">
        <v>The VLOOKup Vault</v>
      </c>
    </row>
    <row r="1990" spans="10:19">
      <c r="J1990" s="67" t="str">
        <v>SheetBank AG</v>
      </c>
      <c r="K1990" s="67" t="str">
        <v>MoneyMATCH Inc.</v>
      </c>
      <c r="L1990" s="67" t="str">
        <v>Bank of Cellifornia</v>
      </c>
      <c r="M1990" s="67" t="str">
        <v>Bank IF</v>
      </c>
      <c r="O1990" s="67" t="str">
        <v>ExCell Bank</v>
      </c>
      <c r="P1990" s="67" t="str">
        <v>SummaBank</v>
      </c>
      <c r="Q1990" s="67" t="str">
        <v>Bank IF</v>
      </c>
      <c r="R1990" s="67" t="str">
        <v>MoneyMATCH Inc.</v>
      </c>
      <c r="S1990" s="67" t="str">
        <v>CELLtral Bank</v>
      </c>
    </row>
    <row r="1991" spans="10:19">
      <c r="J1991" s="67" t="str">
        <v>SheetBank AG</v>
      </c>
      <c r="K1991" s="67" t="str">
        <v>MoneyMATCH Inc.</v>
      </c>
      <c r="L1991" s="67" t="str">
        <v>ExFunds</v>
      </c>
      <c r="M1991" s="67" t="str">
        <v>ExCell Bank</v>
      </c>
      <c r="O1991" s="67" t="str">
        <v>ExCell Bank</v>
      </c>
      <c r="P1991" s="67" t="str">
        <v>SummaBank</v>
      </c>
      <c r="Q1991" s="67" t="str">
        <v>MoneyMATCH Inc.</v>
      </c>
      <c r="R1991" s="67" t="str">
        <v>Bank of Cellifornia</v>
      </c>
      <c r="S1991" s="67" t="str">
        <v>ExFunds</v>
      </c>
    </row>
    <row r="1992" spans="10:19">
      <c r="J1992" s="67" t="str">
        <v>SheetBank AG</v>
      </c>
      <c r="K1992" s="67" t="str">
        <v>MoneyMATCH Inc.</v>
      </c>
      <c r="L1992" s="67" t="str">
        <v>ExFunds</v>
      </c>
      <c r="M1992" s="67" t="str">
        <v>Bank of Cellifornia</v>
      </c>
      <c r="O1992" s="67" t="str">
        <v>ExCell Bank</v>
      </c>
      <c r="P1992" s="67" t="str">
        <v>SummaBank</v>
      </c>
      <c r="Q1992" s="67" t="str">
        <v>MoneyMATCH Inc.</v>
      </c>
      <c r="R1992" s="67" t="str">
        <v>Bank of Cellifornia</v>
      </c>
      <c r="S1992" s="67" t="str">
        <v>SheetBank AG</v>
      </c>
    </row>
    <row r="1993" spans="10:19">
      <c r="J1993" s="67" t="str">
        <v>SheetBank AG</v>
      </c>
      <c r="K1993" s="67" t="str">
        <v>MoneyMATCH Inc.</v>
      </c>
      <c r="L1993" s="67" t="str">
        <v>ExFunds</v>
      </c>
      <c r="M1993" s="67" t="str">
        <v>Pivot Finance Group</v>
      </c>
      <c r="O1993" s="67" t="str">
        <v>ExCell Bank</v>
      </c>
      <c r="P1993" s="67" t="str">
        <v>SummaBank</v>
      </c>
      <c r="Q1993" s="67" t="str">
        <v>MoneyMATCH Inc.</v>
      </c>
      <c r="R1993" s="67" t="str">
        <v>Bank of Cellifornia</v>
      </c>
      <c r="S1993" s="67" t="str">
        <v>Pivot Finance Group</v>
      </c>
    </row>
    <row r="1994" spans="10:19">
      <c r="J1994" s="67" t="str">
        <v>SheetBank AG</v>
      </c>
      <c r="K1994" s="67" t="str">
        <v>MoneyMATCH Inc.</v>
      </c>
      <c r="L1994" s="67" t="str">
        <v>ExFunds</v>
      </c>
      <c r="M1994" s="67" t="str">
        <v>The VLOOKup Vault</v>
      </c>
      <c r="O1994" s="67" t="str">
        <v>ExCell Bank</v>
      </c>
      <c r="P1994" s="67" t="str">
        <v>SummaBank</v>
      </c>
      <c r="Q1994" s="67" t="str">
        <v>MoneyMATCH Inc.</v>
      </c>
      <c r="R1994" s="67" t="str">
        <v>Bank of Cellifornia</v>
      </c>
      <c r="S1994" s="67" t="str">
        <v>The VLOOKup Vault</v>
      </c>
    </row>
    <row r="1995" spans="10:19">
      <c r="J1995" s="67" t="str">
        <v>SheetBank AG</v>
      </c>
      <c r="K1995" s="67" t="str">
        <v>MoneyMATCH Inc.</v>
      </c>
      <c r="L1995" s="67" t="str">
        <v>ExFunds</v>
      </c>
      <c r="M1995" s="67" t="str">
        <v>SummaBank</v>
      </c>
      <c r="O1995" s="67" t="str">
        <v>ExCell Bank</v>
      </c>
      <c r="P1995" s="67" t="str">
        <v>SummaBank</v>
      </c>
      <c r="Q1995" s="67" t="str">
        <v>MoneyMATCH Inc.</v>
      </c>
      <c r="R1995" s="67" t="str">
        <v>Bank of Cellifornia</v>
      </c>
      <c r="S1995" s="67" t="str">
        <v>CELLtral Bank</v>
      </c>
    </row>
    <row r="1996" spans="10:19">
      <c r="J1996" s="67" t="str">
        <v>SheetBank AG</v>
      </c>
      <c r="K1996" s="67" t="str">
        <v>MoneyMATCH Inc.</v>
      </c>
      <c r="L1996" s="67" t="str">
        <v>ExFunds</v>
      </c>
      <c r="M1996" s="67" t="str">
        <v>CELLtral Bank</v>
      </c>
      <c r="O1996" s="67" t="str">
        <v>ExCell Bank</v>
      </c>
      <c r="P1996" s="67" t="str">
        <v>SummaBank</v>
      </c>
      <c r="Q1996" s="67" t="str">
        <v>MoneyMATCH Inc.</v>
      </c>
      <c r="R1996" s="67" t="str">
        <v>Bank of Cellifornia</v>
      </c>
      <c r="S1996" s="67" t="str">
        <v>Bank IF</v>
      </c>
    </row>
    <row r="1997" spans="10:19">
      <c r="J1997" s="67" t="str">
        <v>SheetBank AG</v>
      </c>
      <c r="K1997" s="67" t="str">
        <v>MoneyMATCH Inc.</v>
      </c>
      <c r="L1997" s="67" t="str">
        <v>ExFunds</v>
      </c>
      <c r="M1997" s="67" t="str">
        <v>Bank IF</v>
      </c>
      <c r="O1997" s="67" t="str">
        <v>ExCell Bank</v>
      </c>
      <c r="P1997" s="67" t="str">
        <v>SummaBank</v>
      </c>
      <c r="Q1997" s="67" t="str">
        <v>MoneyMATCH Inc.</v>
      </c>
      <c r="R1997" s="67" t="str">
        <v>ExFunds</v>
      </c>
      <c r="S1997" s="67" t="str">
        <v>Bank of Cellifornia</v>
      </c>
    </row>
    <row r="1998" spans="10:19">
      <c r="J1998" s="67" t="str">
        <v>SheetBank AG</v>
      </c>
      <c r="K1998" s="67" t="str">
        <v>MoneyMATCH Inc.</v>
      </c>
      <c r="L1998" s="67" t="str">
        <v>Pivot Finance Group</v>
      </c>
      <c r="M1998" s="67" t="str">
        <v>ExCell Bank</v>
      </c>
      <c r="O1998" s="67" t="str">
        <v>ExCell Bank</v>
      </c>
      <c r="P1998" s="67" t="str">
        <v>SummaBank</v>
      </c>
      <c r="Q1998" s="67" t="str">
        <v>MoneyMATCH Inc.</v>
      </c>
      <c r="R1998" s="67" t="str">
        <v>ExFunds</v>
      </c>
      <c r="S1998" s="67" t="str">
        <v>SheetBank AG</v>
      </c>
    </row>
    <row r="1999" spans="10:19">
      <c r="J1999" s="67" t="str">
        <v>SheetBank AG</v>
      </c>
      <c r="K1999" s="67" t="str">
        <v>MoneyMATCH Inc.</v>
      </c>
      <c r="L1999" s="67" t="str">
        <v>Pivot Finance Group</v>
      </c>
      <c r="M1999" s="67" t="str">
        <v>Bank of Cellifornia</v>
      </c>
      <c r="O1999" s="67" t="str">
        <v>ExCell Bank</v>
      </c>
      <c r="P1999" s="67" t="str">
        <v>SummaBank</v>
      </c>
      <c r="Q1999" s="67" t="str">
        <v>MoneyMATCH Inc.</v>
      </c>
      <c r="R1999" s="67" t="str">
        <v>ExFunds</v>
      </c>
      <c r="S1999" s="67" t="str">
        <v>Pivot Finance Group</v>
      </c>
    </row>
    <row r="2000" spans="10:19">
      <c r="J2000" s="67" t="str">
        <v>SheetBank AG</v>
      </c>
      <c r="K2000" s="67" t="str">
        <v>MoneyMATCH Inc.</v>
      </c>
      <c r="L2000" s="67" t="str">
        <v>Pivot Finance Group</v>
      </c>
      <c r="M2000" s="67" t="str">
        <v>ExFunds</v>
      </c>
      <c r="O2000" s="67" t="str">
        <v>ExCell Bank</v>
      </c>
      <c r="P2000" s="67" t="str">
        <v>SummaBank</v>
      </c>
      <c r="Q2000" s="67" t="str">
        <v>MoneyMATCH Inc.</v>
      </c>
      <c r="R2000" s="67" t="str">
        <v>ExFunds</v>
      </c>
      <c r="S2000" s="67" t="str">
        <v>The VLOOKup Vault</v>
      </c>
    </row>
    <row r="2001" spans="10:19">
      <c r="J2001" s="67" t="str">
        <v>SheetBank AG</v>
      </c>
      <c r="K2001" s="67" t="str">
        <v>MoneyMATCH Inc.</v>
      </c>
      <c r="L2001" s="67" t="str">
        <v>Pivot Finance Group</v>
      </c>
      <c r="M2001" s="67" t="str">
        <v>The VLOOKup Vault</v>
      </c>
      <c r="O2001" s="67" t="str">
        <v>ExCell Bank</v>
      </c>
      <c r="P2001" s="67" t="str">
        <v>SummaBank</v>
      </c>
      <c r="Q2001" s="67" t="str">
        <v>MoneyMATCH Inc.</v>
      </c>
      <c r="R2001" s="67" t="str">
        <v>ExFunds</v>
      </c>
      <c r="S2001" s="67" t="str">
        <v>CELLtral Bank</v>
      </c>
    </row>
    <row r="2002" spans="10:19">
      <c r="J2002" s="67" t="str">
        <v>SheetBank AG</v>
      </c>
      <c r="K2002" s="67" t="str">
        <v>MoneyMATCH Inc.</v>
      </c>
      <c r="L2002" s="67" t="str">
        <v>Pivot Finance Group</v>
      </c>
      <c r="M2002" s="67" t="str">
        <v>SummaBank</v>
      </c>
      <c r="O2002" s="67" t="str">
        <v>ExCell Bank</v>
      </c>
      <c r="P2002" s="67" t="str">
        <v>SummaBank</v>
      </c>
      <c r="Q2002" s="67" t="str">
        <v>MoneyMATCH Inc.</v>
      </c>
      <c r="R2002" s="67" t="str">
        <v>ExFunds</v>
      </c>
      <c r="S2002" s="67" t="str">
        <v>Bank IF</v>
      </c>
    </row>
    <row r="2003" spans="10:19">
      <c r="J2003" s="67" t="str">
        <v>SheetBank AG</v>
      </c>
      <c r="K2003" s="67" t="str">
        <v>MoneyMATCH Inc.</v>
      </c>
      <c r="L2003" s="67" t="str">
        <v>Pivot Finance Group</v>
      </c>
      <c r="M2003" s="67" t="str">
        <v>CELLtral Bank</v>
      </c>
      <c r="O2003" s="67" t="str">
        <v>ExCell Bank</v>
      </c>
      <c r="P2003" s="67" t="str">
        <v>SummaBank</v>
      </c>
      <c r="Q2003" s="67" t="str">
        <v>MoneyMATCH Inc.</v>
      </c>
      <c r="R2003" s="67" t="str">
        <v>SheetBank AG</v>
      </c>
      <c r="S2003" s="67" t="str">
        <v>Bank of Cellifornia</v>
      </c>
    </row>
    <row r="2004" spans="10:19">
      <c r="J2004" s="67" t="str">
        <v>SheetBank AG</v>
      </c>
      <c r="K2004" s="67" t="str">
        <v>MoneyMATCH Inc.</v>
      </c>
      <c r="L2004" s="67" t="str">
        <v>Pivot Finance Group</v>
      </c>
      <c r="M2004" s="67" t="str">
        <v>Bank IF</v>
      </c>
      <c r="O2004" s="67" t="str">
        <v>ExCell Bank</v>
      </c>
      <c r="P2004" s="67" t="str">
        <v>SummaBank</v>
      </c>
      <c r="Q2004" s="67" t="str">
        <v>MoneyMATCH Inc.</v>
      </c>
      <c r="R2004" s="67" t="str">
        <v>SheetBank AG</v>
      </c>
      <c r="S2004" s="67" t="str">
        <v>ExFunds</v>
      </c>
    </row>
    <row r="2005" spans="10:19">
      <c r="J2005" s="67" t="str">
        <v>SheetBank AG</v>
      </c>
      <c r="K2005" s="67" t="str">
        <v>MoneyMATCH Inc.</v>
      </c>
      <c r="L2005" s="67" t="str">
        <v>The VLOOKup Vault</v>
      </c>
      <c r="M2005" s="67" t="str">
        <v>ExCell Bank</v>
      </c>
      <c r="O2005" s="67" t="str">
        <v>ExCell Bank</v>
      </c>
      <c r="P2005" s="67" t="str">
        <v>SummaBank</v>
      </c>
      <c r="Q2005" s="67" t="str">
        <v>MoneyMATCH Inc.</v>
      </c>
      <c r="R2005" s="67" t="str">
        <v>SheetBank AG</v>
      </c>
      <c r="S2005" s="67" t="str">
        <v>Pivot Finance Group</v>
      </c>
    </row>
    <row r="2006" spans="10:19">
      <c r="J2006" s="67" t="str">
        <v>SheetBank AG</v>
      </c>
      <c r="K2006" s="67" t="str">
        <v>MoneyMATCH Inc.</v>
      </c>
      <c r="L2006" s="67" t="str">
        <v>The VLOOKup Vault</v>
      </c>
      <c r="M2006" s="67" t="str">
        <v>Bank of Cellifornia</v>
      </c>
      <c r="O2006" s="67" t="str">
        <v>ExCell Bank</v>
      </c>
      <c r="P2006" s="67" t="str">
        <v>SummaBank</v>
      </c>
      <c r="Q2006" s="67" t="str">
        <v>MoneyMATCH Inc.</v>
      </c>
      <c r="R2006" s="67" t="str">
        <v>SheetBank AG</v>
      </c>
      <c r="S2006" s="67" t="str">
        <v>The VLOOKup Vault</v>
      </c>
    </row>
    <row r="2007" spans="10:19">
      <c r="J2007" s="67" t="str">
        <v>SheetBank AG</v>
      </c>
      <c r="K2007" s="67" t="str">
        <v>MoneyMATCH Inc.</v>
      </c>
      <c r="L2007" s="67" t="str">
        <v>The VLOOKup Vault</v>
      </c>
      <c r="M2007" s="67" t="str">
        <v>ExFunds</v>
      </c>
      <c r="O2007" s="67" t="str">
        <v>ExCell Bank</v>
      </c>
      <c r="P2007" s="67" t="str">
        <v>SummaBank</v>
      </c>
      <c r="Q2007" s="67" t="str">
        <v>MoneyMATCH Inc.</v>
      </c>
      <c r="R2007" s="67" t="str">
        <v>SheetBank AG</v>
      </c>
      <c r="S2007" s="67" t="str">
        <v>CELLtral Bank</v>
      </c>
    </row>
    <row r="2008" spans="10:19">
      <c r="J2008" s="67" t="str">
        <v>SheetBank AG</v>
      </c>
      <c r="K2008" s="67" t="str">
        <v>MoneyMATCH Inc.</v>
      </c>
      <c r="L2008" s="67" t="str">
        <v>The VLOOKup Vault</v>
      </c>
      <c r="M2008" s="67" t="str">
        <v>Pivot Finance Group</v>
      </c>
      <c r="O2008" s="67" t="str">
        <v>ExCell Bank</v>
      </c>
      <c r="P2008" s="67" t="str">
        <v>SummaBank</v>
      </c>
      <c r="Q2008" s="67" t="str">
        <v>MoneyMATCH Inc.</v>
      </c>
      <c r="R2008" s="67" t="str">
        <v>SheetBank AG</v>
      </c>
      <c r="S2008" s="67" t="str">
        <v>Bank IF</v>
      </c>
    </row>
    <row r="2009" spans="10:19">
      <c r="J2009" s="67" t="str">
        <v>SheetBank AG</v>
      </c>
      <c r="K2009" s="67" t="str">
        <v>MoneyMATCH Inc.</v>
      </c>
      <c r="L2009" s="67" t="str">
        <v>The VLOOKup Vault</v>
      </c>
      <c r="M2009" s="67" t="str">
        <v>SummaBank</v>
      </c>
      <c r="O2009" s="67" t="str">
        <v>ExCell Bank</v>
      </c>
      <c r="P2009" s="67" t="str">
        <v>SummaBank</v>
      </c>
      <c r="Q2009" s="67" t="str">
        <v>MoneyMATCH Inc.</v>
      </c>
      <c r="R2009" s="67" t="str">
        <v>Pivot Finance Group</v>
      </c>
      <c r="S2009" s="67" t="str">
        <v>Bank of Cellifornia</v>
      </c>
    </row>
    <row r="2010" spans="10:19">
      <c r="J2010" s="67" t="str">
        <v>SheetBank AG</v>
      </c>
      <c r="K2010" s="67" t="str">
        <v>MoneyMATCH Inc.</v>
      </c>
      <c r="L2010" s="67" t="str">
        <v>The VLOOKup Vault</v>
      </c>
      <c r="M2010" s="67" t="str">
        <v>CELLtral Bank</v>
      </c>
      <c r="O2010" s="67" t="str">
        <v>ExCell Bank</v>
      </c>
      <c r="P2010" s="67" t="str">
        <v>SummaBank</v>
      </c>
      <c r="Q2010" s="67" t="str">
        <v>MoneyMATCH Inc.</v>
      </c>
      <c r="R2010" s="67" t="str">
        <v>Pivot Finance Group</v>
      </c>
      <c r="S2010" s="67" t="str">
        <v>ExFunds</v>
      </c>
    </row>
    <row r="2011" spans="10:19">
      <c r="J2011" s="67" t="str">
        <v>SheetBank AG</v>
      </c>
      <c r="K2011" s="67" t="str">
        <v>MoneyMATCH Inc.</v>
      </c>
      <c r="L2011" s="67" t="str">
        <v>The VLOOKup Vault</v>
      </c>
      <c r="M2011" s="67" t="str">
        <v>Bank IF</v>
      </c>
      <c r="O2011" s="67" t="str">
        <v>ExCell Bank</v>
      </c>
      <c r="P2011" s="67" t="str">
        <v>SummaBank</v>
      </c>
      <c r="Q2011" s="67" t="str">
        <v>MoneyMATCH Inc.</v>
      </c>
      <c r="R2011" s="67" t="str">
        <v>Pivot Finance Group</v>
      </c>
      <c r="S2011" s="67" t="str">
        <v>SheetBank AG</v>
      </c>
    </row>
    <row r="2012" spans="10:19">
      <c r="J2012" s="67" t="str">
        <v>SheetBank AG</v>
      </c>
      <c r="K2012" s="67" t="str">
        <v>MoneyMATCH Inc.</v>
      </c>
      <c r="L2012" s="67" t="str">
        <v>SummaBank</v>
      </c>
      <c r="M2012" s="67" t="str">
        <v>ExCell Bank</v>
      </c>
      <c r="O2012" s="67" t="str">
        <v>ExCell Bank</v>
      </c>
      <c r="P2012" s="67" t="str">
        <v>SummaBank</v>
      </c>
      <c r="Q2012" s="67" t="str">
        <v>MoneyMATCH Inc.</v>
      </c>
      <c r="R2012" s="67" t="str">
        <v>Pivot Finance Group</v>
      </c>
      <c r="S2012" s="67" t="str">
        <v>The VLOOKup Vault</v>
      </c>
    </row>
    <row r="2013" spans="10:19">
      <c r="J2013" s="67" t="str">
        <v>SheetBank AG</v>
      </c>
      <c r="K2013" s="67" t="str">
        <v>MoneyMATCH Inc.</v>
      </c>
      <c r="L2013" s="67" t="str">
        <v>SummaBank</v>
      </c>
      <c r="M2013" s="67" t="str">
        <v>Bank of Cellifornia</v>
      </c>
      <c r="O2013" s="67" t="str">
        <v>ExCell Bank</v>
      </c>
      <c r="P2013" s="67" t="str">
        <v>SummaBank</v>
      </c>
      <c r="Q2013" s="67" t="str">
        <v>MoneyMATCH Inc.</v>
      </c>
      <c r="R2013" s="67" t="str">
        <v>Pivot Finance Group</v>
      </c>
      <c r="S2013" s="67" t="str">
        <v>CELLtral Bank</v>
      </c>
    </row>
    <row r="2014" spans="10:19">
      <c r="J2014" s="67" t="str">
        <v>SheetBank AG</v>
      </c>
      <c r="K2014" s="67" t="str">
        <v>MoneyMATCH Inc.</v>
      </c>
      <c r="L2014" s="67" t="str">
        <v>SummaBank</v>
      </c>
      <c r="M2014" s="67" t="str">
        <v>ExFunds</v>
      </c>
      <c r="O2014" s="67" t="str">
        <v>ExCell Bank</v>
      </c>
      <c r="P2014" s="67" t="str">
        <v>SummaBank</v>
      </c>
      <c r="Q2014" s="67" t="str">
        <v>MoneyMATCH Inc.</v>
      </c>
      <c r="R2014" s="67" t="str">
        <v>Pivot Finance Group</v>
      </c>
      <c r="S2014" s="67" t="str">
        <v>Bank IF</v>
      </c>
    </row>
    <row r="2015" spans="10:19">
      <c r="J2015" s="67" t="str">
        <v>SheetBank AG</v>
      </c>
      <c r="K2015" s="67" t="str">
        <v>MoneyMATCH Inc.</v>
      </c>
      <c r="L2015" s="67" t="str">
        <v>SummaBank</v>
      </c>
      <c r="M2015" s="67" t="str">
        <v>Pivot Finance Group</v>
      </c>
      <c r="O2015" s="67" t="str">
        <v>ExCell Bank</v>
      </c>
      <c r="P2015" s="67" t="str">
        <v>SummaBank</v>
      </c>
      <c r="Q2015" s="67" t="str">
        <v>MoneyMATCH Inc.</v>
      </c>
      <c r="R2015" s="67" t="str">
        <v>The VLOOKup Vault</v>
      </c>
      <c r="S2015" s="67" t="str">
        <v>Bank of Cellifornia</v>
      </c>
    </row>
    <row r="2016" spans="10:19">
      <c r="J2016" s="67" t="str">
        <v>SheetBank AG</v>
      </c>
      <c r="K2016" s="67" t="str">
        <v>MoneyMATCH Inc.</v>
      </c>
      <c r="L2016" s="67" t="str">
        <v>SummaBank</v>
      </c>
      <c r="M2016" s="67" t="str">
        <v>The VLOOKup Vault</v>
      </c>
      <c r="O2016" s="67" t="str">
        <v>ExCell Bank</v>
      </c>
      <c r="P2016" s="67" t="str">
        <v>SummaBank</v>
      </c>
      <c r="Q2016" s="67" t="str">
        <v>MoneyMATCH Inc.</v>
      </c>
      <c r="R2016" s="67" t="str">
        <v>The VLOOKup Vault</v>
      </c>
      <c r="S2016" s="67" t="str">
        <v>ExFunds</v>
      </c>
    </row>
    <row r="2017" spans="10:19">
      <c r="J2017" s="67" t="str">
        <v>SheetBank AG</v>
      </c>
      <c r="K2017" s="67" t="str">
        <v>MoneyMATCH Inc.</v>
      </c>
      <c r="L2017" s="67" t="str">
        <v>SummaBank</v>
      </c>
      <c r="M2017" s="67" t="str">
        <v>CELLtral Bank</v>
      </c>
      <c r="O2017" s="67" t="str">
        <v>ExCell Bank</v>
      </c>
      <c r="P2017" s="67" t="str">
        <v>SummaBank</v>
      </c>
      <c r="Q2017" s="67" t="str">
        <v>MoneyMATCH Inc.</v>
      </c>
      <c r="R2017" s="67" t="str">
        <v>The VLOOKup Vault</v>
      </c>
      <c r="S2017" s="67" t="str">
        <v>SheetBank AG</v>
      </c>
    </row>
    <row r="2018" spans="10:19">
      <c r="J2018" s="67" t="str">
        <v>SheetBank AG</v>
      </c>
      <c r="K2018" s="67" t="str">
        <v>MoneyMATCH Inc.</v>
      </c>
      <c r="L2018" s="67" t="str">
        <v>SummaBank</v>
      </c>
      <c r="M2018" s="67" t="str">
        <v>Bank IF</v>
      </c>
      <c r="O2018" s="67" t="str">
        <v>ExCell Bank</v>
      </c>
      <c r="P2018" s="67" t="str">
        <v>SummaBank</v>
      </c>
      <c r="Q2018" s="67" t="str">
        <v>MoneyMATCH Inc.</v>
      </c>
      <c r="R2018" s="67" t="str">
        <v>The VLOOKup Vault</v>
      </c>
      <c r="S2018" s="67" t="str">
        <v>Pivot Finance Group</v>
      </c>
    </row>
    <row r="2019" spans="10:19">
      <c r="J2019" s="67" t="str">
        <v>SheetBank AG</v>
      </c>
      <c r="K2019" s="67" t="str">
        <v>MoneyMATCH Inc.</v>
      </c>
      <c r="L2019" s="67" t="str">
        <v>CELLtral Bank</v>
      </c>
      <c r="M2019" s="67" t="str">
        <v>ExCell Bank</v>
      </c>
      <c r="O2019" s="67" t="str">
        <v>ExCell Bank</v>
      </c>
      <c r="P2019" s="67" t="str">
        <v>SummaBank</v>
      </c>
      <c r="Q2019" s="67" t="str">
        <v>MoneyMATCH Inc.</v>
      </c>
      <c r="R2019" s="67" t="str">
        <v>The VLOOKup Vault</v>
      </c>
      <c r="S2019" s="67" t="str">
        <v>CELLtral Bank</v>
      </c>
    </row>
    <row r="2020" spans="10:19">
      <c r="J2020" s="67" t="str">
        <v>SheetBank AG</v>
      </c>
      <c r="K2020" s="67" t="str">
        <v>MoneyMATCH Inc.</v>
      </c>
      <c r="L2020" s="67" t="str">
        <v>CELLtral Bank</v>
      </c>
      <c r="M2020" s="67" t="str">
        <v>Bank of Cellifornia</v>
      </c>
      <c r="O2020" s="67" t="str">
        <v>ExCell Bank</v>
      </c>
      <c r="P2020" s="67" t="str">
        <v>SummaBank</v>
      </c>
      <c r="Q2020" s="67" t="str">
        <v>MoneyMATCH Inc.</v>
      </c>
      <c r="R2020" s="67" t="str">
        <v>The VLOOKup Vault</v>
      </c>
      <c r="S2020" s="67" t="str">
        <v>Bank IF</v>
      </c>
    </row>
    <row r="2021" spans="10:19">
      <c r="J2021" s="67" t="str">
        <v>SheetBank AG</v>
      </c>
      <c r="K2021" s="67" t="str">
        <v>MoneyMATCH Inc.</v>
      </c>
      <c r="L2021" s="67" t="str">
        <v>CELLtral Bank</v>
      </c>
      <c r="M2021" s="67" t="str">
        <v>ExFunds</v>
      </c>
      <c r="O2021" s="67" t="str">
        <v>ExCell Bank</v>
      </c>
      <c r="P2021" s="67" t="str">
        <v>SummaBank</v>
      </c>
      <c r="Q2021" s="67" t="str">
        <v>MoneyMATCH Inc.</v>
      </c>
      <c r="R2021" s="67" t="str">
        <v>CELLtral Bank</v>
      </c>
      <c r="S2021" s="67" t="str">
        <v>Bank of Cellifornia</v>
      </c>
    </row>
    <row r="2022" spans="10:19">
      <c r="J2022" s="67" t="str">
        <v>SheetBank AG</v>
      </c>
      <c r="K2022" s="67" t="str">
        <v>MoneyMATCH Inc.</v>
      </c>
      <c r="L2022" s="67" t="str">
        <v>CELLtral Bank</v>
      </c>
      <c r="M2022" s="67" t="str">
        <v>Pivot Finance Group</v>
      </c>
      <c r="O2022" s="67" t="str">
        <v>ExCell Bank</v>
      </c>
      <c r="P2022" s="67" t="str">
        <v>SummaBank</v>
      </c>
      <c r="Q2022" s="67" t="str">
        <v>MoneyMATCH Inc.</v>
      </c>
      <c r="R2022" s="67" t="str">
        <v>CELLtral Bank</v>
      </c>
      <c r="S2022" s="67" t="str">
        <v>ExFunds</v>
      </c>
    </row>
    <row r="2023" spans="10:19">
      <c r="J2023" s="67" t="str">
        <v>SheetBank AG</v>
      </c>
      <c r="K2023" s="67" t="str">
        <v>MoneyMATCH Inc.</v>
      </c>
      <c r="L2023" s="67" t="str">
        <v>CELLtral Bank</v>
      </c>
      <c r="M2023" s="67" t="str">
        <v>The VLOOKup Vault</v>
      </c>
      <c r="O2023" s="67" t="str">
        <v>ExCell Bank</v>
      </c>
      <c r="P2023" s="67" t="str">
        <v>SummaBank</v>
      </c>
      <c r="Q2023" s="67" t="str">
        <v>MoneyMATCH Inc.</v>
      </c>
      <c r="R2023" s="67" t="str">
        <v>CELLtral Bank</v>
      </c>
      <c r="S2023" s="67" t="str">
        <v>SheetBank AG</v>
      </c>
    </row>
    <row r="2024" spans="10:19">
      <c r="J2024" s="67" t="str">
        <v>SheetBank AG</v>
      </c>
      <c r="K2024" s="67" t="str">
        <v>MoneyMATCH Inc.</v>
      </c>
      <c r="L2024" s="67" t="str">
        <v>CELLtral Bank</v>
      </c>
      <c r="M2024" s="67" t="str">
        <v>SummaBank</v>
      </c>
      <c r="O2024" s="67" t="str">
        <v>ExCell Bank</v>
      </c>
      <c r="P2024" s="67" t="str">
        <v>SummaBank</v>
      </c>
      <c r="Q2024" s="67" t="str">
        <v>MoneyMATCH Inc.</v>
      </c>
      <c r="R2024" s="67" t="str">
        <v>CELLtral Bank</v>
      </c>
      <c r="S2024" s="67" t="str">
        <v>Pivot Finance Group</v>
      </c>
    </row>
    <row r="2025" spans="10:19">
      <c r="J2025" s="67" t="str">
        <v>SheetBank AG</v>
      </c>
      <c r="K2025" s="67" t="str">
        <v>MoneyMATCH Inc.</v>
      </c>
      <c r="L2025" s="67" t="str">
        <v>CELLtral Bank</v>
      </c>
      <c r="M2025" s="67" t="str">
        <v>Bank IF</v>
      </c>
      <c r="O2025" s="67" t="str">
        <v>ExCell Bank</v>
      </c>
      <c r="P2025" s="67" t="str">
        <v>SummaBank</v>
      </c>
      <c r="Q2025" s="67" t="str">
        <v>MoneyMATCH Inc.</v>
      </c>
      <c r="R2025" s="67" t="str">
        <v>CELLtral Bank</v>
      </c>
      <c r="S2025" s="67" t="str">
        <v>The VLOOKup Vault</v>
      </c>
    </row>
    <row r="2026" spans="10:19">
      <c r="J2026" s="67" t="str">
        <v>SheetBank AG</v>
      </c>
      <c r="K2026" s="67" t="str">
        <v>MoneyMATCH Inc.</v>
      </c>
      <c r="L2026" s="67" t="str">
        <v>Bank IF</v>
      </c>
      <c r="M2026" s="67" t="str">
        <v>ExCell Bank</v>
      </c>
      <c r="O2026" s="67" t="str">
        <v>ExCell Bank</v>
      </c>
      <c r="P2026" s="67" t="str">
        <v>SummaBank</v>
      </c>
      <c r="Q2026" s="67" t="str">
        <v>MoneyMATCH Inc.</v>
      </c>
      <c r="R2026" s="67" t="str">
        <v>CELLtral Bank</v>
      </c>
      <c r="S2026" s="67" t="str">
        <v>Bank IF</v>
      </c>
    </row>
    <row r="2027" spans="10:19">
      <c r="J2027" s="67" t="str">
        <v>SheetBank AG</v>
      </c>
      <c r="K2027" s="67" t="str">
        <v>MoneyMATCH Inc.</v>
      </c>
      <c r="L2027" s="67" t="str">
        <v>Bank IF</v>
      </c>
      <c r="M2027" s="67" t="str">
        <v>Bank of Cellifornia</v>
      </c>
      <c r="O2027" s="67" t="str">
        <v>ExCell Bank</v>
      </c>
      <c r="P2027" s="67" t="str">
        <v>SummaBank</v>
      </c>
      <c r="Q2027" s="67" t="str">
        <v>MoneyMATCH Inc.</v>
      </c>
      <c r="R2027" s="67" t="str">
        <v>Bank IF</v>
      </c>
      <c r="S2027" s="67" t="str">
        <v>Bank of Cellifornia</v>
      </c>
    </row>
    <row r="2028" spans="10:19">
      <c r="J2028" s="67" t="str">
        <v>SheetBank AG</v>
      </c>
      <c r="K2028" s="67" t="str">
        <v>MoneyMATCH Inc.</v>
      </c>
      <c r="L2028" s="67" t="str">
        <v>Bank IF</v>
      </c>
      <c r="M2028" s="67" t="str">
        <v>ExFunds</v>
      </c>
      <c r="O2028" s="67" t="str">
        <v>ExCell Bank</v>
      </c>
      <c r="P2028" s="67" t="str">
        <v>SummaBank</v>
      </c>
      <c r="Q2028" s="67" t="str">
        <v>MoneyMATCH Inc.</v>
      </c>
      <c r="R2028" s="67" t="str">
        <v>Bank IF</v>
      </c>
      <c r="S2028" s="67" t="str">
        <v>ExFunds</v>
      </c>
    </row>
    <row r="2029" spans="10:19">
      <c r="J2029" s="67" t="str">
        <v>SheetBank AG</v>
      </c>
      <c r="K2029" s="67" t="str">
        <v>MoneyMATCH Inc.</v>
      </c>
      <c r="L2029" s="67" t="str">
        <v>Bank IF</v>
      </c>
      <c r="M2029" s="67" t="str">
        <v>Pivot Finance Group</v>
      </c>
      <c r="O2029" s="67" t="str">
        <v>ExCell Bank</v>
      </c>
      <c r="P2029" s="67" t="str">
        <v>SummaBank</v>
      </c>
      <c r="Q2029" s="67" t="str">
        <v>MoneyMATCH Inc.</v>
      </c>
      <c r="R2029" s="67" t="str">
        <v>Bank IF</v>
      </c>
      <c r="S2029" s="67" t="str">
        <v>SheetBank AG</v>
      </c>
    </row>
    <row r="2030" spans="10:19">
      <c r="J2030" s="67" t="str">
        <v>SheetBank AG</v>
      </c>
      <c r="K2030" s="67" t="str">
        <v>MoneyMATCH Inc.</v>
      </c>
      <c r="L2030" s="67" t="str">
        <v>Bank IF</v>
      </c>
      <c r="M2030" s="67" t="str">
        <v>The VLOOKup Vault</v>
      </c>
      <c r="O2030" s="67" t="str">
        <v>ExCell Bank</v>
      </c>
      <c r="P2030" s="67" t="str">
        <v>SummaBank</v>
      </c>
      <c r="Q2030" s="67" t="str">
        <v>MoneyMATCH Inc.</v>
      </c>
      <c r="R2030" s="67" t="str">
        <v>Bank IF</v>
      </c>
      <c r="S2030" s="67" t="str">
        <v>Pivot Finance Group</v>
      </c>
    </row>
    <row r="2031" spans="10:19">
      <c r="J2031" s="67" t="str">
        <v>SheetBank AG</v>
      </c>
      <c r="K2031" s="67" t="str">
        <v>MoneyMATCH Inc.</v>
      </c>
      <c r="L2031" s="67" t="str">
        <v>Bank IF</v>
      </c>
      <c r="M2031" s="67" t="str">
        <v>SummaBank</v>
      </c>
      <c r="O2031" s="67" t="str">
        <v>ExCell Bank</v>
      </c>
      <c r="P2031" s="67" t="str">
        <v>SummaBank</v>
      </c>
      <c r="Q2031" s="67" t="str">
        <v>MoneyMATCH Inc.</v>
      </c>
      <c r="R2031" s="67" t="str">
        <v>Bank IF</v>
      </c>
      <c r="S2031" s="67" t="str">
        <v>The VLOOKup Vault</v>
      </c>
    </row>
    <row r="2032" spans="10:19">
      <c r="J2032" s="67" t="str">
        <v>SheetBank AG</v>
      </c>
      <c r="K2032" s="67" t="str">
        <v>MoneyMATCH Inc.</v>
      </c>
      <c r="L2032" s="67" t="str">
        <v>Bank IF</v>
      </c>
      <c r="M2032" s="67" t="str">
        <v>CELLtral Bank</v>
      </c>
      <c r="O2032" s="67" t="str">
        <v>ExCell Bank</v>
      </c>
      <c r="P2032" s="67" t="str">
        <v>SummaBank</v>
      </c>
      <c r="Q2032" s="67" t="str">
        <v>MoneyMATCH Inc.</v>
      </c>
      <c r="R2032" s="67" t="str">
        <v>Bank IF</v>
      </c>
      <c r="S2032" s="67" t="str">
        <v>CELLtral Bank</v>
      </c>
    </row>
    <row r="2033" spans="10:19">
      <c r="J2033" s="67" t="str">
        <v>Pivot Finance Group</v>
      </c>
      <c r="K2033" s="67" t="str">
        <v>ExCell Bank</v>
      </c>
      <c r="L2033" s="67" t="str">
        <v>Bank of Cellifornia</v>
      </c>
      <c r="M2033" s="67" t="str">
        <v>ExFunds</v>
      </c>
      <c r="O2033" s="67" t="str">
        <v>ExCell Bank</v>
      </c>
      <c r="P2033" s="67" t="str">
        <v>CELLtral Bank</v>
      </c>
      <c r="Q2033" s="67" t="str">
        <v>Bank of Cellifornia</v>
      </c>
      <c r="R2033" s="67" t="str">
        <v>ExFunds</v>
      </c>
      <c r="S2033" s="67" t="str">
        <v>SheetBank AG</v>
      </c>
    </row>
    <row r="2034" spans="10:19">
      <c r="J2034" s="67" t="str">
        <v>Pivot Finance Group</v>
      </c>
      <c r="K2034" s="67" t="str">
        <v>ExCell Bank</v>
      </c>
      <c r="L2034" s="67" t="str">
        <v>Bank of Cellifornia</v>
      </c>
      <c r="M2034" s="67" t="str">
        <v>SheetBank AG</v>
      </c>
      <c r="O2034" s="67" t="str">
        <v>ExCell Bank</v>
      </c>
      <c r="P2034" s="67" t="str">
        <v>CELLtral Bank</v>
      </c>
      <c r="Q2034" s="67" t="str">
        <v>Bank of Cellifornia</v>
      </c>
      <c r="R2034" s="67" t="str">
        <v>ExFunds</v>
      </c>
      <c r="S2034" s="67" t="str">
        <v>Pivot Finance Group</v>
      </c>
    </row>
    <row r="2035" spans="10:19">
      <c r="J2035" s="67" t="str">
        <v>Pivot Finance Group</v>
      </c>
      <c r="K2035" s="67" t="str">
        <v>ExCell Bank</v>
      </c>
      <c r="L2035" s="67" t="str">
        <v>Bank of Cellifornia</v>
      </c>
      <c r="M2035" s="67" t="str">
        <v>The VLOOKup Vault</v>
      </c>
      <c r="O2035" s="67" t="str">
        <v>ExCell Bank</v>
      </c>
      <c r="P2035" s="67" t="str">
        <v>CELLtral Bank</v>
      </c>
      <c r="Q2035" s="67" t="str">
        <v>Bank of Cellifornia</v>
      </c>
      <c r="R2035" s="67" t="str">
        <v>ExFunds</v>
      </c>
      <c r="S2035" s="67" t="str">
        <v>The VLOOKup Vault</v>
      </c>
    </row>
    <row r="2036" spans="10:19">
      <c r="J2036" s="67" t="str">
        <v>Pivot Finance Group</v>
      </c>
      <c r="K2036" s="67" t="str">
        <v>ExCell Bank</v>
      </c>
      <c r="L2036" s="67" t="str">
        <v>Bank of Cellifornia</v>
      </c>
      <c r="M2036" s="67" t="str">
        <v>SummaBank</v>
      </c>
      <c r="O2036" s="67" t="str">
        <v>ExCell Bank</v>
      </c>
      <c r="P2036" s="67" t="str">
        <v>CELLtral Bank</v>
      </c>
      <c r="Q2036" s="67" t="str">
        <v>Bank of Cellifornia</v>
      </c>
      <c r="R2036" s="67" t="str">
        <v>ExFunds</v>
      </c>
      <c r="S2036" s="67" t="str">
        <v>SummaBank</v>
      </c>
    </row>
    <row r="2037" spans="10:19">
      <c r="J2037" s="67" t="str">
        <v>Pivot Finance Group</v>
      </c>
      <c r="K2037" s="67" t="str">
        <v>ExCell Bank</v>
      </c>
      <c r="L2037" s="67" t="str">
        <v>Bank of Cellifornia</v>
      </c>
      <c r="M2037" s="67" t="str">
        <v>CELLtral Bank</v>
      </c>
      <c r="O2037" s="67" t="str">
        <v>ExCell Bank</v>
      </c>
      <c r="P2037" s="67" t="str">
        <v>CELLtral Bank</v>
      </c>
      <c r="Q2037" s="67" t="str">
        <v>Bank of Cellifornia</v>
      </c>
      <c r="R2037" s="67" t="str">
        <v>ExFunds</v>
      </c>
      <c r="S2037" s="67" t="str">
        <v>Bank IF</v>
      </c>
    </row>
    <row r="2038" spans="10:19">
      <c r="J2038" s="67" t="str">
        <v>Pivot Finance Group</v>
      </c>
      <c r="K2038" s="67" t="str">
        <v>ExCell Bank</v>
      </c>
      <c r="L2038" s="67" t="str">
        <v>Bank of Cellifornia</v>
      </c>
      <c r="M2038" s="67" t="str">
        <v>Bank IF</v>
      </c>
      <c r="O2038" s="67" t="str">
        <v>ExCell Bank</v>
      </c>
      <c r="P2038" s="67" t="str">
        <v>CELLtral Bank</v>
      </c>
      <c r="Q2038" s="67" t="str">
        <v>Bank of Cellifornia</v>
      </c>
      <c r="R2038" s="67" t="str">
        <v>ExFunds</v>
      </c>
      <c r="S2038" s="67" t="str">
        <v>MoneyMATCH Inc.</v>
      </c>
    </row>
    <row r="2039" spans="10:19">
      <c r="J2039" s="67" t="str">
        <v>Pivot Finance Group</v>
      </c>
      <c r="K2039" s="67" t="str">
        <v>ExCell Bank</v>
      </c>
      <c r="L2039" s="67" t="str">
        <v>Bank of Cellifornia</v>
      </c>
      <c r="M2039" s="67" t="str">
        <v>MoneyMATCH Inc.</v>
      </c>
      <c r="O2039" s="67" t="str">
        <v>ExCell Bank</v>
      </c>
      <c r="P2039" s="67" t="str">
        <v>CELLtral Bank</v>
      </c>
      <c r="Q2039" s="67" t="str">
        <v>Bank of Cellifornia</v>
      </c>
      <c r="R2039" s="67" t="str">
        <v>SheetBank AG</v>
      </c>
      <c r="S2039" s="67" t="str">
        <v>ExFunds</v>
      </c>
    </row>
    <row r="2040" spans="10:19">
      <c r="J2040" s="67" t="str">
        <v>Pivot Finance Group</v>
      </c>
      <c r="K2040" s="67" t="str">
        <v>ExCell Bank</v>
      </c>
      <c r="L2040" s="67" t="str">
        <v>ExFunds</v>
      </c>
      <c r="M2040" s="67" t="str">
        <v>Bank of Cellifornia</v>
      </c>
      <c r="O2040" s="67" t="str">
        <v>ExCell Bank</v>
      </c>
      <c r="P2040" s="67" t="str">
        <v>CELLtral Bank</v>
      </c>
      <c r="Q2040" s="67" t="str">
        <v>Bank of Cellifornia</v>
      </c>
      <c r="R2040" s="67" t="str">
        <v>SheetBank AG</v>
      </c>
      <c r="S2040" s="67" t="str">
        <v>Pivot Finance Group</v>
      </c>
    </row>
    <row r="2041" spans="10:19">
      <c r="J2041" s="67" t="str">
        <v>Pivot Finance Group</v>
      </c>
      <c r="K2041" s="67" t="str">
        <v>ExCell Bank</v>
      </c>
      <c r="L2041" s="67" t="str">
        <v>ExFunds</v>
      </c>
      <c r="M2041" s="67" t="str">
        <v>SheetBank AG</v>
      </c>
      <c r="O2041" s="67" t="str">
        <v>ExCell Bank</v>
      </c>
      <c r="P2041" s="67" t="str">
        <v>CELLtral Bank</v>
      </c>
      <c r="Q2041" s="67" t="str">
        <v>Bank of Cellifornia</v>
      </c>
      <c r="R2041" s="67" t="str">
        <v>SheetBank AG</v>
      </c>
      <c r="S2041" s="67" t="str">
        <v>The VLOOKup Vault</v>
      </c>
    </row>
    <row r="2042" spans="10:19">
      <c r="J2042" s="67" t="str">
        <v>Pivot Finance Group</v>
      </c>
      <c r="K2042" s="67" t="str">
        <v>ExCell Bank</v>
      </c>
      <c r="L2042" s="67" t="str">
        <v>ExFunds</v>
      </c>
      <c r="M2042" s="67" t="str">
        <v>The VLOOKup Vault</v>
      </c>
      <c r="O2042" s="67" t="str">
        <v>ExCell Bank</v>
      </c>
      <c r="P2042" s="67" t="str">
        <v>CELLtral Bank</v>
      </c>
      <c r="Q2042" s="67" t="str">
        <v>Bank of Cellifornia</v>
      </c>
      <c r="R2042" s="67" t="str">
        <v>SheetBank AG</v>
      </c>
      <c r="S2042" s="67" t="str">
        <v>SummaBank</v>
      </c>
    </row>
    <row r="2043" spans="10:19">
      <c r="J2043" s="67" t="str">
        <v>Pivot Finance Group</v>
      </c>
      <c r="K2043" s="67" t="str">
        <v>ExCell Bank</v>
      </c>
      <c r="L2043" s="67" t="str">
        <v>ExFunds</v>
      </c>
      <c r="M2043" s="67" t="str">
        <v>SummaBank</v>
      </c>
      <c r="O2043" s="67" t="str">
        <v>ExCell Bank</v>
      </c>
      <c r="P2043" s="67" t="str">
        <v>CELLtral Bank</v>
      </c>
      <c r="Q2043" s="67" t="str">
        <v>Bank of Cellifornia</v>
      </c>
      <c r="R2043" s="67" t="str">
        <v>SheetBank AG</v>
      </c>
      <c r="S2043" s="67" t="str">
        <v>Bank IF</v>
      </c>
    </row>
    <row r="2044" spans="10:19">
      <c r="J2044" s="67" t="str">
        <v>Pivot Finance Group</v>
      </c>
      <c r="K2044" s="67" t="str">
        <v>ExCell Bank</v>
      </c>
      <c r="L2044" s="67" t="str">
        <v>ExFunds</v>
      </c>
      <c r="M2044" s="67" t="str">
        <v>CELLtral Bank</v>
      </c>
      <c r="O2044" s="67" t="str">
        <v>ExCell Bank</v>
      </c>
      <c r="P2044" s="67" t="str">
        <v>CELLtral Bank</v>
      </c>
      <c r="Q2044" s="67" t="str">
        <v>Bank of Cellifornia</v>
      </c>
      <c r="R2044" s="67" t="str">
        <v>SheetBank AG</v>
      </c>
      <c r="S2044" s="67" t="str">
        <v>MoneyMATCH Inc.</v>
      </c>
    </row>
    <row r="2045" spans="10:19">
      <c r="J2045" s="67" t="str">
        <v>Pivot Finance Group</v>
      </c>
      <c r="K2045" s="67" t="str">
        <v>ExCell Bank</v>
      </c>
      <c r="L2045" s="67" t="str">
        <v>ExFunds</v>
      </c>
      <c r="M2045" s="67" t="str">
        <v>Bank IF</v>
      </c>
      <c r="O2045" s="67" t="str">
        <v>ExCell Bank</v>
      </c>
      <c r="P2045" s="67" t="str">
        <v>CELLtral Bank</v>
      </c>
      <c r="Q2045" s="67" t="str">
        <v>Bank of Cellifornia</v>
      </c>
      <c r="R2045" s="67" t="str">
        <v>Pivot Finance Group</v>
      </c>
      <c r="S2045" s="67" t="str">
        <v>ExFunds</v>
      </c>
    </row>
    <row r="2046" spans="10:19">
      <c r="J2046" s="67" t="str">
        <v>Pivot Finance Group</v>
      </c>
      <c r="K2046" s="67" t="str">
        <v>ExCell Bank</v>
      </c>
      <c r="L2046" s="67" t="str">
        <v>ExFunds</v>
      </c>
      <c r="M2046" s="67" t="str">
        <v>MoneyMATCH Inc.</v>
      </c>
      <c r="O2046" s="67" t="str">
        <v>ExCell Bank</v>
      </c>
      <c r="P2046" s="67" t="str">
        <v>CELLtral Bank</v>
      </c>
      <c r="Q2046" s="67" t="str">
        <v>Bank of Cellifornia</v>
      </c>
      <c r="R2046" s="67" t="str">
        <v>Pivot Finance Group</v>
      </c>
      <c r="S2046" s="67" t="str">
        <v>SheetBank AG</v>
      </c>
    </row>
    <row r="2047" spans="10:19">
      <c r="J2047" s="67" t="str">
        <v>Pivot Finance Group</v>
      </c>
      <c r="K2047" s="67" t="str">
        <v>ExCell Bank</v>
      </c>
      <c r="L2047" s="67" t="str">
        <v>SheetBank AG</v>
      </c>
      <c r="M2047" s="67" t="str">
        <v>Bank of Cellifornia</v>
      </c>
      <c r="O2047" s="67" t="str">
        <v>ExCell Bank</v>
      </c>
      <c r="P2047" s="67" t="str">
        <v>CELLtral Bank</v>
      </c>
      <c r="Q2047" s="67" t="str">
        <v>Bank of Cellifornia</v>
      </c>
      <c r="R2047" s="67" t="str">
        <v>Pivot Finance Group</v>
      </c>
      <c r="S2047" s="67" t="str">
        <v>The VLOOKup Vault</v>
      </c>
    </row>
    <row r="2048" spans="10:19">
      <c r="J2048" s="67" t="str">
        <v>Pivot Finance Group</v>
      </c>
      <c r="K2048" s="67" t="str">
        <v>ExCell Bank</v>
      </c>
      <c r="L2048" s="67" t="str">
        <v>SheetBank AG</v>
      </c>
      <c r="M2048" s="67" t="str">
        <v>ExFunds</v>
      </c>
      <c r="O2048" s="67" t="str">
        <v>ExCell Bank</v>
      </c>
      <c r="P2048" s="67" t="str">
        <v>CELLtral Bank</v>
      </c>
      <c r="Q2048" s="67" t="str">
        <v>Bank of Cellifornia</v>
      </c>
      <c r="R2048" s="67" t="str">
        <v>Pivot Finance Group</v>
      </c>
      <c r="S2048" s="67" t="str">
        <v>SummaBank</v>
      </c>
    </row>
    <row r="2049" spans="10:19">
      <c r="J2049" s="67" t="str">
        <v>Pivot Finance Group</v>
      </c>
      <c r="K2049" s="67" t="str">
        <v>ExCell Bank</v>
      </c>
      <c r="L2049" s="67" t="str">
        <v>SheetBank AG</v>
      </c>
      <c r="M2049" s="67" t="str">
        <v>The VLOOKup Vault</v>
      </c>
      <c r="O2049" s="67" t="str">
        <v>ExCell Bank</v>
      </c>
      <c r="P2049" s="67" t="str">
        <v>CELLtral Bank</v>
      </c>
      <c r="Q2049" s="67" t="str">
        <v>Bank of Cellifornia</v>
      </c>
      <c r="R2049" s="67" t="str">
        <v>Pivot Finance Group</v>
      </c>
      <c r="S2049" s="67" t="str">
        <v>Bank IF</v>
      </c>
    </row>
    <row r="2050" spans="10:19">
      <c r="J2050" s="67" t="str">
        <v>Pivot Finance Group</v>
      </c>
      <c r="K2050" s="67" t="str">
        <v>ExCell Bank</v>
      </c>
      <c r="L2050" s="67" t="str">
        <v>SheetBank AG</v>
      </c>
      <c r="M2050" s="67" t="str">
        <v>SummaBank</v>
      </c>
      <c r="O2050" s="67" t="str">
        <v>ExCell Bank</v>
      </c>
      <c r="P2050" s="67" t="str">
        <v>CELLtral Bank</v>
      </c>
      <c r="Q2050" s="67" t="str">
        <v>Bank of Cellifornia</v>
      </c>
      <c r="R2050" s="67" t="str">
        <v>Pivot Finance Group</v>
      </c>
      <c r="S2050" s="67" t="str">
        <v>MoneyMATCH Inc.</v>
      </c>
    </row>
    <row r="2051" spans="10:19">
      <c r="J2051" s="67" t="str">
        <v>Pivot Finance Group</v>
      </c>
      <c r="K2051" s="67" t="str">
        <v>ExCell Bank</v>
      </c>
      <c r="L2051" s="67" t="str">
        <v>SheetBank AG</v>
      </c>
      <c r="M2051" s="67" t="str">
        <v>CELLtral Bank</v>
      </c>
      <c r="O2051" s="67" t="str">
        <v>ExCell Bank</v>
      </c>
      <c r="P2051" s="67" t="str">
        <v>CELLtral Bank</v>
      </c>
      <c r="Q2051" s="67" t="str">
        <v>Bank of Cellifornia</v>
      </c>
      <c r="R2051" s="67" t="str">
        <v>The VLOOKup Vault</v>
      </c>
      <c r="S2051" s="67" t="str">
        <v>ExFunds</v>
      </c>
    </row>
    <row r="2052" spans="10:19">
      <c r="J2052" s="67" t="str">
        <v>Pivot Finance Group</v>
      </c>
      <c r="K2052" s="67" t="str">
        <v>ExCell Bank</v>
      </c>
      <c r="L2052" s="67" t="str">
        <v>SheetBank AG</v>
      </c>
      <c r="M2052" s="67" t="str">
        <v>Bank IF</v>
      </c>
      <c r="O2052" s="67" t="str">
        <v>ExCell Bank</v>
      </c>
      <c r="P2052" s="67" t="str">
        <v>CELLtral Bank</v>
      </c>
      <c r="Q2052" s="67" t="str">
        <v>Bank of Cellifornia</v>
      </c>
      <c r="R2052" s="67" t="str">
        <v>The VLOOKup Vault</v>
      </c>
      <c r="S2052" s="67" t="str">
        <v>SheetBank AG</v>
      </c>
    </row>
    <row r="2053" spans="10:19">
      <c r="J2053" s="67" t="str">
        <v>Pivot Finance Group</v>
      </c>
      <c r="K2053" s="67" t="str">
        <v>ExCell Bank</v>
      </c>
      <c r="L2053" s="67" t="str">
        <v>SheetBank AG</v>
      </c>
      <c r="M2053" s="67" t="str">
        <v>MoneyMATCH Inc.</v>
      </c>
      <c r="O2053" s="67" t="str">
        <v>ExCell Bank</v>
      </c>
      <c r="P2053" s="67" t="str">
        <v>CELLtral Bank</v>
      </c>
      <c r="Q2053" s="67" t="str">
        <v>Bank of Cellifornia</v>
      </c>
      <c r="R2053" s="67" t="str">
        <v>The VLOOKup Vault</v>
      </c>
      <c r="S2053" s="67" t="str">
        <v>Pivot Finance Group</v>
      </c>
    </row>
    <row r="2054" spans="10:19">
      <c r="J2054" s="67" t="str">
        <v>Pivot Finance Group</v>
      </c>
      <c r="K2054" s="67" t="str">
        <v>ExCell Bank</v>
      </c>
      <c r="L2054" s="67" t="str">
        <v>The VLOOKup Vault</v>
      </c>
      <c r="M2054" s="67" t="str">
        <v>Bank of Cellifornia</v>
      </c>
      <c r="O2054" s="67" t="str">
        <v>ExCell Bank</v>
      </c>
      <c r="P2054" s="67" t="str">
        <v>CELLtral Bank</v>
      </c>
      <c r="Q2054" s="67" t="str">
        <v>Bank of Cellifornia</v>
      </c>
      <c r="R2054" s="67" t="str">
        <v>The VLOOKup Vault</v>
      </c>
      <c r="S2054" s="67" t="str">
        <v>SummaBank</v>
      </c>
    </row>
    <row r="2055" spans="10:19">
      <c r="J2055" s="67" t="str">
        <v>Pivot Finance Group</v>
      </c>
      <c r="K2055" s="67" t="str">
        <v>ExCell Bank</v>
      </c>
      <c r="L2055" s="67" t="str">
        <v>The VLOOKup Vault</v>
      </c>
      <c r="M2055" s="67" t="str">
        <v>ExFunds</v>
      </c>
      <c r="O2055" s="67" t="str">
        <v>ExCell Bank</v>
      </c>
      <c r="P2055" s="67" t="str">
        <v>CELLtral Bank</v>
      </c>
      <c r="Q2055" s="67" t="str">
        <v>Bank of Cellifornia</v>
      </c>
      <c r="R2055" s="67" t="str">
        <v>The VLOOKup Vault</v>
      </c>
      <c r="S2055" s="67" t="str">
        <v>Bank IF</v>
      </c>
    </row>
    <row r="2056" spans="10:19">
      <c r="J2056" s="67" t="str">
        <v>Pivot Finance Group</v>
      </c>
      <c r="K2056" s="67" t="str">
        <v>ExCell Bank</v>
      </c>
      <c r="L2056" s="67" t="str">
        <v>The VLOOKup Vault</v>
      </c>
      <c r="M2056" s="67" t="str">
        <v>SheetBank AG</v>
      </c>
      <c r="O2056" s="67" t="str">
        <v>ExCell Bank</v>
      </c>
      <c r="P2056" s="67" t="str">
        <v>CELLtral Bank</v>
      </c>
      <c r="Q2056" s="67" t="str">
        <v>Bank of Cellifornia</v>
      </c>
      <c r="R2056" s="67" t="str">
        <v>The VLOOKup Vault</v>
      </c>
      <c r="S2056" s="67" t="str">
        <v>MoneyMATCH Inc.</v>
      </c>
    </row>
    <row r="2057" spans="10:19">
      <c r="J2057" s="67" t="str">
        <v>Pivot Finance Group</v>
      </c>
      <c r="K2057" s="67" t="str">
        <v>ExCell Bank</v>
      </c>
      <c r="L2057" s="67" t="str">
        <v>The VLOOKup Vault</v>
      </c>
      <c r="M2057" s="67" t="str">
        <v>SummaBank</v>
      </c>
      <c r="O2057" s="67" t="str">
        <v>ExCell Bank</v>
      </c>
      <c r="P2057" s="67" t="str">
        <v>CELLtral Bank</v>
      </c>
      <c r="Q2057" s="67" t="str">
        <v>Bank of Cellifornia</v>
      </c>
      <c r="R2057" s="67" t="str">
        <v>SummaBank</v>
      </c>
      <c r="S2057" s="67" t="str">
        <v>ExFunds</v>
      </c>
    </row>
    <row r="2058" spans="10:19">
      <c r="J2058" s="67" t="str">
        <v>Pivot Finance Group</v>
      </c>
      <c r="K2058" s="67" t="str">
        <v>ExCell Bank</v>
      </c>
      <c r="L2058" s="67" t="str">
        <v>The VLOOKup Vault</v>
      </c>
      <c r="M2058" s="67" t="str">
        <v>CELLtral Bank</v>
      </c>
      <c r="O2058" s="67" t="str">
        <v>ExCell Bank</v>
      </c>
      <c r="P2058" s="67" t="str">
        <v>CELLtral Bank</v>
      </c>
      <c r="Q2058" s="67" t="str">
        <v>Bank of Cellifornia</v>
      </c>
      <c r="R2058" s="67" t="str">
        <v>SummaBank</v>
      </c>
      <c r="S2058" s="67" t="str">
        <v>SheetBank AG</v>
      </c>
    </row>
    <row r="2059" spans="10:19">
      <c r="J2059" s="67" t="str">
        <v>Pivot Finance Group</v>
      </c>
      <c r="K2059" s="67" t="str">
        <v>ExCell Bank</v>
      </c>
      <c r="L2059" s="67" t="str">
        <v>The VLOOKup Vault</v>
      </c>
      <c r="M2059" s="67" t="str">
        <v>Bank IF</v>
      </c>
      <c r="O2059" s="67" t="str">
        <v>ExCell Bank</v>
      </c>
      <c r="P2059" s="67" t="str">
        <v>CELLtral Bank</v>
      </c>
      <c r="Q2059" s="67" t="str">
        <v>Bank of Cellifornia</v>
      </c>
      <c r="R2059" s="67" t="str">
        <v>SummaBank</v>
      </c>
      <c r="S2059" s="67" t="str">
        <v>Pivot Finance Group</v>
      </c>
    </row>
    <row r="2060" spans="10:19">
      <c r="J2060" s="67" t="str">
        <v>Pivot Finance Group</v>
      </c>
      <c r="K2060" s="67" t="str">
        <v>ExCell Bank</v>
      </c>
      <c r="L2060" s="67" t="str">
        <v>The VLOOKup Vault</v>
      </c>
      <c r="M2060" s="67" t="str">
        <v>MoneyMATCH Inc.</v>
      </c>
      <c r="O2060" s="67" t="str">
        <v>ExCell Bank</v>
      </c>
      <c r="P2060" s="67" t="str">
        <v>CELLtral Bank</v>
      </c>
      <c r="Q2060" s="67" t="str">
        <v>Bank of Cellifornia</v>
      </c>
      <c r="R2060" s="67" t="str">
        <v>SummaBank</v>
      </c>
      <c r="S2060" s="67" t="str">
        <v>The VLOOKup Vault</v>
      </c>
    </row>
    <row r="2061" spans="10:19">
      <c r="J2061" s="67" t="str">
        <v>Pivot Finance Group</v>
      </c>
      <c r="K2061" s="67" t="str">
        <v>ExCell Bank</v>
      </c>
      <c r="L2061" s="67" t="str">
        <v>SummaBank</v>
      </c>
      <c r="M2061" s="67" t="str">
        <v>Bank of Cellifornia</v>
      </c>
      <c r="O2061" s="67" t="str">
        <v>ExCell Bank</v>
      </c>
      <c r="P2061" s="67" t="str">
        <v>CELLtral Bank</v>
      </c>
      <c r="Q2061" s="67" t="str">
        <v>Bank of Cellifornia</v>
      </c>
      <c r="R2061" s="67" t="str">
        <v>SummaBank</v>
      </c>
      <c r="S2061" s="67" t="str">
        <v>Bank IF</v>
      </c>
    </row>
    <row r="2062" spans="10:19">
      <c r="J2062" s="67" t="str">
        <v>Pivot Finance Group</v>
      </c>
      <c r="K2062" s="67" t="str">
        <v>ExCell Bank</v>
      </c>
      <c r="L2062" s="67" t="str">
        <v>SummaBank</v>
      </c>
      <c r="M2062" s="67" t="str">
        <v>ExFunds</v>
      </c>
      <c r="O2062" s="67" t="str">
        <v>ExCell Bank</v>
      </c>
      <c r="P2062" s="67" t="str">
        <v>CELLtral Bank</v>
      </c>
      <c r="Q2062" s="67" t="str">
        <v>Bank of Cellifornia</v>
      </c>
      <c r="R2062" s="67" t="str">
        <v>SummaBank</v>
      </c>
      <c r="S2062" s="67" t="str">
        <v>MoneyMATCH Inc.</v>
      </c>
    </row>
    <row r="2063" spans="10:19">
      <c r="J2063" s="67" t="str">
        <v>Pivot Finance Group</v>
      </c>
      <c r="K2063" s="67" t="str">
        <v>ExCell Bank</v>
      </c>
      <c r="L2063" s="67" t="str">
        <v>SummaBank</v>
      </c>
      <c r="M2063" s="67" t="str">
        <v>SheetBank AG</v>
      </c>
      <c r="O2063" s="67" t="str">
        <v>ExCell Bank</v>
      </c>
      <c r="P2063" s="67" t="str">
        <v>CELLtral Bank</v>
      </c>
      <c r="Q2063" s="67" t="str">
        <v>Bank of Cellifornia</v>
      </c>
      <c r="R2063" s="67" t="str">
        <v>Bank IF</v>
      </c>
      <c r="S2063" s="67" t="str">
        <v>ExFunds</v>
      </c>
    </row>
    <row r="2064" spans="10:19">
      <c r="J2064" s="67" t="str">
        <v>Pivot Finance Group</v>
      </c>
      <c r="K2064" s="67" t="str">
        <v>ExCell Bank</v>
      </c>
      <c r="L2064" s="67" t="str">
        <v>SummaBank</v>
      </c>
      <c r="M2064" s="67" t="str">
        <v>The VLOOKup Vault</v>
      </c>
      <c r="O2064" s="67" t="str">
        <v>ExCell Bank</v>
      </c>
      <c r="P2064" s="67" t="str">
        <v>CELLtral Bank</v>
      </c>
      <c r="Q2064" s="67" t="str">
        <v>Bank of Cellifornia</v>
      </c>
      <c r="R2064" s="67" t="str">
        <v>Bank IF</v>
      </c>
      <c r="S2064" s="67" t="str">
        <v>SheetBank AG</v>
      </c>
    </row>
    <row r="2065" spans="10:19">
      <c r="J2065" s="67" t="str">
        <v>Pivot Finance Group</v>
      </c>
      <c r="K2065" s="67" t="str">
        <v>ExCell Bank</v>
      </c>
      <c r="L2065" s="67" t="str">
        <v>SummaBank</v>
      </c>
      <c r="M2065" s="67" t="str">
        <v>CELLtral Bank</v>
      </c>
      <c r="O2065" s="67" t="str">
        <v>ExCell Bank</v>
      </c>
      <c r="P2065" s="67" t="str">
        <v>CELLtral Bank</v>
      </c>
      <c r="Q2065" s="67" t="str">
        <v>Bank of Cellifornia</v>
      </c>
      <c r="R2065" s="67" t="str">
        <v>Bank IF</v>
      </c>
      <c r="S2065" s="67" t="str">
        <v>Pivot Finance Group</v>
      </c>
    </row>
    <row r="2066" spans="10:19">
      <c r="J2066" s="67" t="str">
        <v>Pivot Finance Group</v>
      </c>
      <c r="K2066" s="67" t="str">
        <v>ExCell Bank</v>
      </c>
      <c r="L2066" s="67" t="str">
        <v>SummaBank</v>
      </c>
      <c r="M2066" s="67" t="str">
        <v>Bank IF</v>
      </c>
      <c r="O2066" s="67" t="str">
        <v>ExCell Bank</v>
      </c>
      <c r="P2066" s="67" t="str">
        <v>CELLtral Bank</v>
      </c>
      <c r="Q2066" s="67" t="str">
        <v>Bank of Cellifornia</v>
      </c>
      <c r="R2066" s="67" t="str">
        <v>Bank IF</v>
      </c>
      <c r="S2066" s="67" t="str">
        <v>The VLOOKup Vault</v>
      </c>
    </row>
    <row r="2067" spans="10:19">
      <c r="J2067" s="67" t="str">
        <v>Pivot Finance Group</v>
      </c>
      <c r="K2067" s="67" t="str">
        <v>ExCell Bank</v>
      </c>
      <c r="L2067" s="67" t="str">
        <v>SummaBank</v>
      </c>
      <c r="M2067" s="67" t="str">
        <v>MoneyMATCH Inc.</v>
      </c>
      <c r="O2067" s="67" t="str">
        <v>ExCell Bank</v>
      </c>
      <c r="P2067" s="67" t="str">
        <v>CELLtral Bank</v>
      </c>
      <c r="Q2067" s="67" t="str">
        <v>Bank of Cellifornia</v>
      </c>
      <c r="R2067" s="67" t="str">
        <v>Bank IF</v>
      </c>
      <c r="S2067" s="67" t="str">
        <v>SummaBank</v>
      </c>
    </row>
    <row r="2068" spans="10:19">
      <c r="J2068" s="67" t="str">
        <v>Pivot Finance Group</v>
      </c>
      <c r="K2068" s="67" t="str">
        <v>ExCell Bank</v>
      </c>
      <c r="L2068" s="67" t="str">
        <v>CELLtral Bank</v>
      </c>
      <c r="M2068" s="67" t="str">
        <v>Bank of Cellifornia</v>
      </c>
      <c r="O2068" s="67" t="str">
        <v>ExCell Bank</v>
      </c>
      <c r="P2068" s="67" t="str">
        <v>CELLtral Bank</v>
      </c>
      <c r="Q2068" s="67" t="str">
        <v>Bank of Cellifornia</v>
      </c>
      <c r="R2068" s="67" t="str">
        <v>Bank IF</v>
      </c>
      <c r="S2068" s="67" t="str">
        <v>MoneyMATCH Inc.</v>
      </c>
    </row>
    <row r="2069" spans="10:19">
      <c r="J2069" s="67" t="str">
        <v>Pivot Finance Group</v>
      </c>
      <c r="K2069" s="67" t="str">
        <v>ExCell Bank</v>
      </c>
      <c r="L2069" s="67" t="str">
        <v>CELLtral Bank</v>
      </c>
      <c r="M2069" s="67" t="str">
        <v>ExFunds</v>
      </c>
      <c r="O2069" s="67" t="str">
        <v>ExCell Bank</v>
      </c>
      <c r="P2069" s="67" t="str">
        <v>CELLtral Bank</v>
      </c>
      <c r="Q2069" s="67" t="str">
        <v>Bank of Cellifornia</v>
      </c>
      <c r="R2069" s="67" t="str">
        <v>MoneyMATCH Inc.</v>
      </c>
      <c r="S2069" s="67" t="str">
        <v>ExFunds</v>
      </c>
    </row>
    <row r="2070" spans="10:19">
      <c r="J2070" s="67" t="str">
        <v>Pivot Finance Group</v>
      </c>
      <c r="K2070" s="67" t="str">
        <v>ExCell Bank</v>
      </c>
      <c r="L2070" s="67" t="str">
        <v>CELLtral Bank</v>
      </c>
      <c r="M2070" s="67" t="str">
        <v>SheetBank AG</v>
      </c>
      <c r="O2070" s="67" t="str">
        <v>ExCell Bank</v>
      </c>
      <c r="P2070" s="67" t="str">
        <v>CELLtral Bank</v>
      </c>
      <c r="Q2070" s="67" t="str">
        <v>Bank of Cellifornia</v>
      </c>
      <c r="R2070" s="67" t="str">
        <v>MoneyMATCH Inc.</v>
      </c>
      <c r="S2070" s="67" t="str">
        <v>SheetBank AG</v>
      </c>
    </row>
    <row r="2071" spans="10:19">
      <c r="J2071" s="67" t="str">
        <v>Pivot Finance Group</v>
      </c>
      <c r="K2071" s="67" t="str">
        <v>ExCell Bank</v>
      </c>
      <c r="L2071" s="67" t="str">
        <v>CELLtral Bank</v>
      </c>
      <c r="M2071" s="67" t="str">
        <v>The VLOOKup Vault</v>
      </c>
      <c r="O2071" s="67" t="str">
        <v>ExCell Bank</v>
      </c>
      <c r="P2071" s="67" t="str">
        <v>CELLtral Bank</v>
      </c>
      <c r="Q2071" s="67" t="str">
        <v>Bank of Cellifornia</v>
      </c>
      <c r="R2071" s="67" t="str">
        <v>MoneyMATCH Inc.</v>
      </c>
      <c r="S2071" s="67" t="str">
        <v>Pivot Finance Group</v>
      </c>
    </row>
    <row r="2072" spans="10:19">
      <c r="J2072" s="67" t="str">
        <v>Pivot Finance Group</v>
      </c>
      <c r="K2072" s="67" t="str">
        <v>ExCell Bank</v>
      </c>
      <c r="L2072" s="67" t="str">
        <v>CELLtral Bank</v>
      </c>
      <c r="M2072" s="67" t="str">
        <v>SummaBank</v>
      </c>
      <c r="O2072" s="67" t="str">
        <v>ExCell Bank</v>
      </c>
      <c r="P2072" s="67" t="str">
        <v>CELLtral Bank</v>
      </c>
      <c r="Q2072" s="67" t="str">
        <v>Bank of Cellifornia</v>
      </c>
      <c r="R2072" s="67" t="str">
        <v>MoneyMATCH Inc.</v>
      </c>
      <c r="S2072" s="67" t="str">
        <v>The VLOOKup Vault</v>
      </c>
    </row>
    <row r="2073" spans="10:19">
      <c r="J2073" s="67" t="str">
        <v>Pivot Finance Group</v>
      </c>
      <c r="K2073" s="67" t="str">
        <v>ExCell Bank</v>
      </c>
      <c r="L2073" s="67" t="str">
        <v>CELLtral Bank</v>
      </c>
      <c r="M2073" s="67" t="str">
        <v>Bank IF</v>
      </c>
      <c r="O2073" s="67" t="str">
        <v>ExCell Bank</v>
      </c>
      <c r="P2073" s="67" t="str">
        <v>CELLtral Bank</v>
      </c>
      <c r="Q2073" s="67" t="str">
        <v>Bank of Cellifornia</v>
      </c>
      <c r="R2073" s="67" t="str">
        <v>MoneyMATCH Inc.</v>
      </c>
      <c r="S2073" s="67" t="str">
        <v>SummaBank</v>
      </c>
    </row>
    <row r="2074" spans="10:19">
      <c r="J2074" s="67" t="str">
        <v>Pivot Finance Group</v>
      </c>
      <c r="K2074" s="67" t="str">
        <v>ExCell Bank</v>
      </c>
      <c r="L2074" s="67" t="str">
        <v>CELLtral Bank</v>
      </c>
      <c r="M2074" s="67" t="str">
        <v>MoneyMATCH Inc.</v>
      </c>
      <c r="O2074" s="67" t="str">
        <v>ExCell Bank</v>
      </c>
      <c r="P2074" s="67" t="str">
        <v>CELLtral Bank</v>
      </c>
      <c r="Q2074" s="67" t="str">
        <v>Bank of Cellifornia</v>
      </c>
      <c r="R2074" s="67" t="str">
        <v>MoneyMATCH Inc.</v>
      </c>
      <c r="S2074" s="67" t="str">
        <v>Bank IF</v>
      </c>
    </row>
    <row r="2075" spans="10:19">
      <c r="J2075" s="67" t="str">
        <v>Pivot Finance Group</v>
      </c>
      <c r="K2075" s="67" t="str">
        <v>ExCell Bank</v>
      </c>
      <c r="L2075" s="67" t="str">
        <v>Bank IF</v>
      </c>
      <c r="M2075" s="67" t="str">
        <v>Bank of Cellifornia</v>
      </c>
      <c r="O2075" s="67" t="str">
        <v>ExCell Bank</v>
      </c>
      <c r="P2075" s="67" t="str">
        <v>CELLtral Bank</v>
      </c>
      <c r="Q2075" s="67" t="str">
        <v>ExFunds</v>
      </c>
      <c r="R2075" s="67" t="str">
        <v>Bank of Cellifornia</v>
      </c>
      <c r="S2075" s="67" t="str">
        <v>SheetBank AG</v>
      </c>
    </row>
    <row r="2076" spans="10:19">
      <c r="J2076" s="67" t="str">
        <v>Pivot Finance Group</v>
      </c>
      <c r="K2076" s="67" t="str">
        <v>ExCell Bank</v>
      </c>
      <c r="L2076" s="67" t="str">
        <v>Bank IF</v>
      </c>
      <c r="M2076" s="67" t="str">
        <v>ExFunds</v>
      </c>
      <c r="O2076" s="67" t="str">
        <v>ExCell Bank</v>
      </c>
      <c r="P2076" s="67" t="str">
        <v>CELLtral Bank</v>
      </c>
      <c r="Q2076" s="67" t="str">
        <v>ExFunds</v>
      </c>
      <c r="R2076" s="67" t="str">
        <v>Bank of Cellifornia</v>
      </c>
      <c r="S2076" s="67" t="str">
        <v>Pivot Finance Group</v>
      </c>
    </row>
    <row r="2077" spans="10:19">
      <c r="J2077" s="67" t="str">
        <v>Pivot Finance Group</v>
      </c>
      <c r="K2077" s="67" t="str">
        <v>ExCell Bank</v>
      </c>
      <c r="L2077" s="67" t="str">
        <v>Bank IF</v>
      </c>
      <c r="M2077" s="67" t="str">
        <v>SheetBank AG</v>
      </c>
      <c r="O2077" s="67" t="str">
        <v>ExCell Bank</v>
      </c>
      <c r="P2077" s="67" t="str">
        <v>CELLtral Bank</v>
      </c>
      <c r="Q2077" s="67" t="str">
        <v>ExFunds</v>
      </c>
      <c r="R2077" s="67" t="str">
        <v>Bank of Cellifornia</v>
      </c>
      <c r="S2077" s="67" t="str">
        <v>The VLOOKup Vault</v>
      </c>
    </row>
    <row r="2078" spans="10:19">
      <c r="J2078" s="67" t="str">
        <v>Pivot Finance Group</v>
      </c>
      <c r="K2078" s="67" t="str">
        <v>ExCell Bank</v>
      </c>
      <c r="L2078" s="67" t="str">
        <v>Bank IF</v>
      </c>
      <c r="M2078" s="67" t="str">
        <v>The VLOOKup Vault</v>
      </c>
      <c r="O2078" s="67" t="str">
        <v>ExCell Bank</v>
      </c>
      <c r="P2078" s="67" t="str">
        <v>CELLtral Bank</v>
      </c>
      <c r="Q2078" s="67" t="str">
        <v>ExFunds</v>
      </c>
      <c r="R2078" s="67" t="str">
        <v>Bank of Cellifornia</v>
      </c>
      <c r="S2078" s="67" t="str">
        <v>SummaBank</v>
      </c>
    </row>
    <row r="2079" spans="10:19">
      <c r="J2079" s="67" t="str">
        <v>Pivot Finance Group</v>
      </c>
      <c r="K2079" s="67" t="str">
        <v>ExCell Bank</v>
      </c>
      <c r="L2079" s="67" t="str">
        <v>Bank IF</v>
      </c>
      <c r="M2079" s="67" t="str">
        <v>SummaBank</v>
      </c>
      <c r="O2079" s="67" t="str">
        <v>ExCell Bank</v>
      </c>
      <c r="P2079" s="67" t="str">
        <v>CELLtral Bank</v>
      </c>
      <c r="Q2079" s="67" t="str">
        <v>ExFunds</v>
      </c>
      <c r="R2079" s="67" t="str">
        <v>Bank of Cellifornia</v>
      </c>
      <c r="S2079" s="67" t="str">
        <v>Bank IF</v>
      </c>
    </row>
    <row r="2080" spans="10:19">
      <c r="J2080" s="67" t="str">
        <v>Pivot Finance Group</v>
      </c>
      <c r="K2080" s="67" t="str">
        <v>ExCell Bank</v>
      </c>
      <c r="L2080" s="67" t="str">
        <v>Bank IF</v>
      </c>
      <c r="M2080" s="67" t="str">
        <v>CELLtral Bank</v>
      </c>
      <c r="O2080" s="67" t="str">
        <v>ExCell Bank</v>
      </c>
      <c r="P2080" s="67" t="str">
        <v>CELLtral Bank</v>
      </c>
      <c r="Q2080" s="67" t="str">
        <v>ExFunds</v>
      </c>
      <c r="R2080" s="67" t="str">
        <v>Bank of Cellifornia</v>
      </c>
      <c r="S2080" s="67" t="str">
        <v>MoneyMATCH Inc.</v>
      </c>
    </row>
    <row r="2081" spans="10:19">
      <c r="J2081" s="67" t="str">
        <v>Pivot Finance Group</v>
      </c>
      <c r="K2081" s="67" t="str">
        <v>ExCell Bank</v>
      </c>
      <c r="L2081" s="67" t="str">
        <v>Bank IF</v>
      </c>
      <c r="M2081" s="67" t="str">
        <v>MoneyMATCH Inc.</v>
      </c>
      <c r="O2081" s="67" t="str">
        <v>ExCell Bank</v>
      </c>
      <c r="P2081" s="67" t="str">
        <v>CELLtral Bank</v>
      </c>
      <c r="Q2081" s="67" t="str">
        <v>ExFunds</v>
      </c>
      <c r="R2081" s="67" t="str">
        <v>SheetBank AG</v>
      </c>
      <c r="S2081" s="67" t="str">
        <v>Bank of Cellifornia</v>
      </c>
    </row>
    <row r="2082" spans="10:19">
      <c r="J2082" s="67" t="str">
        <v>Pivot Finance Group</v>
      </c>
      <c r="K2082" s="67" t="str">
        <v>ExCell Bank</v>
      </c>
      <c r="L2082" s="67" t="str">
        <v>MoneyMATCH Inc.</v>
      </c>
      <c r="M2082" s="67" t="str">
        <v>Bank of Cellifornia</v>
      </c>
      <c r="O2082" s="67" t="str">
        <v>ExCell Bank</v>
      </c>
      <c r="P2082" s="67" t="str">
        <v>CELLtral Bank</v>
      </c>
      <c r="Q2082" s="67" t="str">
        <v>ExFunds</v>
      </c>
      <c r="R2082" s="67" t="str">
        <v>SheetBank AG</v>
      </c>
      <c r="S2082" s="67" t="str">
        <v>Pivot Finance Group</v>
      </c>
    </row>
    <row r="2083" spans="10:19">
      <c r="J2083" s="67" t="str">
        <v>Pivot Finance Group</v>
      </c>
      <c r="K2083" s="67" t="str">
        <v>ExCell Bank</v>
      </c>
      <c r="L2083" s="67" t="str">
        <v>MoneyMATCH Inc.</v>
      </c>
      <c r="M2083" s="67" t="str">
        <v>ExFunds</v>
      </c>
      <c r="O2083" s="67" t="str">
        <v>ExCell Bank</v>
      </c>
      <c r="P2083" s="67" t="str">
        <v>CELLtral Bank</v>
      </c>
      <c r="Q2083" s="67" t="str">
        <v>ExFunds</v>
      </c>
      <c r="R2083" s="67" t="str">
        <v>SheetBank AG</v>
      </c>
      <c r="S2083" s="67" t="str">
        <v>The VLOOKup Vault</v>
      </c>
    </row>
    <row r="2084" spans="10:19">
      <c r="J2084" s="67" t="str">
        <v>Pivot Finance Group</v>
      </c>
      <c r="K2084" s="67" t="str">
        <v>ExCell Bank</v>
      </c>
      <c r="L2084" s="67" t="str">
        <v>MoneyMATCH Inc.</v>
      </c>
      <c r="M2084" s="67" t="str">
        <v>SheetBank AG</v>
      </c>
      <c r="O2084" s="67" t="str">
        <v>ExCell Bank</v>
      </c>
      <c r="P2084" s="67" t="str">
        <v>CELLtral Bank</v>
      </c>
      <c r="Q2084" s="67" t="str">
        <v>ExFunds</v>
      </c>
      <c r="R2084" s="67" t="str">
        <v>SheetBank AG</v>
      </c>
      <c r="S2084" s="67" t="str">
        <v>SummaBank</v>
      </c>
    </row>
    <row r="2085" spans="10:19">
      <c r="J2085" s="67" t="str">
        <v>Pivot Finance Group</v>
      </c>
      <c r="K2085" s="67" t="str">
        <v>ExCell Bank</v>
      </c>
      <c r="L2085" s="67" t="str">
        <v>MoneyMATCH Inc.</v>
      </c>
      <c r="M2085" s="67" t="str">
        <v>The VLOOKup Vault</v>
      </c>
      <c r="O2085" s="67" t="str">
        <v>ExCell Bank</v>
      </c>
      <c r="P2085" s="67" t="str">
        <v>CELLtral Bank</v>
      </c>
      <c r="Q2085" s="67" t="str">
        <v>ExFunds</v>
      </c>
      <c r="R2085" s="67" t="str">
        <v>SheetBank AG</v>
      </c>
      <c r="S2085" s="67" t="str">
        <v>Bank IF</v>
      </c>
    </row>
    <row r="2086" spans="10:19">
      <c r="J2086" s="67" t="str">
        <v>Pivot Finance Group</v>
      </c>
      <c r="K2086" s="67" t="str">
        <v>ExCell Bank</v>
      </c>
      <c r="L2086" s="67" t="str">
        <v>MoneyMATCH Inc.</v>
      </c>
      <c r="M2086" s="67" t="str">
        <v>SummaBank</v>
      </c>
      <c r="O2086" s="67" t="str">
        <v>ExCell Bank</v>
      </c>
      <c r="P2086" s="67" t="str">
        <v>CELLtral Bank</v>
      </c>
      <c r="Q2086" s="67" t="str">
        <v>ExFunds</v>
      </c>
      <c r="R2086" s="67" t="str">
        <v>SheetBank AG</v>
      </c>
      <c r="S2086" s="67" t="str">
        <v>MoneyMATCH Inc.</v>
      </c>
    </row>
    <row r="2087" spans="10:19">
      <c r="J2087" s="67" t="str">
        <v>Pivot Finance Group</v>
      </c>
      <c r="K2087" s="67" t="str">
        <v>ExCell Bank</v>
      </c>
      <c r="L2087" s="67" t="str">
        <v>MoneyMATCH Inc.</v>
      </c>
      <c r="M2087" s="67" t="str">
        <v>CELLtral Bank</v>
      </c>
      <c r="O2087" s="67" t="str">
        <v>ExCell Bank</v>
      </c>
      <c r="P2087" s="67" t="str">
        <v>CELLtral Bank</v>
      </c>
      <c r="Q2087" s="67" t="str">
        <v>ExFunds</v>
      </c>
      <c r="R2087" s="67" t="str">
        <v>Pivot Finance Group</v>
      </c>
      <c r="S2087" s="67" t="str">
        <v>Bank of Cellifornia</v>
      </c>
    </row>
    <row r="2088" spans="10:19">
      <c r="J2088" s="67" t="str">
        <v>Pivot Finance Group</v>
      </c>
      <c r="K2088" s="67" t="str">
        <v>ExCell Bank</v>
      </c>
      <c r="L2088" s="67" t="str">
        <v>MoneyMATCH Inc.</v>
      </c>
      <c r="M2088" s="67" t="str">
        <v>Bank IF</v>
      </c>
      <c r="O2088" s="67" t="str">
        <v>ExCell Bank</v>
      </c>
      <c r="P2088" s="67" t="str">
        <v>CELLtral Bank</v>
      </c>
      <c r="Q2088" s="67" t="str">
        <v>ExFunds</v>
      </c>
      <c r="R2088" s="67" t="str">
        <v>Pivot Finance Group</v>
      </c>
      <c r="S2088" s="67" t="str">
        <v>SheetBank AG</v>
      </c>
    </row>
    <row r="2089" spans="10:19">
      <c r="J2089" s="67" t="str">
        <v>Pivot Finance Group</v>
      </c>
      <c r="K2089" s="67" t="str">
        <v>Bank of Cellifornia</v>
      </c>
      <c r="L2089" s="67" t="str">
        <v>ExCell Bank</v>
      </c>
      <c r="M2089" s="67" t="str">
        <v>ExFunds</v>
      </c>
      <c r="O2089" s="67" t="str">
        <v>ExCell Bank</v>
      </c>
      <c r="P2089" s="67" t="str">
        <v>CELLtral Bank</v>
      </c>
      <c r="Q2089" s="67" t="str">
        <v>ExFunds</v>
      </c>
      <c r="R2089" s="67" t="str">
        <v>Pivot Finance Group</v>
      </c>
      <c r="S2089" s="67" t="str">
        <v>The VLOOKup Vault</v>
      </c>
    </row>
    <row r="2090" spans="10:19">
      <c r="J2090" s="67" t="str">
        <v>Pivot Finance Group</v>
      </c>
      <c r="K2090" s="67" t="str">
        <v>Bank of Cellifornia</v>
      </c>
      <c r="L2090" s="67" t="str">
        <v>ExCell Bank</v>
      </c>
      <c r="M2090" s="67" t="str">
        <v>SheetBank AG</v>
      </c>
      <c r="O2090" s="67" t="str">
        <v>ExCell Bank</v>
      </c>
      <c r="P2090" s="67" t="str">
        <v>CELLtral Bank</v>
      </c>
      <c r="Q2090" s="67" t="str">
        <v>ExFunds</v>
      </c>
      <c r="R2090" s="67" t="str">
        <v>Pivot Finance Group</v>
      </c>
      <c r="S2090" s="67" t="str">
        <v>SummaBank</v>
      </c>
    </row>
    <row r="2091" spans="10:19">
      <c r="J2091" s="67" t="str">
        <v>Pivot Finance Group</v>
      </c>
      <c r="K2091" s="67" t="str">
        <v>Bank of Cellifornia</v>
      </c>
      <c r="L2091" s="67" t="str">
        <v>ExCell Bank</v>
      </c>
      <c r="M2091" s="67" t="str">
        <v>The VLOOKup Vault</v>
      </c>
      <c r="O2091" s="67" t="str">
        <v>ExCell Bank</v>
      </c>
      <c r="P2091" s="67" t="str">
        <v>CELLtral Bank</v>
      </c>
      <c r="Q2091" s="67" t="str">
        <v>ExFunds</v>
      </c>
      <c r="R2091" s="67" t="str">
        <v>Pivot Finance Group</v>
      </c>
      <c r="S2091" s="67" t="str">
        <v>Bank IF</v>
      </c>
    </row>
    <row r="2092" spans="10:19">
      <c r="J2092" s="67" t="str">
        <v>Pivot Finance Group</v>
      </c>
      <c r="K2092" s="67" t="str">
        <v>Bank of Cellifornia</v>
      </c>
      <c r="L2092" s="67" t="str">
        <v>ExCell Bank</v>
      </c>
      <c r="M2092" s="67" t="str">
        <v>SummaBank</v>
      </c>
      <c r="O2092" s="67" t="str">
        <v>ExCell Bank</v>
      </c>
      <c r="P2092" s="67" t="str">
        <v>CELLtral Bank</v>
      </c>
      <c r="Q2092" s="67" t="str">
        <v>ExFunds</v>
      </c>
      <c r="R2092" s="67" t="str">
        <v>Pivot Finance Group</v>
      </c>
      <c r="S2092" s="67" t="str">
        <v>MoneyMATCH Inc.</v>
      </c>
    </row>
    <row r="2093" spans="10:19">
      <c r="J2093" s="67" t="str">
        <v>Pivot Finance Group</v>
      </c>
      <c r="K2093" s="67" t="str">
        <v>Bank of Cellifornia</v>
      </c>
      <c r="L2093" s="67" t="str">
        <v>ExCell Bank</v>
      </c>
      <c r="M2093" s="67" t="str">
        <v>CELLtral Bank</v>
      </c>
      <c r="O2093" s="67" t="str">
        <v>ExCell Bank</v>
      </c>
      <c r="P2093" s="67" t="str">
        <v>CELLtral Bank</v>
      </c>
      <c r="Q2093" s="67" t="str">
        <v>ExFunds</v>
      </c>
      <c r="R2093" s="67" t="str">
        <v>The VLOOKup Vault</v>
      </c>
      <c r="S2093" s="67" t="str">
        <v>Bank of Cellifornia</v>
      </c>
    </row>
    <row r="2094" spans="10:19">
      <c r="J2094" s="67" t="str">
        <v>Pivot Finance Group</v>
      </c>
      <c r="K2094" s="67" t="str">
        <v>Bank of Cellifornia</v>
      </c>
      <c r="L2094" s="67" t="str">
        <v>ExCell Bank</v>
      </c>
      <c r="M2094" s="67" t="str">
        <v>Bank IF</v>
      </c>
      <c r="O2094" s="67" t="str">
        <v>ExCell Bank</v>
      </c>
      <c r="P2094" s="67" t="str">
        <v>CELLtral Bank</v>
      </c>
      <c r="Q2094" s="67" t="str">
        <v>ExFunds</v>
      </c>
      <c r="R2094" s="67" t="str">
        <v>The VLOOKup Vault</v>
      </c>
      <c r="S2094" s="67" t="str">
        <v>SheetBank AG</v>
      </c>
    </row>
    <row r="2095" spans="10:19">
      <c r="J2095" s="67" t="str">
        <v>Pivot Finance Group</v>
      </c>
      <c r="K2095" s="67" t="str">
        <v>Bank of Cellifornia</v>
      </c>
      <c r="L2095" s="67" t="str">
        <v>ExCell Bank</v>
      </c>
      <c r="M2095" s="67" t="str">
        <v>MoneyMATCH Inc.</v>
      </c>
      <c r="O2095" s="67" t="str">
        <v>ExCell Bank</v>
      </c>
      <c r="P2095" s="67" t="str">
        <v>CELLtral Bank</v>
      </c>
      <c r="Q2095" s="67" t="str">
        <v>ExFunds</v>
      </c>
      <c r="R2095" s="67" t="str">
        <v>The VLOOKup Vault</v>
      </c>
      <c r="S2095" s="67" t="str">
        <v>Pivot Finance Group</v>
      </c>
    </row>
    <row r="2096" spans="10:19">
      <c r="J2096" s="67" t="str">
        <v>Pivot Finance Group</v>
      </c>
      <c r="K2096" s="67" t="str">
        <v>Bank of Cellifornia</v>
      </c>
      <c r="L2096" s="67" t="str">
        <v>ExFunds</v>
      </c>
      <c r="M2096" s="67" t="str">
        <v>ExCell Bank</v>
      </c>
      <c r="O2096" s="67" t="str">
        <v>ExCell Bank</v>
      </c>
      <c r="P2096" s="67" t="str">
        <v>CELLtral Bank</v>
      </c>
      <c r="Q2096" s="67" t="str">
        <v>ExFunds</v>
      </c>
      <c r="R2096" s="67" t="str">
        <v>The VLOOKup Vault</v>
      </c>
      <c r="S2096" s="67" t="str">
        <v>SummaBank</v>
      </c>
    </row>
    <row r="2097" spans="10:19">
      <c r="J2097" s="67" t="str">
        <v>Pivot Finance Group</v>
      </c>
      <c r="K2097" s="67" t="str">
        <v>Bank of Cellifornia</v>
      </c>
      <c r="L2097" s="67" t="str">
        <v>ExFunds</v>
      </c>
      <c r="M2097" s="67" t="str">
        <v>SheetBank AG</v>
      </c>
      <c r="O2097" s="67" t="str">
        <v>ExCell Bank</v>
      </c>
      <c r="P2097" s="67" t="str">
        <v>CELLtral Bank</v>
      </c>
      <c r="Q2097" s="67" t="str">
        <v>ExFunds</v>
      </c>
      <c r="R2097" s="67" t="str">
        <v>The VLOOKup Vault</v>
      </c>
      <c r="S2097" s="67" t="str">
        <v>Bank IF</v>
      </c>
    </row>
    <row r="2098" spans="10:19">
      <c r="J2098" s="67" t="str">
        <v>Pivot Finance Group</v>
      </c>
      <c r="K2098" s="67" t="str">
        <v>Bank of Cellifornia</v>
      </c>
      <c r="L2098" s="67" t="str">
        <v>ExFunds</v>
      </c>
      <c r="M2098" s="67" t="str">
        <v>The VLOOKup Vault</v>
      </c>
      <c r="O2098" s="67" t="str">
        <v>ExCell Bank</v>
      </c>
      <c r="P2098" s="67" t="str">
        <v>CELLtral Bank</v>
      </c>
      <c r="Q2098" s="67" t="str">
        <v>ExFunds</v>
      </c>
      <c r="R2098" s="67" t="str">
        <v>The VLOOKup Vault</v>
      </c>
      <c r="S2098" s="67" t="str">
        <v>MoneyMATCH Inc.</v>
      </c>
    </row>
    <row r="2099" spans="10:19">
      <c r="J2099" s="67" t="str">
        <v>Pivot Finance Group</v>
      </c>
      <c r="K2099" s="67" t="str">
        <v>Bank of Cellifornia</v>
      </c>
      <c r="L2099" s="67" t="str">
        <v>ExFunds</v>
      </c>
      <c r="M2099" s="67" t="str">
        <v>SummaBank</v>
      </c>
      <c r="O2099" s="67" t="str">
        <v>ExCell Bank</v>
      </c>
      <c r="P2099" s="67" t="str">
        <v>CELLtral Bank</v>
      </c>
      <c r="Q2099" s="67" t="str">
        <v>ExFunds</v>
      </c>
      <c r="R2099" s="67" t="str">
        <v>SummaBank</v>
      </c>
      <c r="S2099" s="67" t="str">
        <v>Bank of Cellifornia</v>
      </c>
    </row>
    <row r="2100" spans="10:19">
      <c r="J2100" s="67" t="str">
        <v>Pivot Finance Group</v>
      </c>
      <c r="K2100" s="67" t="str">
        <v>Bank of Cellifornia</v>
      </c>
      <c r="L2100" s="67" t="str">
        <v>ExFunds</v>
      </c>
      <c r="M2100" s="67" t="str">
        <v>CELLtral Bank</v>
      </c>
      <c r="O2100" s="67" t="str">
        <v>ExCell Bank</v>
      </c>
      <c r="P2100" s="67" t="str">
        <v>CELLtral Bank</v>
      </c>
      <c r="Q2100" s="67" t="str">
        <v>ExFunds</v>
      </c>
      <c r="R2100" s="67" t="str">
        <v>SummaBank</v>
      </c>
      <c r="S2100" s="67" t="str">
        <v>SheetBank AG</v>
      </c>
    </row>
    <row r="2101" spans="10:19">
      <c r="J2101" s="67" t="str">
        <v>Pivot Finance Group</v>
      </c>
      <c r="K2101" s="67" t="str">
        <v>Bank of Cellifornia</v>
      </c>
      <c r="L2101" s="67" t="str">
        <v>ExFunds</v>
      </c>
      <c r="M2101" s="67" t="str">
        <v>Bank IF</v>
      </c>
      <c r="O2101" s="67" t="str">
        <v>ExCell Bank</v>
      </c>
      <c r="P2101" s="67" t="str">
        <v>CELLtral Bank</v>
      </c>
      <c r="Q2101" s="67" t="str">
        <v>ExFunds</v>
      </c>
      <c r="R2101" s="67" t="str">
        <v>SummaBank</v>
      </c>
      <c r="S2101" s="67" t="str">
        <v>Pivot Finance Group</v>
      </c>
    </row>
    <row r="2102" spans="10:19">
      <c r="J2102" s="67" t="str">
        <v>Pivot Finance Group</v>
      </c>
      <c r="K2102" s="67" t="str">
        <v>Bank of Cellifornia</v>
      </c>
      <c r="L2102" s="67" t="str">
        <v>ExFunds</v>
      </c>
      <c r="M2102" s="67" t="str">
        <v>MoneyMATCH Inc.</v>
      </c>
      <c r="O2102" s="67" t="str">
        <v>ExCell Bank</v>
      </c>
      <c r="P2102" s="67" t="str">
        <v>CELLtral Bank</v>
      </c>
      <c r="Q2102" s="67" t="str">
        <v>ExFunds</v>
      </c>
      <c r="R2102" s="67" t="str">
        <v>SummaBank</v>
      </c>
      <c r="S2102" s="67" t="str">
        <v>The VLOOKup Vault</v>
      </c>
    </row>
    <row r="2103" spans="10:19">
      <c r="J2103" s="67" t="str">
        <v>Pivot Finance Group</v>
      </c>
      <c r="K2103" s="67" t="str">
        <v>Bank of Cellifornia</v>
      </c>
      <c r="L2103" s="67" t="str">
        <v>SheetBank AG</v>
      </c>
      <c r="M2103" s="67" t="str">
        <v>ExCell Bank</v>
      </c>
      <c r="O2103" s="67" t="str">
        <v>ExCell Bank</v>
      </c>
      <c r="P2103" s="67" t="str">
        <v>CELLtral Bank</v>
      </c>
      <c r="Q2103" s="67" t="str">
        <v>ExFunds</v>
      </c>
      <c r="R2103" s="67" t="str">
        <v>SummaBank</v>
      </c>
      <c r="S2103" s="67" t="str">
        <v>Bank IF</v>
      </c>
    </row>
    <row r="2104" spans="10:19">
      <c r="J2104" s="67" t="str">
        <v>Pivot Finance Group</v>
      </c>
      <c r="K2104" s="67" t="str">
        <v>Bank of Cellifornia</v>
      </c>
      <c r="L2104" s="67" t="str">
        <v>SheetBank AG</v>
      </c>
      <c r="M2104" s="67" t="str">
        <v>ExFunds</v>
      </c>
      <c r="O2104" s="67" t="str">
        <v>ExCell Bank</v>
      </c>
      <c r="P2104" s="67" t="str">
        <v>CELLtral Bank</v>
      </c>
      <c r="Q2104" s="67" t="str">
        <v>ExFunds</v>
      </c>
      <c r="R2104" s="67" t="str">
        <v>SummaBank</v>
      </c>
      <c r="S2104" s="67" t="str">
        <v>MoneyMATCH Inc.</v>
      </c>
    </row>
    <row r="2105" spans="10:19">
      <c r="J2105" s="67" t="str">
        <v>Pivot Finance Group</v>
      </c>
      <c r="K2105" s="67" t="str">
        <v>Bank of Cellifornia</v>
      </c>
      <c r="L2105" s="67" t="str">
        <v>SheetBank AG</v>
      </c>
      <c r="M2105" s="67" t="str">
        <v>The VLOOKup Vault</v>
      </c>
      <c r="O2105" s="67" t="str">
        <v>ExCell Bank</v>
      </c>
      <c r="P2105" s="67" t="str">
        <v>CELLtral Bank</v>
      </c>
      <c r="Q2105" s="67" t="str">
        <v>ExFunds</v>
      </c>
      <c r="R2105" s="67" t="str">
        <v>Bank IF</v>
      </c>
      <c r="S2105" s="67" t="str">
        <v>Bank of Cellifornia</v>
      </c>
    </row>
    <row r="2106" spans="10:19">
      <c r="J2106" s="67" t="str">
        <v>Pivot Finance Group</v>
      </c>
      <c r="K2106" s="67" t="str">
        <v>Bank of Cellifornia</v>
      </c>
      <c r="L2106" s="67" t="str">
        <v>SheetBank AG</v>
      </c>
      <c r="M2106" s="67" t="str">
        <v>SummaBank</v>
      </c>
      <c r="O2106" s="67" t="str">
        <v>ExCell Bank</v>
      </c>
      <c r="P2106" s="67" t="str">
        <v>CELLtral Bank</v>
      </c>
      <c r="Q2106" s="67" t="str">
        <v>ExFunds</v>
      </c>
      <c r="R2106" s="67" t="str">
        <v>Bank IF</v>
      </c>
      <c r="S2106" s="67" t="str">
        <v>SheetBank AG</v>
      </c>
    </row>
    <row r="2107" spans="10:19">
      <c r="J2107" s="67" t="str">
        <v>Pivot Finance Group</v>
      </c>
      <c r="K2107" s="67" t="str">
        <v>Bank of Cellifornia</v>
      </c>
      <c r="L2107" s="67" t="str">
        <v>SheetBank AG</v>
      </c>
      <c r="M2107" s="67" t="str">
        <v>CELLtral Bank</v>
      </c>
      <c r="O2107" s="67" t="str">
        <v>ExCell Bank</v>
      </c>
      <c r="P2107" s="67" t="str">
        <v>CELLtral Bank</v>
      </c>
      <c r="Q2107" s="67" t="str">
        <v>ExFunds</v>
      </c>
      <c r="R2107" s="67" t="str">
        <v>Bank IF</v>
      </c>
      <c r="S2107" s="67" t="str">
        <v>Pivot Finance Group</v>
      </c>
    </row>
    <row r="2108" spans="10:19">
      <c r="J2108" s="67" t="str">
        <v>Pivot Finance Group</v>
      </c>
      <c r="K2108" s="67" t="str">
        <v>Bank of Cellifornia</v>
      </c>
      <c r="L2108" s="67" t="str">
        <v>SheetBank AG</v>
      </c>
      <c r="M2108" s="67" t="str">
        <v>Bank IF</v>
      </c>
      <c r="O2108" s="67" t="str">
        <v>ExCell Bank</v>
      </c>
      <c r="P2108" s="67" t="str">
        <v>CELLtral Bank</v>
      </c>
      <c r="Q2108" s="67" t="str">
        <v>ExFunds</v>
      </c>
      <c r="R2108" s="67" t="str">
        <v>Bank IF</v>
      </c>
      <c r="S2108" s="67" t="str">
        <v>The VLOOKup Vault</v>
      </c>
    </row>
    <row r="2109" spans="10:19">
      <c r="J2109" s="67" t="str">
        <v>Pivot Finance Group</v>
      </c>
      <c r="K2109" s="67" t="str">
        <v>Bank of Cellifornia</v>
      </c>
      <c r="L2109" s="67" t="str">
        <v>SheetBank AG</v>
      </c>
      <c r="M2109" s="67" t="str">
        <v>MoneyMATCH Inc.</v>
      </c>
      <c r="O2109" s="67" t="str">
        <v>ExCell Bank</v>
      </c>
      <c r="P2109" s="67" t="str">
        <v>CELLtral Bank</v>
      </c>
      <c r="Q2109" s="67" t="str">
        <v>ExFunds</v>
      </c>
      <c r="R2109" s="67" t="str">
        <v>Bank IF</v>
      </c>
      <c r="S2109" s="67" t="str">
        <v>SummaBank</v>
      </c>
    </row>
    <row r="2110" spans="10:19">
      <c r="J2110" s="67" t="str">
        <v>Pivot Finance Group</v>
      </c>
      <c r="K2110" s="67" t="str">
        <v>Bank of Cellifornia</v>
      </c>
      <c r="L2110" s="67" t="str">
        <v>The VLOOKup Vault</v>
      </c>
      <c r="M2110" s="67" t="str">
        <v>ExCell Bank</v>
      </c>
      <c r="O2110" s="67" t="str">
        <v>ExCell Bank</v>
      </c>
      <c r="P2110" s="67" t="str">
        <v>CELLtral Bank</v>
      </c>
      <c r="Q2110" s="67" t="str">
        <v>ExFunds</v>
      </c>
      <c r="R2110" s="67" t="str">
        <v>Bank IF</v>
      </c>
      <c r="S2110" s="67" t="str">
        <v>MoneyMATCH Inc.</v>
      </c>
    </row>
    <row r="2111" spans="10:19">
      <c r="J2111" s="67" t="str">
        <v>Pivot Finance Group</v>
      </c>
      <c r="K2111" s="67" t="str">
        <v>Bank of Cellifornia</v>
      </c>
      <c r="L2111" s="67" t="str">
        <v>The VLOOKup Vault</v>
      </c>
      <c r="M2111" s="67" t="str">
        <v>ExFunds</v>
      </c>
      <c r="O2111" s="67" t="str">
        <v>ExCell Bank</v>
      </c>
      <c r="P2111" s="67" t="str">
        <v>CELLtral Bank</v>
      </c>
      <c r="Q2111" s="67" t="str">
        <v>ExFunds</v>
      </c>
      <c r="R2111" s="67" t="str">
        <v>MoneyMATCH Inc.</v>
      </c>
      <c r="S2111" s="67" t="str">
        <v>Bank of Cellifornia</v>
      </c>
    </row>
    <row r="2112" spans="10:19">
      <c r="J2112" s="67" t="str">
        <v>Pivot Finance Group</v>
      </c>
      <c r="K2112" s="67" t="str">
        <v>Bank of Cellifornia</v>
      </c>
      <c r="L2112" s="67" t="str">
        <v>The VLOOKup Vault</v>
      </c>
      <c r="M2112" s="67" t="str">
        <v>SheetBank AG</v>
      </c>
      <c r="O2112" s="67" t="str">
        <v>ExCell Bank</v>
      </c>
      <c r="P2112" s="67" t="str">
        <v>CELLtral Bank</v>
      </c>
      <c r="Q2112" s="67" t="str">
        <v>ExFunds</v>
      </c>
      <c r="R2112" s="67" t="str">
        <v>MoneyMATCH Inc.</v>
      </c>
      <c r="S2112" s="67" t="str">
        <v>SheetBank AG</v>
      </c>
    </row>
    <row r="2113" spans="10:19">
      <c r="J2113" s="67" t="str">
        <v>Pivot Finance Group</v>
      </c>
      <c r="K2113" s="67" t="str">
        <v>Bank of Cellifornia</v>
      </c>
      <c r="L2113" s="67" t="str">
        <v>The VLOOKup Vault</v>
      </c>
      <c r="M2113" s="67" t="str">
        <v>SummaBank</v>
      </c>
      <c r="O2113" s="67" t="str">
        <v>ExCell Bank</v>
      </c>
      <c r="P2113" s="67" t="str">
        <v>CELLtral Bank</v>
      </c>
      <c r="Q2113" s="67" t="str">
        <v>ExFunds</v>
      </c>
      <c r="R2113" s="67" t="str">
        <v>MoneyMATCH Inc.</v>
      </c>
      <c r="S2113" s="67" t="str">
        <v>Pivot Finance Group</v>
      </c>
    </row>
    <row r="2114" spans="10:19">
      <c r="J2114" s="67" t="str">
        <v>Pivot Finance Group</v>
      </c>
      <c r="K2114" s="67" t="str">
        <v>Bank of Cellifornia</v>
      </c>
      <c r="L2114" s="67" t="str">
        <v>The VLOOKup Vault</v>
      </c>
      <c r="M2114" s="67" t="str">
        <v>CELLtral Bank</v>
      </c>
      <c r="O2114" s="67" t="str">
        <v>ExCell Bank</v>
      </c>
      <c r="P2114" s="67" t="str">
        <v>CELLtral Bank</v>
      </c>
      <c r="Q2114" s="67" t="str">
        <v>ExFunds</v>
      </c>
      <c r="R2114" s="67" t="str">
        <v>MoneyMATCH Inc.</v>
      </c>
      <c r="S2114" s="67" t="str">
        <v>The VLOOKup Vault</v>
      </c>
    </row>
    <row r="2115" spans="10:19">
      <c r="J2115" s="67" t="str">
        <v>Pivot Finance Group</v>
      </c>
      <c r="K2115" s="67" t="str">
        <v>Bank of Cellifornia</v>
      </c>
      <c r="L2115" s="67" t="str">
        <v>The VLOOKup Vault</v>
      </c>
      <c r="M2115" s="67" t="str">
        <v>Bank IF</v>
      </c>
      <c r="O2115" s="67" t="str">
        <v>ExCell Bank</v>
      </c>
      <c r="P2115" s="67" t="str">
        <v>CELLtral Bank</v>
      </c>
      <c r="Q2115" s="67" t="str">
        <v>ExFunds</v>
      </c>
      <c r="R2115" s="67" t="str">
        <v>MoneyMATCH Inc.</v>
      </c>
      <c r="S2115" s="67" t="str">
        <v>SummaBank</v>
      </c>
    </row>
    <row r="2116" spans="10:19">
      <c r="J2116" s="67" t="str">
        <v>Pivot Finance Group</v>
      </c>
      <c r="K2116" s="67" t="str">
        <v>Bank of Cellifornia</v>
      </c>
      <c r="L2116" s="67" t="str">
        <v>The VLOOKup Vault</v>
      </c>
      <c r="M2116" s="67" t="str">
        <v>MoneyMATCH Inc.</v>
      </c>
      <c r="O2116" s="67" t="str">
        <v>ExCell Bank</v>
      </c>
      <c r="P2116" s="67" t="str">
        <v>CELLtral Bank</v>
      </c>
      <c r="Q2116" s="67" t="str">
        <v>ExFunds</v>
      </c>
      <c r="R2116" s="67" t="str">
        <v>MoneyMATCH Inc.</v>
      </c>
      <c r="S2116" s="67" t="str">
        <v>Bank IF</v>
      </c>
    </row>
    <row r="2117" spans="10:19">
      <c r="J2117" s="67" t="str">
        <v>Pivot Finance Group</v>
      </c>
      <c r="K2117" s="67" t="str">
        <v>Bank of Cellifornia</v>
      </c>
      <c r="L2117" s="67" t="str">
        <v>SummaBank</v>
      </c>
      <c r="M2117" s="67" t="str">
        <v>ExCell Bank</v>
      </c>
      <c r="O2117" s="67" t="str">
        <v>ExCell Bank</v>
      </c>
      <c r="P2117" s="67" t="str">
        <v>CELLtral Bank</v>
      </c>
      <c r="Q2117" s="67" t="str">
        <v>SheetBank AG</v>
      </c>
      <c r="R2117" s="67" t="str">
        <v>Bank of Cellifornia</v>
      </c>
      <c r="S2117" s="67" t="str">
        <v>ExFunds</v>
      </c>
    </row>
    <row r="2118" spans="10:19">
      <c r="J2118" s="67" t="str">
        <v>Pivot Finance Group</v>
      </c>
      <c r="K2118" s="67" t="str">
        <v>Bank of Cellifornia</v>
      </c>
      <c r="L2118" s="67" t="str">
        <v>SummaBank</v>
      </c>
      <c r="M2118" s="67" t="str">
        <v>ExFunds</v>
      </c>
      <c r="O2118" s="67" t="str">
        <v>ExCell Bank</v>
      </c>
      <c r="P2118" s="67" t="str">
        <v>CELLtral Bank</v>
      </c>
      <c r="Q2118" s="67" t="str">
        <v>SheetBank AG</v>
      </c>
      <c r="R2118" s="67" t="str">
        <v>Bank of Cellifornia</v>
      </c>
      <c r="S2118" s="67" t="str">
        <v>Pivot Finance Group</v>
      </c>
    </row>
    <row r="2119" spans="10:19">
      <c r="J2119" s="67" t="str">
        <v>Pivot Finance Group</v>
      </c>
      <c r="K2119" s="67" t="str">
        <v>Bank of Cellifornia</v>
      </c>
      <c r="L2119" s="67" t="str">
        <v>SummaBank</v>
      </c>
      <c r="M2119" s="67" t="str">
        <v>SheetBank AG</v>
      </c>
      <c r="O2119" s="67" t="str">
        <v>ExCell Bank</v>
      </c>
      <c r="P2119" s="67" t="str">
        <v>CELLtral Bank</v>
      </c>
      <c r="Q2119" s="67" t="str">
        <v>SheetBank AG</v>
      </c>
      <c r="R2119" s="67" t="str">
        <v>Bank of Cellifornia</v>
      </c>
      <c r="S2119" s="67" t="str">
        <v>The VLOOKup Vault</v>
      </c>
    </row>
    <row r="2120" spans="10:19">
      <c r="J2120" s="67" t="str">
        <v>Pivot Finance Group</v>
      </c>
      <c r="K2120" s="67" t="str">
        <v>Bank of Cellifornia</v>
      </c>
      <c r="L2120" s="67" t="str">
        <v>SummaBank</v>
      </c>
      <c r="M2120" s="67" t="str">
        <v>The VLOOKup Vault</v>
      </c>
      <c r="O2120" s="67" t="str">
        <v>ExCell Bank</v>
      </c>
      <c r="P2120" s="67" t="str">
        <v>CELLtral Bank</v>
      </c>
      <c r="Q2120" s="67" t="str">
        <v>SheetBank AG</v>
      </c>
      <c r="R2120" s="67" t="str">
        <v>Bank of Cellifornia</v>
      </c>
      <c r="S2120" s="67" t="str">
        <v>SummaBank</v>
      </c>
    </row>
    <row r="2121" spans="10:19">
      <c r="J2121" s="67" t="str">
        <v>Pivot Finance Group</v>
      </c>
      <c r="K2121" s="67" t="str">
        <v>Bank of Cellifornia</v>
      </c>
      <c r="L2121" s="67" t="str">
        <v>SummaBank</v>
      </c>
      <c r="M2121" s="67" t="str">
        <v>CELLtral Bank</v>
      </c>
      <c r="O2121" s="67" t="str">
        <v>ExCell Bank</v>
      </c>
      <c r="P2121" s="67" t="str">
        <v>CELLtral Bank</v>
      </c>
      <c r="Q2121" s="67" t="str">
        <v>SheetBank AG</v>
      </c>
      <c r="R2121" s="67" t="str">
        <v>Bank of Cellifornia</v>
      </c>
      <c r="S2121" s="67" t="str">
        <v>Bank IF</v>
      </c>
    </row>
    <row r="2122" spans="10:19">
      <c r="J2122" s="67" t="str">
        <v>Pivot Finance Group</v>
      </c>
      <c r="K2122" s="67" t="str">
        <v>Bank of Cellifornia</v>
      </c>
      <c r="L2122" s="67" t="str">
        <v>SummaBank</v>
      </c>
      <c r="M2122" s="67" t="str">
        <v>Bank IF</v>
      </c>
      <c r="O2122" s="67" t="str">
        <v>ExCell Bank</v>
      </c>
      <c r="P2122" s="67" t="str">
        <v>CELLtral Bank</v>
      </c>
      <c r="Q2122" s="67" t="str">
        <v>SheetBank AG</v>
      </c>
      <c r="R2122" s="67" t="str">
        <v>Bank of Cellifornia</v>
      </c>
      <c r="S2122" s="67" t="str">
        <v>MoneyMATCH Inc.</v>
      </c>
    </row>
    <row r="2123" spans="10:19">
      <c r="J2123" s="67" t="str">
        <v>Pivot Finance Group</v>
      </c>
      <c r="K2123" s="67" t="str">
        <v>Bank of Cellifornia</v>
      </c>
      <c r="L2123" s="67" t="str">
        <v>SummaBank</v>
      </c>
      <c r="M2123" s="67" t="str">
        <v>MoneyMATCH Inc.</v>
      </c>
      <c r="O2123" s="67" t="str">
        <v>ExCell Bank</v>
      </c>
      <c r="P2123" s="67" t="str">
        <v>CELLtral Bank</v>
      </c>
      <c r="Q2123" s="67" t="str">
        <v>SheetBank AG</v>
      </c>
      <c r="R2123" s="67" t="str">
        <v>ExFunds</v>
      </c>
      <c r="S2123" s="67" t="str">
        <v>Bank of Cellifornia</v>
      </c>
    </row>
    <row r="2124" spans="10:19">
      <c r="J2124" s="67" t="str">
        <v>Pivot Finance Group</v>
      </c>
      <c r="K2124" s="67" t="str">
        <v>Bank of Cellifornia</v>
      </c>
      <c r="L2124" s="67" t="str">
        <v>CELLtral Bank</v>
      </c>
      <c r="M2124" s="67" t="str">
        <v>ExCell Bank</v>
      </c>
      <c r="O2124" s="67" t="str">
        <v>ExCell Bank</v>
      </c>
      <c r="P2124" s="67" t="str">
        <v>CELLtral Bank</v>
      </c>
      <c r="Q2124" s="67" t="str">
        <v>SheetBank AG</v>
      </c>
      <c r="R2124" s="67" t="str">
        <v>ExFunds</v>
      </c>
      <c r="S2124" s="67" t="str">
        <v>Pivot Finance Group</v>
      </c>
    </row>
    <row r="2125" spans="10:19">
      <c r="J2125" s="67" t="str">
        <v>Pivot Finance Group</v>
      </c>
      <c r="K2125" s="67" t="str">
        <v>Bank of Cellifornia</v>
      </c>
      <c r="L2125" s="67" t="str">
        <v>CELLtral Bank</v>
      </c>
      <c r="M2125" s="67" t="str">
        <v>ExFunds</v>
      </c>
      <c r="O2125" s="67" t="str">
        <v>ExCell Bank</v>
      </c>
      <c r="P2125" s="67" t="str">
        <v>CELLtral Bank</v>
      </c>
      <c r="Q2125" s="67" t="str">
        <v>SheetBank AG</v>
      </c>
      <c r="R2125" s="67" t="str">
        <v>ExFunds</v>
      </c>
      <c r="S2125" s="67" t="str">
        <v>The VLOOKup Vault</v>
      </c>
    </row>
    <row r="2126" spans="10:19">
      <c r="J2126" s="67" t="str">
        <v>Pivot Finance Group</v>
      </c>
      <c r="K2126" s="67" t="str">
        <v>Bank of Cellifornia</v>
      </c>
      <c r="L2126" s="67" t="str">
        <v>CELLtral Bank</v>
      </c>
      <c r="M2126" s="67" t="str">
        <v>SheetBank AG</v>
      </c>
      <c r="O2126" s="67" t="str">
        <v>ExCell Bank</v>
      </c>
      <c r="P2126" s="67" t="str">
        <v>CELLtral Bank</v>
      </c>
      <c r="Q2126" s="67" t="str">
        <v>SheetBank AG</v>
      </c>
      <c r="R2126" s="67" t="str">
        <v>ExFunds</v>
      </c>
      <c r="S2126" s="67" t="str">
        <v>SummaBank</v>
      </c>
    </row>
    <row r="2127" spans="10:19">
      <c r="J2127" s="67" t="str">
        <v>Pivot Finance Group</v>
      </c>
      <c r="K2127" s="67" t="str">
        <v>Bank of Cellifornia</v>
      </c>
      <c r="L2127" s="67" t="str">
        <v>CELLtral Bank</v>
      </c>
      <c r="M2127" s="67" t="str">
        <v>The VLOOKup Vault</v>
      </c>
      <c r="O2127" s="67" t="str">
        <v>ExCell Bank</v>
      </c>
      <c r="P2127" s="67" t="str">
        <v>CELLtral Bank</v>
      </c>
      <c r="Q2127" s="67" t="str">
        <v>SheetBank AG</v>
      </c>
      <c r="R2127" s="67" t="str">
        <v>ExFunds</v>
      </c>
      <c r="S2127" s="67" t="str">
        <v>Bank IF</v>
      </c>
    </row>
    <row r="2128" spans="10:19">
      <c r="J2128" s="67" t="str">
        <v>Pivot Finance Group</v>
      </c>
      <c r="K2128" s="67" t="str">
        <v>Bank of Cellifornia</v>
      </c>
      <c r="L2128" s="67" t="str">
        <v>CELLtral Bank</v>
      </c>
      <c r="M2128" s="67" t="str">
        <v>SummaBank</v>
      </c>
      <c r="O2128" s="67" t="str">
        <v>ExCell Bank</v>
      </c>
      <c r="P2128" s="67" t="str">
        <v>CELLtral Bank</v>
      </c>
      <c r="Q2128" s="67" t="str">
        <v>SheetBank AG</v>
      </c>
      <c r="R2128" s="67" t="str">
        <v>ExFunds</v>
      </c>
      <c r="S2128" s="67" t="str">
        <v>MoneyMATCH Inc.</v>
      </c>
    </row>
    <row r="2129" spans="10:19">
      <c r="J2129" s="67" t="str">
        <v>Pivot Finance Group</v>
      </c>
      <c r="K2129" s="67" t="str">
        <v>Bank of Cellifornia</v>
      </c>
      <c r="L2129" s="67" t="str">
        <v>CELLtral Bank</v>
      </c>
      <c r="M2129" s="67" t="str">
        <v>Bank IF</v>
      </c>
      <c r="O2129" s="67" t="str">
        <v>ExCell Bank</v>
      </c>
      <c r="P2129" s="67" t="str">
        <v>CELLtral Bank</v>
      </c>
      <c r="Q2129" s="67" t="str">
        <v>SheetBank AG</v>
      </c>
      <c r="R2129" s="67" t="str">
        <v>Pivot Finance Group</v>
      </c>
      <c r="S2129" s="67" t="str">
        <v>Bank of Cellifornia</v>
      </c>
    </row>
    <row r="2130" spans="10:19">
      <c r="J2130" s="67" t="str">
        <v>Pivot Finance Group</v>
      </c>
      <c r="K2130" s="67" t="str">
        <v>Bank of Cellifornia</v>
      </c>
      <c r="L2130" s="67" t="str">
        <v>CELLtral Bank</v>
      </c>
      <c r="M2130" s="67" t="str">
        <v>MoneyMATCH Inc.</v>
      </c>
      <c r="O2130" s="67" t="str">
        <v>ExCell Bank</v>
      </c>
      <c r="P2130" s="67" t="str">
        <v>CELLtral Bank</v>
      </c>
      <c r="Q2130" s="67" t="str">
        <v>SheetBank AG</v>
      </c>
      <c r="R2130" s="67" t="str">
        <v>Pivot Finance Group</v>
      </c>
      <c r="S2130" s="67" t="str">
        <v>ExFunds</v>
      </c>
    </row>
    <row r="2131" spans="10:19">
      <c r="J2131" s="67" t="str">
        <v>Pivot Finance Group</v>
      </c>
      <c r="K2131" s="67" t="str">
        <v>Bank of Cellifornia</v>
      </c>
      <c r="L2131" s="67" t="str">
        <v>Bank IF</v>
      </c>
      <c r="M2131" s="67" t="str">
        <v>ExCell Bank</v>
      </c>
      <c r="O2131" s="67" t="str">
        <v>ExCell Bank</v>
      </c>
      <c r="P2131" s="67" t="str">
        <v>CELLtral Bank</v>
      </c>
      <c r="Q2131" s="67" t="str">
        <v>SheetBank AG</v>
      </c>
      <c r="R2131" s="67" t="str">
        <v>Pivot Finance Group</v>
      </c>
      <c r="S2131" s="67" t="str">
        <v>The VLOOKup Vault</v>
      </c>
    </row>
    <row r="2132" spans="10:19">
      <c r="J2132" s="67" t="str">
        <v>Pivot Finance Group</v>
      </c>
      <c r="K2132" s="67" t="str">
        <v>Bank of Cellifornia</v>
      </c>
      <c r="L2132" s="67" t="str">
        <v>Bank IF</v>
      </c>
      <c r="M2132" s="67" t="str">
        <v>ExFunds</v>
      </c>
      <c r="O2132" s="67" t="str">
        <v>ExCell Bank</v>
      </c>
      <c r="P2132" s="67" t="str">
        <v>CELLtral Bank</v>
      </c>
      <c r="Q2132" s="67" t="str">
        <v>SheetBank AG</v>
      </c>
      <c r="R2132" s="67" t="str">
        <v>Pivot Finance Group</v>
      </c>
      <c r="S2132" s="67" t="str">
        <v>SummaBank</v>
      </c>
    </row>
    <row r="2133" spans="10:19">
      <c r="J2133" s="67" t="str">
        <v>Pivot Finance Group</v>
      </c>
      <c r="K2133" s="67" t="str">
        <v>Bank of Cellifornia</v>
      </c>
      <c r="L2133" s="67" t="str">
        <v>Bank IF</v>
      </c>
      <c r="M2133" s="67" t="str">
        <v>SheetBank AG</v>
      </c>
      <c r="O2133" s="67" t="str">
        <v>ExCell Bank</v>
      </c>
      <c r="P2133" s="67" t="str">
        <v>CELLtral Bank</v>
      </c>
      <c r="Q2133" s="67" t="str">
        <v>SheetBank AG</v>
      </c>
      <c r="R2133" s="67" t="str">
        <v>Pivot Finance Group</v>
      </c>
      <c r="S2133" s="67" t="str">
        <v>Bank IF</v>
      </c>
    </row>
    <row r="2134" spans="10:19">
      <c r="J2134" s="67" t="str">
        <v>Pivot Finance Group</v>
      </c>
      <c r="K2134" s="67" t="str">
        <v>Bank of Cellifornia</v>
      </c>
      <c r="L2134" s="67" t="str">
        <v>Bank IF</v>
      </c>
      <c r="M2134" s="67" t="str">
        <v>The VLOOKup Vault</v>
      </c>
      <c r="O2134" s="67" t="str">
        <v>ExCell Bank</v>
      </c>
      <c r="P2134" s="67" t="str">
        <v>CELLtral Bank</v>
      </c>
      <c r="Q2134" s="67" t="str">
        <v>SheetBank AG</v>
      </c>
      <c r="R2134" s="67" t="str">
        <v>Pivot Finance Group</v>
      </c>
      <c r="S2134" s="67" t="str">
        <v>MoneyMATCH Inc.</v>
      </c>
    </row>
    <row r="2135" spans="10:19">
      <c r="J2135" s="67" t="str">
        <v>Pivot Finance Group</v>
      </c>
      <c r="K2135" s="67" t="str">
        <v>Bank of Cellifornia</v>
      </c>
      <c r="L2135" s="67" t="str">
        <v>Bank IF</v>
      </c>
      <c r="M2135" s="67" t="str">
        <v>SummaBank</v>
      </c>
      <c r="O2135" s="67" t="str">
        <v>ExCell Bank</v>
      </c>
      <c r="P2135" s="67" t="str">
        <v>CELLtral Bank</v>
      </c>
      <c r="Q2135" s="67" t="str">
        <v>SheetBank AG</v>
      </c>
      <c r="R2135" s="67" t="str">
        <v>The VLOOKup Vault</v>
      </c>
      <c r="S2135" s="67" t="str">
        <v>Bank of Cellifornia</v>
      </c>
    </row>
    <row r="2136" spans="10:19">
      <c r="J2136" s="67" t="str">
        <v>Pivot Finance Group</v>
      </c>
      <c r="K2136" s="67" t="str">
        <v>Bank of Cellifornia</v>
      </c>
      <c r="L2136" s="67" t="str">
        <v>Bank IF</v>
      </c>
      <c r="M2136" s="67" t="str">
        <v>CELLtral Bank</v>
      </c>
      <c r="O2136" s="67" t="str">
        <v>ExCell Bank</v>
      </c>
      <c r="P2136" s="67" t="str">
        <v>CELLtral Bank</v>
      </c>
      <c r="Q2136" s="67" t="str">
        <v>SheetBank AG</v>
      </c>
      <c r="R2136" s="67" t="str">
        <v>The VLOOKup Vault</v>
      </c>
      <c r="S2136" s="67" t="str">
        <v>ExFunds</v>
      </c>
    </row>
    <row r="2137" spans="10:19">
      <c r="J2137" s="67" t="str">
        <v>Pivot Finance Group</v>
      </c>
      <c r="K2137" s="67" t="str">
        <v>Bank of Cellifornia</v>
      </c>
      <c r="L2137" s="67" t="str">
        <v>Bank IF</v>
      </c>
      <c r="M2137" s="67" t="str">
        <v>MoneyMATCH Inc.</v>
      </c>
      <c r="O2137" s="67" t="str">
        <v>ExCell Bank</v>
      </c>
      <c r="P2137" s="67" t="str">
        <v>CELLtral Bank</v>
      </c>
      <c r="Q2137" s="67" t="str">
        <v>SheetBank AG</v>
      </c>
      <c r="R2137" s="67" t="str">
        <v>The VLOOKup Vault</v>
      </c>
      <c r="S2137" s="67" t="str">
        <v>Pivot Finance Group</v>
      </c>
    </row>
    <row r="2138" spans="10:19">
      <c r="J2138" s="67" t="str">
        <v>Pivot Finance Group</v>
      </c>
      <c r="K2138" s="67" t="str">
        <v>Bank of Cellifornia</v>
      </c>
      <c r="L2138" s="67" t="str">
        <v>MoneyMATCH Inc.</v>
      </c>
      <c r="M2138" s="67" t="str">
        <v>ExCell Bank</v>
      </c>
      <c r="O2138" s="67" t="str">
        <v>ExCell Bank</v>
      </c>
      <c r="P2138" s="67" t="str">
        <v>CELLtral Bank</v>
      </c>
      <c r="Q2138" s="67" t="str">
        <v>SheetBank AG</v>
      </c>
      <c r="R2138" s="67" t="str">
        <v>The VLOOKup Vault</v>
      </c>
      <c r="S2138" s="67" t="str">
        <v>SummaBank</v>
      </c>
    </row>
    <row r="2139" spans="10:19">
      <c r="J2139" s="67" t="str">
        <v>Pivot Finance Group</v>
      </c>
      <c r="K2139" s="67" t="str">
        <v>Bank of Cellifornia</v>
      </c>
      <c r="L2139" s="67" t="str">
        <v>MoneyMATCH Inc.</v>
      </c>
      <c r="M2139" s="67" t="str">
        <v>ExFunds</v>
      </c>
      <c r="O2139" s="67" t="str">
        <v>ExCell Bank</v>
      </c>
      <c r="P2139" s="67" t="str">
        <v>CELLtral Bank</v>
      </c>
      <c r="Q2139" s="67" t="str">
        <v>SheetBank AG</v>
      </c>
      <c r="R2139" s="67" t="str">
        <v>The VLOOKup Vault</v>
      </c>
      <c r="S2139" s="67" t="str">
        <v>Bank IF</v>
      </c>
    </row>
    <row r="2140" spans="10:19">
      <c r="J2140" s="67" t="str">
        <v>Pivot Finance Group</v>
      </c>
      <c r="K2140" s="67" t="str">
        <v>Bank of Cellifornia</v>
      </c>
      <c r="L2140" s="67" t="str">
        <v>MoneyMATCH Inc.</v>
      </c>
      <c r="M2140" s="67" t="str">
        <v>SheetBank AG</v>
      </c>
      <c r="O2140" s="67" t="str">
        <v>ExCell Bank</v>
      </c>
      <c r="P2140" s="67" t="str">
        <v>CELLtral Bank</v>
      </c>
      <c r="Q2140" s="67" t="str">
        <v>SheetBank AG</v>
      </c>
      <c r="R2140" s="67" t="str">
        <v>The VLOOKup Vault</v>
      </c>
      <c r="S2140" s="67" t="str">
        <v>MoneyMATCH Inc.</v>
      </c>
    </row>
    <row r="2141" spans="10:19">
      <c r="J2141" s="67" t="str">
        <v>Pivot Finance Group</v>
      </c>
      <c r="K2141" s="67" t="str">
        <v>Bank of Cellifornia</v>
      </c>
      <c r="L2141" s="67" t="str">
        <v>MoneyMATCH Inc.</v>
      </c>
      <c r="M2141" s="67" t="str">
        <v>The VLOOKup Vault</v>
      </c>
      <c r="O2141" s="67" t="str">
        <v>ExCell Bank</v>
      </c>
      <c r="P2141" s="67" t="str">
        <v>CELLtral Bank</v>
      </c>
      <c r="Q2141" s="67" t="str">
        <v>SheetBank AG</v>
      </c>
      <c r="R2141" s="67" t="str">
        <v>SummaBank</v>
      </c>
      <c r="S2141" s="67" t="str">
        <v>Bank of Cellifornia</v>
      </c>
    </row>
    <row r="2142" spans="10:19">
      <c r="J2142" s="67" t="str">
        <v>Pivot Finance Group</v>
      </c>
      <c r="K2142" s="67" t="str">
        <v>Bank of Cellifornia</v>
      </c>
      <c r="L2142" s="67" t="str">
        <v>MoneyMATCH Inc.</v>
      </c>
      <c r="M2142" s="67" t="str">
        <v>SummaBank</v>
      </c>
      <c r="O2142" s="67" t="str">
        <v>ExCell Bank</v>
      </c>
      <c r="P2142" s="67" t="str">
        <v>CELLtral Bank</v>
      </c>
      <c r="Q2142" s="67" t="str">
        <v>SheetBank AG</v>
      </c>
      <c r="R2142" s="67" t="str">
        <v>SummaBank</v>
      </c>
      <c r="S2142" s="67" t="str">
        <v>ExFunds</v>
      </c>
    </row>
    <row r="2143" spans="10:19">
      <c r="J2143" s="67" t="str">
        <v>Pivot Finance Group</v>
      </c>
      <c r="K2143" s="67" t="str">
        <v>Bank of Cellifornia</v>
      </c>
      <c r="L2143" s="67" t="str">
        <v>MoneyMATCH Inc.</v>
      </c>
      <c r="M2143" s="67" t="str">
        <v>CELLtral Bank</v>
      </c>
      <c r="O2143" s="67" t="str">
        <v>ExCell Bank</v>
      </c>
      <c r="P2143" s="67" t="str">
        <v>CELLtral Bank</v>
      </c>
      <c r="Q2143" s="67" t="str">
        <v>SheetBank AG</v>
      </c>
      <c r="R2143" s="67" t="str">
        <v>SummaBank</v>
      </c>
      <c r="S2143" s="67" t="str">
        <v>Pivot Finance Group</v>
      </c>
    </row>
    <row r="2144" spans="10:19">
      <c r="J2144" s="67" t="str">
        <v>Pivot Finance Group</v>
      </c>
      <c r="K2144" s="67" t="str">
        <v>Bank of Cellifornia</v>
      </c>
      <c r="L2144" s="67" t="str">
        <v>MoneyMATCH Inc.</v>
      </c>
      <c r="M2144" s="67" t="str">
        <v>Bank IF</v>
      </c>
      <c r="O2144" s="67" t="str">
        <v>ExCell Bank</v>
      </c>
      <c r="P2144" s="67" t="str">
        <v>CELLtral Bank</v>
      </c>
      <c r="Q2144" s="67" t="str">
        <v>SheetBank AG</v>
      </c>
      <c r="R2144" s="67" t="str">
        <v>SummaBank</v>
      </c>
      <c r="S2144" s="67" t="str">
        <v>The VLOOKup Vault</v>
      </c>
    </row>
    <row r="2145" spans="10:19">
      <c r="J2145" s="67" t="str">
        <v>Pivot Finance Group</v>
      </c>
      <c r="K2145" s="67" t="str">
        <v>ExFunds</v>
      </c>
      <c r="L2145" s="67" t="str">
        <v>ExCell Bank</v>
      </c>
      <c r="M2145" s="67" t="str">
        <v>Bank of Cellifornia</v>
      </c>
      <c r="O2145" s="67" t="str">
        <v>ExCell Bank</v>
      </c>
      <c r="P2145" s="67" t="str">
        <v>CELLtral Bank</v>
      </c>
      <c r="Q2145" s="67" t="str">
        <v>SheetBank AG</v>
      </c>
      <c r="R2145" s="67" t="str">
        <v>SummaBank</v>
      </c>
      <c r="S2145" s="67" t="str">
        <v>Bank IF</v>
      </c>
    </row>
    <row r="2146" spans="10:19">
      <c r="J2146" s="67" t="str">
        <v>Pivot Finance Group</v>
      </c>
      <c r="K2146" s="67" t="str">
        <v>ExFunds</v>
      </c>
      <c r="L2146" s="67" t="str">
        <v>ExCell Bank</v>
      </c>
      <c r="M2146" s="67" t="str">
        <v>SheetBank AG</v>
      </c>
      <c r="O2146" s="67" t="str">
        <v>ExCell Bank</v>
      </c>
      <c r="P2146" s="67" t="str">
        <v>CELLtral Bank</v>
      </c>
      <c r="Q2146" s="67" t="str">
        <v>SheetBank AG</v>
      </c>
      <c r="R2146" s="67" t="str">
        <v>SummaBank</v>
      </c>
      <c r="S2146" s="67" t="str">
        <v>MoneyMATCH Inc.</v>
      </c>
    </row>
    <row r="2147" spans="10:19">
      <c r="J2147" s="67" t="str">
        <v>Pivot Finance Group</v>
      </c>
      <c r="K2147" s="67" t="str">
        <v>ExFunds</v>
      </c>
      <c r="L2147" s="67" t="str">
        <v>ExCell Bank</v>
      </c>
      <c r="M2147" s="67" t="str">
        <v>The VLOOKup Vault</v>
      </c>
      <c r="O2147" s="67" t="str">
        <v>ExCell Bank</v>
      </c>
      <c r="P2147" s="67" t="str">
        <v>CELLtral Bank</v>
      </c>
      <c r="Q2147" s="67" t="str">
        <v>SheetBank AG</v>
      </c>
      <c r="R2147" s="67" t="str">
        <v>Bank IF</v>
      </c>
      <c r="S2147" s="67" t="str">
        <v>Bank of Cellifornia</v>
      </c>
    </row>
    <row r="2148" spans="10:19">
      <c r="J2148" s="67" t="str">
        <v>Pivot Finance Group</v>
      </c>
      <c r="K2148" s="67" t="str">
        <v>ExFunds</v>
      </c>
      <c r="L2148" s="67" t="str">
        <v>ExCell Bank</v>
      </c>
      <c r="M2148" s="67" t="str">
        <v>SummaBank</v>
      </c>
      <c r="O2148" s="67" t="str">
        <v>ExCell Bank</v>
      </c>
      <c r="P2148" s="67" t="str">
        <v>CELLtral Bank</v>
      </c>
      <c r="Q2148" s="67" t="str">
        <v>SheetBank AG</v>
      </c>
      <c r="R2148" s="67" t="str">
        <v>Bank IF</v>
      </c>
      <c r="S2148" s="67" t="str">
        <v>ExFunds</v>
      </c>
    </row>
    <row r="2149" spans="10:19">
      <c r="J2149" s="67" t="str">
        <v>Pivot Finance Group</v>
      </c>
      <c r="K2149" s="67" t="str">
        <v>ExFunds</v>
      </c>
      <c r="L2149" s="67" t="str">
        <v>ExCell Bank</v>
      </c>
      <c r="M2149" s="67" t="str">
        <v>CELLtral Bank</v>
      </c>
      <c r="O2149" s="67" t="str">
        <v>ExCell Bank</v>
      </c>
      <c r="P2149" s="67" t="str">
        <v>CELLtral Bank</v>
      </c>
      <c r="Q2149" s="67" t="str">
        <v>SheetBank AG</v>
      </c>
      <c r="R2149" s="67" t="str">
        <v>Bank IF</v>
      </c>
      <c r="S2149" s="67" t="str">
        <v>Pivot Finance Group</v>
      </c>
    </row>
    <row r="2150" spans="10:19">
      <c r="J2150" s="67" t="str">
        <v>Pivot Finance Group</v>
      </c>
      <c r="K2150" s="67" t="str">
        <v>ExFunds</v>
      </c>
      <c r="L2150" s="67" t="str">
        <v>ExCell Bank</v>
      </c>
      <c r="M2150" s="67" t="str">
        <v>Bank IF</v>
      </c>
      <c r="O2150" s="67" t="str">
        <v>ExCell Bank</v>
      </c>
      <c r="P2150" s="67" t="str">
        <v>CELLtral Bank</v>
      </c>
      <c r="Q2150" s="67" t="str">
        <v>SheetBank AG</v>
      </c>
      <c r="R2150" s="67" t="str">
        <v>Bank IF</v>
      </c>
      <c r="S2150" s="67" t="str">
        <v>The VLOOKup Vault</v>
      </c>
    </row>
    <row r="2151" spans="10:19">
      <c r="J2151" s="67" t="str">
        <v>Pivot Finance Group</v>
      </c>
      <c r="K2151" s="67" t="str">
        <v>ExFunds</v>
      </c>
      <c r="L2151" s="67" t="str">
        <v>ExCell Bank</v>
      </c>
      <c r="M2151" s="67" t="str">
        <v>MoneyMATCH Inc.</v>
      </c>
      <c r="O2151" s="67" t="str">
        <v>ExCell Bank</v>
      </c>
      <c r="P2151" s="67" t="str">
        <v>CELLtral Bank</v>
      </c>
      <c r="Q2151" s="67" t="str">
        <v>SheetBank AG</v>
      </c>
      <c r="R2151" s="67" t="str">
        <v>Bank IF</v>
      </c>
      <c r="S2151" s="67" t="str">
        <v>SummaBank</v>
      </c>
    </row>
    <row r="2152" spans="10:19">
      <c r="J2152" s="67" t="str">
        <v>Pivot Finance Group</v>
      </c>
      <c r="K2152" s="67" t="str">
        <v>ExFunds</v>
      </c>
      <c r="L2152" s="67" t="str">
        <v>Bank of Cellifornia</v>
      </c>
      <c r="M2152" s="67" t="str">
        <v>ExCell Bank</v>
      </c>
      <c r="O2152" s="67" t="str">
        <v>ExCell Bank</v>
      </c>
      <c r="P2152" s="67" t="str">
        <v>CELLtral Bank</v>
      </c>
      <c r="Q2152" s="67" t="str">
        <v>SheetBank AG</v>
      </c>
      <c r="R2152" s="67" t="str">
        <v>Bank IF</v>
      </c>
      <c r="S2152" s="67" t="str">
        <v>MoneyMATCH Inc.</v>
      </c>
    </row>
    <row r="2153" spans="10:19">
      <c r="J2153" s="67" t="str">
        <v>Pivot Finance Group</v>
      </c>
      <c r="K2153" s="67" t="str">
        <v>ExFunds</v>
      </c>
      <c r="L2153" s="67" t="str">
        <v>Bank of Cellifornia</v>
      </c>
      <c r="M2153" s="67" t="str">
        <v>SheetBank AG</v>
      </c>
      <c r="O2153" s="67" t="str">
        <v>ExCell Bank</v>
      </c>
      <c r="P2153" s="67" t="str">
        <v>CELLtral Bank</v>
      </c>
      <c r="Q2153" s="67" t="str">
        <v>SheetBank AG</v>
      </c>
      <c r="R2153" s="67" t="str">
        <v>MoneyMATCH Inc.</v>
      </c>
      <c r="S2153" s="67" t="str">
        <v>Bank of Cellifornia</v>
      </c>
    </row>
    <row r="2154" spans="10:19">
      <c r="J2154" s="67" t="str">
        <v>Pivot Finance Group</v>
      </c>
      <c r="K2154" s="67" t="str">
        <v>ExFunds</v>
      </c>
      <c r="L2154" s="67" t="str">
        <v>Bank of Cellifornia</v>
      </c>
      <c r="M2154" s="67" t="str">
        <v>The VLOOKup Vault</v>
      </c>
      <c r="O2154" s="67" t="str">
        <v>ExCell Bank</v>
      </c>
      <c r="P2154" s="67" t="str">
        <v>CELLtral Bank</v>
      </c>
      <c r="Q2154" s="67" t="str">
        <v>SheetBank AG</v>
      </c>
      <c r="R2154" s="67" t="str">
        <v>MoneyMATCH Inc.</v>
      </c>
      <c r="S2154" s="67" t="str">
        <v>ExFunds</v>
      </c>
    </row>
    <row r="2155" spans="10:19">
      <c r="J2155" s="67" t="str">
        <v>Pivot Finance Group</v>
      </c>
      <c r="K2155" s="67" t="str">
        <v>ExFunds</v>
      </c>
      <c r="L2155" s="67" t="str">
        <v>Bank of Cellifornia</v>
      </c>
      <c r="M2155" s="67" t="str">
        <v>SummaBank</v>
      </c>
      <c r="O2155" s="67" t="str">
        <v>ExCell Bank</v>
      </c>
      <c r="P2155" s="67" t="str">
        <v>CELLtral Bank</v>
      </c>
      <c r="Q2155" s="67" t="str">
        <v>SheetBank AG</v>
      </c>
      <c r="R2155" s="67" t="str">
        <v>MoneyMATCH Inc.</v>
      </c>
      <c r="S2155" s="67" t="str">
        <v>Pivot Finance Group</v>
      </c>
    </row>
    <row r="2156" spans="10:19">
      <c r="J2156" s="67" t="str">
        <v>Pivot Finance Group</v>
      </c>
      <c r="K2156" s="67" t="str">
        <v>ExFunds</v>
      </c>
      <c r="L2156" s="67" t="str">
        <v>Bank of Cellifornia</v>
      </c>
      <c r="M2156" s="67" t="str">
        <v>CELLtral Bank</v>
      </c>
      <c r="O2156" s="67" t="str">
        <v>ExCell Bank</v>
      </c>
      <c r="P2156" s="67" t="str">
        <v>CELLtral Bank</v>
      </c>
      <c r="Q2156" s="67" t="str">
        <v>SheetBank AG</v>
      </c>
      <c r="R2156" s="67" t="str">
        <v>MoneyMATCH Inc.</v>
      </c>
      <c r="S2156" s="67" t="str">
        <v>The VLOOKup Vault</v>
      </c>
    </row>
    <row r="2157" spans="10:19">
      <c r="J2157" s="67" t="str">
        <v>Pivot Finance Group</v>
      </c>
      <c r="K2157" s="67" t="str">
        <v>ExFunds</v>
      </c>
      <c r="L2157" s="67" t="str">
        <v>Bank of Cellifornia</v>
      </c>
      <c r="M2157" s="67" t="str">
        <v>Bank IF</v>
      </c>
      <c r="O2157" s="67" t="str">
        <v>ExCell Bank</v>
      </c>
      <c r="P2157" s="67" t="str">
        <v>CELLtral Bank</v>
      </c>
      <c r="Q2157" s="67" t="str">
        <v>SheetBank AG</v>
      </c>
      <c r="R2157" s="67" t="str">
        <v>MoneyMATCH Inc.</v>
      </c>
      <c r="S2157" s="67" t="str">
        <v>SummaBank</v>
      </c>
    </row>
    <row r="2158" spans="10:19">
      <c r="J2158" s="67" t="str">
        <v>Pivot Finance Group</v>
      </c>
      <c r="K2158" s="67" t="str">
        <v>ExFunds</v>
      </c>
      <c r="L2158" s="67" t="str">
        <v>Bank of Cellifornia</v>
      </c>
      <c r="M2158" s="67" t="str">
        <v>MoneyMATCH Inc.</v>
      </c>
      <c r="O2158" s="67" t="str">
        <v>ExCell Bank</v>
      </c>
      <c r="P2158" s="67" t="str">
        <v>CELLtral Bank</v>
      </c>
      <c r="Q2158" s="67" t="str">
        <v>SheetBank AG</v>
      </c>
      <c r="R2158" s="67" t="str">
        <v>MoneyMATCH Inc.</v>
      </c>
      <c r="S2158" s="67" t="str">
        <v>Bank IF</v>
      </c>
    </row>
    <row r="2159" spans="10:19">
      <c r="J2159" s="67" t="str">
        <v>Pivot Finance Group</v>
      </c>
      <c r="K2159" s="67" t="str">
        <v>ExFunds</v>
      </c>
      <c r="L2159" s="67" t="str">
        <v>SheetBank AG</v>
      </c>
      <c r="M2159" s="67" t="str">
        <v>ExCell Bank</v>
      </c>
      <c r="O2159" s="67" t="str">
        <v>ExCell Bank</v>
      </c>
      <c r="P2159" s="67" t="str">
        <v>CELLtral Bank</v>
      </c>
      <c r="Q2159" s="67" t="str">
        <v>Pivot Finance Group</v>
      </c>
      <c r="R2159" s="67" t="str">
        <v>Bank of Cellifornia</v>
      </c>
      <c r="S2159" s="67" t="str">
        <v>ExFunds</v>
      </c>
    </row>
    <row r="2160" spans="10:19">
      <c r="J2160" s="67" t="str">
        <v>Pivot Finance Group</v>
      </c>
      <c r="K2160" s="67" t="str">
        <v>ExFunds</v>
      </c>
      <c r="L2160" s="67" t="str">
        <v>SheetBank AG</v>
      </c>
      <c r="M2160" s="67" t="str">
        <v>Bank of Cellifornia</v>
      </c>
      <c r="O2160" s="67" t="str">
        <v>ExCell Bank</v>
      </c>
      <c r="P2160" s="67" t="str">
        <v>CELLtral Bank</v>
      </c>
      <c r="Q2160" s="67" t="str">
        <v>Pivot Finance Group</v>
      </c>
      <c r="R2160" s="67" t="str">
        <v>Bank of Cellifornia</v>
      </c>
      <c r="S2160" s="67" t="str">
        <v>SheetBank AG</v>
      </c>
    </row>
    <row r="2161" spans="10:19">
      <c r="J2161" s="67" t="str">
        <v>Pivot Finance Group</v>
      </c>
      <c r="K2161" s="67" t="str">
        <v>ExFunds</v>
      </c>
      <c r="L2161" s="67" t="str">
        <v>SheetBank AG</v>
      </c>
      <c r="M2161" s="67" t="str">
        <v>The VLOOKup Vault</v>
      </c>
      <c r="O2161" s="67" t="str">
        <v>ExCell Bank</v>
      </c>
      <c r="P2161" s="67" t="str">
        <v>CELLtral Bank</v>
      </c>
      <c r="Q2161" s="67" t="str">
        <v>Pivot Finance Group</v>
      </c>
      <c r="R2161" s="67" t="str">
        <v>Bank of Cellifornia</v>
      </c>
      <c r="S2161" s="67" t="str">
        <v>The VLOOKup Vault</v>
      </c>
    </row>
    <row r="2162" spans="10:19">
      <c r="J2162" s="67" t="str">
        <v>Pivot Finance Group</v>
      </c>
      <c r="K2162" s="67" t="str">
        <v>ExFunds</v>
      </c>
      <c r="L2162" s="67" t="str">
        <v>SheetBank AG</v>
      </c>
      <c r="M2162" s="67" t="str">
        <v>SummaBank</v>
      </c>
      <c r="O2162" s="67" t="str">
        <v>ExCell Bank</v>
      </c>
      <c r="P2162" s="67" t="str">
        <v>CELLtral Bank</v>
      </c>
      <c r="Q2162" s="67" t="str">
        <v>Pivot Finance Group</v>
      </c>
      <c r="R2162" s="67" t="str">
        <v>Bank of Cellifornia</v>
      </c>
      <c r="S2162" s="67" t="str">
        <v>SummaBank</v>
      </c>
    </row>
    <row r="2163" spans="10:19">
      <c r="J2163" s="67" t="str">
        <v>Pivot Finance Group</v>
      </c>
      <c r="K2163" s="67" t="str">
        <v>ExFunds</v>
      </c>
      <c r="L2163" s="67" t="str">
        <v>SheetBank AG</v>
      </c>
      <c r="M2163" s="67" t="str">
        <v>CELLtral Bank</v>
      </c>
      <c r="O2163" s="67" t="str">
        <v>ExCell Bank</v>
      </c>
      <c r="P2163" s="67" t="str">
        <v>CELLtral Bank</v>
      </c>
      <c r="Q2163" s="67" t="str">
        <v>Pivot Finance Group</v>
      </c>
      <c r="R2163" s="67" t="str">
        <v>Bank of Cellifornia</v>
      </c>
      <c r="S2163" s="67" t="str">
        <v>Bank IF</v>
      </c>
    </row>
    <row r="2164" spans="10:19">
      <c r="J2164" s="67" t="str">
        <v>Pivot Finance Group</v>
      </c>
      <c r="K2164" s="67" t="str">
        <v>ExFunds</v>
      </c>
      <c r="L2164" s="67" t="str">
        <v>SheetBank AG</v>
      </c>
      <c r="M2164" s="67" t="str">
        <v>Bank IF</v>
      </c>
      <c r="O2164" s="67" t="str">
        <v>ExCell Bank</v>
      </c>
      <c r="P2164" s="67" t="str">
        <v>CELLtral Bank</v>
      </c>
      <c r="Q2164" s="67" t="str">
        <v>Pivot Finance Group</v>
      </c>
      <c r="R2164" s="67" t="str">
        <v>Bank of Cellifornia</v>
      </c>
      <c r="S2164" s="67" t="str">
        <v>MoneyMATCH Inc.</v>
      </c>
    </row>
    <row r="2165" spans="10:19">
      <c r="J2165" s="67" t="str">
        <v>Pivot Finance Group</v>
      </c>
      <c r="K2165" s="67" t="str">
        <v>ExFunds</v>
      </c>
      <c r="L2165" s="67" t="str">
        <v>SheetBank AG</v>
      </c>
      <c r="M2165" s="67" t="str">
        <v>MoneyMATCH Inc.</v>
      </c>
      <c r="O2165" s="67" t="str">
        <v>ExCell Bank</v>
      </c>
      <c r="P2165" s="67" t="str">
        <v>CELLtral Bank</v>
      </c>
      <c r="Q2165" s="67" t="str">
        <v>Pivot Finance Group</v>
      </c>
      <c r="R2165" s="67" t="str">
        <v>ExFunds</v>
      </c>
      <c r="S2165" s="67" t="str">
        <v>Bank of Cellifornia</v>
      </c>
    </row>
    <row r="2166" spans="10:19">
      <c r="J2166" s="67" t="str">
        <v>Pivot Finance Group</v>
      </c>
      <c r="K2166" s="67" t="str">
        <v>ExFunds</v>
      </c>
      <c r="L2166" s="67" t="str">
        <v>The VLOOKup Vault</v>
      </c>
      <c r="M2166" s="67" t="str">
        <v>ExCell Bank</v>
      </c>
      <c r="O2166" s="67" t="str">
        <v>ExCell Bank</v>
      </c>
      <c r="P2166" s="67" t="str">
        <v>CELLtral Bank</v>
      </c>
      <c r="Q2166" s="67" t="str">
        <v>Pivot Finance Group</v>
      </c>
      <c r="R2166" s="67" t="str">
        <v>ExFunds</v>
      </c>
      <c r="S2166" s="67" t="str">
        <v>SheetBank AG</v>
      </c>
    </row>
    <row r="2167" spans="10:19">
      <c r="J2167" s="67" t="str">
        <v>Pivot Finance Group</v>
      </c>
      <c r="K2167" s="67" t="str">
        <v>ExFunds</v>
      </c>
      <c r="L2167" s="67" t="str">
        <v>The VLOOKup Vault</v>
      </c>
      <c r="M2167" s="67" t="str">
        <v>Bank of Cellifornia</v>
      </c>
      <c r="O2167" s="67" t="str">
        <v>ExCell Bank</v>
      </c>
      <c r="P2167" s="67" t="str">
        <v>CELLtral Bank</v>
      </c>
      <c r="Q2167" s="67" t="str">
        <v>Pivot Finance Group</v>
      </c>
      <c r="R2167" s="67" t="str">
        <v>ExFunds</v>
      </c>
      <c r="S2167" s="67" t="str">
        <v>The VLOOKup Vault</v>
      </c>
    </row>
    <row r="2168" spans="10:19">
      <c r="J2168" s="67" t="str">
        <v>Pivot Finance Group</v>
      </c>
      <c r="K2168" s="67" t="str">
        <v>ExFunds</v>
      </c>
      <c r="L2168" s="67" t="str">
        <v>The VLOOKup Vault</v>
      </c>
      <c r="M2168" s="67" t="str">
        <v>SheetBank AG</v>
      </c>
      <c r="O2168" s="67" t="str">
        <v>ExCell Bank</v>
      </c>
      <c r="P2168" s="67" t="str">
        <v>CELLtral Bank</v>
      </c>
      <c r="Q2168" s="67" t="str">
        <v>Pivot Finance Group</v>
      </c>
      <c r="R2168" s="67" t="str">
        <v>ExFunds</v>
      </c>
      <c r="S2168" s="67" t="str">
        <v>SummaBank</v>
      </c>
    </row>
    <row r="2169" spans="10:19">
      <c r="J2169" s="67" t="str">
        <v>Pivot Finance Group</v>
      </c>
      <c r="K2169" s="67" t="str">
        <v>ExFunds</v>
      </c>
      <c r="L2169" s="67" t="str">
        <v>The VLOOKup Vault</v>
      </c>
      <c r="M2169" s="67" t="str">
        <v>SummaBank</v>
      </c>
      <c r="O2169" s="67" t="str">
        <v>ExCell Bank</v>
      </c>
      <c r="P2169" s="67" t="str">
        <v>CELLtral Bank</v>
      </c>
      <c r="Q2169" s="67" t="str">
        <v>Pivot Finance Group</v>
      </c>
      <c r="R2169" s="67" t="str">
        <v>ExFunds</v>
      </c>
      <c r="S2169" s="67" t="str">
        <v>Bank IF</v>
      </c>
    </row>
    <row r="2170" spans="10:19">
      <c r="J2170" s="67" t="str">
        <v>Pivot Finance Group</v>
      </c>
      <c r="K2170" s="67" t="str">
        <v>ExFunds</v>
      </c>
      <c r="L2170" s="67" t="str">
        <v>The VLOOKup Vault</v>
      </c>
      <c r="M2170" s="67" t="str">
        <v>CELLtral Bank</v>
      </c>
      <c r="O2170" s="67" t="str">
        <v>ExCell Bank</v>
      </c>
      <c r="P2170" s="67" t="str">
        <v>CELLtral Bank</v>
      </c>
      <c r="Q2170" s="67" t="str">
        <v>Pivot Finance Group</v>
      </c>
      <c r="R2170" s="67" t="str">
        <v>ExFunds</v>
      </c>
      <c r="S2170" s="67" t="str">
        <v>MoneyMATCH Inc.</v>
      </c>
    </row>
    <row r="2171" spans="10:19">
      <c r="J2171" s="67" t="str">
        <v>Pivot Finance Group</v>
      </c>
      <c r="K2171" s="67" t="str">
        <v>ExFunds</v>
      </c>
      <c r="L2171" s="67" t="str">
        <v>The VLOOKup Vault</v>
      </c>
      <c r="M2171" s="67" t="str">
        <v>Bank IF</v>
      </c>
      <c r="O2171" s="67" t="str">
        <v>ExCell Bank</v>
      </c>
      <c r="P2171" s="67" t="str">
        <v>CELLtral Bank</v>
      </c>
      <c r="Q2171" s="67" t="str">
        <v>Pivot Finance Group</v>
      </c>
      <c r="R2171" s="67" t="str">
        <v>SheetBank AG</v>
      </c>
      <c r="S2171" s="67" t="str">
        <v>Bank of Cellifornia</v>
      </c>
    </row>
    <row r="2172" spans="10:19">
      <c r="J2172" s="67" t="str">
        <v>Pivot Finance Group</v>
      </c>
      <c r="K2172" s="67" t="str">
        <v>ExFunds</v>
      </c>
      <c r="L2172" s="67" t="str">
        <v>The VLOOKup Vault</v>
      </c>
      <c r="M2172" s="67" t="str">
        <v>MoneyMATCH Inc.</v>
      </c>
      <c r="O2172" s="67" t="str">
        <v>ExCell Bank</v>
      </c>
      <c r="P2172" s="67" t="str">
        <v>CELLtral Bank</v>
      </c>
      <c r="Q2172" s="67" t="str">
        <v>Pivot Finance Group</v>
      </c>
      <c r="R2172" s="67" t="str">
        <v>SheetBank AG</v>
      </c>
      <c r="S2172" s="67" t="str">
        <v>ExFunds</v>
      </c>
    </row>
    <row r="2173" spans="10:19">
      <c r="J2173" s="67" t="str">
        <v>Pivot Finance Group</v>
      </c>
      <c r="K2173" s="67" t="str">
        <v>ExFunds</v>
      </c>
      <c r="L2173" s="67" t="str">
        <v>SummaBank</v>
      </c>
      <c r="M2173" s="67" t="str">
        <v>ExCell Bank</v>
      </c>
      <c r="O2173" s="67" t="str">
        <v>ExCell Bank</v>
      </c>
      <c r="P2173" s="67" t="str">
        <v>CELLtral Bank</v>
      </c>
      <c r="Q2173" s="67" t="str">
        <v>Pivot Finance Group</v>
      </c>
      <c r="R2173" s="67" t="str">
        <v>SheetBank AG</v>
      </c>
      <c r="S2173" s="67" t="str">
        <v>The VLOOKup Vault</v>
      </c>
    </row>
    <row r="2174" spans="10:19">
      <c r="J2174" s="67" t="str">
        <v>Pivot Finance Group</v>
      </c>
      <c r="K2174" s="67" t="str">
        <v>ExFunds</v>
      </c>
      <c r="L2174" s="67" t="str">
        <v>SummaBank</v>
      </c>
      <c r="M2174" s="67" t="str">
        <v>Bank of Cellifornia</v>
      </c>
      <c r="O2174" s="67" t="str">
        <v>ExCell Bank</v>
      </c>
      <c r="P2174" s="67" t="str">
        <v>CELLtral Bank</v>
      </c>
      <c r="Q2174" s="67" t="str">
        <v>Pivot Finance Group</v>
      </c>
      <c r="R2174" s="67" t="str">
        <v>SheetBank AG</v>
      </c>
      <c r="S2174" s="67" t="str">
        <v>SummaBank</v>
      </c>
    </row>
    <row r="2175" spans="10:19">
      <c r="J2175" s="67" t="str">
        <v>Pivot Finance Group</v>
      </c>
      <c r="K2175" s="67" t="str">
        <v>ExFunds</v>
      </c>
      <c r="L2175" s="67" t="str">
        <v>SummaBank</v>
      </c>
      <c r="M2175" s="67" t="str">
        <v>SheetBank AG</v>
      </c>
      <c r="O2175" s="67" t="str">
        <v>ExCell Bank</v>
      </c>
      <c r="P2175" s="67" t="str">
        <v>CELLtral Bank</v>
      </c>
      <c r="Q2175" s="67" t="str">
        <v>Pivot Finance Group</v>
      </c>
      <c r="R2175" s="67" t="str">
        <v>SheetBank AG</v>
      </c>
      <c r="S2175" s="67" t="str">
        <v>Bank IF</v>
      </c>
    </row>
    <row r="2176" spans="10:19">
      <c r="J2176" s="67" t="str">
        <v>Pivot Finance Group</v>
      </c>
      <c r="K2176" s="67" t="str">
        <v>ExFunds</v>
      </c>
      <c r="L2176" s="67" t="str">
        <v>SummaBank</v>
      </c>
      <c r="M2176" s="67" t="str">
        <v>The VLOOKup Vault</v>
      </c>
      <c r="O2176" s="67" t="str">
        <v>ExCell Bank</v>
      </c>
      <c r="P2176" s="67" t="str">
        <v>CELLtral Bank</v>
      </c>
      <c r="Q2176" s="67" t="str">
        <v>Pivot Finance Group</v>
      </c>
      <c r="R2176" s="67" t="str">
        <v>SheetBank AG</v>
      </c>
      <c r="S2176" s="67" t="str">
        <v>MoneyMATCH Inc.</v>
      </c>
    </row>
    <row r="2177" spans="10:19">
      <c r="J2177" s="67" t="str">
        <v>Pivot Finance Group</v>
      </c>
      <c r="K2177" s="67" t="str">
        <v>ExFunds</v>
      </c>
      <c r="L2177" s="67" t="str">
        <v>SummaBank</v>
      </c>
      <c r="M2177" s="67" t="str">
        <v>CELLtral Bank</v>
      </c>
      <c r="O2177" s="67" t="str">
        <v>ExCell Bank</v>
      </c>
      <c r="P2177" s="67" t="str">
        <v>CELLtral Bank</v>
      </c>
      <c r="Q2177" s="67" t="str">
        <v>Pivot Finance Group</v>
      </c>
      <c r="R2177" s="67" t="str">
        <v>The VLOOKup Vault</v>
      </c>
      <c r="S2177" s="67" t="str">
        <v>Bank of Cellifornia</v>
      </c>
    </row>
    <row r="2178" spans="10:19">
      <c r="J2178" s="67" t="str">
        <v>Pivot Finance Group</v>
      </c>
      <c r="K2178" s="67" t="str">
        <v>ExFunds</v>
      </c>
      <c r="L2178" s="67" t="str">
        <v>SummaBank</v>
      </c>
      <c r="M2178" s="67" t="str">
        <v>Bank IF</v>
      </c>
      <c r="O2178" s="67" t="str">
        <v>ExCell Bank</v>
      </c>
      <c r="P2178" s="67" t="str">
        <v>CELLtral Bank</v>
      </c>
      <c r="Q2178" s="67" t="str">
        <v>Pivot Finance Group</v>
      </c>
      <c r="R2178" s="67" t="str">
        <v>The VLOOKup Vault</v>
      </c>
      <c r="S2178" s="67" t="str">
        <v>ExFunds</v>
      </c>
    </row>
    <row r="2179" spans="10:19">
      <c r="J2179" s="67" t="str">
        <v>Pivot Finance Group</v>
      </c>
      <c r="K2179" s="67" t="str">
        <v>ExFunds</v>
      </c>
      <c r="L2179" s="67" t="str">
        <v>SummaBank</v>
      </c>
      <c r="M2179" s="67" t="str">
        <v>MoneyMATCH Inc.</v>
      </c>
      <c r="O2179" s="67" t="str">
        <v>ExCell Bank</v>
      </c>
      <c r="P2179" s="67" t="str">
        <v>CELLtral Bank</v>
      </c>
      <c r="Q2179" s="67" t="str">
        <v>Pivot Finance Group</v>
      </c>
      <c r="R2179" s="67" t="str">
        <v>The VLOOKup Vault</v>
      </c>
      <c r="S2179" s="67" t="str">
        <v>SheetBank AG</v>
      </c>
    </row>
    <row r="2180" spans="10:19">
      <c r="J2180" s="67" t="str">
        <v>Pivot Finance Group</v>
      </c>
      <c r="K2180" s="67" t="str">
        <v>ExFunds</v>
      </c>
      <c r="L2180" s="67" t="str">
        <v>CELLtral Bank</v>
      </c>
      <c r="M2180" s="67" t="str">
        <v>ExCell Bank</v>
      </c>
      <c r="O2180" s="67" t="str">
        <v>ExCell Bank</v>
      </c>
      <c r="P2180" s="67" t="str">
        <v>CELLtral Bank</v>
      </c>
      <c r="Q2180" s="67" t="str">
        <v>Pivot Finance Group</v>
      </c>
      <c r="R2180" s="67" t="str">
        <v>The VLOOKup Vault</v>
      </c>
      <c r="S2180" s="67" t="str">
        <v>SummaBank</v>
      </c>
    </row>
    <row r="2181" spans="10:19">
      <c r="J2181" s="67" t="str">
        <v>Pivot Finance Group</v>
      </c>
      <c r="K2181" s="67" t="str">
        <v>ExFunds</v>
      </c>
      <c r="L2181" s="67" t="str">
        <v>CELLtral Bank</v>
      </c>
      <c r="M2181" s="67" t="str">
        <v>Bank of Cellifornia</v>
      </c>
      <c r="O2181" s="67" t="str">
        <v>ExCell Bank</v>
      </c>
      <c r="P2181" s="67" t="str">
        <v>CELLtral Bank</v>
      </c>
      <c r="Q2181" s="67" t="str">
        <v>Pivot Finance Group</v>
      </c>
      <c r="R2181" s="67" t="str">
        <v>The VLOOKup Vault</v>
      </c>
      <c r="S2181" s="67" t="str">
        <v>Bank IF</v>
      </c>
    </row>
    <row r="2182" spans="10:19">
      <c r="J2182" s="67" t="str">
        <v>Pivot Finance Group</v>
      </c>
      <c r="K2182" s="67" t="str">
        <v>ExFunds</v>
      </c>
      <c r="L2182" s="67" t="str">
        <v>CELLtral Bank</v>
      </c>
      <c r="M2182" s="67" t="str">
        <v>SheetBank AG</v>
      </c>
      <c r="O2182" s="67" t="str">
        <v>ExCell Bank</v>
      </c>
      <c r="P2182" s="67" t="str">
        <v>CELLtral Bank</v>
      </c>
      <c r="Q2182" s="67" t="str">
        <v>Pivot Finance Group</v>
      </c>
      <c r="R2182" s="67" t="str">
        <v>The VLOOKup Vault</v>
      </c>
      <c r="S2182" s="67" t="str">
        <v>MoneyMATCH Inc.</v>
      </c>
    </row>
    <row r="2183" spans="10:19">
      <c r="J2183" s="67" t="str">
        <v>Pivot Finance Group</v>
      </c>
      <c r="K2183" s="67" t="str">
        <v>ExFunds</v>
      </c>
      <c r="L2183" s="67" t="str">
        <v>CELLtral Bank</v>
      </c>
      <c r="M2183" s="67" t="str">
        <v>The VLOOKup Vault</v>
      </c>
      <c r="O2183" s="67" t="str">
        <v>ExCell Bank</v>
      </c>
      <c r="P2183" s="67" t="str">
        <v>CELLtral Bank</v>
      </c>
      <c r="Q2183" s="67" t="str">
        <v>Pivot Finance Group</v>
      </c>
      <c r="R2183" s="67" t="str">
        <v>SummaBank</v>
      </c>
      <c r="S2183" s="67" t="str">
        <v>Bank of Cellifornia</v>
      </c>
    </row>
    <row r="2184" spans="10:19">
      <c r="J2184" s="67" t="str">
        <v>Pivot Finance Group</v>
      </c>
      <c r="K2184" s="67" t="str">
        <v>ExFunds</v>
      </c>
      <c r="L2184" s="67" t="str">
        <v>CELLtral Bank</v>
      </c>
      <c r="M2184" s="67" t="str">
        <v>SummaBank</v>
      </c>
      <c r="O2184" s="67" t="str">
        <v>ExCell Bank</v>
      </c>
      <c r="P2184" s="67" t="str">
        <v>CELLtral Bank</v>
      </c>
      <c r="Q2184" s="67" t="str">
        <v>Pivot Finance Group</v>
      </c>
      <c r="R2184" s="67" t="str">
        <v>SummaBank</v>
      </c>
      <c r="S2184" s="67" t="str">
        <v>ExFunds</v>
      </c>
    </row>
    <row r="2185" spans="10:19">
      <c r="J2185" s="67" t="str">
        <v>Pivot Finance Group</v>
      </c>
      <c r="K2185" s="67" t="str">
        <v>ExFunds</v>
      </c>
      <c r="L2185" s="67" t="str">
        <v>CELLtral Bank</v>
      </c>
      <c r="M2185" s="67" t="str">
        <v>Bank IF</v>
      </c>
      <c r="O2185" s="67" t="str">
        <v>ExCell Bank</v>
      </c>
      <c r="P2185" s="67" t="str">
        <v>CELLtral Bank</v>
      </c>
      <c r="Q2185" s="67" t="str">
        <v>Pivot Finance Group</v>
      </c>
      <c r="R2185" s="67" t="str">
        <v>SummaBank</v>
      </c>
      <c r="S2185" s="67" t="str">
        <v>SheetBank AG</v>
      </c>
    </row>
    <row r="2186" spans="10:19">
      <c r="J2186" s="67" t="str">
        <v>Pivot Finance Group</v>
      </c>
      <c r="K2186" s="67" t="str">
        <v>ExFunds</v>
      </c>
      <c r="L2186" s="67" t="str">
        <v>CELLtral Bank</v>
      </c>
      <c r="M2186" s="67" t="str">
        <v>MoneyMATCH Inc.</v>
      </c>
      <c r="O2186" s="67" t="str">
        <v>ExCell Bank</v>
      </c>
      <c r="P2186" s="67" t="str">
        <v>CELLtral Bank</v>
      </c>
      <c r="Q2186" s="67" t="str">
        <v>Pivot Finance Group</v>
      </c>
      <c r="R2186" s="67" t="str">
        <v>SummaBank</v>
      </c>
      <c r="S2186" s="67" t="str">
        <v>The VLOOKup Vault</v>
      </c>
    </row>
    <row r="2187" spans="10:19">
      <c r="J2187" s="67" t="str">
        <v>Pivot Finance Group</v>
      </c>
      <c r="K2187" s="67" t="str">
        <v>ExFunds</v>
      </c>
      <c r="L2187" s="67" t="str">
        <v>Bank IF</v>
      </c>
      <c r="M2187" s="67" t="str">
        <v>ExCell Bank</v>
      </c>
      <c r="O2187" s="67" t="str">
        <v>ExCell Bank</v>
      </c>
      <c r="P2187" s="67" t="str">
        <v>CELLtral Bank</v>
      </c>
      <c r="Q2187" s="67" t="str">
        <v>Pivot Finance Group</v>
      </c>
      <c r="R2187" s="67" t="str">
        <v>SummaBank</v>
      </c>
      <c r="S2187" s="67" t="str">
        <v>Bank IF</v>
      </c>
    </row>
    <row r="2188" spans="10:19">
      <c r="J2188" s="67" t="str">
        <v>Pivot Finance Group</v>
      </c>
      <c r="K2188" s="67" t="str">
        <v>ExFunds</v>
      </c>
      <c r="L2188" s="67" t="str">
        <v>Bank IF</v>
      </c>
      <c r="M2188" s="67" t="str">
        <v>Bank of Cellifornia</v>
      </c>
      <c r="O2188" s="67" t="str">
        <v>ExCell Bank</v>
      </c>
      <c r="P2188" s="67" t="str">
        <v>CELLtral Bank</v>
      </c>
      <c r="Q2188" s="67" t="str">
        <v>Pivot Finance Group</v>
      </c>
      <c r="R2188" s="67" t="str">
        <v>SummaBank</v>
      </c>
      <c r="S2188" s="67" t="str">
        <v>MoneyMATCH Inc.</v>
      </c>
    </row>
    <row r="2189" spans="10:19">
      <c r="J2189" s="67" t="str">
        <v>Pivot Finance Group</v>
      </c>
      <c r="K2189" s="67" t="str">
        <v>ExFunds</v>
      </c>
      <c r="L2189" s="67" t="str">
        <v>Bank IF</v>
      </c>
      <c r="M2189" s="67" t="str">
        <v>SheetBank AG</v>
      </c>
      <c r="O2189" s="67" t="str">
        <v>ExCell Bank</v>
      </c>
      <c r="P2189" s="67" t="str">
        <v>CELLtral Bank</v>
      </c>
      <c r="Q2189" s="67" t="str">
        <v>Pivot Finance Group</v>
      </c>
      <c r="R2189" s="67" t="str">
        <v>Bank IF</v>
      </c>
      <c r="S2189" s="67" t="str">
        <v>Bank of Cellifornia</v>
      </c>
    </row>
    <row r="2190" spans="10:19">
      <c r="J2190" s="67" t="str">
        <v>Pivot Finance Group</v>
      </c>
      <c r="K2190" s="67" t="str">
        <v>ExFunds</v>
      </c>
      <c r="L2190" s="67" t="str">
        <v>Bank IF</v>
      </c>
      <c r="M2190" s="67" t="str">
        <v>The VLOOKup Vault</v>
      </c>
      <c r="O2190" s="67" t="str">
        <v>ExCell Bank</v>
      </c>
      <c r="P2190" s="67" t="str">
        <v>CELLtral Bank</v>
      </c>
      <c r="Q2190" s="67" t="str">
        <v>Pivot Finance Group</v>
      </c>
      <c r="R2190" s="67" t="str">
        <v>Bank IF</v>
      </c>
      <c r="S2190" s="67" t="str">
        <v>ExFunds</v>
      </c>
    </row>
    <row r="2191" spans="10:19">
      <c r="J2191" s="67" t="str">
        <v>Pivot Finance Group</v>
      </c>
      <c r="K2191" s="67" t="str">
        <v>ExFunds</v>
      </c>
      <c r="L2191" s="67" t="str">
        <v>Bank IF</v>
      </c>
      <c r="M2191" s="67" t="str">
        <v>SummaBank</v>
      </c>
      <c r="O2191" s="67" t="str">
        <v>ExCell Bank</v>
      </c>
      <c r="P2191" s="67" t="str">
        <v>CELLtral Bank</v>
      </c>
      <c r="Q2191" s="67" t="str">
        <v>Pivot Finance Group</v>
      </c>
      <c r="R2191" s="67" t="str">
        <v>Bank IF</v>
      </c>
      <c r="S2191" s="67" t="str">
        <v>SheetBank AG</v>
      </c>
    </row>
    <row r="2192" spans="10:19">
      <c r="J2192" s="67" t="str">
        <v>Pivot Finance Group</v>
      </c>
      <c r="K2192" s="67" t="str">
        <v>ExFunds</v>
      </c>
      <c r="L2192" s="67" t="str">
        <v>Bank IF</v>
      </c>
      <c r="M2192" s="67" t="str">
        <v>CELLtral Bank</v>
      </c>
      <c r="O2192" s="67" t="str">
        <v>ExCell Bank</v>
      </c>
      <c r="P2192" s="67" t="str">
        <v>CELLtral Bank</v>
      </c>
      <c r="Q2192" s="67" t="str">
        <v>Pivot Finance Group</v>
      </c>
      <c r="R2192" s="67" t="str">
        <v>Bank IF</v>
      </c>
      <c r="S2192" s="67" t="str">
        <v>The VLOOKup Vault</v>
      </c>
    </row>
    <row r="2193" spans="10:19">
      <c r="J2193" s="67" t="str">
        <v>Pivot Finance Group</v>
      </c>
      <c r="K2193" s="67" t="str">
        <v>ExFunds</v>
      </c>
      <c r="L2193" s="67" t="str">
        <v>Bank IF</v>
      </c>
      <c r="M2193" s="67" t="str">
        <v>MoneyMATCH Inc.</v>
      </c>
      <c r="O2193" s="67" t="str">
        <v>ExCell Bank</v>
      </c>
      <c r="P2193" s="67" t="str">
        <v>CELLtral Bank</v>
      </c>
      <c r="Q2193" s="67" t="str">
        <v>Pivot Finance Group</v>
      </c>
      <c r="R2193" s="67" t="str">
        <v>Bank IF</v>
      </c>
      <c r="S2193" s="67" t="str">
        <v>SummaBank</v>
      </c>
    </row>
    <row r="2194" spans="10:19">
      <c r="J2194" s="67" t="str">
        <v>Pivot Finance Group</v>
      </c>
      <c r="K2194" s="67" t="str">
        <v>ExFunds</v>
      </c>
      <c r="L2194" s="67" t="str">
        <v>MoneyMATCH Inc.</v>
      </c>
      <c r="M2194" s="67" t="str">
        <v>ExCell Bank</v>
      </c>
      <c r="O2194" s="67" t="str">
        <v>ExCell Bank</v>
      </c>
      <c r="P2194" s="67" t="str">
        <v>CELLtral Bank</v>
      </c>
      <c r="Q2194" s="67" t="str">
        <v>Pivot Finance Group</v>
      </c>
      <c r="R2194" s="67" t="str">
        <v>Bank IF</v>
      </c>
      <c r="S2194" s="67" t="str">
        <v>MoneyMATCH Inc.</v>
      </c>
    </row>
    <row r="2195" spans="10:19">
      <c r="J2195" s="67" t="str">
        <v>Pivot Finance Group</v>
      </c>
      <c r="K2195" s="67" t="str">
        <v>ExFunds</v>
      </c>
      <c r="L2195" s="67" t="str">
        <v>MoneyMATCH Inc.</v>
      </c>
      <c r="M2195" s="67" t="str">
        <v>Bank of Cellifornia</v>
      </c>
      <c r="O2195" s="67" t="str">
        <v>ExCell Bank</v>
      </c>
      <c r="P2195" s="67" t="str">
        <v>CELLtral Bank</v>
      </c>
      <c r="Q2195" s="67" t="str">
        <v>Pivot Finance Group</v>
      </c>
      <c r="R2195" s="67" t="str">
        <v>MoneyMATCH Inc.</v>
      </c>
      <c r="S2195" s="67" t="str">
        <v>Bank of Cellifornia</v>
      </c>
    </row>
    <row r="2196" spans="10:19">
      <c r="J2196" s="67" t="str">
        <v>Pivot Finance Group</v>
      </c>
      <c r="K2196" s="67" t="str">
        <v>ExFunds</v>
      </c>
      <c r="L2196" s="67" t="str">
        <v>MoneyMATCH Inc.</v>
      </c>
      <c r="M2196" s="67" t="str">
        <v>SheetBank AG</v>
      </c>
      <c r="O2196" s="67" t="str">
        <v>ExCell Bank</v>
      </c>
      <c r="P2196" s="67" t="str">
        <v>CELLtral Bank</v>
      </c>
      <c r="Q2196" s="67" t="str">
        <v>Pivot Finance Group</v>
      </c>
      <c r="R2196" s="67" t="str">
        <v>MoneyMATCH Inc.</v>
      </c>
      <c r="S2196" s="67" t="str">
        <v>ExFunds</v>
      </c>
    </row>
    <row r="2197" spans="10:19">
      <c r="J2197" s="67" t="str">
        <v>Pivot Finance Group</v>
      </c>
      <c r="K2197" s="67" t="str">
        <v>ExFunds</v>
      </c>
      <c r="L2197" s="67" t="str">
        <v>MoneyMATCH Inc.</v>
      </c>
      <c r="M2197" s="67" t="str">
        <v>The VLOOKup Vault</v>
      </c>
      <c r="O2197" s="67" t="str">
        <v>ExCell Bank</v>
      </c>
      <c r="P2197" s="67" t="str">
        <v>CELLtral Bank</v>
      </c>
      <c r="Q2197" s="67" t="str">
        <v>Pivot Finance Group</v>
      </c>
      <c r="R2197" s="67" t="str">
        <v>MoneyMATCH Inc.</v>
      </c>
      <c r="S2197" s="67" t="str">
        <v>SheetBank AG</v>
      </c>
    </row>
    <row r="2198" spans="10:19">
      <c r="J2198" s="67" t="str">
        <v>Pivot Finance Group</v>
      </c>
      <c r="K2198" s="67" t="str">
        <v>ExFunds</v>
      </c>
      <c r="L2198" s="67" t="str">
        <v>MoneyMATCH Inc.</v>
      </c>
      <c r="M2198" s="67" t="str">
        <v>SummaBank</v>
      </c>
      <c r="O2198" s="67" t="str">
        <v>ExCell Bank</v>
      </c>
      <c r="P2198" s="67" t="str">
        <v>CELLtral Bank</v>
      </c>
      <c r="Q2198" s="67" t="str">
        <v>Pivot Finance Group</v>
      </c>
      <c r="R2198" s="67" t="str">
        <v>MoneyMATCH Inc.</v>
      </c>
      <c r="S2198" s="67" t="str">
        <v>The VLOOKup Vault</v>
      </c>
    </row>
    <row r="2199" spans="10:19">
      <c r="J2199" s="67" t="str">
        <v>Pivot Finance Group</v>
      </c>
      <c r="K2199" s="67" t="str">
        <v>ExFunds</v>
      </c>
      <c r="L2199" s="67" t="str">
        <v>MoneyMATCH Inc.</v>
      </c>
      <c r="M2199" s="67" t="str">
        <v>CELLtral Bank</v>
      </c>
      <c r="O2199" s="67" t="str">
        <v>ExCell Bank</v>
      </c>
      <c r="P2199" s="67" t="str">
        <v>CELLtral Bank</v>
      </c>
      <c r="Q2199" s="67" t="str">
        <v>Pivot Finance Group</v>
      </c>
      <c r="R2199" s="67" t="str">
        <v>MoneyMATCH Inc.</v>
      </c>
      <c r="S2199" s="67" t="str">
        <v>SummaBank</v>
      </c>
    </row>
    <row r="2200" spans="10:19">
      <c r="J2200" s="67" t="str">
        <v>Pivot Finance Group</v>
      </c>
      <c r="K2200" s="67" t="str">
        <v>ExFunds</v>
      </c>
      <c r="L2200" s="67" t="str">
        <v>MoneyMATCH Inc.</v>
      </c>
      <c r="M2200" s="67" t="str">
        <v>Bank IF</v>
      </c>
      <c r="O2200" s="67" t="str">
        <v>ExCell Bank</v>
      </c>
      <c r="P2200" s="67" t="str">
        <v>CELLtral Bank</v>
      </c>
      <c r="Q2200" s="67" t="str">
        <v>Pivot Finance Group</v>
      </c>
      <c r="R2200" s="67" t="str">
        <v>MoneyMATCH Inc.</v>
      </c>
      <c r="S2200" s="67" t="str">
        <v>Bank IF</v>
      </c>
    </row>
    <row r="2201" spans="10:19">
      <c r="J2201" s="67" t="str">
        <v>Pivot Finance Group</v>
      </c>
      <c r="K2201" s="67" t="str">
        <v>SheetBank AG</v>
      </c>
      <c r="L2201" s="67" t="str">
        <v>ExCell Bank</v>
      </c>
      <c r="M2201" s="67" t="str">
        <v>Bank of Cellifornia</v>
      </c>
      <c r="O2201" s="67" t="str">
        <v>ExCell Bank</v>
      </c>
      <c r="P2201" s="67" t="str">
        <v>CELLtral Bank</v>
      </c>
      <c r="Q2201" s="67" t="str">
        <v>The VLOOKup Vault</v>
      </c>
      <c r="R2201" s="67" t="str">
        <v>Bank of Cellifornia</v>
      </c>
      <c r="S2201" s="67" t="str">
        <v>ExFunds</v>
      </c>
    </row>
    <row r="2202" spans="10:19">
      <c r="J2202" s="67" t="str">
        <v>Pivot Finance Group</v>
      </c>
      <c r="K2202" s="67" t="str">
        <v>SheetBank AG</v>
      </c>
      <c r="L2202" s="67" t="str">
        <v>ExCell Bank</v>
      </c>
      <c r="M2202" s="67" t="str">
        <v>ExFunds</v>
      </c>
      <c r="O2202" s="67" t="str">
        <v>ExCell Bank</v>
      </c>
      <c r="P2202" s="67" t="str">
        <v>CELLtral Bank</v>
      </c>
      <c r="Q2202" s="67" t="str">
        <v>The VLOOKup Vault</v>
      </c>
      <c r="R2202" s="67" t="str">
        <v>Bank of Cellifornia</v>
      </c>
      <c r="S2202" s="67" t="str">
        <v>SheetBank AG</v>
      </c>
    </row>
    <row r="2203" spans="10:19">
      <c r="J2203" s="67" t="str">
        <v>Pivot Finance Group</v>
      </c>
      <c r="K2203" s="67" t="str">
        <v>SheetBank AG</v>
      </c>
      <c r="L2203" s="67" t="str">
        <v>ExCell Bank</v>
      </c>
      <c r="M2203" s="67" t="str">
        <v>The VLOOKup Vault</v>
      </c>
      <c r="O2203" s="67" t="str">
        <v>ExCell Bank</v>
      </c>
      <c r="P2203" s="67" t="str">
        <v>CELLtral Bank</v>
      </c>
      <c r="Q2203" s="67" t="str">
        <v>The VLOOKup Vault</v>
      </c>
      <c r="R2203" s="67" t="str">
        <v>Bank of Cellifornia</v>
      </c>
      <c r="S2203" s="67" t="str">
        <v>Pivot Finance Group</v>
      </c>
    </row>
    <row r="2204" spans="10:19">
      <c r="J2204" s="67" t="str">
        <v>Pivot Finance Group</v>
      </c>
      <c r="K2204" s="67" t="str">
        <v>SheetBank AG</v>
      </c>
      <c r="L2204" s="67" t="str">
        <v>ExCell Bank</v>
      </c>
      <c r="M2204" s="67" t="str">
        <v>SummaBank</v>
      </c>
      <c r="O2204" s="67" t="str">
        <v>ExCell Bank</v>
      </c>
      <c r="P2204" s="67" t="str">
        <v>CELLtral Bank</v>
      </c>
      <c r="Q2204" s="67" t="str">
        <v>The VLOOKup Vault</v>
      </c>
      <c r="R2204" s="67" t="str">
        <v>Bank of Cellifornia</v>
      </c>
      <c r="S2204" s="67" t="str">
        <v>SummaBank</v>
      </c>
    </row>
    <row r="2205" spans="10:19">
      <c r="J2205" s="67" t="str">
        <v>Pivot Finance Group</v>
      </c>
      <c r="K2205" s="67" t="str">
        <v>SheetBank AG</v>
      </c>
      <c r="L2205" s="67" t="str">
        <v>ExCell Bank</v>
      </c>
      <c r="M2205" s="67" t="str">
        <v>CELLtral Bank</v>
      </c>
      <c r="O2205" s="67" t="str">
        <v>ExCell Bank</v>
      </c>
      <c r="P2205" s="67" t="str">
        <v>CELLtral Bank</v>
      </c>
      <c r="Q2205" s="67" t="str">
        <v>The VLOOKup Vault</v>
      </c>
      <c r="R2205" s="67" t="str">
        <v>Bank of Cellifornia</v>
      </c>
      <c r="S2205" s="67" t="str">
        <v>Bank IF</v>
      </c>
    </row>
    <row r="2206" spans="10:19">
      <c r="J2206" s="67" t="str">
        <v>Pivot Finance Group</v>
      </c>
      <c r="K2206" s="67" t="str">
        <v>SheetBank AG</v>
      </c>
      <c r="L2206" s="67" t="str">
        <v>ExCell Bank</v>
      </c>
      <c r="M2206" s="67" t="str">
        <v>Bank IF</v>
      </c>
      <c r="O2206" s="67" t="str">
        <v>ExCell Bank</v>
      </c>
      <c r="P2206" s="67" t="str">
        <v>CELLtral Bank</v>
      </c>
      <c r="Q2206" s="67" t="str">
        <v>The VLOOKup Vault</v>
      </c>
      <c r="R2206" s="67" t="str">
        <v>Bank of Cellifornia</v>
      </c>
      <c r="S2206" s="67" t="str">
        <v>MoneyMATCH Inc.</v>
      </c>
    </row>
    <row r="2207" spans="10:19">
      <c r="J2207" s="67" t="str">
        <v>Pivot Finance Group</v>
      </c>
      <c r="K2207" s="67" t="str">
        <v>SheetBank AG</v>
      </c>
      <c r="L2207" s="67" t="str">
        <v>ExCell Bank</v>
      </c>
      <c r="M2207" s="67" t="str">
        <v>MoneyMATCH Inc.</v>
      </c>
      <c r="O2207" s="67" t="str">
        <v>ExCell Bank</v>
      </c>
      <c r="P2207" s="67" t="str">
        <v>CELLtral Bank</v>
      </c>
      <c r="Q2207" s="67" t="str">
        <v>The VLOOKup Vault</v>
      </c>
      <c r="R2207" s="67" t="str">
        <v>ExFunds</v>
      </c>
      <c r="S2207" s="67" t="str">
        <v>Bank of Cellifornia</v>
      </c>
    </row>
    <row r="2208" spans="10:19">
      <c r="J2208" s="67" t="str">
        <v>Pivot Finance Group</v>
      </c>
      <c r="K2208" s="67" t="str">
        <v>SheetBank AG</v>
      </c>
      <c r="L2208" s="67" t="str">
        <v>Bank of Cellifornia</v>
      </c>
      <c r="M2208" s="67" t="str">
        <v>ExCell Bank</v>
      </c>
      <c r="O2208" s="67" t="str">
        <v>ExCell Bank</v>
      </c>
      <c r="P2208" s="67" t="str">
        <v>CELLtral Bank</v>
      </c>
      <c r="Q2208" s="67" t="str">
        <v>The VLOOKup Vault</v>
      </c>
      <c r="R2208" s="67" t="str">
        <v>ExFunds</v>
      </c>
      <c r="S2208" s="67" t="str">
        <v>SheetBank AG</v>
      </c>
    </row>
    <row r="2209" spans="10:19">
      <c r="J2209" s="67" t="str">
        <v>Pivot Finance Group</v>
      </c>
      <c r="K2209" s="67" t="str">
        <v>SheetBank AG</v>
      </c>
      <c r="L2209" s="67" t="str">
        <v>Bank of Cellifornia</v>
      </c>
      <c r="M2209" s="67" t="str">
        <v>ExFunds</v>
      </c>
      <c r="O2209" s="67" t="str">
        <v>ExCell Bank</v>
      </c>
      <c r="P2209" s="67" t="str">
        <v>CELLtral Bank</v>
      </c>
      <c r="Q2209" s="67" t="str">
        <v>The VLOOKup Vault</v>
      </c>
      <c r="R2209" s="67" t="str">
        <v>ExFunds</v>
      </c>
      <c r="S2209" s="67" t="str">
        <v>Pivot Finance Group</v>
      </c>
    </row>
    <row r="2210" spans="10:19">
      <c r="J2210" s="67" t="str">
        <v>Pivot Finance Group</v>
      </c>
      <c r="K2210" s="67" t="str">
        <v>SheetBank AG</v>
      </c>
      <c r="L2210" s="67" t="str">
        <v>Bank of Cellifornia</v>
      </c>
      <c r="M2210" s="67" t="str">
        <v>The VLOOKup Vault</v>
      </c>
      <c r="O2210" s="67" t="str">
        <v>ExCell Bank</v>
      </c>
      <c r="P2210" s="67" t="str">
        <v>CELLtral Bank</v>
      </c>
      <c r="Q2210" s="67" t="str">
        <v>The VLOOKup Vault</v>
      </c>
      <c r="R2210" s="67" t="str">
        <v>ExFunds</v>
      </c>
      <c r="S2210" s="67" t="str">
        <v>SummaBank</v>
      </c>
    </row>
    <row r="2211" spans="10:19">
      <c r="J2211" s="67" t="str">
        <v>Pivot Finance Group</v>
      </c>
      <c r="K2211" s="67" t="str">
        <v>SheetBank AG</v>
      </c>
      <c r="L2211" s="67" t="str">
        <v>Bank of Cellifornia</v>
      </c>
      <c r="M2211" s="67" t="str">
        <v>SummaBank</v>
      </c>
      <c r="O2211" s="67" t="str">
        <v>ExCell Bank</v>
      </c>
      <c r="P2211" s="67" t="str">
        <v>CELLtral Bank</v>
      </c>
      <c r="Q2211" s="67" t="str">
        <v>The VLOOKup Vault</v>
      </c>
      <c r="R2211" s="67" t="str">
        <v>ExFunds</v>
      </c>
      <c r="S2211" s="67" t="str">
        <v>Bank IF</v>
      </c>
    </row>
    <row r="2212" spans="10:19">
      <c r="J2212" s="67" t="str">
        <v>Pivot Finance Group</v>
      </c>
      <c r="K2212" s="67" t="str">
        <v>SheetBank AG</v>
      </c>
      <c r="L2212" s="67" t="str">
        <v>Bank of Cellifornia</v>
      </c>
      <c r="M2212" s="67" t="str">
        <v>CELLtral Bank</v>
      </c>
      <c r="O2212" s="67" t="str">
        <v>ExCell Bank</v>
      </c>
      <c r="P2212" s="67" t="str">
        <v>CELLtral Bank</v>
      </c>
      <c r="Q2212" s="67" t="str">
        <v>The VLOOKup Vault</v>
      </c>
      <c r="R2212" s="67" t="str">
        <v>ExFunds</v>
      </c>
      <c r="S2212" s="67" t="str">
        <v>MoneyMATCH Inc.</v>
      </c>
    </row>
    <row r="2213" spans="10:19">
      <c r="J2213" s="67" t="str">
        <v>Pivot Finance Group</v>
      </c>
      <c r="K2213" s="67" t="str">
        <v>SheetBank AG</v>
      </c>
      <c r="L2213" s="67" t="str">
        <v>Bank of Cellifornia</v>
      </c>
      <c r="M2213" s="67" t="str">
        <v>Bank IF</v>
      </c>
      <c r="O2213" s="67" t="str">
        <v>ExCell Bank</v>
      </c>
      <c r="P2213" s="67" t="str">
        <v>CELLtral Bank</v>
      </c>
      <c r="Q2213" s="67" t="str">
        <v>The VLOOKup Vault</v>
      </c>
      <c r="R2213" s="67" t="str">
        <v>SheetBank AG</v>
      </c>
      <c r="S2213" s="67" t="str">
        <v>Bank of Cellifornia</v>
      </c>
    </row>
    <row r="2214" spans="10:19">
      <c r="J2214" s="67" t="str">
        <v>Pivot Finance Group</v>
      </c>
      <c r="K2214" s="67" t="str">
        <v>SheetBank AG</v>
      </c>
      <c r="L2214" s="67" t="str">
        <v>Bank of Cellifornia</v>
      </c>
      <c r="M2214" s="67" t="str">
        <v>MoneyMATCH Inc.</v>
      </c>
      <c r="O2214" s="67" t="str">
        <v>ExCell Bank</v>
      </c>
      <c r="P2214" s="67" t="str">
        <v>CELLtral Bank</v>
      </c>
      <c r="Q2214" s="67" t="str">
        <v>The VLOOKup Vault</v>
      </c>
      <c r="R2214" s="67" t="str">
        <v>SheetBank AG</v>
      </c>
      <c r="S2214" s="67" t="str">
        <v>ExFunds</v>
      </c>
    </row>
    <row r="2215" spans="10:19">
      <c r="J2215" s="67" t="str">
        <v>Pivot Finance Group</v>
      </c>
      <c r="K2215" s="67" t="str">
        <v>SheetBank AG</v>
      </c>
      <c r="L2215" s="67" t="str">
        <v>ExFunds</v>
      </c>
      <c r="M2215" s="67" t="str">
        <v>ExCell Bank</v>
      </c>
      <c r="O2215" s="67" t="str">
        <v>ExCell Bank</v>
      </c>
      <c r="P2215" s="67" t="str">
        <v>CELLtral Bank</v>
      </c>
      <c r="Q2215" s="67" t="str">
        <v>The VLOOKup Vault</v>
      </c>
      <c r="R2215" s="67" t="str">
        <v>SheetBank AG</v>
      </c>
      <c r="S2215" s="67" t="str">
        <v>Pivot Finance Group</v>
      </c>
    </row>
    <row r="2216" spans="10:19">
      <c r="J2216" s="67" t="str">
        <v>Pivot Finance Group</v>
      </c>
      <c r="K2216" s="67" t="str">
        <v>SheetBank AG</v>
      </c>
      <c r="L2216" s="67" t="str">
        <v>ExFunds</v>
      </c>
      <c r="M2216" s="67" t="str">
        <v>Bank of Cellifornia</v>
      </c>
      <c r="O2216" s="67" t="str">
        <v>ExCell Bank</v>
      </c>
      <c r="P2216" s="67" t="str">
        <v>CELLtral Bank</v>
      </c>
      <c r="Q2216" s="67" t="str">
        <v>The VLOOKup Vault</v>
      </c>
      <c r="R2216" s="67" t="str">
        <v>SheetBank AG</v>
      </c>
      <c r="S2216" s="67" t="str">
        <v>SummaBank</v>
      </c>
    </row>
    <row r="2217" spans="10:19">
      <c r="J2217" s="67" t="str">
        <v>Pivot Finance Group</v>
      </c>
      <c r="K2217" s="67" t="str">
        <v>SheetBank AG</v>
      </c>
      <c r="L2217" s="67" t="str">
        <v>ExFunds</v>
      </c>
      <c r="M2217" s="67" t="str">
        <v>The VLOOKup Vault</v>
      </c>
      <c r="O2217" s="67" t="str">
        <v>ExCell Bank</v>
      </c>
      <c r="P2217" s="67" t="str">
        <v>CELLtral Bank</v>
      </c>
      <c r="Q2217" s="67" t="str">
        <v>The VLOOKup Vault</v>
      </c>
      <c r="R2217" s="67" t="str">
        <v>SheetBank AG</v>
      </c>
      <c r="S2217" s="67" t="str">
        <v>Bank IF</v>
      </c>
    </row>
    <row r="2218" spans="10:19">
      <c r="J2218" s="67" t="str">
        <v>Pivot Finance Group</v>
      </c>
      <c r="K2218" s="67" t="str">
        <v>SheetBank AG</v>
      </c>
      <c r="L2218" s="67" t="str">
        <v>ExFunds</v>
      </c>
      <c r="M2218" s="67" t="str">
        <v>SummaBank</v>
      </c>
      <c r="O2218" s="67" t="str">
        <v>ExCell Bank</v>
      </c>
      <c r="P2218" s="67" t="str">
        <v>CELLtral Bank</v>
      </c>
      <c r="Q2218" s="67" t="str">
        <v>The VLOOKup Vault</v>
      </c>
      <c r="R2218" s="67" t="str">
        <v>SheetBank AG</v>
      </c>
      <c r="S2218" s="67" t="str">
        <v>MoneyMATCH Inc.</v>
      </c>
    </row>
    <row r="2219" spans="10:19">
      <c r="J2219" s="67" t="str">
        <v>Pivot Finance Group</v>
      </c>
      <c r="K2219" s="67" t="str">
        <v>SheetBank AG</v>
      </c>
      <c r="L2219" s="67" t="str">
        <v>ExFunds</v>
      </c>
      <c r="M2219" s="67" t="str">
        <v>CELLtral Bank</v>
      </c>
      <c r="O2219" s="67" t="str">
        <v>ExCell Bank</v>
      </c>
      <c r="P2219" s="67" t="str">
        <v>CELLtral Bank</v>
      </c>
      <c r="Q2219" s="67" t="str">
        <v>The VLOOKup Vault</v>
      </c>
      <c r="R2219" s="67" t="str">
        <v>Pivot Finance Group</v>
      </c>
      <c r="S2219" s="67" t="str">
        <v>Bank of Cellifornia</v>
      </c>
    </row>
    <row r="2220" spans="10:19">
      <c r="J2220" s="67" t="str">
        <v>Pivot Finance Group</v>
      </c>
      <c r="K2220" s="67" t="str">
        <v>SheetBank AG</v>
      </c>
      <c r="L2220" s="67" t="str">
        <v>ExFunds</v>
      </c>
      <c r="M2220" s="67" t="str">
        <v>Bank IF</v>
      </c>
      <c r="O2220" s="67" t="str">
        <v>ExCell Bank</v>
      </c>
      <c r="P2220" s="67" t="str">
        <v>CELLtral Bank</v>
      </c>
      <c r="Q2220" s="67" t="str">
        <v>The VLOOKup Vault</v>
      </c>
      <c r="R2220" s="67" t="str">
        <v>Pivot Finance Group</v>
      </c>
      <c r="S2220" s="67" t="str">
        <v>ExFunds</v>
      </c>
    </row>
    <row r="2221" spans="10:19">
      <c r="J2221" s="67" t="str">
        <v>Pivot Finance Group</v>
      </c>
      <c r="K2221" s="67" t="str">
        <v>SheetBank AG</v>
      </c>
      <c r="L2221" s="67" t="str">
        <v>ExFunds</v>
      </c>
      <c r="M2221" s="67" t="str">
        <v>MoneyMATCH Inc.</v>
      </c>
      <c r="O2221" s="67" t="str">
        <v>ExCell Bank</v>
      </c>
      <c r="P2221" s="67" t="str">
        <v>CELLtral Bank</v>
      </c>
      <c r="Q2221" s="67" t="str">
        <v>The VLOOKup Vault</v>
      </c>
      <c r="R2221" s="67" t="str">
        <v>Pivot Finance Group</v>
      </c>
      <c r="S2221" s="67" t="str">
        <v>SheetBank AG</v>
      </c>
    </row>
    <row r="2222" spans="10:19">
      <c r="J2222" s="67" t="str">
        <v>Pivot Finance Group</v>
      </c>
      <c r="K2222" s="67" t="str">
        <v>SheetBank AG</v>
      </c>
      <c r="L2222" s="67" t="str">
        <v>The VLOOKup Vault</v>
      </c>
      <c r="M2222" s="67" t="str">
        <v>ExCell Bank</v>
      </c>
      <c r="O2222" s="67" t="str">
        <v>ExCell Bank</v>
      </c>
      <c r="P2222" s="67" t="str">
        <v>CELLtral Bank</v>
      </c>
      <c r="Q2222" s="67" t="str">
        <v>The VLOOKup Vault</v>
      </c>
      <c r="R2222" s="67" t="str">
        <v>Pivot Finance Group</v>
      </c>
      <c r="S2222" s="67" t="str">
        <v>SummaBank</v>
      </c>
    </row>
    <row r="2223" spans="10:19">
      <c r="J2223" s="67" t="str">
        <v>Pivot Finance Group</v>
      </c>
      <c r="K2223" s="67" t="str">
        <v>SheetBank AG</v>
      </c>
      <c r="L2223" s="67" t="str">
        <v>The VLOOKup Vault</v>
      </c>
      <c r="M2223" s="67" t="str">
        <v>Bank of Cellifornia</v>
      </c>
      <c r="O2223" s="67" t="str">
        <v>ExCell Bank</v>
      </c>
      <c r="P2223" s="67" t="str">
        <v>CELLtral Bank</v>
      </c>
      <c r="Q2223" s="67" t="str">
        <v>The VLOOKup Vault</v>
      </c>
      <c r="R2223" s="67" t="str">
        <v>Pivot Finance Group</v>
      </c>
      <c r="S2223" s="67" t="str">
        <v>Bank IF</v>
      </c>
    </row>
    <row r="2224" spans="10:19">
      <c r="J2224" s="67" t="str">
        <v>Pivot Finance Group</v>
      </c>
      <c r="K2224" s="67" t="str">
        <v>SheetBank AG</v>
      </c>
      <c r="L2224" s="67" t="str">
        <v>The VLOOKup Vault</v>
      </c>
      <c r="M2224" s="67" t="str">
        <v>ExFunds</v>
      </c>
      <c r="O2224" s="67" t="str">
        <v>ExCell Bank</v>
      </c>
      <c r="P2224" s="67" t="str">
        <v>CELLtral Bank</v>
      </c>
      <c r="Q2224" s="67" t="str">
        <v>The VLOOKup Vault</v>
      </c>
      <c r="R2224" s="67" t="str">
        <v>Pivot Finance Group</v>
      </c>
      <c r="S2224" s="67" t="str">
        <v>MoneyMATCH Inc.</v>
      </c>
    </row>
    <row r="2225" spans="10:19">
      <c r="J2225" s="67" t="str">
        <v>Pivot Finance Group</v>
      </c>
      <c r="K2225" s="67" t="str">
        <v>SheetBank AG</v>
      </c>
      <c r="L2225" s="67" t="str">
        <v>The VLOOKup Vault</v>
      </c>
      <c r="M2225" s="67" t="str">
        <v>SummaBank</v>
      </c>
      <c r="O2225" s="67" t="str">
        <v>ExCell Bank</v>
      </c>
      <c r="P2225" s="67" t="str">
        <v>CELLtral Bank</v>
      </c>
      <c r="Q2225" s="67" t="str">
        <v>The VLOOKup Vault</v>
      </c>
      <c r="R2225" s="67" t="str">
        <v>SummaBank</v>
      </c>
      <c r="S2225" s="67" t="str">
        <v>Bank of Cellifornia</v>
      </c>
    </row>
    <row r="2226" spans="10:19">
      <c r="J2226" s="67" t="str">
        <v>Pivot Finance Group</v>
      </c>
      <c r="K2226" s="67" t="str">
        <v>SheetBank AG</v>
      </c>
      <c r="L2226" s="67" t="str">
        <v>The VLOOKup Vault</v>
      </c>
      <c r="M2226" s="67" t="str">
        <v>CELLtral Bank</v>
      </c>
      <c r="O2226" s="67" t="str">
        <v>ExCell Bank</v>
      </c>
      <c r="P2226" s="67" t="str">
        <v>CELLtral Bank</v>
      </c>
      <c r="Q2226" s="67" t="str">
        <v>The VLOOKup Vault</v>
      </c>
      <c r="R2226" s="67" t="str">
        <v>SummaBank</v>
      </c>
      <c r="S2226" s="67" t="str">
        <v>ExFunds</v>
      </c>
    </row>
    <row r="2227" spans="10:19">
      <c r="J2227" s="67" t="str">
        <v>Pivot Finance Group</v>
      </c>
      <c r="K2227" s="67" t="str">
        <v>SheetBank AG</v>
      </c>
      <c r="L2227" s="67" t="str">
        <v>The VLOOKup Vault</v>
      </c>
      <c r="M2227" s="67" t="str">
        <v>Bank IF</v>
      </c>
      <c r="O2227" s="67" t="str">
        <v>ExCell Bank</v>
      </c>
      <c r="P2227" s="67" t="str">
        <v>CELLtral Bank</v>
      </c>
      <c r="Q2227" s="67" t="str">
        <v>The VLOOKup Vault</v>
      </c>
      <c r="R2227" s="67" t="str">
        <v>SummaBank</v>
      </c>
      <c r="S2227" s="67" t="str">
        <v>SheetBank AG</v>
      </c>
    </row>
    <row r="2228" spans="10:19">
      <c r="J2228" s="67" t="str">
        <v>Pivot Finance Group</v>
      </c>
      <c r="K2228" s="67" t="str">
        <v>SheetBank AG</v>
      </c>
      <c r="L2228" s="67" t="str">
        <v>The VLOOKup Vault</v>
      </c>
      <c r="M2228" s="67" t="str">
        <v>MoneyMATCH Inc.</v>
      </c>
      <c r="O2228" s="67" t="str">
        <v>ExCell Bank</v>
      </c>
      <c r="P2228" s="67" t="str">
        <v>CELLtral Bank</v>
      </c>
      <c r="Q2228" s="67" t="str">
        <v>The VLOOKup Vault</v>
      </c>
      <c r="R2228" s="67" t="str">
        <v>SummaBank</v>
      </c>
      <c r="S2228" s="67" t="str">
        <v>Pivot Finance Group</v>
      </c>
    </row>
    <row r="2229" spans="10:19">
      <c r="J2229" s="67" t="str">
        <v>Pivot Finance Group</v>
      </c>
      <c r="K2229" s="67" t="str">
        <v>SheetBank AG</v>
      </c>
      <c r="L2229" s="67" t="str">
        <v>SummaBank</v>
      </c>
      <c r="M2229" s="67" t="str">
        <v>ExCell Bank</v>
      </c>
      <c r="O2229" s="67" t="str">
        <v>ExCell Bank</v>
      </c>
      <c r="P2229" s="67" t="str">
        <v>CELLtral Bank</v>
      </c>
      <c r="Q2229" s="67" t="str">
        <v>The VLOOKup Vault</v>
      </c>
      <c r="R2229" s="67" t="str">
        <v>SummaBank</v>
      </c>
      <c r="S2229" s="67" t="str">
        <v>Bank IF</v>
      </c>
    </row>
    <row r="2230" spans="10:19">
      <c r="J2230" s="67" t="str">
        <v>Pivot Finance Group</v>
      </c>
      <c r="K2230" s="67" t="str">
        <v>SheetBank AG</v>
      </c>
      <c r="L2230" s="67" t="str">
        <v>SummaBank</v>
      </c>
      <c r="M2230" s="67" t="str">
        <v>Bank of Cellifornia</v>
      </c>
      <c r="O2230" s="67" t="str">
        <v>ExCell Bank</v>
      </c>
      <c r="P2230" s="67" t="str">
        <v>CELLtral Bank</v>
      </c>
      <c r="Q2230" s="67" t="str">
        <v>The VLOOKup Vault</v>
      </c>
      <c r="R2230" s="67" t="str">
        <v>SummaBank</v>
      </c>
      <c r="S2230" s="67" t="str">
        <v>MoneyMATCH Inc.</v>
      </c>
    </row>
    <row r="2231" spans="10:19">
      <c r="J2231" s="67" t="str">
        <v>Pivot Finance Group</v>
      </c>
      <c r="K2231" s="67" t="str">
        <v>SheetBank AG</v>
      </c>
      <c r="L2231" s="67" t="str">
        <v>SummaBank</v>
      </c>
      <c r="M2231" s="67" t="str">
        <v>ExFunds</v>
      </c>
      <c r="O2231" s="67" t="str">
        <v>ExCell Bank</v>
      </c>
      <c r="P2231" s="67" t="str">
        <v>CELLtral Bank</v>
      </c>
      <c r="Q2231" s="67" t="str">
        <v>The VLOOKup Vault</v>
      </c>
      <c r="R2231" s="67" t="str">
        <v>Bank IF</v>
      </c>
      <c r="S2231" s="67" t="str">
        <v>Bank of Cellifornia</v>
      </c>
    </row>
    <row r="2232" spans="10:19">
      <c r="J2232" s="67" t="str">
        <v>Pivot Finance Group</v>
      </c>
      <c r="K2232" s="67" t="str">
        <v>SheetBank AG</v>
      </c>
      <c r="L2232" s="67" t="str">
        <v>SummaBank</v>
      </c>
      <c r="M2232" s="67" t="str">
        <v>The VLOOKup Vault</v>
      </c>
      <c r="O2232" s="67" t="str">
        <v>ExCell Bank</v>
      </c>
      <c r="P2232" s="67" t="str">
        <v>CELLtral Bank</v>
      </c>
      <c r="Q2232" s="67" t="str">
        <v>The VLOOKup Vault</v>
      </c>
      <c r="R2232" s="67" t="str">
        <v>Bank IF</v>
      </c>
      <c r="S2232" s="67" t="str">
        <v>ExFunds</v>
      </c>
    </row>
    <row r="2233" spans="10:19">
      <c r="J2233" s="67" t="str">
        <v>Pivot Finance Group</v>
      </c>
      <c r="K2233" s="67" t="str">
        <v>SheetBank AG</v>
      </c>
      <c r="L2233" s="67" t="str">
        <v>SummaBank</v>
      </c>
      <c r="M2233" s="67" t="str">
        <v>CELLtral Bank</v>
      </c>
      <c r="O2233" s="67" t="str">
        <v>ExCell Bank</v>
      </c>
      <c r="P2233" s="67" t="str">
        <v>CELLtral Bank</v>
      </c>
      <c r="Q2233" s="67" t="str">
        <v>The VLOOKup Vault</v>
      </c>
      <c r="R2233" s="67" t="str">
        <v>Bank IF</v>
      </c>
      <c r="S2233" s="67" t="str">
        <v>SheetBank AG</v>
      </c>
    </row>
    <row r="2234" spans="10:19">
      <c r="J2234" s="67" t="str">
        <v>Pivot Finance Group</v>
      </c>
      <c r="K2234" s="67" t="str">
        <v>SheetBank AG</v>
      </c>
      <c r="L2234" s="67" t="str">
        <v>SummaBank</v>
      </c>
      <c r="M2234" s="67" t="str">
        <v>Bank IF</v>
      </c>
      <c r="O2234" s="67" t="str">
        <v>ExCell Bank</v>
      </c>
      <c r="P2234" s="67" t="str">
        <v>CELLtral Bank</v>
      </c>
      <c r="Q2234" s="67" t="str">
        <v>The VLOOKup Vault</v>
      </c>
      <c r="R2234" s="67" t="str">
        <v>Bank IF</v>
      </c>
      <c r="S2234" s="67" t="str">
        <v>Pivot Finance Group</v>
      </c>
    </row>
    <row r="2235" spans="10:19">
      <c r="J2235" s="67" t="str">
        <v>Pivot Finance Group</v>
      </c>
      <c r="K2235" s="67" t="str">
        <v>SheetBank AG</v>
      </c>
      <c r="L2235" s="67" t="str">
        <v>SummaBank</v>
      </c>
      <c r="M2235" s="67" t="str">
        <v>MoneyMATCH Inc.</v>
      </c>
      <c r="O2235" s="67" t="str">
        <v>ExCell Bank</v>
      </c>
      <c r="P2235" s="67" t="str">
        <v>CELLtral Bank</v>
      </c>
      <c r="Q2235" s="67" t="str">
        <v>The VLOOKup Vault</v>
      </c>
      <c r="R2235" s="67" t="str">
        <v>Bank IF</v>
      </c>
      <c r="S2235" s="67" t="str">
        <v>SummaBank</v>
      </c>
    </row>
    <row r="2236" spans="10:19">
      <c r="J2236" s="67" t="str">
        <v>Pivot Finance Group</v>
      </c>
      <c r="K2236" s="67" t="str">
        <v>SheetBank AG</v>
      </c>
      <c r="L2236" s="67" t="str">
        <v>CELLtral Bank</v>
      </c>
      <c r="M2236" s="67" t="str">
        <v>ExCell Bank</v>
      </c>
      <c r="O2236" s="67" t="str">
        <v>ExCell Bank</v>
      </c>
      <c r="P2236" s="67" t="str">
        <v>CELLtral Bank</v>
      </c>
      <c r="Q2236" s="67" t="str">
        <v>The VLOOKup Vault</v>
      </c>
      <c r="R2236" s="67" t="str">
        <v>Bank IF</v>
      </c>
      <c r="S2236" s="67" t="str">
        <v>MoneyMATCH Inc.</v>
      </c>
    </row>
    <row r="2237" spans="10:19">
      <c r="J2237" s="67" t="str">
        <v>Pivot Finance Group</v>
      </c>
      <c r="K2237" s="67" t="str">
        <v>SheetBank AG</v>
      </c>
      <c r="L2237" s="67" t="str">
        <v>CELLtral Bank</v>
      </c>
      <c r="M2237" s="67" t="str">
        <v>Bank of Cellifornia</v>
      </c>
      <c r="O2237" s="67" t="str">
        <v>ExCell Bank</v>
      </c>
      <c r="P2237" s="67" t="str">
        <v>CELLtral Bank</v>
      </c>
      <c r="Q2237" s="67" t="str">
        <v>The VLOOKup Vault</v>
      </c>
      <c r="R2237" s="67" t="str">
        <v>MoneyMATCH Inc.</v>
      </c>
      <c r="S2237" s="67" t="str">
        <v>Bank of Cellifornia</v>
      </c>
    </row>
    <row r="2238" spans="10:19">
      <c r="J2238" s="67" t="str">
        <v>Pivot Finance Group</v>
      </c>
      <c r="K2238" s="67" t="str">
        <v>SheetBank AG</v>
      </c>
      <c r="L2238" s="67" t="str">
        <v>CELLtral Bank</v>
      </c>
      <c r="M2238" s="67" t="str">
        <v>ExFunds</v>
      </c>
      <c r="O2238" s="67" t="str">
        <v>ExCell Bank</v>
      </c>
      <c r="P2238" s="67" t="str">
        <v>CELLtral Bank</v>
      </c>
      <c r="Q2238" s="67" t="str">
        <v>The VLOOKup Vault</v>
      </c>
      <c r="R2238" s="67" t="str">
        <v>MoneyMATCH Inc.</v>
      </c>
      <c r="S2238" s="67" t="str">
        <v>ExFunds</v>
      </c>
    </row>
    <row r="2239" spans="10:19">
      <c r="J2239" s="67" t="str">
        <v>Pivot Finance Group</v>
      </c>
      <c r="K2239" s="67" t="str">
        <v>SheetBank AG</v>
      </c>
      <c r="L2239" s="67" t="str">
        <v>CELLtral Bank</v>
      </c>
      <c r="M2239" s="67" t="str">
        <v>The VLOOKup Vault</v>
      </c>
      <c r="O2239" s="67" t="str">
        <v>ExCell Bank</v>
      </c>
      <c r="P2239" s="67" t="str">
        <v>CELLtral Bank</v>
      </c>
      <c r="Q2239" s="67" t="str">
        <v>The VLOOKup Vault</v>
      </c>
      <c r="R2239" s="67" t="str">
        <v>MoneyMATCH Inc.</v>
      </c>
      <c r="S2239" s="67" t="str">
        <v>SheetBank AG</v>
      </c>
    </row>
    <row r="2240" spans="10:19">
      <c r="J2240" s="67" t="str">
        <v>Pivot Finance Group</v>
      </c>
      <c r="K2240" s="67" t="str">
        <v>SheetBank AG</v>
      </c>
      <c r="L2240" s="67" t="str">
        <v>CELLtral Bank</v>
      </c>
      <c r="M2240" s="67" t="str">
        <v>SummaBank</v>
      </c>
      <c r="O2240" s="67" t="str">
        <v>ExCell Bank</v>
      </c>
      <c r="P2240" s="67" t="str">
        <v>CELLtral Bank</v>
      </c>
      <c r="Q2240" s="67" t="str">
        <v>The VLOOKup Vault</v>
      </c>
      <c r="R2240" s="67" t="str">
        <v>MoneyMATCH Inc.</v>
      </c>
      <c r="S2240" s="67" t="str">
        <v>Pivot Finance Group</v>
      </c>
    </row>
    <row r="2241" spans="10:19">
      <c r="J2241" s="67" t="str">
        <v>Pivot Finance Group</v>
      </c>
      <c r="K2241" s="67" t="str">
        <v>SheetBank AG</v>
      </c>
      <c r="L2241" s="67" t="str">
        <v>CELLtral Bank</v>
      </c>
      <c r="M2241" s="67" t="str">
        <v>Bank IF</v>
      </c>
      <c r="O2241" s="67" t="str">
        <v>ExCell Bank</v>
      </c>
      <c r="P2241" s="67" t="str">
        <v>CELLtral Bank</v>
      </c>
      <c r="Q2241" s="67" t="str">
        <v>The VLOOKup Vault</v>
      </c>
      <c r="R2241" s="67" t="str">
        <v>MoneyMATCH Inc.</v>
      </c>
      <c r="S2241" s="67" t="str">
        <v>SummaBank</v>
      </c>
    </row>
    <row r="2242" spans="10:19">
      <c r="J2242" s="67" t="str">
        <v>Pivot Finance Group</v>
      </c>
      <c r="K2242" s="67" t="str">
        <v>SheetBank AG</v>
      </c>
      <c r="L2242" s="67" t="str">
        <v>CELLtral Bank</v>
      </c>
      <c r="M2242" s="67" t="str">
        <v>MoneyMATCH Inc.</v>
      </c>
      <c r="O2242" s="67" t="str">
        <v>ExCell Bank</v>
      </c>
      <c r="P2242" s="67" t="str">
        <v>CELLtral Bank</v>
      </c>
      <c r="Q2242" s="67" t="str">
        <v>The VLOOKup Vault</v>
      </c>
      <c r="R2242" s="67" t="str">
        <v>MoneyMATCH Inc.</v>
      </c>
      <c r="S2242" s="67" t="str">
        <v>Bank IF</v>
      </c>
    </row>
    <row r="2243" spans="10:19">
      <c r="J2243" s="67" t="str">
        <v>Pivot Finance Group</v>
      </c>
      <c r="K2243" s="67" t="str">
        <v>SheetBank AG</v>
      </c>
      <c r="L2243" s="67" t="str">
        <v>Bank IF</v>
      </c>
      <c r="M2243" s="67" t="str">
        <v>ExCell Bank</v>
      </c>
      <c r="O2243" s="67" t="str">
        <v>ExCell Bank</v>
      </c>
      <c r="P2243" s="67" t="str">
        <v>CELLtral Bank</v>
      </c>
      <c r="Q2243" s="67" t="str">
        <v>SummaBank</v>
      </c>
      <c r="R2243" s="67" t="str">
        <v>Bank of Cellifornia</v>
      </c>
      <c r="S2243" s="67" t="str">
        <v>ExFunds</v>
      </c>
    </row>
    <row r="2244" spans="10:19">
      <c r="J2244" s="67" t="str">
        <v>Pivot Finance Group</v>
      </c>
      <c r="K2244" s="67" t="str">
        <v>SheetBank AG</v>
      </c>
      <c r="L2244" s="67" t="str">
        <v>Bank IF</v>
      </c>
      <c r="M2244" s="67" t="str">
        <v>Bank of Cellifornia</v>
      </c>
      <c r="O2244" s="67" t="str">
        <v>ExCell Bank</v>
      </c>
      <c r="P2244" s="67" t="str">
        <v>CELLtral Bank</v>
      </c>
      <c r="Q2244" s="67" t="str">
        <v>SummaBank</v>
      </c>
      <c r="R2244" s="67" t="str">
        <v>Bank of Cellifornia</v>
      </c>
      <c r="S2244" s="67" t="str">
        <v>SheetBank AG</v>
      </c>
    </row>
    <row r="2245" spans="10:19">
      <c r="J2245" s="67" t="str">
        <v>Pivot Finance Group</v>
      </c>
      <c r="K2245" s="67" t="str">
        <v>SheetBank AG</v>
      </c>
      <c r="L2245" s="67" t="str">
        <v>Bank IF</v>
      </c>
      <c r="M2245" s="67" t="str">
        <v>ExFunds</v>
      </c>
      <c r="O2245" s="67" t="str">
        <v>ExCell Bank</v>
      </c>
      <c r="P2245" s="67" t="str">
        <v>CELLtral Bank</v>
      </c>
      <c r="Q2245" s="67" t="str">
        <v>SummaBank</v>
      </c>
      <c r="R2245" s="67" t="str">
        <v>Bank of Cellifornia</v>
      </c>
      <c r="S2245" s="67" t="str">
        <v>Pivot Finance Group</v>
      </c>
    </row>
    <row r="2246" spans="10:19">
      <c r="J2246" s="67" t="str">
        <v>Pivot Finance Group</v>
      </c>
      <c r="K2246" s="67" t="str">
        <v>SheetBank AG</v>
      </c>
      <c r="L2246" s="67" t="str">
        <v>Bank IF</v>
      </c>
      <c r="M2246" s="67" t="str">
        <v>The VLOOKup Vault</v>
      </c>
      <c r="O2246" s="67" t="str">
        <v>ExCell Bank</v>
      </c>
      <c r="P2246" s="67" t="str">
        <v>CELLtral Bank</v>
      </c>
      <c r="Q2246" s="67" t="str">
        <v>SummaBank</v>
      </c>
      <c r="R2246" s="67" t="str">
        <v>Bank of Cellifornia</v>
      </c>
      <c r="S2246" s="67" t="str">
        <v>The VLOOKup Vault</v>
      </c>
    </row>
    <row r="2247" spans="10:19">
      <c r="J2247" s="67" t="str">
        <v>Pivot Finance Group</v>
      </c>
      <c r="K2247" s="67" t="str">
        <v>SheetBank AG</v>
      </c>
      <c r="L2247" s="67" t="str">
        <v>Bank IF</v>
      </c>
      <c r="M2247" s="67" t="str">
        <v>SummaBank</v>
      </c>
      <c r="O2247" s="67" t="str">
        <v>ExCell Bank</v>
      </c>
      <c r="P2247" s="67" t="str">
        <v>CELLtral Bank</v>
      </c>
      <c r="Q2247" s="67" t="str">
        <v>SummaBank</v>
      </c>
      <c r="R2247" s="67" t="str">
        <v>Bank of Cellifornia</v>
      </c>
      <c r="S2247" s="67" t="str">
        <v>Bank IF</v>
      </c>
    </row>
    <row r="2248" spans="10:19">
      <c r="J2248" s="67" t="str">
        <v>Pivot Finance Group</v>
      </c>
      <c r="K2248" s="67" t="str">
        <v>SheetBank AG</v>
      </c>
      <c r="L2248" s="67" t="str">
        <v>Bank IF</v>
      </c>
      <c r="M2248" s="67" t="str">
        <v>CELLtral Bank</v>
      </c>
      <c r="O2248" s="67" t="str">
        <v>ExCell Bank</v>
      </c>
      <c r="P2248" s="67" t="str">
        <v>CELLtral Bank</v>
      </c>
      <c r="Q2248" s="67" t="str">
        <v>SummaBank</v>
      </c>
      <c r="R2248" s="67" t="str">
        <v>Bank of Cellifornia</v>
      </c>
      <c r="S2248" s="67" t="str">
        <v>MoneyMATCH Inc.</v>
      </c>
    </row>
    <row r="2249" spans="10:19">
      <c r="J2249" s="67" t="str">
        <v>Pivot Finance Group</v>
      </c>
      <c r="K2249" s="67" t="str">
        <v>SheetBank AG</v>
      </c>
      <c r="L2249" s="67" t="str">
        <v>Bank IF</v>
      </c>
      <c r="M2249" s="67" t="str">
        <v>MoneyMATCH Inc.</v>
      </c>
      <c r="O2249" s="67" t="str">
        <v>ExCell Bank</v>
      </c>
      <c r="P2249" s="67" t="str">
        <v>CELLtral Bank</v>
      </c>
      <c r="Q2249" s="67" t="str">
        <v>SummaBank</v>
      </c>
      <c r="R2249" s="67" t="str">
        <v>ExFunds</v>
      </c>
      <c r="S2249" s="67" t="str">
        <v>Bank of Cellifornia</v>
      </c>
    </row>
    <row r="2250" spans="10:19">
      <c r="J2250" s="67" t="str">
        <v>Pivot Finance Group</v>
      </c>
      <c r="K2250" s="67" t="str">
        <v>SheetBank AG</v>
      </c>
      <c r="L2250" s="67" t="str">
        <v>MoneyMATCH Inc.</v>
      </c>
      <c r="M2250" s="67" t="str">
        <v>ExCell Bank</v>
      </c>
      <c r="O2250" s="67" t="str">
        <v>ExCell Bank</v>
      </c>
      <c r="P2250" s="67" t="str">
        <v>CELLtral Bank</v>
      </c>
      <c r="Q2250" s="67" t="str">
        <v>SummaBank</v>
      </c>
      <c r="R2250" s="67" t="str">
        <v>ExFunds</v>
      </c>
      <c r="S2250" s="67" t="str">
        <v>SheetBank AG</v>
      </c>
    </row>
    <row r="2251" spans="10:19">
      <c r="J2251" s="67" t="str">
        <v>Pivot Finance Group</v>
      </c>
      <c r="K2251" s="67" t="str">
        <v>SheetBank AG</v>
      </c>
      <c r="L2251" s="67" t="str">
        <v>MoneyMATCH Inc.</v>
      </c>
      <c r="M2251" s="67" t="str">
        <v>Bank of Cellifornia</v>
      </c>
      <c r="O2251" s="67" t="str">
        <v>ExCell Bank</v>
      </c>
      <c r="P2251" s="67" t="str">
        <v>CELLtral Bank</v>
      </c>
      <c r="Q2251" s="67" t="str">
        <v>SummaBank</v>
      </c>
      <c r="R2251" s="67" t="str">
        <v>ExFunds</v>
      </c>
      <c r="S2251" s="67" t="str">
        <v>Pivot Finance Group</v>
      </c>
    </row>
    <row r="2252" spans="10:19">
      <c r="J2252" s="67" t="str">
        <v>Pivot Finance Group</v>
      </c>
      <c r="K2252" s="67" t="str">
        <v>SheetBank AG</v>
      </c>
      <c r="L2252" s="67" t="str">
        <v>MoneyMATCH Inc.</v>
      </c>
      <c r="M2252" s="67" t="str">
        <v>ExFunds</v>
      </c>
      <c r="O2252" s="67" t="str">
        <v>ExCell Bank</v>
      </c>
      <c r="P2252" s="67" t="str">
        <v>CELLtral Bank</v>
      </c>
      <c r="Q2252" s="67" t="str">
        <v>SummaBank</v>
      </c>
      <c r="R2252" s="67" t="str">
        <v>ExFunds</v>
      </c>
      <c r="S2252" s="67" t="str">
        <v>The VLOOKup Vault</v>
      </c>
    </row>
    <row r="2253" spans="10:19">
      <c r="J2253" s="67" t="str">
        <v>Pivot Finance Group</v>
      </c>
      <c r="K2253" s="67" t="str">
        <v>SheetBank AG</v>
      </c>
      <c r="L2253" s="67" t="str">
        <v>MoneyMATCH Inc.</v>
      </c>
      <c r="M2253" s="67" t="str">
        <v>The VLOOKup Vault</v>
      </c>
      <c r="O2253" s="67" t="str">
        <v>ExCell Bank</v>
      </c>
      <c r="P2253" s="67" t="str">
        <v>CELLtral Bank</v>
      </c>
      <c r="Q2253" s="67" t="str">
        <v>SummaBank</v>
      </c>
      <c r="R2253" s="67" t="str">
        <v>ExFunds</v>
      </c>
      <c r="S2253" s="67" t="str">
        <v>Bank IF</v>
      </c>
    </row>
    <row r="2254" spans="10:19">
      <c r="J2254" s="67" t="str">
        <v>Pivot Finance Group</v>
      </c>
      <c r="K2254" s="67" t="str">
        <v>SheetBank AG</v>
      </c>
      <c r="L2254" s="67" t="str">
        <v>MoneyMATCH Inc.</v>
      </c>
      <c r="M2254" s="67" t="str">
        <v>SummaBank</v>
      </c>
      <c r="O2254" s="67" t="str">
        <v>ExCell Bank</v>
      </c>
      <c r="P2254" s="67" t="str">
        <v>CELLtral Bank</v>
      </c>
      <c r="Q2254" s="67" t="str">
        <v>SummaBank</v>
      </c>
      <c r="R2254" s="67" t="str">
        <v>ExFunds</v>
      </c>
      <c r="S2254" s="67" t="str">
        <v>MoneyMATCH Inc.</v>
      </c>
    </row>
    <row r="2255" spans="10:19">
      <c r="J2255" s="67" t="str">
        <v>Pivot Finance Group</v>
      </c>
      <c r="K2255" s="67" t="str">
        <v>SheetBank AG</v>
      </c>
      <c r="L2255" s="67" t="str">
        <v>MoneyMATCH Inc.</v>
      </c>
      <c r="M2255" s="67" t="str">
        <v>CELLtral Bank</v>
      </c>
      <c r="O2255" s="67" t="str">
        <v>ExCell Bank</v>
      </c>
      <c r="P2255" s="67" t="str">
        <v>CELLtral Bank</v>
      </c>
      <c r="Q2255" s="67" t="str">
        <v>SummaBank</v>
      </c>
      <c r="R2255" s="67" t="str">
        <v>SheetBank AG</v>
      </c>
      <c r="S2255" s="67" t="str">
        <v>Bank of Cellifornia</v>
      </c>
    </row>
    <row r="2256" spans="10:19">
      <c r="J2256" s="67" t="str">
        <v>Pivot Finance Group</v>
      </c>
      <c r="K2256" s="67" t="str">
        <v>SheetBank AG</v>
      </c>
      <c r="L2256" s="67" t="str">
        <v>MoneyMATCH Inc.</v>
      </c>
      <c r="M2256" s="67" t="str">
        <v>Bank IF</v>
      </c>
      <c r="O2256" s="67" t="str">
        <v>ExCell Bank</v>
      </c>
      <c r="P2256" s="67" t="str">
        <v>CELLtral Bank</v>
      </c>
      <c r="Q2256" s="67" t="str">
        <v>SummaBank</v>
      </c>
      <c r="R2256" s="67" t="str">
        <v>SheetBank AG</v>
      </c>
      <c r="S2256" s="67" t="str">
        <v>ExFunds</v>
      </c>
    </row>
    <row r="2257" spans="10:19">
      <c r="J2257" s="67" t="str">
        <v>Pivot Finance Group</v>
      </c>
      <c r="K2257" s="67" t="str">
        <v>The VLOOKup Vault</v>
      </c>
      <c r="L2257" s="67" t="str">
        <v>ExCell Bank</v>
      </c>
      <c r="M2257" s="67" t="str">
        <v>Bank of Cellifornia</v>
      </c>
      <c r="O2257" s="67" t="str">
        <v>ExCell Bank</v>
      </c>
      <c r="P2257" s="67" t="str">
        <v>CELLtral Bank</v>
      </c>
      <c r="Q2257" s="67" t="str">
        <v>SummaBank</v>
      </c>
      <c r="R2257" s="67" t="str">
        <v>SheetBank AG</v>
      </c>
      <c r="S2257" s="67" t="str">
        <v>Pivot Finance Group</v>
      </c>
    </row>
    <row r="2258" spans="10:19">
      <c r="J2258" s="67" t="str">
        <v>Pivot Finance Group</v>
      </c>
      <c r="K2258" s="67" t="str">
        <v>The VLOOKup Vault</v>
      </c>
      <c r="L2258" s="67" t="str">
        <v>ExCell Bank</v>
      </c>
      <c r="M2258" s="67" t="str">
        <v>ExFunds</v>
      </c>
      <c r="O2258" s="67" t="str">
        <v>ExCell Bank</v>
      </c>
      <c r="P2258" s="67" t="str">
        <v>CELLtral Bank</v>
      </c>
      <c r="Q2258" s="67" t="str">
        <v>SummaBank</v>
      </c>
      <c r="R2258" s="67" t="str">
        <v>SheetBank AG</v>
      </c>
      <c r="S2258" s="67" t="str">
        <v>The VLOOKup Vault</v>
      </c>
    </row>
    <row r="2259" spans="10:19">
      <c r="J2259" s="67" t="str">
        <v>Pivot Finance Group</v>
      </c>
      <c r="K2259" s="67" t="str">
        <v>The VLOOKup Vault</v>
      </c>
      <c r="L2259" s="67" t="str">
        <v>ExCell Bank</v>
      </c>
      <c r="M2259" s="67" t="str">
        <v>SheetBank AG</v>
      </c>
      <c r="O2259" s="67" t="str">
        <v>ExCell Bank</v>
      </c>
      <c r="P2259" s="67" t="str">
        <v>CELLtral Bank</v>
      </c>
      <c r="Q2259" s="67" t="str">
        <v>SummaBank</v>
      </c>
      <c r="R2259" s="67" t="str">
        <v>SheetBank AG</v>
      </c>
      <c r="S2259" s="67" t="str">
        <v>Bank IF</v>
      </c>
    </row>
    <row r="2260" spans="10:19">
      <c r="J2260" s="67" t="str">
        <v>Pivot Finance Group</v>
      </c>
      <c r="K2260" s="67" t="str">
        <v>The VLOOKup Vault</v>
      </c>
      <c r="L2260" s="67" t="str">
        <v>ExCell Bank</v>
      </c>
      <c r="M2260" s="67" t="str">
        <v>SummaBank</v>
      </c>
      <c r="O2260" s="67" t="str">
        <v>ExCell Bank</v>
      </c>
      <c r="P2260" s="67" t="str">
        <v>CELLtral Bank</v>
      </c>
      <c r="Q2260" s="67" t="str">
        <v>SummaBank</v>
      </c>
      <c r="R2260" s="67" t="str">
        <v>SheetBank AG</v>
      </c>
      <c r="S2260" s="67" t="str">
        <v>MoneyMATCH Inc.</v>
      </c>
    </row>
    <row r="2261" spans="10:19">
      <c r="J2261" s="67" t="str">
        <v>Pivot Finance Group</v>
      </c>
      <c r="K2261" s="67" t="str">
        <v>The VLOOKup Vault</v>
      </c>
      <c r="L2261" s="67" t="str">
        <v>ExCell Bank</v>
      </c>
      <c r="M2261" s="67" t="str">
        <v>CELLtral Bank</v>
      </c>
      <c r="O2261" s="67" t="str">
        <v>ExCell Bank</v>
      </c>
      <c r="P2261" s="67" t="str">
        <v>CELLtral Bank</v>
      </c>
      <c r="Q2261" s="67" t="str">
        <v>SummaBank</v>
      </c>
      <c r="R2261" s="67" t="str">
        <v>Pivot Finance Group</v>
      </c>
      <c r="S2261" s="67" t="str">
        <v>Bank of Cellifornia</v>
      </c>
    </row>
    <row r="2262" spans="10:19">
      <c r="J2262" s="67" t="str">
        <v>Pivot Finance Group</v>
      </c>
      <c r="K2262" s="67" t="str">
        <v>The VLOOKup Vault</v>
      </c>
      <c r="L2262" s="67" t="str">
        <v>ExCell Bank</v>
      </c>
      <c r="M2262" s="67" t="str">
        <v>Bank IF</v>
      </c>
      <c r="O2262" s="67" t="str">
        <v>ExCell Bank</v>
      </c>
      <c r="P2262" s="67" t="str">
        <v>CELLtral Bank</v>
      </c>
      <c r="Q2262" s="67" t="str">
        <v>SummaBank</v>
      </c>
      <c r="R2262" s="67" t="str">
        <v>Pivot Finance Group</v>
      </c>
      <c r="S2262" s="67" t="str">
        <v>ExFunds</v>
      </c>
    </row>
    <row r="2263" spans="10:19">
      <c r="J2263" s="67" t="str">
        <v>Pivot Finance Group</v>
      </c>
      <c r="K2263" s="67" t="str">
        <v>The VLOOKup Vault</v>
      </c>
      <c r="L2263" s="67" t="str">
        <v>ExCell Bank</v>
      </c>
      <c r="M2263" s="67" t="str">
        <v>MoneyMATCH Inc.</v>
      </c>
      <c r="O2263" s="67" t="str">
        <v>ExCell Bank</v>
      </c>
      <c r="P2263" s="67" t="str">
        <v>CELLtral Bank</v>
      </c>
      <c r="Q2263" s="67" t="str">
        <v>SummaBank</v>
      </c>
      <c r="R2263" s="67" t="str">
        <v>Pivot Finance Group</v>
      </c>
      <c r="S2263" s="67" t="str">
        <v>SheetBank AG</v>
      </c>
    </row>
    <row r="2264" spans="10:19">
      <c r="J2264" s="67" t="str">
        <v>Pivot Finance Group</v>
      </c>
      <c r="K2264" s="67" t="str">
        <v>The VLOOKup Vault</v>
      </c>
      <c r="L2264" s="67" t="str">
        <v>Bank of Cellifornia</v>
      </c>
      <c r="M2264" s="67" t="str">
        <v>ExCell Bank</v>
      </c>
      <c r="O2264" s="67" t="str">
        <v>ExCell Bank</v>
      </c>
      <c r="P2264" s="67" t="str">
        <v>CELLtral Bank</v>
      </c>
      <c r="Q2264" s="67" t="str">
        <v>SummaBank</v>
      </c>
      <c r="R2264" s="67" t="str">
        <v>Pivot Finance Group</v>
      </c>
      <c r="S2264" s="67" t="str">
        <v>The VLOOKup Vault</v>
      </c>
    </row>
    <row r="2265" spans="10:19">
      <c r="J2265" s="67" t="str">
        <v>Pivot Finance Group</v>
      </c>
      <c r="K2265" s="67" t="str">
        <v>The VLOOKup Vault</v>
      </c>
      <c r="L2265" s="67" t="str">
        <v>Bank of Cellifornia</v>
      </c>
      <c r="M2265" s="67" t="str">
        <v>ExFunds</v>
      </c>
      <c r="O2265" s="67" t="str">
        <v>ExCell Bank</v>
      </c>
      <c r="P2265" s="67" t="str">
        <v>CELLtral Bank</v>
      </c>
      <c r="Q2265" s="67" t="str">
        <v>SummaBank</v>
      </c>
      <c r="R2265" s="67" t="str">
        <v>Pivot Finance Group</v>
      </c>
      <c r="S2265" s="67" t="str">
        <v>Bank IF</v>
      </c>
    </row>
    <row r="2266" spans="10:19">
      <c r="J2266" s="67" t="str">
        <v>Pivot Finance Group</v>
      </c>
      <c r="K2266" s="67" t="str">
        <v>The VLOOKup Vault</v>
      </c>
      <c r="L2266" s="67" t="str">
        <v>Bank of Cellifornia</v>
      </c>
      <c r="M2266" s="67" t="str">
        <v>SheetBank AG</v>
      </c>
      <c r="O2266" s="67" t="str">
        <v>ExCell Bank</v>
      </c>
      <c r="P2266" s="67" t="str">
        <v>CELLtral Bank</v>
      </c>
      <c r="Q2266" s="67" t="str">
        <v>SummaBank</v>
      </c>
      <c r="R2266" s="67" t="str">
        <v>Pivot Finance Group</v>
      </c>
      <c r="S2266" s="67" t="str">
        <v>MoneyMATCH Inc.</v>
      </c>
    </row>
    <row r="2267" spans="10:19">
      <c r="J2267" s="67" t="str">
        <v>Pivot Finance Group</v>
      </c>
      <c r="K2267" s="67" t="str">
        <v>The VLOOKup Vault</v>
      </c>
      <c r="L2267" s="67" t="str">
        <v>Bank of Cellifornia</v>
      </c>
      <c r="M2267" s="67" t="str">
        <v>SummaBank</v>
      </c>
      <c r="O2267" s="67" t="str">
        <v>ExCell Bank</v>
      </c>
      <c r="P2267" s="67" t="str">
        <v>CELLtral Bank</v>
      </c>
      <c r="Q2267" s="67" t="str">
        <v>SummaBank</v>
      </c>
      <c r="R2267" s="67" t="str">
        <v>The VLOOKup Vault</v>
      </c>
      <c r="S2267" s="67" t="str">
        <v>Bank of Cellifornia</v>
      </c>
    </row>
    <row r="2268" spans="10:19">
      <c r="J2268" s="67" t="str">
        <v>Pivot Finance Group</v>
      </c>
      <c r="K2268" s="67" t="str">
        <v>The VLOOKup Vault</v>
      </c>
      <c r="L2268" s="67" t="str">
        <v>Bank of Cellifornia</v>
      </c>
      <c r="M2268" s="67" t="str">
        <v>CELLtral Bank</v>
      </c>
      <c r="O2268" s="67" t="str">
        <v>ExCell Bank</v>
      </c>
      <c r="P2268" s="67" t="str">
        <v>CELLtral Bank</v>
      </c>
      <c r="Q2268" s="67" t="str">
        <v>SummaBank</v>
      </c>
      <c r="R2268" s="67" t="str">
        <v>The VLOOKup Vault</v>
      </c>
      <c r="S2268" s="67" t="str">
        <v>ExFunds</v>
      </c>
    </row>
    <row r="2269" spans="10:19">
      <c r="J2269" s="67" t="str">
        <v>Pivot Finance Group</v>
      </c>
      <c r="K2269" s="67" t="str">
        <v>The VLOOKup Vault</v>
      </c>
      <c r="L2269" s="67" t="str">
        <v>Bank of Cellifornia</v>
      </c>
      <c r="M2269" s="67" t="str">
        <v>Bank IF</v>
      </c>
      <c r="O2269" s="67" t="str">
        <v>ExCell Bank</v>
      </c>
      <c r="P2269" s="67" t="str">
        <v>CELLtral Bank</v>
      </c>
      <c r="Q2269" s="67" t="str">
        <v>SummaBank</v>
      </c>
      <c r="R2269" s="67" t="str">
        <v>The VLOOKup Vault</v>
      </c>
      <c r="S2269" s="67" t="str">
        <v>SheetBank AG</v>
      </c>
    </row>
    <row r="2270" spans="10:19">
      <c r="J2270" s="67" t="str">
        <v>Pivot Finance Group</v>
      </c>
      <c r="K2270" s="67" t="str">
        <v>The VLOOKup Vault</v>
      </c>
      <c r="L2270" s="67" t="str">
        <v>Bank of Cellifornia</v>
      </c>
      <c r="M2270" s="67" t="str">
        <v>MoneyMATCH Inc.</v>
      </c>
      <c r="O2270" s="67" t="str">
        <v>ExCell Bank</v>
      </c>
      <c r="P2270" s="67" t="str">
        <v>CELLtral Bank</v>
      </c>
      <c r="Q2270" s="67" t="str">
        <v>SummaBank</v>
      </c>
      <c r="R2270" s="67" t="str">
        <v>The VLOOKup Vault</v>
      </c>
      <c r="S2270" s="67" t="str">
        <v>Pivot Finance Group</v>
      </c>
    </row>
    <row r="2271" spans="10:19">
      <c r="J2271" s="67" t="str">
        <v>Pivot Finance Group</v>
      </c>
      <c r="K2271" s="67" t="str">
        <v>The VLOOKup Vault</v>
      </c>
      <c r="L2271" s="67" t="str">
        <v>ExFunds</v>
      </c>
      <c r="M2271" s="67" t="str">
        <v>ExCell Bank</v>
      </c>
      <c r="O2271" s="67" t="str">
        <v>ExCell Bank</v>
      </c>
      <c r="P2271" s="67" t="str">
        <v>CELLtral Bank</v>
      </c>
      <c r="Q2271" s="67" t="str">
        <v>SummaBank</v>
      </c>
      <c r="R2271" s="67" t="str">
        <v>The VLOOKup Vault</v>
      </c>
      <c r="S2271" s="67" t="str">
        <v>Bank IF</v>
      </c>
    </row>
    <row r="2272" spans="10:19">
      <c r="J2272" s="67" t="str">
        <v>Pivot Finance Group</v>
      </c>
      <c r="K2272" s="67" t="str">
        <v>The VLOOKup Vault</v>
      </c>
      <c r="L2272" s="67" t="str">
        <v>ExFunds</v>
      </c>
      <c r="M2272" s="67" t="str">
        <v>Bank of Cellifornia</v>
      </c>
      <c r="O2272" s="67" t="str">
        <v>ExCell Bank</v>
      </c>
      <c r="P2272" s="67" t="str">
        <v>CELLtral Bank</v>
      </c>
      <c r="Q2272" s="67" t="str">
        <v>SummaBank</v>
      </c>
      <c r="R2272" s="67" t="str">
        <v>The VLOOKup Vault</v>
      </c>
      <c r="S2272" s="67" t="str">
        <v>MoneyMATCH Inc.</v>
      </c>
    </row>
    <row r="2273" spans="10:19">
      <c r="J2273" s="67" t="str">
        <v>Pivot Finance Group</v>
      </c>
      <c r="K2273" s="67" t="str">
        <v>The VLOOKup Vault</v>
      </c>
      <c r="L2273" s="67" t="str">
        <v>ExFunds</v>
      </c>
      <c r="M2273" s="67" t="str">
        <v>SheetBank AG</v>
      </c>
      <c r="O2273" s="67" t="str">
        <v>ExCell Bank</v>
      </c>
      <c r="P2273" s="67" t="str">
        <v>CELLtral Bank</v>
      </c>
      <c r="Q2273" s="67" t="str">
        <v>SummaBank</v>
      </c>
      <c r="R2273" s="67" t="str">
        <v>Bank IF</v>
      </c>
      <c r="S2273" s="67" t="str">
        <v>Bank of Cellifornia</v>
      </c>
    </row>
    <row r="2274" spans="10:19">
      <c r="J2274" s="67" t="str">
        <v>Pivot Finance Group</v>
      </c>
      <c r="K2274" s="67" t="str">
        <v>The VLOOKup Vault</v>
      </c>
      <c r="L2274" s="67" t="str">
        <v>ExFunds</v>
      </c>
      <c r="M2274" s="67" t="str">
        <v>SummaBank</v>
      </c>
      <c r="O2274" s="67" t="str">
        <v>ExCell Bank</v>
      </c>
      <c r="P2274" s="67" t="str">
        <v>CELLtral Bank</v>
      </c>
      <c r="Q2274" s="67" t="str">
        <v>SummaBank</v>
      </c>
      <c r="R2274" s="67" t="str">
        <v>Bank IF</v>
      </c>
      <c r="S2274" s="67" t="str">
        <v>ExFunds</v>
      </c>
    </row>
    <row r="2275" spans="10:19">
      <c r="J2275" s="67" t="str">
        <v>Pivot Finance Group</v>
      </c>
      <c r="K2275" s="67" t="str">
        <v>The VLOOKup Vault</v>
      </c>
      <c r="L2275" s="67" t="str">
        <v>ExFunds</v>
      </c>
      <c r="M2275" s="67" t="str">
        <v>CELLtral Bank</v>
      </c>
      <c r="O2275" s="67" t="str">
        <v>ExCell Bank</v>
      </c>
      <c r="P2275" s="67" t="str">
        <v>CELLtral Bank</v>
      </c>
      <c r="Q2275" s="67" t="str">
        <v>SummaBank</v>
      </c>
      <c r="R2275" s="67" t="str">
        <v>Bank IF</v>
      </c>
      <c r="S2275" s="67" t="str">
        <v>SheetBank AG</v>
      </c>
    </row>
    <row r="2276" spans="10:19">
      <c r="J2276" s="67" t="str">
        <v>Pivot Finance Group</v>
      </c>
      <c r="K2276" s="67" t="str">
        <v>The VLOOKup Vault</v>
      </c>
      <c r="L2276" s="67" t="str">
        <v>ExFunds</v>
      </c>
      <c r="M2276" s="67" t="str">
        <v>Bank IF</v>
      </c>
      <c r="O2276" s="67" t="str">
        <v>ExCell Bank</v>
      </c>
      <c r="P2276" s="67" t="str">
        <v>CELLtral Bank</v>
      </c>
      <c r="Q2276" s="67" t="str">
        <v>SummaBank</v>
      </c>
      <c r="R2276" s="67" t="str">
        <v>Bank IF</v>
      </c>
      <c r="S2276" s="67" t="str">
        <v>Pivot Finance Group</v>
      </c>
    </row>
    <row r="2277" spans="10:19">
      <c r="J2277" s="67" t="str">
        <v>Pivot Finance Group</v>
      </c>
      <c r="K2277" s="67" t="str">
        <v>The VLOOKup Vault</v>
      </c>
      <c r="L2277" s="67" t="str">
        <v>ExFunds</v>
      </c>
      <c r="M2277" s="67" t="str">
        <v>MoneyMATCH Inc.</v>
      </c>
      <c r="O2277" s="67" t="str">
        <v>ExCell Bank</v>
      </c>
      <c r="P2277" s="67" t="str">
        <v>CELLtral Bank</v>
      </c>
      <c r="Q2277" s="67" t="str">
        <v>SummaBank</v>
      </c>
      <c r="R2277" s="67" t="str">
        <v>Bank IF</v>
      </c>
      <c r="S2277" s="67" t="str">
        <v>The VLOOKup Vault</v>
      </c>
    </row>
    <row r="2278" spans="10:19">
      <c r="J2278" s="67" t="str">
        <v>Pivot Finance Group</v>
      </c>
      <c r="K2278" s="67" t="str">
        <v>The VLOOKup Vault</v>
      </c>
      <c r="L2278" s="67" t="str">
        <v>SheetBank AG</v>
      </c>
      <c r="M2278" s="67" t="str">
        <v>ExCell Bank</v>
      </c>
      <c r="O2278" s="67" t="str">
        <v>ExCell Bank</v>
      </c>
      <c r="P2278" s="67" t="str">
        <v>CELLtral Bank</v>
      </c>
      <c r="Q2278" s="67" t="str">
        <v>SummaBank</v>
      </c>
      <c r="R2278" s="67" t="str">
        <v>Bank IF</v>
      </c>
      <c r="S2278" s="67" t="str">
        <v>MoneyMATCH Inc.</v>
      </c>
    </row>
    <row r="2279" spans="10:19">
      <c r="J2279" s="67" t="str">
        <v>Pivot Finance Group</v>
      </c>
      <c r="K2279" s="67" t="str">
        <v>The VLOOKup Vault</v>
      </c>
      <c r="L2279" s="67" t="str">
        <v>SheetBank AG</v>
      </c>
      <c r="M2279" s="67" t="str">
        <v>Bank of Cellifornia</v>
      </c>
      <c r="O2279" s="67" t="str">
        <v>ExCell Bank</v>
      </c>
      <c r="P2279" s="67" t="str">
        <v>CELLtral Bank</v>
      </c>
      <c r="Q2279" s="67" t="str">
        <v>SummaBank</v>
      </c>
      <c r="R2279" s="67" t="str">
        <v>MoneyMATCH Inc.</v>
      </c>
      <c r="S2279" s="67" t="str">
        <v>Bank of Cellifornia</v>
      </c>
    </row>
    <row r="2280" spans="10:19">
      <c r="J2280" s="67" t="str">
        <v>Pivot Finance Group</v>
      </c>
      <c r="K2280" s="67" t="str">
        <v>The VLOOKup Vault</v>
      </c>
      <c r="L2280" s="67" t="str">
        <v>SheetBank AG</v>
      </c>
      <c r="M2280" s="67" t="str">
        <v>ExFunds</v>
      </c>
      <c r="O2280" s="67" t="str">
        <v>ExCell Bank</v>
      </c>
      <c r="P2280" s="67" t="str">
        <v>CELLtral Bank</v>
      </c>
      <c r="Q2280" s="67" t="str">
        <v>SummaBank</v>
      </c>
      <c r="R2280" s="67" t="str">
        <v>MoneyMATCH Inc.</v>
      </c>
      <c r="S2280" s="67" t="str">
        <v>ExFunds</v>
      </c>
    </row>
    <row r="2281" spans="10:19">
      <c r="J2281" s="67" t="str">
        <v>Pivot Finance Group</v>
      </c>
      <c r="K2281" s="67" t="str">
        <v>The VLOOKup Vault</v>
      </c>
      <c r="L2281" s="67" t="str">
        <v>SheetBank AG</v>
      </c>
      <c r="M2281" s="67" t="str">
        <v>SummaBank</v>
      </c>
      <c r="O2281" s="67" t="str">
        <v>ExCell Bank</v>
      </c>
      <c r="P2281" s="67" t="str">
        <v>CELLtral Bank</v>
      </c>
      <c r="Q2281" s="67" t="str">
        <v>SummaBank</v>
      </c>
      <c r="R2281" s="67" t="str">
        <v>MoneyMATCH Inc.</v>
      </c>
      <c r="S2281" s="67" t="str">
        <v>SheetBank AG</v>
      </c>
    </row>
    <row r="2282" spans="10:19">
      <c r="J2282" s="67" t="str">
        <v>Pivot Finance Group</v>
      </c>
      <c r="K2282" s="67" t="str">
        <v>The VLOOKup Vault</v>
      </c>
      <c r="L2282" s="67" t="str">
        <v>SheetBank AG</v>
      </c>
      <c r="M2282" s="67" t="str">
        <v>CELLtral Bank</v>
      </c>
      <c r="O2282" s="67" t="str">
        <v>ExCell Bank</v>
      </c>
      <c r="P2282" s="67" t="str">
        <v>CELLtral Bank</v>
      </c>
      <c r="Q2282" s="67" t="str">
        <v>SummaBank</v>
      </c>
      <c r="R2282" s="67" t="str">
        <v>MoneyMATCH Inc.</v>
      </c>
      <c r="S2282" s="67" t="str">
        <v>Pivot Finance Group</v>
      </c>
    </row>
    <row r="2283" spans="10:19">
      <c r="J2283" s="67" t="str">
        <v>Pivot Finance Group</v>
      </c>
      <c r="K2283" s="67" t="str">
        <v>The VLOOKup Vault</v>
      </c>
      <c r="L2283" s="67" t="str">
        <v>SheetBank AG</v>
      </c>
      <c r="M2283" s="67" t="str">
        <v>Bank IF</v>
      </c>
      <c r="O2283" s="67" t="str">
        <v>ExCell Bank</v>
      </c>
      <c r="P2283" s="67" t="str">
        <v>CELLtral Bank</v>
      </c>
      <c r="Q2283" s="67" t="str">
        <v>SummaBank</v>
      </c>
      <c r="R2283" s="67" t="str">
        <v>MoneyMATCH Inc.</v>
      </c>
      <c r="S2283" s="67" t="str">
        <v>The VLOOKup Vault</v>
      </c>
    </row>
    <row r="2284" spans="10:19">
      <c r="J2284" s="67" t="str">
        <v>Pivot Finance Group</v>
      </c>
      <c r="K2284" s="67" t="str">
        <v>The VLOOKup Vault</v>
      </c>
      <c r="L2284" s="67" t="str">
        <v>SheetBank AG</v>
      </c>
      <c r="M2284" s="67" t="str">
        <v>MoneyMATCH Inc.</v>
      </c>
      <c r="O2284" s="67" t="str">
        <v>ExCell Bank</v>
      </c>
      <c r="P2284" s="67" t="str">
        <v>CELLtral Bank</v>
      </c>
      <c r="Q2284" s="67" t="str">
        <v>SummaBank</v>
      </c>
      <c r="R2284" s="67" t="str">
        <v>MoneyMATCH Inc.</v>
      </c>
      <c r="S2284" s="67" t="str">
        <v>Bank IF</v>
      </c>
    </row>
    <row r="2285" spans="10:19">
      <c r="J2285" s="67" t="str">
        <v>Pivot Finance Group</v>
      </c>
      <c r="K2285" s="67" t="str">
        <v>The VLOOKup Vault</v>
      </c>
      <c r="L2285" s="67" t="str">
        <v>SummaBank</v>
      </c>
      <c r="M2285" s="67" t="str">
        <v>ExCell Bank</v>
      </c>
      <c r="O2285" s="67" t="str">
        <v>ExCell Bank</v>
      </c>
      <c r="P2285" s="67" t="str">
        <v>CELLtral Bank</v>
      </c>
      <c r="Q2285" s="67" t="str">
        <v>Bank IF</v>
      </c>
      <c r="R2285" s="67" t="str">
        <v>Bank of Cellifornia</v>
      </c>
      <c r="S2285" s="67" t="str">
        <v>ExFunds</v>
      </c>
    </row>
    <row r="2286" spans="10:19">
      <c r="J2286" s="67" t="str">
        <v>Pivot Finance Group</v>
      </c>
      <c r="K2286" s="67" t="str">
        <v>The VLOOKup Vault</v>
      </c>
      <c r="L2286" s="67" t="str">
        <v>SummaBank</v>
      </c>
      <c r="M2286" s="67" t="str">
        <v>Bank of Cellifornia</v>
      </c>
      <c r="O2286" s="67" t="str">
        <v>ExCell Bank</v>
      </c>
      <c r="P2286" s="67" t="str">
        <v>CELLtral Bank</v>
      </c>
      <c r="Q2286" s="67" t="str">
        <v>Bank IF</v>
      </c>
      <c r="R2286" s="67" t="str">
        <v>Bank of Cellifornia</v>
      </c>
      <c r="S2286" s="67" t="str">
        <v>SheetBank AG</v>
      </c>
    </row>
    <row r="2287" spans="10:19">
      <c r="J2287" s="67" t="str">
        <v>Pivot Finance Group</v>
      </c>
      <c r="K2287" s="67" t="str">
        <v>The VLOOKup Vault</v>
      </c>
      <c r="L2287" s="67" t="str">
        <v>SummaBank</v>
      </c>
      <c r="M2287" s="67" t="str">
        <v>ExFunds</v>
      </c>
      <c r="O2287" s="67" t="str">
        <v>ExCell Bank</v>
      </c>
      <c r="P2287" s="67" t="str">
        <v>CELLtral Bank</v>
      </c>
      <c r="Q2287" s="67" t="str">
        <v>Bank IF</v>
      </c>
      <c r="R2287" s="67" t="str">
        <v>Bank of Cellifornia</v>
      </c>
      <c r="S2287" s="67" t="str">
        <v>Pivot Finance Group</v>
      </c>
    </row>
    <row r="2288" spans="10:19">
      <c r="J2288" s="67" t="str">
        <v>Pivot Finance Group</v>
      </c>
      <c r="K2288" s="67" t="str">
        <v>The VLOOKup Vault</v>
      </c>
      <c r="L2288" s="67" t="str">
        <v>SummaBank</v>
      </c>
      <c r="M2288" s="67" t="str">
        <v>SheetBank AG</v>
      </c>
      <c r="O2288" s="67" t="str">
        <v>ExCell Bank</v>
      </c>
      <c r="P2288" s="67" t="str">
        <v>CELLtral Bank</v>
      </c>
      <c r="Q2288" s="67" t="str">
        <v>Bank IF</v>
      </c>
      <c r="R2288" s="67" t="str">
        <v>Bank of Cellifornia</v>
      </c>
      <c r="S2288" s="67" t="str">
        <v>The VLOOKup Vault</v>
      </c>
    </row>
    <row r="2289" spans="10:19">
      <c r="J2289" s="67" t="str">
        <v>Pivot Finance Group</v>
      </c>
      <c r="K2289" s="67" t="str">
        <v>The VLOOKup Vault</v>
      </c>
      <c r="L2289" s="67" t="str">
        <v>SummaBank</v>
      </c>
      <c r="M2289" s="67" t="str">
        <v>CELLtral Bank</v>
      </c>
      <c r="O2289" s="67" t="str">
        <v>ExCell Bank</v>
      </c>
      <c r="P2289" s="67" t="str">
        <v>CELLtral Bank</v>
      </c>
      <c r="Q2289" s="67" t="str">
        <v>Bank IF</v>
      </c>
      <c r="R2289" s="67" t="str">
        <v>Bank of Cellifornia</v>
      </c>
      <c r="S2289" s="67" t="str">
        <v>SummaBank</v>
      </c>
    </row>
    <row r="2290" spans="10:19">
      <c r="J2290" s="67" t="str">
        <v>Pivot Finance Group</v>
      </c>
      <c r="K2290" s="67" t="str">
        <v>The VLOOKup Vault</v>
      </c>
      <c r="L2290" s="67" t="str">
        <v>SummaBank</v>
      </c>
      <c r="M2290" s="67" t="str">
        <v>Bank IF</v>
      </c>
      <c r="O2290" s="67" t="str">
        <v>ExCell Bank</v>
      </c>
      <c r="P2290" s="67" t="str">
        <v>CELLtral Bank</v>
      </c>
      <c r="Q2290" s="67" t="str">
        <v>Bank IF</v>
      </c>
      <c r="R2290" s="67" t="str">
        <v>Bank of Cellifornia</v>
      </c>
      <c r="S2290" s="67" t="str">
        <v>MoneyMATCH Inc.</v>
      </c>
    </row>
    <row r="2291" spans="10:19">
      <c r="J2291" s="67" t="str">
        <v>Pivot Finance Group</v>
      </c>
      <c r="K2291" s="67" t="str">
        <v>The VLOOKup Vault</v>
      </c>
      <c r="L2291" s="67" t="str">
        <v>SummaBank</v>
      </c>
      <c r="M2291" s="67" t="str">
        <v>MoneyMATCH Inc.</v>
      </c>
      <c r="O2291" s="67" t="str">
        <v>ExCell Bank</v>
      </c>
      <c r="P2291" s="67" t="str">
        <v>CELLtral Bank</v>
      </c>
      <c r="Q2291" s="67" t="str">
        <v>Bank IF</v>
      </c>
      <c r="R2291" s="67" t="str">
        <v>ExFunds</v>
      </c>
      <c r="S2291" s="67" t="str">
        <v>Bank of Cellifornia</v>
      </c>
    </row>
    <row r="2292" spans="10:19">
      <c r="J2292" s="67" t="str">
        <v>Pivot Finance Group</v>
      </c>
      <c r="K2292" s="67" t="str">
        <v>The VLOOKup Vault</v>
      </c>
      <c r="L2292" s="67" t="str">
        <v>CELLtral Bank</v>
      </c>
      <c r="M2292" s="67" t="str">
        <v>ExCell Bank</v>
      </c>
      <c r="O2292" s="67" t="str">
        <v>ExCell Bank</v>
      </c>
      <c r="P2292" s="67" t="str">
        <v>CELLtral Bank</v>
      </c>
      <c r="Q2292" s="67" t="str">
        <v>Bank IF</v>
      </c>
      <c r="R2292" s="67" t="str">
        <v>ExFunds</v>
      </c>
      <c r="S2292" s="67" t="str">
        <v>SheetBank AG</v>
      </c>
    </row>
    <row r="2293" spans="10:19">
      <c r="J2293" s="67" t="str">
        <v>Pivot Finance Group</v>
      </c>
      <c r="K2293" s="67" t="str">
        <v>The VLOOKup Vault</v>
      </c>
      <c r="L2293" s="67" t="str">
        <v>CELLtral Bank</v>
      </c>
      <c r="M2293" s="67" t="str">
        <v>Bank of Cellifornia</v>
      </c>
      <c r="O2293" s="67" t="str">
        <v>ExCell Bank</v>
      </c>
      <c r="P2293" s="67" t="str">
        <v>CELLtral Bank</v>
      </c>
      <c r="Q2293" s="67" t="str">
        <v>Bank IF</v>
      </c>
      <c r="R2293" s="67" t="str">
        <v>ExFunds</v>
      </c>
      <c r="S2293" s="67" t="str">
        <v>Pivot Finance Group</v>
      </c>
    </row>
    <row r="2294" spans="10:19">
      <c r="J2294" s="67" t="str">
        <v>Pivot Finance Group</v>
      </c>
      <c r="K2294" s="67" t="str">
        <v>The VLOOKup Vault</v>
      </c>
      <c r="L2294" s="67" t="str">
        <v>CELLtral Bank</v>
      </c>
      <c r="M2294" s="67" t="str">
        <v>ExFunds</v>
      </c>
      <c r="O2294" s="67" t="str">
        <v>ExCell Bank</v>
      </c>
      <c r="P2294" s="67" t="str">
        <v>CELLtral Bank</v>
      </c>
      <c r="Q2294" s="67" t="str">
        <v>Bank IF</v>
      </c>
      <c r="R2294" s="67" t="str">
        <v>ExFunds</v>
      </c>
      <c r="S2294" s="67" t="str">
        <v>The VLOOKup Vault</v>
      </c>
    </row>
    <row r="2295" spans="10:19">
      <c r="J2295" s="67" t="str">
        <v>Pivot Finance Group</v>
      </c>
      <c r="K2295" s="67" t="str">
        <v>The VLOOKup Vault</v>
      </c>
      <c r="L2295" s="67" t="str">
        <v>CELLtral Bank</v>
      </c>
      <c r="M2295" s="67" t="str">
        <v>SheetBank AG</v>
      </c>
      <c r="O2295" s="67" t="str">
        <v>ExCell Bank</v>
      </c>
      <c r="P2295" s="67" t="str">
        <v>CELLtral Bank</v>
      </c>
      <c r="Q2295" s="67" t="str">
        <v>Bank IF</v>
      </c>
      <c r="R2295" s="67" t="str">
        <v>ExFunds</v>
      </c>
      <c r="S2295" s="67" t="str">
        <v>SummaBank</v>
      </c>
    </row>
    <row r="2296" spans="10:19">
      <c r="J2296" s="67" t="str">
        <v>Pivot Finance Group</v>
      </c>
      <c r="K2296" s="67" t="str">
        <v>The VLOOKup Vault</v>
      </c>
      <c r="L2296" s="67" t="str">
        <v>CELLtral Bank</v>
      </c>
      <c r="M2296" s="67" t="str">
        <v>SummaBank</v>
      </c>
      <c r="O2296" s="67" t="str">
        <v>ExCell Bank</v>
      </c>
      <c r="P2296" s="67" t="str">
        <v>CELLtral Bank</v>
      </c>
      <c r="Q2296" s="67" t="str">
        <v>Bank IF</v>
      </c>
      <c r="R2296" s="67" t="str">
        <v>ExFunds</v>
      </c>
      <c r="S2296" s="67" t="str">
        <v>MoneyMATCH Inc.</v>
      </c>
    </row>
    <row r="2297" spans="10:19">
      <c r="J2297" s="67" t="str">
        <v>Pivot Finance Group</v>
      </c>
      <c r="K2297" s="67" t="str">
        <v>The VLOOKup Vault</v>
      </c>
      <c r="L2297" s="67" t="str">
        <v>CELLtral Bank</v>
      </c>
      <c r="M2297" s="67" t="str">
        <v>Bank IF</v>
      </c>
      <c r="O2297" s="67" t="str">
        <v>ExCell Bank</v>
      </c>
      <c r="P2297" s="67" t="str">
        <v>CELLtral Bank</v>
      </c>
      <c r="Q2297" s="67" t="str">
        <v>Bank IF</v>
      </c>
      <c r="R2297" s="67" t="str">
        <v>SheetBank AG</v>
      </c>
      <c r="S2297" s="67" t="str">
        <v>Bank of Cellifornia</v>
      </c>
    </row>
    <row r="2298" spans="10:19">
      <c r="J2298" s="67" t="str">
        <v>Pivot Finance Group</v>
      </c>
      <c r="K2298" s="67" t="str">
        <v>The VLOOKup Vault</v>
      </c>
      <c r="L2298" s="67" t="str">
        <v>CELLtral Bank</v>
      </c>
      <c r="M2298" s="67" t="str">
        <v>MoneyMATCH Inc.</v>
      </c>
      <c r="O2298" s="67" t="str">
        <v>ExCell Bank</v>
      </c>
      <c r="P2298" s="67" t="str">
        <v>CELLtral Bank</v>
      </c>
      <c r="Q2298" s="67" t="str">
        <v>Bank IF</v>
      </c>
      <c r="R2298" s="67" t="str">
        <v>SheetBank AG</v>
      </c>
      <c r="S2298" s="67" t="str">
        <v>ExFunds</v>
      </c>
    </row>
    <row r="2299" spans="10:19">
      <c r="J2299" s="67" t="str">
        <v>Pivot Finance Group</v>
      </c>
      <c r="K2299" s="67" t="str">
        <v>The VLOOKup Vault</v>
      </c>
      <c r="L2299" s="67" t="str">
        <v>Bank IF</v>
      </c>
      <c r="M2299" s="67" t="str">
        <v>ExCell Bank</v>
      </c>
      <c r="O2299" s="67" t="str">
        <v>ExCell Bank</v>
      </c>
      <c r="P2299" s="67" t="str">
        <v>CELLtral Bank</v>
      </c>
      <c r="Q2299" s="67" t="str">
        <v>Bank IF</v>
      </c>
      <c r="R2299" s="67" t="str">
        <v>SheetBank AG</v>
      </c>
      <c r="S2299" s="67" t="str">
        <v>Pivot Finance Group</v>
      </c>
    </row>
    <row r="2300" spans="10:19">
      <c r="J2300" s="67" t="str">
        <v>Pivot Finance Group</v>
      </c>
      <c r="K2300" s="67" t="str">
        <v>The VLOOKup Vault</v>
      </c>
      <c r="L2300" s="67" t="str">
        <v>Bank IF</v>
      </c>
      <c r="M2300" s="67" t="str">
        <v>Bank of Cellifornia</v>
      </c>
      <c r="O2300" s="67" t="str">
        <v>ExCell Bank</v>
      </c>
      <c r="P2300" s="67" t="str">
        <v>CELLtral Bank</v>
      </c>
      <c r="Q2300" s="67" t="str">
        <v>Bank IF</v>
      </c>
      <c r="R2300" s="67" t="str">
        <v>SheetBank AG</v>
      </c>
      <c r="S2300" s="67" t="str">
        <v>The VLOOKup Vault</v>
      </c>
    </row>
    <row r="2301" spans="10:19">
      <c r="J2301" s="67" t="str">
        <v>Pivot Finance Group</v>
      </c>
      <c r="K2301" s="67" t="str">
        <v>The VLOOKup Vault</v>
      </c>
      <c r="L2301" s="67" t="str">
        <v>Bank IF</v>
      </c>
      <c r="M2301" s="67" t="str">
        <v>ExFunds</v>
      </c>
      <c r="O2301" s="67" t="str">
        <v>ExCell Bank</v>
      </c>
      <c r="P2301" s="67" t="str">
        <v>CELLtral Bank</v>
      </c>
      <c r="Q2301" s="67" t="str">
        <v>Bank IF</v>
      </c>
      <c r="R2301" s="67" t="str">
        <v>SheetBank AG</v>
      </c>
      <c r="S2301" s="67" t="str">
        <v>SummaBank</v>
      </c>
    </row>
    <row r="2302" spans="10:19">
      <c r="J2302" s="67" t="str">
        <v>Pivot Finance Group</v>
      </c>
      <c r="K2302" s="67" t="str">
        <v>The VLOOKup Vault</v>
      </c>
      <c r="L2302" s="67" t="str">
        <v>Bank IF</v>
      </c>
      <c r="M2302" s="67" t="str">
        <v>SheetBank AG</v>
      </c>
      <c r="O2302" s="67" t="str">
        <v>ExCell Bank</v>
      </c>
      <c r="P2302" s="67" t="str">
        <v>CELLtral Bank</v>
      </c>
      <c r="Q2302" s="67" t="str">
        <v>Bank IF</v>
      </c>
      <c r="R2302" s="67" t="str">
        <v>SheetBank AG</v>
      </c>
      <c r="S2302" s="67" t="str">
        <v>MoneyMATCH Inc.</v>
      </c>
    </row>
    <row r="2303" spans="10:19">
      <c r="J2303" s="67" t="str">
        <v>Pivot Finance Group</v>
      </c>
      <c r="K2303" s="67" t="str">
        <v>The VLOOKup Vault</v>
      </c>
      <c r="L2303" s="67" t="str">
        <v>Bank IF</v>
      </c>
      <c r="M2303" s="67" t="str">
        <v>SummaBank</v>
      </c>
      <c r="O2303" s="67" t="str">
        <v>ExCell Bank</v>
      </c>
      <c r="P2303" s="67" t="str">
        <v>CELLtral Bank</v>
      </c>
      <c r="Q2303" s="67" t="str">
        <v>Bank IF</v>
      </c>
      <c r="R2303" s="67" t="str">
        <v>Pivot Finance Group</v>
      </c>
      <c r="S2303" s="67" t="str">
        <v>Bank of Cellifornia</v>
      </c>
    </row>
    <row r="2304" spans="10:19">
      <c r="J2304" s="67" t="str">
        <v>Pivot Finance Group</v>
      </c>
      <c r="K2304" s="67" t="str">
        <v>The VLOOKup Vault</v>
      </c>
      <c r="L2304" s="67" t="str">
        <v>Bank IF</v>
      </c>
      <c r="M2304" s="67" t="str">
        <v>CELLtral Bank</v>
      </c>
      <c r="O2304" s="67" t="str">
        <v>ExCell Bank</v>
      </c>
      <c r="P2304" s="67" t="str">
        <v>CELLtral Bank</v>
      </c>
      <c r="Q2304" s="67" t="str">
        <v>Bank IF</v>
      </c>
      <c r="R2304" s="67" t="str">
        <v>Pivot Finance Group</v>
      </c>
      <c r="S2304" s="67" t="str">
        <v>ExFunds</v>
      </c>
    </row>
    <row r="2305" spans="10:19">
      <c r="J2305" s="67" t="str">
        <v>Pivot Finance Group</v>
      </c>
      <c r="K2305" s="67" t="str">
        <v>The VLOOKup Vault</v>
      </c>
      <c r="L2305" s="67" t="str">
        <v>Bank IF</v>
      </c>
      <c r="M2305" s="67" t="str">
        <v>MoneyMATCH Inc.</v>
      </c>
      <c r="O2305" s="67" t="str">
        <v>ExCell Bank</v>
      </c>
      <c r="P2305" s="67" t="str">
        <v>CELLtral Bank</v>
      </c>
      <c r="Q2305" s="67" t="str">
        <v>Bank IF</v>
      </c>
      <c r="R2305" s="67" t="str">
        <v>Pivot Finance Group</v>
      </c>
      <c r="S2305" s="67" t="str">
        <v>SheetBank AG</v>
      </c>
    </row>
    <row r="2306" spans="10:19">
      <c r="J2306" s="67" t="str">
        <v>Pivot Finance Group</v>
      </c>
      <c r="K2306" s="67" t="str">
        <v>The VLOOKup Vault</v>
      </c>
      <c r="L2306" s="67" t="str">
        <v>MoneyMATCH Inc.</v>
      </c>
      <c r="M2306" s="67" t="str">
        <v>ExCell Bank</v>
      </c>
      <c r="O2306" s="67" t="str">
        <v>ExCell Bank</v>
      </c>
      <c r="P2306" s="67" t="str">
        <v>CELLtral Bank</v>
      </c>
      <c r="Q2306" s="67" t="str">
        <v>Bank IF</v>
      </c>
      <c r="R2306" s="67" t="str">
        <v>Pivot Finance Group</v>
      </c>
      <c r="S2306" s="67" t="str">
        <v>The VLOOKup Vault</v>
      </c>
    </row>
    <row r="2307" spans="10:19">
      <c r="J2307" s="67" t="str">
        <v>Pivot Finance Group</v>
      </c>
      <c r="K2307" s="67" t="str">
        <v>The VLOOKup Vault</v>
      </c>
      <c r="L2307" s="67" t="str">
        <v>MoneyMATCH Inc.</v>
      </c>
      <c r="M2307" s="67" t="str">
        <v>Bank of Cellifornia</v>
      </c>
      <c r="O2307" s="67" t="str">
        <v>ExCell Bank</v>
      </c>
      <c r="P2307" s="67" t="str">
        <v>CELLtral Bank</v>
      </c>
      <c r="Q2307" s="67" t="str">
        <v>Bank IF</v>
      </c>
      <c r="R2307" s="67" t="str">
        <v>Pivot Finance Group</v>
      </c>
      <c r="S2307" s="67" t="str">
        <v>SummaBank</v>
      </c>
    </row>
    <row r="2308" spans="10:19">
      <c r="J2308" s="67" t="str">
        <v>Pivot Finance Group</v>
      </c>
      <c r="K2308" s="67" t="str">
        <v>The VLOOKup Vault</v>
      </c>
      <c r="L2308" s="67" t="str">
        <v>MoneyMATCH Inc.</v>
      </c>
      <c r="M2308" s="67" t="str">
        <v>ExFunds</v>
      </c>
      <c r="O2308" s="67" t="str">
        <v>ExCell Bank</v>
      </c>
      <c r="P2308" s="67" t="str">
        <v>CELLtral Bank</v>
      </c>
      <c r="Q2308" s="67" t="str">
        <v>Bank IF</v>
      </c>
      <c r="R2308" s="67" t="str">
        <v>Pivot Finance Group</v>
      </c>
      <c r="S2308" s="67" t="str">
        <v>MoneyMATCH Inc.</v>
      </c>
    </row>
    <row r="2309" spans="10:19">
      <c r="J2309" s="67" t="str">
        <v>Pivot Finance Group</v>
      </c>
      <c r="K2309" s="67" t="str">
        <v>The VLOOKup Vault</v>
      </c>
      <c r="L2309" s="67" t="str">
        <v>MoneyMATCH Inc.</v>
      </c>
      <c r="M2309" s="67" t="str">
        <v>SheetBank AG</v>
      </c>
      <c r="O2309" s="67" t="str">
        <v>ExCell Bank</v>
      </c>
      <c r="P2309" s="67" t="str">
        <v>CELLtral Bank</v>
      </c>
      <c r="Q2309" s="67" t="str">
        <v>Bank IF</v>
      </c>
      <c r="R2309" s="67" t="str">
        <v>The VLOOKup Vault</v>
      </c>
      <c r="S2309" s="67" t="str">
        <v>Bank of Cellifornia</v>
      </c>
    </row>
    <row r="2310" spans="10:19">
      <c r="J2310" s="67" t="str">
        <v>Pivot Finance Group</v>
      </c>
      <c r="K2310" s="67" t="str">
        <v>The VLOOKup Vault</v>
      </c>
      <c r="L2310" s="67" t="str">
        <v>MoneyMATCH Inc.</v>
      </c>
      <c r="M2310" s="67" t="str">
        <v>SummaBank</v>
      </c>
      <c r="O2310" s="67" t="str">
        <v>ExCell Bank</v>
      </c>
      <c r="P2310" s="67" t="str">
        <v>CELLtral Bank</v>
      </c>
      <c r="Q2310" s="67" t="str">
        <v>Bank IF</v>
      </c>
      <c r="R2310" s="67" t="str">
        <v>The VLOOKup Vault</v>
      </c>
      <c r="S2310" s="67" t="str">
        <v>ExFunds</v>
      </c>
    </row>
    <row r="2311" spans="10:19">
      <c r="J2311" s="67" t="str">
        <v>Pivot Finance Group</v>
      </c>
      <c r="K2311" s="67" t="str">
        <v>The VLOOKup Vault</v>
      </c>
      <c r="L2311" s="67" t="str">
        <v>MoneyMATCH Inc.</v>
      </c>
      <c r="M2311" s="67" t="str">
        <v>CELLtral Bank</v>
      </c>
      <c r="O2311" s="67" t="str">
        <v>ExCell Bank</v>
      </c>
      <c r="P2311" s="67" t="str">
        <v>CELLtral Bank</v>
      </c>
      <c r="Q2311" s="67" t="str">
        <v>Bank IF</v>
      </c>
      <c r="R2311" s="67" t="str">
        <v>The VLOOKup Vault</v>
      </c>
      <c r="S2311" s="67" t="str">
        <v>SheetBank AG</v>
      </c>
    </row>
    <row r="2312" spans="10:19">
      <c r="J2312" s="67" t="str">
        <v>Pivot Finance Group</v>
      </c>
      <c r="K2312" s="67" t="str">
        <v>The VLOOKup Vault</v>
      </c>
      <c r="L2312" s="67" t="str">
        <v>MoneyMATCH Inc.</v>
      </c>
      <c r="M2312" s="67" t="str">
        <v>Bank IF</v>
      </c>
      <c r="O2312" s="67" t="str">
        <v>ExCell Bank</v>
      </c>
      <c r="P2312" s="67" t="str">
        <v>CELLtral Bank</v>
      </c>
      <c r="Q2312" s="67" t="str">
        <v>Bank IF</v>
      </c>
      <c r="R2312" s="67" t="str">
        <v>The VLOOKup Vault</v>
      </c>
      <c r="S2312" s="67" t="str">
        <v>Pivot Finance Group</v>
      </c>
    </row>
    <row r="2313" spans="10:19">
      <c r="J2313" s="67" t="str">
        <v>Pivot Finance Group</v>
      </c>
      <c r="K2313" s="67" t="str">
        <v>SummaBank</v>
      </c>
      <c r="L2313" s="67" t="str">
        <v>ExCell Bank</v>
      </c>
      <c r="M2313" s="67" t="str">
        <v>Bank of Cellifornia</v>
      </c>
      <c r="O2313" s="67" t="str">
        <v>ExCell Bank</v>
      </c>
      <c r="P2313" s="67" t="str">
        <v>CELLtral Bank</v>
      </c>
      <c r="Q2313" s="67" t="str">
        <v>Bank IF</v>
      </c>
      <c r="R2313" s="67" t="str">
        <v>The VLOOKup Vault</v>
      </c>
      <c r="S2313" s="67" t="str">
        <v>SummaBank</v>
      </c>
    </row>
    <row r="2314" spans="10:19">
      <c r="J2314" s="67" t="str">
        <v>Pivot Finance Group</v>
      </c>
      <c r="K2314" s="67" t="str">
        <v>SummaBank</v>
      </c>
      <c r="L2314" s="67" t="str">
        <v>ExCell Bank</v>
      </c>
      <c r="M2314" s="67" t="str">
        <v>ExFunds</v>
      </c>
      <c r="O2314" s="67" t="str">
        <v>ExCell Bank</v>
      </c>
      <c r="P2314" s="67" t="str">
        <v>CELLtral Bank</v>
      </c>
      <c r="Q2314" s="67" t="str">
        <v>Bank IF</v>
      </c>
      <c r="R2314" s="67" t="str">
        <v>The VLOOKup Vault</v>
      </c>
      <c r="S2314" s="67" t="str">
        <v>MoneyMATCH Inc.</v>
      </c>
    </row>
    <row r="2315" spans="10:19">
      <c r="J2315" s="67" t="str">
        <v>Pivot Finance Group</v>
      </c>
      <c r="K2315" s="67" t="str">
        <v>SummaBank</v>
      </c>
      <c r="L2315" s="67" t="str">
        <v>ExCell Bank</v>
      </c>
      <c r="M2315" s="67" t="str">
        <v>SheetBank AG</v>
      </c>
      <c r="O2315" s="67" t="str">
        <v>ExCell Bank</v>
      </c>
      <c r="P2315" s="67" t="str">
        <v>CELLtral Bank</v>
      </c>
      <c r="Q2315" s="67" t="str">
        <v>Bank IF</v>
      </c>
      <c r="R2315" s="67" t="str">
        <v>SummaBank</v>
      </c>
      <c r="S2315" s="67" t="str">
        <v>Bank of Cellifornia</v>
      </c>
    </row>
    <row r="2316" spans="10:19">
      <c r="J2316" s="67" t="str">
        <v>Pivot Finance Group</v>
      </c>
      <c r="K2316" s="67" t="str">
        <v>SummaBank</v>
      </c>
      <c r="L2316" s="67" t="str">
        <v>ExCell Bank</v>
      </c>
      <c r="M2316" s="67" t="str">
        <v>The VLOOKup Vault</v>
      </c>
      <c r="O2316" s="67" t="str">
        <v>ExCell Bank</v>
      </c>
      <c r="P2316" s="67" t="str">
        <v>CELLtral Bank</v>
      </c>
      <c r="Q2316" s="67" t="str">
        <v>Bank IF</v>
      </c>
      <c r="R2316" s="67" t="str">
        <v>SummaBank</v>
      </c>
      <c r="S2316" s="67" t="str">
        <v>ExFunds</v>
      </c>
    </row>
    <row r="2317" spans="10:19">
      <c r="J2317" s="67" t="str">
        <v>Pivot Finance Group</v>
      </c>
      <c r="K2317" s="67" t="str">
        <v>SummaBank</v>
      </c>
      <c r="L2317" s="67" t="str">
        <v>ExCell Bank</v>
      </c>
      <c r="M2317" s="67" t="str">
        <v>CELLtral Bank</v>
      </c>
      <c r="O2317" s="67" t="str">
        <v>ExCell Bank</v>
      </c>
      <c r="P2317" s="67" t="str">
        <v>CELLtral Bank</v>
      </c>
      <c r="Q2317" s="67" t="str">
        <v>Bank IF</v>
      </c>
      <c r="R2317" s="67" t="str">
        <v>SummaBank</v>
      </c>
      <c r="S2317" s="67" t="str">
        <v>SheetBank AG</v>
      </c>
    </row>
    <row r="2318" spans="10:19">
      <c r="J2318" s="67" t="str">
        <v>Pivot Finance Group</v>
      </c>
      <c r="K2318" s="67" t="str">
        <v>SummaBank</v>
      </c>
      <c r="L2318" s="67" t="str">
        <v>ExCell Bank</v>
      </c>
      <c r="M2318" s="67" t="str">
        <v>Bank IF</v>
      </c>
      <c r="O2318" s="67" t="str">
        <v>ExCell Bank</v>
      </c>
      <c r="P2318" s="67" t="str">
        <v>CELLtral Bank</v>
      </c>
      <c r="Q2318" s="67" t="str">
        <v>Bank IF</v>
      </c>
      <c r="R2318" s="67" t="str">
        <v>SummaBank</v>
      </c>
      <c r="S2318" s="67" t="str">
        <v>Pivot Finance Group</v>
      </c>
    </row>
    <row r="2319" spans="10:19">
      <c r="J2319" s="67" t="str">
        <v>Pivot Finance Group</v>
      </c>
      <c r="K2319" s="67" t="str">
        <v>SummaBank</v>
      </c>
      <c r="L2319" s="67" t="str">
        <v>ExCell Bank</v>
      </c>
      <c r="M2319" s="67" t="str">
        <v>MoneyMATCH Inc.</v>
      </c>
      <c r="O2319" s="67" t="str">
        <v>ExCell Bank</v>
      </c>
      <c r="P2319" s="67" t="str">
        <v>CELLtral Bank</v>
      </c>
      <c r="Q2319" s="67" t="str">
        <v>Bank IF</v>
      </c>
      <c r="R2319" s="67" t="str">
        <v>SummaBank</v>
      </c>
      <c r="S2319" s="67" t="str">
        <v>The VLOOKup Vault</v>
      </c>
    </row>
    <row r="2320" spans="10:19">
      <c r="J2320" s="67" t="str">
        <v>Pivot Finance Group</v>
      </c>
      <c r="K2320" s="67" t="str">
        <v>SummaBank</v>
      </c>
      <c r="L2320" s="67" t="str">
        <v>Bank of Cellifornia</v>
      </c>
      <c r="M2320" s="67" t="str">
        <v>ExCell Bank</v>
      </c>
      <c r="O2320" s="67" t="str">
        <v>ExCell Bank</v>
      </c>
      <c r="P2320" s="67" t="str">
        <v>CELLtral Bank</v>
      </c>
      <c r="Q2320" s="67" t="str">
        <v>Bank IF</v>
      </c>
      <c r="R2320" s="67" t="str">
        <v>SummaBank</v>
      </c>
      <c r="S2320" s="67" t="str">
        <v>MoneyMATCH Inc.</v>
      </c>
    </row>
    <row r="2321" spans="10:19">
      <c r="J2321" s="67" t="str">
        <v>Pivot Finance Group</v>
      </c>
      <c r="K2321" s="67" t="str">
        <v>SummaBank</v>
      </c>
      <c r="L2321" s="67" t="str">
        <v>Bank of Cellifornia</v>
      </c>
      <c r="M2321" s="67" t="str">
        <v>ExFunds</v>
      </c>
      <c r="O2321" s="67" t="str">
        <v>ExCell Bank</v>
      </c>
      <c r="P2321" s="67" t="str">
        <v>CELLtral Bank</v>
      </c>
      <c r="Q2321" s="67" t="str">
        <v>Bank IF</v>
      </c>
      <c r="R2321" s="67" t="str">
        <v>MoneyMATCH Inc.</v>
      </c>
      <c r="S2321" s="67" t="str">
        <v>Bank of Cellifornia</v>
      </c>
    </row>
    <row r="2322" spans="10:19">
      <c r="J2322" s="67" t="str">
        <v>Pivot Finance Group</v>
      </c>
      <c r="K2322" s="67" t="str">
        <v>SummaBank</v>
      </c>
      <c r="L2322" s="67" t="str">
        <v>Bank of Cellifornia</v>
      </c>
      <c r="M2322" s="67" t="str">
        <v>SheetBank AG</v>
      </c>
      <c r="O2322" s="67" t="str">
        <v>ExCell Bank</v>
      </c>
      <c r="P2322" s="67" t="str">
        <v>CELLtral Bank</v>
      </c>
      <c r="Q2322" s="67" t="str">
        <v>Bank IF</v>
      </c>
      <c r="R2322" s="67" t="str">
        <v>MoneyMATCH Inc.</v>
      </c>
      <c r="S2322" s="67" t="str">
        <v>ExFunds</v>
      </c>
    </row>
    <row r="2323" spans="10:19">
      <c r="J2323" s="67" t="str">
        <v>Pivot Finance Group</v>
      </c>
      <c r="K2323" s="67" t="str">
        <v>SummaBank</v>
      </c>
      <c r="L2323" s="67" t="str">
        <v>Bank of Cellifornia</v>
      </c>
      <c r="M2323" s="67" t="str">
        <v>The VLOOKup Vault</v>
      </c>
      <c r="O2323" s="67" t="str">
        <v>ExCell Bank</v>
      </c>
      <c r="P2323" s="67" t="str">
        <v>CELLtral Bank</v>
      </c>
      <c r="Q2323" s="67" t="str">
        <v>Bank IF</v>
      </c>
      <c r="R2323" s="67" t="str">
        <v>MoneyMATCH Inc.</v>
      </c>
      <c r="S2323" s="67" t="str">
        <v>SheetBank AG</v>
      </c>
    </row>
    <row r="2324" spans="10:19">
      <c r="J2324" s="67" t="str">
        <v>Pivot Finance Group</v>
      </c>
      <c r="K2324" s="67" t="str">
        <v>SummaBank</v>
      </c>
      <c r="L2324" s="67" t="str">
        <v>Bank of Cellifornia</v>
      </c>
      <c r="M2324" s="67" t="str">
        <v>CELLtral Bank</v>
      </c>
      <c r="O2324" s="67" t="str">
        <v>ExCell Bank</v>
      </c>
      <c r="P2324" s="67" t="str">
        <v>CELLtral Bank</v>
      </c>
      <c r="Q2324" s="67" t="str">
        <v>Bank IF</v>
      </c>
      <c r="R2324" s="67" t="str">
        <v>MoneyMATCH Inc.</v>
      </c>
      <c r="S2324" s="67" t="str">
        <v>Pivot Finance Group</v>
      </c>
    </row>
    <row r="2325" spans="10:19">
      <c r="J2325" s="67" t="str">
        <v>Pivot Finance Group</v>
      </c>
      <c r="K2325" s="67" t="str">
        <v>SummaBank</v>
      </c>
      <c r="L2325" s="67" t="str">
        <v>Bank of Cellifornia</v>
      </c>
      <c r="M2325" s="67" t="str">
        <v>Bank IF</v>
      </c>
      <c r="O2325" s="67" t="str">
        <v>ExCell Bank</v>
      </c>
      <c r="P2325" s="67" t="str">
        <v>CELLtral Bank</v>
      </c>
      <c r="Q2325" s="67" t="str">
        <v>Bank IF</v>
      </c>
      <c r="R2325" s="67" t="str">
        <v>MoneyMATCH Inc.</v>
      </c>
      <c r="S2325" s="67" t="str">
        <v>The VLOOKup Vault</v>
      </c>
    </row>
    <row r="2326" spans="10:19">
      <c r="J2326" s="67" t="str">
        <v>Pivot Finance Group</v>
      </c>
      <c r="K2326" s="67" t="str">
        <v>SummaBank</v>
      </c>
      <c r="L2326" s="67" t="str">
        <v>Bank of Cellifornia</v>
      </c>
      <c r="M2326" s="67" t="str">
        <v>MoneyMATCH Inc.</v>
      </c>
      <c r="O2326" s="67" t="str">
        <v>ExCell Bank</v>
      </c>
      <c r="P2326" s="67" t="str">
        <v>CELLtral Bank</v>
      </c>
      <c r="Q2326" s="67" t="str">
        <v>Bank IF</v>
      </c>
      <c r="R2326" s="67" t="str">
        <v>MoneyMATCH Inc.</v>
      </c>
      <c r="S2326" s="67" t="str">
        <v>SummaBank</v>
      </c>
    </row>
    <row r="2327" spans="10:19">
      <c r="J2327" s="67" t="str">
        <v>Pivot Finance Group</v>
      </c>
      <c r="K2327" s="67" t="str">
        <v>SummaBank</v>
      </c>
      <c r="L2327" s="67" t="str">
        <v>ExFunds</v>
      </c>
      <c r="M2327" s="67" t="str">
        <v>ExCell Bank</v>
      </c>
      <c r="O2327" s="67" t="str">
        <v>ExCell Bank</v>
      </c>
      <c r="P2327" s="67" t="str">
        <v>CELLtral Bank</v>
      </c>
      <c r="Q2327" s="67" t="str">
        <v>MoneyMATCH Inc.</v>
      </c>
      <c r="R2327" s="67" t="str">
        <v>Bank of Cellifornia</v>
      </c>
      <c r="S2327" s="67" t="str">
        <v>ExFunds</v>
      </c>
    </row>
    <row r="2328" spans="10:19">
      <c r="J2328" s="67" t="str">
        <v>Pivot Finance Group</v>
      </c>
      <c r="K2328" s="67" t="str">
        <v>SummaBank</v>
      </c>
      <c r="L2328" s="67" t="str">
        <v>ExFunds</v>
      </c>
      <c r="M2328" s="67" t="str">
        <v>Bank of Cellifornia</v>
      </c>
      <c r="O2328" s="67" t="str">
        <v>ExCell Bank</v>
      </c>
      <c r="P2328" s="67" t="str">
        <v>CELLtral Bank</v>
      </c>
      <c r="Q2328" s="67" t="str">
        <v>MoneyMATCH Inc.</v>
      </c>
      <c r="R2328" s="67" t="str">
        <v>Bank of Cellifornia</v>
      </c>
      <c r="S2328" s="67" t="str">
        <v>SheetBank AG</v>
      </c>
    </row>
    <row r="2329" spans="10:19">
      <c r="J2329" s="67" t="str">
        <v>Pivot Finance Group</v>
      </c>
      <c r="K2329" s="67" t="str">
        <v>SummaBank</v>
      </c>
      <c r="L2329" s="67" t="str">
        <v>ExFunds</v>
      </c>
      <c r="M2329" s="67" t="str">
        <v>SheetBank AG</v>
      </c>
      <c r="O2329" s="67" t="str">
        <v>ExCell Bank</v>
      </c>
      <c r="P2329" s="67" t="str">
        <v>CELLtral Bank</v>
      </c>
      <c r="Q2329" s="67" t="str">
        <v>MoneyMATCH Inc.</v>
      </c>
      <c r="R2329" s="67" t="str">
        <v>Bank of Cellifornia</v>
      </c>
      <c r="S2329" s="67" t="str">
        <v>Pivot Finance Group</v>
      </c>
    </row>
    <row r="2330" spans="10:19">
      <c r="J2330" s="67" t="str">
        <v>Pivot Finance Group</v>
      </c>
      <c r="K2330" s="67" t="str">
        <v>SummaBank</v>
      </c>
      <c r="L2330" s="67" t="str">
        <v>ExFunds</v>
      </c>
      <c r="M2330" s="67" t="str">
        <v>The VLOOKup Vault</v>
      </c>
      <c r="O2330" s="67" t="str">
        <v>ExCell Bank</v>
      </c>
      <c r="P2330" s="67" t="str">
        <v>CELLtral Bank</v>
      </c>
      <c r="Q2330" s="67" t="str">
        <v>MoneyMATCH Inc.</v>
      </c>
      <c r="R2330" s="67" t="str">
        <v>Bank of Cellifornia</v>
      </c>
      <c r="S2330" s="67" t="str">
        <v>The VLOOKup Vault</v>
      </c>
    </row>
    <row r="2331" spans="10:19">
      <c r="J2331" s="67" t="str">
        <v>Pivot Finance Group</v>
      </c>
      <c r="K2331" s="67" t="str">
        <v>SummaBank</v>
      </c>
      <c r="L2331" s="67" t="str">
        <v>ExFunds</v>
      </c>
      <c r="M2331" s="67" t="str">
        <v>CELLtral Bank</v>
      </c>
      <c r="O2331" s="67" t="str">
        <v>ExCell Bank</v>
      </c>
      <c r="P2331" s="67" t="str">
        <v>CELLtral Bank</v>
      </c>
      <c r="Q2331" s="67" t="str">
        <v>MoneyMATCH Inc.</v>
      </c>
      <c r="R2331" s="67" t="str">
        <v>Bank of Cellifornia</v>
      </c>
      <c r="S2331" s="67" t="str">
        <v>SummaBank</v>
      </c>
    </row>
    <row r="2332" spans="10:19">
      <c r="J2332" s="67" t="str">
        <v>Pivot Finance Group</v>
      </c>
      <c r="K2332" s="67" t="str">
        <v>SummaBank</v>
      </c>
      <c r="L2332" s="67" t="str">
        <v>ExFunds</v>
      </c>
      <c r="M2332" s="67" t="str">
        <v>Bank IF</v>
      </c>
      <c r="O2332" s="67" t="str">
        <v>ExCell Bank</v>
      </c>
      <c r="P2332" s="67" t="str">
        <v>CELLtral Bank</v>
      </c>
      <c r="Q2332" s="67" t="str">
        <v>MoneyMATCH Inc.</v>
      </c>
      <c r="R2332" s="67" t="str">
        <v>Bank of Cellifornia</v>
      </c>
      <c r="S2332" s="67" t="str">
        <v>Bank IF</v>
      </c>
    </row>
    <row r="2333" spans="10:19">
      <c r="J2333" s="67" t="str">
        <v>Pivot Finance Group</v>
      </c>
      <c r="K2333" s="67" t="str">
        <v>SummaBank</v>
      </c>
      <c r="L2333" s="67" t="str">
        <v>ExFunds</v>
      </c>
      <c r="M2333" s="67" t="str">
        <v>MoneyMATCH Inc.</v>
      </c>
      <c r="O2333" s="67" t="str">
        <v>ExCell Bank</v>
      </c>
      <c r="P2333" s="67" t="str">
        <v>CELLtral Bank</v>
      </c>
      <c r="Q2333" s="67" t="str">
        <v>MoneyMATCH Inc.</v>
      </c>
      <c r="R2333" s="67" t="str">
        <v>ExFunds</v>
      </c>
      <c r="S2333" s="67" t="str">
        <v>Bank of Cellifornia</v>
      </c>
    </row>
    <row r="2334" spans="10:19">
      <c r="J2334" s="67" t="str">
        <v>Pivot Finance Group</v>
      </c>
      <c r="K2334" s="67" t="str">
        <v>SummaBank</v>
      </c>
      <c r="L2334" s="67" t="str">
        <v>SheetBank AG</v>
      </c>
      <c r="M2334" s="67" t="str">
        <v>ExCell Bank</v>
      </c>
      <c r="O2334" s="67" t="str">
        <v>ExCell Bank</v>
      </c>
      <c r="P2334" s="67" t="str">
        <v>CELLtral Bank</v>
      </c>
      <c r="Q2334" s="67" t="str">
        <v>MoneyMATCH Inc.</v>
      </c>
      <c r="R2334" s="67" t="str">
        <v>ExFunds</v>
      </c>
      <c r="S2334" s="67" t="str">
        <v>SheetBank AG</v>
      </c>
    </row>
    <row r="2335" spans="10:19">
      <c r="J2335" s="67" t="str">
        <v>Pivot Finance Group</v>
      </c>
      <c r="K2335" s="67" t="str">
        <v>SummaBank</v>
      </c>
      <c r="L2335" s="67" t="str">
        <v>SheetBank AG</v>
      </c>
      <c r="M2335" s="67" t="str">
        <v>Bank of Cellifornia</v>
      </c>
      <c r="O2335" s="67" t="str">
        <v>ExCell Bank</v>
      </c>
      <c r="P2335" s="67" t="str">
        <v>CELLtral Bank</v>
      </c>
      <c r="Q2335" s="67" t="str">
        <v>MoneyMATCH Inc.</v>
      </c>
      <c r="R2335" s="67" t="str">
        <v>ExFunds</v>
      </c>
      <c r="S2335" s="67" t="str">
        <v>Pivot Finance Group</v>
      </c>
    </row>
    <row r="2336" spans="10:19">
      <c r="J2336" s="67" t="str">
        <v>Pivot Finance Group</v>
      </c>
      <c r="K2336" s="67" t="str">
        <v>SummaBank</v>
      </c>
      <c r="L2336" s="67" t="str">
        <v>SheetBank AG</v>
      </c>
      <c r="M2336" s="67" t="str">
        <v>ExFunds</v>
      </c>
      <c r="O2336" s="67" t="str">
        <v>ExCell Bank</v>
      </c>
      <c r="P2336" s="67" t="str">
        <v>CELLtral Bank</v>
      </c>
      <c r="Q2336" s="67" t="str">
        <v>MoneyMATCH Inc.</v>
      </c>
      <c r="R2336" s="67" t="str">
        <v>ExFunds</v>
      </c>
      <c r="S2336" s="67" t="str">
        <v>The VLOOKup Vault</v>
      </c>
    </row>
    <row r="2337" spans="10:19">
      <c r="J2337" s="67" t="str">
        <v>Pivot Finance Group</v>
      </c>
      <c r="K2337" s="67" t="str">
        <v>SummaBank</v>
      </c>
      <c r="L2337" s="67" t="str">
        <v>SheetBank AG</v>
      </c>
      <c r="M2337" s="67" t="str">
        <v>The VLOOKup Vault</v>
      </c>
      <c r="O2337" s="67" t="str">
        <v>ExCell Bank</v>
      </c>
      <c r="P2337" s="67" t="str">
        <v>CELLtral Bank</v>
      </c>
      <c r="Q2337" s="67" t="str">
        <v>MoneyMATCH Inc.</v>
      </c>
      <c r="R2337" s="67" t="str">
        <v>ExFunds</v>
      </c>
      <c r="S2337" s="67" t="str">
        <v>SummaBank</v>
      </c>
    </row>
    <row r="2338" spans="10:19">
      <c r="J2338" s="67" t="str">
        <v>Pivot Finance Group</v>
      </c>
      <c r="K2338" s="67" t="str">
        <v>SummaBank</v>
      </c>
      <c r="L2338" s="67" t="str">
        <v>SheetBank AG</v>
      </c>
      <c r="M2338" s="67" t="str">
        <v>CELLtral Bank</v>
      </c>
      <c r="O2338" s="67" t="str">
        <v>ExCell Bank</v>
      </c>
      <c r="P2338" s="67" t="str">
        <v>CELLtral Bank</v>
      </c>
      <c r="Q2338" s="67" t="str">
        <v>MoneyMATCH Inc.</v>
      </c>
      <c r="R2338" s="67" t="str">
        <v>ExFunds</v>
      </c>
      <c r="S2338" s="67" t="str">
        <v>Bank IF</v>
      </c>
    </row>
    <row r="2339" spans="10:19">
      <c r="J2339" s="67" t="str">
        <v>Pivot Finance Group</v>
      </c>
      <c r="K2339" s="67" t="str">
        <v>SummaBank</v>
      </c>
      <c r="L2339" s="67" t="str">
        <v>SheetBank AG</v>
      </c>
      <c r="M2339" s="67" t="str">
        <v>Bank IF</v>
      </c>
      <c r="O2339" s="67" t="str">
        <v>ExCell Bank</v>
      </c>
      <c r="P2339" s="67" t="str">
        <v>CELLtral Bank</v>
      </c>
      <c r="Q2339" s="67" t="str">
        <v>MoneyMATCH Inc.</v>
      </c>
      <c r="R2339" s="67" t="str">
        <v>SheetBank AG</v>
      </c>
      <c r="S2339" s="67" t="str">
        <v>Bank of Cellifornia</v>
      </c>
    </row>
    <row r="2340" spans="10:19">
      <c r="J2340" s="67" t="str">
        <v>Pivot Finance Group</v>
      </c>
      <c r="K2340" s="67" t="str">
        <v>SummaBank</v>
      </c>
      <c r="L2340" s="67" t="str">
        <v>SheetBank AG</v>
      </c>
      <c r="M2340" s="67" t="str">
        <v>MoneyMATCH Inc.</v>
      </c>
      <c r="O2340" s="67" t="str">
        <v>ExCell Bank</v>
      </c>
      <c r="P2340" s="67" t="str">
        <v>CELLtral Bank</v>
      </c>
      <c r="Q2340" s="67" t="str">
        <v>MoneyMATCH Inc.</v>
      </c>
      <c r="R2340" s="67" t="str">
        <v>SheetBank AG</v>
      </c>
      <c r="S2340" s="67" t="str">
        <v>ExFunds</v>
      </c>
    </row>
    <row r="2341" spans="10:19">
      <c r="J2341" s="67" t="str">
        <v>Pivot Finance Group</v>
      </c>
      <c r="K2341" s="67" t="str">
        <v>SummaBank</v>
      </c>
      <c r="L2341" s="67" t="str">
        <v>The VLOOKup Vault</v>
      </c>
      <c r="M2341" s="67" t="str">
        <v>ExCell Bank</v>
      </c>
      <c r="O2341" s="67" t="str">
        <v>ExCell Bank</v>
      </c>
      <c r="P2341" s="67" t="str">
        <v>CELLtral Bank</v>
      </c>
      <c r="Q2341" s="67" t="str">
        <v>MoneyMATCH Inc.</v>
      </c>
      <c r="R2341" s="67" t="str">
        <v>SheetBank AG</v>
      </c>
      <c r="S2341" s="67" t="str">
        <v>Pivot Finance Group</v>
      </c>
    </row>
    <row r="2342" spans="10:19">
      <c r="J2342" s="67" t="str">
        <v>Pivot Finance Group</v>
      </c>
      <c r="K2342" s="67" t="str">
        <v>SummaBank</v>
      </c>
      <c r="L2342" s="67" t="str">
        <v>The VLOOKup Vault</v>
      </c>
      <c r="M2342" s="67" t="str">
        <v>Bank of Cellifornia</v>
      </c>
      <c r="O2342" s="67" t="str">
        <v>ExCell Bank</v>
      </c>
      <c r="P2342" s="67" t="str">
        <v>CELLtral Bank</v>
      </c>
      <c r="Q2342" s="67" t="str">
        <v>MoneyMATCH Inc.</v>
      </c>
      <c r="R2342" s="67" t="str">
        <v>SheetBank AG</v>
      </c>
      <c r="S2342" s="67" t="str">
        <v>The VLOOKup Vault</v>
      </c>
    </row>
    <row r="2343" spans="10:19">
      <c r="J2343" s="67" t="str">
        <v>Pivot Finance Group</v>
      </c>
      <c r="K2343" s="67" t="str">
        <v>SummaBank</v>
      </c>
      <c r="L2343" s="67" t="str">
        <v>The VLOOKup Vault</v>
      </c>
      <c r="M2343" s="67" t="str">
        <v>ExFunds</v>
      </c>
      <c r="O2343" s="67" t="str">
        <v>ExCell Bank</v>
      </c>
      <c r="P2343" s="67" t="str">
        <v>CELLtral Bank</v>
      </c>
      <c r="Q2343" s="67" t="str">
        <v>MoneyMATCH Inc.</v>
      </c>
      <c r="R2343" s="67" t="str">
        <v>SheetBank AG</v>
      </c>
      <c r="S2343" s="67" t="str">
        <v>SummaBank</v>
      </c>
    </row>
    <row r="2344" spans="10:19">
      <c r="J2344" s="67" t="str">
        <v>Pivot Finance Group</v>
      </c>
      <c r="K2344" s="67" t="str">
        <v>SummaBank</v>
      </c>
      <c r="L2344" s="67" t="str">
        <v>The VLOOKup Vault</v>
      </c>
      <c r="M2344" s="67" t="str">
        <v>SheetBank AG</v>
      </c>
      <c r="O2344" s="67" t="str">
        <v>ExCell Bank</v>
      </c>
      <c r="P2344" s="67" t="str">
        <v>CELLtral Bank</v>
      </c>
      <c r="Q2344" s="67" t="str">
        <v>MoneyMATCH Inc.</v>
      </c>
      <c r="R2344" s="67" t="str">
        <v>SheetBank AG</v>
      </c>
      <c r="S2344" s="67" t="str">
        <v>Bank IF</v>
      </c>
    </row>
    <row r="2345" spans="10:19">
      <c r="J2345" s="67" t="str">
        <v>Pivot Finance Group</v>
      </c>
      <c r="K2345" s="67" t="str">
        <v>SummaBank</v>
      </c>
      <c r="L2345" s="67" t="str">
        <v>The VLOOKup Vault</v>
      </c>
      <c r="M2345" s="67" t="str">
        <v>CELLtral Bank</v>
      </c>
      <c r="O2345" s="67" t="str">
        <v>ExCell Bank</v>
      </c>
      <c r="P2345" s="67" t="str">
        <v>CELLtral Bank</v>
      </c>
      <c r="Q2345" s="67" t="str">
        <v>MoneyMATCH Inc.</v>
      </c>
      <c r="R2345" s="67" t="str">
        <v>Pivot Finance Group</v>
      </c>
      <c r="S2345" s="67" t="str">
        <v>Bank of Cellifornia</v>
      </c>
    </row>
    <row r="2346" spans="10:19">
      <c r="J2346" s="67" t="str">
        <v>Pivot Finance Group</v>
      </c>
      <c r="K2346" s="67" t="str">
        <v>SummaBank</v>
      </c>
      <c r="L2346" s="67" t="str">
        <v>The VLOOKup Vault</v>
      </c>
      <c r="M2346" s="67" t="str">
        <v>Bank IF</v>
      </c>
      <c r="O2346" s="67" t="str">
        <v>ExCell Bank</v>
      </c>
      <c r="P2346" s="67" t="str">
        <v>CELLtral Bank</v>
      </c>
      <c r="Q2346" s="67" t="str">
        <v>MoneyMATCH Inc.</v>
      </c>
      <c r="R2346" s="67" t="str">
        <v>Pivot Finance Group</v>
      </c>
      <c r="S2346" s="67" t="str">
        <v>ExFunds</v>
      </c>
    </row>
    <row r="2347" spans="10:19">
      <c r="J2347" s="67" t="str">
        <v>Pivot Finance Group</v>
      </c>
      <c r="K2347" s="67" t="str">
        <v>SummaBank</v>
      </c>
      <c r="L2347" s="67" t="str">
        <v>The VLOOKup Vault</v>
      </c>
      <c r="M2347" s="67" t="str">
        <v>MoneyMATCH Inc.</v>
      </c>
      <c r="O2347" s="67" t="str">
        <v>ExCell Bank</v>
      </c>
      <c r="P2347" s="67" t="str">
        <v>CELLtral Bank</v>
      </c>
      <c r="Q2347" s="67" t="str">
        <v>MoneyMATCH Inc.</v>
      </c>
      <c r="R2347" s="67" t="str">
        <v>Pivot Finance Group</v>
      </c>
      <c r="S2347" s="67" t="str">
        <v>SheetBank AG</v>
      </c>
    </row>
    <row r="2348" spans="10:19">
      <c r="J2348" s="67" t="str">
        <v>Pivot Finance Group</v>
      </c>
      <c r="K2348" s="67" t="str">
        <v>SummaBank</v>
      </c>
      <c r="L2348" s="67" t="str">
        <v>CELLtral Bank</v>
      </c>
      <c r="M2348" s="67" t="str">
        <v>ExCell Bank</v>
      </c>
      <c r="O2348" s="67" t="str">
        <v>ExCell Bank</v>
      </c>
      <c r="P2348" s="67" t="str">
        <v>CELLtral Bank</v>
      </c>
      <c r="Q2348" s="67" t="str">
        <v>MoneyMATCH Inc.</v>
      </c>
      <c r="R2348" s="67" t="str">
        <v>Pivot Finance Group</v>
      </c>
      <c r="S2348" s="67" t="str">
        <v>The VLOOKup Vault</v>
      </c>
    </row>
    <row r="2349" spans="10:19">
      <c r="J2349" s="67" t="str">
        <v>Pivot Finance Group</v>
      </c>
      <c r="K2349" s="67" t="str">
        <v>SummaBank</v>
      </c>
      <c r="L2349" s="67" t="str">
        <v>CELLtral Bank</v>
      </c>
      <c r="M2349" s="67" t="str">
        <v>Bank of Cellifornia</v>
      </c>
      <c r="O2349" s="67" t="str">
        <v>ExCell Bank</v>
      </c>
      <c r="P2349" s="67" t="str">
        <v>CELLtral Bank</v>
      </c>
      <c r="Q2349" s="67" t="str">
        <v>MoneyMATCH Inc.</v>
      </c>
      <c r="R2349" s="67" t="str">
        <v>Pivot Finance Group</v>
      </c>
      <c r="S2349" s="67" t="str">
        <v>SummaBank</v>
      </c>
    </row>
    <row r="2350" spans="10:19">
      <c r="J2350" s="67" t="str">
        <v>Pivot Finance Group</v>
      </c>
      <c r="K2350" s="67" t="str">
        <v>SummaBank</v>
      </c>
      <c r="L2350" s="67" t="str">
        <v>CELLtral Bank</v>
      </c>
      <c r="M2350" s="67" t="str">
        <v>ExFunds</v>
      </c>
      <c r="O2350" s="67" t="str">
        <v>ExCell Bank</v>
      </c>
      <c r="P2350" s="67" t="str">
        <v>CELLtral Bank</v>
      </c>
      <c r="Q2350" s="67" t="str">
        <v>MoneyMATCH Inc.</v>
      </c>
      <c r="R2350" s="67" t="str">
        <v>Pivot Finance Group</v>
      </c>
      <c r="S2350" s="67" t="str">
        <v>Bank IF</v>
      </c>
    </row>
    <row r="2351" spans="10:19">
      <c r="J2351" s="67" t="str">
        <v>Pivot Finance Group</v>
      </c>
      <c r="K2351" s="67" t="str">
        <v>SummaBank</v>
      </c>
      <c r="L2351" s="67" t="str">
        <v>CELLtral Bank</v>
      </c>
      <c r="M2351" s="67" t="str">
        <v>SheetBank AG</v>
      </c>
      <c r="O2351" s="67" t="str">
        <v>ExCell Bank</v>
      </c>
      <c r="P2351" s="67" t="str">
        <v>CELLtral Bank</v>
      </c>
      <c r="Q2351" s="67" t="str">
        <v>MoneyMATCH Inc.</v>
      </c>
      <c r="R2351" s="67" t="str">
        <v>The VLOOKup Vault</v>
      </c>
      <c r="S2351" s="67" t="str">
        <v>Bank of Cellifornia</v>
      </c>
    </row>
    <row r="2352" spans="10:19">
      <c r="J2352" s="67" t="str">
        <v>Pivot Finance Group</v>
      </c>
      <c r="K2352" s="67" t="str">
        <v>SummaBank</v>
      </c>
      <c r="L2352" s="67" t="str">
        <v>CELLtral Bank</v>
      </c>
      <c r="M2352" s="67" t="str">
        <v>The VLOOKup Vault</v>
      </c>
      <c r="O2352" s="67" t="str">
        <v>ExCell Bank</v>
      </c>
      <c r="P2352" s="67" t="str">
        <v>CELLtral Bank</v>
      </c>
      <c r="Q2352" s="67" t="str">
        <v>MoneyMATCH Inc.</v>
      </c>
      <c r="R2352" s="67" t="str">
        <v>The VLOOKup Vault</v>
      </c>
      <c r="S2352" s="67" t="str">
        <v>ExFunds</v>
      </c>
    </row>
    <row r="2353" spans="10:19">
      <c r="J2353" s="67" t="str">
        <v>Pivot Finance Group</v>
      </c>
      <c r="K2353" s="67" t="str">
        <v>SummaBank</v>
      </c>
      <c r="L2353" s="67" t="str">
        <v>CELLtral Bank</v>
      </c>
      <c r="M2353" s="67" t="str">
        <v>Bank IF</v>
      </c>
      <c r="O2353" s="67" t="str">
        <v>ExCell Bank</v>
      </c>
      <c r="P2353" s="67" t="str">
        <v>CELLtral Bank</v>
      </c>
      <c r="Q2353" s="67" t="str">
        <v>MoneyMATCH Inc.</v>
      </c>
      <c r="R2353" s="67" t="str">
        <v>The VLOOKup Vault</v>
      </c>
      <c r="S2353" s="67" t="str">
        <v>SheetBank AG</v>
      </c>
    </row>
    <row r="2354" spans="10:19">
      <c r="J2354" s="67" t="str">
        <v>Pivot Finance Group</v>
      </c>
      <c r="K2354" s="67" t="str">
        <v>SummaBank</v>
      </c>
      <c r="L2354" s="67" t="str">
        <v>CELLtral Bank</v>
      </c>
      <c r="M2354" s="67" t="str">
        <v>MoneyMATCH Inc.</v>
      </c>
      <c r="O2354" s="67" t="str">
        <v>ExCell Bank</v>
      </c>
      <c r="P2354" s="67" t="str">
        <v>CELLtral Bank</v>
      </c>
      <c r="Q2354" s="67" t="str">
        <v>MoneyMATCH Inc.</v>
      </c>
      <c r="R2354" s="67" t="str">
        <v>The VLOOKup Vault</v>
      </c>
      <c r="S2354" s="67" t="str">
        <v>Pivot Finance Group</v>
      </c>
    </row>
    <row r="2355" spans="10:19">
      <c r="J2355" s="67" t="str">
        <v>Pivot Finance Group</v>
      </c>
      <c r="K2355" s="67" t="str">
        <v>SummaBank</v>
      </c>
      <c r="L2355" s="67" t="str">
        <v>Bank IF</v>
      </c>
      <c r="M2355" s="67" t="str">
        <v>ExCell Bank</v>
      </c>
      <c r="O2355" s="67" t="str">
        <v>ExCell Bank</v>
      </c>
      <c r="P2355" s="67" t="str">
        <v>CELLtral Bank</v>
      </c>
      <c r="Q2355" s="67" t="str">
        <v>MoneyMATCH Inc.</v>
      </c>
      <c r="R2355" s="67" t="str">
        <v>The VLOOKup Vault</v>
      </c>
      <c r="S2355" s="67" t="str">
        <v>SummaBank</v>
      </c>
    </row>
    <row r="2356" spans="10:19">
      <c r="J2356" s="67" t="str">
        <v>Pivot Finance Group</v>
      </c>
      <c r="K2356" s="67" t="str">
        <v>SummaBank</v>
      </c>
      <c r="L2356" s="67" t="str">
        <v>Bank IF</v>
      </c>
      <c r="M2356" s="67" t="str">
        <v>Bank of Cellifornia</v>
      </c>
      <c r="O2356" s="67" t="str">
        <v>ExCell Bank</v>
      </c>
      <c r="P2356" s="67" t="str">
        <v>CELLtral Bank</v>
      </c>
      <c r="Q2356" s="67" t="str">
        <v>MoneyMATCH Inc.</v>
      </c>
      <c r="R2356" s="67" t="str">
        <v>The VLOOKup Vault</v>
      </c>
      <c r="S2356" s="67" t="str">
        <v>Bank IF</v>
      </c>
    </row>
    <row r="2357" spans="10:19">
      <c r="J2357" s="67" t="str">
        <v>Pivot Finance Group</v>
      </c>
      <c r="K2357" s="67" t="str">
        <v>SummaBank</v>
      </c>
      <c r="L2357" s="67" t="str">
        <v>Bank IF</v>
      </c>
      <c r="M2357" s="67" t="str">
        <v>ExFunds</v>
      </c>
      <c r="O2357" s="67" t="str">
        <v>ExCell Bank</v>
      </c>
      <c r="P2357" s="67" t="str">
        <v>CELLtral Bank</v>
      </c>
      <c r="Q2357" s="67" t="str">
        <v>MoneyMATCH Inc.</v>
      </c>
      <c r="R2357" s="67" t="str">
        <v>SummaBank</v>
      </c>
      <c r="S2357" s="67" t="str">
        <v>Bank of Cellifornia</v>
      </c>
    </row>
    <row r="2358" spans="10:19">
      <c r="J2358" s="67" t="str">
        <v>Pivot Finance Group</v>
      </c>
      <c r="K2358" s="67" t="str">
        <v>SummaBank</v>
      </c>
      <c r="L2358" s="67" t="str">
        <v>Bank IF</v>
      </c>
      <c r="M2358" s="67" t="str">
        <v>SheetBank AG</v>
      </c>
      <c r="O2358" s="67" t="str">
        <v>ExCell Bank</v>
      </c>
      <c r="P2358" s="67" t="str">
        <v>CELLtral Bank</v>
      </c>
      <c r="Q2358" s="67" t="str">
        <v>MoneyMATCH Inc.</v>
      </c>
      <c r="R2358" s="67" t="str">
        <v>SummaBank</v>
      </c>
      <c r="S2358" s="67" t="str">
        <v>ExFunds</v>
      </c>
    </row>
    <row r="2359" spans="10:19">
      <c r="J2359" s="67" t="str">
        <v>Pivot Finance Group</v>
      </c>
      <c r="K2359" s="67" t="str">
        <v>SummaBank</v>
      </c>
      <c r="L2359" s="67" t="str">
        <v>Bank IF</v>
      </c>
      <c r="M2359" s="67" t="str">
        <v>The VLOOKup Vault</v>
      </c>
      <c r="O2359" s="67" t="str">
        <v>ExCell Bank</v>
      </c>
      <c r="P2359" s="67" t="str">
        <v>CELLtral Bank</v>
      </c>
      <c r="Q2359" s="67" t="str">
        <v>MoneyMATCH Inc.</v>
      </c>
      <c r="R2359" s="67" t="str">
        <v>SummaBank</v>
      </c>
      <c r="S2359" s="67" t="str">
        <v>SheetBank AG</v>
      </c>
    </row>
    <row r="2360" spans="10:19">
      <c r="J2360" s="67" t="str">
        <v>Pivot Finance Group</v>
      </c>
      <c r="K2360" s="67" t="str">
        <v>SummaBank</v>
      </c>
      <c r="L2360" s="67" t="str">
        <v>Bank IF</v>
      </c>
      <c r="M2360" s="67" t="str">
        <v>CELLtral Bank</v>
      </c>
      <c r="O2360" s="67" t="str">
        <v>ExCell Bank</v>
      </c>
      <c r="P2360" s="67" t="str">
        <v>CELLtral Bank</v>
      </c>
      <c r="Q2360" s="67" t="str">
        <v>MoneyMATCH Inc.</v>
      </c>
      <c r="R2360" s="67" t="str">
        <v>SummaBank</v>
      </c>
      <c r="S2360" s="67" t="str">
        <v>Pivot Finance Group</v>
      </c>
    </row>
    <row r="2361" spans="10:19">
      <c r="J2361" s="67" t="str">
        <v>Pivot Finance Group</v>
      </c>
      <c r="K2361" s="67" t="str">
        <v>SummaBank</v>
      </c>
      <c r="L2361" s="67" t="str">
        <v>Bank IF</v>
      </c>
      <c r="M2361" s="67" t="str">
        <v>MoneyMATCH Inc.</v>
      </c>
      <c r="O2361" s="67" t="str">
        <v>ExCell Bank</v>
      </c>
      <c r="P2361" s="67" t="str">
        <v>CELLtral Bank</v>
      </c>
      <c r="Q2361" s="67" t="str">
        <v>MoneyMATCH Inc.</v>
      </c>
      <c r="R2361" s="67" t="str">
        <v>SummaBank</v>
      </c>
      <c r="S2361" s="67" t="str">
        <v>The VLOOKup Vault</v>
      </c>
    </row>
    <row r="2362" spans="10:19">
      <c r="J2362" s="67" t="str">
        <v>Pivot Finance Group</v>
      </c>
      <c r="K2362" s="67" t="str">
        <v>SummaBank</v>
      </c>
      <c r="L2362" s="67" t="str">
        <v>MoneyMATCH Inc.</v>
      </c>
      <c r="M2362" s="67" t="str">
        <v>ExCell Bank</v>
      </c>
      <c r="O2362" s="67" t="str">
        <v>ExCell Bank</v>
      </c>
      <c r="P2362" s="67" t="str">
        <v>CELLtral Bank</v>
      </c>
      <c r="Q2362" s="67" t="str">
        <v>MoneyMATCH Inc.</v>
      </c>
      <c r="R2362" s="67" t="str">
        <v>SummaBank</v>
      </c>
      <c r="S2362" s="67" t="str">
        <v>Bank IF</v>
      </c>
    </row>
    <row r="2363" spans="10:19">
      <c r="J2363" s="67" t="str">
        <v>Pivot Finance Group</v>
      </c>
      <c r="K2363" s="67" t="str">
        <v>SummaBank</v>
      </c>
      <c r="L2363" s="67" t="str">
        <v>MoneyMATCH Inc.</v>
      </c>
      <c r="M2363" s="67" t="str">
        <v>Bank of Cellifornia</v>
      </c>
      <c r="O2363" s="67" t="str">
        <v>ExCell Bank</v>
      </c>
      <c r="P2363" s="67" t="str">
        <v>CELLtral Bank</v>
      </c>
      <c r="Q2363" s="67" t="str">
        <v>MoneyMATCH Inc.</v>
      </c>
      <c r="R2363" s="67" t="str">
        <v>Bank IF</v>
      </c>
      <c r="S2363" s="67" t="str">
        <v>Bank of Cellifornia</v>
      </c>
    </row>
    <row r="2364" spans="10:19">
      <c r="J2364" s="67" t="str">
        <v>Pivot Finance Group</v>
      </c>
      <c r="K2364" s="67" t="str">
        <v>SummaBank</v>
      </c>
      <c r="L2364" s="67" t="str">
        <v>MoneyMATCH Inc.</v>
      </c>
      <c r="M2364" s="67" t="str">
        <v>ExFunds</v>
      </c>
      <c r="O2364" s="67" t="str">
        <v>ExCell Bank</v>
      </c>
      <c r="P2364" s="67" t="str">
        <v>CELLtral Bank</v>
      </c>
      <c r="Q2364" s="67" t="str">
        <v>MoneyMATCH Inc.</v>
      </c>
      <c r="R2364" s="67" t="str">
        <v>Bank IF</v>
      </c>
      <c r="S2364" s="67" t="str">
        <v>ExFunds</v>
      </c>
    </row>
    <row r="2365" spans="10:19">
      <c r="J2365" s="67" t="str">
        <v>Pivot Finance Group</v>
      </c>
      <c r="K2365" s="67" t="str">
        <v>SummaBank</v>
      </c>
      <c r="L2365" s="67" t="str">
        <v>MoneyMATCH Inc.</v>
      </c>
      <c r="M2365" s="67" t="str">
        <v>SheetBank AG</v>
      </c>
      <c r="O2365" s="67" t="str">
        <v>ExCell Bank</v>
      </c>
      <c r="P2365" s="67" t="str">
        <v>CELLtral Bank</v>
      </c>
      <c r="Q2365" s="67" t="str">
        <v>MoneyMATCH Inc.</v>
      </c>
      <c r="R2365" s="67" t="str">
        <v>Bank IF</v>
      </c>
      <c r="S2365" s="67" t="str">
        <v>SheetBank AG</v>
      </c>
    </row>
    <row r="2366" spans="10:19">
      <c r="J2366" s="67" t="str">
        <v>Pivot Finance Group</v>
      </c>
      <c r="K2366" s="67" t="str">
        <v>SummaBank</v>
      </c>
      <c r="L2366" s="67" t="str">
        <v>MoneyMATCH Inc.</v>
      </c>
      <c r="M2366" s="67" t="str">
        <v>The VLOOKup Vault</v>
      </c>
      <c r="O2366" s="67" t="str">
        <v>ExCell Bank</v>
      </c>
      <c r="P2366" s="67" t="str">
        <v>CELLtral Bank</v>
      </c>
      <c r="Q2366" s="67" t="str">
        <v>MoneyMATCH Inc.</v>
      </c>
      <c r="R2366" s="67" t="str">
        <v>Bank IF</v>
      </c>
      <c r="S2366" s="67" t="str">
        <v>Pivot Finance Group</v>
      </c>
    </row>
    <row r="2367" spans="10:19">
      <c r="J2367" s="67" t="str">
        <v>Pivot Finance Group</v>
      </c>
      <c r="K2367" s="67" t="str">
        <v>SummaBank</v>
      </c>
      <c r="L2367" s="67" t="str">
        <v>MoneyMATCH Inc.</v>
      </c>
      <c r="M2367" s="67" t="str">
        <v>CELLtral Bank</v>
      </c>
      <c r="O2367" s="67" t="str">
        <v>ExCell Bank</v>
      </c>
      <c r="P2367" s="67" t="str">
        <v>CELLtral Bank</v>
      </c>
      <c r="Q2367" s="67" t="str">
        <v>MoneyMATCH Inc.</v>
      </c>
      <c r="R2367" s="67" t="str">
        <v>Bank IF</v>
      </c>
      <c r="S2367" s="67" t="str">
        <v>The VLOOKup Vault</v>
      </c>
    </row>
    <row r="2368" spans="10:19">
      <c r="J2368" s="67" t="str">
        <v>Pivot Finance Group</v>
      </c>
      <c r="K2368" s="67" t="str">
        <v>SummaBank</v>
      </c>
      <c r="L2368" s="67" t="str">
        <v>MoneyMATCH Inc.</v>
      </c>
      <c r="M2368" s="67" t="str">
        <v>Bank IF</v>
      </c>
      <c r="O2368" s="67" t="str">
        <v>ExCell Bank</v>
      </c>
      <c r="P2368" s="67" t="str">
        <v>CELLtral Bank</v>
      </c>
      <c r="Q2368" s="67" t="str">
        <v>MoneyMATCH Inc.</v>
      </c>
      <c r="R2368" s="67" t="str">
        <v>Bank IF</v>
      </c>
      <c r="S2368" s="67" t="str">
        <v>SummaBank</v>
      </c>
    </row>
    <row r="2369" spans="10:19">
      <c r="J2369" s="67" t="str">
        <v>Pivot Finance Group</v>
      </c>
      <c r="K2369" s="67" t="str">
        <v>CELLtral Bank</v>
      </c>
      <c r="L2369" s="67" t="str">
        <v>ExCell Bank</v>
      </c>
      <c r="M2369" s="67" t="str">
        <v>Bank of Cellifornia</v>
      </c>
      <c r="O2369" s="67" t="str">
        <v>ExCell Bank</v>
      </c>
      <c r="P2369" s="67" t="str">
        <v>Bank IF</v>
      </c>
      <c r="Q2369" s="67" t="str">
        <v>Bank of Cellifornia</v>
      </c>
      <c r="R2369" s="67" t="str">
        <v>ExFunds</v>
      </c>
      <c r="S2369" s="67" t="str">
        <v>SheetBank AG</v>
      </c>
    </row>
    <row r="2370" spans="10:19">
      <c r="J2370" s="67" t="str">
        <v>Pivot Finance Group</v>
      </c>
      <c r="K2370" s="67" t="str">
        <v>CELLtral Bank</v>
      </c>
      <c r="L2370" s="67" t="str">
        <v>ExCell Bank</v>
      </c>
      <c r="M2370" s="67" t="str">
        <v>ExFunds</v>
      </c>
      <c r="O2370" s="67" t="str">
        <v>ExCell Bank</v>
      </c>
      <c r="P2370" s="67" t="str">
        <v>Bank IF</v>
      </c>
      <c r="Q2370" s="67" t="str">
        <v>Bank of Cellifornia</v>
      </c>
      <c r="R2370" s="67" t="str">
        <v>ExFunds</v>
      </c>
      <c r="S2370" s="67" t="str">
        <v>Pivot Finance Group</v>
      </c>
    </row>
    <row r="2371" spans="10:19">
      <c r="J2371" s="67" t="str">
        <v>Pivot Finance Group</v>
      </c>
      <c r="K2371" s="67" t="str">
        <v>CELLtral Bank</v>
      </c>
      <c r="L2371" s="67" t="str">
        <v>ExCell Bank</v>
      </c>
      <c r="M2371" s="67" t="str">
        <v>SheetBank AG</v>
      </c>
      <c r="O2371" s="67" t="str">
        <v>ExCell Bank</v>
      </c>
      <c r="P2371" s="67" t="str">
        <v>Bank IF</v>
      </c>
      <c r="Q2371" s="67" t="str">
        <v>Bank of Cellifornia</v>
      </c>
      <c r="R2371" s="67" t="str">
        <v>ExFunds</v>
      </c>
      <c r="S2371" s="67" t="str">
        <v>The VLOOKup Vault</v>
      </c>
    </row>
    <row r="2372" spans="10:19">
      <c r="J2372" s="67" t="str">
        <v>Pivot Finance Group</v>
      </c>
      <c r="K2372" s="67" t="str">
        <v>CELLtral Bank</v>
      </c>
      <c r="L2372" s="67" t="str">
        <v>ExCell Bank</v>
      </c>
      <c r="M2372" s="67" t="str">
        <v>The VLOOKup Vault</v>
      </c>
      <c r="O2372" s="67" t="str">
        <v>ExCell Bank</v>
      </c>
      <c r="P2372" s="67" t="str">
        <v>Bank IF</v>
      </c>
      <c r="Q2372" s="67" t="str">
        <v>Bank of Cellifornia</v>
      </c>
      <c r="R2372" s="67" t="str">
        <v>ExFunds</v>
      </c>
      <c r="S2372" s="67" t="str">
        <v>SummaBank</v>
      </c>
    </row>
    <row r="2373" spans="10:19">
      <c r="J2373" s="67" t="str">
        <v>Pivot Finance Group</v>
      </c>
      <c r="K2373" s="67" t="str">
        <v>CELLtral Bank</v>
      </c>
      <c r="L2373" s="67" t="str">
        <v>ExCell Bank</v>
      </c>
      <c r="M2373" s="67" t="str">
        <v>SummaBank</v>
      </c>
      <c r="O2373" s="67" t="str">
        <v>ExCell Bank</v>
      </c>
      <c r="P2373" s="67" t="str">
        <v>Bank IF</v>
      </c>
      <c r="Q2373" s="67" t="str">
        <v>Bank of Cellifornia</v>
      </c>
      <c r="R2373" s="67" t="str">
        <v>ExFunds</v>
      </c>
      <c r="S2373" s="67" t="str">
        <v>CELLtral Bank</v>
      </c>
    </row>
    <row r="2374" spans="10:19">
      <c r="J2374" s="67" t="str">
        <v>Pivot Finance Group</v>
      </c>
      <c r="K2374" s="67" t="str">
        <v>CELLtral Bank</v>
      </c>
      <c r="L2374" s="67" t="str">
        <v>ExCell Bank</v>
      </c>
      <c r="M2374" s="67" t="str">
        <v>Bank IF</v>
      </c>
      <c r="O2374" s="67" t="str">
        <v>ExCell Bank</v>
      </c>
      <c r="P2374" s="67" t="str">
        <v>Bank IF</v>
      </c>
      <c r="Q2374" s="67" t="str">
        <v>Bank of Cellifornia</v>
      </c>
      <c r="R2374" s="67" t="str">
        <v>ExFunds</v>
      </c>
      <c r="S2374" s="67" t="str">
        <v>MoneyMATCH Inc.</v>
      </c>
    </row>
    <row r="2375" spans="10:19">
      <c r="J2375" s="67" t="str">
        <v>Pivot Finance Group</v>
      </c>
      <c r="K2375" s="67" t="str">
        <v>CELLtral Bank</v>
      </c>
      <c r="L2375" s="67" t="str">
        <v>ExCell Bank</v>
      </c>
      <c r="M2375" s="67" t="str">
        <v>MoneyMATCH Inc.</v>
      </c>
      <c r="O2375" s="67" t="str">
        <v>ExCell Bank</v>
      </c>
      <c r="P2375" s="67" t="str">
        <v>Bank IF</v>
      </c>
      <c r="Q2375" s="67" t="str">
        <v>Bank of Cellifornia</v>
      </c>
      <c r="R2375" s="67" t="str">
        <v>SheetBank AG</v>
      </c>
      <c r="S2375" s="67" t="str">
        <v>ExFunds</v>
      </c>
    </row>
    <row r="2376" spans="10:19">
      <c r="J2376" s="67" t="str">
        <v>Pivot Finance Group</v>
      </c>
      <c r="K2376" s="67" t="str">
        <v>CELLtral Bank</v>
      </c>
      <c r="L2376" s="67" t="str">
        <v>Bank of Cellifornia</v>
      </c>
      <c r="M2376" s="67" t="str">
        <v>ExCell Bank</v>
      </c>
      <c r="O2376" s="67" t="str">
        <v>ExCell Bank</v>
      </c>
      <c r="P2376" s="67" t="str">
        <v>Bank IF</v>
      </c>
      <c r="Q2376" s="67" t="str">
        <v>Bank of Cellifornia</v>
      </c>
      <c r="R2376" s="67" t="str">
        <v>SheetBank AG</v>
      </c>
      <c r="S2376" s="67" t="str">
        <v>Pivot Finance Group</v>
      </c>
    </row>
    <row r="2377" spans="10:19">
      <c r="J2377" s="67" t="str">
        <v>Pivot Finance Group</v>
      </c>
      <c r="K2377" s="67" t="str">
        <v>CELLtral Bank</v>
      </c>
      <c r="L2377" s="67" t="str">
        <v>Bank of Cellifornia</v>
      </c>
      <c r="M2377" s="67" t="str">
        <v>ExFunds</v>
      </c>
      <c r="O2377" s="67" t="str">
        <v>ExCell Bank</v>
      </c>
      <c r="P2377" s="67" t="str">
        <v>Bank IF</v>
      </c>
      <c r="Q2377" s="67" t="str">
        <v>Bank of Cellifornia</v>
      </c>
      <c r="R2377" s="67" t="str">
        <v>SheetBank AG</v>
      </c>
      <c r="S2377" s="67" t="str">
        <v>The VLOOKup Vault</v>
      </c>
    </row>
    <row r="2378" spans="10:19">
      <c r="J2378" s="67" t="str">
        <v>Pivot Finance Group</v>
      </c>
      <c r="K2378" s="67" t="str">
        <v>CELLtral Bank</v>
      </c>
      <c r="L2378" s="67" t="str">
        <v>Bank of Cellifornia</v>
      </c>
      <c r="M2378" s="67" t="str">
        <v>SheetBank AG</v>
      </c>
      <c r="O2378" s="67" t="str">
        <v>ExCell Bank</v>
      </c>
      <c r="P2378" s="67" t="str">
        <v>Bank IF</v>
      </c>
      <c r="Q2378" s="67" t="str">
        <v>Bank of Cellifornia</v>
      </c>
      <c r="R2378" s="67" t="str">
        <v>SheetBank AG</v>
      </c>
      <c r="S2378" s="67" t="str">
        <v>SummaBank</v>
      </c>
    </row>
    <row r="2379" spans="10:19">
      <c r="J2379" s="67" t="str">
        <v>Pivot Finance Group</v>
      </c>
      <c r="K2379" s="67" t="str">
        <v>CELLtral Bank</v>
      </c>
      <c r="L2379" s="67" t="str">
        <v>Bank of Cellifornia</v>
      </c>
      <c r="M2379" s="67" t="str">
        <v>The VLOOKup Vault</v>
      </c>
      <c r="O2379" s="67" t="str">
        <v>ExCell Bank</v>
      </c>
      <c r="P2379" s="67" t="str">
        <v>Bank IF</v>
      </c>
      <c r="Q2379" s="67" t="str">
        <v>Bank of Cellifornia</v>
      </c>
      <c r="R2379" s="67" t="str">
        <v>SheetBank AG</v>
      </c>
      <c r="S2379" s="67" t="str">
        <v>CELLtral Bank</v>
      </c>
    </row>
    <row r="2380" spans="10:19">
      <c r="J2380" s="67" t="str">
        <v>Pivot Finance Group</v>
      </c>
      <c r="K2380" s="67" t="str">
        <v>CELLtral Bank</v>
      </c>
      <c r="L2380" s="67" t="str">
        <v>Bank of Cellifornia</v>
      </c>
      <c r="M2380" s="67" t="str">
        <v>SummaBank</v>
      </c>
      <c r="O2380" s="67" t="str">
        <v>ExCell Bank</v>
      </c>
      <c r="P2380" s="67" t="str">
        <v>Bank IF</v>
      </c>
      <c r="Q2380" s="67" t="str">
        <v>Bank of Cellifornia</v>
      </c>
      <c r="R2380" s="67" t="str">
        <v>SheetBank AG</v>
      </c>
      <c r="S2380" s="67" t="str">
        <v>MoneyMATCH Inc.</v>
      </c>
    </row>
    <row r="2381" spans="10:19">
      <c r="J2381" s="67" t="str">
        <v>Pivot Finance Group</v>
      </c>
      <c r="K2381" s="67" t="str">
        <v>CELLtral Bank</v>
      </c>
      <c r="L2381" s="67" t="str">
        <v>Bank of Cellifornia</v>
      </c>
      <c r="M2381" s="67" t="str">
        <v>Bank IF</v>
      </c>
      <c r="O2381" s="67" t="str">
        <v>ExCell Bank</v>
      </c>
      <c r="P2381" s="67" t="str">
        <v>Bank IF</v>
      </c>
      <c r="Q2381" s="67" t="str">
        <v>Bank of Cellifornia</v>
      </c>
      <c r="R2381" s="67" t="str">
        <v>Pivot Finance Group</v>
      </c>
      <c r="S2381" s="67" t="str">
        <v>ExFunds</v>
      </c>
    </row>
    <row r="2382" spans="10:19">
      <c r="J2382" s="67" t="str">
        <v>Pivot Finance Group</v>
      </c>
      <c r="K2382" s="67" t="str">
        <v>CELLtral Bank</v>
      </c>
      <c r="L2382" s="67" t="str">
        <v>Bank of Cellifornia</v>
      </c>
      <c r="M2382" s="67" t="str">
        <v>MoneyMATCH Inc.</v>
      </c>
      <c r="O2382" s="67" t="str">
        <v>ExCell Bank</v>
      </c>
      <c r="P2382" s="67" t="str">
        <v>Bank IF</v>
      </c>
      <c r="Q2382" s="67" t="str">
        <v>Bank of Cellifornia</v>
      </c>
      <c r="R2382" s="67" t="str">
        <v>Pivot Finance Group</v>
      </c>
      <c r="S2382" s="67" t="str">
        <v>SheetBank AG</v>
      </c>
    </row>
    <row r="2383" spans="10:19">
      <c r="J2383" s="67" t="str">
        <v>Pivot Finance Group</v>
      </c>
      <c r="K2383" s="67" t="str">
        <v>CELLtral Bank</v>
      </c>
      <c r="L2383" s="67" t="str">
        <v>ExFunds</v>
      </c>
      <c r="M2383" s="67" t="str">
        <v>ExCell Bank</v>
      </c>
      <c r="O2383" s="67" t="str">
        <v>ExCell Bank</v>
      </c>
      <c r="P2383" s="67" t="str">
        <v>Bank IF</v>
      </c>
      <c r="Q2383" s="67" t="str">
        <v>Bank of Cellifornia</v>
      </c>
      <c r="R2383" s="67" t="str">
        <v>Pivot Finance Group</v>
      </c>
      <c r="S2383" s="67" t="str">
        <v>The VLOOKup Vault</v>
      </c>
    </row>
    <row r="2384" spans="10:19">
      <c r="J2384" s="67" t="str">
        <v>Pivot Finance Group</v>
      </c>
      <c r="K2384" s="67" t="str">
        <v>CELLtral Bank</v>
      </c>
      <c r="L2384" s="67" t="str">
        <v>ExFunds</v>
      </c>
      <c r="M2384" s="67" t="str">
        <v>Bank of Cellifornia</v>
      </c>
      <c r="O2384" s="67" t="str">
        <v>ExCell Bank</v>
      </c>
      <c r="P2384" s="67" t="str">
        <v>Bank IF</v>
      </c>
      <c r="Q2384" s="67" t="str">
        <v>Bank of Cellifornia</v>
      </c>
      <c r="R2384" s="67" t="str">
        <v>Pivot Finance Group</v>
      </c>
      <c r="S2384" s="67" t="str">
        <v>SummaBank</v>
      </c>
    </row>
    <row r="2385" spans="10:19">
      <c r="J2385" s="67" t="str">
        <v>Pivot Finance Group</v>
      </c>
      <c r="K2385" s="67" t="str">
        <v>CELLtral Bank</v>
      </c>
      <c r="L2385" s="67" t="str">
        <v>ExFunds</v>
      </c>
      <c r="M2385" s="67" t="str">
        <v>SheetBank AG</v>
      </c>
      <c r="O2385" s="67" t="str">
        <v>ExCell Bank</v>
      </c>
      <c r="P2385" s="67" t="str">
        <v>Bank IF</v>
      </c>
      <c r="Q2385" s="67" t="str">
        <v>Bank of Cellifornia</v>
      </c>
      <c r="R2385" s="67" t="str">
        <v>Pivot Finance Group</v>
      </c>
      <c r="S2385" s="67" t="str">
        <v>CELLtral Bank</v>
      </c>
    </row>
    <row r="2386" spans="10:19">
      <c r="J2386" s="67" t="str">
        <v>Pivot Finance Group</v>
      </c>
      <c r="K2386" s="67" t="str">
        <v>CELLtral Bank</v>
      </c>
      <c r="L2386" s="67" t="str">
        <v>ExFunds</v>
      </c>
      <c r="M2386" s="67" t="str">
        <v>The VLOOKup Vault</v>
      </c>
      <c r="O2386" s="67" t="str">
        <v>ExCell Bank</v>
      </c>
      <c r="P2386" s="67" t="str">
        <v>Bank IF</v>
      </c>
      <c r="Q2386" s="67" t="str">
        <v>Bank of Cellifornia</v>
      </c>
      <c r="R2386" s="67" t="str">
        <v>Pivot Finance Group</v>
      </c>
      <c r="S2386" s="67" t="str">
        <v>MoneyMATCH Inc.</v>
      </c>
    </row>
    <row r="2387" spans="10:19">
      <c r="J2387" s="67" t="str">
        <v>Pivot Finance Group</v>
      </c>
      <c r="K2387" s="67" t="str">
        <v>CELLtral Bank</v>
      </c>
      <c r="L2387" s="67" t="str">
        <v>ExFunds</v>
      </c>
      <c r="M2387" s="67" t="str">
        <v>SummaBank</v>
      </c>
      <c r="O2387" s="67" t="str">
        <v>ExCell Bank</v>
      </c>
      <c r="P2387" s="67" t="str">
        <v>Bank IF</v>
      </c>
      <c r="Q2387" s="67" t="str">
        <v>Bank of Cellifornia</v>
      </c>
      <c r="R2387" s="67" t="str">
        <v>The VLOOKup Vault</v>
      </c>
      <c r="S2387" s="67" t="str">
        <v>ExFunds</v>
      </c>
    </row>
    <row r="2388" spans="10:19">
      <c r="J2388" s="67" t="str">
        <v>Pivot Finance Group</v>
      </c>
      <c r="K2388" s="67" t="str">
        <v>CELLtral Bank</v>
      </c>
      <c r="L2388" s="67" t="str">
        <v>ExFunds</v>
      </c>
      <c r="M2388" s="67" t="str">
        <v>Bank IF</v>
      </c>
      <c r="O2388" s="67" t="str">
        <v>ExCell Bank</v>
      </c>
      <c r="P2388" s="67" t="str">
        <v>Bank IF</v>
      </c>
      <c r="Q2388" s="67" t="str">
        <v>Bank of Cellifornia</v>
      </c>
      <c r="R2388" s="67" t="str">
        <v>The VLOOKup Vault</v>
      </c>
      <c r="S2388" s="67" t="str">
        <v>SheetBank AG</v>
      </c>
    </row>
    <row r="2389" spans="10:19">
      <c r="J2389" s="67" t="str">
        <v>Pivot Finance Group</v>
      </c>
      <c r="K2389" s="67" t="str">
        <v>CELLtral Bank</v>
      </c>
      <c r="L2389" s="67" t="str">
        <v>ExFunds</v>
      </c>
      <c r="M2389" s="67" t="str">
        <v>MoneyMATCH Inc.</v>
      </c>
      <c r="O2389" s="67" t="str">
        <v>ExCell Bank</v>
      </c>
      <c r="P2389" s="67" t="str">
        <v>Bank IF</v>
      </c>
      <c r="Q2389" s="67" t="str">
        <v>Bank of Cellifornia</v>
      </c>
      <c r="R2389" s="67" t="str">
        <v>The VLOOKup Vault</v>
      </c>
      <c r="S2389" s="67" t="str">
        <v>Pivot Finance Group</v>
      </c>
    </row>
    <row r="2390" spans="10:19">
      <c r="J2390" s="67" t="str">
        <v>Pivot Finance Group</v>
      </c>
      <c r="K2390" s="67" t="str">
        <v>CELLtral Bank</v>
      </c>
      <c r="L2390" s="67" t="str">
        <v>SheetBank AG</v>
      </c>
      <c r="M2390" s="67" t="str">
        <v>ExCell Bank</v>
      </c>
      <c r="O2390" s="67" t="str">
        <v>ExCell Bank</v>
      </c>
      <c r="P2390" s="67" t="str">
        <v>Bank IF</v>
      </c>
      <c r="Q2390" s="67" t="str">
        <v>Bank of Cellifornia</v>
      </c>
      <c r="R2390" s="67" t="str">
        <v>The VLOOKup Vault</v>
      </c>
      <c r="S2390" s="67" t="str">
        <v>SummaBank</v>
      </c>
    </row>
    <row r="2391" spans="10:19">
      <c r="J2391" s="67" t="str">
        <v>Pivot Finance Group</v>
      </c>
      <c r="K2391" s="67" t="str">
        <v>CELLtral Bank</v>
      </c>
      <c r="L2391" s="67" t="str">
        <v>SheetBank AG</v>
      </c>
      <c r="M2391" s="67" t="str">
        <v>Bank of Cellifornia</v>
      </c>
      <c r="O2391" s="67" t="str">
        <v>ExCell Bank</v>
      </c>
      <c r="P2391" s="67" t="str">
        <v>Bank IF</v>
      </c>
      <c r="Q2391" s="67" t="str">
        <v>Bank of Cellifornia</v>
      </c>
      <c r="R2391" s="67" t="str">
        <v>The VLOOKup Vault</v>
      </c>
      <c r="S2391" s="67" t="str">
        <v>CELLtral Bank</v>
      </c>
    </row>
    <row r="2392" spans="10:19">
      <c r="J2392" s="67" t="str">
        <v>Pivot Finance Group</v>
      </c>
      <c r="K2392" s="67" t="str">
        <v>CELLtral Bank</v>
      </c>
      <c r="L2392" s="67" t="str">
        <v>SheetBank AG</v>
      </c>
      <c r="M2392" s="67" t="str">
        <v>ExFunds</v>
      </c>
      <c r="O2392" s="67" t="str">
        <v>ExCell Bank</v>
      </c>
      <c r="P2392" s="67" t="str">
        <v>Bank IF</v>
      </c>
      <c r="Q2392" s="67" t="str">
        <v>Bank of Cellifornia</v>
      </c>
      <c r="R2392" s="67" t="str">
        <v>The VLOOKup Vault</v>
      </c>
      <c r="S2392" s="67" t="str">
        <v>MoneyMATCH Inc.</v>
      </c>
    </row>
    <row r="2393" spans="10:19">
      <c r="J2393" s="67" t="str">
        <v>Pivot Finance Group</v>
      </c>
      <c r="K2393" s="67" t="str">
        <v>CELLtral Bank</v>
      </c>
      <c r="L2393" s="67" t="str">
        <v>SheetBank AG</v>
      </c>
      <c r="M2393" s="67" t="str">
        <v>The VLOOKup Vault</v>
      </c>
      <c r="O2393" s="67" t="str">
        <v>ExCell Bank</v>
      </c>
      <c r="P2393" s="67" t="str">
        <v>Bank IF</v>
      </c>
      <c r="Q2393" s="67" t="str">
        <v>Bank of Cellifornia</v>
      </c>
      <c r="R2393" s="67" t="str">
        <v>SummaBank</v>
      </c>
      <c r="S2393" s="67" t="str">
        <v>ExFunds</v>
      </c>
    </row>
    <row r="2394" spans="10:19">
      <c r="J2394" s="67" t="str">
        <v>Pivot Finance Group</v>
      </c>
      <c r="K2394" s="67" t="str">
        <v>CELLtral Bank</v>
      </c>
      <c r="L2394" s="67" t="str">
        <v>SheetBank AG</v>
      </c>
      <c r="M2394" s="67" t="str">
        <v>SummaBank</v>
      </c>
      <c r="O2394" s="67" t="str">
        <v>ExCell Bank</v>
      </c>
      <c r="P2394" s="67" t="str">
        <v>Bank IF</v>
      </c>
      <c r="Q2394" s="67" t="str">
        <v>Bank of Cellifornia</v>
      </c>
      <c r="R2394" s="67" t="str">
        <v>SummaBank</v>
      </c>
      <c r="S2394" s="67" t="str">
        <v>SheetBank AG</v>
      </c>
    </row>
    <row r="2395" spans="10:19">
      <c r="J2395" s="67" t="str">
        <v>Pivot Finance Group</v>
      </c>
      <c r="K2395" s="67" t="str">
        <v>CELLtral Bank</v>
      </c>
      <c r="L2395" s="67" t="str">
        <v>SheetBank AG</v>
      </c>
      <c r="M2395" s="67" t="str">
        <v>Bank IF</v>
      </c>
      <c r="O2395" s="67" t="str">
        <v>ExCell Bank</v>
      </c>
      <c r="P2395" s="67" t="str">
        <v>Bank IF</v>
      </c>
      <c r="Q2395" s="67" t="str">
        <v>Bank of Cellifornia</v>
      </c>
      <c r="R2395" s="67" t="str">
        <v>SummaBank</v>
      </c>
      <c r="S2395" s="67" t="str">
        <v>Pivot Finance Group</v>
      </c>
    </row>
    <row r="2396" spans="10:19">
      <c r="J2396" s="67" t="str">
        <v>Pivot Finance Group</v>
      </c>
      <c r="K2396" s="67" t="str">
        <v>CELLtral Bank</v>
      </c>
      <c r="L2396" s="67" t="str">
        <v>SheetBank AG</v>
      </c>
      <c r="M2396" s="67" t="str">
        <v>MoneyMATCH Inc.</v>
      </c>
      <c r="O2396" s="67" t="str">
        <v>ExCell Bank</v>
      </c>
      <c r="P2396" s="67" t="str">
        <v>Bank IF</v>
      </c>
      <c r="Q2396" s="67" t="str">
        <v>Bank of Cellifornia</v>
      </c>
      <c r="R2396" s="67" t="str">
        <v>SummaBank</v>
      </c>
      <c r="S2396" s="67" t="str">
        <v>The VLOOKup Vault</v>
      </c>
    </row>
    <row r="2397" spans="10:19">
      <c r="J2397" s="67" t="str">
        <v>Pivot Finance Group</v>
      </c>
      <c r="K2397" s="67" t="str">
        <v>CELLtral Bank</v>
      </c>
      <c r="L2397" s="67" t="str">
        <v>The VLOOKup Vault</v>
      </c>
      <c r="M2397" s="67" t="str">
        <v>ExCell Bank</v>
      </c>
      <c r="O2397" s="67" t="str">
        <v>ExCell Bank</v>
      </c>
      <c r="P2397" s="67" t="str">
        <v>Bank IF</v>
      </c>
      <c r="Q2397" s="67" t="str">
        <v>Bank of Cellifornia</v>
      </c>
      <c r="R2397" s="67" t="str">
        <v>SummaBank</v>
      </c>
      <c r="S2397" s="67" t="str">
        <v>CELLtral Bank</v>
      </c>
    </row>
    <row r="2398" spans="10:19">
      <c r="J2398" s="67" t="str">
        <v>Pivot Finance Group</v>
      </c>
      <c r="K2398" s="67" t="str">
        <v>CELLtral Bank</v>
      </c>
      <c r="L2398" s="67" t="str">
        <v>The VLOOKup Vault</v>
      </c>
      <c r="M2398" s="67" t="str">
        <v>Bank of Cellifornia</v>
      </c>
      <c r="O2398" s="67" t="str">
        <v>ExCell Bank</v>
      </c>
      <c r="P2398" s="67" t="str">
        <v>Bank IF</v>
      </c>
      <c r="Q2398" s="67" t="str">
        <v>Bank of Cellifornia</v>
      </c>
      <c r="R2398" s="67" t="str">
        <v>SummaBank</v>
      </c>
      <c r="S2398" s="67" t="str">
        <v>MoneyMATCH Inc.</v>
      </c>
    </row>
    <row r="2399" spans="10:19">
      <c r="J2399" s="67" t="str">
        <v>Pivot Finance Group</v>
      </c>
      <c r="K2399" s="67" t="str">
        <v>CELLtral Bank</v>
      </c>
      <c r="L2399" s="67" t="str">
        <v>The VLOOKup Vault</v>
      </c>
      <c r="M2399" s="67" t="str">
        <v>ExFunds</v>
      </c>
      <c r="O2399" s="67" t="str">
        <v>ExCell Bank</v>
      </c>
      <c r="P2399" s="67" t="str">
        <v>Bank IF</v>
      </c>
      <c r="Q2399" s="67" t="str">
        <v>Bank of Cellifornia</v>
      </c>
      <c r="R2399" s="67" t="str">
        <v>CELLtral Bank</v>
      </c>
      <c r="S2399" s="67" t="str">
        <v>ExFunds</v>
      </c>
    </row>
    <row r="2400" spans="10:19">
      <c r="J2400" s="67" t="str">
        <v>Pivot Finance Group</v>
      </c>
      <c r="K2400" s="67" t="str">
        <v>CELLtral Bank</v>
      </c>
      <c r="L2400" s="67" t="str">
        <v>The VLOOKup Vault</v>
      </c>
      <c r="M2400" s="67" t="str">
        <v>SheetBank AG</v>
      </c>
      <c r="O2400" s="67" t="str">
        <v>ExCell Bank</v>
      </c>
      <c r="P2400" s="67" t="str">
        <v>Bank IF</v>
      </c>
      <c r="Q2400" s="67" t="str">
        <v>Bank of Cellifornia</v>
      </c>
      <c r="R2400" s="67" t="str">
        <v>CELLtral Bank</v>
      </c>
      <c r="S2400" s="67" t="str">
        <v>SheetBank AG</v>
      </c>
    </row>
    <row r="2401" spans="10:19">
      <c r="J2401" s="67" t="str">
        <v>Pivot Finance Group</v>
      </c>
      <c r="K2401" s="67" t="str">
        <v>CELLtral Bank</v>
      </c>
      <c r="L2401" s="67" t="str">
        <v>The VLOOKup Vault</v>
      </c>
      <c r="M2401" s="67" t="str">
        <v>SummaBank</v>
      </c>
      <c r="O2401" s="67" t="str">
        <v>ExCell Bank</v>
      </c>
      <c r="P2401" s="67" t="str">
        <v>Bank IF</v>
      </c>
      <c r="Q2401" s="67" t="str">
        <v>Bank of Cellifornia</v>
      </c>
      <c r="R2401" s="67" t="str">
        <v>CELLtral Bank</v>
      </c>
      <c r="S2401" s="67" t="str">
        <v>Pivot Finance Group</v>
      </c>
    </row>
    <row r="2402" spans="10:19">
      <c r="J2402" s="67" t="str">
        <v>Pivot Finance Group</v>
      </c>
      <c r="K2402" s="67" t="str">
        <v>CELLtral Bank</v>
      </c>
      <c r="L2402" s="67" t="str">
        <v>The VLOOKup Vault</v>
      </c>
      <c r="M2402" s="67" t="str">
        <v>Bank IF</v>
      </c>
      <c r="O2402" s="67" t="str">
        <v>ExCell Bank</v>
      </c>
      <c r="P2402" s="67" t="str">
        <v>Bank IF</v>
      </c>
      <c r="Q2402" s="67" t="str">
        <v>Bank of Cellifornia</v>
      </c>
      <c r="R2402" s="67" t="str">
        <v>CELLtral Bank</v>
      </c>
      <c r="S2402" s="67" t="str">
        <v>The VLOOKup Vault</v>
      </c>
    </row>
    <row r="2403" spans="10:19">
      <c r="J2403" s="67" t="str">
        <v>Pivot Finance Group</v>
      </c>
      <c r="K2403" s="67" t="str">
        <v>CELLtral Bank</v>
      </c>
      <c r="L2403" s="67" t="str">
        <v>The VLOOKup Vault</v>
      </c>
      <c r="M2403" s="67" t="str">
        <v>MoneyMATCH Inc.</v>
      </c>
      <c r="O2403" s="67" t="str">
        <v>ExCell Bank</v>
      </c>
      <c r="P2403" s="67" t="str">
        <v>Bank IF</v>
      </c>
      <c r="Q2403" s="67" t="str">
        <v>Bank of Cellifornia</v>
      </c>
      <c r="R2403" s="67" t="str">
        <v>CELLtral Bank</v>
      </c>
      <c r="S2403" s="67" t="str">
        <v>SummaBank</v>
      </c>
    </row>
    <row r="2404" spans="10:19">
      <c r="J2404" s="67" t="str">
        <v>Pivot Finance Group</v>
      </c>
      <c r="K2404" s="67" t="str">
        <v>CELLtral Bank</v>
      </c>
      <c r="L2404" s="67" t="str">
        <v>SummaBank</v>
      </c>
      <c r="M2404" s="67" t="str">
        <v>ExCell Bank</v>
      </c>
      <c r="O2404" s="67" t="str">
        <v>ExCell Bank</v>
      </c>
      <c r="P2404" s="67" t="str">
        <v>Bank IF</v>
      </c>
      <c r="Q2404" s="67" t="str">
        <v>Bank of Cellifornia</v>
      </c>
      <c r="R2404" s="67" t="str">
        <v>CELLtral Bank</v>
      </c>
      <c r="S2404" s="67" t="str">
        <v>MoneyMATCH Inc.</v>
      </c>
    </row>
    <row r="2405" spans="10:19">
      <c r="J2405" s="67" t="str">
        <v>Pivot Finance Group</v>
      </c>
      <c r="K2405" s="67" t="str">
        <v>CELLtral Bank</v>
      </c>
      <c r="L2405" s="67" t="str">
        <v>SummaBank</v>
      </c>
      <c r="M2405" s="67" t="str">
        <v>Bank of Cellifornia</v>
      </c>
      <c r="O2405" s="67" t="str">
        <v>ExCell Bank</v>
      </c>
      <c r="P2405" s="67" t="str">
        <v>Bank IF</v>
      </c>
      <c r="Q2405" s="67" t="str">
        <v>Bank of Cellifornia</v>
      </c>
      <c r="R2405" s="67" t="str">
        <v>MoneyMATCH Inc.</v>
      </c>
      <c r="S2405" s="67" t="str">
        <v>ExFunds</v>
      </c>
    </row>
    <row r="2406" spans="10:19">
      <c r="J2406" s="67" t="str">
        <v>Pivot Finance Group</v>
      </c>
      <c r="K2406" s="67" t="str">
        <v>CELLtral Bank</v>
      </c>
      <c r="L2406" s="67" t="str">
        <v>SummaBank</v>
      </c>
      <c r="M2406" s="67" t="str">
        <v>ExFunds</v>
      </c>
      <c r="O2406" s="67" t="str">
        <v>ExCell Bank</v>
      </c>
      <c r="P2406" s="67" t="str">
        <v>Bank IF</v>
      </c>
      <c r="Q2406" s="67" t="str">
        <v>Bank of Cellifornia</v>
      </c>
      <c r="R2406" s="67" t="str">
        <v>MoneyMATCH Inc.</v>
      </c>
      <c r="S2406" s="67" t="str">
        <v>SheetBank AG</v>
      </c>
    </row>
    <row r="2407" spans="10:19">
      <c r="J2407" s="67" t="str">
        <v>Pivot Finance Group</v>
      </c>
      <c r="K2407" s="67" t="str">
        <v>CELLtral Bank</v>
      </c>
      <c r="L2407" s="67" t="str">
        <v>SummaBank</v>
      </c>
      <c r="M2407" s="67" t="str">
        <v>SheetBank AG</v>
      </c>
      <c r="O2407" s="67" t="str">
        <v>ExCell Bank</v>
      </c>
      <c r="P2407" s="67" t="str">
        <v>Bank IF</v>
      </c>
      <c r="Q2407" s="67" t="str">
        <v>Bank of Cellifornia</v>
      </c>
      <c r="R2407" s="67" t="str">
        <v>MoneyMATCH Inc.</v>
      </c>
      <c r="S2407" s="67" t="str">
        <v>Pivot Finance Group</v>
      </c>
    </row>
    <row r="2408" spans="10:19">
      <c r="J2408" s="67" t="str">
        <v>Pivot Finance Group</v>
      </c>
      <c r="K2408" s="67" t="str">
        <v>CELLtral Bank</v>
      </c>
      <c r="L2408" s="67" t="str">
        <v>SummaBank</v>
      </c>
      <c r="M2408" s="67" t="str">
        <v>The VLOOKup Vault</v>
      </c>
      <c r="O2408" s="67" t="str">
        <v>ExCell Bank</v>
      </c>
      <c r="P2408" s="67" t="str">
        <v>Bank IF</v>
      </c>
      <c r="Q2408" s="67" t="str">
        <v>Bank of Cellifornia</v>
      </c>
      <c r="R2408" s="67" t="str">
        <v>MoneyMATCH Inc.</v>
      </c>
      <c r="S2408" s="67" t="str">
        <v>The VLOOKup Vault</v>
      </c>
    </row>
    <row r="2409" spans="10:19">
      <c r="J2409" s="67" t="str">
        <v>Pivot Finance Group</v>
      </c>
      <c r="K2409" s="67" t="str">
        <v>CELLtral Bank</v>
      </c>
      <c r="L2409" s="67" t="str">
        <v>SummaBank</v>
      </c>
      <c r="M2409" s="67" t="str">
        <v>Bank IF</v>
      </c>
      <c r="O2409" s="67" t="str">
        <v>ExCell Bank</v>
      </c>
      <c r="P2409" s="67" t="str">
        <v>Bank IF</v>
      </c>
      <c r="Q2409" s="67" t="str">
        <v>Bank of Cellifornia</v>
      </c>
      <c r="R2409" s="67" t="str">
        <v>MoneyMATCH Inc.</v>
      </c>
      <c r="S2409" s="67" t="str">
        <v>SummaBank</v>
      </c>
    </row>
    <row r="2410" spans="10:19">
      <c r="J2410" s="67" t="str">
        <v>Pivot Finance Group</v>
      </c>
      <c r="K2410" s="67" t="str">
        <v>CELLtral Bank</v>
      </c>
      <c r="L2410" s="67" t="str">
        <v>SummaBank</v>
      </c>
      <c r="M2410" s="67" t="str">
        <v>MoneyMATCH Inc.</v>
      </c>
      <c r="O2410" s="67" t="str">
        <v>ExCell Bank</v>
      </c>
      <c r="P2410" s="67" t="str">
        <v>Bank IF</v>
      </c>
      <c r="Q2410" s="67" t="str">
        <v>Bank of Cellifornia</v>
      </c>
      <c r="R2410" s="67" t="str">
        <v>MoneyMATCH Inc.</v>
      </c>
      <c r="S2410" s="67" t="str">
        <v>CELLtral Bank</v>
      </c>
    </row>
    <row r="2411" spans="10:19">
      <c r="J2411" s="67" t="str">
        <v>Pivot Finance Group</v>
      </c>
      <c r="K2411" s="67" t="str">
        <v>CELLtral Bank</v>
      </c>
      <c r="L2411" s="67" t="str">
        <v>Bank IF</v>
      </c>
      <c r="M2411" s="67" t="str">
        <v>ExCell Bank</v>
      </c>
      <c r="O2411" s="67" t="str">
        <v>ExCell Bank</v>
      </c>
      <c r="P2411" s="67" t="str">
        <v>Bank IF</v>
      </c>
      <c r="Q2411" s="67" t="str">
        <v>ExFunds</v>
      </c>
      <c r="R2411" s="67" t="str">
        <v>Bank of Cellifornia</v>
      </c>
      <c r="S2411" s="67" t="str">
        <v>SheetBank AG</v>
      </c>
    </row>
    <row r="2412" spans="10:19">
      <c r="J2412" s="67" t="str">
        <v>Pivot Finance Group</v>
      </c>
      <c r="K2412" s="67" t="str">
        <v>CELLtral Bank</v>
      </c>
      <c r="L2412" s="67" t="str">
        <v>Bank IF</v>
      </c>
      <c r="M2412" s="67" t="str">
        <v>Bank of Cellifornia</v>
      </c>
      <c r="O2412" s="67" t="str">
        <v>ExCell Bank</v>
      </c>
      <c r="P2412" s="67" t="str">
        <v>Bank IF</v>
      </c>
      <c r="Q2412" s="67" t="str">
        <v>ExFunds</v>
      </c>
      <c r="R2412" s="67" t="str">
        <v>Bank of Cellifornia</v>
      </c>
      <c r="S2412" s="67" t="str">
        <v>Pivot Finance Group</v>
      </c>
    </row>
    <row r="2413" spans="10:19">
      <c r="J2413" s="67" t="str">
        <v>Pivot Finance Group</v>
      </c>
      <c r="K2413" s="67" t="str">
        <v>CELLtral Bank</v>
      </c>
      <c r="L2413" s="67" t="str">
        <v>Bank IF</v>
      </c>
      <c r="M2413" s="67" t="str">
        <v>ExFunds</v>
      </c>
      <c r="O2413" s="67" t="str">
        <v>ExCell Bank</v>
      </c>
      <c r="P2413" s="67" t="str">
        <v>Bank IF</v>
      </c>
      <c r="Q2413" s="67" t="str">
        <v>ExFunds</v>
      </c>
      <c r="R2413" s="67" t="str">
        <v>Bank of Cellifornia</v>
      </c>
      <c r="S2413" s="67" t="str">
        <v>The VLOOKup Vault</v>
      </c>
    </row>
    <row r="2414" spans="10:19">
      <c r="J2414" s="67" t="str">
        <v>Pivot Finance Group</v>
      </c>
      <c r="K2414" s="67" t="str">
        <v>CELLtral Bank</v>
      </c>
      <c r="L2414" s="67" t="str">
        <v>Bank IF</v>
      </c>
      <c r="M2414" s="67" t="str">
        <v>SheetBank AG</v>
      </c>
      <c r="O2414" s="67" t="str">
        <v>ExCell Bank</v>
      </c>
      <c r="P2414" s="67" t="str">
        <v>Bank IF</v>
      </c>
      <c r="Q2414" s="67" t="str">
        <v>ExFunds</v>
      </c>
      <c r="R2414" s="67" t="str">
        <v>Bank of Cellifornia</v>
      </c>
      <c r="S2414" s="67" t="str">
        <v>SummaBank</v>
      </c>
    </row>
    <row r="2415" spans="10:19">
      <c r="J2415" s="67" t="str">
        <v>Pivot Finance Group</v>
      </c>
      <c r="K2415" s="67" t="str">
        <v>CELLtral Bank</v>
      </c>
      <c r="L2415" s="67" t="str">
        <v>Bank IF</v>
      </c>
      <c r="M2415" s="67" t="str">
        <v>The VLOOKup Vault</v>
      </c>
      <c r="O2415" s="67" t="str">
        <v>ExCell Bank</v>
      </c>
      <c r="P2415" s="67" t="str">
        <v>Bank IF</v>
      </c>
      <c r="Q2415" s="67" t="str">
        <v>ExFunds</v>
      </c>
      <c r="R2415" s="67" t="str">
        <v>Bank of Cellifornia</v>
      </c>
      <c r="S2415" s="67" t="str">
        <v>CELLtral Bank</v>
      </c>
    </row>
    <row r="2416" spans="10:19">
      <c r="J2416" s="67" t="str">
        <v>Pivot Finance Group</v>
      </c>
      <c r="K2416" s="67" t="str">
        <v>CELLtral Bank</v>
      </c>
      <c r="L2416" s="67" t="str">
        <v>Bank IF</v>
      </c>
      <c r="M2416" s="67" t="str">
        <v>SummaBank</v>
      </c>
      <c r="O2416" s="67" t="str">
        <v>ExCell Bank</v>
      </c>
      <c r="P2416" s="67" t="str">
        <v>Bank IF</v>
      </c>
      <c r="Q2416" s="67" t="str">
        <v>ExFunds</v>
      </c>
      <c r="R2416" s="67" t="str">
        <v>Bank of Cellifornia</v>
      </c>
      <c r="S2416" s="67" t="str">
        <v>MoneyMATCH Inc.</v>
      </c>
    </row>
    <row r="2417" spans="10:19">
      <c r="J2417" s="67" t="str">
        <v>Pivot Finance Group</v>
      </c>
      <c r="K2417" s="67" t="str">
        <v>CELLtral Bank</v>
      </c>
      <c r="L2417" s="67" t="str">
        <v>Bank IF</v>
      </c>
      <c r="M2417" s="67" t="str">
        <v>MoneyMATCH Inc.</v>
      </c>
      <c r="O2417" s="67" t="str">
        <v>ExCell Bank</v>
      </c>
      <c r="P2417" s="67" t="str">
        <v>Bank IF</v>
      </c>
      <c r="Q2417" s="67" t="str">
        <v>ExFunds</v>
      </c>
      <c r="R2417" s="67" t="str">
        <v>SheetBank AG</v>
      </c>
      <c r="S2417" s="67" t="str">
        <v>Bank of Cellifornia</v>
      </c>
    </row>
    <row r="2418" spans="10:19">
      <c r="J2418" s="67" t="str">
        <v>Pivot Finance Group</v>
      </c>
      <c r="K2418" s="67" t="str">
        <v>CELLtral Bank</v>
      </c>
      <c r="L2418" s="67" t="str">
        <v>MoneyMATCH Inc.</v>
      </c>
      <c r="M2418" s="67" t="str">
        <v>ExCell Bank</v>
      </c>
      <c r="O2418" s="67" t="str">
        <v>ExCell Bank</v>
      </c>
      <c r="P2418" s="67" t="str">
        <v>Bank IF</v>
      </c>
      <c r="Q2418" s="67" t="str">
        <v>ExFunds</v>
      </c>
      <c r="R2418" s="67" t="str">
        <v>SheetBank AG</v>
      </c>
      <c r="S2418" s="67" t="str">
        <v>Pivot Finance Group</v>
      </c>
    </row>
    <row r="2419" spans="10:19">
      <c r="J2419" s="67" t="str">
        <v>Pivot Finance Group</v>
      </c>
      <c r="K2419" s="67" t="str">
        <v>CELLtral Bank</v>
      </c>
      <c r="L2419" s="67" t="str">
        <v>MoneyMATCH Inc.</v>
      </c>
      <c r="M2419" s="67" t="str">
        <v>Bank of Cellifornia</v>
      </c>
      <c r="O2419" s="67" t="str">
        <v>ExCell Bank</v>
      </c>
      <c r="P2419" s="67" t="str">
        <v>Bank IF</v>
      </c>
      <c r="Q2419" s="67" t="str">
        <v>ExFunds</v>
      </c>
      <c r="R2419" s="67" t="str">
        <v>SheetBank AG</v>
      </c>
      <c r="S2419" s="67" t="str">
        <v>The VLOOKup Vault</v>
      </c>
    </row>
    <row r="2420" spans="10:19">
      <c r="J2420" s="67" t="str">
        <v>Pivot Finance Group</v>
      </c>
      <c r="K2420" s="67" t="str">
        <v>CELLtral Bank</v>
      </c>
      <c r="L2420" s="67" t="str">
        <v>MoneyMATCH Inc.</v>
      </c>
      <c r="M2420" s="67" t="str">
        <v>ExFunds</v>
      </c>
      <c r="O2420" s="67" t="str">
        <v>ExCell Bank</v>
      </c>
      <c r="P2420" s="67" t="str">
        <v>Bank IF</v>
      </c>
      <c r="Q2420" s="67" t="str">
        <v>ExFunds</v>
      </c>
      <c r="R2420" s="67" t="str">
        <v>SheetBank AG</v>
      </c>
      <c r="S2420" s="67" t="str">
        <v>SummaBank</v>
      </c>
    </row>
    <row r="2421" spans="10:19">
      <c r="J2421" s="67" t="str">
        <v>Pivot Finance Group</v>
      </c>
      <c r="K2421" s="67" t="str">
        <v>CELLtral Bank</v>
      </c>
      <c r="L2421" s="67" t="str">
        <v>MoneyMATCH Inc.</v>
      </c>
      <c r="M2421" s="67" t="str">
        <v>SheetBank AG</v>
      </c>
      <c r="O2421" s="67" t="str">
        <v>ExCell Bank</v>
      </c>
      <c r="P2421" s="67" t="str">
        <v>Bank IF</v>
      </c>
      <c r="Q2421" s="67" t="str">
        <v>ExFunds</v>
      </c>
      <c r="R2421" s="67" t="str">
        <v>SheetBank AG</v>
      </c>
      <c r="S2421" s="67" t="str">
        <v>CELLtral Bank</v>
      </c>
    </row>
    <row r="2422" spans="10:19">
      <c r="J2422" s="67" t="str">
        <v>Pivot Finance Group</v>
      </c>
      <c r="K2422" s="67" t="str">
        <v>CELLtral Bank</v>
      </c>
      <c r="L2422" s="67" t="str">
        <v>MoneyMATCH Inc.</v>
      </c>
      <c r="M2422" s="67" t="str">
        <v>The VLOOKup Vault</v>
      </c>
      <c r="O2422" s="67" t="str">
        <v>ExCell Bank</v>
      </c>
      <c r="P2422" s="67" t="str">
        <v>Bank IF</v>
      </c>
      <c r="Q2422" s="67" t="str">
        <v>ExFunds</v>
      </c>
      <c r="R2422" s="67" t="str">
        <v>SheetBank AG</v>
      </c>
      <c r="S2422" s="67" t="str">
        <v>MoneyMATCH Inc.</v>
      </c>
    </row>
    <row r="2423" spans="10:19">
      <c r="J2423" s="67" t="str">
        <v>Pivot Finance Group</v>
      </c>
      <c r="K2423" s="67" t="str">
        <v>CELLtral Bank</v>
      </c>
      <c r="L2423" s="67" t="str">
        <v>MoneyMATCH Inc.</v>
      </c>
      <c r="M2423" s="67" t="str">
        <v>SummaBank</v>
      </c>
      <c r="O2423" s="67" t="str">
        <v>ExCell Bank</v>
      </c>
      <c r="P2423" s="67" t="str">
        <v>Bank IF</v>
      </c>
      <c r="Q2423" s="67" t="str">
        <v>ExFunds</v>
      </c>
      <c r="R2423" s="67" t="str">
        <v>Pivot Finance Group</v>
      </c>
      <c r="S2423" s="67" t="str">
        <v>Bank of Cellifornia</v>
      </c>
    </row>
    <row r="2424" spans="10:19">
      <c r="J2424" s="67" t="str">
        <v>Pivot Finance Group</v>
      </c>
      <c r="K2424" s="67" t="str">
        <v>CELLtral Bank</v>
      </c>
      <c r="L2424" s="67" t="str">
        <v>MoneyMATCH Inc.</v>
      </c>
      <c r="M2424" s="67" t="str">
        <v>Bank IF</v>
      </c>
      <c r="O2424" s="67" t="str">
        <v>ExCell Bank</v>
      </c>
      <c r="P2424" s="67" t="str">
        <v>Bank IF</v>
      </c>
      <c r="Q2424" s="67" t="str">
        <v>ExFunds</v>
      </c>
      <c r="R2424" s="67" t="str">
        <v>Pivot Finance Group</v>
      </c>
      <c r="S2424" s="67" t="str">
        <v>SheetBank AG</v>
      </c>
    </row>
    <row r="2425" spans="10:19">
      <c r="J2425" s="67" t="str">
        <v>Pivot Finance Group</v>
      </c>
      <c r="K2425" s="67" t="str">
        <v>Bank IF</v>
      </c>
      <c r="L2425" s="67" t="str">
        <v>ExCell Bank</v>
      </c>
      <c r="M2425" s="67" t="str">
        <v>Bank of Cellifornia</v>
      </c>
      <c r="O2425" s="67" t="str">
        <v>ExCell Bank</v>
      </c>
      <c r="P2425" s="67" t="str">
        <v>Bank IF</v>
      </c>
      <c r="Q2425" s="67" t="str">
        <v>ExFunds</v>
      </c>
      <c r="R2425" s="67" t="str">
        <v>Pivot Finance Group</v>
      </c>
      <c r="S2425" s="67" t="str">
        <v>The VLOOKup Vault</v>
      </c>
    </row>
    <row r="2426" spans="10:19">
      <c r="J2426" s="67" t="str">
        <v>Pivot Finance Group</v>
      </c>
      <c r="K2426" s="67" t="str">
        <v>Bank IF</v>
      </c>
      <c r="L2426" s="67" t="str">
        <v>ExCell Bank</v>
      </c>
      <c r="M2426" s="67" t="str">
        <v>ExFunds</v>
      </c>
      <c r="O2426" s="67" t="str">
        <v>ExCell Bank</v>
      </c>
      <c r="P2426" s="67" t="str">
        <v>Bank IF</v>
      </c>
      <c r="Q2426" s="67" t="str">
        <v>ExFunds</v>
      </c>
      <c r="R2426" s="67" t="str">
        <v>Pivot Finance Group</v>
      </c>
      <c r="S2426" s="67" t="str">
        <v>SummaBank</v>
      </c>
    </row>
    <row r="2427" spans="10:19">
      <c r="J2427" s="67" t="str">
        <v>Pivot Finance Group</v>
      </c>
      <c r="K2427" s="67" t="str">
        <v>Bank IF</v>
      </c>
      <c r="L2427" s="67" t="str">
        <v>ExCell Bank</v>
      </c>
      <c r="M2427" s="67" t="str">
        <v>SheetBank AG</v>
      </c>
      <c r="O2427" s="67" t="str">
        <v>ExCell Bank</v>
      </c>
      <c r="P2427" s="67" t="str">
        <v>Bank IF</v>
      </c>
      <c r="Q2427" s="67" t="str">
        <v>ExFunds</v>
      </c>
      <c r="R2427" s="67" t="str">
        <v>Pivot Finance Group</v>
      </c>
      <c r="S2427" s="67" t="str">
        <v>CELLtral Bank</v>
      </c>
    </row>
    <row r="2428" spans="10:19">
      <c r="J2428" s="67" t="str">
        <v>Pivot Finance Group</v>
      </c>
      <c r="K2428" s="67" t="str">
        <v>Bank IF</v>
      </c>
      <c r="L2428" s="67" t="str">
        <v>ExCell Bank</v>
      </c>
      <c r="M2428" s="67" t="str">
        <v>The VLOOKup Vault</v>
      </c>
      <c r="O2428" s="67" t="str">
        <v>ExCell Bank</v>
      </c>
      <c r="P2428" s="67" t="str">
        <v>Bank IF</v>
      </c>
      <c r="Q2428" s="67" t="str">
        <v>ExFunds</v>
      </c>
      <c r="R2428" s="67" t="str">
        <v>Pivot Finance Group</v>
      </c>
      <c r="S2428" s="67" t="str">
        <v>MoneyMATCH Inc.</v>
      </c>
    </row>
    <row r="2429" spans="10:19">
      <c r="J2429" s="67" t="str">
        <v>Pivot Finance Group</v>
      </c>
      <c r="K2429" s="67" t="str">
        <v>Bank IF</v>
      </c>
      <c r="L2429" s="67" t="str">
        <v>ExCell Bank</v>
      </c>
      <c r="M2429" s="67" t="str">
        <v>SummaBank</v>
      </c>
      <c r="O2429" s="67" t="str">
        <v>ExCell Bank</v>
      </c>
      <c r="P2429" s="67" t="str">
        <v>Bank IF</v>
      </c>
      <c r="Q2429" s="67" t="str">
        <v>ExFunds</v>
      </c>
      <c r="R2429" s="67" t="str">
        <v>The VLOOKup Vault</v>
      </c>
      <c r="S2429" s="67" t="str">
        <v>Bank of Cellifornia</v>
      </c>
    </row>
    <row r="2430" spans="10:19">
      <c r="J2430" s="67" t="str">
        <v>Pivot Finance Group</v>
      </c>
      <c r="K2430" s="67" t="str">
        <v>Bank IF</v>
      </c>
      <c r="L2430" s="67" t="str">
        <v>ExCell Bank</v>
      </c>
      <c r="M2430" s="67" t="str">
        <v>CELLtral Bank</v>
      </c>
      <c r="O2430" s="67" t="str">
        <v>ExCell Bank</v>
      </c>
      <c r="P2430" s="67" t="str">
        <v>Bank IF</v>
      </c>
      <c r="Q2430" s="67" t="str">
        <v>ExFunds</v>
      </c>
      <c r="R2430" s="67" t="str">
        <v>The VLOOKup Vault</v>
      </c>
      <c r="S2430" s="67" t="str">
        <v>SheetBank AG</v>
      </c>
    </row>
    <row r="2431" spans="10:19">
      <c r="J2431" s="67" t="str">
        <v>Pivot Finance Group</v>
      </c>
      <c r="K2431" s="67" t="str">
        <v>Bank IF</v>
      </c>
      <c r="L2431" s="67" t="str">
        <v>ExCell Bank</v>
      </c>
      <c r="M2431" s="67" t="str">
        <v>MoneyMATCH Inc.</v>
      </c>
      <c r="O2431" s="67" t="str">
        <v>ExCell Bank</v>
      </c>
      <c r="P2431" s="67" t="str">
        <v>Bank IF</v>
      </c>
      <c r="Q2431" s="67" t="str">
        <v>ExFunds</v>
      </c>
      <c r="R2431" s="67" t="str">
        <v>The VLOOKup Vault</v>
      </c>
      <c r="S2431" s="67" t="str">
        <v>Pivot Finance Group</v>
      </c>
    </row>
    <row r="2432" spans="10:19">
      <c r="J2432" s="67" t="str">
        <v>Pivot Finance Group</v>
      </c>
      <c r="K2432" s="67" t="str">
        <v>Bank IF</v>
      </c>
      <c r="L2432" s="67" t="str">
        <v>Bank of Cellifornia</v>
      </c>
      <c r="M2432" s="67" t="str">
        <v>ExCell Bank</v>
      </c>
      <c r="O2432" s="67" t="str">
        <v>ExCell Bank</v>
      </c>
      <c r="P2432" s="67" t="str">
        <v>Bank IF</v>
      </c>
      <c r="Q2432" s="67" t="str">
        <v>ExFunds</v>
      </c>
      <c r="R2432" s="67" t="str">
        <v>The VLOOKup Vault</v>
      </c>
      <c r="S2432" s="67" t="str">
        <v>SummaBank</v>
      </c>
    </row>
    <row r="2433" spans="10:19">
      <c r="J2433" s="67" t="str">
        <v>Pivot Finance Group</v>
      </c>
      <c r="K2433" s="67" t="str">
        <v>Bank IF</v>
      </c>
      <c r="L2433" s="67" t="str">
        <v>Bank of Cellifornia</v>
      </c>
      <c r="M2433" s="67" t="str">
        <v>ExFunds</v>
      </c>
      <c r="O2433" s="67" t="str">
        <v>ExCell Bank</v>
      </c>
      <c r="P2433" s="67" t="str">
        <v>Bank IF</v>
      </c>
      <c r="Q2433" s="67" t="str">
        <v>ExFunds</v>
      </c>
      <c r="R2433" s="67" t="str">
        <v>The VLOOKup Vault</v>
      </c>
      <c r="S2433" s="67" t="str">
        <v>CELLtral Bank</v>
      </c>
    </row>
    <row r="2434" spans="10:19">
      <c r="J2434" s="67" t="str">
        <v>Pivot Finance Group</v>
      </c>
      <c r="K2434" s="67" t="str">
        <v>Bank IF</v>
      </c>
      <c r="L2434" s="67" t="str">
        <v>Bank of Cellifornia</v>
      </c>
      <c r="M2434" s="67" t="str">
        <v>SheetBank AG</v>
      </c>
      <c r="O2434" s="67" t="str">
        <v>ExCell Bank</v>
      </c>
      <c r="P2434" s="67" t="str">
        <v>Bank IF</v>
      </c>
      <c r="Q2434" s="67" t="str">
        <v>ExFunds</v>
      </c>
      <c r="R2434" s="67" t="str">
        <v>The VLOOKup Vault</v>
      </c>
      <c r="S2434" s="67" t="str">
        <v>MoneyMATCH Inc.</v>
      </c>
    </row>
    <row r="2435" spans="10:19">
      <c r="J2435" s="67" t="str">
        <v>Pivot Finance Group</v>
      </c>
      <c r="K2435" s="67" t="str">
        <v>Bank IF</v>
      </c>
      <c r="L2435" s="67" t="str">
        <v>Bank of Cellifornia</v>
      </c>
      <c r="M2435" s="67" t="str">
        <v>The VLOOKup Vault</v>
      </c>
      <c r="O2435" s="67" t="str">
        <v>ExCell Bank</v>
      </c>
      <c r="P2435" s="67" t="str">
        <v>Bank IF</v>
      </c>
      <c r="Q2435" s="67" t="str">
        <v>ExFunds</v>
      </c>
      <c r="R2435" s="67" t="str">
        <v>SummaBank</v>
      </c>
      <c r="S2435" s="67" t="str">
        <v>Bank of Cellifornia</v>
      </c>
    </row>
    <row r="2436" spans="10:19">
      <c r="J2436" s="67" t="str">
        <v>Pivot Finance Group</v>
      </c>
      <c r="K2436" s="67" t="str">
        <v>Bank IF</v>
      </c>
      <c r="L2436" s="67" t="str">
        <v>Bank of Cellifornia</v>
      </c>
      <c r="M2436" s="67" t="str">
        <v>SummaBank</v>
      </c>
      <c r="O2436" s="67" t="str">
        <v>ExCell Bank</v>
      </c>
      <c r="P2436" s="67" t="str">
        <v>Bank IF</v>
      </c>
      <c r="Q2436" s="67" t="str">
        <v>ExFunds</v>
      </c>
      <c r="R2436" s="67" t="str">
        <v>SummaBank</v>
      </c>
      <c r="S2436" s="67" t="str">
        <v>SheetBank AG</v>
      </c>
    </row>
    <row r="2437" spans="10:19">
      <c r="J2437" s="67" t="str">
        <v>Pivot Finance Group</v>
      </c>
      <c r="K2437" s="67" t="str">
        <v>Bank IF</v>
      </c>
      <c r="L2437" s="67" t="str">
        <v>Bank of Cellifornia</v>
      </c>
      <c r="M2437" s="67" t="str">
        <v>CELLtral Bank</v>
      </c>
      <c r="O2437" s="67" t="str">
        <v>ExCell Bank</v>
      </c>
      <c r="P2437" s="67" t="str">
        <v>Bank IF</v>
      </c>
      <c r="Q2437" s="67" t="str">
        <v>ExFunds</v>
      </c>
      <c r="R2437" s="67" t="str">
        <v>SummaBank</v>
      </c>
      <c r="S2437" s="67" t="str">
        <v>Pivot Finance Group</v>
      </c>
    </row>
    <row r="2438" spans="10:19">
      <c r="J2438" s="67" t="str">
        <v>Pivot Finance Group</v>
      </c>
      <c r="K2438" s="67" t="str">
        <v>Bank IF</v>
      </c>
      <c r="L2438" s="67" t="str">
        <v>Bank of Cellifornia</v>
      </c>
      <c r="M2438" s="67" t="str">
        <v>MoneyMATCH Inc.</v>
      </c>
      <c r="O2438" s="67" t="str">
        <v>ExCell Bank</v>
      </c>
      <c r="P2438" s="67" t="str">
        <v>Bank IF</v>
      </c>
      <c r="Q2438" s="67" t="str">
        <v>ExFunds</v>
      </c>
      <c r="R2438" s="67" t="str">
        <v>SummaBank</v>
      </c>
      <c r="S2438" s="67" t="str">
        <v>The VLOOKup Vault</v>
      </c>
    </row>
    <row r="2439" spans="10:19">
      <c r="J2439" s="67" t="str">
        <v>Pivot Finance Group</v>
      </c>
      <c r="K2439" s="67" t="str">
        <v>Bank IF</v>
      </c>
      <c r="L2439" s="67" t="str">
        <v>ExFunds</v>
      </c>
      <c r="M2439" s="67" t="str">
        <v>ExCell Bank</v>
      </c>
      <c r="O2439" s="67" t="str">
        <v>ExCell Bank</v>
      </c>
      <c r="P2439" s="67" t="str">
        <v>Bank IF</v>
      </c>
      <c r="Q2439" s="67" t="str">
        <v>ExFunds</v>
      </c>
      <c r="R2439" s="67" t="str">
        <v>SummaBank</v>
      </c>
      <c r="S2439" s="67" t="str">
        <v>CELLtral Bank</v>
      </c>
    </row>
    <row r="2440" spans="10:19">
      <c r="J2440" s="67" t="str">
        <v>Pivot Finance Group</v>
      </c>
      <c r="K2440" s="67" t="str">
        <v>Bank IF</v>
      </c>
      <c r="L2440" s="67" t="str">
        <v>ExFunds</v>
      </c>
      <c r="M2440" s="67" t="str">
        <v>Bank of Cellifornia</v>
      </c>
      <c r="O2440" s="67" t="str">
        <v>ExCell Bank</v>
      </c>
      <c r="P2440" s="67" t="str">
        <v>Bank IF</v>
      </c>
      <c r="Q2440" s="67" t="str">
        <v>ExFunds</v>
      </c>
      <c r="R2440" s="67" t="str">
        <v>SummaBank</v>
      </c>
      <c r="S2440" s="67" t="str">
        <v>MoneyMATCH Inc.</v>
      </c>
    </row>
    <row r="2441" spans="10:19">
      <c r="J2441" s="67" t="str">
        <v>Pivot Finance Group</v>
      </c>
      <c r="K2441" s="67" t="str">
        <v>Bank IF</v>
      </c>
      <c r="L2441" s="67" t="str">
        <v>ExFunds</v>
      </c>
      <c r="M2441" s="67" t="str">
        <v>SheetBank AG</v>
      </c>
      <c r="O2441" s="67" t="str">
        <v>ExCell Bank</v>
      </c>
      <c r="P2441" s="67" t="str">
        <v>Bank IF</v>
      </c>
      <c r="Q2441" s="67" t="str">
        <v>ExFunds</v>
      </c>
      <c r="R2441" s="67" t="str">
        <v>CELLtral Bank</v>
      </c>
      <c r="S2441" s="67" t="str">
        <v>Bank of Cellifornia</v>
      </c>
    </row>
    <row r="2442" spans="10:19">
      <c r="J2442" s="67" t="str">
        <v>Pivot Finance Group</v>
      </c>
      <c r="K2442" s="67" t="str">
        <v>Bank IF</v>
      </c>
      <c r="L2442" s="67" t="str">
        <v>ExFunds</v>
      </c>
      <c r="M2442" s="67" t="str">
        <v>The VLOOKup Vault</v>
      </c>
      <c r="O2442" s="67" t="str">
        <v>ExCell Bank</v>
      </c>
      <c r="P2442" s="67" t="str">
        <v>Bank IF</v>
      </c>
      <c r="Q2442" s="67" t="str">
        <v>ExFunds</v>
      </c>
      <c r="R2442" s="67" t="str">
        <v>CELLtral Bank</v>
      </c>
      <c r="S2442" s="67" t="str">
        <v>SheetBank AG</v>
      </c>
    </row>
    <row r="2443" spans="10:19">
      <c r="J2443" s="67" t="str">
        <v>Pivot Finance Group</v>
      </c>
      <c r="K2443" s="67" t="str">
        <v>Bank IF</v>
      </c>
      <c r="L2443" s="67" t="str">
        <v>ExFunds</v>
      </c>
      <c r="M2443" s="67" t="str">
        <v>SummaBank</v>
      </c>
      <c r="O2443" s="67" t="str">
        <v>ExCell Bank</v>
      </c>
      <c r="P2443" s="67" t="str">
        <v>Bank IF</v>
      </c>
      <c r="Q2443" s="67" t="str">
        <v>ExFunds</v>
      </c>
      <c r="R2443" s="67" t="str">
        <v>CELLtral Bank</v>
      </c>
      <c r="S2443" s="67" t="str">
        <v>Pivot Finance Group</v>
      </c>
    </row>
    <row r="2444" spans="10:19">
      <c r="J2444" s="67" t="str">
        <v>Pivot Finance Group</v>
      </c>
      <c r="K2444" s="67" t="str">
        <v>Bank IF</v>
      </c>
      <c r="L2444" s="67" t="str">
        <v>ExFunds</v>
      </c>
      <c r="M2444" s="67" t="str">
        <v>CELLtral Bank</v>
      </c>
      <c r="O2444" s="67" t="str">
        <v>ExCell Bank</v>
      </c>
      <c r="P2444" s="67" t="str">
        <v>Bank IF</v>
      </c>
      <c r="Q2444" s="67" t="str">
        <v>ExFunds</v>
      </c>
      <c r="R2444" s="67" t="str">
        <v>CELLtral Bank</v>
      </c>
      <c r="S2444" s="67" t="str">
        <v>The VLOOKup Vault</v>
      </c>
    </row>
    <row r="2445" spans="10:19">
      <c r="J2445" s="67" t="str">
        <v>Pivot Finance Group</v>
      </c>
      <c r="K2445" s="67" t="str">
        <v>Bank IF</v>
      </c>
      <c r="L2445" s="67" t="str">
        <v>ExFunds</v>
      </c>
      <c r="M2445" s="67" t="str">
        <v>MoneyMATCH Inc.</v>
      </c>
      <c r="O2445" s="67" t="str">
        <v>ExCell Bank</v>
      </c>
      <c r="P2445" s="67" t="str">
        <v>Bank IF</v>
      </c>
      <c r="Q2445" s="67" t="str">
        <v>ExFunds</v>
      </c>
      <c r="R2445" s="67" t="str">
        <v>CELLtral Bank</v>
      </c>
      <c r="S2445" s="67" t="str">
        <v>SummaBank</v>
      </c>
    </row>
    <row r="2446" spans="10:19">
      <c r="J2446" s="67" t="str">
        <v>Pivot Finance Group</v>
      </c>
      <c r="K2446" s="67" t="str">
        <v>Bank IF</v>
      </c>
      <c r="L2446" s="67" t="str">
        <v>SheetBank AG</v>
      </c>
      <c r="M2446" s="67" t="str">
        <v>ExCell Bank</v>
      </c>
      <c r="O2446" s="67" t="str">
        <v>ExCell Bank</v>
      </c>
      <c r="P2446" s="67" t="str">
        <v>Bank IF</v>
      </c>
      <c r="Q2446" s="67" t="str">
        <v>ExFunds</v>
      </c>
      <c r="R2446" s="67" t="str">
        <v>CELLtral Bank</v>
      </c>
      <c r="S2446" s="67" t="str">
        <v>MoneyMATCH Inc.</v>
      </c>
    </row>
    <row r="2447" spans="10:19">
      <c r="J2447" s="67" t="str">
        <v>Pivot Finance Group</v>
      </c>
      <c r="K2447" s="67" t="str">
        <v>Bank IF</v>
      </c>
      <c r="L2447" s="67" t="str">
        <v>SheetBank AG</v>
      </c>
      <c r="M2447" s="67" t="str">
        <v>Bank of Cellifornia</v>
      </c>
      <c r="O2447" s="67" t="str">
        <v>ExCell Bank</v>
      </c>
      <c r="P2447" s="67" t="str">
        <v>Bank IF</v>
      </c>
      <c r="Q2447" s="67" t="str">
        <v>ExFunds</v>
      </c>
      <c r="R2447" s="67" t="str">
        <v>MoneyMATCH Inc.</v>
      </c>
      <c r="S2447" s="67" t="str">
        <v>Bank of Cellifornia</v>
      </c>
    </row>
    <row r="2448" spans="10:19">
      <c r="J2448" s="67" t="str">
        <v>Pivot Finance Group</v>
      </c>
      <c r="K2448" s="67" t="str">
        <v>Bank IF</v>
      </c>
      <c r="L2448" s="67" t="str">
        <v>SheetBank AG</v>
      </c>
      <c r="M2448" s="67" t="str">
        <v>ExFunds</v>
      </c>
      <c r="O2448" s="67" t="str">
        <v>ExCell Bank</v>
      </c>
      <c r="P2448" s="67" t="str">
        <v>Bank IF</v>
      </c>
      <c r="Q2448" s="67" t="str">
        <v>ExFunds</v>
      </c>
      <c r="R2448" s="67" t="str">
        <v>MoneyMATCH Inc.</v>
      </c>
      <c r="S2448" s="67" t="str">
        <v>SheetBank AG</v>
      </c>
    </row>
    <row r="2449" spans="10:19">
      <c r="J2449" s="67" t="str">
        <v>Pivot Finance Group</v>
      </c>
      <c r="K2449" s="67" t="str">
        <v>Bank IF</v>
      </c>
      <c r="L2449" s="67" t="str">
        <v>SheetBank AG</v>
      </c>
      <c r="M2449" s="67" t="str">
        <v>The VLOOKup Vault</v>
      </c>
      <c r="O2449" s="67" t="str">
        <v>ExCell Bank</v>
      </c>
      <c r="P2449" s="67" t="str">
        <v>Bank IF</v>
      </c>
      <c r="Q2449" s="67" t="str">
        <v>ExFunds</v>
      </c>
      <c r="R2449" s="67" t="str">
        <v>MoneyMATCH Inc.</v>
      </c>
      <c r="S2449" s="67" t="str">
        <v>Pivot Finance Group</v>
      </c>
    </row>
    <row r="2450" spans="10:19">
      <c r="J2450" s="67" t="str">
        <v>Pivot Finance Group</v>
      </c>
      <c r="K2450" s="67" t="str">
        <v>Bank IF</v>
      </c>
      <c r="L2450" s="67" t="str">
        <v>SheetBank AG</v>
      </c>
      <c r="M2450" s="67" t="str">
        <v>SummaBank</v>
      </c>
      <c r="O2450" s="67" t="str">
        <v>ExCell Bank</v>
      </c>
      <c r="P2450" s="67" t="str">
        <v>Bank IF</v>
      </c>
      <c r="Q2450" s="67" t="str">
        <v>ExFunds</v>
      </c>
      <c r="R2450" s="67" t="str">
        <v>MoneyMATCH Inc.</v>
      </c>
      <c r="S2450" s="67" t="str">
        <v>The VLOOKup Vault</v>
      </c>
    </row>
    <row r="2451" spans="10:19">
      <c r="J2451" s="67" t="str">
        <v>Pivot Finance Group</v>
      </c>
      <c r="K2451" s="67" t="str">
        <v>Bank IF</v>
      </c>
      <c r="L2451" s="67" t="str">
        <v>SheetBank AG</v>
      </c>
      <c r="M2451" s="67" t="str">
        <v>CELLtral Bank</v>
      </c>
      <c r="O2451" s="67" t="str">
        <v>ExCell Bank</v>
      </c>
      <c r="P2451" s="67" t="str">
        <v>Bank IF</v>
      </c>
      <c r="Q2451" s="67" t="str">
        <v>ExFunds</v>
      </c>
      <c r="R2451" s="67" t="str">
        <v>MoneyMATCH Inc.</v>
      </c>
      <c r="S2451" s="67" t="str">
        <v>SummaBank</v>
      </c>
    </row>
    <row r="2452" spans="10:19">
      <c r="J2452" s="67" t="str">
        <v>Pivot Finance Group</v>
      </c>
      <c r="K2452" s="67" t="str">
        <v>Bank IF</v>
      </c>
      <c r="L2452" s="67" t="str">
        <v>SheetBank AG</v>
      </c>
      <c r="M2452" s="67" t="str">
        <v>MoneyMATCH Inc.</v>
      </c>
      <c r="O2452" s="67" t="str">
        <v>ExCell Bank</v>
      </c>
      <c r="P2452" s="67" t="str">
        <v>Bank IF</v>
      </c>
      <c r="Q2452" s="67" t="str">
        <v>ExFunds</v>
      </c>
      <c r="R2452" s="67" t="str">
        <v>MoneyMATCH Inc.</v>
      </c>
      <c r="S2452" s="67" t="str">
        <v>CELLtral Bank</v>
      </c>
    </row>
    <row r="2453" spans="10:19">
      <c r="J2453" s="67" t="str">
        <v>Pivot Finance Group</v>
      </c>
      <c r="K2453" s="67" t="str">
        <v>Bank IF</v>
      </c>
      <c r="L2453" s="67" t="str">
        <v>The VLOOKup Vault</v>
      </c>
      <c r="M2453" s="67" t="str">
        <v>ExCell Bank</v>
      </c>
      <c r="O2453" s="67" t="str">
        <v>ExCell Bank</v>
      </c>
      <c r="P2453" s="67" t="str">
        <v>Bank IF</v>
      </c>
      <c r="Q2453" s="67" t="str">
        <v>SheetBank AG</v>
      </c>
      <c r="R2453" s="67" t="str">
        <v>Bank of Cellifornia</v>
      </c>
      <c r="S2453" s="67" t="str">
        <v>ExFunds</v>
      </c>
    </row>
    <row r="2454" spans="10:19">
      <c r="J2454" s="67" t="str">
        <v>Pivot Finance Group</v>
      </c>
      <c r="K2454" s="67" t="str">
        <v>Bank IF</v>
      </c>
      <c r="L2454" s="67" t="str">
        <v>The VLOOKup Vault</v>
      </c>
      <c r="M2454" s="67" t="str">
        <v>Bank of Cellifornia</v>
      </c>
      <c r="O2454" s="67" t="str">
        <v>ExCell Bank</v>
      </c>
      <c r="P2454" s="67" t="str">
        <v>Bank IF</v>
      </c>
      <c r="Q2454" s="67" t="str">
        <v>SheetBank AG</v>
      </c>
      <c r="R2454" s="67" t="str">
        <v>Bank of Cellifornia</v>
      </c>
      <c r="S2454" s="67" t="str">
        <v>Pivot Finance Group</v>
      </c>
    </row>
    <row r="2455" spans="10:19">
      <c r="J2455" s="67" t="str">
        <v>Pivot Finance Group</v>
      </c>
      <c r="K2455" s="67" t="str">
        <v>Bank IF</v>
      </c>
      <c r="L2455" s="67" t="str">
        <v>The VLOOKup Vault</v>
      </c>
      <c r="M2455" s="67" t="str">
        <v>ExFunds</v>
      </c>
      <c r="O2455" s="67" t="str">
        <v>ExCell Bank</v>
      </c>
      <c r="P2455" s="67" t="str">
        <v>Bank IF</v>
      </c>
      <c r="Q2455" s="67" t="str">
        <v>SheetBank AG</v>
      </c>
      <c r="R2455" s="67" t="str">
        <v>Bank of Cellifornia</v>
      </c>
      <c r="S2455" s="67" t="str">
        <v>The VLOOKup Vault</v>
      </c>
    </row>
    <row r="2456" spans="10:19">
      <c r="J2456" s="67" t="str">
        <v>Pivot Finance Group</v>
      </c>
      <c r="K2456" s="67" t="str">
        <v>Bank IF</v>
      </c>
      <c r="L2456" s="67" t="str">
        <v>The VLOOKup Vault</v>
      </c>
      <c r="M2456" s="67" t="str">
        <v>SheetBank AG</v>
      </c>
      <c r="O2456" s="67" t="str">
        <v>ExCell Bank</v>
      </c>
      <c r="P2456" s="67" t="str">
        <v>Bank IF</v>
      </c>
      <c r="Q2456" s="67" t="str">
        <v>SheetBank AG</v>
      </c>
      <c r="R2456" s="67" t="str">
        <v>Bank of Cellifornia</v>
      </c>
      <c r="S2456" s="67" t="str">
        <v>SummaBank</v>
      </c>
    </row>
    <row r="2457" spans="10:19">
      <c r="J2457" s="67" t="str">
        <v>Pivot Finance Group</v>
      </c>
      <c r="K2457" s="67" t="str">
        <v>Bank IF</v>
      </c>
      <c r="L2457" s="67" t="str">
        <v>The VLOOKup Vault</v>
      </c>
      <c r="M2457" s="67" t="str">
        <v>SummaBank</v>
      </c>
      <c r="O2457" s="67" t="str">
        <v>ExCell Bank</v>
      </c>
      <c r="P2457" s="67" t="str">
        <v>Bank IF</v>
      </c>
      <c r="Q2457" s="67" t="str">
        <v>SheetBank AG</v>
      </c>
      <c r="R2457" s="67" t="str">
        <v>Bank of Cellifornia</v>
      </c>
      <c r="S2457" s="67" t="str">
        <v>CELLtral Bank</v>
      </c>
    </row>
    <row r="2458" spans="10:19">
      <c r="J2458" s="67" t="str">
        <v>Pivot Finance Group</v>
      </c>
      <c r="K2458" s="67" t="str">
        <v>Bank IF</v>
      </c>
      <c r="L2458" s="67" t="str">
        <v>The VLOOKup Vault</v>
      </c>
      <c r="M2458" s="67" t="str">
        <v>CELLtral Bank</v>
      </c>
      <c r="O2458" s="67" t="str">
        <v>ExCell Bank</v>
      </c>
      <c r="P2458" s="67" t="str">
        <v>Bank IF</v>
      </c>
      <c r="Q2458" s="67" t="str">
        <v>SheetBank AG</v>
      </c>
      <c r="R2458" s="67" t="str">
        <v>Bank of Cellifornia</v>
      </c>
      <c r="S2458" s="67" t="str">
        <v>MoneyMATCH Inc.</v>
      </c>
    </row>
    <row r="2459" spans="10:19">
      <c r="J2459" s="67" t="str">
        <v>Pivot Finance Group</v>
      </c>
      <c r="K2459" s="67" t="str">
        <v>Bank IF</v>
      </c>
      <c r="L2459" s="67" t="str">
        <v>The VLOOKup Vault</v>
      </c>
      <c r="M2459" s="67" t="str">
        <v>MoneyMATCH Inc.</v>
      </c>
      <c r="O2459" s="67" t="str">
        <v>ExCell Bank</v>
      </c>
      <c r="P2459" s="67" t="str">
        <v>Bank IF</v>
      </c>
      <c r="Q2459" s="67" t="str">
        <v>SheetBank AG</v>
      </c>
      <c r="R2459" s="67" t="str">
        <v>ExFunds</v>
      </c>
      <c r="S2459" s="67" t="str">
        <v>Bank of Cellifornia</v>
      </c>
    </row>
    <row r="2460" spans="10:19">
      <c r="J2460" s="67" t="str">
        <v>Pivot Finance Group</v>
      </c>
      <c r="K2460" s="67" t="str">
        <v>Bank IF</v>
      </c>
      <c r="L2460" s="67" t="str">
        <v>SummaBank</v>
      </c>
      <c r="M2460" s="67" t="str">
        <v>ExCell Bank</v>
      </c>
      <c r="O2460" s="67" t="str">
        <v>ExCell Bank</v>
      </c>
      <c r="P2460" s="67" t="str">
        <v>Bank IF</v>
      </c>
      <c r="Q2460" s="67" t="str">
        <v>SheetBank AG</v>
      </c>
      <c r="R2460" s="67" t="str">
        <v>ExFunds</v>
      </c>
      <c r="S2460" s="67" t="str">
        <v>Pivot Finance Group</v>
      </c>
    </row>
    <row r="2461" spans="10:19">
      <c r="J2461" s="67" t="str">
        <v>Pivot Finance Group</v>
      </c>
      <c r="K2461" s="67" t="str">
        <v>Bank IF</v>
      </c>
      <c r="L2461" s="67" t="str">
        <v>SummaBank</v>
      </c>
      <c r="M2461" s="67" t="str">
        <v>Bank of Cellifornia</v>
      </c>
      <c r="O2461" s="67" t="str">
        <v>ExCell Bank</v>
      </c>
      <c r="P2461" s="67" t="str">
        <v>Bank IF</v>
      </c>
      <c r="Q2461" s="67" t="str">
        <v>SheetBank AG</v>
      </c>
      <c r="R2461" s="67" t="str">
        <v>ExFunds</v>
      </c>
      <c r="S2461" s="67" t="str">
        <v>The VLOOKup Vault</v>
      </c>
    </row>
    <row r="2462" spans="10:19">
      <c r="J2462" s="67" t="str">
        <v>Pivot Finance Group</v>
      </c>
      <c r="K2462" s="67" t="str">
        <v>Bank IF</v>
      </c>
      <c r="L2462" s="67" t="str">
        <v>SummaBank</v>
      </c>
      <c r="M2462" s="67" t="str">
        <v>ExFunds</v>
      </c>
      <c r="O2462" s="67" t="str">
        <v>ExCell Bank</v>
      </c>
      <c r="P2462" s="67" t="str">
        <v>Bank IF</v>
      </c>
      <c r="Q2462" s="67" t="str">
        <v>SheetBank AG</v>
      </c>
      <c r="R2462" s="67" t="str">
        <v>ExFunds</v>
      </c>
      <c r="S2462" s="67" t="str">
        <v>SummaBank</v>
      </c>
    </row>
    <row r="2463" spans="10:19">
      <c r="J2463" s="67" t="str">
        <v>Pivot Finance Group</v>
      </c>
      <c r="K2463" s="67" t="str">
        <v>Bank IF</v>
      </c>
      <c r="L2463" s="67" t="str">
        <v>SummaBank</v>
      </c>
      <c r="M2463" s="67" t="str">
        <v>SheetBank AG</v>
      </c>
      <c r="O2463" s="67" t="str">
        <v>ExCell Bank</v>
      </c>
      <c r="P2463" s="67" t="str">
        <v>Bank IF</v>
      </c>
      <c r="Q2463" s="67" t="str">
        <v>SheetBank AG</v>
      </c>
      <c r="R2463" s="67" t="str">
        <v>ExFunds</v>
      </c>
      <c r="S2463" s="67" t="str">
        <v>CELLtral Bank</v>
      </c>
    </row>
    <row r="2464" spans="10:19">
      <c r="J2464" s="67" t="str">
        <v>Pivot Finance Group</v>
      </c>
      <c r="K2464" s="67" t="str">
        <v>Bank IF</v>
      </c>
      <c r="L2464" s="67" t="str">
        <v>SummaBank</v>
      </c>
      <c r="M2464" s="67" t="str">
        <v>The VLOOKup Vault</v>
      </c>
      <c r="O2464" s="67" t="str">
        <v>ExCell Bank</v>
      </c>
      <c r="P2464" s="67" t="str">
        <v>Bank IF</v>
      </c>
      <c r="Q2464" s="67" t="str">
        <v>SheetBank AG</v>
      </c>
      <c r="R2464" s="67" t="str">
        <v>ExFunds</v>
      </c>
      <c r="S2464" s="67" t="str">
        <v>MoneyMATCH Inc.</v>
      </c>
    </row>
    <row r="2465" spans="10:19">
      <c r="J2465" s="67" t="str">
        <v>Pivot Finance Group</v>
      </c>
      <c r="K2465" s="67" t="str">
        <v>Bank IF</v>
      </c>
      <c r="L2465" s="67" t="str">
        <v>SummaBank</v>
      </c>
      <c r="M2465" s="67" t="str">
        <v>CELLtral Bank</v>
      </c>
      <c r="O2465" s="67" t="str">
        <v>ExCell Bank</v>
      </c>
      <c r="P2465" s="67" t="str">
        <v>Bank IF</v>
      </c>
      <c r="Q2465" s="67" t="str">
        <v>SheetBank AG</v>
      </c>
      <c r="R2465" s="67" t="str">
        <v>Pivot Finance Group</v>
      </c>
      <c r="S2465" s="67" t="str">
        <v>Bank of Cellifornia</v>
      </c>
    </row>
    <row r="2466" spans="10:19">
      <c r="J2466" s="67" t="str">
        <v>Pivot Finance Group</v>
      </c>
      <c r="K2466" s="67" t="str">
        <v>Bank IF</v>
      </c>
      <c r="L2466" s="67" t="str">
        <v>SummaBank</v>
      </c>
      <c r="M2466" s="67" t="str">
        <v>MoneyMATCH Inc.</v>
      </c>
      <c r="O2466" s="67" t="str">
        <v>ExCell Bank</v>
      </c>
      <c r="P2466" s="67" t="str">
        <v>Bank IF</v>
      </c>
      <c r="Q2466" s="67" t="str">
        <v>SheetBank AG</v>
      </c>
      <c r="R2466" s="67" t="str">
        <v>Pivot Finance Group</v>
      </c>
      <c r="S2466" s="67" t="str">
        <v>ExFunds</v>
      </c>
    </row>
    <row r="2467" spans="10:19">
      <c r="J2467" s="67" t="str">
        <v>Pivot Finance Group</v>
      </c>
      <c r="K2467" s="67" t="str">
        <v>Bank IF</v>
      </c>
      <c r="L2467" s="67" t="str">
        <v>CELLtral Bank</v>
      </c>
      <c r="M2467" s="67" t="str">
        <v>ExCell Bank</v>
      </c>
      <c r="O2467" s="67" t="str">
        <v>ExCell Bank</v>
      </c>
      <c r="P2467" s="67" t="str">
        <v>Bank IF</v>
      </c>
      <c r="Q2467" s="67" t="str">
        <v>SheetBank AG</v>
      </c>
      <c r="R2467" s="67" t="str">
        <v>Pivot Finance Group</v>
      </c>
      <c r="S2467" s="67" t="str">
        <v>The VLOOKup Vault</v>
      </c>
    </row>
    <row r="2468" spans="10:19">
      <c r="J2468" s="67" t="str">
        <v>Pivot Finance Group</v>
      </c>
      <c r="K2468" s="67" t="str">
        <v>Bank IF</v>
      </c>
      <c r="L2468" s="67" t="str">
        <v>CELLtral Bank</v>
      </c>
      <c r="M2468" s="67" t="str">
        <v>Bank of Cellifornia</v>
      </c>
      <c r="O2468" s="67" t="str">
        <v>ExCell Bank</v>
      </c>
      <c r="P2468" s="67" t="str">
        <v>Bank IF</v>
      </c>
      <c r="Q2468" s="67" t="str">
        <v>SheetBank AG</v>
      </c>
      <c r="R2468" s="67" t="str">
        <v>Pivot Finance Group</v>
      </c>
      <c r="S2468" s="67" t="str">
        <v>SummaBank</v>
      </c>
    </row>
    <row r="2469" spans="10:19">
      <c r="J2469" s="67" t="str">
        <v>Pivot Finance Group</v>
      </c>
      <c r="K2469" s="67" t="str">
        <v>Bank IF</v>
      </c>
      <c r="L2469" s="67" t="str">
        <v>CELLtral Bank</v>
      </c>
      <c r="M2469" s="67" t="str">
        <v>ExFunds</v>
      </c>
      <c r="O2469" s="67" t="str">
        <v>ExCell Bank</v>
      </c>
      <c r="P2469" s="67" t="str">
        <v>Bank IF</v>
      </c>
      <c r="Q2469" s="67" t="str">
        <v>SheetBank AG</v>
      </c>
      <c r="R2469" s="67" t="str">
        <v>Pivot Finance Group</v>
      </c>
      <c r="S2469" s="67" t="str">
        <v>CELLtral Bank</v>
      </c>
    </row>
    <row r="2470" spans="10:19">
      <c r="J2470" s="67" t="str">
        <v>Pivot Finance Group</v>
      </c>
      <c r="K2470" s="67" t="str">
        <v>Bank IF</v>
      </c>
      <c r="L2470" s="67" t="str">
        <v>CELLtral Bank</v>
      </c>
      <c r="M2470" s="67" t="str">
        <v>SheetBank AG</v>
      </c>
      <c r="O2470" s="67" t="str">
        <v>ExCell Bank</v>
      </c>
      <c r="P2470" s="67" t="str">
        <v>Bank IF</v>
      </c>
      <c r="Q2470" s="67" t="str">
        <v>SheetBank AG</v>
      </c>
      <c r="R2470" s="67" t="str">
        <v>Pivot Finance Group</v>
      </c>
      <c r="S2470" s="67" t="str">
        <v>MoneyMATCH Inc.</v>
      </c>
    </row>
    <row r="2471" spans="10:19">
      <c r="J2471" s="67" t="str">
        <v>Pivot Finance Group</v>
      </c>
      <c r="K2471" s="67" t="str">
        <v>Bank IF</v>
      </c>
      <c r="L2471" s="67" t="str">
        <v>CELLtral Bank</v>
      </c>
      <c r="M2471" s="67" t="str">
        <v>The VLOOKup Vault</v>
      </c>
      <c r="O2471" s="67" t="str">
        <v>ExCell Bank</v>
      </c>
      <c r="P2471" s="67" t="str">
        <v>Bank IF</v>
      </c>
      <c r="Q2471" s="67" t="str">
        <v>SheetBank AG</v>
      </c>
      <c r="R2471" s="67" t="str">
        <v>The VLOOKup Vault</v>
      </c>
      <c r="S2471" s="67" t="str">
        <v>Bank of Cellifornia</v>
      </c>
    </row>
    <row r="2472" spans="10:19">
      <c r="J2472" s="67" t="str">
        <v>Pivot Finance Group</v>
      </c>
      <c r="K2472" s="67" t="str">
        <v>Bank IF</v>
      </c>
      <c r="L2472" s="67" t="str">
        <v>CELLtral Bank</v>
      </c>
      <c r="M2472" s="67" t="str">
        <v>SummaBank</v>
      </c>
      <c r="O2472" s="67" t="str">
        <v>ExCell Bank</v>
      </c>
      <c r="P2472" s="67" t="str">
        <v>Bank IF</v>
      </c>
      <c r="Q2472" s="67" t="str">
        <v>SheetBank AG</v>
      </c>
      <c r="R2472" s="67" t="str">
        <v>The VLOOKup Vault</v>
      </c>
      <c r="S2472" s="67" t="str">
        <v>ExFunds</v>
      </c>
    </row>
    <row r="2473" spans="10:19">
      <c r="J2473" s="67" t="str">
        <v>Pivot Finance Group</v>
      </c>
      <c r="K2473" s="67" t="str">
        <v>Bank IF</v>
      </c>
      <c r="L2473" s="67" t="str">
        <v>CELLtral Bank</v>
      </c>
      <c r="M2473" s="67" t="str">
        <v>MoneyMATCH Inc.</v>
      </c>
      <c r="O2473" s="67" t="str">
        <v>ExCell Bank</v>
      </c>
      <c r="P2473" s="67" t="str">
        <v>Bank IF</v>
      </c>
      <c r="Q2473" s="67" t="str">
        <v>SheetBank AG</v>
      </c>
      <c r="R2473" s="67" t="str">
        <v>The VLOOKup Vault</v>
      </c>
      <c r="S2473" s="67" t="str">
        <v>Pivot Finance Group</v>
      </c>
    </row>
    <row r="2474" spans="10:19">
      <c r="J2474" s="67" t="str">
        <v>Pivot Finance Group</v>
      </c>
      <c r="K2474" s="67" t="str">
        <v>Bank IF</v>
      </c>
      <c r="L2474" s="67" t="str">
        <v>MoneyMATCH Inc.</v>
      </c>
      <c r="M2474" s="67" t="str">
        <v>ExCell Bank</v>
      </c>
      <c r="O2474" s="67" t="str">
        <v>ExCell Bank</v>
      </c>
      <c r="P2474" s="67" t="str">
        <v>Bank IF</v>
      </c>
      <c r="Q2474" s="67" t="str">
        <v>SheetBank AG</v>
      </c>
      <c r="R2474" s="67" t="str">
        <v>The VLOOKup Vault</v>
      </c>
      <c r="S2474" s="67" t="str">
        <v>SummaBank</v>
      </c>
    </row>
    <row r="2475" spans="10:19">
      <c r="J2475" s="67" t="str">
        <v>Pivot Finance Group</v>
      </c>
      <c r="K2475" s="67" t="str">
        <v>Bank IF</v>
      </c>
      <c r="L2475" s="67" t="str">
        <v>MoneyMATCH Inc.</v>
      </c>
      <c r="M2475" s="67" t="str">
        <v>Bank of Cellifornia</v>
      </c>
      <c r="O2475" s="67" t="str">
        <v>ExCell Bank</v>
      </c>
      <c r="P2475" s="67" t="str">
        <v>Bank IF</v>
      </c>
      <c r="Q2475" s="67" t="str">
        <v>SheetBank AG</v>
      </c>
      <c r="R2475" s="67" t="str">
        <v>The VLOOKup Vault</v>
      </c>
      <c r="S2475" s="67" t="str">
        <v>CELLtral Bank</v>
      </c>
    </row>
    <row r="2476" spans="10:19">
      <c r="J2476" s="67" t="str">
        <v>Pivot Finance Group</v>
      </c>
      <c r="K2476" s="67" t="str">
        <v>Bank IF</v>
      </c>
      <c r="L2476" s="67" t="str">
        <v>MoneyMATCH Inc.</v>
      </c>
      <c r="M2476" s="67" t="str">
        <v>ExFunds</v>
      </c>
      <c r="O2476" s="67" t="str">
        <v>ExCell Bank</v>
      </c>
      <c r="P2476" s="67" t="str">
        <v>Bank IF</v>
      </c>
      <c r="Q2476" s="67" t="str">
        <v>SheetBank AG</v>
      </c>
      <c r="R2476" s="67" t="str">
        <v>The VLOOKup Vault</v>
      </c>
      <c r="S2476" s="67" t="str">
        <v>MoneyMATCH Inc.</v>
      </c>
    </row>
    <row r="2477" spans="10:19">
      <c r="J2477" s="67" t="str">
        <v>Pivot Finance Group</v>
      </c>
      <c r="K2477" s="67" t="str">
        <v>Bank IF</v>
      </c>
      <c r="L2477" s="67" t="str">
        <v>MoneyMATCH Inc.</v>
      </c>
      <c r="M2477" s="67" t="str">
        <v>SheetBank AG</v>
      </c>
      <c r="O2477" s="67" t="str">
        <v>ExCell Bank</v>
      </c>
      <c r="P2477" s="67" t="str">
        <v>Bank IF</v>
      </c>
      <c r="Q2477" s="67" t="str">
        <v>SheetBank AG</v>
      </c>
      <c r="R2477" s="67" t="str">
        <v>SummaBank</v>
      </c>
      <c r="S2477" s="67" t="str">
        <v>Bank of Cellifornia</v>
      </c>
    </row>
    <row r="2478" spans="10:19">
      <c r="J2478" s="67" t="str">
        <v>Pivot Finance Group</v>
      </c>
      <c r="K2478" s="67" t="str">
        <v>Bank IF</v>
      </c>
      <c r="L2478" s="67" t="str">
        <v>MoneyMATCH Inc.</v>
      </c>
      <c r="M2478" s="67" t="str">
        <v>The VLOOKup Vault</v>
      </c>
      <c r="O2478" s="67" t="str">
        <v>ExCell Bank</v>
      </c>
      <c r="P2478" s="67" t="str">
        <v>Bank IF</v>
      </c>
      <c r="Q2478" s="67" t="str">
        <v>SheetBank AG</v>
      </c>
      <c r="R2478" s="67" t="str">
        <v>SummaBank</v>
      </c>
      <c r="S2478" s="67" t="str">
        <v>ExFunds</v>
      </c>
    </row>
    <row r="2479" spans="10:19">
      <c r="J2479" s="67" t="str">
        <v>Pivot Finance Group</v>
      </c>
      <c r="K2479" s="67" t="str">
        <v>Bank IF</v>
      </c>
      <c r="L2479" s="67" t="str">
        <v>MoneyMATCH Inc.</v>
      </c>
      <c r="M2479" s="67" t="str">
        <v>SummaBank</v>
      </c>
      <c r="O2479" s="67" t="str">
        <v>ExCell Bank</v>
      </c>
      <c r="P2479" s="67" t="str">
        <v>Bank IF</v>
      </c>
      <c r="Q2479" s="67" t="str">
        <v>SheetBank AG</v>
      </c>
      <c r="R2479" s="67" t="str">
        <v>SummaBank</v>
      </c>
      <c r="S2479" s="67" t="str">
        <v>Pivot Finance Group</v>
      </c>
    </row>
    <row r="2480" spans="10:19">
      <c r="J2480" s="67" t="str">
        <v>Pivot Finance Group</v>
      </c>
      <c r="K2480" s="67" t="str">
        <v>Bank IF</v>
      </c>
      <c r="L2480" s="67" t="str">
        <v>MoneyMATCH Inc.</v>
      </c>
      <c r="M2480" s="67" t="str">
        <v>CELLtral Bank</v>
      </c>
      <c r="O2480" s="67" t="str">
        <v>ExCell Bank</v>
      </c>
      <c r="P2480" s="67" t="str">
        <v>Bank IF</v>
      </c>
      <c r="Q2480" s="67" t="str">
        <v>SheetBank AG</v>
      </c>
      <c r="R2480" s="67" t="str">
        <v>SummaBank</v>
      </c>
      <c r="S2480" s="67" t="str">
        <v>The VLOOKup Vault</v>
      </c>
    </row>
    <row r="2481" spans="10:19">
      <c r="J2481" s="67" t="str">
        <v>Pivot Finance Group</v>
      </c>
      <c r="K2481" s="67" t="str">
        <v>MoneyMATCH Inc.</v>
      </c>
      <c r="L2481" s="67" t="str">
        <v>ExCell Bank</v>
      </c>
      <c r="M2481" s="67" t="str">
        <v>Bank of Cellifornia</v>
      </c>
      <c r="O2481" s="67" t="str">
        <v>ExCell Bank</v>
      </c>
      <c r="P2481" s="67" t="str">
        <v>Bank IF</v>
      </c>
      <c r="Q2481" s="67" t="str">
        <v>SheetBank AG</v>
      </c>
      <c r="R2481" s="67" t="str">
        <v>SummaBank</v>
      </c>
      <c r="S2481" s="67" t="str">
        <v>CELLtral Bank</v>
      </c>
    </row>
    <row r="2482" spans="10:19">
      <c r="J2482" s="67" t="str">
        <v>Pivot Finance Group</v>
      </c>
      <c r="K2482" s="67" t="str">
        <v>MoneyMATCH Inc.</v>
      </c>
      <c r="L2482" s="67" t="str">
        <v>ExCell Bank</v>
      </c>
      <c r="M2482" s="67" t="str">
        <v>ExFunds</v>
      </c>
      <c r="O2482" s="67" t="str">
        <v>ExCell Bank</v>
      </c>
      <c r="P2482" s="67" t="str">
        <v>Bank IF</v>
      </c>
      <c r="Q2482" s="67" t="str">
        <v>SheetBank AG</v>
      </c>
      <c r="R2482" s="67" t="str">
        <v>SummaBank</v>
      </c>
      <c r="S2482" s="67" t="str">
        <v>MoneyMATCH Inc.</v>
      </c>
    </row>
    <row r="2483" spans="10:19">
      <c r="J2483" s="67" t="str">
        <v>Pivot Finance Group</v>
      </c>
      <c r="K2483" s="67" t="str">
        <v>MoneyMATCH Inc.</v>
      </c>
      <c r="L2483" s="67" t="str">
        <v>ExCell Bank</v>
      </c>
      <c r="M2483" s="67" t="str">
        <v>SheetBank AG</v>
      </c>
      <c r="O2483" s="67" t="str">
        <v>ExCell Bank</v>
      </c>
      <c r="P2483" s="67" t="str">
        <v>Bank IF</v>
      </c>
      <c r="Q2483" s="67" t="str">
        <v>SheetBank AG</v>
      </c>
      <c r="R2483" s="67" t="str">
        <v>CELLtral Bank</v>
      </c>
      <c r="S2483" s="67" t="str">
        <v>Bank of Cellifornia</v>
      </c>
    </row>
    <row r="2484" spans="10:19">
      <c r="J2484" s="67" t="str">
        <v>Pivot Finance Group</v>
      </c>
      <c r="K2484" s="67" t="str">
        <v>MoneyMATCH Inc.</v>
      </c>
      <c r="L2484" s="67" t="str">
        <v>ExCell Bank</v>
      </c>
      <c r="M2484" s="67" t="str">
        <v>The VLOOKup Vault</v>
      </c>
      <c r="O2484" s="67" t="str">
        <v>ExCell Bank</v>
      </c>
      <c r="P2484" s="67" t="str">
        <v>Bank IF</v>
      </c>
      <c r="Q2484" s="67" t="str">
        <v>SheetBank AG</v>
      </c>
      <c r="R2484" s="67" t="str">
        <v>CELLtral Bank</v>
      </c>
      <c r="S2484" s="67" t="str">
        <v>ExFunds</v>
      </c>
    </row>
    <row r="2485" spans="10:19">
      <c r="J2485" s="67" t="str">
        <v>Pivot Finance Group</v>
      </c>
      <c r="K2485" s="67" t="str">
        <v>MoneyMATCH Inc.</v>
      </c>
      <c r="L2485" s="67" t="str">
        <v>ExCell Bank</v>
      </c>
      <c r="M2485" s="67" t="str">
        <v>SummaBank</v>
      </c>
      <c r="O2485" s="67" t="str">
        <v>ExCell Bank</v>
      </c>
      <c r="P2485" s="67" t="str">
        <v>Bank IF</v>
      </c>
      <c r="Q2485" s="67" t="str">
        <v>SheetBank AG</v>
      </c>
      <c r="R2485" s="67" t="str">
        <v>CELLtral Bank</v>
      </c>
      <c r="S2485" s="67" t="str">
        <v>Pivot Finance Group</v>
      </c>
    </row>
    <row r="2486" spans="10:19">
      <c r="J2486" s="67" t="str">
        <v>Pivot Finance Group</v>
      </c>
      <c r="K2486" s="67" t="str">
        <v>MoneyMATCH Inc.</v>
      </c>
      <c r="L2486" s="67" t="str">
        <v>ExCell Bank</v>
      </c>
      <c r="M2486" s="67" t="str">
        <v>CELLtral Bank</v>
      </c>
      <c r="O2486" s="67" t="str">
        <v>ExCell Bank</v>
      </c>
      <c r="P2486" s="67" t="str">
        <v>Bank IF</v>
      </c>
      <c r="Q2486" s="67" t="str">
        <v>SheetBank AG</v>
      </c>
      <c r="R2486" s="67" t="str">
        <v>CELLtral Bank</v>
      </c>
      <c r="S2486" s="67" t="str">
        <v>The VLOOKup Vault</v>
      </c>
    </row>
    <row r="2487" spans="10:19">
      <c r="J2487" s="67" t="str">
        <v>Pivot Finance Group</v>
      </c>
      <c r="K2487" s="67" t="str">
        <v>MoneyMATCH Inc.</v>
      </c>
      <c r="L2487" s="67" t="str">
        <v>ExCell Bank</v>
      </c>
      <c r="M2487" s="67" t="str">
        <v>Bank IF</v>
      </c>
      <c r="O2487" s="67" t="str">
        <v>ExCell Bank</v>
      </c>
      <c r="P2487" s="67" t="str">
        <v>Bank IF</v>
      </c>
      <c r="Q2487" s="67" t="str">
        <v>SheetBank AG</v>
      </c>
      <c r="R2487" s="67" t="str">
        <v>CELLtral Bank</v>
      </c>
      <c r="S2487" s="67" t="str">
        <v>SummaBank</v>
      </c>
    </row>
    <row r="2488" spans="10:19">
      <c r="J2488" s="67" t="str">
        <v>Pivot Finance Group</v>
      </c>
      <c r="K2488" s="67" t="str">
        <v>MoneyMATCH Inc.</v>
      </c>
      <c r="L2488" s="67" t="str">
        <v>Bank of Cellifornia</v>
      </c>
      <c r="M2488" s="67" t="str">
        <v>ExCell Bank</v>
      </c>
      <c r="O2488" s="67" t="str">
        <v>ExCell Bank</v>
      </c>
      <c r="P2488" s="67" t="str">
        <v>Bank IF</v>
      </c>
      <c r="Q2488" s="67" t="str">
        <v>SheetBank AG</v>
      </c>
      <c r="R2488" s="67" t="str">
        <v>CELLtral Bank</v>
      </c>
      <c r="S2488" s="67" t="str">
        <v>MoneyMATCH Inc.</v>
      </c>
    </row>
    <row r="2489" spans="10:19">
      <c r="J2489" s="67" t="str">
        <v>Pivot Finance Group</v>
      </c>
      <c r="K2489" s="67" t="str">
        <v>MoneyMATCH Inc.</v>
      </c>
      <c r="L2489" s="67" t="str">
        <v>Bank of Cellifornia</v>
      </c>
      <c r="M2489" s="67" t="str">
        <v>ExFunds</v>
      </c>
      <c r="O2489" s="67" t="str">
        <v>ExCell Bank</v>
      </c>
      <c r="P2489" s="67" t="str">
        <v>Bank IF</v>
      </c>
      <c r="Q2489" s="67" t="str">
        <v>SheetBank AG</v>
      </c>
      <c r="R2489" s="67" t="str">
        <v>MoneyMATCH Inc.</v>
      </c>
      <c r="S2489" s="67" t="str">
        <v>Bank of Cellifornia</v>
      </c>
    </row>
    <row r="2490" spans="10:19">
      <c r="J2490" s="67" t="str">
        <v>Pivot Finance Group</v>
      </c>
      <c r="K2490" s="67" t="str">
        <v>MoneyMATCH Inc.</v>
      </c>
      <c r="L2490" s="67" t="str">
        <v>Bank of Cellifornia</v>
      </c>
      <c r="M2490" s="67" t="str">
        <v>SheetBank AG</v>
      </c>
      <c r="O2490" s="67" t="str">
        <v>ExCell Bank</v>
      </c>
      <c r="P2490" s="67" t="str">
        <v>Bank IF</v>
      </c>
      <c r="Q2490" s="67" t="str">
        <v>SheetBank AG</v>
      </c>
      <c r="R2490" s="67" t="str">
        <v>MoneyMATCH Inc.</v>
      </c>
      <c r="S2490" s="67" t="str">
        <v>ExFunds</v>
      </c>
    </row>
    <row r="2491" spans="10:19">
      <c r="J2491" s="67" t="str">
        <v>Pivot Finance Group</v>
      </c>
      <c r="K2491" s="67" t="str">
        <v>MoneyMATCH Inc.</v>
      </c>
      <c r="L2491" s="67" t="str">
        <v>Bank of Cellifornia</v>
      </c>
      <c r="M2491" s="67" t="str">
        <v>The VLOOKup Vault</v>
      </c>
      <c r="O2491" s="67" t="str">
        <v>ExCell Bank</v>
      </c>
      <c r="P2491" s="67" t="str">
        <v>Bank IF</v>
      </c>
      <c r="Q2491" s="67" t="str">
        <v>SheetBank AG</v>
      </c>
      <c r="R2491" s="67" t="str">
        <v>MoneyMATCH Inc.</v>
      </c>
      <c r="S2491" s="67" t="str">
        <v>Pivot Finance Group</v>
      </c>
    </row>
    <row r="2492" spans="10:19">
      <c r="J2492" s="67" t="str">
        <v>Pivot Finance Group</v>
      </c>
      <c r="K2492" s="67" t="str">
        <v>MoneyMATCH Inc.</v>
      </c>
      <c r="L2492" s="67" t="str">
        <v>Bank of Cellifornia</v>
      </c>
      <c r="M2492" s="67" t="str">
        <v>SummaBank</v>
      </c>
      <c r="O2492" s="67" t="str">
        <v>ExCell Bank</v>
      </c>
      <c r="P2492" s="67" t="str">
        <v>Bank IF</v>
      </c>
      <c r="Q2492" s="67" t="str">
        <v>SheetBank AG</v>
      </c>
      <c r="R2492" s="67" t="str">
        <v>MoneyMATCH Inc.</v>
      </c>
      <c r="S2492" s="67" t="str">
        <v>The VLOOKup Vault</v>
      </c>
    </row>
    <row r="2493" spans="10:19">
      <c r="J2493" s="67" t="str">
        <v>Pivot Finance Group</v>
      </c>
      <c r="K2493" s="67" t="str">
        <v>MoneyMATCH Inc.</v>
      </c>
      <c r="L2493" s="67" t="str">
        <v>Bank of Cellifornia</v>
      </c>
      <c r="M2493" s="67" t="str">
        <v>CELLtral Bank</v>
      </c>
      <c r="O2493" s="67" t="str">
        <v>ExCell Bank</v>
      </c>
      <c r="P2493" s="67" t="str">
        <v>Bank IF</v>
      </c>
      <c r="Q2493" s="67" t="str">
        <v>SheetBank AG</v>
      </c>
      <c r="R2493" s="67" t="str">
        <v>MoneyMATCH Inc.</v>
      </c>
      <c r="S2493" s="67" t="str">
        <v>SummaBank</v>
      </c>
    </row>
    <row r="2494" spans="10:19">
      <c r="J2494" s="67" t="str">
        <v>Pivot Finance Group</v>
      </c>
      <c r="K2494" s="67" t="str">
        <v>MoneyMATCH Inc.</v>
      </c>
      <c r="L2494" s="67" t="str">
        <v>Bank of Cellifornia</v>
      </c>
      <c r="M2494" s="67" t="str">
        <v>Bank IF</v>
      </c>
      <c r="O2494" s="67" t="str">
        <v>ExCell Bank</v>
      </c>
      <c r="P2494" s="67" t="str">
        <v>Bank IF</v>
      </c>
      <c r="Q2494" s="67" t="str">
        <v>SheetBank AG</v>
      </c>
      <c r="R2494" s="67" t="str">
        <v>MoneyMATCH Inc.</v>
      </c>
      <c r="S2494" s="67" t="str">
        <v>CELLtral Bank</v>
      </c>
    </row>
    <row r="2495" spans="10:19">
      <c r="J2495" s="67" t="str">
        <v>Pivot Finance Group</v>
      </c>
      <c r="K2495" s="67" t="str">
        <v>MoneyMATCH Inc.</v>
      </c>
      <c r="L2495" s="67" t="str">
        <v>ExFunds</v>
      </c>
      <c r="M2495" s="67" t="str">
        <v>ExCell Bank</v>
      </c>
      <c r="O2495" s="67" t="str">
        <v>ExCell Bank</v>
      </c>
      <c r="P2495" s="67" t="str">
        <v>Bank IF</v>
      </c>
      <c r="Q2495" s="67" t="str">
        <v>Pivot Finance Group</v>
      </c>
      <c r="R2495" s="67" t="str">
        <v>Bank of Cellifornia</v>
      </c>
      <c r="S2495" s="67" t="str">
        <v>ExFunds</v>
      </c>
    </row>
    <row r="2496" spans="10:19">
      <c r="J2496" s="67" t="str">
        <v>Pivot Finance Group</v>
      </c>
      <c r="K2496" s="67" t="str">
        <v>MoneyMATCH Inc.</v>
      </c>
      <c r="L2496" s="67" t="str">
        <v>ExFunds</v>
      </c>
      <c r="M2496" s="67" t="str">
        <v>Bank of Cellifornia</v>
      </c>
      <c r="O2496" s="67" t="str">
        <v>ExCell Bank</v>
      </c>
      <c r="P2496" s="67" t="str">
        <v>Bank IF</v>
      </c>
      <c r="Q2496" s="67" t="str">
        <v>Pivot Finance Group</v>
      </c>
      <c r="R2496" s="67" t="str">
        <v>Bank of Cellifornia</v>
      </c>
      <c r="S2496" s="67" t="str">
        <v>SheetBank AG</v>
      </c>
    </row>
    <row r="2497" spans="10:19">
      <c r="J2497" s="67" t="str">
        <v>Pivot Finance Group</v>
      </c>
      <c r="K2497" s="67" t="str">
        <v>MoneyMATCH Inc.</v>
      </c>
      <c r="L2497" s="67" t="str">
        <v>ExFunds</v>
      </c>
      <c r="M2497" s="67" t="str">
        <v>SheetBank AG</v>
      </c>
      <c r="O2497" s="67" t="str">
        <v>ExCell Bank</v>
      </c>
      <c r="P2497" s="67" t="str">
        <v>Bank IF</v>
      </c>
      <c r="Q2497" s="67" t="str">
        <v>Pivot Finance Group</v>
      </c>
      <c r="R2497" s="67" t="str">
        <v>Bank of Cellifornia</v>
      </c>
      <c r="S2497" s="67" t="str">
        <v>The VLOOKup Vault</v>
      </c>
    </row>
    <row r="2498" spans="10:19">
      <c r="J2498" s="67" t="str">
        <v>Pivot Finance Group</v>
      </c>
      <c r="K2498" s="67" t="str">
        <v>MoneyMATCH Inc.</v>
      </c>
      <c r="L2498" s="67" t="str">
        <v>ExFunds</v>
      </c>
      <c r="M2498" s="67" t="str">
        <v>The VLOOKup Vault</v>
      </c>
      <c r="O2498" s="67" t="str">
        <v>ExCell Bank</v>
      </c>
      <c r="P2498" s="67" t="str">
        <v>Bank IF</v>
      </c>
      <c r="Q2498" s="67" t="str">
        <v>Pivot Finance Group</v>
      </c>
      <c r="R2498" s="67" t="str">
        <v>Bank of Cellifornia</v>
      </c>
      <c r="S2498" s="67" t="str">
        <v>SummaBank</v>
      </c>
    </row>
    <row r="2499" spans="10:19">
      <c r="J2499" s="67" t="str">
        <v>Pivot Finance Group</v>
      </c>
      <c r="K2499" s="67" t="str">
        <v>MoneyMATCH Inc.</v>
      </c>
      <c r="L2499" s="67" t="str">
        <v>ExFunds</v>
      </c>
      <c r="M2499" s="67" t="str">
        <v>SummaBank</v>
      </c>
      <c r="O2499" s="67" t="str">
        <v>ExCell Bank</v>
      </c>
      <c r="P2499" s="67" t="str">
        <v>Bank IF</v>
      </c>
      <c r="Q2499" s="67" t="str">
        <v>Pivot Finance Group</v>
      </c>
      <c r="R2499" s="67" t="str">
        <v>Bank of Cellifornia</v>
      </c>
      <c r="S2499" s="67" t="str">
        <v>CELLtral Bank</v>
      </c>
    </row>
    <row r="2500" spans="10:19">
      <c r="J2500" s="67" t="str">
        <v>Pivot Finance Group</v>
      </c>
      <c r="K2500" s="67" t="str">
        <v>MoneyMATCH Inc.</v>
      </c>
      <c r="L2500" s="67" t="str">
        <v>ExFunds</v>
      </c>
      <c r="M2500" s="67" t="str">
        <v>CELLtral Bank</v>
      </c>
      <c r="O2500" s="67" t="str">
        <v>ExCell Bank</v>
      </c>
      <c r="P2500" s="67" t="str">
        <v>Bank IF</v>
      </c>
      <c r="Q2500" s="67" t="str">
        <v>Pivot Finance Group</v>
      </c>
      <c r="R2500" s="67" t="str">
        <v>Bank of Cellifornia</v>
      </c>
      <c r="S2500" s="67" t="str">
        <v>MoneyMATCH Inc.</v>
      </c>
    </row>
    <row r="2501" spans="10:19">
      <c r="J2501" s="67" t="str">
        <v>Pivot Finance Group</v>
      </c>
      <c r="K2501" s="67" t="str">
        <v>MoneyMATCH Inc.</v>
      </c>
      <c r="L2501" s="67" t="str">
        <v>ExFunds</v>
      </c>
      <c r="M2501" s="67" t="str">
        <v>Bank IF</v>
      </c>
      <c r="O2501" s="67" t="str">
        <v>ExCell Bank</v>
      </c>
      <c r="P2501" s="67" t="str">
        <v>Bank IF</v>
      </c>
      <c r="Q2501" s="67" t="str">
        <v>Pivot Finance Group</v>
      </c>
      <c r="R2501" s="67" t="str">
        <v>ExFunds</v>
      </c>
      <c r="S2501" s="67" t="str">
        <v>Bank of Cellifornia</v>
      </c>
    </row>
    <row r="2502" spans="10:19">
      <c r="J2502" s="67" t="str">
        <v>Pivot Finance Group</v>
      </c>
      <c r="K2502" s="67" t="str">
        <v>MoneyMATCH Inc.</v>
      </c>
      <c r="L2502" s="67" t="str">
        <v>SheetBank AG</v>
      </c>
      <c r="M2502" s="67" t="str">
        <v>ExCell Bank</v>
      </c>
      <c r="O2502" s="67" t="str">
        <v>ExCell Bank</v>
      </c>
      <c r="P2502" s="67" t="str">
        <v>Bank IF</v>
      </c>
      <c r="Q2502" s="67" t="str">
        <v>Pivot Finance Group</v>
      </c>
      <c r="R2502" s="67" t="str">
        <v>ExFunds</v>
      </c>
      <c r="S2502" s="67" t="str">
        <v>SheetBank AG</v>
      </c>
    </row>
    <row r="2503" spans="10:19">
      <c r="J2503" s="67" t="str">
        <v>Pivot Finance Group</v>
      </c>
      <c r="K2503" s="67" t="str">
        <v>MoneyMATCH Inc.</v>
      </c>
      <c r="L2503" s="67" t="str">
        <v>SheetBank AG</v>
      </c>
      <c r="M2503" s="67" t="str">
        <v>Bank of Cellifornia</v>
      </c>
      <c r="O2503" s="67" t="str">
        <v>ExCell Bank</v>
      </c>
      <c r="P2503" s="67" t="str">
        <v>Bank IF</v>
      </c>
      <c r="Q2503" s="67" t="str">
        <v>Pivot Finance Group</v>
      </c>
      <c r="R2503" s="67" t="str">
        <v>ExFunds</v>
      </c>
      <c r="S2503" s="67" t="str">
        <v>The VLOOKup Vault</v>
      </c>
    </row>
    <row r="2504" spans="10:19">
      <c r="J2504" s="67" t="str">
        <v>Pivot Finance Group</v>
      </c>
      <c r="K2504" s="67" t="str">
        <v>MoneyMATCH Inc.</v>
      </c>
      <c r="L2504" s="67" t="str">
        <v>SheetBank AG</v>
      </c>
      <c r="M2504" s="67" t="str">
        <v>ExFunds</v>
      </c>
      <c r="O2504" s="67" t="str">
        <v>ExCell Bank</v>
      </c>
      <c r="P2504" s="67" t="str">
        <v>Bank IF</v>
      </c>
      <c r="Q2504" s="67" t="str">
        <v>Pivot Finance Group</v>
      </c>
      <c r="R2504" s="67" t="str">
        <v>ExFunds</v>
      </c>
      <c r="S2504" s="67" t="str">
        <v>SummaBank</v>
      </c>
    </row>
    <row r="2505" spans="10:19">
      <c r="J2505" s="67" t="str">
        <v>Pivot Finance Group</v>
      </c>
      <c r="K2505" s="67" t="str">
        <v>MoneyMATCH Inc.</v>
      </c>
      <c r="L2505" s="67" t="str">
        <v>SheetBank AG</v>
      </c>
      <c r="M2505" s="67" t="str">
        <v>The VLOOKup Vault</v>
      </c>
      <c r="O2505" s="67" t="str">
        <v>ExCell Bank</v>
      </c>
      <c r="P2505" s="67" t="str">
        <v>Bank IF</v>
      </c>
      <c r="Q2505" s="67" t="str">
        <v>Pivot Finance Group</v>
      </c>
      <c r="R2505" s="67" t="str">
        <v>ExFunds</v>
      </c>
      <c r="S2505" s="67" t="str">
        <v>CELLtral Bank</v>
      </c>
    </row>
    <row r="2506" spans="10:19">
      <c r="J2506" s="67" t="str">
        <v>Pivot Finance Group</v>
      </c>
      <c r="K2506" s="67" t="str">
        <v>MoneyMATCH Inc.</v>
      </c>
      <c r="L2506" s="67" t="str">
        <v>SheetBank AG</v>
      </c>
      <c r="M2506" s="67" t="str">
        <v>SummaBank</v>
      </c>
      <c r="O2506" s="67" t="str">
        <v>ExCell Bank</v>
      </c>
      <c r="P2506" s="67" t="str">
        <v>Bank IF</v>
      </c>
      <c r="Q2506" s="67" t="str">
        <v>Pivot Finance Group</v>
      </c>
      <c r="R2506" s="67" t="str">
        <v>ExFunds</v>
      </c>
      <c r="S2506" s="67" t="str">
        <v>MoneyMATCH Inc.</v>
      </c>
    </row>
    <row r="2507" spans="10:19">
      <c r="J2507" s="67" t="str">
        <v>Pivot Finance Group</v>
      </c>
      <c r="K2507" s="67" t="str">
        <v>MoneyMATCH Inc.</v>
      </c>
      <c r="L2507" s="67" t="str">
        <v>SheetBank AG</v>
      </c>
      <c r="M2507" s="67" t="str">
        <v>CELLtral Bank</v>
      </c>
      <c r="O2507" s="67" t="str">
        <v>ExCell Bank</v>
      </c>
      <c r="P2507" s="67" t="str">
        <v>Bank IF</v>
      </c>
      <c r="Q2507" s="67" t="str">
        <v>Pivot Finance Group</v>
      </c>
      <c r="R2507" s="67" t="str">
        <v>SheetBank AG</v>
      </c>
      <c r="S2507" s="67" t="str">
        <v>Bank of Cellifornia</v>
      </c>
    </row>
    <row r="2508" spans="10:19">
      <c r="J2508" s="67" t="str">
        <v>Pivot Finance Group</v>
      </c>
      <c r="K2508" s="67" t="str">
        <v>MoneyMATCH Inc.</v>
      </c>
      <c r="L2508" s="67" t="str">
        <v>SheetBank AG</v>
      </c>
      <c r="M2508" s="67" t="str">
        <v>Bank IF</v>
      </c>
      <c r="O2508" s="67" t="str">
        <v>ExCell Bank</v>
      </c>
      <c r="P2508" s="67" t="str">
        <v>Bank IF</v>
      </c>
      <c r="Q2508" s="67" t="str">
        <v>Pivot Finance Group</v>
      </c>
      <c r="R2508" s="67" t="str">
        <v>SheetBank AG</v>
      </c>
      <c r="S2508" s="67" t="str">
        <v>ExFunds</v>
      </c>
    </row>
    <row r="2509" spans="10:19">
      <c r="J2509" s="67" t="str">
        <v>Pivot Finance Group</v>
      </c>
      <c r="K2509" s="67" t="str">
        <v>MoneyMATCH Inc.</v>
      </c>
      <c r="L2509" s="67" t="str">
        <v>The VLOOKup Vault</v>
      </c>
      <c r="M2509" s="67" t="str">
        <v>ExCell Bank</v>
      </c>
      <c r="O2509" s="67" t="str">
        <v>ExCell Bank</v>
      </c>
      <c r="P2509" s="67" t="str">
        <v>Bank IF</v>
      </c>
      <c r="Q2509" s="67" t="str">
        <v>Pivot Finance Group</v>
      </c>
      <c r="R2509" s="67" t="str">
        <v>SheetBank AG</v>
      </c>
      <c r="S2509" s="67" t="str">
        <v>The VLOOKup Vault</v>
      </c>
    </row>
    <row r="2510" spans="10:19">
      <c r="J2510" s="67" t="str">
        <v>Pivot Finance Group</v>
      </c>
      <c r="K2510" s="67" t="str">
        <v>MoneyMATCH Inc.</v>
      </c>
      <c r="L2510" s="67" t="str">
        <v>The VLOOKup Vault</v>
      </c>
      <c r="M2510" s="67" t="str">
        <v>Bank of Cellifornia</v>
      </c>
      <c r="O2510" s="67" t="str">
        <v>ExCell Bank</v>
      </c>
      <c r="P2510" s="67" t="str">
        <v>Bank IF</v>
      </c>
      <c r="Q2510" s="67" t="str">
        <v>Pivot Finance Group</v>
      </c>
      <c r="R2510" s="67" t="str">
        <v>SheetBank AG</v>
      </c>
      <c r="S2510" s="67" t="str">
        <v>SummaBank</v>
      </c>
    </row>
    <row r="2511" spans="10:19">
      <c r="J2511" s="67" t="str">
        <v>Pivot Finance Group</v>
      </c>
      <c r="K2511" s="67" t="str">
        <v>MoneyMATCH Inc.</v>
      </c>
      <c r="L2511" s="67" t="str">
        <v>The VLOOKup Vault</v>
      </c>
      <c r="M2511" s="67" t="str">
        <v>ExFunds</v>
      </c>
      <c r="O2511" s="67" t="str">
        <v>ExCell Bank</v>
      </c>
      <c r="P2511" s="67" t="str">
        <v>Bank IF</v>
      </c>
      <c r="Q2511" s="67" t="str">
        <v>Pivot Finance Group</v>
      </c>
      <c r="R2511" s="67" t="str">
        <v>SheetBank AG</v>
      </c>
      <c r="S2511" s="67" t="str">
        <v>CELLtral Bank</v>
      </c>
    </row>
    <row r="2512" spans="10:19">
      <c r="J2512" s="67" t="str">
        <v>Pivot Finance Group</v>
      </c>
      <c r="K2512" s="67" t="str">
        <v>MoneyMATCH Inc.</v>
      </c>
      <c r="L2512" s="67" t="str">
        <v>The VLOOKup Vault</v>
      </c>
      <c r="M2512" s="67" t="str">
        <v>SheetBank AG</v>
      </c>
      <c r="O2512" s="67" t="str">
        <v>ExCell Bank</v>
      </c>
      <c r="P2512" s="67" t="str">
        <v>Bank IF</v>
      </c>
      <c r="Q2512" s="67" t="str">
        <v>Pivot Finance Group</v>
      </c>
      <c r="R2512" s="67" t="str">
        <v>SheetBank AG</v>
      </c>
      <c r="S2512" s="67" t="str">
        <v>MoneyMATCH Inc.</v>
      </c>
    </row>
    <row r="2513" spans="10:19">
      <c r="J2513" s="67" t="str">
        <v>Pivot Finance Group</v>
      </c>
      <c r="K2513" s="67" t="str">
        <v>MoneyMATCH Inc.</v>
      </c>
      <c r="L2513" s="67" t="str">
        <v>The VLOOKup Vault</v>
      </c>
      <c r="M2513" s="67" t="str">
        <v>SummaBank</v>
      </c>
      <c r="O2513" s="67" t="str">
        <v>ExCell Bank</v>
      </c>
      <c r="P2513" s="67" t="str">
        <v>Bank IF</v>
      </c>
      <c r="Q2513" s="67" t="str">
        <v>Pivot Finance Group</v>
      </c>
      <c r="R2513" s="67" t="str">
        <v>The VLOOKup Vault</v>
      </c>
      <c r="S2513" s="67" t="str">
        <v>Bank of Cellifornia</v>
      </c>
    </row>
    <row r="2514" spans="10:19">
      <c r="J2514" s="67" t="str">
        <v>Pivot Finance Group</v>
      </c>
      <c r="K2514" s="67" t="str">
        <v>MoneyMATCH Inc.</v>
      </c>
      <c r="L2514" s="67" t="str">
        <v>The VLOOKup Vault</v>
      </c>
      <c r="M2514" s="67" t="str">
        <v>CELLtral Bank</v>
      </c>
      <c r="O2514" s="67" t="str">
        <v>ExCell Bank</v>
      </c>
      <c r="P2514" s="67" t="str">
        <v>Bank IF</v>
      </c>
      <c r="Q2514" s="67" t="str">
        <v>Pivot Finance Group</v>
      </c>
      <c r="R2514" s="67" t="str">
        <v>The VLOOKup Vault</v>
      </c>
      <c r="S2514" s="67" t="str">
        <v>ExFunds</v>
      </c>
    </row>
    <row r="2515" spans="10:19">
      <c r="J2515" s="67" t="str">
        <v>Pivot Finance Group</v>
      </c>
      <c r="K2515" s="67" t="str">
        <v>MoneyMATCH Inc.</v>
      </c>
      <c r="L2515" s="67" t="str">
        <v>The VLOOKup Vault</v>
      </c>
      <c r="M2515" s="67" t="str">
        <v>Bank IF</v>
      </c>
      <c r="O2515" s="67" t="str">
        <v>ExCell Bank</v>
      </c>
      <c r="P2515" s="67" t="str">
        <v>Bank IF</v>
      </c>
      <c r="Q2515" s="67" t="str">
        <v>Pivot Finance Group</v>
      </c>
      <c r="R2515" s="67" t="str">
        <v>The VLOOKup Vault</v>
      </c>
      <c r="S2515" s="67" t="str">
        <v>SheetBank AG</v>
      </c>
    </row>
    <row r="2516" spans="10:19">
      <c r="J2516" s="67" t="str">
        <v>Pivot Finance Group</v>
      </c>
      <c r="K2516" s="67" t="str">
        <v>MoneyMATCH Inc.</v>
      </c>
      <c r="L2516" s="67" t="str">
        <v>SummaBank</v>
      </c>
      <c r="M2516" s="67" t="str">
        <v>ExCell Bank</v>
      </c>
      <c r="O2516" s="67" t="str">
        <v>ExCell Bank</v>
      </c>
      <c r="P2516" s="67" t="str">
        <v>Bank IF</v>
      </c>
      <c r="Q2516" s="67" t="str">
        <v>Pivot Finance Group</v>
      </c>
      <c r="R2516" s="67" t="str">
        <v>The VLOOKup Vault</v>
      </c>
      <c r="S2516" s="67" t="str">
        <v>SummaBank</v>
      </c>
    </row>
    <row r="2517" spans="10:19">
      <c r="J2517" s="67" t="str">
        <v>Pivot Finance Group</v>
      </c>
      <c r="K2517" s="67" t="str">
        <v>MoneyMATCH Inc.</v>
      </c>
      <c r="L2517" s="67" t="str">
        <v>SummaBank</v>
      </c>
      <c r="M2517" s="67" t="str">
        <v>Bank of Cellifornia</v>
      </c>
      <c r="O2517" s="67" t="str">
        <v>ExCell Bank</v>
      </c>
      <c r="P2517" s="67" t="str">
        <v>Bank IF</v>
      </c>
      <c r="Q2517" s="67" t="str">
        <v>Pivot Finance Group</v>
      </c>
      <c r="R2517" s="67" t="str">
        <v>The VLOOKup Vault</v>
      </c>
      <c r="S2517" s="67" t="str">
        <v>CELLtral Bank</v>
      </c>
    </row>
    <row r="2518" spans="10:19">
      <c r="J2518" s="67" t="str">
        <v>Pivot Finance Group</v>
      </c>
      <c r="K2518" s="67" t="str">
        <v>MoneyMATCH Inc.</v>
      </c>
      <c r="L2518" s="67" t="str">
        <v>SummaBank</v>
      </c>
      <c r="M2518" s="67" t="str">
        <v>ExFunds</v>
      </c>
      <c r="O2518" s="67" t="str">
        <v>ExCell Bank</v>
      </c>
      <c r="P2518" s="67" t="str">
        <v>Bank IF</v>
      </c>
      <c r="Q2518" s="67" t="str">
        <v>Pivot Finance Group</v>
      </c>
      <c r="R2518" s="67" t="str">
        <v>The VLOOKup Vault</v>
      </c>
      <c r="S2518" s="67" t="str">
        <v>MoneyMATCH Inc.</v>
      </c>
    </row>
    <row r="2519" spans="10:19">
      <c r="J2519" s="67" t="str">
        <v>Pivot Finance Group</v>
      </c>
      <c r="K2519" s="67" t="str">
        <v>MoneyMATCH Inc.</v>
      </c>
      <c r="L2519" s="67" t="str">
        <v>SummaBank</v>
      </c>
      <c r="M2519" s="67" t="str">
        <v>SheetBank AG</v>
      </c>
      <c r="O2519" s="67" t="str">
        <v>ExCell Bank</v>
      </c>
      <c r="P2519" s="67" t="str">
        <v>Bank IF</v>
      </c>
      <c r="Q2519" s="67" t="str">
        <v>Pivot Finance Group</v>
      </c>
      <c r="R2519" s="67" t="str">
        <v>SummaBank</v>
      </c>
      <c r="S2519" s="67" t="str">
        <v>Bank of Cellifornia</v>
      </c>
    </row>
    <row r="2520" spans="10:19">
      <c r="J2520" s="67" t="str">
        <v>Pivot Finance Group</v>
      </c>
      <c r="K2520" s="67" t="str">
        <v>MoneyMATCH Inc.</v>
      </c>
      <c r="L2520" s="67" t="str">
        <v>SummaBank</v>
      </c>
      <c r="M2520" s="67" t="str">
        <v>The VLOOKup Vault</v>
      </c>
      <c r="O2520" s="67" t="str">
        <v>ExCell Bank</v>
      </c>
      <c r="P2520" s="67" t="str">
        <v>Bank IF</v>
      </c>
      <c r="Q2520" s="67" t="str">
        <v>Pivot Finance Group</v>
      </c>
      <c r="R2520" s="67" t="str">
        <v>SummaBank</v>
      </c>
      <c r="S2520" s="67" t="str">
        <v>ExFunds</v>
      </c>
    </row>
    <row r="2521" spans="10:19">
      <c r="J2521" s="67" t="str">
        <v>Pivot Finance Group</v>
      </c>
      <c r="K2521" s="67" t="str">
        <v>MoneyMATCH Inc.</v>
      </c>
      <c r="L2521" s="67" t="str">
        <v>SummaBank</v>
      </c>
      <c r="M2521" s="67" t="str">
        <v>CELLtral Bank</v>
      </c>
      <c r="O2521" s="67" t="str">
        <v>ExCell Bank</v>
      </c>
      <c r="P2521" s="67" t="str">
        <v>Bank IF</v>
      </c>
      <c r="Q2521" s="67" t="str">
        <v>Pivot Finance Group</v>
      </c>
      <c r="R2521" s="67" t="str">
        <v>SummaBank</v>
      </c>
      <c r="S2521" s="67" t="str">
        <v>SheetBank AG</v>
      </c>
    </row>
    <row r="2522" spans="10:19">
      <c r="J2522" s="67" t="str">
        <v>Pivot Finance Group</v>
      </c>
      <c r="K2522" s="67" t="str">
        <v>MoneyMATCH Inc.</v>
      </c>
      <c r="L2522" s="67" t="str">
        <v>SummaBank</v>
      </c>
      <c r="M2522" s="67" t="str">
        <v>Bank IF</v>
      </c>
      <c r="O2522" s="67" t="str">
        <v>ExCell Bank</v>
      </c>
      <c r="P2522" s="67" t="str">
        <v>Bank IF</v>
      </c>
      <c r="Q2522" s="67" t="str">
        <v>Pivot Finance Group</v>
      </c>
      <c r="R2522" s="67" t="str">
        <v>SummaBank</v>
      </c>
      <c r="S2522" s="67" t="str">
        <v>The VLOOKup Vault</v>
      </c>
    </row>
    <row r="2523" spans="10:19">
      <c r="J2523" s="67" t="str">
        <v>Pivot Finance Group</v>
      </c>
      <c r="K2523" s="67" t="str">
        <v>MoneyMATCH Inc.</v>
      </c>
      <c r="L2523" s="67" t="str">
        <v>CELLtral Bank</v>
      </c>
      <c r="M2523" s="67" t="str">
        <v>ExCell Bank</v>
      </c>
      <c r="O2523" s="67" t="str">
        <v>ExCell Bank</v>
      </c>
      <c r="P2523" s="67" t="str">
        <v>Bank IF</v>
      </c>
      <c r="Q2523" s="67" t="str">
        <v>Pivot Finance Group</v>
      </c>
      <c r="R2523" s="67" t="str">
        <v>SummaBank</v>
      </c>
      <c r="S2523" s="67" t="str">
        <v>CELLtral Bank</v>
      </c>
    </row>
    <row r="2524" spans="10:19">
      <c r="J2524" s="67" t="str">
        <v>Pivot Finance Group</v>
      </c>
      <c r="K2524" s="67" t="str">
        <v>MoneyMATCH Inc.</v>
      </c>
      <c r="L2524" s="67" t="str">
        <v>CELLtral Bank</v>
      </c>
      <c r="M2524" s="67" t="str">
        <v>Bank of Cellifornia</v>
      </c>
      <c r="O2524" s="67" t="str">
        <v>ExCell Bank</v>
      </c>
      <c r="P2524" s="67" t="str">
        <v>Bank IF</v>
      </c>
      <c r="Q2524" s="67" t="str">
        <v>Pivot Finance Group</v>
      </c>
      <c r="R2524" s="67" t="str">
        <v>SummaBank</v>
      </c>
      <c r="S2524" s="67" t="str">
        <v>MoneyMATCH Inc.</v>
      </c>
    </row>
    <row r="2525" spans="10:19">
      <c r="J2525" s="67" t="str">
        <v>Pivot Finance Group</v>
      </c>
      <c r="K2525" s="67" t="str">
        <v>MoneyMATCH Inc.</v>
      </c>
      <c r="L2525" s="67" t="str">
        <v>CELLtral Bank</v>
      </c>
      <c r="M2525" s="67" t="str">
        <v>ExFunds</v>
      </c>
      <c r="O2525" s="67" t="str">
        <v>ExCell Bank</v>
      </c>
      <c r="P2525" s="67" t="str">
        <v>Bank IF</v>
      </c>
      <c r="Q2525" s="67" t="str">
        <v>Pivot Finance Group</v>
      </c>
      <c r="R2525" s="67" t="str">
        <v>CELLtral Bank</v>
      </c>
      <c r="S2525" s="67" t="str">
        <v>Bank of Cellifornia</v>
      </c>
    </row>
    <row r="2526" spans="10:19">
      <c r="J2526" s="67" t="str">
        <v>Pivot Finance Group</v>
      </c>
      <c r="K2526" s="67" t="str">
        <v>MoneyMATCH Inc.</v>
      </c>
      <c r="L2526" s="67" t="str">
        <v>CELLtral Bank</v>
      </c>
      <c r="M2526" s="67" t="str">
        <v>SheetBank AG</v>
      </c>
      <c r="O2526" s="67" t="str">
        <v>ExCell Bank</v>
      </c>
      <c r="P2526" s="67" t="str">
        <v>Bank IF</v>
      </c>
      <c r="Q2526" s="67" t="str">
        <v>Pivot Finance Group</v>
      </c>
      <c r="R2526" s="67" t="str">
        <v>CELLtral Bank</v>
      </c>
      <c r="S2526" s="67" t="str">
        <v>ExFunds</v>
      </c>
    </row>
    <row r="2527" spans="10:19">
      <c r="J2527" s="67" t="str">
        <v>Pivot Finance Group</v>
      </c>
      <c r="K2527" s="67" t="str">
        <v>MoneyMATCH Inc.</v>
      </c>
      <c r="L2527" s="67" t="str">
        <v>CELLtral Bank</v>
      </c>
      <c r="M2527" s="67" t="str">
        <v>The VLOOKup Vault</v>
      </c>
      <c r="O2527" s="67" t="str">
        <v>ExCell Bank</v>
      </c>
      <c r="P2527" s="67" t="str">
        <v>Bank IF</v>
      </c>
      <c r="Q2527" s="67" t="str">
        <v>Pivot Finance Group</v>
      </c>
      <c r="R2527" s="67" t="str">
        <v>CELLtral Bank</v>
      </c>
      <c r="S2527" s="67" t="str">
        <v>SheetBank AG</v>
      </c>
    </row>
    <row r="2528" spans="10:19">
      <c r="J2528" s="67" t="str">
        <v>Pivot Finance Group</v>
      </c>
      <c r="K2528" s="67" t="str">
        <v>MoneyMATCH Inc.</v>
      </c>
      <c r="L2528" s="67" t="str">
        <v>CELLtral Bank</v>
      </c>
      <c r="M2528" s="67" t="str">
        <v>SummaBank</v>
      </c>
      <c r="O2528" s="67" t="str">
        <v>ExCell Bank</v>
      </c>
      <c r="P2528" s="67" t="str">
        <v>Bank IF</v>
      </c>
      <c r="Q2528" s="67" t="str">
        <v>Pivot Finance Group</v>
      </c>
      <c r="R2528" s="67" t="str">
        <v>CELLtral Bank</v>
      </c>
      <c r="S2528" s="67" t="str">
        <v>The VLOOKup Vault</v>
      </c>
    </row>
    <row r="2529" spans="10:19">
      <c r="J2529" s="67" t="str">
        <v>Pivot Finance Group</v>
      </c>
      <c r="K2529" s="67" t="str">
        <v>MoneyMATCH Inc.</v>
      </c>
      <c r="L2529" s="67" t="str">
        <v>CELLtral Bank</v>
      </c>
      <c r="M2529" s="67" t="str">
        <v>Bank IF</v>
      </c>
      <c r="O2529" s="67" t="str">
        <v>ExCell Bank</v>
      </c>
      <c r="P2529" s="67" t="str">
        <v>Bank IF</v>
      </c>
      <c r="Q2529" s="67" t="str">
        <v>Pivot Finance Group</v>
      </c>
      <c r="R2529" s="67" t="str">
        <v>CELLtral Bank</v>
      </c>
      <c r="S2529" s="67" t="str">
        <v>SummaBank</v>
      </c>
    </row>
    <row r="2530" spans="10:19">
      <c r="J2530" s="67" t="str">
        <v>Pivot Finance Group</v>
      </c>
      <c r="K2530" s="67" t="str">
        <v>MoneyMATCH Inc.</v>
      </c>
      <c r="L2530" s="67" t="str">
        <v>Bank IF</v>
      </c>
      <c r="M2530" s="67" t="str">
        <v>ExCell Bank</v>
      </c>
      <c r="O2530" s="67" t="str">
        <v>ExCell Bank</v>
      </c>
      <c r="P2530" s="67" t="str">
        <v>Bank IF</v>
      </c>
      <c r="Q2530" s="67" t="str">
        <v>Pivot Finance Group</v>
      </c>
      <c r="R2530" s="67" t="str">
        <v>CELLtral Bank</v>
      </c>
      <c r="S2530" s="67" t="str">
        <v>MoneyMATCH Inc.</v>
      </c>
    </row>
    <row r="2531" spans="10:19">
      <c r="J2531" s="67" t="str">
        <v>Pivot Finance Group</v>
      </c>
      <c r="K2531" s="67" t="str">
        <v>MoneyMATCH Inc.</v>
      </c>
      <c r="L2531" s="67" t="str">
        <v>Bank IF</v>
      </c>
      <c r="M2531" s="67" t="str">
        <v>Bank of Cellifornia</v>
      </c>
      <c r="O2531" s="67" t="str">
        <v>ExCell Bank</v>
      </c>
      <c r="P2531" s="67" t="str">
        <v>Bank IF</v>
      </c>
      <c r="Q2531" s="67" t="str">
        <v>Pivot Finance Group</v>
      </c>
      <c r="R2531" s="67" t="str">
        <v>MoneyMATCH Inc.</v>
      </c>
      <c r="S2531" s="67" t="str">
        <v>Bank of Cellifornia</v>
      </c>
    </row>
    <row r="2532" spans="10:19">
      <c r="J2532" s="67" t="str">
        <v>Pivot Finance Group</v>
      </c>
      <c r="K2532" s="67" t="str">
        <v>MoneyMATCH Inc.</v>
      </c>
      <c r="L2532" s="67" t="str">
        <v>Bank IF</v>
      </c>
      <c r="M2532" s="67" t="str">
        <v>ExFunds</v>
      </c>
      <c r="O2532" s="67" t="str">
        <v>ExCell Bank</v>
      </c>
      <c r="P2532" s="67" t="str">
        <v>Bank IF</v>
      </c>
      <c r="Q2532" s="67" t="str">
        <v>Pivot Finance Group</v>
      </c>
      <c r="R2532" s="67" t="str">
        <v>MoneyMATCH Inc.</v>
      </c>
      <c r="S2532" s="67" t="str">
        <v>ExFunds</v>
      </c>
    </row>
    <row r="2533" spans="10:19">
      <c r="J2533" s="67" t="str">
        <v>Pivot Finance Group</v>
      </c>
      <c r="K2533" s="67" t="str">
        <v>MoneyMATCH Inc.</v>
      </c>
      <c r="L2533" s="67" t="str">
        <v>Bank IF</v>
      </c>
      <c r="M2533" s="67" t="str">
        <v>SheetBank AG</v>
      </c>
      <c r="O2533" s="67" t="str">
        <v>ExCell Bank</v>
      </c>
      <c r="P2533" s="67" t="str">
        <v>Bank IF</v>
      </c>
      <c r="Q2533" s="67" t="str">
        <v>Pivot Finance Group</v>
      </c>
      <c r="R2533" s="67" t="str">
        <v>MoneyMATCH Inc.</v>
      </c>
      <c r="S2533" s="67" t="str">
        <v>SheetBank AG</v>
      </c>
    </row>
    <row r="2534" spans="10:19">
      <c r="J2534" s="67" t="str">
        <v>Pivot Finance Group</v>
      </c>
      <c r="K2534" s="67" t="str">
        <v>MoneyMATCH Inc.</v>
      </c>
      <c r="L2534" s="67" t="str">
        <v>Bank IF</v>
      </c>
      <c r="M2534" s="67" t="str">
        <v>The VLOOKup Vault</v>
      </c>
      <c r="O2534" s="67" t="str">
        <v>ExCell Bank</v>
      </c>
      <c r="P2534" s="67" t="str">
        <v>Bank IF</v>
      </c>
      <c r="Q2534" s="67" t="str">
        <v>Pivot Finance Group</v>
      </c>
      <c r="R2534" s="67" t="str">
        <v>MoneyMATCH Inc.</v>
      </c>
      <c r="S2534" s="67" t="str">
        <v>The VLOOKup Vault</v>
      </c>
    </row>
    <row r="2535" spans="10:19">
      <c r="J2535" s="67" t="str">
        <v>Pivot Finance Group</v>
      </c>
      <c r="K2535" s="67" t="str">
        <v>MoneyMATCH Inc.</v>
      </c>
      <c r="L2535" s="67" t="str">
        <v>Bank IF</v>
      </c>
      <c r="M2535" s="67" t="str">
        <v>SummaBank</v>
      </c>
      <c r="O2535" s="67" t="str">
        <v>ExCell Bank</v>
      </c>
      <c r="P2535" s="67" t="str">
        <v>Bank IF</v>
      </c>
      <c r="Q2535" s="67" t="str">
        <v>Pivot Finance Group</v>
      </c>
      <c r="R2535" s="67" t="str">
        <v>MoneyMATCH Inc.</v>
      </c>
      <c r="S2535" s="67" t="str">
        <v>SummaBank</v>
      </c>
    </row>
    <row r="2536" spans="10:19">
      <c r="J2536" s="67" t="str">
        <v>Pivot Finance Group</v>
      </c>
      <c r="K2536" s="67" t="str">
        <v>MoneyMATCH Inc.</v>
      </c>
      <c r="L2536" s="67" t="str">
        <v>Bank IF</v>
      </c>
      <c r="M2536" s="67" t="str">
        <v>CELLtral Bank</v>
      </c>
      <c r="O2536" s="67" t="str">
        <v>ExCell Bank</v>
      </c>
      <c r="P2536" s="67" t="str">
        <v>Bank IF</v>
      </c>
      <c r="Q2536" s="67" t="str">
        <v>Pivot Finance Group</v>
      </c>
      <c r="R2536" s="67" t="str">
        <v>MoneyMATCH Inc.</v>
      </c>
      <c r="S2536" s="67" t="str">
        <v>CELLtral Bank</v>
      </c>
    </row>
    <row r="2537" spans="10:19">
      <c r="J2537" s="67" t="str">
        <v>The VLOOKup Vault</v>
      </c>
      <c r="K2537" s="67" t="str">
        <v>ExCell Bank</v>
      </c>
      <c r="L2537" s="67" t="str">
        <v>Bank of Cellifornia</v>
      </c>
      <c r="M2537" s="67" t="str">
        <v>ExFunds</v>
      </c>
      <c r="O2537" s="67" t="str">
        <v>ExCell Bank</v>
      </c>
      <c r="P2537" s="67" t="str">
        <v>Bank IF</v>
      </c>
      <c r="Q2537" s="67" t="str">
        <v>The VLOOKup Vault</v>
      </c>
      <c r="R2537" s="67" t="str">
        <v>Bank of Cellifornia</v>
      </c>
      <c r="S2537" s="67" t="str">
        <v>ExFunds</v>
      </c>
    </row>
    <row r="2538" spans="10:19">
      <c r="J2538" s="67" t="str">
        <v>The VLOOKup Vault</v>
      </c>
      <c r="K2538" s="67" t="str">
        <v>ExCell Bank</v>
      </c>
      <c r="L2538" s="67" t="str">
        <v>Bank of Cellifornia</v>
      </c>
      <c r="M2538" s="67" t="str">
        <v>SheetBank AG</v>
      </c>
      <c r="O2538" s="67" t="str">
        <v>ExCell Bank</v>
      </c>
      <c r="P2538" s="67" t="str">
        <v>Bank IF</v>
      </c>
      <c r="Q2538" s="67" t="str">
        <v>The VLOOKup Vault</v>
      </c>
      <c r="R2538" s="67" t="str">
        <v>Bank of Cellifornia</v>
      </c>
      <c r="S2538" s="67" t="str">
        <v>SheetBank AG</v>
      </c>
    </row>
    <row r="2539" spans="10:19">
      <c r="J2539" s="67" t="str">
        <v>The VLOOKup Vault</v>
      </c>
      <c r="K2539" s="67" t="str">
        <v>ExCell Bank</v>
      </c>
      <c r="L2539" s="67" t="str">
        <v>Bank of Cellifornia</v>
      </c>
      <c r="M2539" s="67" t="str">
        <v>Pivot Finance Group</v>
      </c>
      <c r="O2539" s="67" t="str">
        <v>ExCell Bank</v>
      </c>
      <c r="P2539" s="67" t="str">
        <v>Bank IF</v>
      </c>
      <c r="Q2539" s="67" t="str">
        <v>The VLOOKup Vault</v>
      </c>
      <c r="R2539" s="67" t="str">
        <v>Bank of Cellifornia</v>
      </c>
      <c r="S2539" s="67" t="str">
        <v>Pivot Finance Group</v>
      </c>
    </row>
    <row r="2540" spans="10:19">
      <c r="J2540" s="67" t="str">
        <v>The VLOOKup Vault</v>
      </c>
      <c r="K2540" s="67" t="str">
        <v>ExCell Bank</v>
      </c>
      <c r="L2540" s="67" t="str">
        <v>Bank of Cellifornia</v>
      </c>
      <c r="M2540" s="67" t="str">
        <v>SummaBank</v>
      </c>
      <c r="O2540" s="67" t="str">
        <v>ExCell Bank</v>
      </c>
      <c r="P2540" s="67" t="str">
        <v>Bank IF</v>
      </c>
      <c r="Q2540" s="67" t="str">
        <v>The VLOOKup Vault</v>
      </c>
      <c r="R2540" s="67" t="str">
        <v>Bank of Cellifornia</v>
      </c>
      <c r="S2540" s="67" t="str">
        <v>SummaBank</v>
      </c>
    </row>
    <row r="2541" spans="10:19">
      <c r="J2541" s="67" t="str">
        <v>The VLOOKup Vault</v>
      </c>
      <c r="K2541" s="67" t="str">
        <v>ExCell Bank</v>
      </c>
      <c r="L2541" s="67" t="str">
        <v>Bank of Cellifornia</v>
      </c>
      <c r="M2541" s="67" t="str">
        <v>CELLtral Bank</v>
      </c>
      <c r="O2541" s="67" t="str">
        <v>ExCell Bank</v>
      </c>
      <c r="P2541" s="67" t="str">
        <v>Bank IF</v>
      </c>
      <c r="Q2541" s="67" t="str">
        <v>The VLOOKup Vault</v>
      </c>
      <c r="R2541" s="67" t="str">
        <v>Bank of Cellifornia</v>
      </c>
      <c r="S2541" s="67" t="str">
        <v>CELLtral Bank</v>
      </c>
    </row>
    <row r="2542" spans="10:19">
      <c r="J2542" s="67" t="str">
        <v>The VLOOKup Vault</v>
      </c>
      <c r="K2542" s="67" t="str">
        <v>ExCell Bank</v>
      </c>
      <c r="L2542" s="67" t="str">
        <v>Bank of Cellifornia</v>
      </c>
      <c r="M2542" s="67" t="str">
        <v>Bank IF</v>
      </c>
      <c r="O2542" s="67" t="str">
        <v>ExCell Bank</v>
      </c>
      <c r="P2542" s="67" t="str">
        <v>Bank IF</v>
      </c>
      <c r="Q2542" s="67" t="str">
        <v>The VLOOKup Vault</v>
      </c>
      <c r="R2542" s="67" t="str">
        <v>Bank of Cellifornia</v>
      </c>
      <c r="S2542" s="67" t="str">
        <v>MoneyMATCH Inc.</v>
      </c>
    </row>
    <row r="2543" spans="10:19">
      <c r="J2543" s="67" t="str">
        <v>The VLOOKup Vault</v>
      </c>
      <c r="K2543" s="67" t="str">
        <v>ExCell Bank</v>
      </c>
      <c r="L2543" s="67" t="str">
        <v>Bank of Cellifornia</v>
      </c>
      <c r="M2543" s="67" t="str">
        <v>MoneyMATCH Inc.</v>
      </c>
      <c r="O2543" s="67" t="str">
        <v>ExCell Bank</v>
      </c>
      <c r="P2543" s="67" t="str">
        <v>Bank IF</v>
      </c>
      <c r="Q2543" s="67" t="str">
        <v>The VLOOKup Vault</v>
      </c>
      <c r="R2543" s="67" t="str">
        <v>ExFunds</v>
      </c>
      <c r="S2543" s="67" t="str">
        <v>Bank of Cellifornia</v>
      </c>
    </row>
    <row r="2544" spans="10:19">
      <c r="J2544" s="67" t="str">
        <v>The VLOOKup Vault</v>
      </c>
      <c r="K2544" s="67" t="str">
        <v>ExCell Bank</v>
      </c>
      <c r="L2544" s="67" t="str">
        <v>ExFunds</v>
      </c>
      <c r="M2544" s="67" t="str">
        <v>Bank of Cellifornia</v>
      </c>
      <c r="O2544" s="67" t="str">
        <v>ExCell Bank</v>
      </c>
      <c r="P2544" s="67" t="str">
        <v>Bank IF</v>
      </c>
      <c r="Q2544" s="67" t="str">
        <v>The VLOOKup Vault</v>
      </c>
      <c r="R2544" s="67" t="str">
        <v>ExFunds</v>
      </c>
      <c r="S2544" s="67" t="str">
        <v>SheetBank AG</v>
      </c>
    </row>
    <row r="2545" spans="10:19">
      <c r="J2545" s="67" t="str">
        <v>The VLOOKup Vault</v>
      </c>
      <c r="K2545" s="67" t="str">
        <v>ExCell Bank</v>
      </c>
      <c r="L2545" s="67" t="str">
        <v>ExFunds</v>
      </c>
      <c r="M2545" s="67" t="str">
        <v>SheetBank AG</v>
      </c>
      <c r="O2545" s="67" t="str">
        <v>ExCell Bank</v>
      </c>
      <c r="P2545" s="67" t="str">
        <v>Bank IF</v>
      </c>
      <c r="Q2545" s="67" t="str">
        <v>The VLOOKup Vault</v>
      </c>
      <c r="R2545" s="67" t="str">
        <v>ExFunds</v>
      </c>
      <c r="S2545" s="67" t="str">
        <v>Pivot Finance Group</v>
      </c>
    </row>
    <row r="2546" spans="10:19">
      <c r="J2546" s="67" t="str">
        <v>The VLOOKup Vault</v>
      </c>
      <c r="K2546" s="67" t="str">
        <v>ExCell Bank</v>
      </c>
      <c r="L2546" s="67" t="str">
        <v>ExFunds</v>
      </c>
      <c r="M2546" s="67" t="str">
        <v>Pivot Finance Group</v>
      </c>
      <c r="O2546" s="67" t="str">
        <v>ExCell Bank</v>
      </c>
      <c r="P2546" s="67" t="str">
        <v>Bank IF</v>
      </c>
      <c r="Q2546" s="67" t="str">
        <v>The VLOOKup Vault</v>
      </c>
      <c r="R2546" s="67" t="str">
        <v>ExFunds</v>
      </c>
      <c r="S2546" s="67" t="str">
        <v>SummaBank</v>
      </c>
    </row>
    <row r="2547" spans="10:19">
      <c r="J2547" s="67" t="str">
        <v>The VLOOKup Vault</v>
      </c>
      <c r="K2547" s="67" t="str">
        <v>ExCell Bank</v>
      </c>
      <c r="L2547" s="67" t="str">
        <v>ExFunds</v>
      </c>
      <c r="M2547" s="67" t="str">
        <v>SummaBank</v>
      </c>
      <c r="O2547" s="67" t="str">
        <v>ExCell Bank</v>
      </c>
      <c r="P2547" s="67" t="str">
        <v>Bank IF</v>
      </c>
      <c r="Q2547" s="67" t="str">
        <v>The VLOOKup Vault</v>
      </c>
      <c r="R2547" s="67" t="str">
        <v>ExFunds</v>
      </c>
      <c r="S2547" s="67" t="str">
        <v>CELLtral Bank</v>
      </c>
    </row>
    <row r="2548" spans="10:19">
      <c r="J2548" s="67" t="str">
        <v>The VLOOKup Vault</v>
      </c>
      <c r="K2548" s="67" t="str">
        <v>ExCell Bank</v>
      </c>
      <c r="L2548" s="67" t="str">
        <v>ExFunds</v>
      </c>
      <c r="M2548" s="67" t="str">
        <v>CELLtral Bank</v>
      </c>
      <c r="O2548" s="67" t="str">
        <v>ExCell Bank</v>
      </c>
      <c r="P2548" s="67" t="str">
        <v>Bank IF</v>
      </c>
      <c r="Q2548" s="67" t="str">
        <v>The VLOOKup Vault</v>
      </c>
      <c r="R2548" s="67" t="str">
        <v>ExFunds</v>
      </c>
      <c r="S2548" s="67" t="str">
        <v>MoneyMATCH Inc.</v>
      </c>
    </row>
    <row r="2549" spans="10:19">
      <c r="J2549" s="67" t="str">
        <v>The VLOOKup Vault</v>
      </c>
      <c r="K2549" s="67" t="str">
        <v>ExCell Bank</v>
      </c>
      <c r="L2549" s="67" t="str">
        <v>ExFunds</v>
      </c>
      <c r="M2549" s="67" t="str">
        <v>Bank IF</v>
      </c>
      <c r="O2549" s="67" t="str">
        <v>ExCell Bank</v>
      </c>
      <c r="P2549" s="67" t="str">
        <v>Bank IF</v>
      </c>
      <c r="Q2549" s="67" t="str">
        <v>The VLOOKup Vault</v>
      </c>
      <c r="R2549" s="67" t="str">
        <v>SheetBank AG</v>
      </c>
      <c r="S2549" s="67" t="str">
        <v>Bank of Cellifornia</v>
      </c>
    </row>
    <row r="2550" spans="10:19">
      <c r="J2550" s="67" t="str">
        <v>The VLOOKup Vault</v>
      </c>
      <c r="K2550" s="67" t="str">
        <v>ExCell Bank</v>
      </c>
      <c r="L2550" s="67" t="str">
        <v>ExFunds</v>
      </c>
      <c r="M2550" s="67" t="str">
        <v>MoneyMATCH Inc.</v>
      </c>
      <c r="O2550" s="67" t="str">
        <v>ExCell Bank</v>
      </c>
      <c r="P2550" s="67" t="str">
        <v>Bank IF</v>
      </c>
      <c r="Q2550" s="67" t="str">
        <v>The VLOOKup Vault</v>
      </c>
      <c r="R2550" s="67" t="str">
        <v>SheetBank AG</v>
      </c>
      <c r="S2550" s="67" t="str">
        <v>ExFunds</v>
      </c>
    </row>
    <row r="2551" spans="10:19">
      <c r="J2551" s="67" t="str">
        <v>The VLOOKup Vault</v>
      </c>
      <c r="K2551" s="67" t="str">
        <v>ExCell Bank</v>
      </c>
      <c r="L2551" s="67" t="str">
        <v>SheetBank AG</v>
      </c>
      <c r="M2551" s="67" t="str">
        <v>Bank of Cellifornia</v>
      </c>
      <c r="O2551" s="67" t="str">
        <v>ExCell Bank</v>
      </c>
      <c r="P2551" s="67" t="str">
        <v>Bank IF</v>
      </c>
      <c r="Q2551" s="67" t="str">
        <v>The VLOOKup Vault</v>
      </c>
      <c r="R2551" s="67" t="str">
        <v>SheetBank AG</v>
      </c>
      <c r="S2551" s="67" t="str">
        <v>Pivot Finance Group</v>
      </c>
    </row>
    <row r="2552" spans="10:19">
      <c r="J2552" s="67" t="str">
        <v>The VLOOKup Vault</v>
      </c>
      <c r="K2552" s="67" t="str">
        <v>ExCell Bank</v>
      </c>
      <c r="L2552" s="67" t="str">
        <v>SheetBank AG</v>
      </c>
      <c r="M2552" s="67" t="str">
        <v>ExFunds</v>
      </c>
      <c r="O2552" s="67" t="str">
        <v>ExCell Bank</v>
      </c>
      <c r="P2552" s="67" t="str">
        <v>Bank IF</v>
      </c>
      <c r="Q2552" s="67" t="str">
        <v>The VLOOKup Vault</v>
      </c>
      <c r="R2552" s="67" t="str">
        <v>SheetBank AG</v>
      </c>
      <c r="S2552" s="67" t="str">
        <v>SummaBank</v>
      </c>
    </row>
    <row r="2553" spans="10:19">
      <c r="J2553" s="67" t="str">
        <v>The VLOOKup Vault</v>
      </c>
      <c r="K2553" s="67" t="str">
        <v>ExCell Bank</v>
      </c>
      <c r="L2553" s="67" t="str">
        <v>SheetBank AG</v>
      </c>
      <c r="M2553" s="67" t="str">
        <v>Pivot Finance Group</v>
      </c>
      <c r="O2553" s="67" t="str">
        <v>ExCell Bank</v>
      </c>
      <c r="P2553" s="67" t="str">
        <v>Bank IF</v>
      </c>
      <c r="Q2553" s="67" t="str">
        <v>The VLOOKup Vault</v>
      </c>
      <c r="R2553" s="67" t="str">
        <v>SheetBank AG</v>
      </c>
      <c r="S2553" s="67" t="str">
        <v>CELLtral Bank</v>
      </c>
    </row>
    <row r="2554" spans="10:19">
      <c r="J2554" s="67" t="str">
        <v>The VLOOKup Vault</v>
      </c>
      <c r="K2554" s="67" t="str">
        <v>ExCell Bank</v>
      </c>
      <c r="L2554" s="67" t="str">
        <v>SheetBank AG</v>
      </c>
      <c r="M2554" s="67" t="str">
        <v>SummaBank</v>
      </c>
      <c r="O2554" s="67" t="str">
        <v>ExCell Bank</v>
      </c>
      <c r="P2554" s="67" t="str">
        <v>Bank IF</v>
      </c>
      <c r="Q2554" s="67" t="str">
        <v>The VLOOKup Vault</v>
      </c>
      <c r="R2554" s="67" t="str">
        <v>SheetBank AG</v>
      </c>
      <c r="S2554" s="67" t="str">
        <v>MoneyMATCH Inc.</v>
      </c>
    </row>
    <row r="2555" spans="10:19">
      <c r="J2555" s="67" t="str">
        <v>The VLOOKup Vault</v>
      </c>
      <c r="K2555" s="67" t="str">
        <v>ExCell Bank</v>
      </c>
      <c r="L2555" s="67" t="str">
        <v>SheetBank AG</v>
      </c>
      <c r="M2555" s="67" t="str">
        <v>CELLtral Bank</v>
      </c>
      <c r="O2555" s="67" t="str">
        <v>ExCell Bank</v>
      </c>
      <c r="P2555" s="67" t="str">
        <v>Bank IF</v>
      </c>
      <c r="Q2555" s="67" t="str">
        <v>The VLOOKup Vault</v>
      </c>
      <c r="R2555" s="67" t="str">
        <v>Pivot Finance Group</v>
      </c>
      <c r="S2555" s="67" t="str">
        <v>Bank of Cellifornia</v>
      </c>
    </row>
    <row r="2556" spans="10:19">
      <c r="J2556" s="67" t="str">
        <v>The VLOOKup Vault</v>
      </c>
      <c r="K2556" s="67" t="str">
        <v>ExCell Bank</v>
      </c>
      <c r="L2556" s="67" t="str">
        <v>SheetBank AG</v>
      </c>
      <c r="M2556" s="67" t="str">
        <v>Bank IF</v>
      </c>
      <c r="O2556" s="67" t="str">
        <v>ExCell Bank</v>
      </c>
      <c r="P2556" s="67" t="str">
        <v>Bank IF</v>
      </c>
      <c r="Q2556" s="67" t="str">
        <v>The VLOOKup Vault</v>
      </c>
      <c r="R2556" s="67" t="str">
        <v>Pivot Finance Group</v>
      </c>
      <c r="S2556" s="67" t="str">
        <v>ExFunds</v>
      </c>
    </row>
    <row r="2557" spans="10:19">
      <c r="J2557" s="67" t="str">
        <v>The VLOOKup Vault</v>
      </c>
      <c r="K2557" s="67" t="str">
        <v>ExCell Bank</v>
      </c>
      <c r="L2557" s="67" t="str">
        <v>SheetBank AG</v>
      </c>
      <c r="M2557" s="67" t="str">
        <v>MoneyMATCH Inc.</v>
      </c>
      <c r="O2557" s="67" t="str">
        <v>ExCell Bank</v>
      </c>
      <c r="P2557" s="67" t="str">
        <v>Bank IF</v>
      </c>
      <c r="Q2557" s="67" t="str">
        <v>The VLOOKup Vault</v>
      </c>
      <c r="R2557" s="67" t="str">
        <v>Pivot Finance Group</v>
      </c>
      <c r="S2557" s="67" t="str">
        <v>SheetBank AG</v>
      </c>
    </row>
    <row r="2558" spans="10:19">
      <c r="J2558" s="67" t="str">
        <v>The VLOOKup Vault</v>
      </c>
      <c r="K2558" s="67" t="str">
        <v>ExCell Bank</v>
      </c>
      <c r="L2558" s="67" t="str">
        <v>Pivot Finance Group</v>
      </c>
      <c r="M2558" s="67" t="str">
        <v>Bank of Cellifornia</v>
      </c>
      <c r="O2558" s="67" t="str">
        <v>ExCell Bank</v>
      </c>
      <c r="P2558" s="67" t="str">
        <v>Bank IF</v>
      </c>
      <c r="Q2558" s="67" t="str">
        <v>The VLOOKup Vault</v>
      </c>
      <c r="R2558" s="67" t="str">
        <v>Pivot Finance Group</v>
      </c>
      <c r="S2558" s="67" t="str">
        <v>SummaBank</v>
      </c>
    </row>
    <row r="2559" spans="10:19">
      <c r="J2559" s="67" t="str">
        <v>The VLOOKup Vault</v>
      </c>
      <c r="K2559" s="67" t="str">
        <v>ExCell Bank</v>
      </c>
      <c r="L2559" s="67" t="str">
        <v>Pivot Finance Group</v>
      </c>
      <c r="M2559" s="67" t="str">
        <v>ExFunds</v>
      </c>
      <c r="O2559" s="67" t="str">
        <v>ExCell Bank</v>
      </c>
      <c r="P2559" s="67" t="str">
        <v>Bank IF</v>
      </c>
      <c r="Q2559" s="67" t="str">
        <v>The VLOOKup Vault</v>
      </c>
      <c r="R2559" s="67" t="str">
        <v>Pivot Finance Group</v>
      </c>
      <c r="S2559" s="67" t="str">
        <v>CELLtral Bank</v>
      </c>
    </row>
    <row r="2560" spans="10:19">
      <c r="J2560" s="67" t="str">
        <v>The VLOOKup Vault</v>
      </c>
      <c r="K2560" s="67" t="str">
        <v>ExCell Bank</v>
      </c>
      <c r="L2560" s="67" t="str">
        <v>Pivot Finance Group</v>
      </c>
      <c r="M2560" s="67" t="str">
        <v>SheetBank AG</v>
      </c>
      <c r="O2560" s="67" t="str">
        <v>ExCell Bank</v>
      </c>
      <c r="P2560" s="67" t="str">
        <v>Bank IF</v>
      </c>
      <c r="Q2560" s="67" t="str">
        <v>The VLOOKup Vault</v>
      </c>
      <c r="R2560" s="67" t="str">
        <v>Pivot Finance Group</v>
      </c>
      <c r="S2560" s="67" t="str">
        <v>MoneyMATCH Inc.</v>
      </c>
    </row>
    <row r="2561" spans="10:19">
      <c r="J2561" s="67" t="str">
        <v>The VLOOKup Vault</v>
      </c>
      <c r="K2561" s="67" t="str">
        <v>ExCell Bank</v>
      </c>
      <c r="L2561" s="67" t="str">
        <v>Pivot Finance Group</v>
      </c>
      <c r="M2561" s="67" t="str">
        <v>SummaBank</v>
      </c>
      <c r="O2561" s="67" t="str">
        <v>ExCell Bank</v>
      </c>
      <c r="P2561" s="67" t="str">
        <v>Bank IF</v>
      </c>
      <c r="Q2561" s="67" t="str">
        <v>The VLOOKup Vault</v>
      </c>
      <c r="R2561" s="67" t="str">
        <v>SummaBank</v>
      </c>
      <c r="S2561" s="67" t="str">
        <v>Bank of Cellifornia</v>
      </c>
    </row>
    <row r="2562" spans="10:19">
      <c r="J2562" s="67" t="str">
        <v>The VLOOKup Vault</v>
      </c>
      <c r="K2562" s="67" t="str">
        <v>ExCell Bank</v>
      </c>
      <c r="L2562" s="67" t="str">
        <v>Pivot Finance Group</v>
      </c>
      <c r="M2562" s="67" t="str">
        <v>CELLtral Bank</v>
      </c>
      <c r="O2562" s="67" t="str">
        <v>ExCell Bank</v>
      </c>
      <c r="P2562" s="67" t="str">
        <v>Bank IF</v>
      </c>
      <c r="Q2562" s="67" t="str">
        <v>The VLOOKup Vault</v>
      </c>
      <c r="R2562" s="67" t="str">
        <v>SummaBank</v>
      </c>
      <c r="S2562" s="67" t="str">
        <v>ExFunds</v>
      </c>
    </row>
    <row r="2563" spans="10:19">
      <c r="J2563" s="67" t="str">
        <v>The VLOOKup Vault</v>
      </c>
      <c r="K2563" s="67" t="str">
        <v>ExCell Bank</v>
      </c>
      <c r="L2563" s="67" t="str">
        <v>Pivot Finance Group</v>
      </c>
      <c r="M2563" s="67" t="str">
        <v>Bank IF</v>
      </c>
      <c r="O2563" s="67" t="str">
        <v>ExCell Bank</v>
      </c>
      <c r="P2563" s="67" t="str">
        <v>Bank IF</v>
      </c>
      <c r="Q2563" s="67" t="str">
        <v>The VLOOKup Vault</v>
      </c>
      <c r="R2563" s="67" t="str">
        <v>SummaBank</v>
      </c>
      <c r="S2563" s="67" t="str">
        <v>SheetBank AG</v>
      </c>
    </row>
    <row r="2564" spans="10:19">
      <c r="J2564" s="67" t="str">
        <v>The VLOOKup Vault</v>
      </c>
      <c r="K2564" s="67" t="str">
        <v>ExCell Bank</v>
      </c>
      <c r="L2564" s="67" t="str">
        <v>Pivot Finance Group</v>
      </c>
      <c r="M2564" s="67" t="str">
        <v>MoneyMATCH Inc.</v>
      </c>
      <c r="O2564" s="67" t="str">
        <v>ExCell Bank</v>
      </c>
      <c r="P2564" s="67" t="str">
        <v>Bank IF</v>
      </c>
      <c r="Q2564" s="67" t="str">
        <v>The VLOOKup Vault</v>
      </c>
      <c r="R2564" s="67" t="str">
        <v>SummaBank</v>
      </c>
      <c r="S2564" s="67" t="str">
        <v>Pivot Finance Group</v>
      </c>
    </row>
    <row r="2565" spans="10:19">
      <c r="J2565" s="67" t="str">
        <v>The VLOOKup Vault</v>
      </c>
      <c r="K2565" s="67" t="str">
        <v>ExCell Bank</v>
      </c>
      <c r="L2565" s="67" t="str">
        <v>SummaBank</v>
      </c>
      <c r="M2565" s="67" t="str">
        <v>Bank of Cellifornia</v>
      </c>
      <c r="O2565" s="67" t="str">
        <v>ExCell Bank</v>
      </c>
      <c r="P2565" s="67" t="str">
        <v>Bank IF</v>
      </c>
      <c r="Q2565" s="67" t="str">
        <v>The VLOOKup Vault</v>
      </c>
      <c r="R2565" s="67" t="str">
        <v>SummaBank</v>
      </c>
      <c r="S2565" s="67" t="str">
        <v>CELLtral Bank</v>
      </c>
    </row>
    <row r="2566" spans="10:19">
      <c r="J2566" s="67" t="str">
        <v>The VLOOKup Vault</v>
      </c>
      <c r="K2566" s="67" t="str">
        <v>ExCell Bank</v>
      </c>
      <c r="L2566" s="67" t="str">
        <v>SummaBank</v>
      </c>
      <c r="M2566" s="67" t="str">
        <v>ExFunds</v>
      </c>
      <c r="O2566" s="67" t="str">
        <v>ExCell Bank</v>
      </c>
      <c r="P2566" s="67" t="str">
        <v>Bank IF</v>
      </c>
      <c r="Q2566" s="67" t="str">
        <v>The VLOOKup Vault</v>
      </c>
      <c r="R2566" s="67" t="str">
        <v>SummaBank</v>
      </c>
      <c r="S2566" s="67" t="str">
        <v>MoneyMATCH Inc.</v>
      </c>
    </row>
    <row r="2567" spans="10:19">
      <c r="J2567" s="67" t="str">
        <v>The VLOOKup Vault</v>
      </c>
      <c r="K2567" s="67" t="str">
        <v>ExCell Bank</v>
      </c>
      <c r="L2567" s="67" t="str">
        <v>SummaBank</v>
      </c>
      <c r="M2567" s="67" t="str">
        <v>SheetBank AG</v>
      </c>
      <c r="O2567" s="67" t="str">
        <v>ExCell Bank</v>
      </c>
      <c r="P2567" s="67" t="str">
        <v>Bank IF</v>
      </c>
      <c r="Q2567" s="67" t="str">
        <v>The VLOOKup Vault</v>
      </c>
      <c r="R2567" s="67" t="str">
        <v>CELLtral Bank</v>
      </c>
      <c r="S2567" s="67" t="str">
        <v>Bank of Cellifornia</v>
      </c>
    </row>
    <row r="2568" spans="10:19">
      <c r="J2568" s="67" t="str">
        <v>The VLOOKup Vault</v>
      </c>
      <c r="K2568" s="67" t="str">
        <v>ExCell Bank</v>
      </c>
      <c r="L2568" s="67" t="str">
        <v>SummaBank</v>
      </c>
      <c r="M2568" s="67" t="str">
        <v>Pivot Finance Group</v>
      </c>
      <c r="O2568" s="67" t="str">
        <v>ExCell Bank</v>
      </c>
      <c r="P2568" s="67" t="str">
        <v>Bank IF</v>
      </c>
      <c r="Q2568" s="67" t="str">
        <v>The VLOOKup Vault</v>
      </c>
      <c r="R2568" s="67" t="str">
        <v>CELLtral Bank</v>
      </c>
      <c r="S2568" s="67" t="str">
        <v>ExFunds</v>
      </c>
    </row>
    <row r="2569" spans="10:19">
      <c r="J2569" s="67" t="str">
        <v>The VLOOKup Vault</v>
      </c>
      <c r="K2569" s="67" t="str">
        <v>ExCell Bank</v>
      </c>
      <c r="L2569" s="67" t="str">
        <v>SummaBank</v>
      </c>
      <c r="M2569" s="67" t="str">
        <v>CELLtral Bank</v>
      </c>
      <c r="O2569" s="67" t="str">
        <v>ExCell Bank</v>
      </c>
      <c r="P2569" s="67" t="str">
        <v>Bank IF</v>
      </c>
      <c r="Q2569" s="67" t="str">
        <v>The VLOOKup Vault</v>
      </c>
      <c r="R2569" s="67" t="str">
        <v>CELLtral Bank</v>
      </c>
      <c r="S2569" s="67" t="str">
        <v>SheetBank AG</v>
      </c>
    </row>
    <row r="2570" spans="10:19">
      <c r="J2570" s="67" t="str">
        <v>The VLOOKup Vault</v>
      </c>
      <c r="K2570" s="67" t="str">
        <v>ExCell Bank</v>
      </c>
      <c r="L2570" s="67" t="str">
        <v>SummaBank</v>
      </c>
      <c r="M2570" s="67" t="str">
        <v>Bank IF</v>
      </c>
      <c r="O2570" s="67" t="str">
        <v>ExCell Bank</v>
      </c>
      <c r="P2570" s="67" t="str">
        <v>Bank IF</v>
      </c>
      <c r="Q2570" s="67" t="str">
        <v>The VLOOKup Vault</v>
      </c>
      <c r="R2570" s="67" t="str">
        <v>CELLtral Bank</v>
      </c>
      <c r="S2570" s="67" t="str">
        <v>Pivot Finance Group</v>
      </c>
    </row>
    <row r="2571" spans="10:19">
      <c r="J2571" s="67" t="str">
        <v>The VLOOKup Vault</v>
      </c>
      <c r="K2571" s="67" t="str">
        <v>ExCell Bank</v>
      </c>
      <c r="L2571" s="67" t="str">
        <v>SummaBank</v>
      </c>
      <c r="M2571" s="67" t="str">
        <v>MoneyMATCH Inc.</v>
      </c>
      <c r="O2571" s="67" t="str">
        <v>ExCell Bank</v>
      </c>
      <c r="P2571" s="67" t="str">
        <v>Bank IF</v>
      </c>
      <c r="Q2571" s="67" t="str">
        <v>The VLOOKup Vault</v>
      </c>
      <c r="R2571" s="67" t="str">
        <v>CELLtral Bank</v>
      </c>
      <c r="S2571" s="67" t="str">
        <v>SummaBank</v>
      </c>
    </row>
    <row r="2572" spans="10:19">
      <c r="J2572" s="67" t="str">
        <v>The VLOOKup Vault</v>
      </c>
      <c r="K2572" s="67" t="str">
        <v>ExCell Bank</v>
      </c>
      <c r="L2572" s="67" t="str">
        <v>CELLtral Bank</v>
      </c>
      <c r="M2572" s="67" t="str">
        <v>Bank of Cellifornia</v>
      </c>
      <c r="O2572" s="67" t="str">
        <v>ExCell Bank</v>
      </c>
      <c r="P2572" s="67" t="str">
        <v>Bank IF</v>
      </c>
      <c r="Q2572" s="67" t="str">
        <v>The VLOOKup Vault</v>
      </c>
      <c r="R2572" s="67" t="str">
        <v>CELLtral Bank</v>
      </c>
      <c r="S2572" s="67" t="str">
        <v>MoneyMATCH Inc.</v>
      </c>
    </row>
    <row r="2573" spans="10:19">
      <c r="J2573" s="67" t="str">
        <v>The VLOOKup Vault</v>
      </c>
      <c r="K2573" s="67" t="str">
        <v>ExCell Bank</v>
      </c>
      <c r="L2573" s="67" t="str">
        <v>CELLtral Bank</v>
      </c>
      <c r="M2573" s="67" t="str">
        <v>ExFunds</v>
      </c>
      <c r="O2573" s="67" t="str">
        <v>ExCell Bank</v>
      </c>
      <c r="P2573" s="67" t="str">
        <v>Bank IF</v>
      </c>
      <c r="Q2573" s="67" t="str">
        <v>The VLOOKup Vault</v>
      </c>
      <c r="R2573" s="67" t="str">
        <v>MoneyMATCH Inc.</v>
      </c>
      <c r="S2573" s="67" t="str">
        <v>Bank of Cellifornia</v>
      </c>
    </row>
    <row r="2574" spans="10:19">
      <c r="J2574" s="67" t="str">
        <v>The VLOOKup Vault</v>
      </c>
      <c r="K2574" s="67" t="str">
        <v>ExCell Bank</v>
      </c>
      <c r="L2574" s="67" t="str">
        <v>CELLtral Bank</v>
      </c>
      <c r="M2574" s="67" t="str">
        <v>SheetBank AG</v>
      </c>
      <c r="O2574" s="67" t="str">
        <v>ExCell Bank</v>
      </c>
      <c r="P2574" s="67" t="str">
        <v>Bank IF</v>
      </c>
      <c r="Q2574" s="67" t="str">
        <v>The VLOOKup Vault</v>
      </c>
      <c r="R2574" s="67" t="str">
        <v>MoneyMATCH Inc.</v>
      </c>
      <c r="S2574" s="67" t="str">
        <v>ExFunds</v>
      </c>
    </row>
    <row r="2575" spans="10:19">
      <c r="J2575" s="67" t="str">
        <v>The VLOOKup Vault</v>
      </c>
      <c r="K2575" s="67" t="str">
        <v>ExCell Bank</v>
      </c>
      <c r="L2575" s="67" t="str">
        <v>CELLtral Bank</v>
      </c>
      <c r="M2575" s="67" t="str">
        <v>Pivot Finance Group</v>
      </c>
      <c r="O2575" s="67" t="str">
        <v>ExCell Bank</v>
      </c>
      <c r="P2575" s="67" t="str">
        <v>Bank IF</v>
      </c>
      <c r="Q2575" s="67" t="str">
        <v>The VLOOKup Vault</v>
      </c>
      <c r="R2575" s="67" t="str">
        <v>MoneyMATCH Inc.</v>
      </c>
      <c r="S2575" s="67" t="str">
        <v>SheetBank AG</v>
      </c>
    </row>
    <row r="2576" spans="10:19">
      <c r="J2576" s="67" t="str">
        <v>The VLOOKup Vault</v>
      </c>
      <c r="K2576" s="67" t="str">
        <v>ExCell Bank</v>
      </c>
      <c r="L2576" s="67" t="str">
        <v>CELLtral Bank</v>
      </c>
      <c r="M2576" s="67" t="str">
        <v>SummaBank</v>
      </c>
      <c r="O2576" s="67" t="str">
        <v>ExCell Bank</v>
      </c>
      <c r="P2576" s="67" t="str">
        <v>Bank IF</v>
      </c>
      <c r="Q2576" s="67" t="str">
        <v>The VLOOKup Vault</v>
      </c>
      <c r="R2576" s="67" t="str">
        <v>MoneyMATCH Inc.</v>
      </c>
      <c r="S2576" s="67" t="str">
        <v>Pivot Finance Group</v>
      </c>
    </row>
    <row r="2577" spans="10:19">
      <c r="J2577" s="67" t="str">
        <v>The VLOOKup Vault</v>
      </c>
      <c r="K2577" s="67" t="str">
        <v>ExCell Bank</v>
      </c>
      <c r="L2577" s="67" t="str">
        <v>CELLtral Bank</v>
      </c>
      <c r="M2577" s="67" t="str">
        <v>Bank IF</v>
      </c>
      <c r="O2577" s="67" t="str">
        <v>ExCell Bank</v>
      </c>
      <c r="P2577" s="67" t="str">
        <v>Bank IF</v>
      </c>
      <c r="Q2577" s="67" t="str">
        <v>The VLOOKup Vault</v>
      </c>
      <c r="R2577" s="67" t="str">
        <v>MoneyMATCH Inc.</v>
      </c>
      <c r="S2577" s="67" t="str">
        <v>SummaBank</v>
      </c>
    </row>
    <row r="2578" spans="10:19">
      <c r="J2578" s="67" t="str">
        <v>The VLOOKup Vault</v>
      </c>
      <c r="K2578" s="67" t="str">
        <v>ExCell Bank</v>
      </c>
      <c r="L2578" s="67" t="str">
        <v>CELLtral Bank</v>
      </c>
      <c r="M2578" s="67" t="str">
        <v>MoneyMATCH Inc.</v>
      </c>
      <c r="O2578" s="67" t="str">
        <v>ExCell Bank</v>
      </c>
      <c r="P2578" s="67" t="str">
        <v>Bank IF</v>
      </c>
      <c r="Q2578" s="67" t="str">
        <v>The VLOOKup Vault</v>
      </c>
      <c r="R2578" s="67" t="str">
        <v>MoneyMATCH Inc.</v>
      </c>
      <c r="S2578" s="67" t="str">
        <v>CELLtral Bank</v>
      </c>
    </row>
    <row r="2579" spans="10:19">
      <c r="J2579" s="67" t="str">
        <v>The VLOOKup Vault</v>
      </c>
      <c r="K2579" s="67" t="str">
        <v>ExCell Bank</v>
      </c>
      <c r="L2579" s="67" t="str">
        <v>Bank IF</v>
      </c>
      <c r="M2579" s="67" t="str">
        <v>Bank of Cellifornia</v>
      </c>
      <c r="O2579" s="67" t="str">
        <v>ExCell Bank</v>
      </c>
      <c r="P2579" s="67" t="str">
        <v>Bank IF</v>
      </c>
      <c r="Q2579" s="67" t="str">
        <v>SummaBank</v>
      </c>
      <c r="R2579" s="67" t="str">
        <v>Bank of Cellifornia</v>
      </c>
      <c r="S2579" s="67" t="str">
        <v>ExFunds</v>
      </c>
    </row>
    <row r="2580" spans="10:19">
      <c r="J2580" s="67" t="str">
        <v>The VLOOKup Vault</v>
      </c>
      <c r="K2580" s="67" t="str">
        <v>ExCell Bank</v>
      </c>
      <c r="L2580" s="67" t="str">
        <v>Bank IF</v>
      </c>
      <c r="M2580" s="67" t="str">
        <v>ExFunds</v>
      </c>
      <c r="O2580" s="67" t="str">
        <v>ExCell Bank</v>
      </c>
      <c r="P2580" s="67" t="str">
        <v>Bank IF</v>
      </c>
      <c r="Q2580" s="67" t="str">
        <v>SummaBank</v>
      </c>
      <c r="R2580" s="67" t="str">
        <v>Bank of Cellifornia</v>
      </c>
      <c r="S2580" s="67" t="str">
        <v>SheetBank AG</v>
      </c>
    </row>
    <row r="2581" spans="10:19">
      <c r="J2581" s="67" t="str">
        <v>The VLOOKup Vault</v>
      </c>
      <c r="K2581" s="67" t="str">
        <v>ExCell Bank</v>
      </c>
      <c r="L2581" s="67" t="str">
        <v>Bank IF</v>
      </c>
      <c r="M2581" s="67" t="str">
        <v>SheetBank AG</v>
      </c>
      <c r="O2581" s="67" t="str">
        <v>ExCell Bank</v>
      </c>
      <c r="P2581" s="67" t="str">
        <v>Bank IF</v>
      </c>
      <c r="Q2581" s="67" t="str">
        <v>SummaBank</v>
      </c>
      <c r="R2581" s="67" t="str">
        <v>Bank of Cellifornia</v>
      </c>
      <c r="S2581" s="67" t="str">
        <v>Pivot Finance Group</v>
      </c>
    </row>
    <row r="2582" spans="10:19">
      <c r="J2582" s="67" t="str">
        <v>The VLOOKup Vault</v>
      </c>
      <c r="K2582" s="67" t="str">
        <v>ExCell Bank</v>
      </c>
      <c r="L2582" s="67" t="str">
        <v>Bank IF</v>
      </c>
      <c r="M2582" s="67" t="str">
        <v>Pivot Finance Group</v>
      </c>
      <c r="O2582" s="67" t="str">
        <v>ExCell Bank</v>
      </c>
      <c r="P2582" s="67" t="str">
        <v>Bank IF</v>
      </c>
      <c r="Q2582" s="67" t="str">
        <v>SummaBank</v>
      </c>
      <c r="R2582" s="67" t="str">
        <v>Bank of Cellifornia</v>
      </c>
      <c r="S2582" s="67" t="str">
        <v>The VLOOKup Vault</v>
      </c>
    </row>
    <row r="2583" spans="10:19">
      <c r="J2583" s="67" t="str">
        <v>The VLOOKup Vault</v>
      </c>
      <c r="K2583" s="67" t="str">
        <v>ExCell Bank</v>
      </c>
      <c r="L2583" s="67" t="str">
        <v>Bank IF</v>
      </c>
      <c r="M2583" s="67" t="str">
        <v>SummaBank</v>
      </c>
      <c r="O2583" s="67" t="str">
        <v>ExCell Bank</v>
      </c>
      <c r="P2583" s="67" t="str">
        <v>Bank IF</v>
      </c>
      <c r="Q2583" s="67" t="str">
        <v>SummaBank</v>
      </c>
      <c r="R2583" s="67" t="str">
        <v>Bank of Cellifornia</v>
      </c>
      <c r="S2583" s="67" t="str">
        <v>CELLtral Bank</v>
      </c>
    </row>
    <row r="2584" spans="10:19">
      <c r="J2584" s="67" t="str">
        <v>The VLOOKup Vault</v>
      </c>
      <c r="K2584" s="67" t="str">
        <v>ExCell Bank</v>
      </c>
      <c r="L2584" s="67" t="str">
        <v>Bank IF</v>
      </c>
      <c r="M2584" s="67" t="str">
        <v>CELLtral Bank</v>
      </c>
      <c r="O2584" s="67" t="str">
        <v>ExCell Bank</v>
      </c>
      <c r="P2584" s="67" t="str">
        <v>Bank IF</v>
      </c>
      <c r="Q2584" s="67" t="str">
        <v>SummaBank</v>
      </c>
      <c r="R2584" s="67" t="str">
        <v>Bank of Cellifornia</v>
      </c>
      <c r="S2584" s="67" t="str">
        <v>MoneyMATCH Inc.</v>
      </c>
    </row>
    <row r="2585" spans="10:19">
      <c r="J2585" s="67" t="str">
        <v>The VLOOKup Vault</v>
      </c>
      <c r="K2585" s="67" t="str">
        <v>ExCell Bank</v>
      </c>
      <c r="L2585" s="67" t="str">
        <v>Bank IF</v>
      </c>
      <c r="M2585" s="67" t="str">
        <v>MoneyMATCH Inc.</v>
      </c>
      <c r="O2585" s="67" t="str">
        <v>ExCell Bank</v>
      </c>
      <c r="P2585" s="67" t="str">
        <v>Bank IF</v>
      </c>
      <c r="Q2585" s="67" t="str">
        <v>SummaBank</v>
      </c>
      <c r="R2585" s="67" t="str">
        <v>ExFunds</v>
      </c>
      <c r="S2585" s="67" t="str">
        <v>Bank of Cellifornia</v>
      </c>
    </row>
    <row r="2586" spans="10:19">
      <c r="J2586" s="67" t="str">
        <v>The VLOOKup Vault</v>
      </c>
      <c r="K2586" s="67" t="str">
        <v>ExCell Bank</v>
      </c>
      <c r="L2586" s="67" t="str">
        <v>MoneyMATCH Inc.</v>
      </c>
      <c r="M2586" s="67" t="str">
        <v>Bank of Cellifornia</v>
      </c>
      <c r="O2586" s="67" t="str">
        <v>ExCell Bank</v>
      </c>
      <c r="P2586" s="67" t="str">
        <v>Bank IF</v>
      </c>
      <c r="Q2586" s="67" t="str">
        <v>SummaBank</v>
      </c>
      <c r="R2586" s="67" t="str">
        <v>ExFunds</v>
      </c>
      <c r="S2586" s="67" t="str">
        <v>SheetBank AG</v>
      </c>
    </row>
    <row r="2587" spans="10:19">
      <c r="J2587" s="67" t="str">
        <v>The VLOOKup Vault</v>
      </c>
      <c r="K2587" s="67" t="str">
        <v>ExCell Bank</v>
      </c>
      <c r="L2587" s="67" t="str">
        <v>MoneyMATCH Inc.</v>
      </c>
      <c r="M2587" s="67" t="str">
        <v>ExFunds</v>
      </c>
      <c r="O2587" s="67" t="str">
        <v>ExCell Bank</v>
      </c>
      <c r="P2587" s="67" t="str">
        <v>Bank IF</v>
      </c>
      <c r="Q2587" s="67" t="str">
        <v>SummaBank</v>
      </c>
      <c r="R2587" s="67" t="str">
        <v>ExFunds</v>
      </c>
      <c r="S2587" s="67" t="str">
        <v>Pivot Finance Group</v>
      </c>
    </row>
    <row r="2588" spans="10:19">
      <c r="J2588" s="67" t="str">
        <v>The VLOOKup Vault</v>
      </c>
      <c r="K2588" s="67" t="str">
        <v>ExCell Bank</v>
      </c>
      <c r="L2588" s="67" t="str">
        <v>MoneyMATCH Inc.</v>
      </c>
      <c r="M2588" s="67" t="str">
        <v>SheetBank AG</v>
      </c>
      <c r="O2588" s="67" t="str">
        <v>ExCell Bank</v>
      </c>
      <c r="P2588" s="67" t="str">
        <v>Bank IF</v>
      </c>
      <c r="Q2588" s="67" t="str">
        <v>SummaBank</v>
      </c>
      <c r="R2588" s="67" t="str">
        <v>ExFunds</v>
      </c>
      <c r="S2588" s="67" t="str">
        <v>The VLOOKup Vault</v>
      </c>
    </row>
    <row r="2589" spans="10:19">
      <c r="J2589" s="67" t="str">
        <v>The VLOOKup Vault</v>
      </c>
      <c r="K2589" s="67" t="str">
        <v>ExCell Bank</v>
      </c>
      <c r="L2589" s="67" t="str">
        <v>MoneyMATCH Inc.</v>
      </c>
      <c r="M2589" s="67" t="str">
        <v>Pivot Finance Group</v>
      </c>
      <c r="O2589" s="67" t="str">
        <v>ExCell Bank</v>
      </c>
      <c r="P2589" s="67" t="str">
        <v>Bank IF</v>
      </c>
      <c r="Q2589" s="67" t="str">
        <v>SummaBank</v>
      </c>
      <c r="R2589" s="67" t="str">
        <v>ExFunds</v>
      </c>
      <c r="S2589" s="67" t="str">
        <v>CELLtral Bank</v>
      </c>
    </row>
    <row r="2590" spans="10:19">
      <c r="J2590" s="67" t="str">
        <v>The VLOOKup Vault</v>
      </c>
      <c r="K2590" s="67" t="str">
        <v>ExCell Bank</v>
      </c>
      <c r="L2590" s="67" t="str">
        <v>MoneyMATCH Inc.</v>
      </c>
      <c r="M2590" s="67" t="str">
        <v>SummaBank</v>
      </c>
      <c r="O2590" s="67" t="str">
        <v>ExCell Bank</v>
      </c>
      <c r="P2590" s="67" t="str">
        <v>Bank IF</v>
      </c>
      <c r="Q2590" s="67" t="str">
        <v>SummaBank</v>
      </c>
      <c r="R2590" s="67" t="str">
        <v>ExFunds</v>
      </c>
      <c r="S2590" s="67" t="str">
        <v>MoneyMATCH Inc.</v>
      </c>
    </row>
    <row r="2591" spans="10:19">
      <c r="J2591" s="67" t="str">
        <v>The VLOOKup Vault</v>
      </c>
      <c r="K2591" s="67" t="str">
        <v>ExCell Bank</v>
      </c>
      <c r="L2591" s="67" t="str">
        <v>MoneyMATCH Inc.</v>
      </c>
      <c r="M2591" s="67" t="str">
        <v>CELLtral Bank</v>
      </c>
      <c r="O2591" s="67" t="str">
        <v>ExCell Bank</v>
      </c>
      <c r="P2591" s="67" t="str">
        <v>Bank IF</v>
      </c>
      <c r="Q2591" s="67" t="str">
        <v>SummaBank</v>
      </c>
      <c r="R2591" s="67" t="str">
        <v>SheetBank AG</v>
      </c>
      <c r="S2591" s="67" t="str">
        <v>Bank of Cellifornia</v>
      </c>
    </row>
    <row r="2592" spans="10:19">
      <c r="J2592" s="67" t="str">
        <v>The VLOOKup Vault</v>
      </c>
      <c r="K2592" s="67" t="str">
        <v>ExCell Bank</v>
      </c>
      <c r="L2592" s="67" t="str">
        <v>MoneyMATCH Inc.</v>
      </c>
      <c r="M2592" s="67" t="str">
        <v>Bank IF</v>
      </c>
      <c r="O2592" s="67" t="str">
        <v>ExCell Bank</v>
      </c>
      <c r="P2592" s="67" t="str">
        <v>Bank IF</v>
      </c>
      <c r="Q2592" s="67" t="str">
        <v>SummaBank</v>
      </c>
      <c r="R2592" s="67" t="str">
        <v>SheetBank AG</v>
      </c>
      <c r="S2592" s="67" t="str">
        <v>ExFunds</v>
      </c>
    </row>
    <row r="2593" spans="10:19">
      <c r="J2593" s="67" t="str">
        <v>The VLOOKup Vault</v>
      </c>
      <c r="K2593" s="67" t="str">
        <v>Bank of Cellifornia</v>
      </c>
      <c r="L2593" s="67" t="str">
        <v>ExCell Bank</v>
      </c>
      <c r="M2593" s="67" t="str">
        <v>ExFunds</v>
      </c>
      <c r="O2593" s="67" t="str">
        <v>ExCell Bank</v>
      </c>
      <c r="P2593" s="67" t="str">
        <v>Bank IF</v>
      </c>
      <c r="Q2593" s="67" t="str">
        <v>SummaBank</v>
      </c>
      <c r="R2593" s="67" t="str">
        <v>SheetBank AG</v>
      </c>
      <c r="S2593" s="67" t="str">
        <v>Pivot Finance Group</v>
      </c>
    </row>
    <row r="2594" spans="10:19">
      <c r="J2594" s="67" t="str">
        <v>The VLOOKup Vault</v>
      </c>
      <c r="K2594" s="67" t="str">
        <v>Bank of Cellifornia</v>
      </c>
      <c r="L2594" s="67" t="str">
        <v>ExCell Bank</v>
      </c>
      <c r="M2594" s="67" t="str">
        <v>SheetBank AG</v>
      </c>
      <c r="O2594" s="67" t="str">
        <v>ExCell Bank</v>
      </c>
      <c r="P2594" s="67" t="str">
        <v>Bank IF</v>
      </c>
      <c r="Q2594" s="67" t="str">
        <v>SummaBank</v>
      </c>
      <c r="R2594" s="67" t="str">
        <v>SheetBank AG</v>
      </c>
      <c r="S2594" s="67" t="str">
        <v>The VLOOKup Vault</v>
      </c>
    </row>
    <row r="2595" spans="10:19">
      <c r="J2595" s="67" t="str">
        <v>The VLOOKup Vault</v>
      </c>
      <c r="K2595" s="67" t="str">
        <v>Bank of Cellifornia</v>
      </c>
      <c r="L2595" s="67" t="str">
        <v>ExCell Bank</v>
      </c>
      <c r="M2595" s="67" t="str">
        <v>Pivot Finance Group</v>
      </c>
      <c r="O2595" s="67" t="str">
        <v>ExCell Bank</v>
      </c>
      <c r="P2595" s="67" t="str">
        <v>Bank IF</v>
      </c>
      <c r="Q2595" s="67" t="str">
        <v>SummaBank</v>
      </c>
      <c r="R2595" s="67" t="str">
        <v>SheetBank AG</v>
      </c>
      <c r="S2595" s="67" t="str">
        <v>CELLtral Bank</v>
      </c>
    </row>
    <row r="2596" spans="10:19">
      <c r="J2596" s="67" t="str">
        <v>The VLOOKup Vault</v>
      </c>
      <c r="K2596" s="67" t="str">
        <v>Bank of Cellifornia</v>
      </c>
      <c r="L2596" s="67" t="str">
        <v>ExCell Bank</v>
      </c>
      <c r="M2596" s="67" t="str">
        <v>SummaBank</v>
      </c>
      <c r="O2596" s="67" t="str">
        <v>ExCell Bank</v>
      </c>
      <c r="P2596" s="67" t="str">
        <v>Bank IF</v>
      </c>
      <c r="Q2596" s="67" t="str">
        <v>SummaBank</v>
      </c>
      <c r="R2596" s="67" t="str">
        <v>SheetBank AG</v>
      </c>
      <c r="S2596" s="67" t="str">
        <v>MoneyMATCH Inc.</v>
      </c>
    </row>
    <row r="2597" spans="10:19">
      <c r="J2597" s="67" t="str">
        <v>The VLOOKup Vault</v>
      </c>
      <c r="K2597" s="67" t="str">
        <v>Bank of Cellifornia</v>
      </c>
      <c r="L2597" s="67" t="str">
        <v>ExCell Bank</v>
      </c>
      <c r="M2597" s="67" t="str">
        <v>CELLtral Bank</v>
      </c>
      <c r="O2597" s="67" t="str">
        <v>ExCell Bank</v>
      </c>
      <c r="P2597" s="67" t="str">
        <v>Bank IF</v>
      </c>
      <c r="Q2597" s="67" t="str">
        <v>SummaBank</v>
      </c>
      <c r="R2597" s="67" t="str">
        <v>Pivot Finance Group</v>
      </c>
      <c r="S2597" s="67" t="str">
        <v>Bank of Cellifornia</v>
      </c>
    </row>
    <row r="2598" spans="10:19">
      <c r="J2598" s="67" t="str">
        <v>The VLOOKup Vault</v>
      </c>
      <c r="K2598" s="67" t="str">
        <v>Bank of Cellifornia</v>
      </c>
      <c r="L2598" s="67" t="str">
        <v>ExCell Bank</v>
      </c>
      <c r="M2598" s="67" t="str">
        <v>Bank IF</v>
      </c>
      <c r="O2598" s="67" t="str">
        <v>ExCell Bank</v>
      </c>
      <c r="P2598" s="67" t="str">
        <v>Bank IF</v>
      </c>
      <c r="Q2598" s="67" t="str">
        <v>SummaBank</v>
      </c>
      <c r="R2598" s="67" t="str">
        <v>Pivot Finance Group</v>
      </c>
      <c r="S2598" s="67" t="str">
        <v>ExFunds</v>
      </c>
    </row>
    <row r="2599" spans="10:19">
      <c r="J2599" s="67" t="str">
        <v>The VLOOKup Vault</v>
      </c>
      <c r="K2599" s="67" t="str">
        <v>Bank of Cellifornia</v>
      </c>
      <c r="L2599" s="67" t="str">
        <v>ExCell Bank</v>
      </c>
      <c r="M2599" s="67" t="str">
        <v>MoneyMATCH Inc.</v>
      </c>
      <c r="O2599" s="67" t="str">
        <v>ExCell Bank</v>
      </c>
      <c r="P2599" s="67" t="str">
        <v>Bank IF</v>
      </c>
      <c r="Q2599" s="67" t="str">
        <v>SummaBank</v>
      </c>
      <c r="R2599" s="67" t="str">
        <v>Pivot Finance Group</v>
      </c>
      <c r="S2599" s="67" t="str">
        <v>SheetBank AG</v>
      </c>
    </row>
    <row r="2600" spans="10:19">
      <c r="J2600" s="67" t="str">
        <v>The VLOOKup Vault</v>
      </c>
      <c r="K2600" s="67" t="str">
        <v>Bank of Cellifornia</v>
      </c>
      <c r="L2600" s="67" t="str">
        <v>ExFunds</v>
      </c>
      <c r="M2600" s="67" t="str">
        <v>ExCell Bank</v>
      </c>
      <c r="O2600" s="67" t="str">
        <v>ExCell Bank</v>
      </c>
      <c r="P2600" s="67" t="str">
        <v>Bank IF</v>
      </c>
      <c r="Q2600" s="67" t="str">
        <v>SummaBank</v>
      </c>
      <c r="R2600" s="67" t="str">
        <v>Pivot Finance Group</v>
      </c>
      <c r="S2600" s="67" t="str">
        <v>The VLOOKup Vault</v>
      </c>
    </row>
    <row r="2601" spans="10:19">
      <c r="J2601" s="67" t="str">
        <v>The VLOOKup Vault</v>
      </c>
      <c r="K2601" s="67" t="str">
        <v>Bank of Cellifornia</v>
      </c>
      <c r="L2601" s="67" t="str">
        <v>ExFunds</v>
      </c>
      <c r="M2601" s="67" t="str">
        <v>SheetBank AG</v>
      </c>
      <c r="O2601" s="67" t="str">
        <v>ExCell Bank</v>
      </c>
      <c r="P2601" s="67" t="str">
        <v>Bank IF</v>
      </c>
      <c r="Q2601" s="67" t="str">
        <v>SummaBank</v>
      </c>
      <c r="R2601" s="67" t="str">
        <v>Pivot Finance Group</v>
      </c>
      <c r="S2601" s="67" t="str">
        <v>CELLtral Bank</v>
      </c>
    </row>
    <row r="2602" spans="10:19">
      <c r="J2602" s="67" t="str">
        <v>The VLOOKup Vault</v>
      </c>
      <c r="K2602" s="67" t="str">
        <v>Bank of Cellifornia</v>
      </c>
      <c r="L2602" s="67" t="str">
        <v>ExFunds</v>
      </c>
      <c r="M2602" s="67" t="str">
        <v>Pivot Finance Group</v>
      </c>
      <c r="O2602" s="67" t="str">
        <v>ExCell Bank</v>
      </c>
      <c r="P2602" s="67" t="str">
        <v>Bank IF</v>
      </c>
      <c r="Q2602" s="67" t="str">
        <v>SummaBank</v>
      </c>
      <c r="R2602" s="67" t="str">
        <v>Pivot Finance Group</v>
      </c>
      <c r="S2602" s="67" t="str">
        <v>MoneyMATCH Inc.</v>
      </c>
    </row>
    <row r="2603" spans="10:19">
      <c r="J2603" s="67" t="str">
        <v>The VLOOKup Vault</v>
      </c>
      <c r="K2603" s="67" t="str">
        <v>Bank of Cellifornia</v>
      </c>
      <c r="L2603" s="67" t="str">
        <v>ExFunds</v>
      </c>
      <c r="M2603" s="67" t="str">
        <v>SummaBank</v>
      </c>
      <c r="O2603" s="67" t="str">
        <v>ExCell Bank</v>
      </c>
      <c r="P2603" s="67" t="str">
        <v>Bank IF</v>
      </c>
      <c r="Q2603" s="67" t="str">
        <v>SummaBank</v>
      </c>
      <c r="R2603" s="67" t="str">
        <v>The VLOOKup Vault</v>
      </c>
      <c r="S2603" s="67" t="str">
        <v>Bank of Cellifornia</v>
      </c>
    </row>
    <row r="2604" spans="10:19">
      <c r="J2604" s="67" t="str">
        <v>The VLOOKup Vault</v>
      </c>
      <c r="K2604" s="67" t="str">
        <v>Bank of Cellifornia</v>
      </c>
      <c r="L2604" s="67" t="str">
        <v>ExFunds</v>
      </c>
      <c r="M2604" s="67" t="str">
        <v>CELLtral Bank</v>
      </c>
      <c r="O2604" s="67" t="str">
        <v>ExCell Bank</v>
      </c>
      <c r="P2604" s="67" t="str">
        <v>Bank IF</v>
      </c>
      <c r="Q2604" s="67" t="str">
        <v>SummaBank</v>
      </c>
      <c r="R2604" s="67" t="str">
        <v>The VLOOKup Vault</v>
      </c>
      <c r="S2604" s="67" t="str">
        <v>ExFunds</v>
      </c>
    </row>
    <row r="2605" spans="10:19">
      <c r="J2605" s="67" t="str">
        <v>The VLOOKup Vault</v>
      </c>
      <c r="K2605" s="67" t="str">
        <v>Bank of Cellifornia</v>
      </c>
      <c r="L2605" s="67" t="str">
        <v>ExFunds</v>
      </c>
      <c r="M2605" s="67" t="str">
        <v>Bank IF</v>
      </c>
      <c r="O2605" s="67" t="str">
        <v>ExCell Bank</v>
      </c>
      <c r="P2605" s="67" t="str">
        <v>Bank IF</v>
      </c>
      <c r="Q2605" s="67" t="str">
        <v>SummaBank</v>
      </c>
      <c r="R2605" s="67" t="str">
        <v>The VLOOKup Vault</v>
      </c>
      <c r="S2605" s="67" t="str">
        <v>SheetBank AG</v>
      </c>
    </row>
    <row r="2606" spans="10:19">
      <c r="J2606" s="67" t="str">
        <v>The VLOOKup Vault</v>
      </c>
      <c r="K2606" s="67" t="str">
        <v>Bank of Cellifornia</v>
      </c>
      <c r="L2606" s="67" t="str">
        <v>ExFunds</v>
      </c>
      <c r="M2606" s="67" t="str">
        <v>MoneyMATCH Inc.</v>
      </c>
      <c r="O2606" s="67" t="str">
        <v>ExCell Bank</v>
      </c>
      <c r="P2606" s="67" t="str">
        <v>Bank IF</v>
      </c>
      <c r="Q2606" s="67" t="str">
        <v>SummaBank</v>
      </c>
      <c r="R2606" s="67" t="str">
        <v>The VLOOKup Vault</v>
      </c>
      <c r="S2606" s="67" t="str">
        <v>Pivot Finance Group</v>
      </c>
    </row>
    <row r="2607" spans="10:19">
      <c r="J2607" s="67" t="str">
        <v>The VLOOKup Vault</v>
      </c>
      <c r="K2607" s="67" t="str">
        <v>Bank of Cellifornia</v>
      </c>
      <c r="L2607" s="67" t="str">
        <v>SheetBank AG</v>
      </c>
      <c r="M2607" s="67" t="str">
        <v>ExCell Bank</v>
      </c>
      <c r="O2607" s="67" t="str">
        <v>ExCell Bank</v>
      </c>
      <c r="P2607" s="67" t="str">
        <v>Bank IF</v>
      </c>
      <c r="Q2607" s="67" t="str">
        <v>SummaBank</v>
      </c>
      <c r="R2607" s="67" t="str">
        <v>The VLOOKup Vault</v>
      </c>
      <c r="S2607" s="67" t="str">
        <v>CELLtral Bank</v>
      </c>
    </row>
    <row r="2608" spans="10:19">
      <c r="J2608" s="67" t="str">
        <v>The VLOOKup Vault</v>
      </c>
      <c r="K2608" s="67" t="str">
        <v>Bank of Cellifornia</v>
      </c>
      <c r="L2608" s="67" t="str">
        <v>SheetBank AG</v>
      </c>
      <c r="M2608" s="67" t="str">
        <v>ExFunds</v>
      </c>
      <c r="O2608" s="67" t="str">
        <v>ExCell Bank</v>
      </c>
      <c r="P2608" s="67" t="str">
        <v>Bank IF</v>
      </c>
      <c r="Q2608" s="67" t="str">
        <v>SummaBank</v>
      </c>
      <c r="R2608" s="67" t="str">
        <v>The VLOOKup Vault</v>
      </c>
      <c r="S2608" s="67" t="str">
        <v>MoneyMATCH Inc.</v>
      </c>
    </row>
    <row r="2609" spans="10:19">
      <c r="J2609" s="67" t="str">
        <v>The VLOOKup Vault</v>
      </c>
      <c r="K2609" s="67" t="str">
        <v>Bank of Cellifornia</v>
      </c>
      <c r="L2609" s="67" t="str">
        <v>SheetBank AG</v>
      </c>
      <c r="M2609" s="67" t="str">
        <v>Pivot Finance Group</v>
      </c>
      <c r="O2609" s="67" t="str">
        <v>ExCell Bank</v>
      </c>
      <c r="P2609" s="67" t="str">
        <v>Bank IF</v>
      </c>
      <c r="Q2609" s="67" t="str">
        <v>SummaBank</v>
      </c>
      <c r="R2609" s="67" t="str">
        <v>CELLtral Bank</v>
      </c>
      <c r="S2609" s="67" t="str">
        <v>Bank of Cellifornia</v>
      </c>
    </row>
    <row r="2610" spans="10:19">
      <c r="J2610" s="67" t="str">
        <v>The VLOOKup Vault</v>
      </c>
      <c r="K2610" s="67" t="str">
        <v>Bank of Cellifornia</v>
      </c>
      <c r="L2610" s="67" t="str">
        <v>SheetBank AG</v>
      </c>
      <c r="M2610" s="67" t="str">
        <v>SummaBank</v>
      </c>
      <c r="O2610" s="67" t="str">
        <v>ExCell Bank</v>
      </c>
      <c r="P2610" s="67" t="str">
        <v>Bank IF</v>
      </c>
      <c r="Q2610" s="67" t="str">
        <v>SummaBank</v>
      </c>
      <c r="R2610" s="67" t="str">
        <v>CELLtral Bank</v>
      </c>
      <c r="S2610" s="67" t="str">
        <v>ExFunds</v>
      </c>
    </row>
    <row r="2611" spans="10:19">
      <c r="J2611" s="67" t="str">
        <v>The VLOOKup Vault</v>
      </c>
      <c r="K2611" s="67" t="str">
        <v>Bank of Cellifornia</v>
      </c>
      <c r="L2611" s="67" t="str">
        <v>SheetBank AG</v>
      </c>
      <c r="M2611" s="67" t="str">
        <v>CELLtral Bank</v>
      </c>
      <c r="O2611" s="67" t="str">
        <v>ExCell Bank</v>
      </c>
      <c r="P2611" s="67" t="str">
        <v>Bank IF</v>
      </c>
      <c r="Q2611" s="67" t="str">
        <v>SummaBank</v>
      </c>
      <c r="R2611" s="67" t="str">
        <v>CELLtral Bank</v>
      </c>
      <c r="S2611" s="67" t="str">
        <v>SheetBank AG</v>
      </c>
    </row>
    <row r="2612" spans="10:19">
      <c r="J2612" s="67" t="str">
        <v>The VLOOKup Vault</v>
      </c>
      <c r="K2612" s="67" t="str">
        <v>Bank of Cellifornia</v>
      </c>
      <c r="L2612" s="67" t="str">
        <v>SheetBank AG</v>
      </c>
      <c r="M2612" s="67" t="str">
        <v>Bank IF</v>
      </c>
      <c r="O2612" s="67" t="str">
        <v>ExCell Bank</v>
      </c>
      <c r="P2612" s="67" t="str">
        <v>Bank IF</v>
      </c>
      <c r="Q2612" s="67" t="str">
        <v>SummaBank</v>
      </c>
      <c r="R2612" s="67" t="str">
        <v>CELLtral Bank</v>
      </c>
      <c r="S2612" s="67" t="str">
        <v>Pivot Finance Group</v>
      </c>
    </row>
    <row r="2613" spans="10:19">
      <c r="J2613" s="67" t="str">
        <v>The VLOOKup Vault</v>
      </c>
      <c r="K2613" s="67" t="str">
        <v>Bank of Cellifornia</v>
      </c>
      <c r="L2613" s="67" t="str">
        <v>SheetBank AG</v>
      </c>
      <c r="M2613" s="67" t="str">
        <v>MoneyMATCH Inc.</v>
      </c>
      <c r="O2613" s="67" t="str">
        <v>ExCell Bank</v>
      </c>
      <c r="P2613" s="67" t="str">
        <v>Bank IF</v>
      </c>
      <c r="Q2613" s="67" t="str">
        <v>SummaBank</v>
      </c>
      <c r="R2613" s="67" t="str">
        <v>CELLtral Bank</v>
      </c>
      <c r="S2613" s="67" t="str">
        <v>The VLOOKup Vault</v>
      </c>
    </row>
    <row r="2614" spans="10:19">
      <c r="J2614" s="67" t="str">
        <v>The VLOOKup Vault</v>
      </c>
      <c r="K2614" s="67" t="str">
        <v>Bank of Cellifornia</v>
      </c>
      <c r="L2614" s="67" t="str">
        <v>Pivot Finance Group</v>
      </c>
      <c r="M2614" s="67" t="str">
        <v>ExCell Bank</v>
      </c>
      <c r="O2614" s="67" t="str">
        <v>ExCell Bank</v>
      </c>
      <c r="P2614" s="67" t="str">
        <v>Bank IF</v>
      </c>
      <c r="Q2614" s="67" t="str">
        <v>SummaBank</v>
      </c>
      <c r="R2614" s="67" t="str">
        <v>CELLtral Bank</v>
      </c>
      <c r="S2614" s="67" t="str">
        <v>MoneyMATCH Inc.</v>
      </c>
    </row>
    <row r="2615" spans="10:19">
      <c r="J2615" s="67" t="str">
        <v>The VLOOKup Vault</v>
      </c>
      <c r="K2615" s="67" t="str">
        <v>Bank of Cellifornia</v>
      </c>
      <c r="L2615" s="67" t="str">
        <v>Pivot Finance Group</v>
      </c>
      <c r="M2615" s="67" t="str">
        <v>ExFunds</v>
      </c>
      <c r="O2615" s="67" t="str">
        <v>ExCell Bank</v>
      </c>
      <c r="P2615" s="67" t="str">
        <v>Bank IF</v>
      </c>
      <c r="Q2615" s="67" t="str">
        <v>SummaBank</v>
      </c>
      <c r="R2615" s="67" t="str">
        <v>MoneyMATCH Inc.</v>
      </c>
      <c r="S2615" s="67" t="str">
        <v>Bank of Cellifornia</v>
      </c>
    </row>
    <row r="2616" spans="10:19">
      <c r="J2616" s="67" t="str">
        <v>The VLOOKup Vault</v>
      </c>
      <c r="K2616" s="67" t="str">
        <v>Bank of Cellifornia</v>
      </c>
      <c r="L2616" s="67" t="str">
        <v>Pivot Finance Group</v>
      </c>
      <c r="M2616" s="67" t="str">
        <v>SheetBank AG</v>
      </c>
      <c r="O2616" s="67" t="str">
        <v>ExCell Bank</v>
      </c>
      <c r="P2616" s="67" t="str">
        <v>Bank IF</v>
      </c>
      <c r="Q2616" s="67" t="str">
        <v>SummaBank</v>
      </c>
      <c r="R2616" s="67" t="str">
        <v>MoneyMATCH Inc.</v>
      </c>
      <c r="S2616" s="67" t="str">
        <v>ExFunds</v>
      </c>
    </row>
    <row r="2617" spans="10:19">
      <c r="J2617" s="67" t="str">
        <v>The VLOOKup Vault</v>
      </c>
      <c r="K2617" s="67" t="str">
        <v>Bank of Cellifornia</v>
      </c>
      <c r="L2617" s="67" t="str">
        <v>Pivot Finance Group</v>
      </c>
      <c r="M2617" s="67" t="str">
        <v>SummaBank</v>
      </c>
      <c r="O2617" s="67" t="str">
        <v>ExCell Bank</v>
      </c>
      <c r="P2617" s="67" t="str">
        <v>Bank IF</v>
      </c>
      <c r="Q2617" s="67" t="str">
        <v>SummaBank</v>
      </c>
      <c r="R2617" s="67" t="str">
        <v>MoneyMATCH Inc.</v>
      </c>
      <c r="S2617" s="67" t="str">
        <v>SheetBank AG</v>
      </c>
    </row>
    <row r="2618" spans="10:19">
      <c r="J2618" s="67" t="str">
        <v>The VLOOKup Vault</v>
      </c>
      <c r="K2618" s="67" t="str">
        <v>Bank of Cellifornia</v>
      </c>
      <c r="L2618" s="67" t="str">
        <v>Pivot Finance Group</v>
      </c>
      <c r="M2618" s="67" t="str">
        <v>CELLtral Bank</v>
      </c>
      <c r="O2618" s="67" t="str">
        <v>ExCell Bank</v>
      </c>
      <c r="P2618" s="67" t="str">
        <v>Bank IF</v>
      </c>
      <c r="Q2618" s="67" t="str">
        <v>SummaBank</v>
      </c>
      <c r="R2618" s="67" t="str">
        <v>MoneyMATCH Inc.</v>
      </c>
      <c r="S2618" s="67" t="str">
        <v>Pivot Finance Group</v>
      </c>
    </row>
    <row r="2619" spans="10:19">
      <c r="J2619" s="67" t="str">
        <v>The VLOOKup Vault</v>
      </c>
      <c r="K2619" s="67" t="str">
        <v>Bank of Cellifornia</v>
      </c>
      <c r="L2619" s="67" t="str">
        <v>Pivot Finance Group</v>
      </c>
      <c r="M2619" s="67" t="str">
        <v>Bank IF</v>
      </c>
      <c r="O2619" s="67" t="str">
        <v>ExCell Bank</v>
      </c>
      <c r="P2619" s="67" t="str">
        <v>Bank IF</v>
      </c>
      <c r="Q2619" s="67" t="str">
        <v>SummaBank</v>
      </c>
      <c r="R2619" s="67" t="str">
        <v>MoneyMATCH Inc.</v>
      </c>
      <c r="S2619" s="67" t="str">
        <v>The VLOOKup Vault</v>
      </c>
    </row>
    <row r="2620" spans="10:19">
      <c r="J2620" s="67" t="str">
        <v>The VLOOKup Vault</v>
      </c>
      <c r="K2620" s="67" t="str">
        <v>Bank of Cellifornia</v>
      </c>
      <c r="L2620" s="67" t="str">
        <v>Pivot Finance Group</v>
      </c>
      <c r="M2620" s="67" t="str">
        <v>MoneyMATCH Inc.</v>
      </c>
      <c r="O2620" s="67" t="str">
        <v>ExCell Bank</v>
      </c>
      <c r="P2620" s="67" t="str">
        <v>Bank IF</v>
      </c>
      <c r="Q2620" s="67" t="str">
        <v>SummaBank</v>
      </c>
      <c r="R2620" s="67" t="str">
        <v>MoneyMATCH Inc.</v>
      </c>
      <c r="S2620" s="67" t="str">
        <v>CELLtral Bank</v>
      </c>
    </row>
    <row r="2621" spans="10:19">
      <c r="J2621" s="67" t="str">
        <v>The VLOOKup Vault</v>
      </c>
      <c r="K2621" s="67" t="str">
        <v>Bank of Cellifornia</v>
      </c>
      <c r="L2621" s="67" t="str">
        <v>SummaBank</v>
      </c>
      <c r="M2621" s="67" t="str">
        <v>ExCell Bank</v>
      </c>
      <c r="O2621" s="67" t="str">
        <v>ExCell Bank</v>
      </c>
      <c r="P2621" s="67" t="str">
        <v>Bank IF</v>
      </c>
      <c r="Q2621" s="67" t="str">
        <v>CELLtral Bank</v>
      </c>
      <c r="R2621" s="67" t="str">
        <v>Bank of Cellifornia</v>
      </c>
      <c r="S2621" s="67" t="str">
        <v>ExFunds</v>
      </c>
    </row>
    <row r="2622" spans="10:19">
      <c r="J2622" s="67" t="str">
        <v>The VLOOKup Vault</v>
      </c>
      <c r="K2622" s="67" t="str">
        <v>Bank of Cellifornia</v>
      </c>
      <c r="L2622" s="67" t="str">
        <v>SummaBank</v>
      </c>
      <c r="M2622" s="67" t="str">
        <v>ExFunds</v>
      </c>
      <c r="O2622" s="67" t="str">
        <v>ExCell Bank</v>
      </c>
      <c r="P2622" s="67" t="str">
        <v>Bank IF</v>
      </c>
      <c r="Q2622" s="67" t="str">
        <v>CELLtral Bank</v>
      </c>
      <c r="R2622" s="67" t="str">
        <v>Bank of Cellifornia</v>
      </c>
      <c r="S2622" s="67" t="str">
        <v>SheetBank AG</v>
      </c>
    </row>
    <row r="2623" spans="10:19">
      <c r="J2623" s="67" t="str">
        <v>The VLOOKup Vault</v>
      </c>
      <c r="K2623" s="67" t="str">
        <v>Bank of Cellifornia</v>
      </c>
      <c r="L2623" s="67" t="str">
        <v>SummaBank</v>
      </c>
      <c r="M2623" s="67" t="str">
        <v>SheetBank AG</v>
      </c>
      <c r="O2623" s="67" t="str">
        <v>ExCell Bank</v>
      </c>
      <c r="P2623" s="67" t="str">
        <v>Bank IF</v>
      </c>
      <c r="Q2623" s="67" t="str">
        <v>CELLtral Bank</v>
      </c>
      <c r="R2623" s="67" t="str">
        <v>Bank of Cellifornia</v>
      </c>
      <c r="S2623" s="67" t="str">
        <v>Pivot Finance Group</v>
      </c>
    </row>
    <row r="2624" spans="10:19">
      <c r="J2624" s="67" t="str">
        <v>The VLOOKup Vault</v>
      </c>
      <c r="K2624" s="67" t="str">
        <v>Bank of Cellifornia</v>
      </c>
      <c r="L2624" s="67" t="str">
        <v>SummaBank</v>
      </c>
      <c r="M2624" s="67" t="str">
        <v>Pivot Finance Group</v>
      </c>
      <c r="O2624" s="67" t="str">
        <v>ExCell Bank</v>
      </c>
      <c r="P2624" s="67" t="str">
        <v>Bank IF</v>
      </c>
      <c r="Q2624" s="67" t="str">
        <v>CELLtral Bank</v>
      </c>
      <c r="R2624" s="67" t="str">
        <v>Bank of Cellifornia</v>
      </c>
      <c r="S2624" s="67" t="str">
        <v>The VLOOKup Vault</v>
      </c>
    </row>
    <row r="2625" spans="10:19">
      <c r="J2625" s="67" t="str">
        <v>The VLOOKup Vault</v>
      </c>
      <c r="K2625" s="67" t="str">
        <v>Bank of Cellifornia</v>
      </c>
      <c r="L2625" s="67" t="str">
        <v>SummaBank</v>
      </c>
      <c r="M2625" s="67" t="str">
        <v>CELLtral Bank</v>
      </c>
      <c r="O2625" s="67" t="str">
        <v>ExCell Bank</v>
      </c>
      <c r="P2625" s="67" t="str">
        <v>Bank IF</v>
      </c>
      <c r="Q2625" s="67" t="str">
        <v>CELLtral Bank</v>
      </c>
      <c r="R2625" s="67" t="str">
        <v>Bank of Cellifornia</v>
      </c>
      <c r="S2625" s="67" t="str">
        <v>SummaBank</v>
      </c>
    </row>
    <row r="2626" spans="10:19">
      <c r="J2626" s="67" t="str">
        <v>The VLOOKup Vault</v>
      </c>
      <c r="K2626" s="67" t="str">
        <v>Bank of Cellifornia</v>
      </c>
      <c r="L2626" s="67" t="str">
        <v>SummaBank</v>
      </c>
      <c r="M2626" s="67" t="str">
        <v>Bank IF</v>
      </c>
      <c r="O2626" s="67" t="str">
        <v>ExCell Bank</v>
      </c>
      <c r="P2626" s="67" t="str">
        <v>Bank IF</v>
      </c>
      <c r="Q2626" s="67" t="str">
        <v>CELLtral Bank</v>
      </c>
      <c r="R2626" s="67" t="str">
        <v>Bank of Cellifornia</v>
      </c>
      <c r="S2626" s="67" t="str">
        <v>MoneyMATCH Inc.</v>
      </c>
    </row>
    <row r="2627" spans="10:19">
      <c r="J2627" s="67" t="str">
        <v>The VLOOKup Vault</v>
      </c>
      <c r="K2627" s="67" t="str">
        <v>Bank of Cellifornia</v>
      </c>
      <c r="L2627" s="67" t="str">
        <v>SummaBank</v>
      </c>
      <c r="M2627" s="67" t="str">
        <v>MoneyMATCH Inc.</v>
      </c>
      <c r="O2627" s="67" t="str">
        <v>ExCell Bank</v>
      </c>
      <c r="P2627" s="67" t="str">
        <v>Bank IF</v>
      </c>
      <c r="Q2627" s="67" t="str">
        <v>CELLtral Bank</v>
      </c>
      <c r="R2627" s="67" t="str">
        <v>ExFunds</v>
      </c>
      <c r="S2627" s="67" t="str">
        <v>Bank of Cellifornia</v>
      </c>
    </row>
    <row r="2628" spans="10:19">
      <c r="J2628" s="67" t="str">
        <v>The VLOOKup Vault</v>
      </c>
      <c r="K2628" s="67" t="str">
        <v>Bank of Cellifornia</v>
      </c>
      <c r="L2628" s="67" t="str">
        <v>CELLtral Bank</v>
      </c>
      <c r="M2628" s="67" t="str">
        <v>ExCell Bank</v>
      </c>
      <c r="O2628" s="67" t="str">
        <v>ExCell Bank</v>
      </c>
      <c r="P2628" s="67" t="str">
        <v>Bank IF</v>
      </c>
      <c r="Q2628" s="67" t="str">
        <v>CELLtral Bank</v>
      </c>
      <c r="R2628" s="67" t="str">
        <v>ExFunds</v>
      </c>
      <c r="S2628" s="67" t="str">
        <v>SheetBank AG</v>
      </c>
    </row>
    <row r="2629" spans="10:19">
      <c r="J2629" s="67" t="str">
        <v>The VLOOKup Vault</v>
      </c>
      <c r="K2629" s="67" t="str">
        <v>Bank of Cellifornia</v>
      </c>
      <c r="L2629" s="67" t="str">
        <v>CELLtral Bank</v>
      </c>
      <c r="M2629" s="67" t="str">
        <v>ExFunds</v>
      </c>
      <c r="O2629" s="67" t="str">
        <v>ExCell Bank</v>
      </c>
      <c r="P2629" s="67" t="str">
        <v>Bank IF</v>
      </c>
      <c r="Q2629" s="67" t="str">
        <v>CELLtral Bank</v>
      </c>
      <c r="R2629" s="67" t="str">
        <v>ExFunds</v>
      </c>
      <c r="S2629" s="67" t="str">
        <v>Pivot Finance Group</v>
      </c>
    </row>
    <row r="2630" spans="10:19">
      <c r="J2630" s="67" t="str">
        <v>The VLOOKup Vault</v>
      </c>
      <c r="K2630" s="67" t="str">
        <v>Bank of Cellifornia</v>
      </c>
      <c r="L2630" s="67" t="str">
        <v>CELLtral Bank</v>
      </c>
      <c r="M2630" s="67" t="str">
        <v>SheetBank AG</v>
      </c>
      <c r="O2630" s="67" t="str">
        <v>ExCell Bank</v>
      </c>
      <c r="P2630" s="67" t="str">
        <v>Bank IF</v>
      </c>
      <c r="Q2630" s="67" t="str">
        <v>CELLtral Bank</v>
      </c>
      <c r="R2630" s="67" t="str">
        <v>ExFunds</v>
      </c>
      <c r="S2630" s="67" t="str">
        <v>The VLOOKup Vault</v>
      </c>
    </row>
    <row r="2631" spans="10:19">
      <c r="J2631" s="67" t="str">
        <v>The VLOOKup Vault</v>
      </c>
      <c r="K2631" s="67" t="str">
        <v>Bank of Cellifornia</v>
      </c>
      <c r="L2631" s="67" t="str">
        <v>CELLtral Bank</v>
      </c>
      <c r="M2631" s="67" t="str">
        <v>Pivot Finance Group</v>
      </c>
      <c r="O2631" s="67" t="str">
        <v>ExCell Bank</v>
      </c>
      <c r="P2631" s="67" t="str">
        <v>Bank IF</v>
      </c>
      <c r="Q2631" s="67" t="str">
        <v>CELLtral Bank</v>
      </c>
      <c r="R2631" s="67" t="str">
        <v>ExFunds</v>
      </c>
      <c r="S2631" s="67" t="str">
        <v>SummaBank</v>
      </c>
    </row>
    <row r="2632" spans="10:19">
      <c r="J2632" s="67" t="str">
        <v>The VLOOKup Vault</v>
      </c>
      <c r="K2632" s="67" t="str">
        <v>Bank of Cellifornia</v>
      </c>
      <c r="L2632" s="67" t="str">
        <v>CELLtral Bank</v>
      </c>
      <c r="M2632" s="67" t="str">
        <v>SummaBank</v>
      </c>
      <c r="O2632" s="67" t="str">
        <v>ExCell Bank</v>
      </c>
      <c r="P2632" s="67" t="str">
        <v>Bank IF</v>
      </c>
      <c r="Q2632" s="67" t="str">
        <v>CELLtral Bank</v>
      </c>
      <c r="R2632" s="67" t="str">
        <v>ExFunds</v>
      </c>
      <c r="S2632" s="67" t="str">
        <v>MoneyMATCH Inc.</v>
      </c>
    </row>
    <row r="2633" spans="10:19">
      <c r="J2633" s="67" t="str">
        <v>The VLOOKup Vault</v>
      </c>
      <c r="K2633" s="67" t="str">
        <v>Bank of Cellifornia</v>
      </c>
      <c r="L2633" s="67" t="str">
        <v>CELLtral Bank</v>
      </c>
      <c r="M2633" s="67" t="str">
        <v>Bank IF</v>
      </c>
      <c r="O2633" s="67" t="str">
        <v>ExCell Bank</v>
      </c>
      <c r="P2633" s="67" t="str">
        <v>Bank IF</v>
      </c>
      <c r="Q2633" s="67" t="str">
        <v>CELLtral Bank</v>
      </c>
      <c r="R2633" s="67" t="str">
        <v>SheetBank AG</v>
      </c>
      <c r="S2633" s="67" t="str">
        <v>Bank of Cellifornia</v>
      </c>
    </row>
    <row r="2634" spans="10:19">
      <c r="J2634" s="67" t="str">
        <v>The VLOOKup Vault</v>
      </c>
      <c r="K2634" s="67" t="str">
        <v>Bank of Cellifornia</v>
      </c>
      <c r="L2634" s="67" t="str">
        <v>CELLtral Bank</v>
      </c>
      <c r="M2634" s="67" t="str">
        <v>MoneyMATCH Inc.</v>
      </c>
      <c r="O2634" s="67" t="str">
        <v>ExCell Bank</v>
      </c>
      <c r="P2634" s="67" t="str">
        <v>Bank IF</v>
      </c>
      <c r="Q2634" s="67" t="str">
        <v>CELLtral Bank</v>
      </c>
      <c r="R2634" s="67" t="str">
        <v>SheetBank AG</v>
      </c>
      <c r="S2634" s="67" t="str">
        <v>ExFunds</v>
      </c>
    </row>
    <row r="2635" spans="10:19">
      <c r="J2635" s="67" t="str">
        <v>The VLOOKup Vault</v>
      </c>
      <c r="K2635" s="67" t="str">
        <v>Bank of Cellifornia</v>
      </c>
      <c r="L2635" s="67" t="str">
        <v>Bank IF</v>
      </c>
      <c r="M2635" s="67" t="str">
        <v>ExCell Bank</v>
      </c>
      <c r="O2635" s="67" t="str">
        <v>ExCell Bank</v>
      </c>
      <c r="P2635" s="67" t="str">
        <v>Bank IF</v>
      </c>
      <c r="Q2635" s="67" t="str">
        <v>CELLtral Bank</v>
      </c>
      <c r="R2635" s="67" t="str">
        <v>SheetBank AG</v>
      </c>
      <c r="S2635" s="67" t="str">
        <v>Pivot Finance Group</v>
      </c>
    </row>
    <row r="2636" spans="10:19">
      <c r="J2636" s="67" t="str">
        <v>The VLOOKup Vault</v>
      </c>
      <c r="K2636" s="67" t="str">
        <v>Bank of Cellifornia</v>
      </c>
      <c r="L2636" s="67" t="str">
        <v>Bank IF</v>
      </c>
      <c r="M2636" s="67" t="str">
        <v>ExFunds</v>
      </c>
      <c r="O2636" s="67" t="str">
        <v>ExCell Bank</v>
      </c>
      <c r="P2636" s="67" t="str">
        <v>Bank IF</v>
      </c>
      <c r="Q2636" s="67" t="str">
        <v>CELLtral Bank</v>
      </c>
      <c r="R2636" s="67" t="str">
        <v>SheetBank AG</v>
      </c>
      <c r="S2636" s="67" t="str">
        <v>The VLOOKup Vault</v>
      </c>
    </row>
    <row r="2637" spans="10:19">
      <c r="J2637" s="67" t="str">
        <v>The VLOOKup Vault</v>
      </c>
      <c r="K2637" s="67" t="str">
        <v>Bank of Cellifornia</v>
      </c>
      <c r="L2637" s="67" t="str">
        <v>Bank IF</v>
      </c>
      <c r="M2637" s="67" t="str">
        <v>SheetBank AG</v>
      </c>
      <c r="O2637" s="67" t="str">
        <v>ExCell Bank</v>
      </c>
      <c r="P2637" s="67" t="str">
        <v>Bank IF</v>
      </c>
      <c r="Q2637" s="67" t="str">
        <v>CELLtral Bank</v>
      </c>
      <c r="R2637" s="67" t="str">
        <v>SheetBank AG</v>
      </c>
      <c r="S2637" s="67" t="str">
        <v>SummaBank</v>
      </c>
    </row>
    <row r="2638" spans="10:19">
      <c r="J2638" s="67" t="str">
        <v>The VLOOKup Vault</v>
      </c>
      <c r="K2638" s="67" t="str">
        <v>Bank of Cellifornia</v>
      </c>
      <c r="L2638" s="67" t="str">
        <v>Bank IF</v>
      </c>
      <c r="M2638" s="67" t="str">
        <v>Pivot Finance Group</v>
      </c>
      <c r="O2638" s="67" t="str">
        <v>ExCell Bank</v>
      </c>
      <c r="P2638" s="67" t="str">
        <v>Bank IF</v>
      </c>
      <c r="Q2638" s="67" t="str">
        <v>CELLtral Bank</v>
      </c>
      <c r="R2638" s="67" t="str">
        <v>SheetBank AG</v>
      </c>
      <c r="S2638" s="67" t="str">
        <v>MoneyMATCH Inc.</v>
      </c>
    </row>
    <row r="2639" spans="10:19">
      <c r="J2639" s="67" t="str">
        <v>The VLOOKup Vault</v>
      </c>
      <c r="K2639" s="67" t="str">
        <v>Bank of Cellifornia</v>
      </c>
      <c r="L2639" s="67" t="str">
        <v>Bank IF</v>
      </c>
      <c r="M2639" s="67" t="str">
        <v>SummaBank</v>
      </c>
      <c r="O2639" s="67" t="str">
        <v>ExCell Bank</v>
      </c>
      <c r="P2639" s="67" t="str">
        <v>Bank IF</v>
      </c>
      <c r="Q2639" s="67" t="str">
        <v>CELLtral Bank</v>
      </c>
      <c r="R2639" s="67" t="str">
        <v>Pivot Finance Group</v>
      </c>
      <c r="S2639" s="67" t="str">
        <v>Bank of Cellifornia</v>
      </c>
    </row>
    <row r="2640" spans="10:19">
      <c r="J2640" s="67" t="str">
        <v>The VLOOKup Vault</v>
      </c>
      <c r="K2640" s="67" t="str">
        <v>Bank of Cellifornia</v>
      </c>
      <c r="L2640" s="67" t="str">
        <v>Bank IF</v>
      </c>
      <c r="M2640" s="67" t="str">
        <v>CELLtral Bank</v>
      </c>
      <c r="O2640" s="67" t="str">
        <v>ExCell Bank</v>
      </c>
      <c r="P2640" s="67" t="str">
        <v>Bank IF</v>
      </c>
      <c r="Q2640" s="67" t="str">
        <v>CELLtral Bank</v>
      </c>
      <c r="R2640" s="67" t="str">
        <v>Pivot Finance Group</v>
      </c>
      <c r="S2640" s="67" t="str">
        <v>ExFunds</v>
      </c>
    </row>
    <row r="2641" spans="10:19">
      <c r="J2641" s="67" t="str">
        <v>The VLOOKup Vault</v>
      </c>
      <c r="K2641" s="67" t="str">
        <v>Bank of Cellifornia</v>
      </c>
      <c r="L2641" s="67" t="str">
        <v>Bank IF</v>
      </c>
      <c r="M2641" s="67" t="str">
        <v>MoneyMATCH Inc.</v>
      </c>
      <c r="O2641" s="67" t="str">
        <v>ExCell Bank</v>
      </c>
      <c r="P2641" s="67" t="str">
        <v>Bank IF</v>
      </c>
      <c r="Q2641" s="67" t="str">
        <v>CELLtral Bank</v>
      </c>
      <c r="R2641" s="67" t="str">
        <v>Pivot Finance Group</v>
      </c>
      <c r="S2641" s="67" t="str">
        <v>SheetBank AG</v>
      </c>
    </row>
    <row r="2642" spans="10:19">
      <c r="J2642" s="67" t="str">
        <v>The VLOOKup Vault</v>
      </c>
      <c r="K2642" s="67" t="str">
        <v>Bank of Cellifornia</v>
      </c>
      <c r="L2642" s="67" t="str">
        <v>MoneyMATCH Inc.</v>
      </c>
      <c r="M2642" s="67" t="str">
        <v>ExCell Bank</v>
      </c>
      <c r="O2642" s="67" t="str">
        <v>ExCell Bank</v>
      </c>
      <c r="P2642" s="67" t="str">
        <v>Bank IF</v>
      </c>
      <c r="Q2642" s="67" t="str">
        <v>CELLtral Bank</v>
      </c>
      <c r="R2642" s="67" t="str">
        <v>Pivot Finance Group</v>
      </c>
      <c r="S2642" s="67" t="str">
        <v>The VLOOKup Vault</v>
      </c>
    </row>
    <row r="2643" spans="10:19">
      <c r="J2643" s="67" t="str">
        <v>The VLOOKup Vault</v>
      </c>
      <c r="K2643" s="67" t="str">
        <v>Bank of Cellifornia</v>
      </c>
      <c r="L2643" s="67" t="str">
        <v>MoneyMATCH Inc.</v>
      </c>
      <c r="M2643" s="67" t="str">
        <v>ExFunds</v>
      </c>
      <c r="O2643" s="67" t="str">
        <v>ExCell Bank</v>
      </c>
      <c r="P2643" s="67" t="str">
        <v>Bank IF</v>
      </c>
      <c r="Q2643" s="67" t="str">
        <v>CELLtral Bank</v>
      </c>
      <c r="R2643" s="67" t="str">
        <v>Pivot Finance Group</v>
      </c>
      <c r="S2643" s="67" t="str">
        <v>SummaBank</v>
      </c>
    </row>
    <row r="2644" spans="10:19">
      <c r="J2644" s="67" t="str">
        <v>The VLOOKup Vault</v>
      </c>
      <c r="K2644" s="67" t="str">
        <v>Bank of Cellifornia</v>
      </c>
      <c r="L2644" s="67" t="str">
        <v>MoneyMATCH Inc.</v>
      </c>
      <c r="M2644" s="67" t="str">
        <v>SheetBank AG</v>
      </c>
      <c r="O2644" s="67" t="str">
        <v>ExCell Bank</v>
      </c>
      <c r="P2644" s="67" t="str">
        <v>Bank IF</v>
      </c>
      <c r="Q2644" s="67" t="str">
        <v>CELLtral Bank</v>
      </c>
      <c r="R2644" s="67" t="str">
        <v>Pivot Finance Group</v>
      </c>
      <c r="S2644" s="67" t="str">
        <v>MoneyMATCH Inc.</v>
      </c>
    </row>
    <row r="2645" spans="10:19">
      <c r="J2645" s="67" t="str">
        <v>The VLOOKup Vault</v>
      </c>
      <c r="K2645" s="67" t="str">
        <v>Bank of Cellifornia</v>
      </c>
      <c r="L2645" s="67" t="str">
        <v>MoneyMATCH Inc.</v>
      </c>
      <c r="M2645" s="67" t="str">
        <v>Pivot Finance Group</v>
      </c>
      <c r="O2645" s="67" t="str">
        <v>ExCell Bank</v>
      </c>
      <c r="P2645" s="67" t="str">
        <v>Bank IF</v>
      </c>
      <c r="Q2645" s="67" t="str">
        <v>CELLtral Bank</v>
      </c>
      <c r="R2645" s="67" t="str">
        <v>The VLOOKup Vault</v>
      </c>
      <c r="S2645" s="67" t="str">
        <v>Bank of Cellifornia</v>
      </c>
    </row>
    <row r="2646" spans="10:19">
      <c r="J2646" s="67" t="str">
        <v>The VLOOKup Vault</v>
      </c>
      <c r="K2646" s="67" t="str">
        <v>Bank of Cellifornia</v>
      </c>
      <c r="L2646" s="67" t="str">
        <v>MoneyMATCH Inc.</v>
      </c>
      <c r="M2646" s="67" t="str">
        <v>SummaBank</v>
      </c>
      <c r="O2646" s="67" t="str">
        <v>ExCell Bank</v>
      </c>
      <c r="P2646" s="67" t="str">
        <v>Bank IF</v>
      </c>
      <c r="Q2646" s="67" t="str">
        <v>CELLtral Bank</v>
      </c>
      <c r="R2646" s="67" t="str">
        <v>The VLOOKup Vault</v>
      </c>
      <c r="S2646" s="67" t="str">
        <v>ExFunds</v>
      </c>
    </row>
    <row r="2647" spans="10:19">
      <c r="J2647" s="67" t="str">
        <v>The VLOOKup Vault</v>
      </c>
      <c r="K2647" s="67" t="str">
        <v>Bank of Cellifornia</v>
      </c>
      <c r="L2647" s="67" t="str">
        <v>MoneyMATCH Inc.</v>
      </c>
      <c r="M2647" s="67" t="str">
        <v>CELLtral Bank</v>
      </c>
      <c r="O2647" s="67" t="str">
        <v>ExCell Bank</v>
      </c>
      <c r="P2647" s="67" t="str">
        <v>Bank IF</v>
      </c>
      <c r="Q2647" s="67" t="str">
        <v>CELLtral Bank</v>
      </c>
      <c r="R2647" s="67" t="str">
        <v>The VLOOKup Vault</v>
      </c>
      <c r="S2647" s="67" t="str">
        <v>SheetBank AG</v>
      </c>
    </row>
    <row r="2648" spans="10:19">
      <c r="J2648" s="67" t="str">
        <v>The VLOOKup Vault</v>
      </c>
      <c r="K2648" s="67" t="str">
        <v>Bank of Cellifornia</v>
      </c>
      <c r="L2648" s="67" t="str">
        <v>MoneyMATCH Inc.</v>
      </c>
      <c r="M2648" s="67" t="str">
        <v>Bank IF</v>
      </c>
      <c r="O2648" s="67" t="str">
        <v>ExCell Bank</v>
      </c>
      <c r="P2648" s="67" t="str">
        <v>Bank IF</v>
      </c>
      <c r="Q2648" s="67" t="str">
        <v>CELLtral Bank</v>
      </c>
      <c r="R2648" s="67" t="str">
        <v>The VLOOKup Vault</v>
      </c>
      <c r="S2648" s="67" t="str">
        <v>Pivot Finance Group</v>
      </c>
    </row>
    <row r="2649" spans="10:19">
      <c r="J2649" s="67" t="str">
        <v>The VLOOKup Vault</v>
      </c>
      <c r="K2649" s="67" t="str">
        <v>ExFunds</v>
      </c>
      <c r="L2649" s="67" t="str">
        <v>ExCell Bank</v>
      </c>
      <c r="M2649" s="67" t="str">
        <v>Bank of Cellifornia</v>
      </c>
      <c r="O2649" s="67" t="str">
        <v>ExCell Bank</v>
      </c>
      <c r="P2649" s="67" t="str">
        <v>Bank IF</v>
      </c>
      <c r="Q2649" s="67" t="str">
        <v>CELLtral Bank</v>
      </c>
      <c r="R2649" s="67" t="str">
        <v>The VLOOKup Vault</v>
      </c>
      <c r="S2649" s="67" t="str">
        <v>SummaBank</v>
      </c>
    </row>
    <row r="2650" spans="10:19">
      <c r="J2650" s="67" t="str">
        <v>The VLOOKup Vault</v>
      </c>
      <c r="K2650" s="67" t="str">
        <v>ExFunds</v>
      </c>
      <c r="L2650" s="67" t="str">
        <v>ExCell Bank</v>
      </c>
      <c r="M2650" s="67" t="str">
        <v>SheetBank AG</v>
      </c>
      <c r="O2650" s="67" t="str">
        <v>ExCell Bank</v>
      </c>
      <c r="P2650" s="67" t="str">
        <v>Bank IF</v>
      </c>
      <c r="Q2650" s="67" t="str">
        <v>CELLtral Bank</v>
      </c>
      <c r="R2650" s="67" t="str">
        <v>The VLOOKup Vault</v>
      </c>
      <c r="S2650" s="67" t="str">
        <v>MoneyMATCH Inc.</v>
      </c>
    </row>
    <row r="2651" spans="10:19">
      <c r="J2651" s="67" t="str">
        <v>The VLOOKup Vault</v>
      </c>
      <c r="K2651" s="67" t="str">
        <v>ExFunds</v>
      </c>
      <c r="L2651" s="67" t="str">
        <v>ExCell Bank</v>
      </c>
      <c r="M2651" s="67" t="str">
        <v>Pivot Finance Group</v>
      </c>
      <c r="O2651" s="67" t="str">
        <v>ExCell Bank</v>
      </c>
      <c r="P2651" s="67" t="str">
        <v>Bank IF</v>
      </c>
      <c r="Q2651" s="67" t="str">
        <v>CELLtral Bank</v>
      </c>
      <c r="R2651" s="67" t="str">
        <v>SummaBank</v>
      </c>
      <c r="S2651" s="67" t="str">
        <v>Bank of Cellifornia</v>
      </c>
    </row>
    <row r="2652" spans="10:19">
      <c r="J2652" s="67" t="str">
        <v>The VLOOKup Vault</v>
      </c>
      <c r="K2652" s="67" t="str">
        <v>ExFunds</v>
      </c>
      <c r="L2652" s="67" t="str">
        <v>ExCell Bank</v>
      </c>
      <c r="M2652" s="67" t="str">
        <v>SummaBank</v>
      </c>
      <c r="O2652" s="67" t="str">
        <v>ExCell Bank</v>
      </c>
      <c r="P2652" s="67" t="str">
        <v>Bank IF</v>
      </c>
      <c r="Q2652" s="67" t="str">
        <v>CELLtral Bank</v>
      </c>
      <c r="R2652" s="67" t="str">
        <v>SummaBank</v>
      </c>
      <c r="S2652" s="67" t="str">
        <v>ExFunds</v>
      </c>
    </row>
    <row r="2653" spans="10:19">
      <c r="J2653" s="67" t="str">
        <v>The VLOOKup Vault</v>
      </c>
      <c r="K2653" s="67" t="str">
        <v>ExFunds</v>
      </c>
      <c r="L2653" s="67" t="str">
        <v>ExCell Bank</v>
      </c>
      <c r="M2653" s="67" t="str">
        <v>CELLtral Bank</v>
      </c>
      <c r="O2653" s="67" t="str">
        <v>ExCell Bank</v>
      </c>
      <c r="P2653" s="67" t="str">
        <v>Bank IF</v>
      </c>
      <c r="Q2653" s="67" t="str">
        <v>CELLtral Bank</v>
      </c>
      <c r="R2653" s="67" t="str">
        <v>SummaBank</v>
      </c>
      <c r="S2653" s="67" t="str">
        <v>SheetBank AG</v>
      </c>
    </row>
    <row r="2654" spans="10:19">
      <c r="J2654" s="67" t="str">
        <v>The VLOOKup Vault</v>
      </c>
      <c r="K2654" s="67" t="str">
        <v>ExFunds</v>
      </c>
      <c r="L2654" s="67" t="str">
        <v>ExCell Bank</v>
      </c>
      <c r="M2654" s="67" t="str">
        <v>Bank IF</v>
      </c>
      <c r="O2654" s="67" t="str">
        <v>ExCell Bank</v>
      </c>
      <c r="P2654" s="67" t="str">
        <v>Bank IF</v>
      </c>
      <c r="Q2654" s="67" t="str">
        <v>CELLtral Bank</v>
      </c>
      <c r="R2654" s="67" t="str">
        <v>SummaBank</v>
      </c>
      <c r="S2654" s="67" t="str">
        <v>Pivot Finance Group</v>
      </c>
    </row>
    <row r="2655" spans="10:19">
      <c r="J2655" s="67" t="str">
        <v>The VLOOKup Vault</v>
      </c>
      <c r="K2655" s="67" t="str">
        <v>ExFunds</v>
      </c>
      <c r="L2655" s="67" t="str">
        <v>ExCell Bank</v>
      </c>
      <c r="M2655" s="67" t="str">
        <v>MoneyMATCH Inc.</v>
      </c>
      <c r="O2655" s="67" t="str">
        <v>ExCell Bank</v>
      </c>
      <c r="P2655" s="67" t="str">
        <v>Bank IF</v>
      </c>
      <c r="Q2655" s="67" t="str">
        <v>CELLtral Bank</v>
      </c>
      <c r="R2655" s="67" t="str">
        <v>SummaBank</v>
      </c>
      <c r="S2655" s="67" t="str">
        <v>The VLOOKup Vault</v>
      </c>
    </row>
    <row r="2656" spans="10:19">
      <c r="J2656" s="67" t="str">
        <v>The VLOOKup Vault</v>
      </c>
      <c r="K2656" s="67" t="str">
        <v>ExFunds</v>
      </c>
      <c r="L2656" s="67" t="str">
        <v>Bank of Cellifornia</v>
      </c>
      <c r="M2656" s="67" t="str">
        <v>ExCell Bank</v>
      </c>
      <c r="O2656" s="67" t="str">
        <v>ExCell Bank</v>
      </c>
      <c r="P2656" s="67" t="str">
        <v>Bank IF</v>
      </c>
      <c r="Q2656" s="67" t="str">
        <v>CELLtral Bank</v>
      </c>
      <c r="R2656" s="67" t="str">
        <v>SummaBank</v>
      </c>
      <c r="S2656" s="67" t="str">
        <v>MoneyMATCH Inc.</v>
      </c>
    </row>
    <row r="2657" spans="10:19">
      <c r="J2657" s="67" t="str">
        <v>The VLOOKup Vault</v>
      </c>
      <c r="K2657" s="67" t="str">
        <v>ExFunds</v>
      </c>
      <c r="L2657" s="67" t="str">
        <v>Bank of Cellifornia</v>
      </c>
      <c r="M2657" s="67" t="str">
        <v>SheetBank AG</v>
      </c>
      <c r="O2657" s="67" t="str">
        <v>ExCell Bank</v>
      </c>
      <c r="P2657" s="67" t="str">
        <v>Bank IF</v>
      </c>
      <c r="Q2657" s="67" t="str">
        <v>CELLtral Bank</v>
      </c>
      <c r="R2657" s="67" t="str">
        <v>MoneyMATCH Inc.</v>
      </c>
      <c r="S2657" s="67" t="str">
        <v>Bank of Cellifornia</v>
      </c>
    </row>
    <row r="2658" spans="10:19">
      <c r="J2658" s="67" t="str">
        <v>The VLOOKup Vault</v>
      </c>
      <c r="K2658" s="67" t="str">
        <v>ExFunds</v>
      </c>
      <c r="L2658" s="67" t="str">
        <v>Bank of Cellifornia</v>
      </c>
      <c r="M2658" s="67" t="str">
        <v>Pivot Finance Group</v>
      </c>
      <c r="O2658" s="67" t="str">
        <v>ExCell Bank</v>
      </c>
      <c r="P2658" s="67" t="str">
        <v>Bank IF</v>
      </c>
      <c r="Q2658" s="67" t="str">
        <v>CELLtral Bank</v>
      </c>
      <c r="R2658" s="67" t="str">
        <v>MoneyMATCH Inc.</v>
      </c>
      <c r="S2658" s="67" t="str">
        <v>ExFunds</v>
      </c>
    </row>
    <row r="2659" spans="10:19">
      <c r="J2659" s="67" t="str">
        <v>The VLOOKup Vault</v>
      </c>
      <c r="K2659" s="67" t="str">
        <v>ExFunds</v>
      </c>
      <c r="L2659" s="67" t="str">
        <v>Bank of Cellifornia</v>
      </c>
      <c r="M2659" s="67" t="str">
        <v>SummaBank</v>
      </c>
      <c r="O2659" s="67" t="str">
        <v>ExCell Bank</v>
      </c>
      <c r="P2659" s="67" t="str">
        <v>Bank IF</v>
      </c>
      <c r="Q2659" s="67" t="str">
        <v>CELLtral Bank</v>
      </c>
      <c r="R2659" s="67" t="str">
        <v>MoneyMATCH Inc.</v>
      </c>
      <c r="S2659" s="67" t="str">
        <v>SheetBank AG</v>
      </c>
    </row>
    <row r="2660" spans="10:19">
      <c r="J2660" s="67" t="str">
        <v>The VLOOKup Vault</v>
      </c>
      <c r="K2660" s="67" t="str">
        <v>ExFunds</v>
      </c>
      <c r="L2660" s="67" t="str">
        <v>Bank of Cellifornia</v>
      </c>
      <c r="M2660" s="67" t="str">
        <v>CELLtral Bank</v>
      </c>
      <c r="O2660" s="67" t="str">
        <v>ExCell Bank</v>
      </c>
      <c r="P2660" s="67" t="str">
        <v>Bank IF</v>
      </c>
      <c r="Q2660" s="67" t="str">
        <v>CELLtral Bank</v>
      </c>
      <c r="R2660" s="67" t="str">
        <v>MoneyMATCH Inc.</v>
      </c>
      <c r="S2660" s="67" t="str">
        <v>Pivot Finance Group</v>
      </c>
    </row>
    <row r="2661" spans="10:19">
      <c r="J2661" s="67" t="str">
        <v>The VLOOKup Vault</v>
      </c>
      <c r="K2661" s="67" t="str">
        <v>ExFunds</v>
      </c>
      <c r="L2661" s="67" t="str">
        <v>Bank of Cellifornia</v>
      </c>
      <c r="M2661" s="67" t="str">
        <v>Bank IF</v>
      </c>
      <c r="O2661" s="67" t="str">
        <v>ExCell Bank</v>
      </c>
      <c r="P2661" s="67" t="str">
        <v>Bank IF</v>
      </c>
      <c r="Q2661" s="67" t="str">
        <v>CELLtral Bank</v>
      </c>
      <c r="R2661" s="67" t="str">
        <v>MoneyMATCH Inc.</v>
      </c>
      <c r="S2661" s="67" t="str">
        <v>The VLOOKup Vault</v>
      </c>
    </row>
    <row r="2662" spans="10:19">
      <c r="J2662" s="67" t="str">
        <v>The VLOOKup Vault</v>
      </c>
      <c r="K2662" s="67" t="str">
        <v>ExFunds</v>
      </c>
      <c r="L2662" s="67" t="str">
        <v>Bank of Cellifornia</v>
      </c>
      <c r="M2662" s="67" t="str">
        <v>MoneyMATCH Inc.</v>
      </c>
      <c r="O2662" s="67" t="str">
        <v>ExCell Bank</v>
      </c>
      <c r="P2662" s="67" t="str">
        <v>Bank IF</v>
      </c>
      <c r="Q2662" s="67" t="str">
        <v>CELLtral Bank</v>
      </c>
      <c r="R2662" s="67" t="str">
        <v>MoneyMATCH Inc.</v>
      </c>
      <c r="S2662" s="67" t="str">
        <v>SummaBank</v>
      </c>
    </row>
    <row r="2663" spans="10:19">
      <c r="J2663" s="67" t="str">
        <v>The VLOOKup Vault</v>
      </c>
      <c r="K2663" s="67" t="str">
        <v>ExFunds</v>
      </c>
      <c r="L2663" s="67" t="str">
        <v>SheetBank AG</v>
      </c>
      <c r="M2663" s="67" t="str">
        <v>ExCell Bank</v>
      </c>
      <c r="O2663" s="67" t="str">
        <v>ExCell Bank</v>
      </c>
      <c r="P2663" s="67" t="str">
        <v>Bank IF</v>
      </c>
      <c r="Q2663" s="67" t="str">
        <v>MoneyMATCH Inc.</v>
      </c>
      <c r="R2663" s="67" t="str">
        <v>Bank of Cellifornia</v>
      </c>
      <c r="S2663" s="67" t="str">
        <v>ExFunds</v>
      </c>
    </row>
    <row r="2664" spans="10:19">
      <c r="J2664" s="67" t="str">
        <v>The VLOOKup Vault</v>
      </c>
      <c r="K2664" s="67" t="str">
        <v>ExFunds</v>
      </c>
      <c r="L2664" s="67" t="str">
        <v>SheetBank AG</v>
      </c>
      <c r="M2664" s="67" t="str">
        <v>Bank of Cellifornia</v>
      </c>
      <c r="O2664" s="67" t="str">
        <v>ExCell Bank</v>
      </c>
      <c r="P2664" s="67" t="str">
        <v>Bank IF</v>
      </c>
      <c r="Q2664" s="67" t="str">
        <v>MoneyMATCH Inc.</v>
      </c>
      <c r="R2664" s="67" t="str">
        <v>Bank of Cellifornia</v>
      </c>
      <c r="S2664" s="67" t="str">
        <v>SheetBank AG</v>
      </c>
    </row>
    <row r="2665" spans="10:19">
      <c r="J2665" s="67" t="str">
        <v>The VLOOKup Vault</v>
      </c>
      <c r="K2665" s="67" t="str">
        <v>ExFunds</v>
      </c>
      <c r="L2665" s="67" t="str">
        <v>SheetBank AG</v>
      </c>
      <c r="M2665" s="67" t="str">
        <v>Pivot Finance Group</v>
      </c>
      <c r="O2665" s="67" t="str">
        <v>ExCell Bank</v>
      </c>
      <c r="P2665" s="67" t="str">
        <v>Bank IF</v>
      </c>
      <c r="Q2665" s="67" t="str">
        <v>MoneyMATCH Inc.</v>
      </c>
      <c r="R2665" s="67" t="str">
        <v>Bank of Cellifornia</v>
      </c>
      <c r="S2665" s="67" t="str">
        <v>Pivot Finance Group</v>
      </c>
    </row>
    <row r="2666" spans="10:19">
      <c r="J2666" s="67" t="str">
        <v>The VLOOKup Vault</v>
      </c>
      <c r="K2666" s="67" t="str">
        <v>ExFunds</v>
      </c>
      <c r="L2666" s="67" t="str">
        <v>SheetBank AG</v>
      </c>
      <c r="M2666" s="67" t="str">
        <v>SummaBank</v>
      </c>
      <c r="O2666" s="67" t="str">
        <v>ExCell Bank</v>
      </c>
      <c r="P2666" s="67" t="str">
        <v>Bank IF</v>
      </c>
      <c r="Q2666" s="67" t="str">
        <v>MoneyMATCH Inc.</v>
      </c>
      <c r="R2666" s="67" t="str">
        <v>Bank of Cellifornia</v>
      </c>
      <c r="S2666" s="67" t="str">
        <v>The VLOOKup Vault</v>
      </c>
    </row>
    <row r="2667" spans="10:19">
      <c r="J2667" s="67" t="str">
        <v>The VLOOKup Vault</v>
      </c>
      <c r="K2667" s="67" t="str">
        <v>ExFunds</v>
      </c>
      <c r="L2667" s="67" t="str">
        <v>SheetBank AG</v>
      </c>
      <c r="M2667" s="67" t="str">
        <v>CELLtral Bank</v>
      </c>
      <c r="O2667" s="67" t="str">
        <v>ExCell Bank</v>
      </c>
      <c r="P2667" s="67" t="str">
        <v>Bank IF</v>
      </c>
      <c r="Q2667" s="67" t="str">
        <v>MoneyMATCH Inc.</v>
      </c>
      <c r="R2667" s="67" t="str">
        <v>Bank of Cellifornia</v>
      </c>
      <c r="S2667" s="67" t="str">
        <v>SummaBank</v>
      </c>
    </row>
    <row r="2668" spans="10:19">
      <c r="J2668" s="67" t="str">
        <v>The VLOOKup Vault</v>
      </c>
      <c r="K2668" s="67" t="str">
        <v>ExFunds</v>
      </c>
      <c r="L2668" s="67" t="str">
        <v>SheetBank AG</v>
      </c>
      <c r="M2668" s="67" t="str">
        <v>Bank IF</v>
      </c>
      <c r="O2668" s="67" t="str">
        <v>ExCell Bank</v>
      </c>
      <c r="P2668" s="67" t="str">
        <v>Bank IF</v>
      </c>
      <c r="Q2668" s="67" t="str">
        <v>MoneyMATCH Inc.</v>
      </c>
      <c r="R2668" s="67" t="str">
        <v>Bank of Cellifornia</v>
      </c>
      <c r="S2668" s="67" t="str">
        <v>CELLtral Bank</v>
      </c>
    </row>
    <row r="2669" spans="10:19">
      <c r="J2669" s="67" t="str">
        <v>The VLOOKup Vault</v>
      </c>
      <c r="K2669" s="67" t="str">
        <v>ExFunds</v>
      </c>
      <c r="L2669" s="67" t="str">
        <v>SheetBank AG</v>
      </c>
      <c r="M2669" s="67" t="str">
        <v>MoneyMATCH Inc.</v>
      </c>
      <c r="O2669" s="67" t="str">
        <v>ExCell Bank</v>
      </c>
      <c r="P2669" s="67" t="str">
        <v>Bank IF</v>
      </c>
      <c r="Q2669" s="67" t="str">
        <v>MoneyMATCH Inc.</v>
      </c>
      <c r="R2669" s="67" t="str">
        <v>ExFunds</v>
      </c>
      <c r="S2669" s="67" t="str">
        <v>Bank of Cellifornia</v>
      </c>
    </row>
    <row r="2670" spans="10:19">
      <c r="J2670" s="67" t="str">
        <v>The VLOOKup Vault</v>
      </c>
      <c r="K2670" s="67" t="str">
        <v>ExFunds</v>
      </c>
      <c r="L2670" s="67" t="str">
        <v>Pivot Finance Group</v>
      </c>
      <c r="M2670" s="67" t="str">
        <v>ExCell Bank</v>
      </c>
      <c r="O2670" s="67" t="str">
        <v>ExCell Bank</v>
      </c>
      <c r="P2670" s="67" t="str">
        <v>Bank IF</v>
      </c>
      <c r="Q2670" s="67" t="str">
        <v>MoneyMATCH Inc.</v>
      </c>
      <c r="R2670" s="67" t="str">
        <v>ExFunds</v>
      </c>
      <c r="S2670" s="67" t="str">
        <v>SheetBank AG</v>
      </c>
    </row>
    <row r="2671" spans="10:19">
      <c r="J2671" s="67" t="str">
        <v>The VLOOKup Vault</v>
      </c>
      <c r="K2671" s="67" t="str">
        <v>ExFunds</v>
      </c>
      <c r="L2671" s="67" t="str">
        <v>Pivot Finance Group</v>
      </c>
      <c r="M2671" s="67" t="str">
        <v>Bank of Cellifornia</v>
      </c>
      <c r="O2671" s="67" t="str">
        <v>ExCell Bank</v>
      </c>
      <c r="P2671" s="67" t="str">
        <v>Bank IF</v>
      </c>
      <c r="Q2671" s="67" t="str">
        <v>MoneyMATCH Inc.</v>
      </c>
      <c r="R2671" s="67" t="str">
        <v>ExFunds</v>
      </c>
      <c r="S2671" s="67" t="str">
        <v>Pivot Finance Group</v>
      </c>
    </row>
    <row r="2672" spans="10:19">
      <c r="J2672" s="67" t="str">
        <v>The VLOOKup Vault</v>
      </c>
      <c r="K2672" s="67" t="str">
        <v>ExFunds</v>
      </c>
      <c r="L2672" s="67" t="str">
        <v>Pivot Finance Group</v>
      </c>
      <c r="M2672" s="67" t="str">
        <v>SheetBank AG</v>
      </c>
      <c r="O2672" s="67" t="str">
        <v>ExCell Bank</v>
      </c>
      <c r="P2672" s="67" t="str">
        <v>Bank IF</v>
      </c>
      <c r="Q2672" s="67" t="str">
        <v>MoneyMATCH Inc.</v>
      </c>
      <c r="R2672" s="67" t="str">
        <v>ExFunds</v>
      </c>
      <c r="S2672" s="67" t="str">
        <v>The VLOOKup Vault</v>
      </c>
    </row>
    <row r="2673" spans="10:19">
      <c r="J2673" s="67" t="str">
        <v>The VLOOKup Vault</v>
      </c>
      <c r="K2673" s="67" t="str">
        <v>ExFunds</v>
      </c>
      <c r="L2673" s="67" t="str">
        <v>Pivot Finance Group</v>
      </c>
      <c r="M2673" s="67" t="str">
        <v>SummaBank</v>
      </c>
      <c r="O2673" s="67" t="str">
        <v>ExCell Bank</v>
      </c>
      <c r="P2673" s="67" t="str">
        <v>Bank IF</v>
      </c>
      <c r="Q2673" s="67" t="str">
        <v>MoneyMATCH Inc.</v>
      </c>
      <c r="R2673" s="67" t="str">
        <v>ExFunds</v>
      </c>
      <c r="S2673" s="67" t="str">
        <v>SummaBank</v>
      </c>
    </row>
    <row r="2674" spans="10:19">
      <c r="J2674" s="67" t="str">
        <v>The VLOOKup Vault</v>
      </c>
      <c r="K2674" s="67" t="str">
        <v>ExFunds</v>
      </c>
      <c r="L2674" s="67" t="str">
        <v>Pivot Finance Group</v>
      </c>
      <c r="M2674" s="67" t="str">
        <v>CELLtral Bank</v>
      </c>
      <c r="O2674" s="67" t="str">
        <v>ExCell Bank</v>
      </c>
      <c r="P2674" s="67" t="str">
        <v>Bank IF</v>
      </c>
      <c r="Q2674" s="67" t="str">
        <v>MoneyMATCH Inc.</v>
      </c>
      <c r="R2674" s="67" t="str">
        <v>ExFunds</v>
      </c>
      <c r="S2674" s="67" t="str">
        <v>CELLtral Bank</v>
      </c>
    </row>
    <row r="2675" spans="10:19">
      <c r="J2675" s="67" t="str">
        <v>The VLOOKup Vault</v>
      </c>
      <c r="K2675" s="67" t="str">
        <v>ExFunds</v>
      </c>
      <c r="L2675" s="67" t="str">
        <v>Pivot Finance Group</v>
      </c>
      <c r="M2675" s="67" t="str">
        <v>Bank IF</v>
      </c>
      <c r="O2675" s="67" t="str">
        <v>ExCell Bank</v>
      </c>
      <c r="P2675" s="67" t="str">
        <v>Bank IF</v>
      </c>
      <c r="Q2675" s="67" t="str">
        <v>MoneyMATCH Inc.</v>
      </c>
      <c r="R2675" s="67" t="str">
        <v>SheetBank AG</v>
      </c>
      <c r="S2675" s="67" t="str">
        <v>Bank of Cellifornia</v>
      </c>
    </row>
    <row r="2676" spans="10:19">
      <c r="J2676" s="67" t="str">
        <v>The VLOOKup Vault</v>
      </c>
      <c r="K2676" s="67" t="str">
        <v>ExFunds</v>
      </c>
      <c r="L2676" s="67" t="str">
        <v>Pivot Finance Group</v>
      </c>
      <c r="M2676" s="67" t="str">
        <v>MoneyMATCH Inc.</v>
      </c>
      <c r="O2676" s="67" t="str">
        <v>ExCell Bank</v>
      </c>
      <c r="P2676" s="67" t="str">
        <v>Bank IF</v>
      </c>
      <c r="Q2676" s="67" t="str">
        <v>MoneyMATCH Inc.</v>
      </c>
      <c r="R2676" s="67" t="str">
        <v>SheetBank AG</v>
      </c>
      <c r="S2676" s="67" t="str">
        <v>ExFunds</v>
      </c>
    </row>
    <row r="2677" spans="10:19">
      <c r="J2677" s="67" t="str">
        <v>The VLOOKup Vault</v>
      </c>
      <c r="K2677" s="67" t="str">
        <v>ExFunds</v>
      </c>
      <c r="L2677" s="67" t="str">
        <v>SummaBank</v>
      </c>
      <c r="M2677" s="67" t="str">
        <v>ExCell Bank</v>
      </c>
      <c r="O2677" s="67" t="str">
        <v>ExCell Bank</v>
      </c>
      <c r="P2677" s="67" t="str">
        <v>Bank IF</v>
      </c>
      <c r="Q2677" s="67" t="str">
        <v>MoneyMATCH Inc.</v>
      </c>
      <c r="R2677" s="67" t="str">
        <v>SheetBank AG</v>
      </c>
      <c r="S2677" s="67" t="str">
        <v>Pivot Finance Group</v>
      </c>
    </row>
    <row r="2678" spans="10:19">
      <c r="J2678" s="67" t="str">
        <v>The VLOOKup Vault</v>
      </c>
      <c r="K2678" s="67" t="str">
        <v>ExFunds</v>
      </c>
      <c r="L2678" s="67" t="str">
        <v>SummaBank</v>
      </c>
      <c r="M2678" s="67" t="str">
        <v>Bank of Cellifornia</v>
      </c>
      <c r="O2678" s="67" t="str">
        <v>ExCell Bank</v>
      </c>
      <c r="P2678" s="67" t="str">
        <v>Bank IF</v>
      </c>
      <c r="Q2678" s="67" t="str">
        <v>MoneyMATCH Inc.</v>
      </c>
      <c r="R2678" s="67" t="str">
        <v>SheetBank AG</v>
      </c>
      <c r="S2678" s="67" t="str">
        <v>The VLOOKup Vault</v>
      </c>
    </row>
    <row r="2679" spans="10:19">
      <c r="J2679" s="67" t="str">
        <v>The VLOOKup Vault</v>
      </c>
      <c r="K2679" s="67" t="str">
        <v>ExFunds</v>
      </c>
      <c r="L2679" s="67" t="str">
        <v>SummaBank</v>
      </c>
      <c r="M2679" s="67" t="str">
        <v>SheetBank AG</v>
      </c>
      <c r="O2679" s="67" t="str">
        <v>ExCell Bank</v>
      </c>
      <c r="P2679" s="67" t="str">
        <v>Bank IF</v>
      </c>
      <c r="Q2679" s="67" t="str">
        <v>MoneyMATCH Inc.</v>
      </c>
      <c r="R2679" s="67" t="str">
        <v>SheetBank AG</v>
      </c>
      <c r="S2679" s="67" t="str">
        <v>SummaBank</v>
      </c>
    </row>
    <row r="2680" spans="10:19">
      <c r="J2680" s="67" t="str">
        <v>The VLOOKup Vault</v>
      </c>
      <c r="K2680" s="67" t="str">
        <v>ExFunds</v>
      </c>
      <c r="L2680" s="67" t="str">
        <v>SummaBank</v>
      </c>
      <c r="M2680" s="67" t="str">
        <v>Pivot Finance Group</v>
      </c>
      <c r="O2680" s="67" t="str">
        <v>ExCell Bank</v>
      </c>
      <c r="P2680" s="67" t="str">
        <v>Bank IF</v>
      </c>
      <c r="Q2680" s="67" t="str">
        <v>MoneyMATCH Inc.</v>
      </c>
      <c r="R2680" s="67" t="str">
        <v>SheetBank AG</v>
      </c>
      <c r="S2680" s="67" t="str">
        <v>CELLtral Bank</v>
      </c>
    </row>
    <row r="2681" spans="10:19">
      <c r="J2681" s="67" t="str">
        <v>The VLOOKup Vault</v>
      </c>
      <c r="K2681" s="67" t="str">
        <v>ExFunds</v>
      </c>
      <c r="L2681" s="67" t="str">
        <v>SummaBank</v>
      </c>
      <c r="M2681" s="67" t="str">
        <v>CELLtral Bank</v>
      </c>
      <c r="O2681" s="67" t="str">
        <v>ExCell Bank</v>
      </c>
      <c r="P2681" s="67" t="str">
        <v>Bank IF</v>
      </c>
      <c r="Q2681" s="67" t="str">
        <v>MoneyMATCH Inc.</v>
      </c>
      <c r="R2681" s="67" t="str">
        <v>Pivot Finance Group</v>
      </c>
      <c r="S2681" s="67" t="str">
        <v>Bank of Cellifornia</v>
      </c>
    </row>
    <row r="2682" spans="10:19">
      <c r="J2682" s="67" t="str">
        <v>The VLOOKup Vault</v>
      </c>
      <c r="K2682" s="67" t="str">
        <v>ExFunds</v>
      </c>
      <c r="L2682" s="67" t="str">
        <v>SummaBank</v>
      </c>
      <c r="M2682" s="67" t="str">
        <v>Bank IF</v>
      </c>
      <c r="O2682" s="67" t="str">
        <v>ExCell Bank</v>
      </c>
      <c r="P2682" s="67" t="str">
        <v>Bank IF</v>
      </c>
      <c r="Q2682" s="67" t="str">
        <v>MoneyMATCH Inc.</v>
      </c>
      <c r="R2682" s="67" t="str">
        <v>Pivot Finance Group</v>
      </c>
      <c r="S2682" s="67" t="str">
        <v>ExFunds</v>
      </c>
    </row>
    <row r="2683" spans="10:19">
      <c r="J2683" s="67" t="str">
        <v>The VLOOKup Vault</v>
      </c>
      <c r="K2683" s="67" t="str">
        <v>ExFunds</v>
      </c>
      <c r="L2683" s="67" t="str">
        <v>SummaBank</v>
      </c>
      <c r="M2683" s="67" t="str">
        <v>MoneyMATCH Inc.</v>
      </c>
      <c r="O2683" s="67" t="str">
        <v>ExCell Bank</v>
      </c>
      <c r="P2683" s="67" t="str">
        <v>Bank IF</v>
      </c>
      <c r="Q2683" s="67" t="str">
        <v>MoneyMATCH Inc.</v>
      </c>
      <c r="R2683" s="67" t="str">
        <v>Pivot Finance Group</v>
      </c>
      <c r="S2683" s="67" t="str">
        <v>SheetBank AG</v>
      </c>
    </row>
    <row r="2684" spans="10:19">
      <c r="J2684" s="67" t="str">
        <v>The VLOOKup Vault</v>
      </c>
      <c r="K2684" s="67" t="str">
        <v>ExFunds</v>
      </c>
      <c r="L2684" s="67" t="str">
        <v>CELLtral Bank</v>
      </c>
      <c r="M2684" s="67" t="str">
        <v>ExCell Bank</v>
      </c>
      <c r="O2684" s="67" t="str">
        <v>ExCell Bank</v>
      </c>
      <c r="P2684" s="67" t="str">
        <v>Bank IF</v>
      </c>
      <c r="Q2684" s="67" t="str">
        <v>MoneyMATCH Inc.</v>
      </c>
      <c r="R2684" s="67" t="str">
        <v>Pivot Finance Group</v>
      </c>
      <c r="S2684" s="67" t="str">
        <v>The VLOOKup Vault</v>
      </c>
    </row>
    <row r="2685" spans="10:19">
      <c r="J2685" s="67" t="str">
        <v>The VLOOKup Vault</v>
      </c>
      <c r="K2685" s="67" t="str">
        <v>ExFunds</v>
      </c>
      <c r="L2685" s="67" t="str">
        <v>CELLtral Bank</v>
      </c>
      <c r="M2685" s="67" t="str">
        <v>Bank of Cellifornia</v>
      </c>
      <c r="O2685" s="67" t="str">
        <v>ExCell Bank</v>
      </c>
      <c r="P2685" s="67" t="str">
        <v>Bank IF</v>
      </c>
      <c r="Q2685" s="67" t="str">
        <v>MoneyMATCH Inc.</v>
      </c>
      <c r="R2685" s="67" t="str">
        <v>Pivot Finance Group</v>
      </c>
      <c r="S2685" s="67" t="str">
        <v>SummaBank</v>
      </c>
    </row>
    <row r="2686" spans="10:19">
      <c r="J2686" s="67" t="str">
        <v>The VLOOKup Vault</v>
      </c>
      <c r="K2686" s="67" t="str">
        <v>ExFunds</v>
      </c>
      <c r="L2686" s="67" t="str">
        <v>CELLtral Bank</v>
      </c>
      <c r="M2686" s="67" t="str">
        <v>SheetBank AG</v>
      </c>
      <c r="O2686" s="67" t="str">
        <v>ExCell Bank</v>
      </c>
      <c r="P2686" s="67" t="str">
        <v>Bank IF</v>
      </c>
      <c r="Q2686" s="67" t="str">
        <v>MoneyMATCH Inc.</v>
      </c>
      <c r="R2686" s="67" t="str">
        <v>Pivot Finance Group</v>
      </c>
      <c r="S2686" s="67" t="str">
        <v>CELLtral Bank</v>
      </c>
    </row>
    <row r="2687" spans="10:19">
      <c r="J2687" s="67" t="str">
        <v>The VLOOKup Vault</v>
      </c>
      <c r="K2687" s="67" t="str">
        <v>ExFunds</v>
      </c>
      <c r="L2687" s="67" t="str">
        <v>CELLtral Bank</v>
      </c>
      <c r="M2687" s="67" t="str">
        <v>Pivot Finance Group</v>
      </c>
      <c r="O2687" s="67" t="str">
        <v>ExCell Bank</v>
      </c>
      <c r="P2687" s="67" t="str">
        <v>Bank IF</v>
      </c>
      <c r="Q2687" s="67" t="str">
        <v>MoneyMATCH Inc.</v>
      </c>
      <c r="R2687" s="67" t="str">
        <v>The VLOOKup Vault</v>
      </c>
      <c r="S2687" s="67" t="str">
        <v>Bank of Cellifornia</v>
      </c>
    </row>
    <row r="2688" spans="10:19">
      <c r="J2688" s="67" t="str">
        <v>The VLOOKup Vault</v>
      </c>
      <c r="K2688" s="67" t="str">
        <v>ExFunds</v>
      </c>
      <c r="L2688" s="67" t="str">
        <v>CELLtral Bank</v>
      </c>
      <c r="M2688" s="67" t="str">
        <v>SummaBank</v>
      </c>
      <c r="O2688" s="67" t="str">
        <v>ExCell Bank</v>
      </c>
      <c r="P2688" s="67" t="str">
        <v>Bank IF</v>
      </c>
      <c r="Q2688" s="67" t="str">
        <v>MoneyMATCH Inc.</v>
      </c>
      <c r="R2688" s="67" t="str">
        <v>The VLOOKup Vault</v>
      </c>
      <c r="S2688" s="67" t="str">
        <v>ExFunds</v>
      </c>
    </row>
    <row r="2689" spans="10:19">
      <c r="J2689" s="67" t="str">
        <v>The VLOOKup Vault</v>
      </c>
      <c r="K2689" s="67" t="str">
        <v>ExFunds</v>
      </c>
      <c r="L2689" s="67" t="str">
        <v>CELLtral Bank</v>
      </c>
      <c r="M2689" s="67" t="str">
        <v>Bank IF</v>
      </c>
      <c r="O2689" s="67" t="str">
        <v>ExCell Bank</v>
      </c>
      <c r="P2689" s="67" t="str">
        <v>Bank IF</v>
      </c>
      <c r="Q2689" s="67" t="str">
        <v>MoneyMATCH Inc.</v>
      </c>
      <c r="R2689" s="67" t="str">
        <v>The VLOOKup Vault</v>
      </c>
      <c r="S2689" s="67" t="str">
        <v>SheetBank AG</v>
      </c>
    </row>
    <row r="2690" spans="10:19">
      <c r="J2690" s="67" t="str">
        <v>The VLOOKup Vault</v>
      </c>
      <c r="K2690" s="67" t="str">
        <v>ExFunds</v>
      </c>
      <c r="L2690" s="67" t="str">
        <v>CELLtral Bank</v>
      </c>
      <c r="M2690" s="67" t="str">
        <v>MoneyMATCH Inc.</v>
      </c>
      <c r="O2690" s="67" t="str">
        <v>ExCell Bank</v>
      </c>
      <c r="P2690" s="67" t="str">
        <v>Bank IF</v>
      </c>
      <c r="Q2690" s="67" t="str">
        <v>MoneyMATCH Inc.</v>
      </c>
      <c r="R2690" s="67" t="str">
        <v>The VLOOKup Vault</v>
      </c>
      <c r="S2690" s="67" t="str">
        <v>Pivot Finance Group</v>
      </c>
    </row>
    <row r="2691" spans="10:19">
      <c r="J2691" s="67" t="str">
        <v>The VLOOKup Vault</v>
      </c>
      <c r="K2691" s="67" t="str">
        <v>ExFunds</v>
      </c>
      <c r="L2691" s="67" t="str">
        <v>Bank IF</v>
      </c>
      <c r="M2691" s="67" t="str">
        <v>ExCell Bank</v>
      </c>
      <c r="O2691" s="67" t="str">
        <v>ExCell Bank</v>
      </c>
      <c r="P2691" s="67" t="str">
        <v>Bank IF</v>
      </c>
      <c r="Q2691" s="67" t="str">
        <v>MoneyMATCH Inc.</v>
      </c>
      <c r="R2691" s="67" t="str">
        <v>The VLOOKup Vault</v>
      </c>
      <c r="S2691" s="67" t="str">
        <v>SummaBank</v>
      </c>
    </row>
    <row r="2692" spans="10:19">
      <c r="J2692" s="67" t="str">
        <v>The VLOOKup Vault</v>
      </c>
      <c r="K2692" s="67" t="str">
        <v>ExFunds</v>
      </c>
      <c r="L2692" s="67" t="str">
        <v>Bank IF</v>
      </c>
      <c r="M2692" s="67" t="str">
        <v>Bank of Cellifornia</v>
      </c>
      <c r="O2692" s="67" t="str">
        <v>ExCell Bank</v>
      </c>
      <c r="P2692" s="67" t="str">
        <v>Bank IF</v>
      </c>
      <c r="Q2692" s="67" t="str">
        <v>MoneyMATCH Inc.</v>
      </c>
      <c r="R2692" s="67" t="str">
        <v>The VLOOKup Vault</v>
      </c>
      <c r="S2692" s="67" t="str">
        <v>CELLtral Bank</v>
      </c>
    </row>
    <row r="2693" spans="10:19">
      <c r="J2693" s="67" t="str">
        <v>The VLOOKup Vault</v>
      </c>
      <c r="K2693" s="67" t="str">
        <v>ExFunds</v>
      </c>
      <c r="L2693" s="67" t="str">
        <v>Bank IF</v>
      </c>
      <c r="M2693" s="67" t="str">
        <v>SheetBank AG</v>
      </c>
      <c r="O2693" s="67" t="str">
        <v>ExCell Bank</v>
      </c>
      <c r="P2693" s="67" t="str">
        <v>Bank IF</v>
      </c>
      <c r="Q2693" s="67" t="str">
        <v>MoneyMATCH Inc.</v>
      </c>
      <c r="R2693" s="67" t="str">
        <v>SummaBank</v>
      </c>
      <c r="S2693" s="67" t="str">
        <v>Bank of Cellifornia</v>
      </c>
    </row>
    <row r="2694" spans="10:19">
      <c r="J2694" s="67" t="str">
        <v>The VLOOKup Vault</v>
      </c>
      <c r="K2694" s="67" t="str">
        <v>ExFunds</v>
      </c>
      <c r="L2694" s="67" t="str">
        <v>Bank IF</v>
      </c>
      <c r="M2694" s="67" t="str">
        <v>Pivot Finance Group</v>
      </c>
      <c r="O2694" s="67" t="str">
        <v>ExCell Bank</v>
      </c>
      <c r="P2694" s="67" t="str">
        <v>Bank IF</v>
      </c>
      <c r="Q2694" s="67" t="str">
        <v>MoneyMATCH Inc.</v>
      </c>
      <c r="R2694" s="67" t="str">
        <v>SummaBank</v>
      </c>
      <c r="S2694" s="67" t="str">
        <v>ExFunds</v>
      </c>
    </row>
    <row r="2695" spans="10:19">
      <c r="J2695" s="67" t="str">
        <v>The VLOOKup Vault</v>
      </c>
      <c r="K2695" s="67" t="str">
        <v>ExFunds</v>
      </c>
      <c r="L2695" s="67" t="str">
        <v>Bank IF</v>
      </c>
      <c r="M2695" s="67" t="str">
        <v>SummaBank</v>
      </c>
      <c r="O2695" s="67" t="str">
        <v>ExCell Bank</v>
      </c>
      <c r="P2695" s="67" t="str">
        <v>Bank IF</v>
      </c>
      <c r="Q2695" s="67" t="str">
        <v>MoneyMATCH Inc.</v>
      </c>
      <c r="R2695" s="67" t="str">
        <v>SummaBank</v>
      </c>
      <c r="S2695" s="67" t="str">
        <v>SheetBank AG</v>
      </c>
    </row>
    <row r="2696" spans="10:19">
      <c r="J2696" s="67" t="str">
        <v>The VLOOKup Vault</v>
      </c>
      <c r="K2696" s="67" t="str">
        <v>ExFunds</v>
      </c>
      <c r="L2696" s="67" t="str">
        <v>Bank IF</v>
      </c>
      <c r="M2696" s="67" t="str">
        <v>CELLtral Bank</v>
      </c>
      <c r="O2696" s="67" t="str">
        <v>ExCell Bank</v>
      </c>
      <c r="P2696" s="67" t="str">
        <v>Bank IF</v>
      </c>
      <c r="Q2696" s="67" t="str">
        <v>MoneyMATCH Inc.</v>
      </c>
      <c r="R2696" s="67" t="str">
        <v>SummaBank</v>
      </c>
      <c r="S2696" s="67" t="str">
        <v>Pivot Finance Group</v>
      </c>
    </row>
    <row r="2697" spans="10:19">
      <c r="J2697" s="67" t="str">
        <v>The VLOOKup Vault</v>
      </c>
      <c r="K2697" s="67" t="str">
        <v>ExFunds</v>
      </c>
      <c r="L2697" s="67" t="str">
        <v>Bank IF</v>
      </c>
      <c r="M2697" s="67" t="str">
        <v>MoneyMATCH Inc.</v>
      </c>
      <c r="O2697" s="67" t="str">
        <v>ExCell Bank</v>
      </c>
      <c r="P2697" s="67" t="str">
        <v>Bank IF</v>
      </c>
      <c r="Q2697" s="67" t="str">
        <v>MoneyMATCH Inc.</v>
      </c>
      <c r="R2697" s="67" t="str">
        <v>SummaBank</v>
      </c>
      <c r="S2697" s="67" t="str">
        <v>The VLOOKup Vault</v>
      </c>
    </row>
    <row r="2698" spans="10:19">
      <c r="J2698" s="67" t="str">
        <v>The VLOOKup Vault</v>
      </c>
      <c r="K2698" s="67" t="str">
        <v>ExFunds</v>
      </c>
      <c r="L2698" s="67" t="str">
        <v>MoneyMATCH Inc.</v>
      </c>
      <c r="M2698" s="67" t="str">
        <v>ExCell Bank</v>
      </c>
      <c r="O2698" s="67" t="str">
        <v>ExCell Bank</v>
      </c>
      <c r="P2698" s="67" t="str">
        <v>Bank IF</v>
      </c>
      <c r="Q2698" s="67" t="str">
        <v>MoneyMATCH Inc.</v>
      </c>
      <c r="R2698" s="67" t="str">
        <v>SummaBank</v>
      </c>
      <c r="S2698" s="67" t="str">
        <v>CELLtral Bank</v>
      </c>
    </row>
    <row r="2699" spans="10:19">
      <c r="J2699" s="67" t="str">
        <v>The VLOOKup Vault</v>
      </c>
      <c r="K2699" s="67" t="str">
        <v>ExFunds</v>
      </c>
      <c r="L2699" s="67" t="str">
        <v>MoneyMATCH Inc.</v>
      </c>
      <c r="M2699" s="67" t="str">
        <v>Bank of Cellifornia</v>
      </c>
      <c r="O2699" s="67" t="str">
        <v>ExCell Bank</v>
      </c>
      <c r="P2699" s="67" t="str">
        <v>Bank IF</v>
      </c>
      <c r="Q2699" s="67" t="str">
        <v>MoneyMATCH Inc.</v>
      </c>
      <c r="R2699" s="67" t="str">
        <v>CELLtral Bank</v>
      </c>
      <c r="S2699" s="67" t="str">
        <v>Bank of Cellifornia</v>
      </c>
    </row>
    <row r="2700" spans="10:19">
      <c r="J2700" s="67" t="str">
        <v>The VLOOKup Vault</v>
      </c>
      <c r="K2700" s="67" t="str">
        <v>ExFunds</v>
      </c>
      <c r="L2700" s="67" t="str">
        <v>MoneyMATCH Inc.</v>
      </c>
      <c r="M2700" s="67" t="str">
        <v>SheetBank AG</v>
      </c>
      <c r="O2700" s="67" t="str">
        <v>ExCell Bank</v>
      </c>
      <c r="P2700" s="67" t="str">
        <v>Bank IF</v>
      </c>
      <c r="Q2700" s="67" t="str">
        <v>MoneyMATCH Inc.</v>
      </c>
      <c r="R2700" s="67" t="str">
        <v>CELLtral Bank</v>
      </c>
      <c r="S2700" s="67" t="str">
        <v>ExFunds</v>
      </c>
    </row>
    <row r="2701" spans="10:19">
      <c r="J2701" s="67" t="str">
        <v>The VLOOKup Vault</v>
      </c>
      <c r="K2701" s="67" t="str">
        <v>ExFunds</v>
      </c>
      <c r="L2701" s="67" t="str">
        <v>MoneyMATCH Inc.</v>
      </c>
      <c r="M2701" s="67" t="str">
        <v>Pivot Finance Group</v>
      </c>
      <c r="O2701" s="67" t="str">
        <v>ExCell Bank</v>
      </c>
      <c r="P2701" s="67" t="str">
        <v>Bank IF</v>
      </c>
      <c r="Q2701" s="67" t="str">
        <v>MoneyMATCH Inc.</v>
      </c>
      <c r="R2701" s="67" t="str">
        <v>CELLtral Bank</v>
      </c>
      <c r="S2701" s="67" t="str">
        <v>SheetBank AG</v>
      </c>
    </row>
    <row r="2702" spans="10:19">
      <c r="J2702" s="67" t="str">
        <v>The VLOOKup Vault</v>
      </c>
      <c r="K2702" s="67" t="str">
        <v>ExFunds</v>
      </c>
      <c r="L2702" s="67" t="str">
        <v>MoneyMATCH Inc.</v>
      </c>
      <c r="M2702" s="67" t="str">
        <v>SummaBank</v>
      </c>
      <c r="O2702" s="67" t="str">
        <v>ExCell Bank</v>
      </c>
      <c r="P2702" s="67" t="str">
        <v>Bank IF</v>
      </c>
      <c r="Q2702" s="67" t="str">
        <v>MoneyMATCH Inc.</v>
      </c>
      <c r="R2702" s="67" t="str">
        <v>CELLtral Bank</v>
      </c>
      <c r="S2702" s="67" t="str">
        <v>Pivot Finance Group</v>
      </c>
    </row>
    <row r="2703" spans="10:19">
      <c r="J2703" s="67" t="str">
        <v>The VLOOKup Vault</v>
      </c>
      <c r="K2703" s="67" t="str">
        <v>ExFunds</v>
      </c>
      <c r="L2703" s="67" t="str">
        <v>MoneyMATCH Inc.</v>
      </c>
      <c r="M2703" s="67" t="str">
        <v>CELLtral Bank</v>
      </c>
      <c r="O2703" s="67" t="str">
        <v>ExCell Bank</v>
      </c>
      <c r="P2703" s="67" t="str">
        <v>Bank IF</v>
      </c>
      <c r="Q2703" s="67" t="str">
        <v>MoneyMATCH Inc.</v>
      </c>
      <c r="R2703" s="67" t="str">
        <v>CELLtral Bank</v>
      </c>
      <c r="S2703" s="67" t="str">
        <v>The VLOOKup Vault</v>
      </c>
    </row>
    <row r="2704" spans="10:19">
      <c r="J2704" s="67" t="str">
        <v>The VLOOKup Vault</v>
      </c>
      <c r="K2704" s="67" t="str">
        <v>ExFunds</v>
      </c>
      <c r="L2704" s="67" t="str">
        <v>MoneyMATCH Inc.</v>
      </c>
      <c r="M2704" s="67" t="str">
        <v>Bank IF</v>
      </c>
      <c r="O2704" s="67" t="str">
        <v>ExCell Bank</v>
      </c>
      <c r="P2704" s="67" t="str">
        <v>Bank IF</v>
      </c>
      <c r="Q2704" s="67" t="str">
        <v>MoneyMATCH Inc.</v>
      </c>
      <c r="R2704" s="67" t="str">
        <v>CELLtral Bank</v>
      </c>
      <c r="S2704" s="67" t="str">
        <v>SummaBank</v>
      </c>
    </row>
    <row r="2705" spans="10:19">
      <c r="J2705" s="67" t="str">
        <v>The VLOOKup Vault</v>
      </c>
      <c r="K2705" s="67" t="str">
        <v>SheetBank AG</v>
      </c>
      <c r="L2705" s="67" t="str">
        <v>ExCell Bank</v>
      </c>
      <c r="M2705" s="67" t="str">
        <v>Bank of Cellifornia</v>
      </c>
      <c r="O2705" s="67" t="str">
        <v>ExCell Bank</v>
      </c>
      <c r="P2705" s="67" t="str">
        <v>MoneyMATCH Inc.</v>
      </c>
      <c r="Q2705" s="67" t="str">
        <v>Bank of Cellifornia</v>
      </c>
      <c r="R2705" s="67" t="str">
        <v>ExFunds</v>
      </c>
      <c r="S2705" s="67" t="str">
        <v>SheetBank AG</v>
      </c>
    </row>
    <row r="2706" spans="10:19">
      <c r="J2706" s="67" t="str">
        <v>The VLOOKup Vault</v>
      </c>
      <c r="K2706" s="67" t="str">
        <v>SheetBank AG</v>
      </c>
      <c r="L2706" s="67" t="str">
        <v>ExCell Bank</v>
      </c>
      <c r="M2706" s="67" t="str">
        <v>ExFunds</v>
      </c>
      <c r="O2706" s="67" t="str">
        <v>ExCell Bank</v>
      </c>
      <c r="P2706" s="67" t="str">
        <v>MoneyMATCH Inc.</v>
      </c>
      <c r="Q2706" s="67" t="str">
        <v>Bank of Cellifornia</v>
      </c>
      <c r="R2706" s="67" t="str">
        <v>ExFunds</v>
      </c>
      <c r="S2706" s="67" t="str">
        <v>Pivot Finance Group</v>
      </c>
    </row>
    <row r="2707" spans="10:19">
      <c r="J2707" s="67" t="str">
        <v>The VLOOKup Vault</v>
      </c>
      <c r="K2707" s="67" t="str">
        <v>SheetBank AG</v>
      </c>
      <c r="L2707" s="67" t="str">
        <v>ExCell Bank</v>
      </c>
      <c r="M2707" s="67" t="str">
        <v>Pivot Finance Group</v>
      </c>
      <c r="O2707" s="67" t="str">
        <v>ExCell Bank</v>
      </c>
      <c r="P2707" s="67" t="str">
        <v>MoneyMATCH Inc.</v>
      </c>
      <c r="Q2707" s="67" t="str">
        <v>Bank of Cellifornia</v>
      </c>
      <c r="R2707" s="67" t="str">
        <v>ExFunds</v>
      </c>
      <c r="S2707" s="67" t="str">
        <v>The VLOOKup Vault</v>
      </c>
    </row>
    <row r="2708" spans="10:19">
      <c r="J2708" s="67" t="str">
        <v>The VLOOKup Vault</v>
      </c>
      <c r="K2708" s="67" t="str">
        <v>SheetBank AG</v>
      </c>
      <c r="L2708" s="67" t="str">
        <v>ExCell Bank</v>
      </c>
      <c r="M2708" s="67" t="str">
        <v>SummaBank</v>
      </c>
      <c r="O2708" s="67" t="str">
        <v>ExCell Bank</v>
      </c>
      <c r="P2708" s="67" t="str">
        <v>MoneyMATCH Inc.</v>
      </c>
      <c r="Q2708" s="67" t="str">
        <v>Bank of Cellifornia</v>
      </c>
      <c r="R2708" s="67" t="str">
        <v>ExFunds</v>
      </c>
      <c r="S2708" s="67" t="str">
        <v>SummaBank</v>
      </c>
    </row>
    <row r="2709" spans="10:19">
      <c r="J2709" s="67" t="str">
        <v>The VLOOKup Vault</v>
      </c>
      <c r="K2709" s="67" t="str">
        <v>SheetBank AG</v>
      </c>
      <c r="L2709" s="67" t="str">
        <v>ExCell Bank</v>
      </c>
      <c r="M2709" s="67" t="str">
        <v>CELLtral Bank</v>
      </c>
      <c r="O2709" s="67" t="str">
        <v>ExCell Bank</v>
      </c>
      <c r="P2709" s="67" t="str">
        <v>MoneyMATCH Inc.</v>
      </c>
      <c r="Q2709" s="67" t="str">
        <v>Bank of Cellifornia</v>
      </c>
      <c r="R2709" s="67" t="str">
        <v>ExFunds</v>
      </c>
      <c r="S2709" s="67" t="str">
        <v>CELLtral Bank</v>
      </c>
    </row>
    <row r="2710" spans="10:19">
      <c r="J2710" s="67" t="str">
        <v>The VLOOKup Vault</v>
      </c>
      <c r="K2710" s="67" t="str">
        <v>SheetBank AG</v>
      </c>
      <c r="L2710" s="67" t="str">
        <v>ExCell Bank</v>
      </c>
      <c r="M2710" s="67" t="str">
        <v>Bank IF</v>
      </c>
      <c r="O2710" s="67" t="str">
        <v>ExCell Bank</v>
      </c>
      <c r="P2710" s="67" t="str">
        <v>MoneyMATCH Inc.</v>
      </c>
      <c r="Q2710" s="67" t="str">
        <v>Bank of Cellifornia</v>
      </c>
      <c r="R2710" s="67" t="str">
        <v>ExFunds</v>
      </c>
      <c r="S2710" s="67" t="str">
        <v>Bank IF</v>
      </c>
    </row>
    <row r="2711" spans="10:19">
      <c r="J2711" s="67" t="str">
        <v>The VLOOKup Vault</v>
      </c>
      <c r="K2711" s="67" t="str">
        <v>SheetBank AG</v>
      </c>
      <c r="L2711" s="67" t="str">
        <v>ExCell Bank</v>
      </c>
      <c r="M2711" s="67" t="str">
        <v>MoneyMATCH Inc.</v>
      </c>
      <c r="O2711" s="67" t="str">
        <v>ExCell Bank</v>
      </c>
      <c r="P2711" s="67" t="str">
        <v>MoneyMATCH Inc.</v>
      </c>
      <c r="Q2711" s="67" t="str">
        <v>Bank of Cellifornia</v>
      </c>
      <c r="R2711" s="67" t="str">
        <v>SheetBank AG</v>
      </c>
      <c r="S2711" s="67" t="str">
        <v>ExFunds</v>
      </c>
    </row>
    <row r="2712" spans="10:19">
      <c r="J2712" s="67" t="str">
        <v>The VLOOKup Vault</v>
      </c>
      <c r="K2712" s="67" t="str">
        <v>SheetBank AG</v>
      </c>
      <c r="L2712" s="67" t="str">
        <v>Bank of Cellifornia</v>
      </c>
      <c r="M2712" s="67" t="str">
        <v>ExCell Bank</v>
      </c>
      <c r="O2712" s="67" t="str">
        <v>ExCell Bank</v>
      </c>
      <c r="P2712" s="67" t="str">
        <v>MoneyMATCH Inc.</v>
      </c>
      <c r="Q2712" s="67" t="str">
        <v>Bank of Cellifornia</v>
      </c>
      <c r="R2712" s="67" t="str">
        <v>SheetBank AG</v>
      </c>
      <c r="S2712" s="67" t="str">
        <v>Pivot Finance Group</v>
      </c>
    </row>
    <row r="2713" spans="10:19">
      <c r="J2713" s="67" t="str">
        <v>The VLOOKup Vault</v>
      </c>
      <c r="K2713" s="67" t="str">
        <v>SheetBank AG</v>
      </c>
      <c r="L2713" s="67" t="str">
        <v>Bank of Cellifornia</v>
      </c>
      <c r="M2713" s="67" t="str">
        <v>ExFunds</v>
      </c>
      <c r="O2713" s="67" t="str">
        <v>ExCell Bank</v>
      </c>
      <c r="P2713" s="67" t="str">
        <v>MoneyMATCH Inc.</v>
      </c>
      <c r="Q2713" s="67" t="str">
        <v>Bank of Cellifornia</v>
      </c>
      <c r="R2713" s="67" t="str">
        <v>SheetBank AG</v>
      </c>
      <c r="S2713" s="67" t="str">
        <v>The VLOOKup Vault</v>
      </c>
    </row>
    <row r="2714" spans="10:19">
      <c r="J2714" s="67" t="str">
        <v>The VLOOKup Vault</v>
      </c>
      <c r="K2714" s="67" t="str">
        <v>SheetBank AG</v>
      </c>
      <c r="L2714" s="67" t="str">
        <v>Bank of Cellifornia</v>
      </c>
      <c r="M2714" s="67" t="str">
        <v>Pivot Finance Group</v>
      </c>
      <c r="O2714" s="67" t="str">
        <v>ExCell Bank</v>
      </c>
      <c r="P2714" s="67" t="str">
        <v>MoneyMATCH Inc.</v>
      </c>
      <c r="Q2714" s="67" t="str">
        <v>Bank of Cellifornia</v>
      </c>
      <c r="R2714" s="67" t="str">
        <v>SheetBank AG</v>
      </c>
      <c r="S2714" s="67" t="str">
        <v>SummaBank</v>
      </c>
    </row>
    <row r="2715" spans="10:19">
      <c r="J2715" s="67" t="str">
        <v>The VLOOKup Vault</v>
      </c>
      <c r="K2715" s="67" t="str">
        <v>SheetBank AG</v>
      </c>
      <c r="L2715" s="67" t="str">
        <v>Bank of Cellifornia</v>
      </c>
      <c r="M2715" s="67" t="str">
        <v>SummaBank</v>
      </c>
      <c r="O2715" s="67" t="str">
        <v>ExCell Bank</v>
      </c>
      <c r="P2715" s="67" t="str">
        <v>MoneyMATCH Inc.</v>
      </c>
      <c r="Q2715" s="67" t="str">
        <v>Bank of Cellifornia</v>
      </c>
      <c r="R2715" s="67" t="str">
        <v>SheetBank AG</v>
      </c>
      <c r="S2715" s="67" t="str">
        <v>CELLtral Bank</v>
      </c>
    </row>
    <row r="2716" spans="10:19">
      <c r="J2716" s="67" t="str">
        <v>The VLOOKup Vault</v>
      </c>
      <c r="K2716" s="67" t="str">
        <v>SheetBank AG</v>
      </c>
      <c r="L2716" s="67" t="str">
        <v>Bank of Cellifornia</v>
      </c>
      <c r="M2716" s="67" t="str">
        <v>CELLtral Bank</v>
      </c>
      <c r="O2716" s="67" t="str">
        <v>ExCell Bank</v>
      </c>
      <c r="P2716" s="67" t="str">
        <v>MoneyMATCH Inc.</v>
      </c>
      <c r="Q2716" s="67" t="str">
        <v>Bank of Cellifornia</v>
      </c>
      <c r="R2716" s="67" t="str">
        <v>SheetBank AG</v>
      </c>
      <c r="S2716" s="67" t="str">
        <v>Bank IF</v>
      </c>
    </row>
    <row r="2717" spans="10:19">
      <c r="J2717" s="67" t="str">
        <v>The VLOOKup Vault</v>
      </c>
      <c r="K2717" s="67" t="str">
        <v>SheetBank AG</v>
      </c>
      <c r="L2717" s="67" t="str">
        <v>Bank of Cellifornia</v>
      </c>
      <c r="M2717" s="67" t="str">
        <v>Bank IF</v>
      </c>
      <c r="O2717" s="67" t="str">
        <v>ExCell Bank</v>
      </c>
      <c r="P2717" s="67" t="str">
        <v>MoneyMATCH Inc.</v>
      </c>
      <c r="Q2717" s="67" t="str">
        <v>Bank of Cellifornia</v>
      </c>
      <c r="R2717" s="67" t="str">
        <v>Pivot Finance Group</v>
      </c>
      <c r="S2717" s="67" t="str">
        <v>ExFunds</v>
      </c>
    </row>
    <row r="2718" spans="10:19">
      <c r="J2718" s="67" t="str">
        <v>The VLOOKup Vault</v>
      </c>
      <c r="K2718" s="67" t="str">
        <v>SheetBank AG</v>
      </c>
      <c r="L2718" s="67" t="str">
        <v>Bank of Cellifornia</v>
      </c>
      <c r="M2718" s="67" t="str">
        <v>MoneyMATCH Inc.</v>
      </c>
      <c r="O2718" s="67" t="str">
        <v>ExCell Bank</v>
      </c>
      <c r="P2718" s="67" t="str">
        <v>MoneyMATCH Inc.</v>
      </c>
      <c r="Q2718" s="67" t="str">
        <v>Bank of Cellifornia</v>
      </c>
      <c r="R2718" s="67" t="str">
        <v>Pivot Finance Group</v>
      </c>
      <c r="S2718" s="67" t="str">
        <v>SheetBank AG</v>
      </c>
    </row>
    <row r="2719" spans="10:19">
      <c r="J2719" s="67" t="str">
        <v>The VLOOKup Vault</v>
      </c>
      <c r="K2719" s="67" t="str">
        <v>SheetBank AG</v>
      </c>
      <c r="L2719" s="67" t="str">
        <v>ExFunds</v>
      </c>
      <c r="M2719" s="67" t="str">
        <v>ExCell Bank</v>
      </c>
      <c r="O2719" s="67" t="str">
        <v>ExCell Bank</v>
      </c>
      <c r="P2719" s="67" t="str">
        <v>MoneyMATCH Inc.</v>
      </c>
      <c r="Q2719" s="67" t="str">
        <v>Bank of Cellifornia</v>
      </c>
      <c r="R2719" s="67" t="str">
        <v>Pivot Finance Group</v>
      </c>
      <c r="S2719" s="67" t="str">
        <v>The VLOOKup Vault</v>
      </c>
    </row>
    <row r="2720" spans="10:19">
      <c r="J2720" s="67" t="str">
        <v>The VLOOKup Vault</v>
      </c>
      <c r="K2720" s="67" t="str">
        <v>SheetBank AG</v>
      </c>
      <c r="L2720" s="67" t="str">
        <v>ExFunds</v>
      </c>
      <c r="M2720" s="67" t="str">
        <v>Bank of Cellifornia</v>
      </c>
      <c r="O2720" s="67" t="str">
        <v>ExCell Bank</v>
      </c>
      <c r="P2720" s="67" t="str">
        <v>MoneyMATCH Inc.</v>
      </c>
      <c r="Q2720" s="67" t="str">
        <v>Bank of Cellifornia</v>
      </c>
      <c r="R2720" s="67" t="str">
        <v>Pivot Finance Group</v>
      </c>
      <c r="S2720" s="67" t="str">
        <v>SummaBank</v>
      </c>
    </row>
    <row r="2721" spans="10:19">
      <c r="J2721" s="67" t="str">
        <v>The VLOOKup Vault</v>
      </c>
      <c r="K2721" s="67" t="str">
        <v>SheetBank AG</v>
      </c>
      <c r="L2721" s="67" t="str">
        <v>ExFunds</v>
      </c>
      <c r="M2721" s="67" t="str">
        <v>Pivot Finance Group</v>
      </c>
      <c r="O2721" s="67" t="str">
        <v>ExCell Bank</v>
      </c>
      <c r="P2721" s="67" t="str">
        <v>MoneyMATCH Inc.</v>
      </c>
      <c r="Q2721" s="67" t="str">
        <v>Bank of Cellifornia</v>
      </c>
      <c r="R2721" s="67" t="str">
        <v>Pivot Finance Group</v>
      </c>
      <c r="S2721" s="67" t="str">
        <v>CELLtral Bank</v>
      </c>
    </row>
    <row r="2722" spans="10:19">
      <c r="J2722" s="67" t="str">
        <v>The VLOOKup Vault</v>
      </c>
      <c r="K2722" s="67" t="str">
        <v>SheetBank AG</v>
      </c>
      <c r="L2722" s="67" t="str">
        <v>ExFunds</v>
      </c>
      <c r="M2722" s="67" t="str">
        <v>SummaBank</v>
      </c>
      <c r="O2722" s="67" t="str">
        <v>ExCell Bank</v>
      </c>
      <c r="P2722" s="67" t="str">
        <v>MoneyMATCH Inc.</v>
      </c>
      <c r="Q2722" s="67" t="str">
        <v>Bank of Cellifornia</v>
      </c>
      <c r="R2722" s="67" t="str">
        <v>Pivot Finance Group</v>
      </c>
      <c r="S2722" s="67" t="str">
        <v>Bank IF</v>
      </c>
    </row>
    <row r="2723" spans="10:19">
      <c r="J2723" s="67" t="str">
        <v>The VLOOKup Vault</v>
      </c>
      <c r="K2723" s="67" t="str">
        <v>SheetBank AG</v>
      </c>
      <c r="L2723" s="67" t="str">
        <v>ExFunds</v>
      </c>
      <c r="M2723" s="67" t="str">
        <v>CELLtral Bank</v>
      </c>
      <c r="O2723" s="67" t="str">
        <v>ExCell Bank</v>
      </c>
      <c r="P2723" s="67" t="str">
        <v>MoneyMATCH Inc.</v>
      </c>
      <c r="Q2723" s="67" t="str">
        <v>Bank of Cellifornia</v>
      </c>
      <c r="R2723" s="67" t="str">
        <v>The VLOOKup Vault</v>
      </c>
      <c r="S2723" s="67" t="str">
        <v>ExFunds</v>
      </c>
    </row>
    <row r="2724" spans="10:19">
      <c r="J2724" s="67" t="str">
        <v>The VLOOKup Vault</v>
      </c>
      <c r="K2724" s="67" t="str">
        <v>SheetBank AG</v>
      </c>
      <c r="L2724" s="67" t="str">
        <v>ExFunds</v>
      </c>
      <c r="M2724" s="67" t="str">
        <v>Bank IF</v>
      </c>
      <c r="O2724" s="67" t="str">
        <v>ExCell Bank</v>
      </c>
      <c r="P2724" s="67" t="str">
        <v>MoneyMATCH Inc.</v>
      </c>
      <c r="Q2724" s="67" t="str">
        <v>Bank of Cellifornia</v>
      </c>
      <c r="R2724" s="67" t="str">
        <v>The VLOOKup Vault</v>
      </c>
      <c r="S2724" s="67" t="str">
        <v>SheetBank AG</v>
      </c>
    </row>
    <row r="2725" spans="10:19">
      <c r="J2725" s="67" t="str">
        <v>The VLOOKup Vault</v>
      </c>
      <c r="K2725" s="67" t="str">
        <v>SheetBank AG</v>
      </c>
      <c r="L2725" s="67" t="str">
        <v>ExFunds</v>
      </c>
      <c r="M2725" s="67" t="str">
        <v>MoneyMATCH Inc.</v>
      </c>
      <c r="O2725" s="67" t="str">
        <v>ExCell Bank</v>
      </c>
      <c r="P2725" s="67" t="str">
        <v>MoneyMATCH Inc.</v>
      </c>
      <c r="Q2725" s="67" t="str">
        <v>Bank of Cellifornia</v>
      </c>
      <c r="R2725" s="67" t="str">
        <v>The VLOOKup Vault</v>
      </c>
      <c r="S2725" s="67" t="str">
        <v>Pivot Finance Group</v>
      </c>
    </row>
    <row r="2726" spans="10:19">
      <c r="J2726" s="67" t="str">
        <v>The VLOOKup Vault</v>
      </c>
      <c r="K2726" s="67" t="str">
        <v>SheetBank AG</v>
      </c>
      <c r="L2726" s="67" t="str">
        <v>Pivot Finance Group</v>
      </c>
      <c r="M2726" s="67" t="str">
        <v>ExCell Bank</v>
      </c>
      <c r="O2726" s="67" t="str">
        <v>ExCell Bank</v>
      </c>
      <c r="P2726" s="67" t="str">
        <v>MoneyMATCH Inc.</v>
      </c>
      <c r="Q2726" s="67" t="str">
        <v>Bank of Cellifornia</v>
      </c>
      <c r="R2726" s="67" t="str">
        <v>The VLOOKup Vault</v>
      </c>
      <c r="S2726" s="67" t="str">
        <v>SummaBank</v>
      </c>
    </row>
    <row r="2727" spans="10:19">
      <c r="J2727" s="67" t="str">
        <v>The VLOOKup Vault</v>
      </c>
      <c r="K2727" s="67" t="str">
        <v>SheetBank AG</v>
      </c>
      <c r="L2727" s="67" t="str">
        <v>Pivot Finance Group</v>
      </c>
      <c r="M2727" s="67" t="str">
        <v>Bank of Cellifornia</v>
      </c>
      <c r="O2727" s="67" t="str">
        <v>ExCell Bank</v>
      </c>
      <c r="P2727" s="67" t="str">
        <v>MoneyMATCH Inc.</v>
      </c>
      <c r="Q2727" s="67" t="str">
        <v>Bank of Cellifornia</v>
      </c>
      <c r="R2727" s="67" t="str">
        <v>The VLOOKup Vault</v>
      </c>
      <c r="S2727" s="67" t="str">
        <v>CELLtral Bank</v>
      </c>
    </row>
    <row r="2728" spans="10:19">
      <c r="J2728" s="67" t="str">
        <v>The VLOOKup Vault</v>
      </c>
      <c r="K2728" s="67" t="str">
        <v>SheetBank AG</v>
      </c>
      <c r="L2728" s="67" t="str">
        <v>Pivot Finance Group</v>
      </c>
      <c r="M2728" s="67" t="str">
        <v>ExFunds</v>
      </c>
      <c r="O2728" s="67" t="str">
        <v>ExCell Bank</v>
      </c>
      <c r="P2728" s="67" t="str">
        <v>MoneyMATCH Inc.</v>
      </c>
      <c r="Q2728" s="67" t="str">
        <v>Bank of Cellifornia</v>
      </c>
      <c r="R2728" s="67" t="str">
        <v>The VLOOKup Vault</v>
      </c>
      <c r="S2728" s="67" t="str">
        <v>Bank IF</v>
      </c>
    </row>
    <row r="2729" spans="10:19">
      <c r="J2729" s="67" t="str">
        <v>The VLOOKup Vault</v>
      </c>
      <c r="K2729" s="67" t="str">
        <v>SheetBank AG</v>
      </c>
      <c r="L2729" s="67" t="str">
        <v>Pivot Finance Group</v>
      </c>
      <c r="M2729" s="67" t="str">
        <v>SummaBank</v>
      </c>
      <c r="O2729" s="67" t="str">
        <v>ExCell Bank</v>
      </c>
      <c r="P2729" s="67" t="str">
        <v>MoneyMATCH Inc.</v>
      </c>
      <c r="Q2729" s="67" t="str">
        <v>Bank of Cellifornia</v>
      </c>
      <c r="R2729" s="67" t="str">
        <v>SummaBank</v>
      </c>
      <c r="S2729" s="67" t="str">
        <v>ExFunds</v>
      </c>
    </row>
    <row r="2730" spans="10:19">
      <c r="J2730" s="67" t="str">
        <v>The VLOOKup Vault</v>
      </c>
      <c r="K2730" s="67" t="str">
        <v>SheetBank AG</v>
      </c>
      <c r="L2730" s="67" t="str">
        <v>Pivot Finance Group</v>
      </c>
      <c r="M2730" s="67" t="str">
        <v>CELLtral Bank</v>
      </c>
      <c r="O2730" s="67" t="str">
        <v>ExCell Bank</v>
      </c>
      <c r="P2730" s="67" t="str">
        <v>MoneyMATCH Inc.</v>
      </c>
      <c r="Q2730" s="67" t="str">
        <v>Bank of Cellifornia</v>
      </c>
      <c r="R2730" s="67" t="str">
        <v>SummaBank</v>
      </c>
      <c r="S2730" s="67" t="str">
        <v>SheetBank AG</v>
      </c>
    </row>
    <row r="2731" spans="10:19">
      <c r="J2731" s="67" t="str">
        <v>The VLOOKup Vault</v>
      </c>
      <c r="K2731" s="67" t="str">
        <v>SheetBank AG</v>
      </c>
      <c r="L2731" s="67" t="str">
        <v>Pivot Finance Group</v>
      </c>
      <c r="M2731" s="67" t="str">
        <v>Bank IF</v>
      </c>
      <c r="O2731" s="67" t="str">
        <v>ExCell Bank</v>
      </c>
      <c r="P2731" s="67" t="str">
        <v>MoneyMATCH Inc.</v>
      </c>
      <c r="Q2731" s="67" t="str">
        <v>Bank of Cellifornia</v>
      </c>
      <c r="R2731" s="67" t="str">
        <v>SummaBank</v>
      </c>
      <c r="S2731" s="67" t="str">
        <v>Pivot Finance Group</v>
      </c>
    </row>
    <row r="2732" spans="10:19">
      <c r="J2732" s="67" t="str">
        <v>The VLOOKup Vault</v>
      </c>
      <c r="K2732" s="67" t="str">
        <v>SheetBank AG</v>
      </c>
      <c r="L2732" s="67" t="str">
        <v>Pivot Finance Group</v>
      </c>
      <c r="M2732" s="67" t="str">
        <v>MoneyMATCH Inc.</v>
      </c>
      <c r="O2732" s="67" t="str">
        <v>ExCell Bank</v>
      </c>
      <c r="P2732" s="67" t="str">
        <v>MoneyMATCH Inc.</v>
      </c>
      <c r="Q2732" s="67" t="str">
        <v>Bank of Cellifornia</v>
      </c>
      <c r="R2732" s="67" t="str">
        <v>SummaBank</v>
      </c>
      <c r="S2732" s="67" t="str">
        <v>The VLOOKup Vault</v>
      </c>
    </row>
    <row r="2733" spans="10:19">
      <c r="J2733" s="67" t="str">
        <v>The VLOOKup Vault</v>
      </c>
      <c r="K2733" s="67" t="str">
        <v>SheetBank AG</v>
      </c>
      <c r="L2733" s="67" t="str">
        <v>SummaBank</v>
      </c>
      <c r="M2733" s="67" t="str">
        <v>ExCell Bank</v>
      </c>
      <c r="O2733" s="67" t="str">
        <v>ExCell Bank</v>
      </c>
      <c r="P2733" s="67" t="str">
        <v>MoneyMATCH Inc.</v>
      </c>
      <c r="Q2733" s="67" t="str">
        <v>Bank of Cellifornia</v>
      </c>
      <c r="R2733" s="67" t="str">
        <v>SummaBank</v>
      </c>
      <c r="S2733" s="67" t="str">
        <v>CELLtral Bank</v>
      </c>
    </row>
    <row r="2734" spans="10:19">
      <c r="J2734" s="67" t="str">
        <v>The VLOOKup Vault</v>
      </c>
      <c r="K2734" s="67" t="str">
        <v>SheetBank AG</v>
      </c>
      <c r="L2734" s="67" t="str">
        <v>SummaBank</v>
      </c>
      <c r="M2734" s="67" t="str">
        <v>Bank of Cellifornia</v>
      </c>
      <c r="O2734" s="67" t="str">
        <v>ExCell Bank</v>
      </c>
      <c r="P2734" s="67" t="str">
        <v>MoneyMATCH Inc.</v>
      </c>
      <c r="Q2734" s="67" t="str">
        <v>Bank of Cellifornia</v>
      </c>
      <c r="R2734" s="67" t="str">
        <v>SummaBank</v>
      </c>
      <c r="S2734" s="67" t="str">
        <v>Bank IF</v>
      </c>
    </row>
    <row r="2735" spans="10:19">
      <c r="J2735" s="67" t="str">
        <v>The VLOOKup Vault</v>
      </c>
      <c r="K2735" s="67" t="str">
        <v>SheetBank AG</v>
      </c>
      <c r="L2735" s="67" t="str">
        <v>SummaBank</v>
      </c>
      <c r="M2735" s="67" t="str">
        <v>ExFunds</v>
      </c>
      <c r="O2735" s="67" t="str">
        <v>ExCell Bank</v>
      </c>
      <c r="P2735" s="67" t="str">
        <v>MoneyMATCH Inc.</v>
      </c>
      <c r="Q2735" s="67" t="str">
        <v>Bank of Cellifornia</v>
      </c>
      <c r="R2735" s="67" t="str">
        <v>CELLtral Bank</v>
      </c>
      <c r="S2735" s="67" t="str">
        <v>ExFunds</v>
      </c>
    </row>
    <row r="2736" spans="10:19">
      <c r="J2736" s="67" t="str">
        <v>The VLOOKup Vault</v>
      </c>
      <c r="K2736" s="67" t="str">
        <v>SheetBank AG</v>
      </c>
      <c r="L2736" s="67" t="str">
        <v>SummaBank</v>
      </c>
      <c r="M2736" s="67" t="str">
        <v>Pivot Finance Group</v>
      </c>
      <c r="O2736" s="67" t="str">
        <v>ExCell Bank</v>
      </c>
      <c r="P2736" s="67" t="str">
        <v>MoneyMATCH Inc.</v>
      </c>
      <c r="Q2736" s="67" t="str">
        <v>Bank of Cellifornia</v>
      </c>
      <c r="R2736" s="67" t="str">
        <v>CELLtral Bank</v>
      </c>
      <c r="S2736" s="67" t="str">
        <v>SheetBank AG</v>
      </c>
    </row>
    <row r="2737" spans="10:19">
      <c r="J2737" s="67" t="str">
        <v>The VLOOKup Vault</v>
      </c>
      <c r="K2737" s="67" t="str">
        <v>SheetBank AG</v>
      </c>
      <c r="L2737" s="67" t="str">
        <v>SummaBank</v>
      </c>
      <c r="M2737" s="67" t="str">
        <v>CELLtral Bank</v>
      </c>
      <c r="O2737" s="67" t="str">
        <v>ExCell Bank</v>
      </c>
      <c r="P2737" s="67" t="str">
        <v>MoneyMATCH Inc.</v>
      </c>
      <c r="Q2737" s="67" t="str">
        <v>Bank of Cellifornia</v>
      </c>
      <c r="R2737" s="67" t="str">
        <v>CELLtral Bank</v>
      </c>
      <c r="S2737" s="67" t="str">
        <v>Pivot Finance Group</v>
      </c>
    </row>
    <row r="2738" spans="10:19">
      <c r="J2738" s="67" t="str">
        <v>The VLOOKup Vault</v>
      </c>
      <c r="K2738" s="67" t="str">
        <v>SheetBank AG</v>
      </c>
      <c r="L2738" s="67" t="str">
        <v>SummaBank</v>
      </c>
      <c r="M2738" s="67" t="str">
        <v>Bank IF</v>
      </c>
      <c r="O2738" s="67" t="str">
        <v>ExCell Bank</v>
      </c>
      <c r="P2738" s="67" t="str">
        <v>MoneyMATCH Inc.</v>
      </c>
      <c r="Q2738" s="67" t="str">
        <v>Bank of Cellifornia</v>
      </c>
      <c r="R2738" s="67" t="str">
        <v>CELLtral Bank</v>
      </c>
      <c r="S2738" s="67" t="str">
        <v>The VLOOKup Vault</v>
      </c>
    </row>
    <row r="2739" spans="10:19">
      <c r="J2739" s="67" t="str">
        <v>The VLOOKup Vault</v>
      </c>
      <c r="K2739" s="67" t="str">
        <v>SheetBank AG</v>
      </c>
      <c r="L2739" s="67" t="str">
        <v>SummaBank</v>
      </c>
      <c r="M2739" s="67" t="str">
        <v>MoneyMATCH Inc.</v>
      </c>
      <c r="O2739" s="67" t="str">
        <v>ExCell Bank</v>
      </c>
      <c r="P2739" s="67" t="str">
        <v>MoneyMATCH Inc.</v>
      </c>
      <c r="Q2739" s="67" t="str">
        <v>Bank of Cellifornia</v>
      </c>
      <c r="R2739" s="67" t="str">
        <v>CELLtral Bank</v>
      </c>
      <c r="S2739" s="67" t="str">
        <v>SummaBank</v>
      </c>
    </row>
    <row r="2740" spans="10:19">
      <c r="J2740" s="67" t="str">
        <v>The VLOOKup Vault</v>
      </c>
      <c r="K2740" s="67" t="str">
        <v>SheetBank AG</v>
      </c>
      <c r="L2740" s="67" t="str">
        <v>CELLtral Bank</v>
      </c>
      <c r="M2740" s="67" t="str">
        <v>ExCell Bank</v>
      </c>
      <c r="O2740" s="67" t="str">
        <v>ExCell Bank</v>
      </c>
      <c r="P2740" s="67" t="str">
        <v>MoneyMATCH Inc.</v>
      </c>
      <c r="Q2740" s="67" t="str">
        <v>Bank of Cellifornia</v>
      </c>
      <c r="R2740" s="67" t="str">
        <v>CELLtral Bank</v>
      </c>
      <c r="S2740" s="67" t="str">
        <v>Bank IF</v>
      </c>
    </row>
    <row r="2741" spans="10:19">
      <c r="J2741" s="67" t="str">
        <v>The VLOOKup Vault</v>
      </c>
      <c r="K2741" s="67" t="str">
        <v>SheetBank AG</v>
      </c>
      <c r="L2741" s="67" t="str">
        <v>CELLtral Bank</v>
      </c>
      <c r="M2741" s="67" t="str">
        <v>Bank of Cellifornia</v>
      </c>
      <c r="O2741" s="67" t="str">
        <v>ExCell Bank</v>
      </c>
      <c r="P2741" s="67" t="str">
        <v>MoneyMATCH Inc.</v>
      </c>
      <c r="Q2741" s="67" t="str">
        <v>Bank of Cellifornia</v>
      </c>
      <c r="R2741" s="67" t="str">
        <v>Bank IF</v>
      </c>
      <c r="S2741" s="67" t="str">
        <v>ExFunds</v>
      </c>
    </row>
    <row r="2742" spans="10:19">
      <c r="J2742" s="67" t="str">
        <v>The VLOOKup Vault</v>
      </c>
      <c r="K2742" s="67" t="str">
        <v>SheetBank AG</v>
      </c>
      <c r="L2742" s="67" t="str">
        <v>CELLtral Bank</v>
      </c>
      <c r="M2742" s="67" t="str">
        <v>ExFunds</v>
      </c>
      <c r="O2742" s="67" t="str">
        <v>ExCell Bank</v>
      </c>
      <c r="P2742" s="67" t="str">
        <v>MoneyMATCH Inc.</v>
      </c>
      <c r="Q2742" s="67" t="str">
        <v>Bank of Cellifornia</v>
      </c>
      <c r="R2742" s="67" t="str">
        <v>Bank IF</v>
      </c>
      <c r="S2742" s="67" t="str">
        <v>SheetBank AG</v>
      </c>
    </row>
    <row r="2743" spans="10:19">
      <c r="J2743" s="67" t="str">
        <v>The VLOOKup Vault</v>
      </c>
      <c r="K2743" s="67" t="str">
        <v>SheetBank AG</v>
      </c>
      <c r="L2743" s="67" t="str">
        <v>CELLtral Bank</v>
      </c>
      <c r="M2743" s="67" t="str">
        <v>Pivot Finance Group</v>
      </c>
      <c r="O2743" s="67" t="str">
        <v>ExCell Bank</v>
      </c>
      <c r="P2743" s="67" t="str">
        <v>MoneyMATCH Inc.</v>
      </c>
      <c r="Q2743" s="67" t="str">
        <v>Bank of Cellifornia</v>
      </c>
      <c r="R2743" s="67" t="str">
        <v>Bank IF</v>
      </c>
      <c r="S2743" s="67" t="str">
        <v>Pivot Finance Group</v>
      </c>
    </row>
    <row r="2744" spans="10:19">
      <c r="J2744" s="67" t="str">
        <v>The VLOOKup Vault</v>
      </c>
      <c r="K2744" s="67" t="str">
        <v>SheetBank AG</v>
      </c>
      <c r="L2744" s="67" t="str">
        <v>CELLtral Bank</v>
      </c>
      <c r="M2744" s="67" t="str">
        <v>SummaBank</v>
      </c>
      <c r="O2744" s="67" t="str">
        <v>ExCell Bank</v>
      </c>
      <c r="P2744" s="67" t="str">
        <v>MoneyMATCH Inc.</v>
      </c>
      <c r="Q2744" s="67" t="str">
        <v>Bank of Cellifornia</v>
      </c>
      <c r="R2744" s="67" t="str">
        <v>Bank IF</v>
      </c>
      <c r="S2744" s="67" t="str">
        <v>The VLOOKup Vault</v>
      </c>
    </row>
    <row r="2745" spans="10:19">
      <c r="J2745" s="67" t="str">
        <v>The VLOOKup Vault</v>
      </c>
      <c r="K2745" s="67" t="str">
        <v>SheetBank AG</v>
      </c>
      <c r="L2745" s="67" t="str">
        <v>CELLtral Bank</v>
      </c>
      <c r="M2745" s="67" t="str">
        <v>Bank IF</v>
      </c>
      <c r="O2745" s="67" t="str">
        <v>ExCell Bank</v>
      </c>
      <c r="P2745" s="67" t="str">
        <v>MoneyMATCH Inc.</v>
      </c>
      <c r="Q2745" s="67" t="str">
        <v>Bank of Cellifornia</v>
      </c>
      <c r="R2745" s="67" t="str">
        <v>Bank IF</v>
      </c>
      <c r="S2745" s="67" t="str">
        <v>SummaBank</v>
      </c>
    </row>
    <row r="2746" spans="10:19">
      <c r="J2746" s="67" t="str">
        <v>The VLOOKup Vault</v>
      </c>
      <c r="K2746" s="67" t="str">
        <v>SheetBank AG</v>
      </c>
      <c r="L2746" s="67" t="str">
        <v>CELLtral Bank</v>
      </c>
      <c r="M2746" s="67" t="str">
        <v>MoneyMATCH Inc.</v>
      </c>
      <c r="O2746" s="67" t="str">
        <v>ExCell Bank</v>
      </c>
      <c r="P2746" s="67" t="str">
        <v>MoneyMATCH Inc.</v>
      </c>
      <c r="Q2746" s="67" t="str">
        <v>Bank of Cellifornia</v>
      </c>
      <c r="R2746" s="67" t="str">
        <v>Bank IF</v>
      </c>
      <c r="S2746" s="67" t="str">
        <v>CELLtral Bank</v>
      </c>
    </row>
    <row r="2747" spans="10:19">
      <c r="J2747" s="67" t="str">
        <v>The VLOOKup Vault</v>
      </c>
      <c r="K2747" s="67" t="str">
        <v>SheetBank AG</v>
      </c>
      <c r="L2747" s="67" t="str">
        <v>Bank IF</v>
      </c>
      <c r="M2747" s="67" t="str">
        <v>ExCell Bank</v>
      </c>
      <c r="O2747" s="67" t="str">
        <v>ExCell Bank</v>
      </c>
      <c r="P2747" s="67" t="str">
        <v>MoneyMATCH Inc.</v>
      </c>
      <c r="Q2747" s="67" t="str">
        <v>ExFunds</v>
      </c>
      <c r="R2747" s="67" t="str">
        <v>Bank of Cellifornia</v>
      </c>
      <c r="S2747" s="67" t="str">
        <v>SheetBank AG</v>
      </c>
    </row>
    <row r="2748" spans="10:19">
      <c r="J2748" s="67" t="str">
        <v>The VLOOKup Vault</v>
      </c>
      <c r="K2748" s="67" t="str">
        <v>SheetBank AG</v>
      </c>
      <c r="L2748" s="67" t="str">
        <v>Bank IF</v>
      </c>
      <c r="M2748" s="67" t="str">
        <v>Bank of Cellifornia</v>
      </c>
      <c r="O2748" s="67" t="str">
        <v>ExCell Bank</v>
      </c>
      <c r="P2748" s="67" t="str">
        <v>MoneyMATCH Inc.</v>
      </c>
      <c r="Q2748" s="67" t="str">
        <v>ExFunds</v>
      </c>
      <c r="R2748" s="67" t="str">
        <v>Bank of Cellifornia</v>
      </c>
      <c r="S2748" s="67" t="str">
        <v>Pivot Finance Group</v>
      </c>
    </row>
    <row r="2749" spans="10:19">
      <c r="J2749" s="67" t="str">
        <v>The VLOOKup Vault</v>
      </c>
      <c r="K2749" s="67" t="str">
        <v>SheetBank AG</v>
      </c>
      <c r="L2749" s="67" t="str">
        <v>Bank IF</v>
      </c>
      <c r="M2749" s="67" t="str">
        <v>ExFunds</v>
      </c>
      <c r="O2749" s="67" t="str">
        <v>ExCell Bank</v>
      </c>
      <c r="P2749" s="67" t="str">
        <v>MoneyMATCH Inc.</v>
      </c>
      <c r="Q2749" s="67" t="str">
        <v>ExFunds</v>
      </c>
      <c r="R2749" s="67" t="str">
        <v>Bank of Cellifornia</v>
      </c>
      <c r="S2749" s="67" t="str">
        <v>The VLOOKup Vault</v>
      </c>
    </row>
    <row r="2750" spans="10:19">
      <c r="J2750" s="67" t="str">
        <v>The VLOOKup Vault</v>
      </c>
      <c r="K2750" s="67" t="str">
        <v>SheetBank AG</v>
      </c>
      <c r="L2750" s="67" t="str">
        <v>Bank IF</v>
      </c>
      <c r="M2750" s="67" t="str">
        <v>Pivot Finance Group</v>
      </c>
      <c r="O2750" s="67" t="str">
        <v>ExCell Bank</v>
      </c>
      <c r="P2750" s="67" t="str">
        <v>MoneyMATCH Inc.</v>
      </c>
      <c r="Q2750" s="67" t="str">
        <v>ExFunds</v>
      </c>
      <c r="R2750" s="67" t="str">
        <v>Bank of Cellifornia</v>
      </c>
      <c r="S2750" s="67" t="str">
        <v>SummaBank</v>
      </c>
    </row>
    <row r="2751" spans="10:19">
      <c r="J2751" s="67" t="str">
        <v>The VLOOKup Vault</v>
      </c>
      <c r="K2751" s="67" t="str">
        <v>SheetBank AG</v>
      </c>
      <c r="L2751" s="67" t="str">
        <v>Bank IF</v>
      </c>
      <c r="M2751" s="67" t="str">
        <v>SummaBank</v>
      </c>
      <c r="O2751" s="67" t="str">
        <v>ExCell Bank</v>
      </c>
      <c r="P2751" s="67" t="str">
        <v>MoneyMATCH Inc.</v>
      </c>
      <c r="Q2751" s="67" t="str">
        <v>ExFunds</v>
      </c>
      <c r="R2751" s="67" t="str">
        <v>Bank of Cellifornia</v>
      </c>
      <c r="S2751" s="67" t="str">
        <v>CELLtral Bank</v>
      </c>
    </row>
    <row r="2752" spans="10:19">
      <c r="J2752" s="67" t="str">
        <v>The VLOOKup Vault</v>
      </c>
      <c r="K2752" s="67" t="str">
        <v>SheetBank AG</v>
      </c>
      <c r="L2752" s="67" t="str">
        <v>Bank IF</v>
      </c>
      <c r="M2752" s="67" t="str">
        <v>CELLtral Bank</v>
      </c>
      <c r="O2752" s="67" t="str">
        <v>ExCell Bank</v>
      </c>
      <c r="P2752" s="67" t="str">
        <v>MoneyMATCH Inc.</v>
      </c>
      <c r="Q2752" s="67" t="str">
        <v>ExFunds</v>
      </c>
      <c r="R2752" s="67" t="str">
        <v>Bank of Cellifornia</v>
      </c>
      <c r="S2752" s="67" t="str">
        <v>Bank IF</v>
      </c>
    </row>
    <row r="2753" spans="10:19">
      <c r="J2753" s="67" t="str">
        <v>The VLOOKup Vault</v>
      </c>
      <c r="K2753" s="67" t="str">
        <v>SheetBank AG</v>
      </c>
      <c r="L2753" s="67" t="str">
        <v>Bank IF</v>
      </c>
      <c r="M2753" s="67" t="str">
        <v>MoneyMATCH Inc.</v>
      </c>
      <c r="O2753" s="67" t="str">
        <v>ExCell Bank</v>
      </c>
      <c r="P2753" s="67" t="str">
        <v>MoneyMATCH Inc.</v>
      </c>
      <c r="Q2753" s="67" t="str">
        <v>ExFunds</v>
      </c>
      <c r="R2753" s="67" t="str">
        <v>SheetBank AG</v>
      </c>
      <c r="S2753" s="67" t="str">
        <v>Bank of Cellifornia</v>
      </c>
    </row>
    <row r="2754" spans="10:19">
      <c r="J2754" s="67" t="str">
        <v>The VLOOKup Vault</v>
      </c>
      <c r="K2754" s="67" t="str">
        <v>SheetBank AG</v>
      </c>
      <c r="L2754" s="67" t="str">
        <v>MoneyMATCH Inc.</v>
      </c>
      <c r="M2754" s="67" t="str">
        <v>ExCell Bank</v>
      </c>
      <c r="O2754" s="67" t="str">
        <v>ExCell Bank</v>
      </c>
      <c r="P2754" s="67" t="str">
        <v>MoneyMATCH Inc.</v>
      </c>
      <c r="Q2754" s="67" t="str">
        <v>ExFunds</v>
      </c>
      <c r="R2754" s="67" t="str">
        <v>SheetBank AG</v>
      </c>
      <c r="S2754" s="67" t="str">
        <v>Pivot Finance Group</v>
      </c>
    </row>
    <row r="2755" spans="10:19">
      <c r="J2755" s="67" t="str">
        <v>The VLOOKup Vault</v>
      </c>
      <c r="K2755" s="67" t="str">
        <v>SheetBank AG</v>
      </c>
      <c r="L2755" s="67" t="str">
        <v>MoneyMATCH Inc.</v>
      </c>
      <c r="M2755" s="67" t="str">
        <v>Bank of Cellifornia</v>
      </c>
      <c r="O2755" s="67" t="str">
        <v>ExCell Bank</v>
      </c>
      <c r="P2755" s="67" t="str">
        <v>MoneyMATCH Inc.</v>
      </c>
      <c r="Q2755" s="67" t="str">
        <v>ExFunds</v>
      </c>
      <c r="R2755" s="67" t="str">
        <v>SheetBank AG</v>
      </c>
      <c r="S2755" s="67" t="str">
        <v>The VLOOKup Vault</v>
      </c>
    </row>
    <row r="2756" spans="10:19">
      <c r="J2756" s="67" t="str">
        <v>The VLOOKup Vault</v>
      </c>
      <c r="K2756" s="67" t="str">
        <v>SheetBank AG</v>
      </c>
      <c r="L2756" s="67" t="str">
        <v>MoneyMATCH Inc.</v>
      </c>
      <c r="M2756" s="67" t="str">
        <v>ExFunds</v>
      </c>
      <c r="O2756" s="67" t="str">
        <v>ExCell Bank</v>
      </c>
      <c r="P2756" s="67" t="str">
        <v>MoneyMATCH Inc.</v>
      </c>
      <c r="Q2756" s="67" t="str">
        <v>ExFunds</v>
      </c>
      <c r="R2756" s="67" t="str">
        <v>SheetBank AG</v>
      </c>
      <c r="S2756" s="67" t="str">
        <v>SummaBank</v>
      </c>
    </row>
    <row r="2757" spans="10:19">
      <c r="J2757" s="67" t="str">
        <v>The VLOOKup Vault</v>
      </c>
      <c r="K2757" s="67" t="str">
        <v>SheetBank AG</v>
      </c>
      <c r="L2757" s="67" t="str">
        <v>MoneyMATCH Inc.</v>
      </c>
      <c r="M2757" s="67" t="str">
        <v>Pivot Finance Group</v>
      </c>
      <c r="O2757" s="67" t="str">
        <v>ExCell Bank</v>
      </c>
      <c r="P2757" s="67" t="str">
        <v>MoneyMATCH Inc.</v>
      </c>
      <c r="Q2757" s="67" t="str">
        <v>ExFunds</v>
      </c>
      <c r="R2757" s="67" t="str">
        <v>SheetBank AG</v>
      </c>
      <c r="S2757" s="67" t="str">
        <v>CELLtral Bank</v>
      </c>
    </row>
    <row r="2758" spans="10:19">
      <c r="J2758" s="67" t="str">
        <v>The VLOOKup Vault</v>
      </c>
      <c r="K2758" s="67" t="str">
        <v>SheetBank AG</v>
      </c>
      <c r="L2758" s="67" t="str">
        <v>MoneyMATCH Inc.</v>
      </c>
      <c r="M2758" s="67" t="str">
        <v>SummaBank</v>
      </c>
      <c r="O2758" s="67" t="str">
        <v>ExCell Bank</v>
      </c>
      <c r="P2758" s="67" t="str">
        <v>MoneyMATCH Inc.</v>
      </c>
      <c r="Q2758" s="67" t="str">
        <v>ExFunds</v>
      </c>
      <c r="R2758" s="67" t="str">
        <v>SheetBank AG</v>
      </c>
      <c r="S2758" s="67" t="str">
        <v>Bank IF</v>
      </c>
    </row>
    <row r="2759" spans="10:19">
      <c r="J2759" s="67" t="str">
        <v>The VLOOKup Vault</v>
      </c>
      <c r="K2759" s="67" t="str">
        <v>SheetBank AG</v>
      </c>
      <c r="L2759" s="67" t="str">
        <v>MoneyMATCH Inc.</v>
      </c>
      <c r="M2759" s="67" t="str">
        <v>CELLtral Bank</v>
      </c>
      <c r="O2759" s="67" t="str">
        <v>ExCell Bank</v>
      </c>
      <c r="P2759" s="67" t="str">
        <v>MoneyMATCH Inc.</v>
      </c>
      <c r="Q2759" s="67" t="str">
        <v>ExFunds</v>
      </c>
      <c r="R2759" s="67" t="str">
        <v>Pivot Finance Group</v>
      </c>
      <c r="S2759" s="67" t="str">
        <v>Bank of Cellifornia</v>
      </c>
    </row>
    <row r="2760" spans="10:19">
      <c r="J2760" s="67" t="str">
        <v>The VLOOKup Vault</v>
      </c>
      <c r="K2760" s="67" t="str">
        <v>SheetBank AG</v>
      </c>
      <c r="L2760" s="67" t="str">
        <v>MoneyMATCH Inc.</v>
      </c>
      <c r="M2760" s="67" t="str">
        <v>Bank IF</v>
      </c>
      <c r="O2760" s="67" t="str">
        <v>ExCell Bank</v>
      </c>
      <c r="P2760" s="67" t="str">
        <v>MoneyMATCH Inc.</v>
      </c>
      <c r="Q2760" s="67" t="str">
        <v>ExFunds</v>
      </c>
      <c r="R2760" s="67" t="str">
        <v>Pivot Finance Group</v>
      </c>
      <c r="S2760" s="67" t="str">
        <v>SheetBank AG</v>
      </c>
    </row>
    <row r="2761" spans="10:19">
      <c r="J2761" s="67" t="str">
        <v>The VLOOKup Vault</v>
      </c>
      <c r="K2761" s="67" t="str">
        <v>Pivot Finance Group</v>
      </c>
      <c r="L2761" s="67" t="str">
        <v>ExCell Bank</v>
      </c>
      <c r="M2761" s="67" t="str">
        <v>Bank of Cellifornia</v>
      </c>
      <c r="O2761" s="67" t="str">
        <v>ExCell Bank</v>
      </c>
      <c r="P2761" s="67" t="str">
        <v>MoneyMATCH Inc.</v>
      </c>
      <c r="Q2761" s="67" t="str">
        <v>ExFunds</v>
      </c>
      <c r="R2761" s="67" t="str">
        <v>Pivot Finance Group</v>
      </c>
      <c r="S2761" s="67" t="str">
        <v>The VLOOKup Vault</v>
      </c>
    </row>
    <row r="2762" spans="10:19">
      <c r="J2762" s="67" t="str">
        <v>The VLOOKup Vault</v>
      </c>
      <c r="K2762" s="67" t="str">
        <v>Pivot Finance Group</v>
      </c>
      <c r="L2762" s="67" t="str">
        <v>ExCell Bank</v>
      </c>
      <c r="M2762" s="67" t="str">
        <v>ExFunds</v>
      </c>
      <c r="O2762" s="67" t="str">
        <v>ExCell Bank</v>
      </c>
      <c r="P2762" s="67" t="str">
        <v>MoneyMATCH Inc.</v>
      </c>
      <c r="Q2762" s="67" t="str">
        <v>ExFunds</v>
      </c>
      <c r="R2762" s="67" t="str">
        <v>Pivot Finance Group</v>
      </c>
      <c r="S2762" s="67" t="str">
        <v>SummaBank</v>
      </c>
    </row>
    <row r="2763" spans="10:19">
      <c r="J2763" s="67" t="str">
        <v>The VLOOKup Vault</v>
      </c>
      <c r="K2763" s="67" t="str">
        <v>Pivot Finance Group</v>
      </c>
      <c r="L2763" s="67" t="str">
        <v>ExCell Bank</v>
      </c>
      <c r="M2763" s="67" t="str">
        <v>SheetBank AG</v>
      </c>
      <c r="O2763" s="67" t="str">
        <v>ExCell Bank</v>
      </c>
      <c r="P2763" s="67" t="str">
        <v>MoneyMATCH Inc.</v>
      </c>
      <c r="Q2763" s="67" t="str">
        <v>ExFunds</v>
      </c>
      <c r="R2763" s="67" t="str">
        <v>Pivot Finance Group</v>
      </c>
      <c r="S2763" s="67" t="str">
        <v>CELLtral Bank</v>
      </c>
    </row>
    <row r="2764" spans="10:19">
      <c r="J2764" s="67" t="str">
        <v>The VLOOKup Vault</v>
      </c>
      <c r="K2764" s="67" t="str">
        <v>Pivot Finance Group</v>
      </c>
      <c r="L2764" s="67" t="str">
        <v>ExCell Bank</v>
      </c>
      <c r="M2764" s="67" t="str">
        <v>SummaBank</v>
      </c>
      <c r="O2764" s="67" t="str">
        <v>ExCell Bank</v>
      </c>
      <c r="P2764" s="67" t="str">
        <v>MoneyMATCH Inc.</v>
      </c>
      <c r="Q2764" s="67" t="str">
        <v>ExFunds</v>
      </c>
      <c r="R2764" s="67" t="str">
        <v>Pivot Finance Group</v>
      </c>
      <c r="S2764" s="67" t="str">
        <v>Bank IF</v>
      </c>
    </row>
    <row r="2765" spans="10:19">
      <c r="J2765" s="67" t="str">
        <v>The VLOOKup Vault</v>
      </c>
      <c r="K2765" s="67" t="str">
        <v>Pivot Finance Group</v>
      </c>
      <c r="L2765" s="67" t="str">
        <v>ExCell Bank</v>
      </c>
      <c r="M2765" s="67" t="str">
        <v>CELLtral Bank</v>
      </c>
      <c r="O2765" s="67" t="str">
        <v>ExCell Bank</v>
      </c>
      <c r="P2765" s="67" t="str">
        <v>MoneyMATCH Inc.</v>
      </c>
      <c r="Q2765" s="67" t="str">
        <v>ExFunds</v>
      </c>
      <c r="R2765" s="67" t="str">
        <v>The VLOOKup Vault</v>
      </c>
      <c r="S2765" s="67" t="str">
        <v>Bank of Cellifornia</v>
      </c>
    </row>
    <row r="2766" spans="10:19">
      <c r="J2766" s="67" t="str">
        <v>The VLOOKup Vault</v>
      </c>
      <c r="K2766" s="67" t="str">
        <v>Pivot Finance Group</v>
      </c>
      <c r="L2766" s="67" t="str">
        <v>ExCell Bank</v>
      </c>
      <c r="M2766" s="67" t="str">
        <v>Bank IF</v>
      </c>
      <c r="O2766" s="67" t="str">
        <v>ExCell Bank</v>
      </c>
      <c r="P2766" s="67" t="str">
        <v>MoneyMATCH Inc.</v>
      </c>
      <c r="Q2766" s="67" t="str">
        <v>ExFunds</v>
      </c>
      <c r="R2766" s="67" t="str">
        <v>The VLOOKup Vault</v>
      </c>
      <c r="S2766" s="67" t="str">
        <v>SheetBank AG</v>
      </c>
    </row>
    <row r="2767" spans="10:19">
      <c r="J2767" s="67" t="str">
        <v>The VLOOKup Vault</v>
      </c>
      <c r="K2767" s="67" t="str">
        <v>Pivot Finance Group</v>
      </c>
      <c r="L2767" s="67" t="str">
        <v>ExCell Bank</v>
      </c>
      <c r="M2767" s="67" t="str">
        <v>MoneyMATCH Inc.</v>
      </c>
      <c r="O2767" s="67" t="str">
        <v>ExCell Bank</v>
      </c>
      <c r="P2767" s="67" t="str">
        <v>MoneyMATCH Inc.</v>
      </c>
      <c r="Q2767" s="67" t="str">
        <v>ExFunds</v>
      </c>
      <c r="R2767" s="67" t="str">
        <v>The VLOOKup Vault</v>
      </c>
      <c r="S2767" s="67" t="str">
        <v>Pivot Finance Group</v>
      </c>
    </row>
    <row r="2768" spans="10:19">
      <c r="J2768" s="67" t="str">
        <v>The VLOOKup Vault</v>
      </c>
      <c r="K2768" s="67" t="str">
        <v>Pivot Finance Group</v>
      </c>
      <c r="L2768" s="67" t="str">
        <v>Bank of Cellifornia</v>
      </c>
      <c r="M2768" s="67" t="str">
        <v>ExCell Bank</v>
      </c>
      <c r="O2768" s="67" t="str">
        <v>ExCell Bank</v>
      </c>
      <c r="P2768" s="67" t="str">
        <v>MoneyMATCH Inc.</v>
      </c>
      <c r="Q2768" s="67" t="str">
        <v>ExFunds</v>
      </c>
      <c r="R2768" s="67" t="str">
        <v>The VLOOKup Vault</v>
      </c>
      <c r="S2768" s="67" t="str">
        <v>SummaBank</v>
      </c>
    </row>
    <row r="2769" spans="10:19">
      <c r="J2769" s="67" t="str">
        <v>The VLOOKup Vault</v>
      </c>
      <c r="K2769" s="67" t="str">
        <v>Pivot Finance Group</v>
      </c>
      <c r="L2769" s="67" t="str">
        <v>Bank of Cellifornia</v>
      </c>
      <c r="M2769" s="67" t="str">
        <v>ExFunds</v>
      </c>
      <c r="O2769" s="67" t="str">
        <v>ExCell Bank</v>
      </c>
      <c r="P2769" s="67" t="str">
        <v>MoneyMATCH Inc.</v>
      </c>
      <c r="Q2769" s="67" t="str">
        <v>ExFunds</v>
      </c>
      <c r="R2769" s="67" t="str">
        <v>The VLOOKup Vault</v>
      </c>
      <c r="S2769" s="67" t="str">
        <v>CELLtral Bank</v>
      </c>
    </row>
    <row r="2770" spans="10:19">
      <c r="J2770" s="67" t="str">
        <v>The VLOOKup Vault</v>
      </c>
      <c r="K2770" s="67" t="str">
        <v>Pivot Finance Group</v>
      </c>
      <c r="L2770" s="67" t="str">
        <v>Bank of Cellifornia</v>
      </c>
      <c r="M2770" s="67" t="str">
        <v>SheetBank AG</v>
      </c>
      <c r="O2770" s="67" t="str">
        <v>ExCell Bank</v>
      </c>
      <c r="P2770" s="67" t="str">
        <v>MoneyMATCH Inc.</v>
      </c>
      <c r="Q2770" s="67" t="str">
        <v>ExFunds</v>
      </c>
      <c r="R2770" s="67" t="str">
        <v>The VLOOKup Vault</v>
      </c>
      <c r="S2770" s="67" t="str">
        <v>Bank IF</v>
      </c>
    </row>
    <row r="2771" spans="10:19">
      <c r="J2771" s="67" t="str">
        <v>The VLOOKup Vault</v>
      </c>
      <c r="K2771" s="67" t="str">
        <v>Pivot Finance Group</v>
      </c>
      <c r="L2771" s="67" t="str">
        <v>Bank of Cellifornia</v>
      </c>
      <c r="M2771" s="67" t="str">
        <v>SummaBank</v>
      </c>
      <c r="O2771" s="67" t="str">
        <v>ExCell Bank</v>
      </c>
      <c r="P2771" s="67" t="str">
        <v>MoneyMATCH Inc.</v>
      </c>
      <c r="Q2771" s="67" t="str">
        <v>ExFunds</v>
      </c>
      <c r="R2771" s="67" t="str">
        <v>SummaBank</v>
      </c>
      <c r="S2771" s="67" t="str">
        <v>Bank of Cellifornia</v>
      </c>
    </row>
    <row r="2772" spans="10:19">
      <c r="J2772" s="67" t="str">
        <v>The VLOOKup Vault</v>
      </c>
      <c r="K2772" s="67" t="str">
        <v>Pivot Finance Group</v>
      </c>
      <c r="L2772" s="67" t="str">
        <v>Bank of Cellifornia</v>
      </c>
      <c r="M2772" s="67" t="str">
        <v>CELLtral Bank</v>
      </c>
      <c r="O2772" s="67" t="str">
        <v>ExCell Bank</v>
      </c>
      <c r="P2772" s="67" t="str">
        <v>MoneyMATCH Inc.</v>
      </c>
      <c r="Q2772" s="67" t="str">
        <v>ExFunds</v>
      </c>
      <c r="R2772" s="67" t="str">
        <v>SummaBank</v>
      </c>
      <c r="S2772" s="67" t="str">
        <v>SheetBank AG</v>
      </c>
    </row>
    <row r="2773" spans="10:19">
      <c r="J2773" s="67" t="str">
        <v>The VLOOKup Vault</v>
      </c>
      <c r="K2773" s="67" t="str">
        <v>Pivot Finance Group</v>
      </c>
      <c r="L2773" s="67" t="str">
        <v>Bank of Cellifornia</v>
      </c>
      <c r="M2773" s="67" t="str">
        <v>Bank IF</v>
      </c>
      <c r="O2773" s="67" t="str">
        <v>ExCell Bank</v>
      </c>
      <c r="P2773" s="67" t="str">
        <v>MoneyMATCH Inc.</v>
      </c>
      <c r="Q2773" s="67" t="str">
        <v>ExFunds</v>
      </c>
      <c r="R2773" s="67" t="str">
        <v>SummaBank</v>
      </c>
      <c r="S2773" s="67" t="str">
        <v>Pivot Finance Group</v>
      </c>
    </row>
    <row r="2774" spans="10:19">
      <c r="J2774" s="67" t="str">
        <v>The VLOOKup Vault</v>
      </c>
      <c r="K2774" s="67" t="str">
        <v>Pivot Finance Group</v>
      </c>
      <c r="L2774" s="67" t="str">
        <v>Bank of Cellifornia</v>
      </c>
      <c r="M2774" s="67" t="str">
        <v>MoneyMATCH Inc.</v>
      </c>
      <c r="O2774" s="67" t="str">
        <v>ExCell Bank</v>
      </c>
      <c r="P2774" s="67" t="str">
        <v>MoneyMATCH Inc.</v>
      </c>
      <c r="Q2774" s="67" t="str">
        <v>ExFunds</v>
      </c>
      <c r="R2774" s="67" t="str">
        <v>SummaBank</v>
      </c>
      <c r="S2774" s="67" t="str">
        <v>The VLOOKup Vault</v>
      </c>
    </row>
    <row r="2775" spans="10:19">
      <c r="J2775" s="67" t="str">
        <v>The VLOOKup Vault</v>
      </c>
      <c r="K2775" s="67" t="str">
        <v>Pivot Finance Group</v>
      </c>
      <c r="L2775" s="67" t="str">
        <v>ExFunds</v>
      </c>
      <c r="M2775" s="67" t="str">
        <v>ExCell Bank</v>
      </c>
      <c r="O2775" s="67" t="str">
        <v>ExCell Bank</v>
      </c>
      <c r="P2775" s="67" t="str">
        <v>MoneyMATCH Inc.</v>
      </c>
      <c r="Q2775" s="67" t="str">
        <v>ExFunds</v>
      </c>
      <c r="R2775" s="67" t="str">
        <v>SummaBank</v>
      </c>
      <c r="S2775" s="67" t="str">
        <v>CELLtral Bank</v>
      </c>
    </row>
    <row r="2776" spans="10:19">
      <c r="J2776" s="67" t="str">
        <v>The VLOOKup Vault</v>
      </c>
      <c r="K2776" s="67" t="str">
        <v>Pivot Finance Group</v>
      </c>
      <c r="L2776" s="67" t="str">
        <v>ExFunds</v>
      </c>
      <c r="M2776" s="67" t="str">
        <v>Bank of Cellifornia</v>
      </c>
      <c r="O2776" s="67" t="str">
        <v>ExCell Bank</v>
      </c>
      <c r="P2776" s="67" t="str">
        <v>MoneyMATCH Inc.</v>
      </c>
      <c r="Q2776" s="67" t="str">
        <v>ExFunds</v>
      </c>
      <c r="R2776" s="67" t="str">
        <v>SummaBank</v>
      </c>
      <c r="S2776" s="67" t="str">
        <v>Bank IF</v>
      </c>
    </row>
    <row r="2777" spans="10:19">
      <c r="J2777" s="67" t="str">
        <v>The VLOOKup Vault</v>
      </c>
      <c r="K2777" s="67" t="str">
        <v>Pivot Finance Group</v>
      </c>
      <c r="L2777" s="67" t="str">
        <v>ExFunds</v>
      </c>
      <c r="M2777" s="67" t="str">
        <v>SheetBank AG</v>
      </c>
      <c r="O2777" s="67" t="str">
        <v>ExCell Bank</v>
      </c>
      <c r="P2777" s="67" t="str">
        <v>MoneyMATCH Inc.</v>
      </c>
      <c r="Q2777" s="67" t="str">
        <v>ExFunds</v>
      </c>
      <c r="R2777" s="67" t="str">
        <v>CELLtral Bank</v>
      </c>
      <c r="S2777" s="67" t="str">
        <v>Bank of Cellifornia</v>
      </c>
    </row>
    <row r="2778" spans="10:19">
      <c r="J2778" s="67" t="str">
        <v>The VLOOKup Vault</v>
      </c>
      <c r="K2778" s="67" t="str">
        <v>Pivot Finance Group</v>
      </c>
      <c r="L2778" s="67" t="str">
        <v>ExFunds</v>
      </c>
      <c r="M2778" s="67" t="str">
        <v>SummaBank</v>
      </c>
      <c r="O2778" s="67" t="str">
        <v>ExCell Bank</v>
      </c>
      <c r="P2778" s="67" t="str">
        <v>MoneyMATCH Inc.</v>
      </c>
      <c r="Q2778" s="67" t="str">
        <v>ExFunds</v>
      </c>
      <c r="R2778" s="67" t="str">
        <v>CELLtral Bank</v>
      </c>
      <c r="S2778" s="67" t="str">
        <v>SheetBank AG</v>
      </c>
    </row>
    <row r="2779" spans="10:19">
      <c r="J2779" s="67" t="str">
        <v>The VLOOKup Vault</v>
      </c>
      <c r="K2779" s="67" t="str">
        <v>Pivot Finance Group</v>
      </c>
      <c r="L2779" s="67" t="str">
        <v>ExFunds</v>
      </c>
      <c r="M2779" s="67" t="str">
        <v>CELLtral Bank</v>
      </c>
      <c r="O2779" s="67" t="str">
        <v>ExCell Bank</v>
      </c>
      <c r="P2779" s="67" t="str">
        <v>MoneyMATCH Inc.</v>
      </c>
      <c r="Q2779" s="67" t="str">
        <v>ExFunds</v>
      </c>
      <c r="R2779" s="67" t="str">
        <v>CELLtral Bank</v>
      </c>
      <c r="S2779" s="67" t="str">
        <v>Pivot Finance Group</v>
      </c>
    </row>
    <row r="2780" spans="10:19">
      <c r="J2780" s="67" t="str">
        <v>The VLOOKup Vault</v>
      </c>
      <c r="K2780" s="67" t="str">
        <v>Pivot Finance Group</v>
      </c>
      <c r="L2780" s="67" t="str">
        <v>ExFunds</v>
      </c>
      <c r="M2780" s="67" t="str">
        <v>Bank IF</v>
      </c>
      <c r="O2780" s="67" t="str">
        <v>ExCell Bank</v>
      </c>
      <c r="P2780" s="67" t="str">
        <v>MoneyMATCH Inc.</v>
      </c>
      <c r="Q2780" s="67" t="str">
        <v>ExFunds</v>
      </c>
      <c r="R2780" s="67" t="str">
        <v>CELLtral Bank</v>
      </c>
      <c r="S2780" s="67" t="str">
        <v>The VLOOKup Vault</v>
      </c>
    </row>
    <row r="2781" spans="10:19">
      <c r="J2781" s="67" t="str">
        <v>The VLOOKup Vault</v>
      </c>
      <c r="K2781" s="67" t="str">
        <v>Pivot Finance Group</v>
      </c>
      <c r="L2781" s="67" t="str">
        <v>ExFunds</v>
      </c>
      <c r="M2781" s="67" t="str">
        <v>MoneyMATCH Inc.</v>
      </c>
      <c r="O2781" s="67" t="str">
        <v>ExCell Bank</v>
      </c>
      <c r="P2781" s="67" t="str">
        <v>MoneyMATCH Inc.</v>
      </c>
      <c r="Q2781" s="67" t="str">
        <v>ExFunds</v>
      </c>
      <c r="R2781" s="67" t="str">
        <v>CELLtral Bank</v>
      </c>
      <c r="S2781" s="67" t="str">
        <v>SummaBank</v>
      </c>
    </row>
    <row r="2782" spans="10:19">
      <c r="J2782" s="67" t="str">
        <v>The VLOOKup Vault</v>
      </c>
      <c r="K2782" s="67" t="str">
        <v>Pivot Finance Group</v>
      </c>
      <c r="L2782" s="67" t="str">
        <v>SheetBank AG</v>
      </c>
      <c r="M2782" s="67" t="str">
        <v>ExCell Bank</v>
      </c>
      <c r="O2782" s="67" t="str">
        <v>ExCell Bank</v>
      </c>
      <c r="P2782" s="67" t="str">
        <v>MoneyMATCH Inc.</v>
      </c>
      <c r="Q2782" s="67" t="str">
        <v>ExFunds</v>
      </c>
      <c r="R2782" s="67" t="str">
        <v>CELLtral Bank</v>
      </c>
      <c r="S2782" s="67" t="str">
        <v>Bank IF</v>
      </c>
    </row>
    <row r="2783" spans="10:19">
      <c r="J2783" s="67" t="str">
        <v>The VLOOKup Vault</v>
      </c>
      <c r="K2783" s="67" t="str">
        <v>Pivot Finance Group</v>
      </c>
      <c r="L2783" s="67" t="str">
        <v>SheetBank AG</v>
      </c>
      <c r="M2783" s="67" t="str">
        <v>Bank of Cellifornia</v>
      </c>
      <c r="O2783" s="67" t="str">
        <v>ExCell Bank</v>
      </c>
      <c r="P2783" s="67" t="str">
        <v>MoneyMATCH Inc.</v>
      </c>
      <c r="Q2783" s="67" t="str">
        <v>ExFunds</v>
      </c>
      <c r="R2783" s="67" t="str">
        <v>Bank IF</v>
      </c>
      <c r="S2783" s="67" t="str">
        <v>Bank of Cellifornia</v>
      </c>
    </row>
    <row r="2784" spans="10:19">
      <c r="J2784" s="67" t="str">
        <v>The VLOOKup Vault</v>
      </c>
      <c r="K2784" s="67" t="str">
        <v>Pivot Finance Group</v>
      </c>
      <c r="L2784" s="67" t="str">
        <v>SheetBank AG</v>
      </c>
      <c r="M2784" s="67" t="str">
        <v>ExFunds</v>
      </c>
      <c r="O2784" s="67" t="str">
        <v>ExCell Bank</v>
      </c>
      <c r="P2784" s="67" t="str">
        <v>MoneyMATCH Inc.</v>
      </c>
      <c r="Q2784" s="67" t="str">
        <v>ExFunds</v>
      </c>
      <c r="R2784" s="67" t="str">
        <v>Bank IF</v>
      </c>
      <c r="S2784" s="67" t="str">
        <v>SheetBank AG</v>
      </c>
    </row>
    <row r="2785" spans="10:19">
      <c r="J2785" s="67" t="str">
        <v>The VLOOKup Vault</v>
      </c>
      <c r="K2785" s="67" t="str">
        <v>Pivot Finance Group</v>
      </c>
      <c r="L2785" s="67" t="str">
        <v>SheetBank AG</v>
      </c>
      <c r="M2785" s="67" t="str">
        <v>SummaBank</v>
      </c>
      <c r="O2785" s="67" t="str">
        <v>ExCell Bank</v>
      </c>
      <c r="P2785" s="67" t="str">
        <v>MoneyMATCH Inc.</v>
      </c>
      <c r="Q2785" s="67" t="str">
        <v>ExFunds</v>
      </c>
      <c r="R2785" s="67" t="str">
        <v>Bank IF</v>
      </c>
      <c r="S2785" s="67" t="str">
        <v>Pivot Finance Group</v>
      </c>
    </row>
    <row r="2786" spans="10:19">
      <c r="J2786" s="67" t="str">
        <v>The VLOOKup Vault</v>
      </c>
      <c r="K2786" s="67" t="str">
        <v>Pivot Finance Group</v>
      </c>
      <c r="L2786" s="67" t="str">
        <v>SheetBank AG</v>
      </c>
      <c r="M2786" s="67" t="str">
        <v>CELLtral Bank</v>
      </c>
      <c r="O2786" s="67" t="str">
        <v>ExCell Bank</v>
      </c>
      <c r="P2786" s="67" t="str">
        <v>MoneyMATCH Inc.</v>
      </c>
      <c r="Q2786" s="67" t="str">
        <v>ExFunds</v>
      </c>
      <c r="R2786" s="67" t="str">
        <v>Bank IF</v>
      </c>
      <c r="S2786" s="67" t="str">
        <v>The VLOOKup Vault</v>
      </c>
    </row>
    <row r="2787" spans="10:19">
      <c r="J2787" s="67" t="str">
        <v>The VLOOKup Vault</v>
      </c>
      <c r="K2787" s="67" t="str">
        <v>Pivot Finance Group</v>
      </c>
      <c r="L2787" s="67" t="str">
        <v>SheetBank AG</v>
      </c>
      <c r="M2787" s="67" t="str">
        <v>Bank IF</v>
      </c>
      <c r="O2787" s="67" t="str">
        <v>ExCell Bank</v>
      </c>
      <c r="P2787" s="67" t="str">
        <v>MoneyMATCH Inc.</v>
      </c>
      <c r="Q2787" s="67" t="str">
        <v>ExFunds</v>
      </c>
      <c r="R2787" s="67" t="str">
        <v>Bank IF</v>
      </c>
      <c r="S2787" s="67" t="str">
        <v>SummaBank</v>
      </c>
    </row>
    <row r="2788" spans="10:19">
      <c r="J2788" s="67" t="str">
        <v>The VLOOKup Vault</v>
      </c>
      <c r="K2788" s="67" t="str">
        <v>Pivot Finance Group</v>
      </c>
      <c r="L2788" s="67" t="str">
        <v>SheetBank AG</v>
      </c>
      <c r="M2788" s="67" t="str">
        <v>MoneyMATCH Inc.</v>
      </c>
      <c r="O2788" s="67" t="str">
        <v>ExCell Bank</v>
      </c>
      <c r="P2788" s="67" t="str">
        <v>MoneyMATCH Inc.</v>
      </c>
      <c r="Q2788" s="67" t="str">
        <v>ExFunds</v>
      </c>
      <c r="R2788" s="67" t="str">
        <v>Bank IF</v>
      </c>
      <c r="S2788" s="67" t="str">
        <v>CELLtral Bank</v>
      </c>
    </row>
    <row r="2789" spans="10:19">
      <c r="J2789" s="67" t="str">
        <v>The VLOOKup Vault</v>
      </c>
      <c r="K2789" s="67" t="str">
        <v>Pivot Finance Group</v>
      </c>
      <c r="L2789" s="67" t="str">
        <v>SummaBank</v>
      </c>
      <c r="M2789" s="67" t="str">
        <v>ExCell Bank</v>
      </c>
      <c r="O2789" s="67" t="str">
        <v>ExCell Bank</v>
      </c>
      <c r="P2789" s="67" t="str">
        <v>MoneyMATCH Inc.</v>
      </c>
      <c r="Q2789" s="67" t="str">
        <v>SheetBank AG</v>
      </c>
      <c r="R2789" s="67" t="str">
        <v>Bank of Cellifornia</v>
      </c>
      <c r="S2789" s="67" t="str">
        <v>ExFunds</v>
      </c>
    </row>
    <row r="2790" spans="10:19">
      <c r="J2790" s="67" t="str">
        <v>The VLOOKup Vault</v>
      </c>
      <c r="K2790" s="67" t="str">
        <v>Pivot Finance Group</v>
      </c>
      <c r="L2790" s="67" t="str">
        <v>SummaBank</v>
      </c>
      <c r="M2790" s="67" t="str">
        <v>Bank of Cellifornia</v>
      </c>
      <c r="O2790" s="67" t="str">
        <v>ExCell Bank</v>
      </c>
      <c r="P2790" s="67" t="str">
        <v>MoneyMATCH Inc.</v>
      </c>
      <c r="Q2790" s="67" t="str">
        <v>SheetBank AG</v>
      </c>
      <c r="R2790" s="67" t="str">
        <v>Bank of Cellifornia</v>
      </c>
      <c r="S2790" s="67" t="str">
        <v>Pivot Finance Group</v>
      </c>
    </row>
    <row r="2791" spans="10:19">
      <c r="J2791" s="67" t="str">
        <v>The VLOOKup Vault</v>
      </c>
      <c r="K2791" s="67" t="str">
        <v>Pivot Finance Group</v>
      </c>
      <c r="L2791" s="67" t="str">
        <v>SummaBank</v>
      </c>
      <c r="M2791" s="67" t="str">
        <v>ExFunds</v>
      </c>
      <c r="O2791" s="67" t="str">
        <v>ExCell Bank</v>
      </c>
      <c r="P2791" s="67" t="str">
        <v>MoneyMATCH Inc.</v>
      </c>
      <c r="Q2791" s="67" t="str">
        <v>SheetBank AG</v>
      </c>
      <c r="R2791" s="67" t="str">
        <v>Bank of Cellifornia</v>
      </c>
      <c r="S2791" s="67" t="str">
        <v>The VLOOKup Vault</v>
      </c>
    </row>
    <row r="2792" spans="10:19">
      <c r="J2792" s="67" t="str">
        <v>The VLOOKup Vault</v>
      </c>
      <c r="K2792" s="67" t="str">
        <v>Pivot Finance Group</v>
      </c>
      <c r="L2792" s="67" t="str">
        <v>SummaBank</v>
      </c>
      <c r="M2792" s="67" t="str">
        <v>SheetBank AG</v>
      </c>
      <c r="O2792" s="67" t="str">
        <v>ExCell Bank</v>
      </c>
      <c r="P2792" s="67" t="str">
        <v>MoneyMATCH Inc.</v>
      </c>
      <c r="Q2792" s="67" t="str">
        <v>SheetBank AG</v>
      </c>
      <c r="R2792" s="67" t="str">
        <v>Bank of Cellifornia</v>
      </c>
      <c r="S2792" s="67" t="str">
        <v>SummaBank</v>
      </c>
    </row>
    <row r="2793" spans="10:19">
      <c r="J2793" s="67" t="str">
        <v>The VLOOKup Vault</v>
      </c>
      <c r="K2793" s="67" t="str">
        <v>Pivot Finance Group</v>
      </c>
      <c r="L2793" s="67" t="str">
        <v>SummaBank</v>
      </c>
      <c r="M2793" s="67" t="str">
        <v>CELLtral Bank</v>
      </c>
      <c r="O2793" s="67" t="str">
        <v>ExCell Bank</v>
      </c>
      <c r="P2793" s="67" t="str">
        <v>MoneyMATCH Inc.</v>
      </c>
      <c r="Q2793" s="67" t="str">
        <v>SheetBank AG</v>
      </c>
      <c r="R2793" s="67" t="str">
        <v>Bank of Cellifornia</v>
      </c>
      <c r="S2793" s="67" t="str">
        <v>CELLtral Bank</v>
      </c>
    </row>
    <row r="2794" spans="10:19">
      <c r="J2794" s="67" t="str">
        <v>The VLOOKup Vault</v>
      </c>
      <c r="K2794" s="67" t="str">
        <v>Pivot Finance Group</v>
      </c>
      <c r="L2794" s="67" t="str">
        <v>SummaBank</v>
      </c>
      <c r="M2794" s="67" t="str">
        <v>Bank IF</v>
      </c>
      <c r="O2794" s="67" t="str">
        <v>ExCell Bank</v>
      </c>
      <c r="P2794" s="67" t="str">
        <v>MoneyMATCH Inc.</v>
      </c>
      <c r="Q2794" s="67" t="str">
        <v>SheetBank AG</v>
      </c>
      <c r="R2794" s="67" t="str">
        <v>Bank of Cellifornia</v>
      </c>
      <c r="S2794" s="67" t="str">
        <v>Bank IF</v>
      </c>
    </row>
    <row r="2795" spans="10:19">
      <c r="J2795" s="67" t="str">
        <v>The VLOOKup Vault</v>
      </c>
      <c r="K2795" s="67" t="str">
        <v>Pivot Finance Group</v>
      </c>
      <c r="L2795" s="67" t="str">
        <v>SummaBank</v>
      </c>
      <c r="M2795" s="67" t="str">
        <v>MoneyMATCH Inc.</v>
      </c>
      <c r="O2795" s="67" t="str">
        <v>ExCell Bank</v>
      </c>
      <c r="P2795" s="67" t="str">
        <v>MoneyMATCH Inc.</v>
      </c>
      <c r="Q2795" s="67" t="str">
        <v>SheetBank AG</v>
      </c>
      <c r="R2795" s="67" t="str">
        <v>ExFunds</v>
      </c>
      <c r="S2795" s="67" t="str">
        <v>Bank of Cellifornia</v>
      </c>
    </row>
    <row r="2796" spans="10:19">
      <c r="J2796" s="67" t="str">
        <v>The VLOOKup Vault</v>
      </c>
      <c r="K2796" s="67" t="str">
        <v>Pivot Finance Group</v>
      </c>
      <c r="L2796" s="67" t="str">
        <v>CELLtral Bank</v>
      </c>
      <c r="M2796" s="67" t="str">
        <v>ExCell Bank</v>
      </c>
      <c r="O2796" s="67" t="str">
        <v>ExCell Bank</v>
      </c>
      <c r="P2796" s="67" t="str">
        <v>MoneyMATCH Inc.</v>
      </c>
      <c r="Q2796" s="67" t="str">
        <v>SheetBank AG</v>
      </c>
      <c r="R2796" s="67" t="str">
        <v>ExFunds</v>
      </c>
      <c r="S2796" s="67" t="str">
        <v>Pivot Finance Group</v>
      </c>
    </row>
    <row r="2797" spans="10:19">
      <c r="J2797" s="67" t="str">
        <v>The VLOOKup Vault</v>
      </c>
      <c r="K2797" s="67" t="str">
        <v>Pivot Finance Group</v>
      </c>
      <c r="L2797" s="67" t="str">
        <v>CELLtral Bank</v>
      </c>
      <c r="M2797" s="67" t="str">
        <v>Bank of Cellifornia</v>
      </c>
      <c r="O2797" s="67" t="str">
        <v>ExCell Bank</v>
      </c>
      <c r="P2797" s="67" t="str">
        <v>MoneyMATCH Inc.</v>
      </c>
      <c r="Q2797" s="67" t="str">
        <v>SheetBank AG</v>
      </c>
      <c r="R2797" s="67" t="str">
        <v>ExFunds</v>
      </c>
      <c r="S2797" s="67" t="str">
        <v>The VLOOKup Vault</v>
      </c>
    </row>
    <row r="2798" spans="10:19">
      <c r="J2798" s="67" t="str">
        <v>The VLOOKup Vault</v>
      </c>
      <c r="K2798" s="67" t="str">
        <v>Pivot Finance Group</v>
      </c>
      <c r="L2798" s="67" t="str">
        <v>CELLtral Bank</v>
      </c>
      <c r="M2798" s="67" t="str">
        <v>ExFunds</v>
      </c>
      <c r="O2798" s="67" t="str">
        <v>ExCell Bank</v>
      </c>
      <c r="P2798" s="67" t="str">
        <v>MoneyMATCH Inc.</v>
      </c>
      <c r="Q2798" s="67" t="str">
        <v>SheetBank AG</v>
      </c>
      <c r="R2798" s="67" t="str">
        <v>ExFunds</v>
      </c>
      <c r="S2798" s="67" t="str">
        <v>SummaBank</v>
      </c>
    </row>
    <row r="2799" spans="10:19">
      <c r="J2799" s="67" t="str">
        <v>The VLOOKup Vault</v>
      </c>
      <c r="K2799" s="67" t="str">
        <v>Pivot Finance Group</v>
      </c>
      <c r="L2799" s="67" t="str">
        <v>CELLtral Bank</v>
      </c>
      <c r="M2799" s="67" t="str">
        <v>SheetBank AG</v>
      </c>
      <c r="O2799" s="67" t="str">
        <v>ExCell Bank</v>
      </c>
      <c r="P2799" s="67" t="str">
        <v>MoneyMATCH Inc.</v>
      </c>
      <c r="Q2799" s="67" t="str">
        <v>SheetBank AG</v>
      </c>
      <c r="R2799" s="67" t="str">
        <v>ExFunds</v>
      </c>
      <c r="S2799" s="67" t="str">
        <v>CELLtral Bank</v>
      </c>
    </row>
    <row r="2800" spans="10:19">
      <c r="J2800" s="67" t="str">
        <v>The VLOOKup Vault</v>
      </c>
      <c r="K2800" s="67" t="str">
        <v>Pivot Finance Group</v>
      </c>
      <c r="L2800" s="67" t="str">
        <v>CELLtral Bank</v>
      </c>
      <c r="M2800" s="67" t="str">
        <v>SummaBank</v>
      </c>
      <c r="O2800" s="67" t="str">
        <v>ExCell Bank</v>
      </c>
      <c r="P2800" s="67" t="str">
        <v>MoneyMATCH Inc.</v>
      </c>
      <c r="Q2800" s="67" t="str">
        <v>SheetBank AG</v>
      </c>
      <c r="R2800" s="67" t="str">
        <v>ExFunds</v>
      </c>
      <c r="S2800" s="67" t="str">
        <v>Bank IF</v>
      </c>
    </row>
    <row r="2801" spans="10:19">
      <c r="J2801" s="67" t="str">
        <v>The VLOOKup Vault</v>
      </c>
      <c r="K2801" s="67" t="str">
        <v>Pivot Finance Group</v>
      </c>
      <c r="L2801" s="67" t="str">
        <v>CELLtral Bank</v>
      </c>
      <c r="M2801" s="67" t="str">
        <v>Bank IF</v>
      </c>
      <c r="O2801" s="67" t="str">
        <v>ExCell Bank</v>
      </c>
      <c r="P2801" s="67" t="str">
        <v>MoneyMATCH Inc.</v>
      </c>
      <c r="Q2801" s="67" t="str">
        <v>SheetBank AG</v>
      </c>
      <c r="R2801" s="67" t="str">
        <v>Pivot Finance Group</v>
      </c>
      <c r="S2801" s="67" t="str">
        <v>Bank of Cellifornia</v>
      </c>
    </row>
    <row r="2802" spans="10:19">
      <c r="J2802" s="67" t="str">
        <v>The VLOOKup Vault</v>
      </c>
      <c r="K2802" s="67" t="str">
        <v>Pivot Finance Group</v>
      </c>
      <c r="L2802" s="67" t="str">
        <v>CELLtral Bank</v>
      </c>
      <c r="M2802" s="67" t="str">
        <v>MoneyMATCH Inc.</v>
      </c>
      <c r="O2802" s="67" t="str">
        <v>ExCell Bank</v>
      </c>
      <c r="P2802" s="67" t="str">
        <v>MoneyMATCH Inc.</v>
      </c>
      <c r="Q2802" s="67" t="str">
        <v>SheetBank AG</v>
      </c>
      <c r="R2802" s="67" t="str">
        <v>Pivot Finance Group</v>
      </c>
      <c r="S2802" s="67" t="str">
        <v>ExFunds</v>
      </c>
    </row>
    <row r="2803" spans="10:19">
      <c r="J2803" s="67" t="str">
        <v>The VLOOKup Vault</v>
      </c>
      <c r="K2803" s="67" t="str">
        <v>Pivot Finance Group</v>
      </c>
      <c r="L2803" s="67" t="str">
        <v>Bank IF</v>
      </c>
      <c r="M2803" s="67" t="str">
        <v>ExCell Bank</v>
      </c>
      <c r="O2803" s="67" t="str">
        <v>ExCell Bank</v>
      </c>
      <c r="P2803" s="67" t="str">
        <v>MoneyMATCH Inc.</v>
      </c>
      <c r="Q2803" s="67" t="str">
        <v>SheetBank AG</v>
      </c>
      <c r="R2803" s="67" t="str">
        <v>Pivot Finance Group</v>
      </c>
      <c r="S2803" s="67" t="str">
        <v>The VLOOKup Vault</v>
      </c>
    </row>
    <row r="2804" spans="10:19">
      <c r="J2804" s="67" t="str">
        <v>The VLOOKup Vault</v>
      </c>
      <c r="K2804" s="67" t="str">
        <v>Pivot Finance Group</v>
      </c>
      <c r="L2804" s="67" t="str">
        <v>Bank IF</v>
      </c>
      <c r="M2804" s="67" t="str">
        <v>Bank of Cellifornia</v>
      </c>
      <c r="O2804" s="67" t="str">
        <v>ExCell Bank</v>
      </c>
      <c r="P2804" s="67" t="str">
        <v>MoneyMATCH Inc.</v>
      </c>
      <c r="Q2804" s="67" t="str">
        <v>SheetBank AG</v>
      </c>
      <c r="R2804" s="67" t="str">
        <v>Pivot Finance Group</v>
      </c>
      <c r="S2804" s="67" t="str">
        <v>SummaBank</v>
      </c>
    </row>
    <row r="2805" spans="10:19">
      <c r="J2805" s="67" t="str">
        <v>The VLOOKup Vault</v>
      </c>
      <c r="K2805" s="67" t="str">
        <v>Pivot Finance Group</v>
      </c>
      <c r="L2805" s="67" t="str">
        <v>Bank IF</v>
      </c>
      <c r="M2805" s="67" t="str">
        <v>ExFunds</v>
      </c>
      <c r="O2805" s="67" t="str">
        <v>ExCell Bank</v>
      </c>
      <c r="P2805" s="67" t="str">
        <v>MoneyMATCH Inc.</v>
      </c>
      <c r="Q2805" s="67" t="str">
        <v>SheetBank AG</v>
      </c>
      <c r="R2805" s="67" t="str">
        <v>Pivot Finance Group</v>
      </c>
      <c r="S2805" s="67" t="str">
        <v>CELLtral Bank</v>
      </c>
    </row>
    <row r="2806" spans="10:19">
      <c r="J2806" s="67" t="str">
        <v>The VLOOKup Vault</v>
      </c>
      <c r="K2806" s="67" t="str">
        <v>Pivot Finance Group</v>
      </c>
      <c r="L2806" s="67" t="str">
        <v>Bank IF</v>
      </c>
      <c r="M2806" s="67" t="str">
        <v>SheetBank AG</v>
      </c>
      <c r="O2806" s="67" t="str">
        <v>ExCell Bank</v>
      </c>
      <c r="P2806" s="67" t="str">
        <v>MoneyMATCH Inc.</v>
      </c>
      <c r="Q2806" s="67" t="str">
        <v>SheetBank AG</v>
      </c>
      <c r="R2806" s="67" t="str">
        <v>Pivot Finance Group</v>
      </c>
      <c r="S2806" s="67" t="str">
        <v>Bank IF</v>
      </c>
    </row>
    <row r="2807" spans="10:19">
      <c r="J2807" s="67" t="str">
        <v>The VLOOKup Vault</v>
      </c>
      <c r="K2807" s="67" t="str">
        <v>Pivot Finance Group</v>
      </c>
      <c r="L2807" s="67" t="str">
        <v>Bank IF</v>
      </c>
      <c r="M2807" s="67" t="str">
        <v>SummaBank</v>
      </c>
      <c r="O2807" s="67" t="str">
        <v>ExCell Bank</v>
      </c>
      <c r="P2807" s="67" t="str">
        <v>MoneyMATCH Inc.</v>
      </c>
      <c r="Q2807" s="67" t="str">
        <v>SheetBank AG</v>
      </c>
      <c r="R2807" s="67" t="str">
        <v>The VLOOKup Vault</v>
      </c>
      <c r="S2807" s="67" t="str">
        <v>Bank of Cellifornia</v>
      </c>
    </row>
    <row r="2808" spans="10:19">
      <c r="J2808" s="67" t="str">
        <v>The VLOOKup Vault</v>
      </c>
      <c r="K2808" s="67" t="str">
        <v>Pivot Finance Group</v>
      </c>
      <c r="L2808" s="67" t="str">
        <v>Bank IF</v>
      </c>
      <c r="M2808" s="67" t="str">
        <v>CELLtral Bank</v>
      </c>
      <c r="O2808" s="67" t="str">
        <v>ExCell Bank</v>
      </c>
      <c r="P2808" s="67" t="str">
        <v>MoneyMATCH Inc.</v>
      </c>
      <c r="Q2808" s="67" t="str">
        <v>SheetBank AG</v>
      </c>
      <c r="R2808" s="67" t="str">
        <v>The VLOOKup Vault</v>
      </c>
      <c r="S2808" s="67" t="str">
        <v>ExFunds</v>
      </c>
    </row>
    <row r="2809" spans="10:19">
      <c r="J2809" s="67" t="str">
        <v>The VLOOKup Vault</v>
      </c>
      <c r="K2809" s="67" t="str">
        <v>Pivot Finance Group</v>
      </c>
      <c r="L2809" s="67" t="str">
        <v>Bank IF</v>
      </c>
      <c r="M2809" s="67" t="str">
        <v>MoneyMATCH Inc.</v>
      </c>
      <c r="O2809" s="67" t="str">
        <v>ExCell Bank</v>
      </c>
      <c r="P2809" s="67" t="str">
        <v>MoneyMATCH Inc.</v>
      </c>
      <c r="Q2809" s="67" t="str">
        <v>SheetBank AG</v>
      </c>
      <c r="R2809" s="67" t="str">
        <v>The VLOOKup Vault</v>
      </c>
      <c r="S2809" s="67" t="str">
        <v>Pivot Finance Group</v>
      </c>
    </row>
    <row r="2810" spans="10:19">
      <c r="J2810" s="67" t="str">
        <v>The VLOOKup Vault</v>
      </c>
      <c r="K2810" s="67" t="str">
        <v>Pivot Finance Group</v>
      </c>
      <c r="L2810" s="67" t="str">
        <v>MoneyMATCH Inc.</v>
      </c>
      <c r="M2810" s="67" t="str">
        <v>ExCell Bank</v>
      </c>
      <c r="O2810" s="67" t="str">
        <v>ExCell Bank</v>
      </c>
      <c r="P2810" s="67" t="str">
        <v>MoneyMATCH Inc.</v>
      </c>
      <c r="Q2810" s="67" t="str">
        <v>SheetBank AG</v>
      </c>
      <c r="R2810" s="67" t="str">
        <v>The VLOOKup Vault</v>
      </c>
      <c r="S2810" s="67" t="str">
        <v>SummaBank</v>
      </c>
    </row>
    <row r="2811" spans="10:19">
      <c r="J2811" s="67" t="str">
        <v>The VLOOKup Vault</v>
      </c>
      <c r="K2811" s="67" t="str">
        <v>Pivot Finance Group</v>
      </c>
      <c r="L2811" s="67" t="str">
        <v>MoneyMATCH Inc.</v>
      </c>
      <c r="M2811" s="67" t="str">
        <v>Bank of Cellifornia</v>
      </c>
      <c r="O2811" s="67" t="str">
        <v>ExCell Bank</v>
      </c>
      <c r="P2811" s="67" t="str">
        <v>MoneyMATCH Inc.</v>
      </c>
      <c r="Q2811" s="67" t="str">
        <v>SheetBank AG</v>
      </c>
      <c r="R2811" s="67" t="str">
        <v>The VLOOKup Vault</v>
      </c>
      <c r="S2811" s="67" t="str">
        <v>CELLtral Bank</v>
      </c>
    </row>
    <row r="2812" spans="10:19">
      <c r="J2812" s="67" t="str">
        <v>The VLOOKup Vault</v>
      </c>
      <c r="K2812" s="67" t="str">
        <v>Pivot Finance Group</v>
      </c>
      <c r="L2812" s="67" t="str">
        <v>MoneyMATCH Inc.</v>
      </c>
      <c r="M2812" s="67" t="str">
        <v>ExFunds</v>
      </c>
      <c r="O2812" s="67" t="str">
        <v>ExCell Bank</v>
      </c>
      <c r="P2812" s="67" t="str">
        <v>MoneyMATCH Inc.</v>
      </c>
      <c r="Q2812" s="67" t="str">
        <v>SheetBank AG</v>
      </c>
      <c r="R2812" s="67" t="str">
        <v>The VLOOKup Vault</v>
      </c>
      <c r="S2812" s="67" t="str">
        <v>Bank IF</v>
      </c>
    </row>
    <row r="2813" spans="10:19">
      <c r="J2813" s="67" t="str">
        <v>The VLOOKup Vault</v>
      </c>
      <c r="K2813" s="67" t="str">
        <v>Pivot Finance Group</v>
      </c>
      <c r="L2813" s="67" t="str">
        <v>MoneyMATCH Inc.</v>
      </c>
      <c r="M2813" s="67" t="str">
        <v>SheetBank AG</v>
      </c>
      <c r="O2813" s="67" t="str">
        <v>ExCell Bank</v>
      </c>
      <c r="P2813" s="67" t="str">
        <v>MoneyMATCH Inc.</v>
      </c>
      <c r="Q2813" s="67" t="str">
        <v>SheetBank AG</v>
      </c>
      <c r="R2813" s="67" t="str">
        <v>SummaBank</v>
      </c>
      <c r="S2813" s="67" t="str">
        <v>Bank of Cellifornia</v>
      </c>
    </row>
    <row r="2814" spans="10:19">
      <c r="J2814" s="67" t="str">
        <v>The VLOOKup Vault</v>
      </c>
      <c r="K2814" s="67" t="str">
        <v>Pivot Finance Group</v>
      </c>
      <c r="L2814" s="67" t="str">
        <v>MoneyMATCH Inc.</v>
      </c>
      <c r="M2814" s="67" t="str">
        <v>SummaBank</v>
      </c>
      <c r="O2814" s="67" t="str">
        <v>ExCell Bank</v>
      </c>
      <c r="P2814" s="67" t="str">
        <v>MoneyMATCH Inc.</v>
      </c>
      <c r="Q2814" s="67" t="str">
        <v>SheetBank AG</v>
      </c>
      <c r="R2814" s="67" t="str">
        <v>SummaBank</v>
      </c>
      <c r="S2814" s="67" t="str">
        <v>ExFunds</v>
      </c>
    </row>
    <row r="2815" spans="10:19">
      <c r="J2815" s="67" t="str">
        <v>The VLOOKup Vault</v>
      </c>
      <c r="K2815" s="67" t="str">
        <v>Pivot Finance Group</v>
      </c>
      <c r="L2815" s="67" t="str">
        <v>MoneyMATCH Inc.</v>
      </c>
      <c r="M2815" s="67" t="str">
        <v>CELLtral Bank</v>
      </c>
      <c r="O2815" s="67" t="str">
        <v>ExCell Bank</v>
      </c>
      <c r="P2815" s="67" t="str">
        <v>MoneyMATCH Inc.</v>
      </c>
      <c r="Q2815" s="67" t="str">
        <v>SheetBank AG</v>
      </c>
      <c r="R2815" s="67" t="str">
        <v>SummaBank</v>
      </c>
      <c r="S2815" s="67" t="str">
        <v>Pivot Finance Group</v>
      </c>
    </row>
    <row r="2816" spans="10:19">
      <c r="J2816" s="67" t="str">
        <v>The VLOOKup Vault</v>
      </c>
      <c r="K2816" s="67" t="str">
        <v>Pivot Finance Group</v>
      </c>
      <c r="L2816" s="67" t="str">
        <v>MoneyMATCH Inc.</v>
      </c>
      <c r="M2816" s="67" t="str">
        <v>Bank IF</v>
      </c>
      <c r="O2816" s="67" t="str">
        <v>ExCell Bank</v>
      </c>
      <c r="P2816" s="67" t="str">
        <v>MoneyMATCH Inc.</v>
      </c>
      <c r="Q2816" s="67" t="str">
        <v>SheetBank AG</v>
      </c>
      <c r="R2816" s="67" t="str">
        <v>SummaBank</v>
      </c>
      <c r="S2816" s="67" t="str">
        <v>The VLOOKup Vault</v>
      </c>
    </row>
    <row r="2817" spans="10:19">
      <c r="J2817" s="67" t="str">
        <v>The VLOOKup Vault</v>
      </c>
      <c r="K2817" s="67" t="str">
        <v>SummaBank</v>
      </c>
      <c r="L2817" s="67" t="str">
        <v>ExCell Bank</v>
      </c>
      <c r="M2817" s="67" t="str">
        <v>Bank of Cellifornia</v>
      </c>
      <c r="O2817" s="67" t="str">
        <v>ExCell Bank</v>
      </c>
      <c r="P2817" s="67" t="str">
        <v>MoneyMATCH Inc.</v>
      </c>
      <c r="Q2817" s="67" t="str">
        <v>SheetBank AG</v>
      </c>
      <c r="R2817" s="67" t="str">
        <v>SummaBank</v>
      </c>
      <c r="S2817" s="67" t="str">
        <v>CELLtral Bank</v>
      </c>
    </row>
    <row r="2818" spans="10:19">
      <c r="J2818" s="67" t="str">
        <v>The VLOOKup Vault</v>
      </c>
      <c r="K2818" s="67" t="str">
        <v>SummaBank</v>
      </c>
      <c r="L2818" s="67" t="str">
        <v>ExCell Bank</v>
      </c>
      <c r="M2818" s="67" t="str">
        <v>ExFunds</v>
      </c>
      <c r="O2818" s="67" t="str">
        <v>ExCell Bank</v>
      </c>
      <c r="P2818" s="67" t="str">
        <v>MoneyMATCH Inc.</v>
      </c>
      <c r="Q2818" s="67" t="str">
        <v>SheetBank AG</v>
      </c>
      <c r="R2818" s="67" t="str">
        <v>SummaBank</v>
      </c>
      <c r="S2818" s="67" t="str">
        <v>Bank IF</v>
      </c>
    </row>
    <row r="2819" spans="10:19">
      <c r="J2819" s="67" t="str">
        <v>The VLOOKup Vault</v>
      </c>
      <c r="K2819" s="67" t="str">
        <v>SummaBank</v>
      </c>
      <c r="L2819" s="67" t="str">
        <v>ExCell Bank</v>
      </c>
      <c r="M2819" s="67" t="str">
        <v>SheetBank AG</v>
      </c>
      <c r="O2819" s="67" t="str">
        <v>ExCell Bank</v>
      </c>
      <c r="P2819" s="67" t="str">
        <v>MoneyMATCH Inc.</v>
      </c>
      <c r="Q2819" s="67" t="str">
        <v>SheetBank AG</v>
      </c>
      <c r="R2819" s="67" t="str">
        <v>CELLtral Bank</v>
      </c>
      <c r="S2819" s="67" t="str">
        <v>Bank of Cellifornia</v>
      </c>
    </row>
    <row r="2820" spans="10:19">
      <c r="J2820" s="67" t="str">
        <v>The VLOOKup Vault</v>
      </c>
      <c r="K2820" s="67" t="str">
        <v>SummaBank</v>
      </c>
      <c r="L2820" s="67" t="str">
        <v>ExCell Bank</v>
      </c>
      <c r="M2820" s="67" t="str">
        <v>Pivot Finance Group</v>
      </c>
      <c r="O2820" s="67" t="str">
        <v>ExCell Bank</v>
      </c>
      <c r="P2820" s="67" t="str">
        <v>MoneyMATCH Inc.</v>
      </c>
      <c r="Q2820" s="67" t="str">
        <v>SheetBank AG</v>
      </c>
      <c r="R2820" s="67" t="str">
        <v>CELLtral Bank</v>
      </c>
      <c r="S2820" s="67" t="str">
        <v>ExFunds</v>
      </c>
    </row>
    <row r="2821" spans="10:19">
      <c r="J2821" s="67" t="str">
        <v>The VLOOKup Vault</v>
      </c>
      <c r="K2821" s="67" t="str">
        <v>SummaBank</v>
      </c>
      <c r="L2821" s="67" t="str">
        <v>ExCell Bank</v>
      </c>
      <c r="M2821" s="67" t="str">
        <v>CELLtral Bank</v>
      </c>
      <c r="O2821" s="67" t="str">
        <v>ExCell Bank</v>
      </c>
      <c r="P2821" s="67" t="str">
        <v>MoneyMATCH Inc.</v>
      </c>
      <c r="Q2821" s="67" t="str">
        <v>SheetBank AG</v>
      </c>
      <c r="R2821" s="67" t="str">
        <v>CELLtral Bank</v>
      </c>
      <c r="S2821" s="67" t="str">
        <v>Pivot Finance Group</v>
      </c>
    </row>
    <row r="2822" spans="10:19">
      <c r="J2822" s="67" t="str">
        <v>The VLOOKup Vault</v>
      </c>
      <c r="K2822" s="67" t="str">
        <v>SummaBank</v>
      </c>
      <c r="L2822" s="67" t="str">
        <v>ExCell Bank</v>
      </c>
      <c r="M2822" s="67" t="str">
        <v>Bank IF</v>
      </c>
      <c r="O2822" s="67" t="str">
        <v>ExCell Bank</v>
      </c>
      <c r="P2822" s="67" t="str">
        <v>MoneyMATCH Inc.</v>
      </c>
      <c r="Q2822" s="67" t="str">
        <v>SheetBank AG</v>
      </c>
      <c r="R2822" s="67" t="str">
        <v>CELLtral Bank</v>
      </c>
      <c r="S2822" s="67" t="str">
        <v>The VLOOKup Vault</v>
      </c>
    </row>
    <row r="2823" spans="10:19">
      <c r="J2823" s="67" t="str">
        <v>The VLOOKup Vault</v>
      </c>
      <c r="K2823" s="67" t="str">
        <v>SummaBank</v>
      </c>
      <c r="L2823" s="67" t="str">
        <v>ExCell Bank</v>
      </c>
      <c r="M2823" s="67" t="str">
        <v>MoneyMATCH Inc.</v>
      </c>
      <c r="O2823" s="67" t="str">
        <v>ExCell Bank</v>
      </c>
      <c r="P2823" s="67" t="str">
        <v>MoneyMATCH Inc.</v>
      </c>
      <c r="Q2823" s="67" t="str">
        <v>SheetBank AG</v>
      </c>
      <c r="R2823" s="67" t="str">
        <v>CELLtral Bank</v>
      </c>
      <c r="S2823" s="67" t="str">
        <v>SummaBank</v>
      </c>
    </row>
    <row r="2824" spans="10:19">
      <c r="J2824" s="67" t="str">
        <v>The VLOOKup Vault</v>
      </c>
      <c r="K2824" s="67" t="str">
        <v>SummaBank</v>
      </c>
      <c r="L2824" s="67" t="str">
        <v>Bank of Cellifornia</v>
      </c>
      <c r="M2824" s="67" t="str">
        <v>ExCell Bank</v>
      </c>
      <c r="O2824" s="67" t="str">
        <v>ExCell Bank</v>
      </c>
      <c r="P2824" s="67" t="str">
        <v>MoneyMATCH Inc.</v>
      </c>
      <c r="Q2824" s="67" t="str">
        <v>SheetBank AG</v>
      </c>
      <c r="R2824" s="67" t="str">
        <v>CELLtral Bank</v>
      </c>
      <c r="S2824" s="67" t="str">
        <v>Bank IF</v>
      </c>
    </row>
    <row r="2825" spans="10:19">
      <c r="J2825" s="67" t="str">
        <v>The VLOOKup Vault</v>
      </c>
      <c r="K2825" s="67" t="str">
        <v>SummaBank</v>
      </c>
      <c r="L2825" s="67" t="str">
        <v>Bank of Cellifornia</v>
      </c>
      <c r="M2825" s="67" t="str">
        <v>ExFunds</v>
      </c>
      <c r="O2825" s="67" t="str">
        <v>ExCell Bank</v>
      </c>
      <c r="P2825" s="67" t="str">
        <v>MoneyMATCH Inc.</v>
      </c>
      <c r="Q2825" s="67" t="str">
        <v>SheetBank AG</v>
      </c>
      <c r="R2825" s="67" t="str">
        <v>Bank IF</v>
      </c>
      <c r="S2825" s="67" t="str">
        <v>Bank of Cellifornia</v>
      </c>
    </row>
    <row r="2826" spans="10:19">
      <c r="J2826" s="67" t="str">
        <v>The VLOOKup Vault</v>
      </c>
      <c r="K2826" s="67" t="str">
        <v>SummaBank</v>
      </c>
      <c r="L2826" s="67" t="str">
        <v>Bank of Cellifornia</v>
      </c>
      <c r="M2826" s="67" t="str">
        <v>SheetBank AG</v>
      </c>
      <c r="O2826" s="67" t="str">
        <v>ExCell Bank</v>
      </c>
      <c r="P2826" s="67" t="str">
        <v>MoneyMATCH Inc.</v>
      </c>
      <c r="Q2826" s="67" t="str">
        <v>SheetBank AG</v>
      </c>
      <c r="R2826" s="67" t="str">
        <v>Bank IF</v>
      </c>
      <c r="S2826" s="67" t="str">
        <v>ExFunds</v>
      </c>
    </row>
    <row r="2827" spans="10:19">
      <c r="J2827" s="67" t="str">
        <v>The VLOOKup Vault</v>
      </c>
      <c r="K2827" s="67" t="str">
        <v>SummaBank</v>
      </c>
      <c r="L2827" s="67" t="str">
        <v>Bank of Cellifornia</v>
      </c>
      <c r="M2827" s="67" t="str">
        <v>Pivot Finance Group</v>
      </c>
      <c r="O2827" s="67" t="str">
        <v>ExCell Bank</v>
      </c>
      <c r="P2827" s="67" t="str">
        <v>MoneyMATCH Inc.</v>
      </c>
      <c r="Q2827" s="67" t="str">
        <v>SheetBank AG</v>
      </c>
      <c r="R2827" s="67" t="str">
        <v>Bank IF</v>
      </c>
      <c r="S2827" s="67" t="str">
        <v>Pivot Finance Group</v>
      </c>
    </row>
    <row r="2828" spans="10:19">
      <c r="J2828" s="67" t="str">
        <v>The VLOOKup Vault</v>
      </c>
      <c r="K2828" s="67" t="str">
        <v>SummaBank</v>
      </c>
      <c r="L2828" s="67" t="str">
        <v>Bank of Cellifornia</v>
      </c>
      <c r="M2828" s="67" t="str">
        <v>CELLtral Bank</v>
      </c>
      <c r="O2828" s="67" t="str">
        <v>ExCell Bank</v>
      </c>
      <c r="P2828" s="67" t="str">
        <v>MoneyMATCH Inc.</v>
      </c>
      <c r="Q2828" s="67" t="str">
        <v>SheetBank AG</v>
      </c>
      <c r="R2828" s="67" t="str">
        <v>Bank IF</v>
      </c>
      <c r="S2828" s="67" t="str">
        <v>The VLOOKup Vault</v>
      </c>
    </row>
    <row r="2829" spans="10:19">
      <c r="J2829" s="67" t="str">
        <v>The VLOOKup Vault</v>
      </c>
      <c r="K2829" s="67" t="str">
        <v>SummaBank</v>
      </c>
      <c r="L2829" s="67" t="str">
        <v>Bank of Cellifornia</v>
      </c>
      <c r="M2829" s="67" t="str">
        <v>Bank IF</v>
      </c>
      <c r="O2829" s="67" t="str">
        <v>ExCell Bank</v>
      </c>
      <c r="P2829" s="67" t="str">
        <v>MoneyMATCH Inc.</v>
      </c>
      <c r="Q2829" s="67" t="str">
        <v>SheetBank AG</v>
      </c>
      <c r="R2829" s="67" t="str">
        <v>Bank IF</v>
      </c>
      <c r="S2829" s="67" t="str">
        <v>SummaBank</v>
      </c>
    </row>
    <row r="2830" spans="10:19">
      <c r="J2830" s="67" t="str">
        <v>The VLOOKup Vault</v>
      </c>
      <c r="K2830" s="67" t="str">
        <v>SummaBank</v>
      </c>
      <c r="L2830" s="67" t="str">
        <v>Bank of Cellifornia</v>
      </c>
      <c r="M2830" s="67" t="str">
        <v>MoneyMATCH Inc.</v>
      </c>
      <c r="O2830" s="67" t="str">
        <v>ExCell Bank</v>
      </c>
      <c r="P2830" s="67" t="str">
        <v>MoneyMATCH Inc.</v>
      </c>
      <c r="Q2830" s="67" t="str">
        <v>SheetBank AG</v>
      </c>
      <c r="R2830" s="67" t="str">
        <v>Bank IF</v>
      </c>
      <c r="S2830" s="67" t="str">
        <v>CELLtral Bank</v>
      </c>
    </row>
    <row r="2831" spans="10:19">
      <c r="J2831" s="67" t="str">
        <v>The VLOOKup Vault</v>
      </c>
      <c r="K2831" s="67" t="str">
        <v>SummaBank</v>
      </c>
      <c r="L2831" s="67" t="str">
        <v>ExFunds</v>
      </c>
      <c r="M2831" s="67" t="str">
        <v>ExCell Bank</v>
      </c>
      <c r="O2831" s="67" t="str">
        <v>ExCell Bank</v>
      </c>
      <c r="P2831" s="67" t="str">
        <v>MoneyMATCH Inc.</v>
      </c>
      <c r="Q2831" s="67" t="str">
        <v>Pivot Finance Group</v>
      </c>
      <c r="R2831" s="67" t="str">
        <v>Bank of Cellifornia</v>
      </c>
      <c r="S2831" s="67" t="str">
        <v>ExFunds</v>
      </c>
    </row>
    <row r="2832" spans="10:19">
      <c r="J2832" s="67" t="str">
        <v>The VLOOKup Vault</v>
      </c>
      <c r="K2832" s="67" t="str">
        <v>SummaBank</v>
      </c>
      <c r="L2832" s="67" t="str">
        <v>ExFunds</v>
      </c>
      <c r="M2832" s="67" t="str">
        <v>Bank of Cellifornia</v>
      </c>
      <c r="O2832" s="67" t="str">
        <v>ExCell Bank</v>
      </c>
      <c r="P2832" s="67" t="str">
        <v>MoneyMATCH Inc.</v>
      </c>
      <c r="Q2832" s="67" t="str">
        <v>Pivot Finance Group</v>
      </c>
      <c r="R2832" s="67" t="str">
        <v>Bank of Cellifornia</v>
      </c>
      <c r="S2832" s="67" t="str">
        <v>SheetBank AG</v>
      </c>
    </row>
    <row r="2833" spans="10:19">
      <c r="J2833" s="67" t="str">
        <v>The VLOOKup Vault</v>
      </c>
      <c r="K2833" s="67" t="str">
        <v>SummaBank</v>
      </c>
      <c r="L2833" s="67" t="str">
        <v>ExFunds</v>
      </c>
      <c r="M2833" s="67" t="str">
        <v>SheetBank AG</v>
      </c>
      <c r="O2833" s="67" t="str">
        <v>ExCell Bank</v>
      </c>
      <c r="P2833" s="67" t="str">
        <v>MoneyMATCH Inc.</v>
      </c>
      <c r="Q2833" s="67" t="str">
        <v>Pivot Finance Group</v>
      </c>
      <c r="R2833" s="67" t="str">
        <v>Bank of Cellifornia</v>
      </c>
      <c r="S2833" s="67" t="str">
        <v>The VLOOKup Vault</v>
      </c>
    </row>
    <row r="2834" spans="10:19">
      <c r="J2834" s="67" t="str">
        <v>The VLOOKup Vault</v>
      </c>
      <c r="K2834" s="67" t="str">
        <v>SummaBank</v>
      </c>
      <c r="L2834" s="67" t="str">
        <v>ExFunds</v>
      </c>
      <c r="M2834" s="67" t="str">
        <v>Pivot Finance Group</v>
      </c>
      <c r="O2834" s="67" t="str">
        <v>ExCell Bank</v>
      </c>
      <c r="P2834" s="67" t="str">
        <v>MoneyMATCH Inc.</v>
      </c>
      <c r="Q2834" s="67" t="str">
        <v>Pivot Finance Group</v>
      </c>
      <c r="R2834" s="67" t="str">
        <v>Bank of Cellifornia</v>
      </c>
      <c r="S2834" s="67" t="str">
        <v>SummaBank</v>
      </c>
    </row>
    <row r="2835" spans="10:19">
      <c r="J2835" s="67" t="str">
        <v>The VLOOKup Vault</v>
      </c>
      <c r="K2835" s="67" t="str">
        <v>SummaBank</v>
      </c>
      <c r="L2835" s="67" t="str">
        <v>ExFunds</v>
      </c>
      <c r="M2835" s="67" t="str">
        <v>CELLtral Bank</v>
      </c>
      <c r="O2835" s="67" t="str">
        <v>ExCell Bank</v>
      </c>
      <c r="P2835" s="67" t="str">
        <v>MoneyMATCH Inc.</v>
      </c>
      <c r="Q2835" s="67" t="str">
        <v>Pivot Finance Group</v>
      </c>
      <c r="R2835" s="67" t="str">
        <v>Bank of Cellifornia</v>
      </c>
      <c r="S2835" s="67" t="str">
        <v>CELLtral Bank</v>
      </c>
    </row>
    <row r="2836" spans="10:19">
      <c r="J2836" s="67" t="str">
        <v>The VLOOKup Vault</v>
      </c>
      <c r="K2836" s="67" t="str">
        <v>SummaBank</v>
      </c>
      <c r="L2836" s="67" t="str">
        <v>ExFunds</v>
      </c>
      <c r="M2836" s="67" t="str">
        <v>Bank IF</v>
      </c>
      <c r="O2836" s="67" t="str">
        <v>ExCell Bank</v>
      </c>
      <c r="P2836" s="67" t="str">
        <v>MoneyMATCH Inc.</v>
      </c>
      <c r="Q2836" s="67" t="str">
        <v>Pivot Finance Group</v>
      </c>
      <c r="R2836" s="67" t="str">
        <v>Bank of Cellifornia</v>
      </c>
      <c r="S2836" s="67" t="str">
        <v>Bank IF</v>
      </c>
    </row>
    <row r="2837" spans="10:19">
      <c r="J2837" s="67" t="str">
        <v>The VLOOKup Vault</v>
      </c>
      <c r="K2837" s="67" t="str">
        <v>SummaBank</v>
      </c>
      <c r="L2837" s="67" t="str">
        <v>ExFunds</v>
      </c>
      <c r="M2837" s="67" t="str">
        <v>MoneyMATCH Inc.</v>
      </c>
      <c r="O2837" s="67" t="str">
        <v>ExCell Bank</v>
      </c>
      <c r="P2837" s="67" t="str">
        <v>MoneyMATCH Inc.</v>
      </c>
      <c r="Q2837" s="67" t="str">
        <v>Pivot Finance Group</v>
      </c>
      <c r="R2837" s="67" t="str">
        <v>ExFunds</v>
      </c>
      <c r="S2837" s="67" t="str">
        <v>Bank of Cellifornia</v>
      </c>
    </row>
    <row r="2838" spans="10:19">
      <c r="J2838" s="67" t="str">
        <v>The VLOOKup Vault</v>
      </c>
      <c r="K2838" s="67" t="str">
        <v>SummaBank</v>
      </c>
      <c r="L2838" s="67" t="str">
        <v>SheetBank AG</v>
      </c>
      <c r="M2838" s="67" t="str">
        <v>ExCell Bank</v>
      </c>
      <c r="O2838" s="67" t="str">
        <v>ExCell Bank</v>
      </c>
      <c r="P2838" s="67" t="str">
        <v>MoneyMATCH Inc.</v>
      </c>
      <c r="Q2838" s="67" t="str">
        <v>Pivot Finance Group</v>
      </c>
      <c r="R2838" s="67" t="str">
        <v>ExFunds</v>
      </c>
      <c r="S2838" s="67" t="str">
        <v>SheetBank AG</v>
      </c>
    </row>
    <row r="2839" spans="10:19">
      <c r="J2839" s="67" t="str">
        <v>The VLOOKup Vault</v>
      </c>
      <c r="K2839" s="67" t="str">
        <v>SummaBank</v>
      </c>
      <c r="L2839" s="67" t="str">
        <v>SheetBank AG</v>
      </c>
      <c r="M2839" s="67" t="str">
        <v>Bank of Cellifornia</v>
      </c>
      <c r="O2839" s="67" t="str">
        <v>ExCell Bank</v>
      </c>
      <c r="P2839" s="67" t="str">
        <v>MoneyMATCH Inc.</v>
      </c>
      <c r="Q2839" s="67" t="str">
        <v>Pivot Finance Group</v>
      </c>
      <c r="R2839" s="67" t="str">
        <v>ExFunds</v>
      </c>
      <c r="S2839" s="67" t="str">
        <v>The VLOOKup Vault</v>
      </c>
    </row>
    <row r="2840" spans="10:19">
      <c r="J2840" s="67" t="str">
        <v>The VLOOKup Vault</v>
      </c>
      <c r="K2840" s="67" t="str">
        <v>SummaBank</v>
      </c>
      <c r="L2840" s="67" t="str">
        <v>SheetBank AG</v>
      </c>
      <c r="M2840" s="67" t="str">
        <v>ExFunds</v>
      </c>
      <c r="O2840" s="67" t="str">
        <v>ExCell Bank</v>
      </c>
      <c r="P2840" s="67" t="str">
        <v>MoneyMATCH Inc.</v>
      </c>
      <c r="Q2840" s="67" t="str">
        <v>Pivot Finance Group</v>
      </c>
      <c r="R2840" s="67" t="str">
        <v>ExFunds</v>
      </c>
      <c r="S2840" s="67" t="str">
        <v>SummaBank</v>
      </c>
    </row>
    <row r="2841" spans="10:19">
      <c r="J2841" s="67" t="str">
        <v>The VLOOKup Vault</v>
      </c>
      <c r="K2841" s="67" t="str">
        <v>SummaBank</v>
      </c>
      <c r="L2841" s="67" t="str">
        <v>SheetBank AG</v>
      </c>
      <c r="M2841" s="67" t="str">
        <v>Pivot Finance Group</v>
      </c>
      <c r="O2841" s="67" t="str">
        <v>ExCell Bank</v>
      </c>
      <c r="P2841" s="67" t="str">
        <v>MoneyMATCH Inc.</v>
      </c>
      <c r="Q2841" s="67" t="str">
        <v>Pivot Finance Group</v>
      </c>
      <c r="R2841" s="67" t="str">
        <v>ExFunds</v>
      </c>
      <c r="S2841" s="67" t="str">
        <v>CELLtral Bank</v>
      </c>
    </row>
    <row r="2842" spans="10:19">
      <c r="J2842" s="67" t="str">
        <v>The VLOOKup Vault</v>
      </c>
      <c r="K2842" s="67" t="str">
        <v>SummaBank</v>
      </c>
      <c r="L2842" s="67" t="str">
        <v>SheetBank AG</v>
      </c>
      <c r="M2842" s="67" t="str">
        <v>CELLtral Bank</v>
      </c>
      <c r="O2842" s="67" t="str">
        <v>ExCell Bank</v>
      </c>
      <c r="P2842" s="67" t="str">
        <v>MoneyMATCH Inc.</v>
      </c>
      <c r="Q2842" s="67" t="str">
        <v>Pivot Finance Group</v>
      </c>
      <c r="R2842" s="67" t="str">
        <v>ExFunds</v>
      </c>
      <c r="S2842" s="67" t="str">
        <v>Bank IF</v>
      </c>
    </row>
    <row r="2843" spans="10:19">
      <c r="J2843" s="67" t="str">
        <v>The VLOOKup Vault</v>
      </c>
      <c r="K2843" s="67" t="str">
        <v>SummaBank</v>
      </c>
      <c r="L2843" s="67" t="str">
        <v>SheetBank AG</v>
      </c>
      <c r="M2843" s="67" t="str">
        <v>Bank IF</v>
      </c>
      <c r="O2843" s="67" t="str">
        <v>ExCell Bank</v>
      </c>
      <c r="P2843" s="67" t="str">
        <v>MoneyMATCH Inc.</v>
      </c>
      <c r="Q2843" s="67" t="str">
        <v>Pivot Finance Group</v>
      </c>
      <c r="R2843" s="67" t="str">
        <v>SheetBank AG</v>
      </c>
      <c r="S2843" s="67" t="str">
        <v>Bank of Cellifornia</v>
      </c>
    </row>
    <row r="2844" spans="10:19">
      <c r="J2844" s="67" t="str">
        <v>The VLOOKup Vault</v>
      </c>
      <c r="K2844" s="67" t="str">
        <v>SummaBank</v>
      </c>
      <c r="L2844" s="67" t="str">
        <v>SheetBank AG</v>
      </c>
      <c r="M2844" s="67" t="str">
        <v>MoneyMATCH Inc.</v>
      </c>
      <c r="O2844" s="67" t="str">
        <v>ExCell Bank</v>
      </c>
      <c r="P2844" s="67" t="str">
        <v>MoneyMATCH Inc.</v>
      </c>
      <c r="Q2844" s="67" t="str">
        <v>Pivot Finance Group</v>
      </c>
      <c r="R2844" s="67" t="str">
        <v>SheetBank AG</v>
      </c>
      <c r="S2844" s="67" t="str">
        <v>ExFunds</v>
      </c>
    </row>
    <row r="2845" spans="10:19">
      <c r="J2845" s="67" t="str">
        <v>The VLOOKup Vault</v>
      </c>
      <c r="K2845" s="67" t="str">
        <v>SummaBank</v>
      </c>
      <c r="L2845" s="67" t="str">
        <v>Pivot Finance Group</v>
      </c>
      <c r="M2845" s="67" t="str">
        <v>ExCell Bank</v>
      </c>
      <c r="O2845" s="67" t="str">
        <v>ExCell Bank</v>
      </c>
      <c r="P2845" s="67" t="str">
        <v>MoneyMATCH Inc.</v>
      </c>
      <c r="Q2845" s="67" t="str">
        <v>Pivot Finance Group</v>
      </c>
      <c r="R2845" s="67" t="str">
        <v>SheetBank AG</v>
      </c>
      <c r="S2845" s="67" t="str">
        <v>The VLOOKup Vault</v>
      </c>
    </row>
    <row r="2846" spans="10:19">
      <c r="J2846" s="67" t="str">
        <v>The VLOOKup Vault</v>
      </c>
      <c r="K2846" s="67" t="str">
        <v>SummaBank</v>
      </c>
      <c r="L2846" s="67" t="str">
        <v>Pivot Finance Group</v>
      </c>
      <c r="M2846" s="67" t="str">
        <v>Bank of Cellifornia</v>
      </c>
      <c r="O2846" s="67" t="str">
        <v>ExCell Bank</v>
      </c>
      <c r="P2846" s="67" t="str">
        <v>MoneyMATCH Inc.</v>
      </c>
      <c r="Q2846" s="67" t="str">
        <v>Pivot Finance Group</v>
      </c>
      <c r="R2846" s="67" t="str">
        <v>SheetBank AG</v>
      </c>
      <c r="S2846" s="67" t="str">
        <v>SummaBank</v>
      </c>
    </row>
    <row r="2847" spans="10:19">
      <c r="J2847" s="67" t="str">
        <v>The VLOOKup Vault</v>
      </c>
      <c r="K2847" s="67" t="str">
        <v>SummaBank</v>
      </c>
      <c r="L2847" s="67" t="str">
        <v>Pivot Finance Group</v>
      </c>
      <c r="M2847" s="67" t="str">
        <v>ExFunds</v>
      </c>
      <c r="O2847" s="67" t="str">
        <v>ExCell Bank</v>
      </c>
      <c r="P2847" s="67" t="str">
        <v>MoneyMATCH Inc.</v>
      </c>
      <c r="Q2847" s="67" t="str">
        <v>Pivot Finance Group</v>
      </c>
      <c r="R2847" s="67" t="str">
        <v>SheetBank AG</v>
      </c>
      <c r="S2847" s="67" t="str">
        <v>CELLtral Bank</v>
      </c>
    </row>
    <row r="2848" spans="10:19">
      <c r="J2848" s="67" t="str">
        <v>The VLOOKup Vault</v>
      </c>
      <c r="K2848" s="67" t="str">
        <v>SummaBank</v>
      </c>
      <c r="L2848" s="67" t="str">
        <v>Pivot Finance Group</v>
      </c>
      <c r="M2848" s="67" t="str">
        <v>SheetBank AG</v>
      </c>
      <c r="O2848" s="67" t="str">
        <v>ExCell Bank</v>
      </c>
      <c r="P2848" s="67" t="str">
        <v>MoneyMATCH Inc.</v>
      </c>
      <c r="Q2848" s="67" t="str">
        <v>Pivot Finance Group</v>
      </c>
      <c r="R2848" s="67" t="str">
        <v>SheetBank AG</v>
      </c>
      <c r="S2848" s="67" t="str">
        <v>Bank IF</v>
      </c>
    </row>
    <row r="2849" spans="10:19">
      <c r="J2849" s="67" t="str">
        <v>The VLOOKup Vault</v>
      </c>
      <c r="K2849" s="67" t="str">
        <v>SummaBank</v>
      </c>
      <c r="L2849" s="67" t="str">
        <v>Pivot Finance Group</v>
      </c>
      <c r="M2849" s="67" t="str">
        <v>CELLtral Bank</v>
      </c>
      <c r="O2849" s="67" t="str">
        <v>ExCell Bank</v>
      </c>
      <c r="P2849" s="67" t="str">
        <v>MoneyMATCH Inc.</v>
      </c>
      <c r="Q2849" s="67" t="str">
        <v>Pivot Finance Group</v>
      </c>
      <c r="R2849" s="67" t="str">
        <v>The VLOOKup Vault</v>
      </c>
      <c r="S2849" s="67" t="str">
        <v>Bank of Cellifornia</v>
      </c>
    </row>
    <row r="2850" spans="10:19">
      <c r="J2850" s="67" t="str">
        <v>The VLOOKup Vault</v>
      </c>
      <c r="K2850" s="67" t="str">
        <v>SummaBank</v>
      </c>
      <c r="L2850" s="67" t="str">
        <v>Pivot Finance Group</v>
      </c>
      <c r="M2850" s="67" t="str">
        <v>Bank IF</v>
      </c>
      <c r="O2850" s="67" t="str">
        <v>ExCell Bank</v>
      </c>
      <c r="P2850" s="67" t="str">
        <v>MoneyMATCH Inc.</v>
      </c>
      <c r="Q2850" s="67" t="str">
        <v>Pivot Finance Group</v>
      </c>
      <c r="R2850" s="67" t="str">
        <v>The VLOOKup Vault</v>
      </c>
      <c r="S2850" s="67" t="str">
        <v>ExFunds</v>
      </c>
    </row>
    <row r="2851" spans="10:19">
      <c r="J2851" s="67" t="str">
        <v>The VLOOKup Vault</v>
      </c>
      <c r="K2851" s="67" t="str">
        <v>SummaBank</v>
      </c>
      <c r="L2851" s="67" t="str">
        <v>Pivot Finance Group</v>
      </c>
      <c r="M2851" s="67" t="str">
        <v>MoneyMATCH Inc.</v>
      </c>
      <c r="O2851" s="67" t="str">
        <v>ExCell Bank</v>
      </c>
      <c r="P2851" s="67" t="str">
        <v>MoneyMATCH Inc.</v>
      </c>
      <c r="Q2851" s="67" t="str">
        <v>Pivot Finance Group</v>
      </c>
      <c r="R2851" s="67" t="str">
        <v>The VLOOKup Vault</v>
      </c>
      <c r="S2851" s="67" t="str">
        <v>SheetBank AG</v>
      </c>
    </row>
    <row r="2852" spans="10:19">
      <c r="J2852" s="67" t="str">
        <v>The VLOOKup Vault</v>
      </c>
      <c r="K2852" s="67" t="str">
        <v>SummaBank</v>
      </c>
      <c r="L2852" s="67" t="str">
        <v>CELLtral Bank</v>
      </c>
      <c r="M2852" s="67" t="str">
        <v>ExCell Bank</v>
      </c>
      <c r="O2852" s="67" t="str">
        <v>ExCell Bank</v>
      </c>
      <c r="P2852" s="67" t="str">
        <v>MoneyMATCH Inc.</v>
      </c>
      <c r="Q2852" s="67" t="str">
        <v>Pivot Finance Group</v>
      </c>
      <c r="R2852" s="67" t="str">
        <v>The VLOOKup Vault</v>
      </c>
      <c r="S2852" s="67" t="str">
        <v>SummaBank</v>
      </c>
    </row>
    <row r="2853" spans="10:19">
      <c r="J2853" s="67" t="str">
        <v>The VLOOKup Vault</v>
      </c>
      <c r="K2853" s="67" t="str">
        <v>SummaBank</v>
      </c>
      <c r="L2853" s="67" t="str">
        <v>CELLtral Bank</v>
      </c>
      <c r="M2853" s="67" t="str">
        <v>Bank of Cellifornia</v>
      </c>
      <c r="O2853" s="67" t="str">
        <v>ExCell Bank</v>
      </c>
      <c r="P2853" s="67" t="str">
        <v>MoneyMATCH Inc.</v>
      </c>
      <c r="Q2853" s="67" t="str">
        <v>Pivot Finance Group</v>
      </c>
      <c r="R2853" s="67" t="str">
        <v>The VLOOKup Vault</v>
      </c>
      <c r="S2853" s="67" t="str">
        <v>CELLtral Bank</v>
      </c>
    </row>
    <row r="2854" spans="10:19">
      <c r="J2854" s="67" t="str">
        <v>The VLOOKup Vault</v>
      </c>
      <c r="K2854" s="67" t="str">
        <v>SummaBank</v>
      </c>
      <c r="L2854" s="67" t="str">
        <v>CELLtral Bank</v>
      </c>
      <c r="M2854" s="67" t="str">
        <v>ExFunds</v>
      </c>
      <c r="O2854" s="67" t="str">
        <v>ExCell Bank</v>
      </c>
      <c r="P2854" s="67" t="str">
        <v>MoneyMATCH Inc.</v>
      </c>
      <c r="Q2854" s="67" t="str">
        <v>Pivot Finance Group</v>
      </c>
      <c r="R2854" s="67" t="str">
        <v>The VLOOKup Vault</v>
      </c>
      <c r="S2854" s="67" t="str">
        <v>Bank IF</v>
      </c>
    </row>
    <row r="2855" spans="10:19">
      <c r="J2855" s="67" t="str">
        <v>The VLOOKup Vault</v>
      </c>
      <c r="K2855" s="67" t="str">
        <v>SummaBank</v>
      </c>
      <c r="L2855" s="67" t="str">
        <v>CELLtral Bank</v>
      </c>
      <c r="M2855" s="67" t="str">
        <v>SheetBank AG</v>
      </c>
      <c r="O2855" s="67" t="str">
        <v>ExCell Bank</v>
      </c>
      <c r="P2855" s="67" t="str">
        <v>MoneyMATCH Inc.</v>
      </c>
      <c r="Q2855" s="67" t="str">
        <v>Pivot Finance Group</v>
      </c>
      <c r="R2855" s="67" t="str">
        <v>SummaBank</v>
      </c>
      <c r="S2855" s="67" t="str">
        <v>Bank of Cellifornia</v>
      </c>
    </row>
    <row r="2856" spans="10:19">
      <c r="J2856" s="67" t="str">
        <v>The VLOOKup Vault</v>
      </c>
      <c r="K2856" s="67" t="str">
        <v>SummaBank</v>
      </c>
      <c r="L2856" s="67" t="str">
        <v>CELLtral Bank</v>
      </c>
      <c r="M2856" s="67" t="str">
        <v>Pivot Finance Group</v>
      </c>
      <c r="O2856" s="67" t="str">
        <v>ExCell Bank</v>
      </c>
      <c r="P2856" s="67" t="str">
        <v>MoneyMATCH Inc.</v>
      </c>
      <c r="Q2856" s="67" t="str">
        <v>Pivot Finance Group</v>
      </c>
      <c r="R2856" s="67" t="str">
        <v>SummaBank</v>
      </c>
      <c r="S2856" s="67" t="str">
        <v>ExFunds</v>
      </c>
    </row>
    <row r="2857" spans="10:19">
      <c r="J2857" s="67" t="str">
        <v>The VLOOKup Vault</v>
      </c>
      <c r="K2857" s="67" t="str">
        <v>SummaBank</v>
      </c>
      <c r="L2857" s="67" t="str">
        <v>CELLtral Bank</v>
      </c>
      <c r="M2857" s="67" t="str">
        <v>Bank IF</v>
      </c>
      <c r="O2857" s="67" t="str">
        <v>ExCell Bank</v>
      </c>
      <c r="P2857" s="67" t="str">
        <v>MoneyMATCH Inc.</v>
      </c>
      <c r="Q2857" s="67" t="str">
        <v>Pivot Finance Group</v>
      </c>
      <c r="R2857" s="67" t="str">
        <v>SummaBank</v>
      </c>
      <c r="S2857" s="67" t="str">
        <v>SheetBank AG</v>
      </c>
    </row>
    <row r="2858" spans="10:19">
      <c r="J2858" s="67" t="str">
        <v>The VLOOKup Vault</v>
      </c>
      <c r="K2858" s="67" t="str">
        <v>SummaBank</v>
      </c>
      <c r="L2858" s="67" t="str">
        <v>CELLtral Bank</v>
      </c>
      <c r="M2858" s="67" t="str">
        <v>MoneyMATCH Inc.</v>
      </c>
      <c r="O2858" s="67" t="str">
        <v>ExCell Bank</v>
      </c>
      <c r="P2858" s="67" t="str">
        <v>MoneyMATCH Inc.</v>
      </c>
      <c r="Q2858" s="67" t="str">
        <v>Pivot Finance Group</v>
      </c>
      <c r="R2858" s="67" t="str">
        <v>SummaBank</v>
      </c>
      <c r="S2858" s="67" t="str">
        <v>The VLOOKup Vault</v>
      </c>
    </row>
    <row r="2859" spans="10:19">
      <c r="J2859" s="67" t="str">
        <v>The VLOOKup Vault</v>
      </c>
      <c r="K2859" s="67" t="str">
        <v>SummaBank</v>
      </c>
      <c r="L2859" s="67" t="str">
        <v>Bank IF</v>
      </c>
      <c r="M2859" s="67" t="str">
        <v>ExCell Bank</v>
      </c>
      <c r="O2859" s="67" t="str">
        <v>ExCell Bank</v>
      </c>
      <c r="P2859" s="67" t="str">
        <v>MoneyMATCH Inc.</v>
      </c>
      <c r="Q2859" s="67" t="str">
        <v>Pivot Finance Group</v>
      </c>
      <c r="R2859" s="67" t="str">
        <v>SummaBank</v>
      </c>
      <c r="S2859" s="67" t="str">
        <v>CELLtral Bank</v>
      </c>
    </row>
    <row r="2860" spans="10:19">
      <c r="J2860" s="67" t="str">
        <v>The VLOOKup Vault</v>
      </c>
      <c r="K2860" s="67" t="str">
        <v>SummaBank</v>
      </c>
      <c r="L2860" s="67" t="str">
        <v>Bank IF</v>
      </c>
      <c r="M2860" s="67" t="str">
        <v>Bank of Cellifornia</v>
      </c>
      <c r="O2860" s="67" t="str">
        <v>ExCell Bank</v>
      </c>
      <c r="P2860" s="67" t="str">
        <v>MoneyMATCH Inc.</v>
      </c>
      <c r="Q2860" s="67" t="str">
        <v>Pivot Finance Group</v>
      </c>
      <c r="R2860" s="67" t="str">
        <v>SummaBank</v>
      </c>
      <c r="S2860" s="67" t="str">
        <v>Bank IF</v>
      </c>
    </row>
    <row r="2861" spans="10:19">
      <c r="J2861" s="67" t="str">
        <v>The VLOOKup Vault</v>
      </c>
      <c r="K2861" s="67" t="str">
        <v>SummaBank</v>
      </c>
      <c r="L2861" s="67" t="str">
        <v>Bank IF</v>
      </c>
      <c r="M2861" s="67" t="str">
        <v>ExFunds</v>
      </c>
      <c r="O2861" s="67" t="str">
        <v>ExCell Bank</v>
      </c>
      <c r="P2861" s="67" t="str">
        <v>MoneyMATCH Inc.</v>
      </c>
      <c r="Q2861" s="67" t="str">
        <v>Pivot Finance Group</v>
      </c>
      <c r="R2861" s="67" t="str">
        <v>CELLtral Bank</v>
      </c>
      <c r="S2861" s="67" t="str">
        <v>Bank of Cellifornia</v>
      </c>
    </row>
    <row r="2862" spans="10:19">
      <c r="J2862" s="67" t="str">
        <v>The VLOOKup Vault</v>
      </c>
      <c r="K2862" s="67" t="str">
        <v>SummaBank</v>
      </c>
      <c r="L2862" s="67" t="str">
        <v>Bank IF</v>
      </c>
      <c r="M2862" s="67" t="str">
        <v>SheetBank AG</v>
      </c>
      <c r="O2862" s="67" t="str">
        <v>ExCell Bank</v>
      </c>
      <c r="P2862" s="67" t="str">
        <v>MoneyMATCH Inc.</v>
      </c>
      <c r="Q2862" s="67" t="str">
        <v>Pivot Finance Group</v>
      </c>
      <c r="R2862" s="67" t="str">
        <v>CELLtral Bank</v>
      </c>
      <c r="S2862" s="67" t="str">
        <v>ExFunds</v>
      </c>
    </row>
    <row r="2863" spans="10:19">
      <c r="J2863" s="67" t="str">
        <v>The VLOOKup Vault</v>
      </c>
      <c r="K2863" s="67" t="str">
        <v>SummaBank</v>
      </c>
      <c r="L2863" s="67" t="str">
        <v>Bank IF</v>
      </c>
      <c r="M2863" s="67" t="str">
        <v>Pivot Finance Group</v>
      </c>
      <c r="O2863" s="67" t="str">
        <v>ExCell Bank</v>
      </c>
      <c r="P2863" s="67" t="str">
        <v>MoneyMATCH Inc.</v>
      </c>
      <c r="Q2863" s="67" t="str">
        <v>Pivot Finance Group</v>
      </c>
      <c r="R2863" s="67" t="str">
        <v>CELLtral Bank</v>
      </c>
      <c r="S2863" s="67" t="str">
        <v>SheetBank AG</v>
      </c>
    </row>
    <row r="2864" spans="10:19">
      <c r="J2864" s="67" t="str">
        <v>The VLOOKup Vault</v>
      </c>
      <c r="K2864" s="67" t="str">
        <v>SummaBank</v>
      </c>
      <c r="L2864" s="67" t="str">
        <v>Bank IF</v>
      </c>
      <c r="M2864" s="67" t="str">
        <v>CELLtral Bank</v>
      </c>
      <c r="O2864" s="67" t="str">
        <v>ExCell Bank</v>
      </c>
      <c r="P2864" s="67" t="str">
        <v>MoneyMATCH Inc.</v>
      </c>
      <c r="Q2864" s="67" t="str">
        <v>Pivot Finance Group</v>
      </c>
      <c r="R2864" s="67" t="str">
        <v>CELLtral Bank</v>
      </c>
      <c r="S2864" s="67" t="str">
        <v>The VLOOKup Vault</v>
      </c>
    </row>
    <row r="2865" spans="10:19">
      <c r="J2865" s="67" t="str">
        <v>The VLOOKup Vault</v>
      </c>
      <c r="K2865" s="67" t="str">
        <v>SummaBank</v>
      </c>
      <c r="L2865" s="67" t="str">
        <v>Bank IF</v>
      </c>
      <c r="M2865" s="67" t="str">
        <v>MoneyMATCH Inc.</v>
      </c>
      <c r="O2865" s="67" t="str">
        <v>ExCell Bank</v>
      </c>
      <c r="P2865" s="67" t="str">
        <v>MoneyMATCH Inc.</v>
      </c>
      <c r="Q2865" s="67" t="str">
        <v>Pivot Finance Group</v>
      </c>
      <c r="R2865" s="67" t="str">
        <v>CELLtral Bank</v>
      </c>
      <c r="S2865" s="67" t="str">
        <v>SummaBank</v>
      </c>
    </row>
    <row r="2866" spans="10:19">
      <c r="J2866" s="67" t="str">
        <v>The VLOOKup Vault</v>
      </c>
      <c r="K2866" s="67" t="str">
        <v>SummaBank</v>
      </c>
      <c r="L2866" s="67" t="str">
        <v>MoneyMATCH Inc.</v>
      </c>
      <c r="M2866" s="67" t="str">
        <v>ExCell Bank</v>
      </c>
      <c r="O2866" s="67" t="str">
        <v>ExCell Bank</v>
      </c>
      <c r="P2866" s="67" t="str">
        <v>MoneyMATCH Inc.</v>
      </c>
      <c r="Q2866" s="67" t="str">
        <v>Pivot Finance Group</v>
      </c>
      <c r="R2866" s="67" t="str">
        <v>CELLtral Bank</v>
      </c>
      <c r="S2866" s="67" t="str">
        <v>Bank IF</v>
      </c>
    </row>
    <row r="2867" spans="10:19">
      <c r="J2867" s="67" t="str">
        <v>The VLOOKup Vault</v>
      </c>
      <c r="K2867" s="67" t="str">
        <v>SummaBank</v>
      </c>
      <c r="L2867" s="67" t="str">
        <v>MoneyMATCH Inc.</v>
      </c>
      <c r="M2867" s="67" t="str">
        <v>Bank of Cellifornia</v>
      </c>
      <c r="O2867" s="67" t="str">
        <v>ExCell Bank</v>
      </c>
      <c r="P2867" s="67" t="str">
        <v>MoneyMATCH Inc.</v>
      </c>
      <c r="Q2867" s="67" t="str">
        <v>Pivot Finance Group</v>
      </c>
      <c r="R2867" s="67" t="str">
        <v>Bank IF</v>
      </c>
      <c r="S2867" s="67" t="str">
        <v>Bank of Cellifornia</v>
      </c>
    </row>
    <row r="2868" spans="10:19">
      <c r="J2868" s="67" t="str">
        <v>The VLOOKup Vault</v>
      </c>
      <c r="K2868" s="67" t="str">
        <v>SummaBank</v>
      </c>
      <c r="L2868" s="67" t="str">
        <v>MoneyMATCH Inc.</v>
      </c>
      <c r="M2868" s="67" t="str">
        <v>ExFunds</v>
      </c>
      <c r="O2868" s="67" t="str">
        <v>ExCell Bank</v>
      </c>
      <c r="P2868" s="67" t="str">
        <v>MoneyMATCH Inc.</v>
      </c>
      <c r="Q2868" s="67" t="str">
        <v>Pivot Finance Group</v>
      </c>
      <c r="R2868" s="67" t="str">
        <v>Bank IF</v>
      </c>
      <c r="S2868" s="67" t="str">
        <v>ExFunds</v>
      </c>
    </row>
    <row r="2869" spans="10:19">
      <c r="J2869" s="67" t="str">
        <v>The VLOOKup Vault</v>
      </c>
      <c r="K2869" s="67" t="str">
        <v>SummaBank</v>
      </c>
      <c r="L2869" s="67" t="str">
        <v>MoneyMATCH Inc.</v>
      </c>
      <c r="M2869" s="67" t="str">
        <v>SheetBank AG</v>
      </c>
      <c r="O2869" s="67" t="str">
        <v>ExCell Bank</v>
      </c>
      <c r="P2869" s="67" t="str">
        <v>MoneyMATCH Inc.</v>
      </c>
      <c r="Q2869" s="67" t="str">
        <v>Pivot Finance Group</v>
      </c>
      <c r="R2869" s="67" t="str">
        <v>Bank IF</v>
      </c>
      <c r="S2869" s="67" t="str">
        <v>SheetBank AG</v>
      </c>
    </row>
    <row r="2870" spans="10:19">
      <c r="J2870" s="67" t="str">
        <v>The VLOOKup Vault</v>
      </c>
      <c r="K2870" s="67" t="str">
        <v>SummaBank</v>
      </c>
      <c r="L2870" s="67" t="str">
        <v>MoneyMATCH Inc.</v>
      </c>
      <c r="M2870" s="67" t="str">
        <v>Pivot Finance Group</v>
      </c>
      <c r="O2870" s="67" t="str">
        <v>ExCell Bank</v>
      </c>
      <c r="P2870" s="67" t="str">
        <v>MoneyMATCH Inc.</v>
      </c>
      <c r="Q2870" s="67" t="str">
        <v>Pivot Finance Group</v>
      </c>
      <c r="R2870" s="67" t="str">
        <v>Bank IF</v>
      </c>
      <c r="S2870" s="67" t="str">
        <v>The VLOOKup Vault</v>
      </c>
    </row>
    <row r="2871" spans="10:19">
      <c r="J2871" s="67" t="str">
        <v>The VLOOKup Vault</v>
      </c>
      <c r="K2871" s="67" t="str">
        <v>SummaBank</v>
      </c>
      <c r="L2871" s="67" t="str">
        <v>MoneyMATCH Inc.</v>
      </c>
      <c r="M2871" s="67" t="str">
        <v>CELLtral Bank</v>
      </c>
      <c r="O2871" s="67" t="str">
        <v>ExCell Bank</v>
      </c>
      <c r="P2871" s="67" t="str">
        <v>MoneyMATCH Inc.</v>
      </c>
      <c r="Q2871" s="67" t="str">
        <v>Pivot Finance Group</v>
      </c>
      <c r="R2871" s="67" t="str">
        <v>Bank IF</v>
      </c>
      <c r="S2871" s="67" t="str">
        <v>SummaBank</v>
      </c>
    </row>
    <row r="2872" spans="10:19">
      <c r="J2872" s="67" t="str">
        <v>The VLOOKup Vault</v>
      </c>
      <c r="K2872" s="67" t="str">
        <v>SummaBank</v>
      </c>
      <c r="L2872" s="67" t="str">
        <v>MoneyMATCH Inc.</v>
      </c>
      <c r="M2872" s="67" t="str">
        <v>Bank IF</v>
      </c>
      <c r="O2872" s="67" t="str">
        <v>ExCell Bank</v>
      </c>
      <c r="P2872" s="67" t="str">
        <v>MoneyMATCH Inc.</v>
      </c>
      <c r="Q2872" s="67" t="str">
        <v>Pivot Finance Group</v>
      </c>
      <c r="R2872" s="67" t="str">
        <v>Bank IF</v>
      </c>
      <c r="S2872" s="67" t="str">
        <v>CELLtral Bank</v>
      </c>
    </row>
    <row r="2873" spans="10:19">
      <c r="J2873" s="67" t="str">
        <v>The VLOOKup Vault</v>
      </c>
      <c r="K2873" s="67" t="str">
        <v>CELLtral Bank</v>
      </c>
      <c r="L2873" s="67" t="str">
        <v>ExCell Bank</v>
      </c>
      <c r="M2873" s="67" t="str">
        <v>Bank of Cellifornia</v>
      </c>
      <c r="O2873" s="67" t="str">
        <v>ExCell Bank</v>
      </c>
      <c r="P2873" s="67" t="str">
        <v>MoneyMATCH Inc.</v>
      </c>
      <c r="Q2873" s="67" t="str">
        <v>The VLOOKup Vault</v>
      </c>
      <c r="R2873" s="67" t="str">
        <v>Bank of Cellifornia</v>
      </c>
      <c r="S2873" s="67" t="str">
        <v>ExFunds</v>
      </c>
    </row>
    <row r="2874" spans="10:19">
      <c r="J2874" s="67" t="str">
        <v>The VLOOKup Vault</v>
      </c>
      <c r="K2874" s="67" t="str">
        <v>CELLtral Bank</v>
      </c>
      <c r="L2874" s="67" t="str">
        <v>ExCell Bank</v>
      </c>
      <c r="M2874" s="67" t="str">
        <v>ExFunds</v>
      </c>
      <c r="O2874" s="67" t="str">
        <v>ExCell Bank</v>
      </c>
      <c r="P2874" s="67" t="str">
        <v>MoneyMATCH Inc.</v>
      </c>
      <c r="Q2874" s="67" t="str">
        <v>The VLOOKup Vault</v>
      </c>
      <c r="R2874" s="67" t="str">
        <v>Bank of Cellifornia</v>
      </c>
      <c r="S2874" s="67" t="str">
        <v>SheetBank AG</v>
      </c>
    </row>
    <row r="2875" spans="10:19">
      <c r="J2875" s="67" t="str">
        <v>The VLOOKup Vault</v>
      </c>
      <c r="K2875" s="67" t="str">
        <v>CELLtral Bank</v>
      </c>
      <c r="L2875" s="67" t="str">
        <v>ExCell Bank</v>
      </c>
      <c r="M2875" s="67" t="str">
        <v>SheetBank AG</v>
      </c>
      <c r="O2875" s="67" t="str">
        <v>ExCell Bank</v>
      </c>
      <c r="P2875" s="67" t="str">
        <v>MoneyMATCH Inc.</v>
      </c>
      <c r="Q2875" s="67" t="str">
        <v>The VLOOKup Vault</v>
      </c>
      <c r="R2875" s="67" t="str">
        <v>Bank of Cellifornia</v>
      </c>
      <c r="S2875" s="67" t="str">
        <v>Pivot Finance Group</v>
      </c>
    </row>
    <row r="2876" spans="10:19">
      <c r="J2876" s="67" t="str">
        <v>The VLOOKup Vault</v>
      </c>
      <c r="K2876" s="67" t="str">
        <v>CELLtral Bank</v>
      </c>
      <c r="L2876" s="67" t="str">
        <v>ExCell Bank</v>
      </c>
      <c r="M2876" s="67" t="str">
        <v>Pivot Finance Group</v>
      </c>
      <c r="O2876" s="67" t="str">
        <v>ExCell Bank</v>
      </c>
      <c r="P2876" s="67" t="str">
        <v>MoneyMATCH Inc.</v>
      </c>
      <c r="Q2876" s="67" t="str">
        <v>The VLOOKup Vault</v>
      </c>
      <c r="R2876" s="67" t="str">
        <v>Bank of Cellifornia</v>
      </c>
      <c r="S2876" s="67" t="str">
        <v>SummaBank</v>
      </c>
    </row>
    <row r="2877" spans="10:19">
      <c r="J2877" s="67" t="str">
        <v>The VLOOKup Vault</v>
      </c>
      <c r="K2877" s="67" t="str">
        <v>CELLtral Bank</v>
      </c>
      <c r="L2877" s="67" t="str">
        <v>ExCell Bank</v>
      </c>
      <c r="M2877" s="67" t="str">
        <v>SummaBank</v>
      </c>
      <c r="O2877" s="67" t="str">
        <v>ExCell Bank</v>
      </c>
      <c r="P2877" s="67" t="str">
        <v>MoneyMATCH Inc.</v>
      </c>
      <c r="Q2877" s="67" t="str">
        <v>The VLOOKup Vault</v>
      </c>
      <c r="R2877" s="67" t="str">
        <v>Bank of Cellifornia</v>
      </c>
      <c r="S2877" s="67" t="str">
        <v>CELLtral Bank</v>
      </c>
    </row>
    <row r="2878" spans="10:19">
      <c r="J2878" s="67" t="str">
        <v>The VLOOKup Vault</v>
      </c>
      <c r="K2878" s="67" t="str">
        <v>CELLtral Bank</v>
      </c>
      <c r="L2878" s="67" t="str">
        <v>ExCell Bank</v>
      </c>
      <c r="M2878" s="67" t="str">
        <v>Bank IF</v>
      </c>
      <c r="O2878" s="67" t="str">
        <v>ExCell Bank</v>
      </c>
      <c r="P2878" s="67" t="str">
        <v>MoneyMATCH Inc.</v>
      </c>
      <c r="Q2878" s="67" t="str">
        <v>The VLOOKup Vault</v>
      </c>
      <c r="R2878" s="67" t="str">
        <v>Bank of Cellifornia</v>
      </c>
      <c r="S2878" s="67" t="str">
        <v>Bank IF</v>
      </c>
    </row>
    <row r="2879" spans="10:19">
      <c r="J2879" s="67" t="str">
        <v>The VLOOKup Vault</v>
      </c>
      <c r="K2879" s="67" t="str">
        <v>CELLtral Bank</v>
      </c>
      <c r="L2879" s="67" t="str">
        <v>ExCell Bank</v>
      </c>
      <c r="M2879" s="67" t="str">
        <v>MoneyMATCH Inc.</v>
      </c>
      <c r="O2879" s="67" t="str">
        <v>ExCell Bank</v>
      </c>
      <c r="P2879" s="67" t="str">
        <v>MoneyMATCH Inc.</v>
      </c>
      <c r="Q2879" s="67" t="str">
        <v>The VLOOKup Vault</v>
      </c>
      <c r="R2879" s="67" t="str">
        <v>ExFunds</v>
      </c>
      <c r="S2879" s="67" t="str">
        <v>Bank of Cellifornia</v>
      </c>
    </row>
    <row r="2880" spans="10:19">
      <c r="J2880" s="67" t="str">
        <v>The VLOOKup Vault</v>
      </c>
      <c r="K2880" s="67" t="str">
        <v>CELLtral Bank</v>
      </c>
      <c r="L2880" s="67" t="str">
        <v>Bank of Cellifornia</v>
      </c>
      <c r="M2880" s="67" t="str">
        <v>ExCell Bank</v>
      </c>
      <c r="O2880" s="67" t="str">
        <v>ExCell Bank</v>
      </c>
      <c r="P2880" s="67" t="str">
        <v>MoneyMATCH Inc.</v>
      </c>
      <c r="Q2880" s="67" t="str">
        <v>The VLOOKup Vault</v>
      </c>
      <c r="R2880" s="67" t="str">
        <v>ExFunds</v>
      </c>
      <c r="S2880" s="67" t="str">
        <v>SheetBank AG</v>
      </c>
    </row>
    <row r="2881" spans="10:19">
      <c r="J2881" s="67" t="str">
        <v>The VLOOKup Vault</v>
      </c>
      <c r="K2881" s="67" t="str">
        <v>CELLtral Bank</v>
      </c>
      <c r="L2881" s="67" t="str">
        <v>Bank of Cellifornia</v>
      </c>
      <c r="M2881" s="67" t="str">
        <v>ExFunds</v>
      </c>
      <c r="O2881" s="67" t="str">
        <v>ExCell Bank</v>
      </c>
      <c r="P2881" s="67" t="str">
        <v>MoneyMATCH Inc.</v>
      </c>
      <c r="Q2881" s="67" t="str">
        <v>The VLOOKup Vault</v>
      </c>
      <c r="R2881" s="67" t="str">
        <v>ExFunds</v>
      </c>
      <c r="S2881" s="67" t="str">
        <v>Pivot Finance Group</v>
      </c>
    </row>
    <row r="2882" spans="10:19">
      <c r="J2882" s="67" t="str">
        <v>The VLOOKup Vault</v>
      </c>
      <c r="K2882" s="67" t="str">
        <v>CELLtral Bank</v>
      </c>
      <c r="L2882" s="67" t="str">
        <v>Bank of Cellifornia</v>
      </c>
      <c r="M2882" s="67" t="str">
        <v>SheetBank AG</v>
      </c>
      <c r="O2882" s="67" t="str">
        <v>ExCell Bank</v>
      </c>
      <c r="P2882" s="67" t="str">
        <v>MoneyMATCH Inc.</v>
      </c>
      <c r="Q2882" s="67" t="str">
        <v>The VLOOKup Vault</v>
      </c>
      <c r="R2882" s="67" t="str">
        <v>ExFunds</v>
      </c>
      <c r="S2882" s="67" t="str">
        <v>SummaBank</v>
      </c>
    </row>
    <row r="2883" spans="10:19">
      <c r="J2883" s="67" t="str">
        <v>The VLOOKup Vault</v>
      </c>
      <c r="K2883" s="67" t="str">
        <v>CELLtral Bank</v>
      </c>
      <c r="L2883" s="67" t="str">
        <v>Bank of Cellifornia</v>
      </c>
      <c r="M2883" s="67" t="str">
        <v>Pivot Finance Group</v>
      </c>
      <c r="O2883" s="67" t="str">
        <v>ExCell Bank</v>
      </c>
      <c r="P2883" s="67" t="str">
        <v>MoneyMATCH Inc.</v>
      </c>
      <c r="Q2883" s="67" t="str">
        <v>The VLOOKup Vault</v>
      </c>
      <c r="R2883" s="67" t="str">
        <v>ExFunds</v>
      </c>
      <c r="S2883" s="67" t="str">
        <v>CELLtral Bank</v>
      </c>
    </row>
    <row r="2884" spans="10:19">
      <c r="J2884" s="67" t="str">
        <v>The VLOOKup Vault</v>
      </c>
      <c r="K2884" s="67" t="str">
        <v>CELLtral Bank</v>
      </c>
      <c r="L2884" s="67" t="str">
        <v>Bank of Cellifornia</v>
      </c>
      <c r="M2884" s="67" t="str">
        <v>SummaBank</v>
      </c>
      <c r="O2884" s="67" t="str">
        <v>ExCell Bank</v>
      </c>
      <c r="P2884" s="67" t="str">
        <v>MoneyMATCH Inc.</v>
      </c>
      <c r="Q2884" s="67" t="str">
        <v>The VLOOKup Vault</v>
      </c>
      <c r="R2884" s="67" t="str">
        <v>ExFunds</v>
      </c>
      <c r="S2884" s="67" t="str">
        <v>Bank IF</v>
      </c>
    </row>
    <row r="2885" spans="10:19">
      <c r="J2885" s="67" t="str">
        <v>The VLOOKup Vault</v>
      </c>
      <c r="K2885" s="67" t="str">
        <v>CELLtral Bank</v>
      </c>
      <c r="L2885" s="67" t="str">
        <v>Bank of Cellifornia</v>
      </c>
      <c r="M2885" s="67" t="str">
        <v>Bank IF</v>
      </c>
      <c r="O2885" s="67" t="str">
        <v>ExCell Bank</v>
      </c>
      <c r="P2885" s="67" t="str">
        <v>MoneyMATCH Inc.</v>
      </c>
      <c r="Q2885" s="67" t="str">
        <v>The VLOOKup Vault</v>
      </c>
      <c r="R2885" s="67" t="str">
        <v>SheetBank AG</v>
      </c>
      <c r="S2885" s="67" t="str">
        <v>Bank of Cellifornia</v>
      </c>
    </row>
    <row r="2886" spans="10:19">
      <c r="J2886" s="67" t="str">
        <v>The VLOOKup Vault</v>
      </c>
      <c r="K2886" s="67" t="str">
        <v>CELLtral Bank</v>
      </c>
      <c r="L2886" s="67" t="str">
        <v>Bank of Cellifornia</v>
      </c>
      <c r="M2886" s="67" t="str">
        <v>MoneyMATCH Inc.</v>
      </c>
      <c r="O2886" s="67" t="str">
        <v>ExCell Bank</v>
      </c>
      <c r="P2886" s="67" t="str">
        <v>MoneyMATCH Inc.</v>
      </c>
      <c r="Q2886" s="67" t="str">
        <v>The VLOOKup Vault</v>
      </c>
      <c r="R2886" s="67" t="str">
        <v>SheetBank AG</v>
      </c>
      <c r="S2886" s="67" t="str">
        <v>ExFunds</v>
      </c>
    </row>
    <row r="2887" spans="10:19">
      <c r="J2887" s="67" t="str">
        <v>The VLOOKup Vault</v>
      </c>
      <c r="K2887" s="67" t="str">
        <v>CELLtral Bank</v>
      </c>
      <c r="L2887" s="67" t="str">
        <v>ExFunds</v>
      </c>
      <c r="M2887" s="67" t="str">
        <v>ExCell Bank</v>
      </c>
      <c r="O2887" s="67" t="str">
        <v>ExCell Bank</v>
      </c>
      <c r="P2887" s="67" t="str">
        <v>MoneyMATCH Inc.</v>
      </c>
      <c r="Q2887" s="67" t="str">
        <v>The VLOOKup Vault</v>
      </c>
      <c r="R2887" s="67" t="str">
        <v>SheetBank AG</v>
      </c>
      <c r="S2887" s="67" t="str">
        <v>Pivot Finance Group</v>
      </c>
    </row>
    <row r="2888" spans="10:19">
      <c r="J2888" s="67" t="str">
        <v>The VLOOKup Vault</v>
      </c>
      <c r="K2888" s="67" t="str">
        <v>CELLtral Bank</v>
      </c>
      <c r="L2888" s="67" t="str">
        <v>ExFunds</v>
      </c>
      <c r="M2888" s="67" t="str">
        <v>Bank of Cellifornia</v>
      </c>
      <c r="O2888" s="67" t="str">
        <v>ExCell Bank</v>
      </c>
      <c r="P2888" s="67" t="str">
        <v>MoneyMATCH Inc.</v>
      </c>
      <c r="Q2888" s="67" t="str">
        <v>The VLOOKup Vault</v>
      </c>
      <c r="R2888" s="67" t="str">
        <v>SheetBank AG</v>
      </c>
      <c r="S2888" s="67" t="str">
        <v>SummaBank</v>
      </c>
    </row>
    <row r="2889" spans="10:19">
      <c r="J2889" s="67" t="str">
        <v>The VLOOKup Vault</v>
      </c>
      <c r="K2889" s="67" t="str">
        <v>CELLtral Bank</v>
      </c>
      <c r="L2889" s="67" t="str">
        <v>ExFunds</v>
      </c>
      <c r="M2889" s="67" t="str">
        <v>SheetBank AG</v>
      </c>
      <c r="O2889" s="67" t="str">
        <v>ExCell Bank</v>
      </c>
      <c r="P2889" s="67" t="str">
        <v>MoneyMATCH Inc.</v>
      </c>
      <c r="Q2889" s="67" t="str">
        <v>The VLOOKup Vault</v>
      </c>
      <c r="R2889" s="67" t="str">
        <v>SheetBank AG</v>
      </c>
      <c r="S2889" s="67" t="str">
        <v>CELLtral Bank</v>
      </c>
    </row>
    <row r="2890" spans="10:19">
      <c r="J2890" s="67" t="str">
        <v>The VLOOKup Vault</v>
      </c>
      <c r="K2890" s="67" t="str">
        <v>CELLtral Bank</v>
      </c>
      <c r="L2890" s="67" t="str">
        <v>ExFunds</v>
      </c>
      <c r="M2890" s="67" t="str">
        <v>Pivot Finance Group</v>
      </c>
      <c r="O2890" s="67" t="str">
        <v>ExCell Bank</v>
      </c>
      <c r="P2890" s="67" t="str">
        <v>MoneyMATCH Inc.</v>
      </c>
      <c r="Q2890" s="67" t="str">
        <v>The VLOOKup Vault</v>
      </c>
      <c r="R2890" s="67" t="str">
        <v>SheetBank AG</v>
      </c>
      <c r="S2890" s="67" t="str">
        <v>Bank IF</v>
      </c>
    </row>
    <row r="2891" spans="10:19">
      <c r="J2891" s="67" t="str">
        <v>The VLOOKup Vault</v>
      </c>
      <c r="K2891" s="67" t="str">
        <v>CELLtral Bank</v>
      </c>
      <c r="L2891" s="67" t="str">
        <v>ExFunds</v>
      </c>
      <c r="M2891" s="67" t="str">
        <v>SummaBank</v>
      </c>
      <c r="O2891" s="67" t="str">
        <v>ExCell Bank</v>
      </c>
      <c r="P2891" s="67" t="str">
        <v>MoneyMATCH Inc.</v>
      </c>
      <c r="Q2891" s="67" t="str">
        <v>The VLOOKup Vault</v>
      </c>
      <c r="R2891" s="67" t="str">
        <v>Pivot Finance Group</v>
      </c>
      <c r="S2891" s="67" t="str">
        <v>Bank of Cellifornia</v>
      </c>
    </row>
    <row r="2892" spans="10:19">
      <c r="J2892" s="67" t="str">
        <v>The VLOOKup Vault</v>
      </c>
      <c r="K2892" s="67" t="str">
        <v>CELLtral Bank</v>
      </c>
      <c r="L2892" s="67" t="str">
        <v>ExFunds</v>
      </c>
      <c r="M2892" s="67" t="str">
        <v>Bank IF</v>
      </c>
      <c r="O2892" s="67" t="str">
        <v>ExCell Bank</v>
      </c>
      <c r="P2892" s="67" t="str">
        <v>MoneyMATCH Inc.</v>
      </c>
      <c r="Q2892" s="67" t="str">
        <v>The VLOOKup Vault</v>
      </c>
      <c r="R2892" s="67" t="str">
        <v>Pivot Finance Group</v>
      </c>
      <c r="S2892" s="67" t="str">
        <v>ExFunds</v>
      </c>
    </row>
    <row r="2893" spans="10:19">
      <c r="J2893" s="67" t="str">
        <v>The VLOOKup Vault</v>
      </c>
      <c r="K2893" s="67" t="str">
        <v>CELLtral Bank</v>
      </c>
      <c r="L2893" s="67" t="str">
        <v>ExFunds</v>
      </c>
      <c r="M2893" s="67" t="str">
        <v>MoneyMATCH Inc.</v>
      </c>
      <c r="O2893" s="67" t="str">
        <v>ExCell Bank</v>
      </c>
      <c r="P2893" s="67" t="str">
        <v>MoneyMATCH Inc.</v>
      </c>
      <c r="Q2893" s="67" t="str">
        <v>The VLOOKup Vault</v>
      </c>
      <c r="R2893" s="67" t="str">
        <v>Pivot Finance Group</v>
      </c>
      <c r="S2893" s="67" t="str">
        <v>SheetBank AG</v>
      </c>
    </row>
    <row r="2894" spans="10:19">
      <c r="J2894" s="67" t="str">
        <v>The VLOOKup Vault</v>
      </c>
      <c r="K2894" s="67" t="str">
        <v>CELLtral Bank</v>
      </c>
      <c r="L2894" s="67" t="str">
        <v>SheetBank AG</v>
      </c>
      <c r="M2894" s="67" t="str">
        <v>ExCell Bank</v>
      </c>
      <c r="O2894" s="67" t="str">
        <v>ExCell Bank</v>
      </c>
      <c r="P2894" s="67" t="str">
        <v>MoneyMATCH Inc.</v>
      </c>
      <c r="Q2894" s="67" t="str">
        <v>The VLOOKup Vault</v>
      </c>
      <c r="R2894" s="67" t="str">
        <v>Pivot Finance Group</v>
      </c>
      <c r="S2894" s="67" t="str">
        <v>SummaBank</v>
      </c>
    </row>
    <row r="2895" spans="10:19">
      <c r="J2895" s="67" t="str">
        <v>The VLOOKup Vault</v>
      </c>
      <c r="K2895" s="67" t="str">
        <v>CELLtral Bank</v>
      </c>
      <c r="L2895" s="67" t="str">
        <v>SheetBank AG</v>
      </c>
      <c r="M2895" s="67" t="str">
        <v>Bank of Cellifornia</v>
      </c>
      <c r="O2895" s="67" t="str">
        <v>ExCell Bank</v>
      </c>
      <c r="P2895" s="67" t="str">
        <v>MoneyMATCH Inc.</v>
      </c>
      <c r="Q2895" s="67" t="str">
        <v>The VLOOKup Vault</v>
      </c>
      <c r="R2895" s="67" t="str">
        <v>Pivot Finance Group</v>
      </c>
      <c r="S2895" s="67" t="str">
        <v>CELLtral Bank</v>
      </c>
    </row>
    <row r="2896" spans="10:19">
      <c r="J2896" s="67" t="str">
        <v>The VLOOKup Vault</v>
      </c>
      <c r="K2896" s="67" t="str">
        <v>CELLtral Bank</v>
      </c>
      <c r="L2896" s="67" t="str">
        <v>SheetBank AG</v>
      </c>
      <c r="M2896" s="67" t="str">
        <v>ExFunds</v>
      </c>
      <c r="O2896" s="67" t="str">
        <v>ExCell Bank</v>
      </c>
      <c r="P2896" s="67" t="str">
        <v>MoneyMATCH Inc.</v>
      </c>
      <c r="Q2896" s="67" t="str">
        <v>The VLOOKup Vault</v>
      </c>
      <c r="R2896" s="67" t="str">
        <v>Pivot Finance Group</v>
      </c>
      <c r="S2896" s="67" t="str">
        <v>Bank IF</v>
      </c>
    </row>
    <row r="2897" spans="10:19">
      <c r="J2897" s="67" t="str">
        <v>The VLOOKup Vault</v>
      </c>
      <c r="K2897" s="67" t="str">
        <v>CELLtral Bank</v>
      </c>
      <c r="L2897" s="67" t="str">
        <v>SheetBank AG</v>
      </c>
      <c r="M2897" s="67" t="str">
        <v>Pivot Finance Group</v>
      </c>
      <c r="O2897" s="67" t="str">
        <v>ExCell Bank</v>
      </c>
      <c r="P2897" s="67" t="str">
        <v>MoneyMATCH Inc.</v>
      </c>
      <c r="Q2897" s="67" t="str">
        <v>The VLOOKup Vault</v>
      </c>
      <c r="R2897" s="67" t="str">
        <v>SummaBank</v>
      </c>
      <c r="S2897" s="67" t="str">
        <v>Bank of Cellifornia</v>
      </c>
    </row>
    <row r="2898" spans="10:19">
      <c r="J2898" s="67" t="str">
        <v>The VLOOKup Vault</v>
      </c>
      <c r="K2898" s="67" t="str">
        <v>CELLtral Bank</v>
      </c>
      <c r="L2898" s="67" t="str">
        <v>SheetBank AG</v>
      </c>
      <c r="M2898" s="67" t="str">
        <v>SummaBank</v>
      </c>
      <c r="O2898" s="67" t="str">
        <v>ExCell Bank</v>
      </c>
      <c r="P2898" s="67" t="str">
        <v>MoneyMATCH Inc.</v>
      </c>
      <c r="Q2898" s="67" t="str">
        <v>The VLOOKup Vault</v>
      </c>
      <c r="R2898" s="67" t="str">
        <v>SummaBank</v>
      </c>
      <c r="S2898" s="67" t="str">
        <v>ExFunds</v>
      </c>
    </row>
    <row r="2899" spans="10:19">
      <c r="J2899" s="67" t="str">
        <v>The VLOOKup Vault</v>
      </c>
      <c r="K2899" s="67" t="str">
        <v>CELLtral Bank</v>
      </c>
      <c r="L2899" s="67" t="str">
        <v>SheetBank AG</v>
      </c>
      <c r="M2899" s="67" t="str">
        <v>Bank IF</v>
      </c>
      <c r="O2899" s="67" t="str">
        <v>ExCell Bank</v>
      </c>
      <c r="P2899" s="67" t="str">
        <v>MoneyMATCH Inc.</v>
      </c>
      <c r="Q2899" s="67" t="str">
        <v>The VLOOKup Vault</v>
      </c>
      <c r="R2899" s="67" t="str">
        <v>SummaBank</v>
      </c>
      <c r="S2899" s="67" t="str">
        <v>SheetBank AG</v>
      </c>
    </row>
    <row r="2900" spans="10:19">
      <c r="J2900" s="67" t="str">
        <v>The VLOOKup Vault</v>
      </c>
      <c r="K2900" s="67" t="str">
        <v>CELLtral Bank</v>
      </c>
      <c r="L2900" s="67" t="str">
        <v>SheetBank AG</v>
      </c>
      <c r="M2900" s="67" t="str">
        <v>MoneyMATCH Inc.</v>
      </c>
      <c r="O2900" s="67" t="str">
        <v>ExCell Bank</v>
      </c>
      <c r="P2900" s="67" t="str">
        <v>MoneyMATCH Inc.</v>
      </c>
      <c r="Q2900" s="67" t="str">
        <v>The VLOOKup Vault</v>
      </c>
      <c r="R2900" s="67" t="str">
        <v>SummaBank</v>
      </c>
      <c r="S2900" s="67" t="str">
        <v>Pivot Finance Group</v>
      </c>
    </row>
    <row r="2901" spans="10:19">
      <c r="J2901" s="67" t="str">
        <v>The VLOOKup Vault</v>
      </c>
      <c r="K2901" s="67" t="str">
        <v>CELLtral Bank</v>
      </c>
      <c r="L2901" s="67" t="str">
        <v>Pivot Finance Group</v>
      </c>
      <c r="M2901" s="67" t="str">
        <v>ExCell Bank</v>
      </c>
      <c r="O2901" s="67" t="str">
        <v>ExCell Bank</v>
      </c>
      <c r="P2901" s="67" t="str">
        <v>MoneyMATCH Inc.</v>
      </c>
      <c r="Q2901" s="67" t="str">
        <v>The VLOOKup Vault</v>
      </c>
      <c r="R2901" s="67" t="str">
        <v>SummaBank</v>
      </c>
      <c r="S2901" s="67" t="str">
        <v>CELLtral Bank</v>
      </c>
    </row>
    <row r="2902" spans="10:19">
      <c r="J2902" s="67" t="str">
        <v>The VLOOKup Vault</v>
      </c>
      <c r="K2902" s="67" t="str">
        <v>CELLtral Bank</v>
      </c>
      <c r="L2902" s="67" t="str">
        <v>Pivot Finance Group</v>
      </c>
      <c r="M2902" s="67" t="str">
        <v>Bank of Cellifornia</v>
      </c>
      <c r="O2902" s="67" t="str">
        <v>ExCell Bank</v>
      </c>
      <c r="P2902" s="67" t="str">
        <v>MoneyMATCH Inc.</v>
      </c>
      <c r="Q2902" s="67" t="str">
        <v>The VLOOKup Vault</v>
      </c>
      <c r="R2902" s="67" t="str">
        <v>SummaBank</v>
      </c>
      <c r="S2902" s="67" t="str">
        <v>Bank IF</v>
      </c>
    </row>
    <row r="2903" spans="10:19">
      <c r="J2903" s="67" t="str">
        <v>The VLOOKup Vault</v>
      </c>
      <c r="K2903" s="67" t="str">
        <v>CELLtral Bank</v>
      </c>
      <c r="L2903" s="67" t="str">
        <v>Pivot Finance Group</v>
      </c>
      <c r="M2903" s="67" t="str">
        <v>ExFunds</v>
      </c>
      <c r="O2903" s="67" t="str">
        <v>ExCell Bank</v>
      </c>
      <c r="P2903" s="67" t="str">
        <v>MoneyMATCH Inc.</v>
      </c>
      <c r="Q2903" s="67" t="str">
        <v>The VLOOKup Vault</v>
      </c>
      <c r="R2903" s="67" t="str">
        <v>CELLtral Bank</v>
      </c>
      <c r="S2903" s="67" t="str">
        <v>Bank of Cellifornia</v>
      </c>
    </row>
    <row r="2904" spans="10:19">
      <c r="J2904" s="67" t="str">
        <v>The VLOOKup Vault</v>
      </c>
      <c r="K2904" s="67" t="str">
        <v>CELLtral Bank</v>
      </c>
      <c r="L2904" s="67" t="str">
        <v>Pivot Finance Group</v>
      </c>
      <c r="M2904" s="67" t="str">
        <v>SheetBank AG</v>
      </c>
      <c r="O2904" s="67" t="str">
        <v>ExCell Bank</v>
      </c>
      <c r="P2904" s="67" t="str">
        <v>MoneyMATCH Inc.</v>
      </c>
      <c r="Q2904" s="67" t="str">
        <v>The VLOOKup Vault</v>
      </c>
      <c r="R2904" s="67" t="str">
        <v>CELLtral Bank</v>
      </c>
      <c r="S2904" s="67" t="str">
        <v>ExFunds</v>
      </c>
    </row>
    <row r="2905" spans="10:19">
      <c r="J2905" s="67" t="str">
        <v>The VLOOKup Vault</v>
      </c>
      <c r="K2905" s="67" t="str">
        <v>CELLtral Bank</v>
      </c>
      <c r="L2905" s="67" t="str">
        <v>Pivot Finance Group</v>
      </c>
      <c r="M2905" s="67" t="str">
        <v>SummaBank</v>
      </c>
      <c r="O2905" s="67" t="str">
        <v>ExCell Bank</v>
      </c>
      <c r="P2905" s="67" t="str">
        <v>MoneyMATCH Inc.</v>
      </c>
      <c r="Q2905" s="67" t="str">
        <v>The VLOOKup Vault</v>
      </c>
      <c r="R2905" s="67" t="str">
        <v>CELLtral Bank</v>
      </c>
      <c r="S2905" s="67" t="str">
        <v>SheetBank AG</v>
      </c>
    </row>
    <row r="2906" spans="10:19">
      <c r="J2906" s="67" t="str">
        <v>The VLOOKup Vault</v>
      </c>
      <c r="K2906" s="67" t="str">
        <v>CELLtral Bank</v>
      </c>
      <c r="L2906" s="67" t="str">
        <v>Pivot Finance Group</v>
      </c>
      <c r="M2906" s="67" t="str">
        <v>Bank IF</v>
      </c>
      <c r="O2906" s="67" t="str">
        <v>ExCell Bank</v>
      </c>
      <c r="P2906" s="67" t="str">
        <v>MoneyMATCH Inc.</v>
      </c>
      <c r="Q2906" s="67" t="str">
        <v>The VLOOKup Vault</v>
      </c>
      <c r="R2906" s="67" t="str">
        <v>CELLtral Bank</v>
      </c>
      <c r="S2906" s="67" t="str">
        <v>Pivot Finance Group</v>
      </c>
    </row>
    <row r="2907" spans="10:19">
      <c r="J2907" s="67" t="str">
        <v>The VLOOKup Vault</v>
      </c>
      <c r="K2907" s="67" t="str">
        <v>CELLtral Bank</v>
      </c>
      <c r="L2907" s="67" t="str">
        <v>Pivot Finance Group</v>
      </c>
      <c r="M2907" s="67" t="str">
        <v>MoneyMATCH Inc.</v>
      </c>
      <c r="O2907" s="67" t="str">
        <v>ExCell Bank</v>
      </c>
      <c r="P2907" s="67" t="str">
        <v>MoneyMATCH Inc.</v>
      </c>
      <c r="Q2907" s="67" t="str">
        <v>The VLOOKup Vault</v>
      </c>
      <c r="R2907" s="67" t="str">
        <v>CELLtral Bank</v>
      </c>
      <c r="S2907" s="67" t="str">
        <v>SummaBank</v>
      </c>
    </row>
    <row r="2908" spans="10:19">
      <c r="J2908" s="67" t="str">
        <v>The VLOOKup Vault</v>
      </c>
      <c r="K2908" s="67" t="str">
        <v>CELLtral Bank</v>
      </c>
      <c r="L2908" s="67" t="str">
        <v>SummaBank</v>
      </c>
      <c r="M2908" s="67" t="str">
        <v>ExCell Bank</v>
      </c>
      <c r="O2908" s="67" t="str">
        <v>ExCell Bank</v>
      </c>
      <c r="P2908" s="67" t="str">
        <v>MoneyMATCH Inc.</v>
      </c>
      <c r="Q2908" s="67" t="str">
        <v>The VLOOKup Vault</v>
      </c>
      <c r="R2908" s="67" t="str">
        <v>CELLtral Bank</v>
      </c>
      <c r="S2908" s="67" t="str">
        <v>Bank IF</v>
      </c>
    </row>
    <row r="2909" spans="10:19">
      <c r="J2909" s="67" t="str">
        <v>The VLOOKup Vault</v>
      </c>
      <c r="K2909" s="67" t="str">
        <v>CELLtral Bank</v>
      </c>
      <c r="L2909" s="67" t="str">
        <v>SummaBank</v>
      </c>
      <c r="M2909" s="67" t="str">
        <v>Bank of Cellifornia</v>
      </c>
      <c r="O2909" s="67" t="str">
        <v>ExCell Bank</v>
      </c>
      <c r="P2909" s="67" t="str">
        <v>MoneyMATCH Inc.</v>
      </c>
      <c r="Q2909" s="67" t="str">
        <v>The VLOOKup Vault</v>
      </c>
      <c r="R2909" s="67" t="str">
        <v>Bank IF</v>
      </c>
      <c r="S2909" s="67" t="str">
        <v>Bank of Cellifornia</v>
      </c>
    </row>
    <row r="2910" spans="10:19">
      <c r="J2910" s="67" t="str">
        <v>The VLOOKup Vault</v>
      </c>
      <c r="K2910" s="67" t="str">
        <v>CELLtral Bank</v>
      </c>
      <c r="L2910" s="67" t="str">
        <v>SummaBank</v>
      </c>
      <c r="M2910" s="67" t="str">
        <v>ExFunds</v>
      </c>
      <c r="O2910" s="67" t="str">
        <v>ExCell Bank</v>
      </c>
      <c r="P2910" s="67" t="str">
        <v>MoneyMATCH Inc.</v>
      </c>
      <c r="Q2910" s="67" t="str">
        <v>The VLOOKup Vault</v>
      </c>
      <c r="R2910" s="67" t="str">
        <v>Bank IF</v>
      </c>
      <c r="S2910" s="67" t="str">
        <v>ExFunds</v>
      </c>
    </row>
    <row r="2911" spans="10:19">
      <c r="J2911" s="67" t="str">
        <v>The VLOOKup Vault</v>
      </c>
      <c r="K2911" s="67" t="str">
        <v>CELLtral Bank</v>
      </c>
      <c r="L2911" s="67" t="str">
        <v>SummaBank</v>
      </c>
      <c r="M2911" s="67" t="str">
        <v>SheetBank AG</v>
      </c>
      <c r="O2911" s="67" t="str">
        <v>ExCell Bank</v>
      </c>
      <c r="P2911" s="67" t="str">
        <v>MoneyMATCH Inc.</v>
      </c>
      <c r="Q2911" s="67" t="str">
        <v>The VLOOKup Vault</v>
      </c>
      <c r="R2911" s="67" t="str">
        <v>Bank IF</v>
      </c>
      <c r="S2911" s="67" t="str">
        <v>SheetBank AG</v>
      </c>
    </row>
    <row r="2912" spans="10:19">
      <c r="J2912" s="67" t="str">
        <v>The VLOOKup Vault</v>
      </c>
      <c r="K2912" s="67" t="str">
        <v>CELLtral Bank</v>
      </c>
      <c r="L2912" s="67" t="str">
        <v>SummaBank</v>
      </c>
      <c r="M2912" s="67" t="str">
        <v>Pivot Finance Group</v>
      </c>
      <c r="O2912" s="67" t="str">
        <v>ExCell Bank</v>
      </c>
      <c r="P2912" s="67" t="str">
        <v>MoneyMATCH Inc.</v>
      </c>
      <c r="Q2912" s="67" t="str">
        <v>The VLOOKup Vault</v>
      </c>
      <c r="R2912" s="67" t="str">
        <v>Bank IF</v>
      </c>
      <c r="S2912" s="67" t="str">
        <v>Pivot Finance Group</v>
      </c>
    </row>
    <row r="2913" spans="10:19">
      <c r="J2913" s="67" t="str">
        <v>The VLOOKup Vault</v>
      </c>
      <c r="K2913" s="67" t="str">
        <v>CELLtral Bank</v>
      </c>
      <c r="L2913" s="67" t="str">
        <v>SummaBank</v>
      </c>
      <c r="M2913" s="67" t="str">
        <v>Bank IF</v>
      </c>
      <c r="O2913" s="67" t="str">
        <v>ExCell Bank</v>
      </c>
      <c r="P2913" s="67" t="str">
        <v>MoneyMATCH Inc.</v>
      </c>
      <c r="Q2913" s="67" t="str">
        <v>The VLOOKup Vault</v>
      </c>
      <c r="R2913" s="67" t="str">
        <v>Bank IF</v>
      </c>
      <c r="S2913" s="67" t="str">
        <v>SummaBank</v>
      </c>
    </row>
    <row r="2914" spans="10:19">
      <c r="J2914" s="67" t="str">
        <v>The VLOOKup Vault</v>
      </c>
      <c r="K2914" s="67" t="str">
        <v>CELLtral Bank</v>
      </c>
      <c r="L2914" s="67" t="str">
        <v>SummaBank</v>
      </c>
      <c r="M2914" s="67" t="str">
        <v>MoneyMATCH Inc.</v>
      </c>
      <c r="O2914" s="67" t="str">
        <v>ExCell Bank</v>
      </c>
      <c r="P2914" s="67" t="str">
        <v>MoneyMATCH Inc.</v>
      </c>
      <c r="Q2914" s="67" t="str">
        <v>The VLOOKup Vault</v>
      </c>
      <c r="R2914" s="67" t="str">
        <v>Bank IF</v>
      </c>
      <c r="S2914" s="67" t="str">
        <v>CELLtral Bank</v>
      </c>
    </row>
    <row r="2915" spans="10:19">
      <c r="J2915" s="67" t="str">
        <v>The VLOOKup Vault</v>
      </c>
      <c r="K2915" s="67" t="str">
        <v>CELLtral Bank</v>
      </c>
      <c r="L2915" s="67" t="str">
        <v>Bank IF</v>
      </c>
      <c r="M2915" s="67" t="str">
        <v>ExCell Bank</v>
      </c>
      <c r="O2915" s="67" t="str">
        <v>ExCell Bank</v>
      </c>
      <c r="P2915" s="67" t="str">
        <v>MoneyMATCH Inc.</v>
      </c>
      <c r="Q2915" s="67" t="str">
        <v>SummaBank</v>
      </c>
      <c r="R2915" s="67" t="str">
        <v>Bank of Cellifornia</v>
      </c>
      <c r="S2915" s="67" t="str">
        <v>ExFunds</v>
      </c>
    </row>
    <row r="2916" spans="10:19">
      <c r="J2916" s="67" t="str">
        <v>The VLOOKup Vault</v>
      </c>
      <c r="K2916" s="67" t="str">
        <v>CELLtral Bank</v>
      </c>
      <c r="L2916" s="67" t="str">
        <v>Bank IF</v>
      </c>
      <c r="M2916" s="67" t="str">
        <v>Bank of Cellifornia</v>
      </c>
      <c r="O2916" s="67" t="str">
        <v>ExCell Bank</v>
      </c>
      <c r="P2916" s="67" t="str">
        <v>MoneyMATCH Inc.</v>
      </c>
      <c r="Q2916" s="67" t="str">
        <v>SummaBank</v>
      </c>
      <c r="R2916" s="67" t="str">
        <v>Bank of Cellifornia</v>
      </c>
      <c r="S2916" s="67" t="str">
        <v>SheetBank AG</v>
      </c>
    </row>
    <row r="2917" spans="10:19">
      <c r="J2917" s="67" t="str">
        <v>The VLOOKup Vault</v>
      </c>
      <c r="K2917" s="67" t="str">
        <v>CELLtral Bank</v>
      </c>
      <c r="L2917" s="67" t="str">
        <v>Bank IF</v>
      </c>
      <c r="M2917" s="67" t="str">
        <v>ExFunds</v>
      </c>
      <c r="O2917" s="67" t="str">
        <v>ExCell Bank</v>
      </c>
      <c r="P2917" s="67" t="str">
        <v>MoneyMATCH Inc.</v>
      </c>
      <c r="Q2917" s="67" t="str">
        <v>SummaBank</v>
      </c>
      <c r="R2917" s="67" t="str">
        <v>Bank of Cellifornia</v>
      </c>
      <c r="S2917" s="67" t="str">
        <v>Pivot Finance Group</v>
      </c>
    </row>
    <row r="2918" spans="10:19">
      <c r="J2918" s="67" t="str">
        <v>The VLOOKup Vault</v>
      </c>
      <c r="K2918" s="67" t="str">
        <v>CELLtral Bank</v>
      </c>
      <c r="L2918" s="67" t="str">
        <v>Bank IF</v>
      </c>
      <c r="M2918" s="67" t="str">
        <v>SheetBank AG</v>
      </c>
      <c r="O2918" s="67" t="str">
        <v>ExCell Bank</v>
      </c>
      <c r="P2918" s="67" t="str">
        <v>MoneyMATCH Inc.</v>
      </c>
      <c r="Q2918" s="67" t="str">
        <v>SummaBank</v>
      </c>
      <c r="R2918" s="67" t="str">
        <v>Bank of Cellifornia</v>
      </c>
      <c r="S2918" s="67" t="str">
        <v>The VLOOKup Vault</v>
      </c>
    </row>
    <row r="2919" spans="10:19">
      <c r="J2919" s="67" t="str">
        <v>The VLOOKup Vault</v>
      </c>
      <c r="K2919" s="67" t="str">
        <v>CELLtral Bank</v>
      </c>
      <c r="L2919" s="67" t="str">
        <v>Bank IF</v>
      </c>
      <c r="M2919" s="67" t="str">
        <v>Pivot Finance Group</v>
      </c>
      <c r="O2919" s="67" t="str">
        <v>ExCell Bank</v>
      </c>
      <c r="P2919" s="67" t="str">
        <v>MoneyMATCH Inc.</v>
      </c>
      <c r="Q2919" s="67" t="str">
        <v>SummaBank</v>
      </c>
      <c r="R2919" s="67" t="str">
        <v>Bank of Cellifornia</v>
      </c>
      <c r="S2919" s="67" t="str">
        <v>CELLtral Bank</v>
      </c>
    </row>
    <row r="2920" spans="10:19">
      <c r="J2920" s="67" t="str">
        <v>The VLOOKup Vault</v>
      </c>
      <c r="K2920" s="67" t="str">
        <v>CELLtral Bank</v>
      </c>
      <c r="L2920" s="67" t="str">
        <v>Bank IF</v>
      </c>
      <c r="M2920" s="67" t="str">
        <v>SummaBank</v>
      </c>
      <c r="O2920" s="67" t="str">
        <v>ExCell Bank</v>
      </c>
      <c r="P2920" s="67" t="str">
        <v>MoneyMATCH Inc.</v>
      </c>
      <c r="Q2920" s="67" t="str">
        <v>SummaBank</v>
      </c>
      <c r="R2920" s="67" t="str">
        <v>Bank of Cellifornia</v>
      </c>
      <c r="S2920" s="67" t="str">
        <v>Bank IF</v>
      </c>
    </row>
    <row r="2921" spans="10:19">
      <c r="J2921" s="67" t="str">
        <v>The VLOOKup Vault</v>
      </c>
      <c r="K2921" s="67" t="str">
        <v>CELLtral Bank</v>
      </c>
      <c r="L2921" s="67" t="str">
        <v>Bank IF</v>
      </c>
      <c r="M2921" s="67" t="str">
        <v>MoneyMATCH Inc.</v>
      </c>
      <c r="O2921" s="67" t="str">
        <v>ExCell Bank</v>
      </c>
      <c r="P2921" s="67" t="str">
        <v>MoneyMATCH Inc.</v>
      </c>
      <c r="Q2921" s="67" t="str">
        <v>SummaBank</v>
      </c>
      <c r="R2921" s="67" t="str">
        <v>ExFunds</v>
      </c>
      <c r="S2921" s="67" t="str">
        <v>Bank of Cellifornia</v>
      </c>
    </row>
    <row r="2922" spans="10:19">
      <c r="J2922" s="67" t="str">
        <v>The VLOOKup Vault</v>
      </c>
      <c r="K2922" s="67" t="str">
        <v>CELLtral Bank</v>
      </c>
      <c r="L2922" s="67" t="str">
        <v>MoneyMATCH Inc.</v>
      </c>
      <c r="M2922" s="67" t="str">
        <v>ExCell Bank</v>
      </c>
      <c r="O2922" s="67" t="str">
        <v>ExCell Bank</v>
      </c>
      <c r="P2922" s="67" t="str">
        <v>MoneyMATCH Inc.</v>
      </c>
      <c r="Q2922" s="67" t="str">
        <v>SummaBank</v>
      </c>
      <c r="R2922" s="67" t="str">
        <v>ExFunds</v>
      </c>
      <c r="S2922" s="67" t="str">
        <v>SheetBank AG</v>
      </c>
    </row>
    <row r="2923" spans="10:19">
      <c r="J2923" s="67" t="str">
        <v>The VLOOKup Vault</v>
      </c>
      <c r="K2923" s="67" t="str">
        <v>CELLtral Bank</v>
      </c>
      <c r="L2923" s="67" t="str">
        <v>MoneyMATCH Inc.</v>
      </c>
      <c r="M2923" s="67" t="str">
        <v>Bank of Cellifornia</v>
      </c>
      <c r="O2923" s="67" t="str">
        <v>ExCell Bank</v>
      </c>
      <c r="P2923" s="67" t="str">
        <v>MoneyMATCH Inc.</v>
      </c>
      <c r="Q2923" s="67" t="str">
        <v>SummaBank</v>
      </c>
      <c r="R2923" s="67" t="str">
        <v>ExFunds</v>
      </c>
      <c r="S2923" s="67" t="str">
        <v>Pivot Finance Group</v>
      </c>
    </row>
    <row r="2924" spans="10:19">
      <c r="J2924" s="67" t="str">
        <v>The VLOOKup Vault</v>
      </c>
      <c r="K2924" s="67" t="str">
        <v>CELLtral Bank</v>
      </c>
      <c r="L2924" s="67" t="str">
        <v>MoneyMATCH Inc.</v>
      </c>
      <c r="M2924" s="67" t="str">
        <v>ExFunds</v>
      </c>
      <c r="O2924" s="67" t="str">
        <v>ExCell Bank</v>
      </c>
      <c r="P2924" s="67" t="str">
        <v>MoneyMATCH Inc.</v>
      </c>
      <c r="Q2924" s="67" t="str">
        <v>SummaBank</v>
      </c>
      <c r="R2924" s="67" t="str">
        <v>ExFunds</v>
      </c>
      <c r="S2924" s="67" t="str">
        <v>The VLOOKup Vault</v>
      </c>
    </row>
    <row r="2925" spans="10:19">
      <c r="J2925" s="67" t="str">
        <v>The VLOOKup Vault</v>
      </c>
      <c r="K2925" s="67" t="str">
        <v>CELLtral Bank</v>
      </c>
      <c r="L2925" s="67" t="str">
        <v>MoneyMATCH Inc.</v>
      </c>
      <c r="M2925" s="67" t="str">
        <v>SheetBank AG</v>
      </c>
      <c r="O2925" s="67" t="str">
        <v>ExCell Bank</v>
      </c>
      <c r="P2925" s="67" t="str">
        <v>MoneyMATCH Inc.</v>
      </c>
      <c r="Q2925" s="67" t="str">
        <v>SummaBank</v>
      </c>
      <c r="R2925" s="67" t="str">
        <v>ExFunds</v>
      </c>
      <c r="S2925" s="67" t="str">
        <v>CELLtral Bank</v>
      </c>
    </row>
    <row r="2926" spans="10:19">
      <c r="J2926" s="67" t="str">
        <v>The VLOOKup Vault</v>
      </c>
      <c r="K2926" s="67" t="str">
        <v>CELLtral Bank</v>
      </c>
      <c r="L2926" s="67" t="str">
        <v>MoneyMATCH Inc.</v>
      </c>
      <c r="M2926" s="67" t="str">
        <v>Pivot Finance Group</v>
      </c>
      <c r="O2926" s="67" t="str">
        <v>ExCell Bank</v>
      </c>
      <c r="P2926" s="67" t="str">
        <v>MoneyMATCH Inc.</v>
      </c>
      <c r="Q2926" s="67" t="str">
        <v>SummaBank</v>
      </c>
      <c r="R2926" s="67" t="str">
        <v>ExFunds</v>
      </c>
      <c r="S2926" s="67" t="str">
        <v>Bank IF</v>
      </c>
    </row>
    <row r="2927" spans="10:19">
      <c r="J2927" s="67" t="str">
        <v>The VLOOKup Vault</v>
      </c>
      <c r="K2927" s="67" t="str">
        <v>CELLtral Bank</v>
      </c>
      <c r="L2927" s="67" t="str">
        <v>MoneyMATCH Inc.</v>
      </c>
      <c r="M2927" s="67" t="str">
        <v>SummaBank</v>
      </c>
      <c r="O2927" s="67" t="str">
        <v>ExCell Bank</v>
      </c>
      <c r="P2927" s="67" t="str">
        <v>MoneyMATCH Inc.</v>
      </c>
      <c r="Q2927" s="67" t="str">
        <v>SummaBank</v>
      </c>
      <c r="R2927" s="67" t="str">
        <v>SheetBank AG</v>
      </c>
      <c r="S2927" s="67" t="str">
        <v>Bank of Cellifornia</v>
      </c>
    </row>
    <row r="2928" spans="10:19">
      <c r="J2928" s="67" t="str">
        <v>The VLOOKup Vault</v>
      </c>
      <c r="K2928" s="67" t="str">
        <v>CELLtral Bank</v>
      </c>
      <c r="L2928" s="67" t="str">
        <v>MoneyMATCH Inc.</v>
      </c>
      <c r="M2928" s="67" t="str">
        <v>Bank IF</v>
      </c>
      <c r="O2928" s="67" t="str">
        <v>ExCell Bank</v>
      </c>
      <c r="P2928" s="67" t="str">
        <v>MoneyMATCH Inc.</v>
      </c>
      <c r="Q2928" s="67" t="str">
        <v>SummaBank</v>
      </c>
      <c r="R2928" s="67" t="str">
        <v>SheetBank AG</v>
      </c>
      <c r="S2928" s="67" t="str">
        <v>ExFunds</v>
      </c>
    </row>
    <row r="2929" spans="10:19">
      <c r="J2929" s="67" t="str">
        <v>The VLOOKup Vault</v>
      </c>
      <c r="K2929" s="67" t="str">
        <v>Bank IF</v>
      </c>
      <c r="L2929" s="67" t="str">
        <v>ExCell Bank</v>
      </c>
      <c r="M2929" s="67" t="str">
        <v>Bank of Cellifornia</v>
      </c>
      <c r="O2929" s="67" t="str">
        <v>ExCell Bank</v>
      </c>
      <c r="P2929" s="67" t="str">
        <v>MoneyMATCH Inc.</v>
      </c>
      <c r="Q2929" s="67" t="str">
        <v>SummaBank</v>
      </c>
      <c r="R2929" s="67" t="str">
        <v>SheetBank AG</v>
      </c>
      <c r="S2929" s="67" t="str">
        <v>Pivot Finance Group</v>
      </c>
    </row>
    <row r="2930" spans="10:19">
      <c r="J2930" s="67" t="str">
        <v>The VLOOKup Vault</v>
      </c>
      <c r="K2930" s="67" t="str">
        <v>Bank IF</v>
      </c>
      <c r="L2930" s="67" t="str">
        <v>ExCell Bank</v>
      </c>
      <c r="M2930" s="67" t="str">
        <v>ExFunds</v>
      </c>
      <c r="O2930" s="67" t="str">
        <v>ExCell Bank</v>
      </c>
      <c r="P2930" s="67" t="str">
        <v>MoneyMATCH Inc.</v>
      </c>
      <c r="Q2930" s="67" t="str">
        <v>SummaBank</v>
      </c>
      <c r="R2930" s="67" t="str">
        <v>SheetBank AG</v>
      </c>
      <c r="S2930" s="67" t="str">
        <v>The VLOOKup Vault</v>
      </c>
    </row>
    <row r="2931" spans="10:19">
      <c r="J2931" s="67" t="str">
        <v>The VLOOKup Vault</v>
      </c>
      <c r="K2931" s="67" t="str">
        <v>Bank IF</v>
      </c>
      <c r="L2931" s="67" t="str">
        <v>ExCell Bank</v>
      </c>
      <c r="M2931" s="67" t="str">
        <v>SheetBank AG</v>
      </c>
      <c r="O2931" s="67" t="str">
        <v>ExCell Bank</v>
      </c>
      <c r="P2931" s="67" t="str">
        <v>MoneyMATCH Inc.</v>
      </c>
      <c r="Q2931" s="67" t="str">
        <v>SummaBank</v>
      </c>
      <c r="R2931" s="67" t="str">
        <v>SheetBank AG</v>
      </c>
      <c r="S2931" s="67" t="str">
        <v>CELLtral Bank</v>
      </c>
    </row>
    <row r="2932" spans="10:19">
      <c r="J2932" s="67" t="str">
        <v>The VLOOKup Vault</v>
      </c>
      <c r="K2932" s="67" t="str">
        <v>Bank IF</v>
      </c>
      <c r="L2932" s="67" t="str">
        <v>ExCell Bank</v>
      </c>
      <c r="M2932" s="67" t="str">
        <v>Pivot Finance Group</v>
      </c>
      <c r="O2932" s="67" t="str">
        <v>ExCell Bank</v>
      </c>
      <c r="P2932" s="67" t="str">
        <v>MoneyMATCH Inc.</v>
      </c>
      <c r="Q2932" s="67" t="str">
        <v>SummaBank</v>
      </c>
      <c r="R2932" s="67" t="str">
        <v>SheetBank AG</v>
      </c>
      <c r="S2932" s="67" t="str">
        <v>Bank IF</v>
      </c>
    </row>
    <row r="2933" spans="10:19">
      <c r="J2933" s="67" t="str">
        <v>The VLOOKup Vault</v>
      </c>
      <c r="K2933" s="67" t="str">
        <v>Bank IF</v>
      </c>
      <c r="L2933" s="67" t="str">
        <v>ExCell Bank</v>
      </c>
      <c r="M2933" s="67" t="str">
        <v>SummaBank</v>
      </c>
      <c r="O2933" s="67" t="str">
        <v>ExCell Bank</v>
      </c>
      <c r="P2933" s="67" t="str">
        <v>MoneyMATCH Inc.</v>
      </c>
      <c r="Q2933" s="67" t="str">
        <v>SummaBank</v>
      </c>
      <c r="R2933" s="67" t="str">
        <v>Pivot Finance Group</v>
      </c>
      <c r="S2933" s="67" t="str">
        <v>Bank of Cellifornia</v>
      </c>
    </row>
    <row r="2934" spans="10:19">
      <c r="J2934" s="67" t="str">
        <v>The VLOOKup Vault</v>
      </c>
      <c r="K2934" s="67" t="str">
        <v>Bank IF</v>
      </c>
      <c r="L2934" s="67" t="str">
        <v>ExCell Bank</v>
      </c>
      <c r="M2934" s="67" t="str">
        <v>CELLtral Bank</v>
      </c>
      <c r="O2934" s="67" t="str">
        <v>ExCell Bank</v>
      </c>
      <c r="P2934" s="67" t="str">
        <v>MoneyMATCH Inc.</v>
      </c>
      <c r="Q2934" s="67" t="str">
        <v>SummaBank</v>
      </c>
      <c r="R2934" s="67" t="str">
        <v>Pivot Finance Group</v>
      </c>
      <c r="S2934" s="67" t="str">
        <v>ExFunds</v>
      </c>
    </row>
    <row r="2935" spans="10:19">
      <c r="J2935" s="67" t="str">
        <v>The VLOOKup Vault</v>
      </c>
      <c r="K2935" s="67" t="str">
        <v>Bank IF</v>
      </c>
      <c r="L2935" s="67" t="str">
        <v>ExCell Bank</v>
      </c>
      <c r="M2935" s="67" t="str">
        <v>MoneyMATCH Inc.</v>
      </c>
      <c r="O2935" s="67" t="str">
        <v>ExCell Bank</v>
      </c>
      <c r="P2935" s="67" t="str">
        <v>MoneyMATCH Inc.</v>
      </c>
      <c r="Q2935" s="67" t="str">
        <v>SummaBank</v>
      </c>
      <c r="R2935" s="67" t="str">
        <v>Pivot Finance Group</v>
      </c>
      <c r="S2935" s="67" t="str">
        <v>SheetBank AG</v>
      </c>
    </row>
    <row r="2936" spans="10:19">
      <c r="J2936" s="67" t="str">
        <v>The VLOOKup Vault</v>
      </c>
      <c r="K2936" s="67" t="str">
        <v>Bank IF</v>
      </c>
      <c r="L2936" s="67" t="str">
        <v>Bank of Cellifornia</v>
      </c>
      <c r="M2936" s="67" t="str">
        <v>ExCell Bank</v>
      </c>
      <c r="O2936" s="67" t="str">
        <v>ExCell Bank</v>
      </c>
      <c r="P2936" s="67" t="str">
        <v>MoneyMATCH Inc.</v>
      </c>
      <c r="Q2936" s="67" t="str">
        <v>SummaBank</v>
      </c>
      <c r="R2936" s="67" t="str">
        <v>Pivot Finance Group</v>
      </c>
      <c r="S2936" s="67" t="str">
        <v>The VLOOKup Vault</v>
      </c>
    </row>
    <row r="2937" spans="10:19">
      <c r="J2937" s="67" t="str">
        <v>The VLOOKup Vault</v>
      </c>
      <c r="K2937" s="67" t="str">
        <v>Bank IF</v>
      </c>
      <c r="L2937" s="67" t="str">
        <v>Bank of Cellifornia</v>
      </c>
      <c r="M2937" s="67" t="str">
        <v>ExFunds</v>
      </c>
      <c r="O2937" s="67" t="str">
        <v>ExCell Bank</v>
      </c>
      <c r="P2937" s="67" t="str">
        <v>MoneyMATCH Inc.</v>
      </c>
      <c r="Q2937" s="67" t="str">
        <v>SummaBank</v>
      </c>
      <c r="R2937" s="67" t="str">
        <v>Pivot Finance Group</v>
      </c>
      <c r="S2937" s="67" t="str">
        <v>CELLtral Bank</v>
      </c>
    </row>
    <row r="2938" spans="10:19">
      <c r="J2938" s="67" t="str">
        <v>The VLOOKup Vault</v>
      </c>
      <c r="K2938" s="67" t="str">
        <v>Bank IF</v>
      </c>
      <c r="L2938" s="67" t="str">
        <v>Bank of Cellifornia</v>
      </c>
      <c r="M2938" s="67" t="str">
        <v>SheetBank AG</v>
      </c>
      <c r="O2938" s="67" t="str">
        <v>ExCell Bank</v>
      </c>
      <c r="P2938" s="67" t="str">
        <v>MoneyMATCH Inc.</v>
      </c>
      <c r="Q2938" s="67" t="str">
        <v>SummaBank</v>
      </c>
      <c r="R2938" s="67" t="str">
        <v>Pivot Finance Group</v>
      </c>
      <c r="S2938" s="67" t="str">
        <v>Bank IF</v>
      </c>
    </row>
    <row r="2939" spans="10:19">
      <c r="J2939" s="67" t="str">
        <v>The VLOOKup Vault</v>
      </c>
      <c r="K2939" s="67" t="str">
        <v>Bank IF</v>
      </c>
      <c r="L2939" s="67" t="str">
        <v>Bank of Cellifornia</v>
      </c>
      <c r="M2939" s="67" t="str">
        <v>Pivot Finance Group</v>
      </c>
      <c r="O2939" s="67" t="str">
        <v>ExCell Bank</v>
      </c>
      <c r="P2939" s="67" t="str">
        <v>MoneyMATCH Inc.</v>
      </c>
      <c r="Q2939" s="67" t="str">
        <v>SummaBank</v>
      </c>
      <c r="R2939" s="67" t="str">
        <v>The VLOOKup Vault</v>
      </c>
      <c r="S2939" s="67" t="str">
        <v>Bank of Cellifornia</v>
      </c>
    </row>
    <row r="2940" spans="10:19">
      <c r="J2940" s="67" t="str">
        <v>The VLOOKup Vault</v>
      </c>
      <c r="K2940" s="67" t="str">
        <v>Bank IF</v>
      </c>
      <c r="L2940" s="67" t="str">
        <v>Bank of Cellifornia</v>
      </c>
      <c r="M2940" s="67" t="str">
        <v>SummaBank</v>
      </c>
      <c r="O2940" s="67" t="str">
        <v>ExCell Bank</v>
      </c>
      <c r="P2940" s="67" t="str">
        <v>MoneyMATCH Inc.</v>
      </c>
      <c r="Q2940" s="67" t="str">
        <v>SummaBank</v>
      </c>
      <c r="R2940" s="67" t="str">
        <v>The VLOOKup Vault</v>
      </c>
      <c r="S2940" s="67" t="str">
        <v>ExFunds</v>
      </c>
    </row>
    <row r="2941" spans="10:19">
      <c r="J2941" s="67" t="str">
        <v>The VLOOKup Vault</v>
      </c>
      <c r="K2941" s="67" t="str">
        <v>Bank IF</v>
      </c>
      <c r="L2941" s="67" t="str">
        <v>Bank of Cellifornia</v>
      </c>
      <c r="M2941" s="67" t="str">
        <v>CELLtral Bank</v>
      </c>
      <c r="O2941" s="67" t="str">
        <v>ExCell Bank</v>
      </c>
      <c r="P2941" s="67" t="str">
        <v>MoneyMATCH Inc.</v>
      </c>
      <c r="Q2941" s="67" t="str">
        <v>SummaBank</v>
      </c>
      <c r="R2941" s="67" t="str">
        <v>The VLOOKup Vault</v>
      </c>
      <c r="S2941" s="67" t="str">
        <v>SheetBank AG</v>
      </c>
    </row>
    <row r="2942" spans="10:19">
      <c r="J2942" s="67" t="str">
        <v>The VLOOKup Vault</v>
      </c>
      <c r="K2942" s="67" t="str">
        <v>Bank IF</v>
      </c>
      <c r="L2942" s="67" t="str">
        <v>Bank of Cellifornia</v>
      </c>
      <c r="M2942" s="67" t="str">
        <v>MoneyMATCH Inc.</v>
      </c>
      <c r="O2942" s="67" t="str">
        <v>ExCell Bank</v>
      </c>
      <c r="P2942" s="67" t="str">
        <v>MoneyMATCH Inc.</v>
      </c>
      <c r="Q2942" s="67" t="str">
        <v>SummaBank</v>
      </c>
      <c r="R2942" s="67" t="str">
        <v>The VLOOKup Vault</v>
      </c>
      <c r="S2942" s="67" t="str">
        <v>Pivot Finance Group</v>
      </c>
    </row>
    <row r="2943" spans="10:19">
      <c r="J2943" s="67" t="str">
        <v>The VLOOKup Vault</v>
      </c>
      <c r="K2943" s="67" t="str">
        <v>Bank IF</v>
      </c>
      <c r="L2943" s="67" t="str">
        <v>ExFunds</v>
      </c>
      <c r="M2943" s="67" t="str">
        <v>ExCell Bank</v>
      </c>
      <c r="O2943" s="67" t="str">
        <v>ExCell Bank</v>
      </c>
      <c r="P2943" s="67" t="str">
        <v>MoneyMATCH Inc.</v>
      </c>
      <c r="Q2943" s="67" t="str">
        <v>SummaBank</v>
      </c>
      <c r="R2943" s="67" t="str">
        <v>The VLOOKup Vault</v>
      </c>
      <c r="S2943" s="67" t="str">
        <v>CELLtral Bank</v>
      </c>
    </row>
    <row r="2944" spans="10:19">
      <c r="J2944" s="67" t="str">
        <v>The VLOOKup Vault</v>
      </c>
      <c r="K2944" s="67" t="str">
        <v>Bank IF</v>
      </c>
      <c r="L2944" s="67" t="str">
        <v>ExFunds</v>
      </c>
      <c r="M2944" s="67" t="str">
        <v>Bank of Cellifornia</v>
      </c>
      <c r="O2944" s="67" t="str">
        <v>ExCell Bank</v>
      </c>
      <c r="P2944" s="67" t="str">
        <v>MoneyMATCH Inc.</v>
      </c>
      <c r="Q2944" s="67" t="str">
        <v>SummaBank</v>
      </c>
      <c r="R2944" s="67" t="str">
        <v>The VLOOKup Vault</v>
      </c>
      <c r="S2944" s="67" t="str">
        <v>Bank IF</v>
      </c>
    </row>
    <row r="2945" spans="10:19">
      <c r="J2945" s="67" t="str">
        <v>The VLOOKup Vault</v>
      </c>
      <c r="K2945" s="67" t="str">
        <v>Bank IF</v>
      </c>
      <c r="L2945" s="67" t="str">
        <v>ExFunds</v>
      </c>
      <c r="M2945" s="67" t="str">
        <v>SheetBank AG</v>
      </c>
      <c r="O2945" s="67" t="str">
        <v>ExCell Bank</v>
      </c>
      <c r="P2945" s="67" t="str">
        <v>MoneyMATCH Inc.</v>
      </c>
      <c r="Q2945" s="67" t="str">
        <v>SummaBank</v>
      </c>
      <c r="R2945" s="67" t="str">
        <v>CELLtral Bank</v>
      </c>
      <c r="S2945" s="67" t="str">
        <v>Bank of Cellifornia</v>
      </c>
    </row>
    <row r="2946" spans="10:19">
      <c r="J2946" s="67" t="str">
        <v>The VLOOKup Vault</v>
      </c>
      <c r="K2946" s="67" t="str">
        <v>Bank IF</v>
      </c>
      <c r="L2946" s="67" t="str">
        <v>ExFunds</v>
      </c>
      <c r="M2946" s="67" t="str">
        <v>Pivot Finance Group</v>
      </c>
      <c r="O2946" s="67" t="str">
        <v>ExCell Bank</v>
      </c>
      <c r="P2946" s="67" t="str">
        <v>MoneyMATCH Inc.</v>
      </c>
      <c r="Q2946" s="67" t="str">
        <v>SummaBank</v>
      </c>
      <c r="R2946" s="67" t="str">
        <v>CELLtral Bank</v>
      </c>
      <c r="S2946" s="67" t="str">
        <v>ExFunds</v>
      </c>
    </row>
    <row r="2947" spans="10:19">
      <c r="J2947" s="67" t="str">
        <v>The VLOOKup Vault</v>
      </c>
      <c r="K2947" s="67" t="str">
        <v>Bank IF</v>
      </c>
      <c r="L2947" s="67" t="str">
        <v>ExFunds</v>
      </c>
      <c r="M2947" s="67" t="str">
        <v>SummaBank</v>
      </c>
      <c r="O2947" s="67" t="str">
        <v>ExCell Bank</v>
      </c>
      <c r="P2947" s="67" t="str">
        <v>MoneyMATCH Inc.</v>
      </c>
      <c r="Q2947" s="67" t="str">
        <v>SummaBank</v>
      </c>
      <c r="R2947" s="67" t="str">
        <v>CELLtral Bank</v>
      </c>
      <c r="S2947" s="67" t="str">
        <v>SheetBank AG</v>
      </c>
    </row>
    <row r="2948" spans="10:19">
      <c r="J2948" s="67" t="str">
        <v>The VLOOKup Vault</v>
      </c>
      <c r="K2948" s="67" t="str">
        <v>Bank IF</v>
      </c>
      <c r="L2948" s="67" t="str">
        <v>ExFunds</v>
      </c>
      <c r="M2948" s="67" t="str">
        <v>CELLtral Bank</v>
      </c>
      <c r="O2948" s="67" t="str">
        <v>ExCell Bank</v>
      </c>
      <c r="P2948" s="67" t="str">
        <v>MoneyMATCH Inc.</v>
      </c>
      <c r="Q2948" s="67" t="str">
        <v>SummaBank</v>
      </c>
      <c r="R2948" s="67" t="str">
        <v>CELLtral Bank</v>
      </c>
      <c r="S2948" s="67" t="str">
        <v>Pivot Finance Group</v>
      </c>
    </row>
    <row r="2949" spans="10:19">
      <c r="J2949" s="67" t="str">
        <v>The VLOOKup Vault</v>
      </c>
      <c r="K2949" s="67" t="str">
        <v>Bank IF</v>
      </c>
      <c r="L2949" s="67" t="str">
        <v>ExFunds</v>
      </c>
      <c r="M2949" s="67" t="str">
        <v>MoneyMATCH Inc.</v>
      </c>
      <c r="O2949" s="67" t="str">
        <v>ExCell Bank</v>
      </c>
      <c r="P2949" s="67" t="str">
        <v>MoneyMATCH Inc.</v>
      </c>
      <c r="Q2949" s="67" t="str">
        <v>SummaBank</v>
      </c>
      <c r="R2949" s="67" t="str">
        <v>CELLtral Bank</v>
      </c>
      <c r="S2949" s="67" t="str">
        <v>The VLOOKup Vault</v>
      </c>
    </row>
    <row r="2950" spans="10:19">
      <c r="J2950" s="67" t="str">
        <v>The VLOOKup Vault</v>
      </c>
      <c r="K2950" s="67" t="str">
        <v>Bank IF</v>
      </c>
      <c r="L2950" s="67" t="str">
        <v>SheetBank AG</v>
      </c>
      <c r="M2950" s="67" t="str">
        <v>ExCell Bank</v>
      </c>
      <c r="O2950" s="67" t="str">
        <v>ExCell Bank</v>
      </c>
      <c r="P2950" s="67" t="str">
        <v>MoneyMATCH Inc.</v>
      </c>
      <c r="Q2950" s="67" t="str">
        <v>SummaBank</v>
      </c>
      <c r="R2950" s="67" t="str">
        <v>CELLtral Bank</v>
      </c>
      <c r="S2950" s="67" t="str">
        <v>Bank IF</v>
      </c>
    </row>
    <row r="2951" spans="10:19">
      <c r="J2951" s="67" t="str">
        <v>The VLOOKup Vault</v>
      </c>
      <c r="K2951" s="67" t="str">
        <v>Bank IF</v>
      </c>
      <c r="L2951" s="67" t="str">
        <v>SheetBank AG</v>
      </c>
      <c r="M2951" s="67" t="str">
        <v>Bank of Cellifornia</v>
      </c>
      <c r="O2951" s="67" t="str">
        <v>ExCell Bank</v>
      </c>
      <c r="P2951" s="67" t="str">
        <v>MoneyMATCH Inc.</v>
      </c>
      <c r="Q2951" s="67" t="str">
        <v>SummaBank</v>
      </c>
      <c r="R2951" s="67" t="str">
        <v>Bank IF</v>
      </c>
      <c r="S2951" s="67" t="str">
        <v>Bank of Cellifornia</v>
      </c>
    </row>
    <row r="2952" spans="10:19">
      <c r="J2952" s="67" t="str">
        <v>The VLOOKup Vault</v>
      </c>
      <c r="K2952" s="67" t="str">
        <v>Bank IF</v>
      </c>
      <c r="L2952" s="67" t="str">
        <v>SheetBank AG</v>
      </c>
      <c r="M2952" s="67" t="str">
        <v>ExFunds</v>
      </c>
      <c r="O2952" s="67" t="str">
        <v>ExCell Bank</v>
      </c>
      <c r="P2952" s="67" t="str">
        <v>MoneyMATCH Inc.</v>
      </c>
      <c r="Q2952" s="67" t="str">
        <v>SummaBank</v>
      </c>
      <c r="R2952" s="67" t="str">
        <v>Bank IF</v>
      </c>
      <c r="S2952" s="67" t="str">
        <v>ExFunds</v>
      </c>
    </row>
    <row r="2953" spans="10:19">
      <c r="J2953" s="67" t="str">
        <v>The VLOOKup Vault</v>
      </c>
      <c r="K2953" s="67" t="str">
        <v>Bank IF</v>
      </c>
      <c r="L2953" s="67" t="str">
        <v>SheetBank AG</v>
      </c>
      <c r="M2953" s="67" t="str">
        <v>Pivot Finance Group</v>
      </c>
      <c r="O2953" s="67" t="str">
        <v>ExCell Bank</v>
      </c>
      <c r="P2953" s="67" t="str">
        <v>MoneyMATCH Inc.</v>
      </c>
      <c r="Q2953" s="67" t="str">
        <v>SummaBank</v>
      </c>
      <c r="R2953" s="67" t="str">
        <v>Bank IF</v>
      </c>
      <c r="S2953" s="67" t="str">
        <v>SheetBank AG</v>
      </c>
    </row>
    <row r="2954" spans="10:19">
      <c r="J2954" s="67" t="str">
        <v>The VLOOKup Vault</v>
      </c>
      <c r="K2954" s="67" t="str">
        <v>Bank IF</v>
      </c>
      <c r="L2954" s="67" t="str">
        <v>SheetBank AG</v>
      </c>
      <c r="M2954" s="67" t="str">
        <v>SummaBank</v>
      </c>
      <c r="O2954" s="67" t="str">
        <v>ExCell Bank</v>
      </c>
      <c r="P2954" s="67" t="str">
        <v>MoneyMATCH Inc.</v>
      </c>
      <c r="Q2954" s="67" t="str">
        <v>SummaBank</v>
      </c>
      <c r="R2954" s="67" t="str">
        <v>Bank IF</v>
      </c>
      <c r="S2954" s="67" t="str">
        <v>Pivot Finance Group</v>
      </c>
    </row>
    <row r="2955" spans="10:19">
      <c r="J2955" s="67" t="str">
        <v>The VLOOKup Vault</v>
      </c>
      <c r="K2955" s="67" t="str">
        <v>Bank IF</v>
      </c>
      <c r="L2955" s="67" t="str">
        <v>SheetBank AG</v>
      </c>
      <c r="M2955" s="67" t="str">
        <v>CELLtral Bank</v>
      </c>
      <c r="O2955" s="67" t="str">
        <v>ExCell Bank</v>
      </c>
      <c r="P2955" s="67" t="str">
        <v>MoneyMATCH Inc.</v>
      </c>
      <c r="Q2955" s="67" t="str">
        <v>SummaBank</v>
      </c>
      <c r="R2955" s="67" t="str">
        <v>Bank IF</v>
      </c>
      <c r="S2955" s="67" t="str">
        <v>The VLOOKup Vault</v>
      </c>
    </row>
    <row r="2956" spans="10:19">
      <c r="J2956" s="67" t="str">
        <v>The VLOOKup Vault</v>
      </c>
      <c r="K2956" s="67" t="str">
        <v>Bank IF</v>
      </c>
      <c r="L2956" s="67" t="str">
        <v>SheetBank AG</v>
      </c>
      <c r="M2956" s="67" t="str">
        <v>MoneyMATCH Inc.</v>
      </c>
      <c r="O2956" s="67" t="str">
        <v>ExCell Bank</v>
      </c>
      <c r="P2956" s="67" t="str">
        <v>MoneyMATCH Inc.</v>
      </c>
      <c r="Q2956" s="67" t="str">
        <v>SummaBank</v>
      </c>
      <c r="R2956" s="67" t="str">
        <v>Bank IF</v>
      </c>
      <c r="S2956" s="67" t="str">
        <v>CELLtral Bank</v>
      </c>
    </row>
    <row r="2957" spans="10:19">
      <c r="J2957" s="67" t="str">
        <v>The VLOOKup Vault</v>
      </c>
      <c r="K2957" s="67" t="str">
        <v>Bank IF</v>
      </c>
      <c r="L2957" s="67" t="str">
        <v>Pivot Finance Group</v>
      </c>
      <c r="M2957" s="67" t="str">
        <v>ExCell Bank</v>
      </c>
      <c r="O2957" s="67" t="str">
        <v>ExCell Bank</v>
      </c>
      <c r="P2957" s="67" t="str">
        <v>MoneyMATCH Inc.</v>
      </c>
      <c r="Q2957" s="67" t="str">
        <v>CELLtral Bank</v>
      </c>
      <c r="R2957" s="67" t="str">
        <v>Bank of Cellifornia</v>
      </c>
      <c r="S2957" s="67" t="str">
        <v>ExFunds</v>
      </c>
    </row>
    <row r="2958" spans="10:19">
      <c r="J2958" s="67" t="str">
        <v>The VLOOKup Vault</v>
      </c>
      <c r="K2958" s="67" t="str">
        <v>Bank IF</v>
      </c>
      <c r="L2958" s="67" t="str">
        <v>Pivot Finance Group</v>
      </c>
      <c r="M2958" s="67" t="str">
        <v>Bank of Cellifornia</v>
      </c>
      <c r="O2958" s="67" t="str">
        <v>ExCell Bank</v>
      </c>
      <c r="P2958" s="67" t="str">
        <v>MoneyMATCH Inc.</v>
      </c>
      <c r="Q2958" s="67" t="str">
        <v>CELLtral Bank</v>
      </c>
      <c r="R2958" s="67" t="str">
        <v>Bank of Cellifornia</v>
      </c>
      <c r="S2958" s="67" t="str">
        <v>SheetBank AG</v>
      </c>
    </row>
    <row r="2959" spans="10:19">
      <c r="J2959" s="67" t="str">
        <v>The VLOOKup Vault</v>
      </c>
      <c r="K2959" s="67" t="str">
        <v>Bank IF</v>
      </c>
      <c r="L2959" s="67" t="str">
        <v>Pivot Finance Group</v>
      </c>
      <c r="M2959" s="67" t="str">
        <v>ExFunds</v>
      </c>
      <c r="O2959" s="67" t="str">
        <v>ExCell Bank</v>
      </c>
      <c r="P2959" s="67" t="str">
        <v>MoneyMATCH Inc.</v>
      </c>
      <c r="Q2959" s="67" t="str">
        <v>CELLtral Bank</v>
      </c>
      <c r="R2959" s="67" t="str">
        <v>Bank of Cellifornia</v>
      </c>
      <c r="S2959" s="67" t="str">
        <v>Pivot Finance Group</v>
      </c>
    </row>
    <row r="2960" spans="10:19">
      <c r="J2960" s="67" t="str">
        <v>The VLOOKup Vault</v>
      </c>
      <c r="K2960" s="67" t="str">
        <v>Bank IF</v>
      </c>
      <c r="L2960" s="67" t="str">
        <v>Pivot Finance Group</v>
      </c>
      <c r="M2960" s="67" t="str">
        <v>SheetBank AG</v>
      </c>
      <c r="O2960" s="67" t="str">
        <v>ExCell Bank</v>
      </c>
      <c r="P2960" s="67" t="str">
        <v>MoneyMATCH Inc.</v>
      </c>
      <c r="Q2960" s="67" t="str">
        <v>CELLtral Bank</v>
      </c>
      <c r="R2960" s="67" t="str">
        <v>Bank of Cellifornia</v>
      </c>
      <c r="S2960" s="67" t="str">
        <v>The VLOOKup Vault</v>
      </c>
    </row>
    <row r="2961" spans="10:19">
      <c r="J2961" s="67" t="str">
        <v>The VLOOKup Vault</v>
      </c>
      <c r="K2961" s="67" t="str">
        <v>Bank IF</v>
      </c>
      <c r="L2961" s="67" t="str">
        <v>Pivot Finance Group</v>
      </c>
      <c r="M2961" s="67" t="str">
        <v>SummaBank</v>
      </c>
      <c r="O2961" s="67" t="str">
        <v>ExCell Bank</v>
      </c>
      <c r="P2961" s="67" t="str">
        <v>MoneyMATCH Inc.</v>
      </c>
      <c r="Q2961" s="67" t="str">
        <v>CELLtral Bank</v>
      </c>
      <c r="R2961" s="67" t="str">
        <v>Bank of Cellifornia</v>
      </c>
      <c r="S2961" s="67" t="str">
        <v>SummaBank</v>
      </c>
    </row>
    <row r="2962" spans="10:19">
      <c r="J2962" s="67" t="str">
        <v>The VLOOKup Vault</v>
      </c>
      <c r="K2962" s="67" t="str">
        <v>Bank IF</v>
      </c>
      <c r="L2962" s="67" t="str">
        <v>Pivot Finance Group</v>
      </c>
      <c r="M2962" s="67" t="str">
        <v>CELLtral Bank</v>
      </c>
      <c r="O2962" s="67" t="str">
        <v>ExCell Bank</v>
      </c>
      <c r="P2962" s="67" t="str">
        <v>MoneyMATCH Inc.</v>
      </c>
      <c r="Q2962" s="67" t="str">
        <v>CELLtral Bank</v>
      </c>
      <c r="R2962" s="67" t="str">
        <v>Bank of Cellifornia</v>
      </c>
      <c r="S2962" s="67" t="str">
        <v>Bank IF</v>
      </c>
    </row>
    <row r="2963" spans="10:19">
      <c r="J2963" s="67" t="str">
        <v>The VLOOKup Vault</v>
      </c>
      <c r="K2963" s="67" t="str">
        <v>Bank IF</v>
      </c>
      <c r="L2963" s="67" t="str">
        <v>Pivot Finance Group</v>
      </c>
      <c r="M2963" s="67" t="str">
        <v>MoneyMATCH Inc.</v>
      </c>
      <c r="O2963" s="67" t="str">
        <v>ExCell Bank</v>
      </c>
      <c r="P2963" s="67" t="str">
        <v>MoneyMATCH Inc.</v>
      </c>
      <c r="Q2963" s="67" t="str">
        <v>CELLtral Bank</v>
      </c>
      <c r="R2963" s="67" t="str">
        <v>ExFunds</v>
      </c>
      <c r="S2963" s="67" t="str">
        <v>Bank of Cellifornia</v>
      </c>
    </row>
    <row r="2964" spans="10:19">
      <c r="J2964" s="67" t="str">
        <v>The VLOOKup Vault</v>
      </c>
      <c r="K2964" s="67" t="str">
        <v>Bank IF</v>
      </c>
      <c r="L2964" s="67" t="str">
        <v>SummaBank</v>
      </c>
      <c r="M2964" s="67" t="str">
        <v>ExCell Bank</v>
      </c>
      <c r="O2964" s="67" t="str">
        <v>ExCell Bank</v>
      </c>
      <c r="P2964" s="67" t="str">
        <v>MoneyMATCH Inc.</v>
      </c>
      <c r="Q2964" s="67" t="str">
        <v>CELLtral Bank</v>
      </c>
      <c r="R2964" s="67" t="str">
        <v>ExFunds</v>
      </c>
      <c r="S2964" s="67" t="str">
        <v>SheetBank AG</v>
      </c>
    </row>
    <row r="2965" spans="10:19">
      <c r="J2965" s="67" t="str">
        <v>The VLOOKup Vault</v>
      </c>
      <c r="K2965" s="67" t="str">
        <v>Bank IF</v>
      </c>
      <c r="L2965" s="67" t="str">
        <v>SummaBank</v>
      </c>
      <c r="M2965" s="67" t="str">
        <v>Bank of Cellifornia</v>
      </c>
      <c r="O2965" s="67" t="str">
        <v>ExCell Bank</v>
      </c>
      <c r="P2965" s="67" t="str">
        <v>MoneyMATCH Inc.</v>
      </c>
      <c r="Q2965" s="67" t="str">
        <v>CELLtral Bank</v>
      </c>
      <c r="R2965" s="67" t="str">
        <v>ExFunds</v>
      </c>
      <c r="S2965" s="67" t="str">
        <v>Pivot Finance Group</v>
      </c>
    </row>
    <row r="2966" spans="10:19">
      <c r="J2966" s="67" t="str">
        <v>The VLOOKup Vault</v>
      </c>
      <c r="K2966" s="67" t="str">
        <v>Bank IF</v>
      </c>
      <c r="L2966" s="67" t="str">
        <v>SummaBank</v>
      </c>
      <c r="M2966" s="67" t="str">
        <v>ExFunds</v>
      </c>
      <c r="O2966" s="67" t="str">
        <v>ExCell Bank</v>
      </c>
      <c r="P2966" s="67" t="str">
        <v>MoneyMATCH Inc.</v>
      </c>
      <c r="Q2966" s="67" t="str">
        <v>CELLtral Bank</v>
      </c>
      <c r="R2966" s="67" t="str">
        <v>ExFunds</v>
      </c>
      <c r="S2966" s="67" t="str">
        <v>The VLOOKup Vault</v>
      </c>
    </row>
    <row r="2967" spans="10:19">
      <c r="J2967" s="67" t="str">
        <v>The VLOOKup Vault</v>
      </c>
      <c r="K2967" s="67" t="str">
        <v>Bank IF</v>
      </c>
      <c r="L2967" s="67" t="str">
        <v>SummaBank</v>
      </c>
      <c r="M2967" s="67" t="str">
        <v>SheetBank AG</v>
      </c>
      <c r="O2967" s="67" t="str">
        <v>ExCell Bank</v>
      </c>
      <c r="P2967" s="67" t="str">
        <v>MoneyMATCH Inc.</v>
      </c>
      <c r="Q2967" s="67" t="str">
        <v>CELLtral Bank</v>
      </c>
      <c r="R2967" s="67" t="str">
        <v>ExFunds</v>
      </c>
      <c r="S2967" s="67" t="str">
        <v>SummaBank</v>
      </c>
    </row>
    <row r="2968" spans="10:19">
      <c r="J2968" s="67" t="str">
        <v>The VLOOKup Vault</v>
      </c>
      <c r="K2968" s="67" t="str">
        <v>Bank IF</v>
      </c>
      <c r="L2968" s="67" t="str">
        <v>SummaBank</v>
      </c>
      <c r="M2968" s="67" t="str">
        <v>Pivot Finance Group</v>
      </c>
      <c r="O2968" s="67" t="str">
        <v>ExCell Bank</v>
      </c>
      <c r="P2968" s="67" t="str">
        <v>MoneyMATCH Inc.</v>
      </c>
      <c r="Q2968" s="67" t="str">
        <v>CELLtral Bank</v>
      </c>
      <c r="R2968" s="67" t="str">
        <v>ExFunds</v>
      </c>
      <c r="S2968" s="67" t="str">
        <v>Bank IF</v>
      </c>
    </row>
    <row r="2969" spans="10:19">
      <c r="J2969" s="67" t="str">
        <v>The VLOOKup Vault</v>
      </c>
      <c r="K2969" s="67" t="str">
        <v>Bank IF</v>
      </c>
      <c r="L2969" s="67" t="str">
        <v>SummaBank</v>
      </c>
      <c r="M2969" s="67" t="str">
        <v>CELLtral Bank</v>
      </c>
      <c r="O2969" s="67" t="str">
        <v>ExCell Bank</v>
      </c>
      <c r="P2969" s="67" t="str">
        <v>MoneyMATCH Inc.</v>
      </c>
      <c r="Q2969" s="67" t="str">
        <v>CELLtral Bank</v>
      </c>
      <c r="R2969" s="67" t="str">
        <v>SheetBank AG</v>
      </c>
      <c r="S2969" s="67" t="str">
        <v>Bank of Cellifornia</v>
      </c>
    </row>
    <row r="2970" spans="10:19">
      <c r="J2970" s="67" t="str">
        <v>The VLOOKup Vault</v>
      </c>
      <c r="K2970" s="67" t="str">
        <v>Bank IF</v>
      </c>
      <c r="L2970" s="67" t="str">
        <v>SummaBank</v>
      </c>
      <c r="M2970" s="67" t="str">
        <v>MoneyMATCH Inc.</v>
      </c>
      <c r="O2970" s="67" t="str">
        <v>ExCell Bank</v>
      </c>
      <c r="P2970" s="67" t="str">
        <v>MoneyMATCH Inc.</v>
      </c>
      <c r="Q2970" s="67" t="str">
        <v>CELLtral Bank</v>
      </c>
      <c r="R2970" s="67" t="str">
        <v>SheetBank AG</v>
      </c>
      <c r="S2970" s="67" t="str">
        <v>ExFunds</v>
      </c>
    </row>
    <row r="2971" spans="10:19">
      <c r="J2971" s="67" t="str">
        <v>The VLOOKup Vault</v>
      </c>
      <c r="K2971" s="67" t="str">
        <v>Bank IF</v>
      </c>
      <c r="L2971" s="67" t="str">
        <v>CELLtral Bank</v>
      </c>
      <c r="M2971" s="67" t="str">
        <v>ExCell Bank</v>
      </c>
      <c r="O2971" s="67" t="str">
        <v>ExCell Bank</v>
      </c>
      <c r="P2971" s="67" t="str">
        <v>MoneyMATCH Inc.</v>
      </c>
      <c r="Q2971" s="67" t="str">
        <v>CELLtral Bank</v>
      </c>
      <c r="R2971" s="67" t="str">
        <v>SheetBank AG</v>
      </c>
      <c r="S2971" s="67" t="str">
        <v>Pivot Finance Group</v>
      </c>
    </row>
    <row r="2972" spans="10:19">
      <c r="J2972" s="67" t="str">
        <v>The VLOOKup Vault</v>
      </c>
      <c r="K2972" s="67" t="str">
        <v>Bank IF</v>
      </c>
      <c r="L2972" s="67" t="str">
        <v>CELLtral Bank</v>
      </c>
      <c r="M2972" s="67" t="str">
        <v>Bank of Cellifornia</v>
      </c>
      <c r="O2972" s="67" t="str">
        <v>ExCell Bank</v>
      </c>
      <c r="P2972" s="67" t="str">
        <v>MoneyMATCH Inc.</v>
      </c>
      <c r="Q2972" s="67" t="str">
        <v>CELLtral Bank</v>
      </c>
      <c r="R2972" s="67" t="str">
        <v>SheetBank AG</v>
      </c>
      <c r="S2972" s="67" t="str">
        <v>The VLOOKup Vault</v>
      </c>
    </row>
    <row r="2973" spans="10:19">
      <c r="J2973" s="67" t="str">
        <v>The VLOOKup Vault</v>
      </c>
      <c r="K2973" s="67" t="str">
        <v>Bank IF</v>
      </c>
      <c r="L2973" s="67" t="str">
        <v>CELLtral Bank</v>
      </c>
      <c r="M2973" s="67" t="str">
        <v>ExFunds</v>
      </c>
      <c r="O2973" s="67" t="str">
        <v>ExCell Bank</v>
      </c>
      <c r="P2973" s="67" t="str">
        <v>MoneyMATCH Inc.</v>
      </c>
      <c r="Q2973" s="67" t="str">
        <v>CELLtral Bank</v>
      </c>
      <c r="R2973" s="67" t="str">
        <v>SheetBank AG</v>
      </c>
      <c r="S2973" s="67" t="str">
        <v>SummaBank</v>
      </c>
    </row>
    <row r="2974" spans="10:19">
      <c r="J2974" s="67" t="str">
        <v>The VLOOKup Vault</v>
      </c>
      <c r="K2974" s="67" t="str">
        <v>Bank IF</v>
      </c>
      <c r="L2974" s="67" t="str">
        <v>CELLtral Bank</v>
      </c>
      <c r="M2974" s="67" t="str">
        <v>SheetBank AG</v>
      </c>
      <c r="O2974" s="67" t="str">
        <v>ExCell Bank</v>
      </c>
      <c r="P2974" s="67" t="str">
        <v>MoneyMATCH Inc.</v>
      </c>
      <c r="Q2974" s="67" t="str">
        <v>CELLtral Bank</v>
      </c>
      <c r="R2974" s="67" t="str">
        <v>SheetBank AG</v>
      </c>
      <c r="S2974" s="67" t="str">
        <v>Bank IF</v>
      </c>
    </row>
    <row r="2975" spans="10:19">
      <c r="J2975" s="67" t="str">
        <v>The VLOOKup Vault</v>
      </c>
      <c r="K2975" s="67" t="str">
        <v>Bank IF</v>
      </c>
      <c r="L2975" s="67" t="str">
        <v>CELLtral Bank</v>
      </c>
      <c r="M2975" s="67" t="str">
        <v>Pivot Finance Group</v>
      </c>
      <c r="O2975" s="67" t="str">
        <v>ExCell Bank</v>
      </c>
      <c r="P2975" s="67" t="str">
        <v>MoneyMATCH Inc.</v>
      </c>
      <c r="Q2975" s="67" t="str">
        <v>CELLtral Bank</v>
      </c>
      <c r="R2975" s="67" t="str">
        <v>Pivot Finance Group</v>
      </c>
      <c r="S2975" s="67" t="str">
        <v>Bank of Cellifornia</v>
      </c>
    </row>
    <row r="2976" spans="10:19">
      <c r="J2976" s="67" t="str">
        <v>The VLOOKup Vault</v>
      </c>
      <c r="K2976" s="67" t="str">
        <v>Bank IF</v>
      </c>
      <c r="L2976" s="67" t="str">
        <v>CELLtral Bank</v>
      </c>
      <c r="M2976" s="67" t="str">
        <v>SummaBank</v>
      </c>
      <c r="O2976" s="67" t="str">
        <v>ExCell Bank</v>
      </c>
      <c r="P2976" s="67" t="str">
        <v>MoneyMATCH Inc.</v>
      </c>
      <c r="Q2976" s="67" t="str">
        <v>CELLtral Bank</v>
      </c>
      <c r="R2976" s="67" t="str">
        <v>Pivot Finance Group</v>
      </c>
      <c r="S2976" s="67" t="str">
        <v>ExFunds</v>
      </c>
    </row>
    <row r="2977" spans="10:19">
      <c r="J2977" s="67" t="str">
        <v>The VLOOKup Vault</v>
      </c>
      <c r="K2977" s="67" t="str">
        <v>Bank IF</v>
      </c>
      <c r="L2977" s="67" t="str">
        <v>CELLtral Bank</v>
      </c>
      <c r="M2977" s="67" t="str">
        <v>MoneyMATCH Inc.</v>
      </c>
      <c r="O2977" s="67" t="str">
        <v>ExCell Bank</v>
      </c>
      <c r="P2977" s="67" t="str">
        <v>MoneyMATCH Inc.</v>
      </c>
      <c r="Q2977" s="67" t="str">
        <v>CELLtral Bank</v>
      </c>
      <c r="R2977" s="67" t="str">
        <v>Pivot Finance Group</v>
      </c>
      <c r="S2977" s="67" t="str">
        <v>SheetBank AG</v>
      </c>
    </row>
    <row r="2978" spans="10:19">
      <c r="J2978" s="67" t="str">
        <v>The VLOOKup Vault</v>
      </c>
      <c r="K2978" s="67" t="str">
        <v>Bank IF</v>
      </c>
      <c r="L2978" s="67" t="str">
        <v>MoneyMATCH Inc.</v>
      </c>
      <c r="M2978" s="67" t="str">
        <v>ExCell Bank</v>
      </c>
      <c r="O2978" s="67" t="str">
        <v>ExCell Bank</v>
      </c>
      <c r="P2978" s="67" t="str">
        <v>MoneyMATCH Inc.</v>
      </c>
      <c r="Q2978" s="67" t="str">
        <v>CELLtral Bank</v>
      </c>
      <c r="R2978" s="67" t="str">
        <v>Pivot Finance Group</v>
      </c>
      <c r="S2978" s="67" t="str">
        <v>The VLOOKup Vault</v>
      </c>
    </row>
    <row r="2979" spans="10:19">
      <c r="J2979" s="67" t="str">
        <v>The VLOOKup Vault</v>
      </c>
      <c r="K2979" s="67" t="str">
        <v>Bank IF</v>
      </c>
      <c r="L2979" s="67" t="str">
        <v>MoneyMATCH Inc.</v>
      </c>
      <c r="M2979" s="67" t="str">
        <v>Bank of Cellifornia</v>
      </c>
      <c r="O2979" s="67" t="str">
        <v>ExCell Bank</v>
      </c>
      <c r="P2979" s="67" t="str">
        <v>MoneyMATCH Inc.</v>
      </c>
      <c r="Q2979" s="67" t="str">
        <v>CELLtral Bank</v>
      </c>
      <c r="R2979" s="67" t="str">
        <v>Pivot Finance Group</v>
      </c>
      <c r="S2979" s="67" t="str">
        <v>SummaBank</v>
      </c>
    </row>
    <row r="2980" spans="10:19">
      <c r="J2980" s="67" t="str">
        <v>The VLOOKup Vault</v>
      </c>
      <c r="K2980" s="67" t="str">
        <v>Bank IF</v>
      </c>
      <c r="L2980" s="67" t="str">
        <v>MoneyMATCH Inc.</v>
      </c>
      <c r="M2980" s="67" t="str">
        <v>ExFunds</v>
      </c>
      <c r="O2980" s="67" t="str">
        <v>ExCell Bank</v>
      </c>
      <c r="P2980" s="67" t="str">
        <v>MoneyMATCH Inc.</v>
      </c>
      <c r="Q2980" s="67" t="str">
        <v>CELLtral Bank</v>
      </c>
      <c r="R2980" s="67" t="str">
        <v>Pivot Finance Group</v>
      </c>
      <c r="S2980" s="67" t="str">
        <v>Bank IF</v>
      </c>
    </row>
    <row r="2981" spans="10:19">
      <c r="J2981" s="67" t="str">
        <v>The VLOOKup Vault</v>
      </c>
      <c r="K2981" s="67" t="str">
        <v>Bank IF</v>
      </c>
      <c r="L2981" s="67" t="str">
        <v>MoneyMATCH Inc.</v>
      </c>
      <c r="M2981" s="67" t="str">
        <v>SheetBank AG</v>
      </c>
      <c r="O2981" s="67" t="str">
        <v>ExCell Bank</v>
      </c>
      <c r="P2981" s="67" t="str">
        <v>MoneyMATCH Inc.</v>
      </c>
      <c r="Q2981" s="67" t="str">
        <v>CELLtral Bank</v>
      </c>
      <c r="R2981" s="67" t="str">
        <v>The VLOOKup Vault</v>
      </c>
      <c r="S2981" s="67" t="str">
        <v>Bank of Cellifornia</v>
      </c>
    </row>
    <row r="2982" spans="10:19">
      <c r="J2982" s="67" t="str">
        <v>The VLOOKup Vault</v>
      </c>
      <c r="K2982" s="67" t="str">
        <v>Bank IF</v>
      </c>
      <c r="L2982" s="67" t="str">
        <v>MoneyMATCH Inc.</v>
      </c>
      <c r="M2982" s="67" t="str">
        <v>Pivot Finance Group</v>
      </c>
      <c r="O2982" s="67" t="str">
        <v>ExCell Bank</v>
      </c>
      <c r="P2982" s="67" t="str">
        <v>MoneyMATCH Inc.</v>
      </c>
      <c r="Q2982" s="67" t="str">
        <v>CELLtral Bank</v>
      </c>
      <c r="R2982" s="67" t="str">
        <v>The VLOOKup Vault</v>
      </c>
      <c r="S2982" s="67" t="str">
        <v>ExFunds</v>
      </c>
    </row>
    <row r="2983" spans="10:19">
      <c r="J2983" s="67" t="str">
        <v>The VLOOKup Vault</v>
      </c>
      <c r="K2983" s="67" t="str">
        <v>Bank IF</v>
      </c>
      <c r="L2983" s="67" t="str">
        <v>MoneyMATCH Inc.</v>
      </c>
      <c r="M2983" s="67" t="str">
        <v>SummaBank</v>
      </c>
      <c r="O2983" s="67" t="str">
        <v>ExCell Bank</v>
      </c>
      <c r="P2983" s="67" t="str">
        <v>MoneyMATCH Inc.</v>
      </c>
      <c r="Q2983" s="67" t="str">
        <v>CELLtral Bank</v>
      </c>
      <c r="R2983" s="67" t="str">
        <v>The VLOOKup Vault</v>
      </c>
      <c r="S2983" s="67" t="str">
        <v>SheetBank AG</v>
      </c>
    </row>
    <row r="2984" spans="10:19">
      <c r="J2984" s="67" t="str">
        <v>The VLOOKup Vault</v>
      </c>
      <c r="K2984" s="67" t="str">
        <v>Bank IF</v>
      </c>
      <c r="L2984" s="67" t="str">
        <v>MoneyMATCH Inc.</v>
      </c>
      <c r="M2984" s="67" t="str">
        <v>CELLtral Bank</v>
      </c>
      <c r="O2984" s="67" t="str">
        <v>ExCell Bank</v>
      </c>
      <c r="P2984" s="67" t="str">
        <v>MoneyMATCH Inc.</v>
      </c>
      <c r="Q2984" s="67" t="str">
        <v>CELLtral Bank</v>
      </c>
      <c r="R2984" s="67" t="str">
        <v>The VLOOKup Vault</v>
      </c>
      <c r="S2984" s="67" t="str">
        <v>Pivot Finance Group</v>
      </c>
    </row>
    <row r="2985" spans="10:19">
      <c r="J2985" s="67" t="str">
        <v>The VLOOKup Vault</v>
      </c>
      <c r="K2985" s="67" t="str">
        <v>MoneyMATCH Inc.</v>
      </c>
      <c r="L2985" s="67" t="str">
        <v>ExCell Bank</v>
      </c>
      <c r="M2985" s="67" t="str">
        <v>Bank of Cellifornia</v>
      </c>
      <c r="O2985" s="67" t="str">
        <v>ExCell Bank</v>
      </c>
      <c r="P2985" s="67" t="str">
        <v>MoneyMATCH Inc.</v>
      </c>
      <c r="Q2985" s="67" t="str">
        <v>CELLtral Bank</v>
      </c>
      <c r="R2985" s="67" t="str">
        <v>The VLOOKup Vault</v>
      </c>
      <c r="S2985" s="67" t="str">
        <v>SummaBank</v>
      </c>
    </row>
    <row r="2986" spans="10:19">
      <c r="J2986" s="67" t="str">
        <v>The VLOOKup Vault</v>
      </c>
      <c r="K2986" s="67" t="str">
        <v>MoneyMATCH Inc.</v>
      </c>
      <c r="L2986" s="67" t="str">
        <v>ExCell Bank</v>
      </c>
      <c r="M2986" s="67" t="str">
        <v>ExFunds</v>
      </c>
      <c r="O2986" s="67" t="str">
        <v>ExCell Bank</v>
      </c>
      <c r="P2986" s="67" t="str">
        <v>MoneyMATCH Inc.</v>
      </c>
      <c r="Q2986" s="67" t="str">
        <v>CELLtral Bank</v>
      </c>
      <c r="R2986" s="67" t="str">
        <v>The VLOOKup Vault</v>
      </c>
      <c r="S2986" s="67" t="str">
        <v>Bank IF</v>
      </c>
    </row>
    <row r="2987" spans="10:19">
      <c r="J2987" s="67" t="str">
        <v>The VLOOKup Vault</v>
      </c>
      <c r="K2987" s="67" t="str">
        <v>MoneyMATCH Inc.</v>
      </c>
      <c r="L2987" s="67" t="str">
        <v>ExCell Bank</v>
      </c>
      <c r="M2987" s="67" t="str">
        <v>SheetBank AG</v>
      </c>
      <c r="O2987" s="67" t="str">
        <v>ExCell Bank</v>
      </c>
      <c r="P2987" s="67" t="str">
        <v>MoneyMATCH Inc.</v>
      </c>
      <c r="Q2987" s="67" t="str">
        <v>CELLtral Bank</v>
      </c>
      <c r="R2987" s="67" t="str">
        <v>SummaBank</v>
      </c>
      <c r="S2987" s="67" t="str">
        <v>Bank of Cellifornia</v>
      </c>
    </row>
    <row r="2988" spans="10:19">
      <c r="J2988" s="67" t="str">
        <v>The VLOOKup Vault</v>
      </c>
      <c r="K2988" s="67" t="str">
        <v>MoneyMATCH Inc.</v>
      </c>
      <c r="L2988" s="67" t="str">
        <v>ExCell Bank</v>
      </c>
      <c r="M2988" s="67" t="str">
        <v>Pivot Finance Group</v>
      </c>
      <c r="O2988" s="67" t="str">
        <v>ExCell Bank</v>
      </c>
      <c r="P2988" s="67" t="str">
        <v>MoneyMATCH Inc.</v>
      </c>
      <c r="Q2988" s="67" t="str">
        <v>CELLtral Bank</v>
      </c>
      <c r="R2988" s="67" t="str">
        <v>SummaBank</v>
      </c>
      <c r="S2988" s="67" t="str">
        <v>ExFunds</v>
      </c>
    </row>
    <row r="2989" spans="10:19">
      <c r="J2989" s="67" t="str">
        <v>The VLOOKup Vault</v>
      </c>
      <c r="K2989" s="67" t="str">
        <v>MoneyMATCH Inc.</v>
      </c>
      <c r="L2989" s="67" t="str">
        <v>ExCell Bank</v>
      </c>
      <c r="M2989" s="67" t="str">
        <v>SummaBank</v>
      </c>
      <c r="O2989" s="67" t="str">
        <v>ExCell Bank</v>
      </c>
      <c r="P2989" s="67" t="str">
        <v>MoneyMATCH Inc.</v>
      </c>
      <c r="Q2989" s="67" t="str">
        <v>CELLtral Bank</v>
      </c>
      <c r="R2989" s="67" t="str">
        <v>SummaBank</v>
      </c>
      <c r="S2989" s="67" t="str">
        <v>SheetBank AG</v>
      </c>
    </row>
    <row r="2990" spans="10:19">
      <c r="J2990" s="67" t="str">
        <v>The VLOOKup Vault</v>
      </c>
      <c r="K2990" s="67" t="str">
        <v>MoneyMATCH Inc.</v>
      </c>
      <c r="L2990" s="67" t="str">
        <v>ExCell Bank</v>
      </c>
      <c r="M2990" s="67" t="str">
        <v>CELLtral Bank</v>
      </c>
      <c r="O2990" s="67" t="str">
        <v>ExCell Bank</v>
      </c>
      <c r="P2990" s="67" t="str">
        <v>MoneyMATCH Inc.</v>
      </c>
      <c r="Q2990" s="67" t="str">
        <v>CELLtral Bank</v>
      </c>
      <c r="R2990" s="67" t="str">
        <v>SummaBank</v>
      </c>
      <c r="S2990" s="67" t="str">
        <v>Pivot Finance Group</v>
      </c>
    </row>
    <row r="2991" spans="10:19">
      <c r="J2991" s="67" t="str">
        <v>The VLOOKup Vault</v>
      </c>
      <c r="K2991" s="67" t="str">
        <v>MoneyMATCH Inc.</v>
      </c>
      <c r="L2991" s="67" t="str">
        <v>ExCell Bank</v>
      </c>
      <c r="M2991" s="67" t="str">
        <v>Bank IF</v>
      </c>
      <c r="O2991" s="67" t="str">
        <v>ExCell Bank</v>
      </c>
      <c r="P2991" s="67" t="str">
        <v>MoneyMATCH Inc.</v>
      </c>
      <c r="Q2991" s="67" t="str">
        <v>CELLtral Bank</v>
      </c>
      <c r="R2991" s="67" t="str">
        <v>SummaBank</v>
      </c>
      <c r="S2991" s="67" t="str">
        <v>The VLOOKup Vault</v>
      </c>
    </row>
    <row r="2992" spans="10:19">
      <c r="J2992" s="67" t="str">
        <v>The VLOOKup Vault</v>
      </c>
      <c r="K2992" s="67" t="str">
        <v>MoneyMATCH Inc.</v>
      </c>
      <c r="L2992" s="67" t="str">
        <v>Bank of Cellifornia</v>
      </c>
      <c r="M2992" s="67" t="str">
        <v>ExCell Bank</v>
      </c>
      <c r="O2992" s="67" t="str">
        <v>ExCell Bank</v>
      </c>
      <c r="P2992" s="67" t="str">
        <v>MoneyMATCH Inc.</v>
      </c>
      <c r="Q2992" s="67" t="str">
        <v>CELLtral Bank</v>
      </c>
      <c r="R2992" s="67" t="str">
        <v>SummaBank</v>
      </c>
      <c r="S2992" s="67" t="str">
        <v>Bank IF</v>
      </c>
    </row>
    <row r="2993" spans="10:19">
      <c r="J2993" s="67" t="str">
        <v>The VLOOKup Vault</v>
      </c>
      <c r="K2993" s="67" t="str">
        <v>MoneyMATCH Inc.</v>
      </c>
      <c r="L2993" s="67" t="str">
        <v>Bank of Cellifornia</v>
      </c>
      <c r="M2993" s="67" t="str">
        <v>ExFunds</v>
      </c>
      <c r="O2993" s="67" t="str">
        <v>ExCell Bank</v>
      </c>
      <c r="P2993" s="67" t="str">
        <v>MoneyMATCH Inc.</v>
      </c>
      <c r="Q2993" s="67" t="str">
        <v>CELLtral Bank</v>
      </c>
      <c r="R2993" s="67" t="str">
        <v>Bank IF</v>
      </c>
      <c r="S2993" s="67" t="str">
        <v>Bank of Cellifornia</v>
      </c>
    </row>
    <row r="2994" spans="10:19">
      <c r="J2994" s="67" t="str">
        <v>The VLOOKup Vault</v>
      </c>
      <c r="K2994" s="67" t="str">
        <v>MoneyMATCH Inc.</v>
      </c>
      <c r="L2994" s="67" t="str">
        <v>Bank of Cellifornia</v>
      </c>
      <c r="M2994" s="67" t="str">
        <v>SheetBank AG</v>
      </c>
      <c r="O2994" s="67" t="str">
        <v>ExCell Bank</v>
      </c>
      <c r="P2994" s="67" t="str">
        <v>MoneyMATCH Inc.</v>
      </c>
      <c r="Q2994" s="67" t="str">
        <v>CELLtral Bank</v>
      </c>
      <c r="R2994" s="67" t="str">
        <v>Bank IF</v>
      </c>
      <c r="S2994" s="67" t="str">
        <v>ExFunds</v>
      </c>
    </row>
    <row r="2995" spans="10:19">
      <c r="J2995" s="67" t="str">
        <v>The VLOOKup Vault</v>
      </c>
      <c r="K2995" s="67" t="str">
        <v>MoneyMATCH Inc.</v>
      </c>
      <c r="L2995" s="67" t="str">
        <v>Bank of Cellifornia</v>
      </c>
      <c r="M2995" s="67" t="str">
        <v>Pivot Finance Group</v>
      </c>
      <c r="O2995" s="67" t="str">
        <v>ExCell Bank</v>
      </c>
      <c r="P2995" s="67" t="str">
        <v>MoneyMATCH Inc.</v>
      </c>
      <c r="Q2995" s="67" t="str">
        <v>CELLtral Bank</v>
      </c>
      <c r="R2995" s="67" t="str">
        <v>Bank IF</v>
      </c>
      <c r="S2995" s="67" t="str">
        <v>SheetBank AG</v>
      </c>
    </row>
    <row r="2996" spans="10:19">
      <c r="J2996" s="67" t="str">
        <v>The VLOOKup Vault</v>
      </c>
      <c r="K2996" s="67" t="str">
        <v>MoneyMATCH Inc.</v>
      </c>
      <c r="L2996" s="67" t="str">
        <v>Bank of Cellifornia</v>
      </c>
      <c r="M2996" s="67" t="str">
        <v>SummaBank</v>
      </c>
      <c r="O2996" s="67" t="str">
        <v>ExCell Bank</v>
      </c>
      <c r="P2996" s="67" t="str">
        <v>MoneyMATCH Inc.</v>
      </c>
      <c r="Q2996" s="67" t="str">
        <v>CELLtral Bank</v>
      </c>
      <c r="R2996" s="67" t="str">
        <v>Bank IF</v>
      </c>
      <c r="S2996" s="67" t="str">
        <v>Pivot Finance Group</v>
      </c>
    </row>
    <row r="2997" spans="10:19">
      <c r="J2997" s="67" t="str">
        <v>The VLOOKup Vault</v>
      </c>
      <c r="K2997" s="67" t="str">
        <v>MoneyMATCH Inc.</v>
      </c>
      <c r="L2997" s="67" t="str">
        <v>Bank of Cellifornia</v>
      </c>
      <c r="M2997" s="67" t="str">
        <v>CELLtral Bank</v>
      </c>
      <c r="O2997" s="67" t="str">
        <v>ExCell Bank</v>
      </c>
      <c r="P2997" s="67" t="str">
        <v>MoneyMATCH Inc.</v>
      </c>
      <c r="Q2997" s="67" t="str">
        <v>CELLtral Bank</v>
      </c>
      <c r="R2997" s="67" t="str">
        <v>Bank IF</v>
      </c>
      <c r="S2997" s="67" t="str">
        <v>The VLOOKup Vault</v>
      </c>
    </row>
    <row r="2998" spans="10:19">
      <c r="J2998" s="67" t="str">
        <v>The VLOOKup Vault</v>
      </c>
      <c r="K2998" s="67" t="str">
        <v>MoneyMATCH Inc.</v>
      </c>
      <c r="L2998" s="67" t="str">
        <v>Bank of Cellifornia</v>
      </c>
      <c r="M2998" s="67" t="str">
        <v>Bank IF</v>
      </c>
      <c r="O2998" s="67" t="str">
        <v>ExCell Bank</v>
      </c>
      <c r="P2998" s="67" t="str">
        <v>MoneyMATCH Inc.</v>
      </c>
      <c r="Q2998" s="67" t="str">
        <v>CELLtral Bank</v>
      </c>
      <c r="R2998" s="67" t="str">
        <v>Bank IF</v>
      </c>
      <c r="S2998" s="67" t="str">
        <v>SummaBank</v>
      </c>
    </row>
    <row r="2999" spans="10:19">
      <c r="J2999" s="67" t="str">
        <v>The VLOOKup Vault</v>
      </c>
      <c r="K2999" s="67" t="str">
        <v>MoneyMATCH Inc.</v>
      </c>
      <c r="L2999" s="67" t="str">
        <v>ExFunds</v>
      </c>
      <c r="M2999" s="67" t="str">
        <v>ExCell Bank</v>
      </c>
      <c r="O2999" s="67" t="str">
        <v>ExCell Bank</v>
      </c>
      <c r="P2999" s="67" t="str">
        <v>MoneyMATCH Inc.</v>
      </c>
      <c r="Q2999" s="67" t="str">
        <v>Bank IF</v>
      </c>
      <c r="R2999" s="67" t="str">
        <v>Bank of Cellifornia</v>
      </c>
      <c r="S2999" s="67" t="str">
        <v>ExFunds</v>
      </c>
    </row>
    <row r="3000" spans="10:19">
      <c r="J3000" s="67" t="str">
        <v>The VLOOKup Vault</v>
      </c>
      <c r="K3000" s="67" t="str">
        <v>MoneyMATCH Inc.</v>
      </c>
      <c r="L3000" s="67" t="str">
        <v>ExFunds</v>
      </c>
      <c r="M3000" s="67" t="str">
        <v>Bank of Cellifornia</v>
      </c>
      <c r="O3000" s="67" t="str">
        <v>ExCell Bank</v>
      </c>
      <c r="P3000" s="67" t="str">
        <v>MoneyMATCH Inc.</v>
      </c>
      <c r="Q3000" s="67" t="str">
        <v>Bank IF</v>
      </c>
      <c r="R3000" s="67" t="str">
        <v>Bank of Cellifornia</v>
      </c>
      <c r="S3000" s="67" t="str">
        <v>SheetBank AG</v>
      </c>
    </row>
    <row r="3001" spans="10:19">
      <c r="J3001" s="67" t="str">
        <v>The VLOOKup Vault</v>
      </c>
      <c r="K3001" s="67" t="str">
        <v>MoneyMATCH Inc.</v>
      </c>
      <c r="L3001" s="67" t="str">
        <v>ExFunds</v>
      </c>
      <c r="M3001" s="67" t="str">
        <v>SheetBank AG</v>
      </c>
      <c r="O3001" s="67" t="str">
        <v>ExCell Bank</v>
      </c>
      <c r="P3001" s="67" t="str">
        <v>MoneyMATCH Inc.</v>
      </c>
      <c r="Q3001" s="67" t="str">
        <v>Bank IF</v>
      </c>
      <c r="R3001" s="67" t="str">
        <v>Bank of Cellifornia</v>
      </c>
      <c r="S3001" s="67" t="str">
        <v>Pivot Finance Group</v>
      </c>
    </row>
    <row r="3002" spans="10:19">
      <c r="J3002" s="67" t="str">
        <v>The VLOOKup Vault</v>
      </c>
      <c r="K3002" s="67" t="str">
        <v>MoneyMATCH Inc.</v>
      </c>
      <c r="L3002" s="67" t="str">
        <v>ExFunds</v>
      </c>
      <c r="M3002" s="67" t="str">
        <v>Pivot Finance Group</v>
      </c>
      <c r="O3002" s="67" t="str">
        <v>ExCell Bank</v>
      </c>
      <c r="P3002" s="67" t="str">
        <v>MoneyMATCH Inc.</v>
      </c>
      <c r="Q3002" s="67" t="str">
        <v>Bank IF</v>
      </c>
      <c r="R3002" s="67" t="str">
        <v>Bank of Cellifornia</v>
      </c>
      <c r="S3002" s="67" t="str">
        <v>The VLOOKup Vault</v>
      </c>
    </row>
    <row r="3003" spans="10:19">
      <c r="J3003" s="67" t="str">
        <v>The VLOOKup Vault</v>
      </c>
      <c r="K3003" s="67" t="str">
        <v>MoneyMATCH Inc.</v>
      </c>
      <c r="L3003" s="67" t="str">
        <v>ExFunds</v>
      </c>
      <c r="M3003" s="67" t="str">
        <v>SummaBank</v>
      </c>
      <c r="O3003" s="67" t="str">
        <v>ExCell Bank</v>
      </c>
      <c r="P3003" s="67" t="str">
        <v>MoneyMATCH Inc.</v>
      </c>
      <c r="Q3003" s="67" t="str">
        <v>Bank IF</v>
      </c>
      <c r="R3003" s="67" t="str">
        <v>Bank of Cellifornia</v>
      </c>
      <c r="S3003" s="67" t="str">
        <v>SummaBank</v>
      </c>
    </row>
    <row r="3004" spans="10:19">
      <c r="J3004" s="67" t="str">
        <v>The VLOOKup Vault</v>
      </c>
      <c r="K3004" s="67" t="str">
        <v>MoneyMATCH Inc.</v>
      </c>
      <c r="L3004" s="67" t="str">
        <v>ExFunds</v>
      </c>
      <c r="M3004" s="67" t="str">
        <v>CELLtral Bank</v>
      </c>
      <c r="O3004" s="67" t="str">
        <v>ExCell Bank</v>
      </c>
      <c r="P3004" s="67" t="str">
        <v>MoneyMATCH Inc.</v>
      </c>
      <c r="Q3004" s="67" t="str">
        <v>Bank IF</v>
      </c>
      <c r="R3004" s="67" t="str">
        <v>Bank of Cellifornia</v>
      </c>
      <c r="S3004" s="67" t="str">
        <v>CELLtral Bank</v>
      </c>
    </row>
    <row r="3005" spans="10:19">
      <c r="J3005" s="67" t="str">
        <v>The VLOOKup Vault</v>
      </c>
      <c r="K3005" s="67" t="str">
        <v>MoneyMATCH Inc.</v>
      </c>
      <c r="L3005" s="67" t="str">
        <v>ExFunds</v>
      </c>
      <c r="M3005" s="67" t="str">
        <v>Bank IF</v>
      </c>
      <c r="O3005" s="67" t="str">
        <v>ExCell Bank</v>
      </c>
      <c r="P3005" s="67" t="str">
        <v>MoneyMATCH Inc.</v>
      </c>
      <c r="Q3005" s="67" t="str">
        <v>Bank IF</v>
      </c>
      <c r="R3005" s="67" t="str">
        <v>ExFunds</v>
      </c>
      <c r="S3005" s="67" t="str">
        <v>Bank of Cellifornia</v>
      </c>
    </row>
    <row r="3006" spans="10:19">
      <c r="J3006" s="67" t="str">
        <v>The VLOOKup Vault</v>
      </c>
      <c r="K3006" s="67" t="str">
        <v>MoneyMATCH Inc.</v>
      </c>
      <c r="L3006" s="67" t="str">
        <v>SheetBank AG</v>
      </c>
      <c r="M3006" s="67" t="str">
        <v>ExCell Bank</v>
      </c>
      <c r="O3006" s="67" t="str">
        <v>ExCell Bank</v>
      </c>
      <c r="P3006" s="67" t="str">
        <v>MoneyMATCH Inc.</v>
      </c>
      <c r="Q3006" s="67" t="str">
        <v>Bank IF</v>
      </c>
      <c r="R3006" s="67" t="str">
        <v>ExFunds</v>
      </c>
      <c r="S3006" s="67" t="str">
        <v>SheetBank AG</v>
      </c>
    </row>
    <row r="3007" spans="10:19">
      <c r="J3007" s="67" t="str">
        <v>The VLOOKup Vault</v>
      </c>
      <c r="K3007" s="67" t="str">
        <v>MoneyMATCH Inc.</v>
      </c>
      <c r="L3007" s="67" t="str">
        <v>SheetBank AG</v>
      </c>
      <c r="M3007" s="67" t="str">
        <v>Bank of Cellifornia</v>
      </c>
      <c r="O3007" s="67" t="str">
        <v>ExCell Bank</v>
      </c>
      <c r="P3007" s="67" t="str">
        <v>MoneyMATCH Inc.</v>
      </c>
      <c r="Q3007" s="67" t="str">
        <v>Bank IF</v>
      </c>
      <c r="R3007" s="67" t="str">
        <v>ExFunds</v>
      </c>
      <c r="S3007" s="67" t="str">
        <v>Pivot Finance Group</v>
      </c>
    </row>
    <row r="3008" spans="10:19">
      <c r="J3008" s="67" t="str">
        <v>The VLOOKup Vault</v>
      </c>
      <c r="K3008" s="67" t="str">
        <v>MoneyMATCH Inc.</v>
      </c>
      <c r="L3008" s="67" t="str">
        <v>SheetBank AG</v>
      </c>
      <c r="M3008" s="67" t="str">
        <v>ExFunds</v>
      </c>
      <c r="O3008" s="67" t="str">
        <v>ExCell Bank</v>
      </c>
      <c r="P3008" s="67" t="str">
        <v>MoneyMATCH Inc.</v>
      </c>
      <c r="Q3008" s="67" t="str">
        <v>Bank IF</v>
      </c>
      <c r="R3008" s="67" t="str">
        <v>ExFunds</v>
      </c>
      <c r="S3008" s="67" t="str">
        <v>The VLOOKup Vault</v>
      </c>
    </row>
    <row r="3009" spans="10:19">
      <c r="J3009" s="67" t="str">
        <v>The VLOOKup Vault</v>
      </c>
      <c r="K3009" s="67" t="str">
        <v>MoneyMATCH Inc.</v>
      </c>
      <c r="L3009" s="67" t="str">
        <v>SheetBank AG</v>
      </c>
      <c r="M3009" s="67" t="str">
        <v>Pivot Finance Group</v>
      </c>
      <c r="O3009" s="67" t="str">
        <v>ExCell Bank</v>
      </c>
      <c r="P3009" s="67" t="str">
        <v>MoneyMATCH Inc.</v>
      </c>
      <c r="Q3009" s="67" t="str">
        <v>Bank IF</v>
      </c>
      <c r="R3009" s="67" t="str">
        <v>ExFunds</v>
      </c>
      <c r="S3009" s="67" t="str">
        <v>SummaBank</v>
      </c>
    </row>
    <row r="3010" spans="10:19">
      <c r="J3010" s="67" t="str">
        <v>The VLOOKup Vault</v>
      </c>
      <c r="K3010" s="67" t="str">
        <v>MoneyMATCH Inc.</v>
      </c>
      <c r="L3010" s="67" t="str">
        <v>SheetBank AG</v>
      </c>
      <c r="M3010" s="67" t="str">
        <v>SummaBank</v>
      </c>
      <c r="O3010" s="67" t="str">
        <v>ExCell Bank</v>
      </c>
      <c r="P3010" s="67" t="str">
        <v>MoneyMATCH Inc.</v>
      </c>
      <c r="Q3010" s="67" t="str">
        <v>Bank IF</v>
      </c>
      <c r="R3010" s="67" t="str">
        <v>ExFunds</v>
      </c>
      <c r="S3010" s="67" t="str">
        <v>CELLtral Bank</v>
      </c>
    </row>
    <row r="3011" spans="10:19">
      <c r="J3011" s="67" t="str">
        <v>The VLOOKup Vault</v>
      </c>
      <c r="K3011" s="67" t="str">
        <v>MoneyMATCH Inc.</v>
      </c>
      <c r="L3011" s="67" t="str">
        <v>SheetBank AG</v>
      </c>
      <c r="M3011" s="67" t="str">
        <v>CELLtral Bank</v>
      </c>
      <c r="O3011" s="67" t="str">
        <v>ExCell Bank</v>
      </c>
      <c r="P3011" s="67" t="str">
        <v>MoneyMATCH Inc.</v>
      </c>
      <c r="Q3011" s="67" t="str">
        <v>Bank IF</v>
      </c>
      <c r="R3011" s="67" t="str">
        <v>SheetBank AG</v>
      </c>
      <c r="S3011" s="67" t="str">
        <v>Bank of Cellifornia</v>
      </c>
    </row>
    <row r="3012" spans="10:19">
      <c r="J3012" s="67" t="str">
        <v>The VLOOKup Vault</v>
      </c>
      <c r="K3012" s="67" t="str">
        <v>MoneyMATCH Inc.</v>
      </c>
      <c r="L3012" s="67" t="str">
        <v>SheetBank AG</v>
      </c>
      <c r="M3012" s="67" t="str">
        <v>Bank IF</v>
      </c>
      <c r="O3012" s="67" t="str">
        <v>ExCell Bank</v>
      </c>
      <c r="P3012" s="67" t="str">
        <v>MoneyMATCH Inc.</v>
      </c>
      <c r="Q3012" s="67" t="str">
        <v>Bank IF</v>
      </c>
      <c r="R3012" s="67" t="str">
        <v>SheetBank AG</v>
      </c>
      <c r="S3012" s="67" t="str">
        <v>ExFunds</v>
      </c>
    </row>
    <row r="3013" spans="10:19">
      <c r="J3013" s="67" t="str">
        <v>The VLOOKup Vault</v>
      </c>
      <c r="K3013" s="67" t="str">
        <v>MoneyMATCH Inc.</v>
      </c>
      <c r="L3013" s="67" t="str">
        <v>Pivot Finance Group</v>
      </c>
      <c r="M3013" s="67" t="str">
        <v>ExCell Bank</v>
      </c>
      <c r="O3013" s="67" t="str">
        <v>ExCell Bank</v>
      </c>
      <c r="P3013" s="67" t="str">
        <v>MoneyMATCH Inc.</v>
      </c>
      <c r="Q3013" s="67" t="str">
        <v>Bank IF</v>
      </c>
      <c r="R3013" s="67" t="str">
        <v>SheetBank AG</v>
      </c>
      <c r="S3013" s="67" t="str">
        <v>Pivot Finance Group</v>
      </c>
    </row>
    <row r="3014" spans="10:19">
      <c r="J3014" s="67" t="str">
        <v>The VLOOKup Vault</v>
      </c>
      <c r="K3014" s="67" t="str">
        <v>MoneyMATCH Inc.</v>
      </c>
      <c r="L3014" s="67" t="str">
        <v>Pivot Finance Group</v>
      </c>
      <c r="M3014" s="67" t="str">
        <v>Bank of Cellifornia</v>
      </c>
      <c r="O3014" s="67" t="str">
        <v>ExCell Bank</v>
      </c>
      <c r="P3014" s="67" t="str">
        <v>MoneyMATCH Inc.</v>
      </c>
      <c r="Q3014" s="67" t="str">
        <v>Bank IF</v>
      </c>
      <c r="R3014" s="67" t="str">
        <v>SheetBank AG</v>
      </c>
      <c r="S3014" s="67" t="str">
        <v>The VLOOKup Vault</v>
      </c>
    </row>
    <row r="3015" spans="10:19">
      <c r="J3015" s="67" t="str">
        <v>The VLOOKup Vault</v>
      </c>
      <c r="K3015" s="67" t="str">
        <v>MoneyMATCH Inc.</v>
      </c>
      <c r="L3015" s="67" t="str">
        <v>Pivot Finance Group</v>
      </c>
      <c r="M3015" s="67" t="str">
        <v>ExFunds</v>
      </c>
      <c r="O3015" s="67" t="str">
        <v>ExCell Bank</v>
      </c>
      <c r="P3015" s="67" t="str">
        <v>MoneyMATCH Inc.</v>
      </c>
      <c r="Q3015" s="67" t="str">
        <v>Bank IF</v>
      </c>
      <c r="R3015" s="67" t="str">
        <v>SheetBank AG</v>
      </c>
      <c r="S3015" s="67" t="str">
        <v>SummaBank</v>
      </c>
    </row>
    <row r="3016" spans="10:19">
      <c r="J3016" s="67" t="str">
        <v>The VLOOKup Vault</v>
      </c>
      <c r="K3016" s="67" t="str">
        <v>MoneyMATCH Inc.</v>
      </c>
      <c r="L3016" s="67" t="str">
        <v>Pivot Finance Group</v>
      </c>
      <c r="M3016" s="67" t="str">
        <v>SheetBank AG</v>
      </c>
      <c r="O3016" s="67" t="str">
        <v>ExCell Bank</v>
      </c>
      <c r="P3016" s="67" t="str">
        <v>MoneyMATCH Inc.</v>
      </c>
      <c r="Q3016" s="67" t="str">
        <v>Bank IF</v>
      </c>
      <c r="R3016" s="67" t="str">
        <v>SheetBank AG</v>
      </c>
      <c r="S3016" s="67" t="str">
        <v>CELLtral Bank</v>
      </c>
    </row>
    <row r="3017" spans="10:19">
      <c r="J3017" s="67" t="str">
        <v>The VLOOKup Vault</v>
      </c>
      <c r="K3017" s="67" t="str">
        <v>MoneyMATCH Inc.</v>
      </c>
      <c r="L3017" s="67" t="str">
        <v>Pivot Finance Group</v>
      </c>
      <c r="M3017" s="67" t="str">
        <v>SummaBank</v>
      </c>
      <c r="O3017" s="67" t="str">
        <v>ExCell Bank</v>
      </c>
      <c r="P3017" s="67" t="str">
        <v>MoneyMATCH Inc.</v>
      </c>
      <c r="Q3017" s="67" t="str">
        <v>Bank IF</v>
      </c>
      <c r="R3017" s="67" t="str">
        <v>Pivot Finance Group</v>
      </c>
      <c r="S3017" s="67" t="str">
        <v>Bank of Cellifornia</v>
      </c>
    </row>
    <row r="3018" spans="10:19">
      <c r="J3018" s="67" t="str">
        <v>The VLOOKup Vault</v>
      </c>
      <c r="K3018" s="67" t="str">
        <v>MoneyMATCH Inc.</v>
      </c>
      <c r="L3018" s="67" t="str">
        <v>Pivot Finance Group</v>
      </c>
      <c r="M3018" s="67" t="str">
        <v>CELLtral Bank</v>
      </c>
      <c r="O3018" s="67" t="str">
        <v>ExCell Bank</v>
      </c>
      <c r="P3018" s="67" t="str">
        <v>MoneyMATCH Inc.</v>
      </c>
      <c r="Q3018" s="67" t="str">
        <v>Bank IF</v>
      </c>
      <c r="R3018" s="67" t="str">
        <v>Pivot Finance Group</v>
      </c>
      <c r="S3018" s="67" t="str">
        <v>ExFunds</v>
      </c>
    </row>
    <row r="3019" spans="10:19">
      <c r="J3019" s="67" t="str">
        <v>The VLOOKup Vault</v>
      </c>
      <c r="K3019" s="67" t="str">
        <v>MoneyMATCH Inc.</v>
      </c>
      <c r="L3019" s="67" t="str">
        <v>Pivot Finance Group</v>
      </c>
      <c r="M3019" s="67" t="str">
        <v>Bank IF</v>
      </c>
      <c r="O3019" s="67" t="str">
        <v>ExCell Bank</v>
      </c>
      <c r="P3019" s="67" t="str">
        <v>MoneyMATCH Inc.</v>
      </c>
      <c r="Q3019" s="67" t="str">
        <v>Bank IF</v>
      </c>
      <c r="R3019" s="67" t="str">
        <v>Pivot Finance Group</v>
      </c>
      <c r="S3019" s="67" t="str">
        <v>SheetBank AG</v>
      </c>
    </row>
    <row r="3020" spans="10:19">
      <c r="J3020" s="67" t="str">
        <v>The VLOOKup Vault</v>
      </c>
      <c r="K3020" s="67" t="str">
        <v>MoneyMATCH Inc.</v>
      </c>
      <c r="L3020" s="67" t="str">
        <v>SummaBank</v>
      </c>
      <c r="M3020" s="67" t="str">
        <v>ExCell Bank</v>
      </c>
      <c r="O3020" s="67" t="str">
        <v>ExCell Bank</v>
      </c>
      <c r="P3020" s="67" t="str">
        <v>MoneyMATCH Inc.</v>
      </c>
      <c r="Q3020" s="67" t="str">
        <v>Bank IF</v>
      </c>
      <c r="R3020" s="67" t="str">
        <v>Pivot Finance Group</v>
      </c>
      <c r="S3020" s="67" t="str">
        <v>The VLOOKup Vault</v>
      </c>
    </row>
    <row r="3021" spans="10:19">
      <c r="J3021" s="67" t="str">
        <v>The VLOOKup Vault</v>
      </c>
      <c r="K3021" s="67" t="str">
        <v>MoneyMATCH Inc.</v>
      </c>
      <c r="L3021" s="67" t="str">
        <v>SummaBank</v>
      </c>
      <c r="M3021" s="67" t="str">
        <v>Bank of Cellifornia</v>
      </c>
      <c r="O3021" s="67" t="str">
        <v>ExCell Bank</v>
      </c>
      <c r="P3021" s="67" t="str">
        <v>MoneyMATCH Inc.</v>
      </c>
      <c r="Q3021" s="67" t="str">
        <v>Bank IF</v>
      </c>
      <c r="R3021" s="67" t="str">
        <v>Pivot Finance Group</v>
      </c>
      <c r="S3021" s="67" t="str">
        <v>SummaBank</v>
      </c>
    </row>
    <row r="3022" spans="10:19">
      <c r="J3022" s="67" t="str">
        <v>The VLOOKup Vault</v>
      </c>
      <c r="K3022" s="67" t="str">
        <v>MoneyMATCH Inc.</v>
      </c>
      <c r="L3022" s="67" t="str">
        <v>SummaBank</v>
      </c>
      <c r="M3022" s="67" t="str">
        <v>ExFunds</v>
      </c>
      <c r="O3022" s="67" t="str">
        <v>ExCell Bank</v>
      </c>
      <c r="P3022" s="67" t="str">
        <v>MoneyMATCH Inc.</v>
      </c>
      <c r="Q3022" s="67" t="str">
        <v>Bank IF</v>
      </c>
      <c r="R3022" s="67" t="str">
        <v>Pivot Finance Group</v>
      </c>
      <c r="S3022" s="67" t="str">
        <v>CELLtral Bank</v>
      </c>
    </row>
    <row r="3023" spans="10:19">
      <c r="J3023" s="67" t="str">
        <v>The VLOOKup Vault</v>
      </c>
      <c r="K3023" s="67" t="str">
        <v>MoneyMATCH Inc.</v>
      </c>
      <c r="L3023" s="67" t="str">
        <v>SummaBank</v>
      </c>
      <c r="M3023" s="67" t="str">
        <v>SheetBank AG</v>
      </c>
      <c r="O3023" s="67" t="str">
        <v>ExCell Bank</v>
      </c>
      <c r="P3023" s="67" t="str">
        <v>MoneyMATCH Inc.</v>
      </c>
      <c r="Q3023" s="67" t="str">
        <v>Bank IF</v>
      </c>
      <c r="R3023" s="67" t="str">
        <v>The VLOOKup Vault</v>
      </c>
      <c r="S3023" s="67" t="str">
        <v>Bank of Cellifornia</v>
      </c>
    </row>
    <row r="3024" spans="10:19">
      <c r="J3024" s="67" t="str">
        <v>The VLOOKup Vault</v>
      </c>
      <c r="K3024" s="67" t="str">
        <v>MoneyMATCH Inc.</v>
      </c>
      <c r="L3024" s="67" t="str">
        <v>SummaBank</v>
      </c>
      <c r="M3024" s="67" t="str">
        <v>Pivot Finance Group</v>
      </c>
      <c r="O3024" s="67" t="str">
        <v>ExCell Bank</v>
      </c>
      <c r="P3024" s="67" t="str">
        <v>MoneyMATCH Inc.</v>
      </c>
      <c r="Q3024" s="67" t="str">
        <v>Bank IF</v>
      </c>
      <c r="R3024" s="67" t="str">
        <v>The VLOOKup Vault</v>
      </c>
      <c r="S3024" s="67" t="str">
        <v>ExFunds</v>
      </c>
    </row>
    <row r="3025" spans="10:19">
      <c r="J3025" s="67" t="str">
        <v>The VLOOKup Vault</v>
      </c>
      <c r="K3025" s="67" t="str">
        <v>MoneyMATCH Inc.</v>
      </c>
      <c r="L3025" s="67" t="str">
        <v>SummaBank</v>
      </c>
      <c r="M3025" s="67" t="str">
        <v>CELLtral Bank</v>
      </c>
      <c r="O3025" s="67" t="str">
        <v>ExCell Bank</v>
      </c>
      <c r="P3025" s="67" t="str">
        <v>MoneyMATCH Inc.</v>
      </c>
      <c r="Q3025" s="67" t="str">
        <v>Bank IF</v>
      </c>
      <c r="R3025" s="67" t="str">
        <v>The VLOOKup Vault</v>
      </c>
      <c r="S3025" s="67" t="str">
        <v>SheetBank AG</v>
      </c>
    </row>
    <row r="3026" spans="10:19">
      <c r="J3026" s="67" t="str">
        <v>The VLOOKup Vault</v>
      </c>
      <c r="K3026" s="67" t="str">
        <v>MoneyMATCH Inc.</v>
      </c>
      <c r="L3026" s="67" t="str">
        <v>SummaBank</v>
      </c>
      <c r="M3026" s="67" t="str">
        <v>Bank IF</v>
      </c>
      <c r="O3026" s="67" t="str">
        <v>ExCell Bank</v>
      </c>
      <c r="P3026" s="67" t="str">
        <v>MoneyMATCH Inc.</v>
      </c>
      <c r="Q3026" s="67" t="str">
        <v>Bank IF</v>
      </c>
      <c r="R3026" s="67" t="str">
        <v>The VLOOKup Vault</v>
      </c>
      <c r="S3026" s="67" t="str">
        <v>Pivot Finance Group</v>
      </c>
    </row>
    <row r="3027" spans="10:19">
      <c r="J3027" s="67" t="str">
        <v>The VLOOKup Vault</v>
      </c>
      <c r="K3027" s="67" t="str">
        <v>MoneyMATCH Inc.</v>
      </c>
      <c r="L3027" s="67" t="str">
        <v>CELLtral Bank</v>
      </c>
      <c r="M3027" s="67" t="str">
        <v>ExCell Bank</v>
      </c>
      <c r="O3027" s="67" t="str">
        <v>ExCell Bank</v>
      </c>
      <c r="P3027" s="67" t="str">
        <v>MoneyMATCH Inc.</v>
      </c>
      <c r="Q3027" s="67" t="str">
        <v>Bank IF</v>
      </c>
      <c r="R3027" s="67" t="str">
        <v>The VLOOKup Vault</v>
      </c>
      <c r="S3027" s="67" t="str">
        <v>SummaBank</v>
      </c>
    </row>
    <row r="3028" spans="10:19">
      <c r="J3028" s="67" t="str">
        <v>The VLOOKup Vault</v>
      </c>
      <c r="K3028" s="67" t="str">
        <v>MoneyMATCH Inc.</v>
      </c>
      <c r="L3028" s="67" t="str">
        <v>CELLtral Bank</v>
      </c>
      <c r="M3028" s="67" t="str">
        <v>Bank of Cellifornia</v>
      </c>
      <c r="O3028" s="67" t="str">
        <v>ExCell Bank</v>
      </c>
      <c r="P3028" s="67" t="str">
        <v>MoneyMATCH Inc.</v>
      </c>
      <c r="Q3028" s="67" t="str">
        <v>Bank IF</v>
      </c>
      <c r="R3028" s="67" t="str">
        <v>The VLOOKup Vault</v>
      </c>
      <c r="S3028" s="67" t="str">
        <v>CELLtral Bank</v>
      </c>
    </row>
    <row r="3029" spans="10:19">
      <c r="J3029" s="67" t="str">
        <v>The VLOOKup Vault</v>
      </c>
      <c r="K3029" s="67" t="str">
        <v>MoneyMATCH Inc.</v>
      </c>
      <c r="L3029" s="67" t="str">
        <v>CELLtral Bank</v>
      </c>
      <c r="M3029" s="67" t="str">
        <v>ExFunds</v>
      </c>
      <c r="O3029" s="67" t="str">
        <v>ExCell Bank</v>
      </c>
      <c r="P3029" s="67" t="str">
        <v>MoneyMATCH Inc.</v>
      </c>
      <c r="Q3029" s="67" t="str">
        <v>Bank IF</v>
      </c>
      <c r="R3029" s="67" t="str">
        <v>SummaBank</v>
      </c>
      <c r="S3029" s="67" t="str">
        <v>Bank of Cellifornia</v>
      </c>
    </row>
    <row r="3030" spans="10:19">
      <c r="J3030" s="67" t="str">
        <v>The VLOOKup Vault</v>
      </c>
      <c r="K3030" s="67" t="str">
        <v>MoneyMATCH Inc.</v>
      </c>
      <c r="L3030" s="67" t="str">
        <v>CELLtral Bank</v>
      </c>
      <c r="M3030" s="67" t="str">
        <v>SheetBank AG</v>
      </c>
      <c r="O3030" s="67" t="str">
        <v>ExCell Bank</v>
      </c>
      <c r="P3030" s="67" t="str">
        <v>MoneyMATCH Inc.</v>
      </c>
      <c r="Q3030" s="67" t="str">
        <v>Bank IF</v>
      </c>
      <c r="R3030" s="67" t="str">
        <v>SummaBank</v>
      </c>
      <c r="S3030" s="67" t="str">
        <v>ExFunds</v>
      </c>
    </row>
    <row r="3031" spans="10:19">
      <c r="J3031" s="67" t="str">
        <v>The VLOOKup Vault</v>
      </c>
      <c r="K3031" s="67" t="str">
        <v>MoneyMATCH Inc.</v>
      </c>
      <c r="L3031" s="67" t="str">
        <v>CELLtral Bank</v>
      </c>
      <c r="M3031" s="67" t="str">
        <v>Pivot Finance Group</v>
      </c>
      <c r="O3031" s="67" t="str">
        <v>ExCell Bank</v>
      </c>
      <c r="P3031" s="67" t="str">
        <v>MoneyMATCH Inc.</v>
      </c>
      <c r="Q3031" s="67" t="str">
        <v>Bank IF</v>
      </c>
      <c r="R3031" s="67" t="str">
        <v>SummaBank</v>
      </c>
      <c r="S3031" s="67" t="str">
        <v>SheetBank AG</v>
      </c>
    </row>
    <row r="3032" spans="10:19">
      <c r="J3032" s="67" t="str">
        <v>The VLOOKup Vault</v>
      </c>
      <c r="K3032" s="67" t="str">
        <v>MoneyMATCH Inc.</v>
      </c>
      <c r="L3032" s="67" t="str">
        <v>CELLtral Bank</v>
      </c>
      <c r="M3032" s="67" t="str">
        <v>SummaBank</v>
      </c>
      <c r="O3032" s="67" t="str">
        <v>ExCell Bank</v>
      </c>
      <c r="P3032" s="67" t="str">
        <v>MoneyMATCH Inc.</v>
      </c>
      <c r="Q3032" s="67" t="str">
        <v>Bank IF</v>
      </c>
      <c r="R3032" s="67" t="str">
        <v>SummaBank</v>
      </c>
      <c r="S3032" s="67" t="str">
        <v>Pivot Finance Group</v>
      </c>
    </row>
    <row r="3033" spans="10:19">
      <c r="J3033" s="67" t="str">
        <v>The VLOOKup Vault</v>
      </c>
      <c r="K3033" s="67" t="str">
        <v>MoneyMATCH Inc.</v>
      </c>
      <c r="L3033" s="67" t="str">
        <v>CELLtral Bank</v>
      </c>
      <c r="M3033" s="67" t="str">
        <v>Bank IF</v>
      </c>
      <c r="O3033" s="67" t="str">
        <v>ExCell Bank</v>
      </c>
      <c r="P3033" s="67" t="str">
        <v>MoneyMATCH Inc.</v>
      </c>
      <c r="Q3033" s="67" t="str">
        <v>Bank IF</v>
      </c>
      <c r="R3033" s="67" t="str">
        <v>SummaBank</v>
      </c>
      <c r="S3033" s="67" t="str">
        <v>The VLOOKup Vault</v>
      </c>
    </row>
    <row r="3034" spans="10:19">
      <c r="J3034" s="67" t="str">
        <v>The VLOOKup Vault</v>
      </c>
      <c r="K3034" s="67" t="str">
        <v>MoneyMATCH Inc.</v>
      </c>
      <c r="L3034" s="67" t="str">
        <v>Bank IF</v>
      </c>
      <c r="M3034" s="67" t="str">
        <v>ExCell Bank</v>
      </c>
      <c r="O3034" s="67" t="str">
        <v>ExCell Bank</v>
      </c>
      <c r="P3034" s="67" t="str">
        <v>MoneyMATCH Inc.</v>
      </c>
      <c r="Q3034" s="67" t="str">
        <v>Bank IF</v>
      </c>
      <c r="R3034" s="67" t="str">
        <v>SummaBank</v>
      </c>
      <c r="S3034" s="67" t="str">
        <v>CELLtral Bank</v>
      </c>
    </row>
    <row r="3035" spans="10:19">
      <c r="J3035" s="67" t="str">
        <v>The VLOOKup Vault</v>
      </c>
      <c r="K3035" s="67" t="str">
        <v>MoneyMATCH Inc.</v>
      </c>
      <c r="L3035" s="67" t="str">
        <v>Bank IF</v>
      </c>
      <c r="M3035" s="67" t="str">
        <v>Bank of Cellifornia</v>
      </c>
      <c r="O3035" s="67" t="str">
        <v>ExCell Bank</v>
      </c>
      <c r="P3035" s="67" t="str">
        <v>MoneyMATCH Inc.</v>
      </c>
      <c r="Q3035" s="67" t="str">
        <v>Bank IF</v>
      </c>
      <c r="R3035" s="67" t="str">
        <v>CELLtral Bank</v>
      </c>
      <c r="S3035" s="67" t="str">
        <v>Bank of Cellifornia</v>
      </c>
    </row>
    <row r="3036" spans="10:19">
      <c r="J3036" s="67" t="str">
        <v>The VLOOKup Vault</v>
      </c>
      <c r="K3036" s="67" t="str">
        <v>MoneyMATCH Inc.</v>
      </c>
      <c r="L3036" s="67" t="str">
        <v>Bank IF</v>
      </c>
      <c r="M3036" s="67" t="str">
        <v>ExFunds</v>
      </c>
      <c r="O3036" s="67" t="str">
        <v>ExCell Bank</v>
      </c>
      <c r="P3036" s="67" t="str">
        <v>MoneyMATCH Inc.</v>
      </c>
      <c r="Q3036" s="67" t="str">
        <v>Bank IF</v>
      </c>
      <c r="R3036" s="67" t="str">
        <v>CELLtral Bank</v>
      </c>
      <c r="S3036" s="67" t="str">
        <v>ExFunds</v>
      </c>
    </row>
    <row r="3037" spans="10:19">
      <c r="J3037" s="67" t="str">
        <v>The VLOOKup Vault</v>
      </c>
      <c r="K3037" s="67" t="str">
        <v>MoneyMATCH Inc.</v>
      </c>
      <c r="L3037" s="67" t="str">
        <v>Bank IF</v>
      </c>
      <c r="M3037" s="67" t="str">
        <v>SheetBank AG</v>
      </c>
      <c r="O3037" s="67" t="str">
        <v>ExCell Bank</v>
      </c>
      <c r="P3037" s="67" t="str">
        <v>MoneyMATCH Inc.</v>
      </c>
      <c r="Q3037" s="67" t="str">
        <v>Bank IF</v>
      </c>
      <c r="R3037" s="67" t="str">
        <v>CELLtral Bank</v>
      </c>
      <c r="S3037" s="67" t="str">
        <v>SheetBank AG</v>
      </c>
    </row>
    <row r="3038" spans="10:19">
      <c r="J3038" s="67" t="str">
        <v>The VLOOKup Vault</v>
      </c>
      <c r="K3038" s="67" t="str">
        <v>MoneyMATCH Inc.</v>
      </c>
      <c r="L3038" s="67" t="str">
        <v>Bank IF</v>
      </c>
      <c r="M3038" s="67" t="str">
        <v>Pivot Finance Group</v>
      </c>
      <c r="O3038" s="67" t="str">
        <v>ExCell Bank</v>
      </c>
      <c r="P3038" s="67" t="str">
        <v>MoneyMATCH Inc.</v>
      </c>
      <c r="Q3038" s="67" t="str">
        <v>Bank IF</v>
      </c>
      <c r="R3038" s="67" t="str">
        <v>CELLtral Bank</v>
      </c>
      <c r="S3038" s="67" t="str">
        <v>Pivot Finance Group</v>
      </c>
    </row>
    <row r="3039" spans="10:19">
      <c r="J3039" s="67" t="str">
        <v>The VLOOKup Vault</v>
      </c>
      <c r="K3039" s="67" t="str">
        <v>MoneyMATCH Inc.</v>
      </c>
      <c r="L3039" s="67" t="str">
        <v>Bank IF</v>
      </c>
      <c r="M3039" s="67" t="str">
        <v>SummaBank</v>
      </c>
      <c r="O3039" s="67" t="str">
        <v>ExCell Bank</v>
      </c>
      <c r="P3039" s="67" t="str">
        <v>MoneyMATCH Inc.</v>
      </c>
      <c r="Q3039" s="67" t="str">
        <v>Bank IF</v>
      </c>
      <c r="R3039" s="67" t="str">
        <v>CELLtral Bank</v>
      </c>
      <c r="S3039" s="67" t="str">
        <v>The VLOOKup Vault</v>
      </c>
    </row>
    <row r="3040" spans="10:19">
      <c r="J3040" s="67" t="str">
        <v>The VLOOKup Vault</v>
      </c>
      <c r="K3040" s="67" t="str">
        <v>MoneyMATCH Inc.</v>
      </c>
      <c r="L3040" s="67" t="str">
        <v>Bank IF</v>
      </c>
      <c r="M3040" s="67" t="str">
        <v>CELLtral Bank</v>
      </c>
      <c r="O3040" s="67" t="str">
        <v>ExCell Bank</v>
      </c>
      <c r="P3040" s="67" t="str">
        <v>MoneyMATCH Inc.</v>
      </c>
      <c r="Q3040" s="67" t="str">
        <v>Bank IF</v>
      </c>
      <c r="R3040" s="67" t="str">
        <v>CELLtral Bank</v>
      </c>
      <c r="S3040" s="67" t="str">
        <v>SummaBank</v>
      </c>
    </row>
    <row r="3041" spans="10:19">
      <c r="J3041" s="67" t="str">
        <v>SummaBank</v>
      </c>
      <c r="K3041" s="67" t="str">
        <v>ExCell Bank</v>
      </c>
      <c r="L3041" s="67" t="str">
        <v>Bank of Cellifornia</v>
      </c>
      <c r="M3041" s="67" t="str">
        <v>ExFunds</v>
      </c>
      <c r="O3041" s="67" t="str">
        <v>Bank of Cellifornia</v>
      </c>
      <c r="P3041" s="67" t="str">
        <v>ExCell Bank</v>
      </c>
      <c r="Q3041" s="67" t="str">
        <v>ExFunds</v>
      </c>
      <c r="R3041" s="67" t="str">
        <v>SheetBank AG</v>
      </c>
      <c r="S3041" s="67" t="str">
        <v>Pivot Finance Group</v>
      </c>
    </row>
    <row r="3042" spans="10:19">
      <c r="J3042" s="67" t="str">
        <v>SummaBank</v>
      </c>
      <c r="K3042" s="67" t="str">
        <v>ExCell Bank</v>
      </c>
      <c r="L3042" s="67" t="str">
        <v>Bank of Cellifornia</v>
      </c>
      <c r="M3042" s="67" t="str">
        <v>SheetBank AG</v>
      </c>
      <c r="O3042" s="67" t="str">
        <v>Bank of Cellifornia</v>
      </c>
      <c r="P3042" s="67" t="str">
        <v>ExCell Bank</v>
      </c>
      <c r="Q3042" s="67" t="str">
        <v>ExFunds</v>
      </c>
      <c r="R3042" s="67" t="str">
        <v>SheetBank AG</v>
      </c>
      <c r="S3042" s="67" t="str">
        <v>The VLOOKup Vault</v>
      </c>
    </row>
    <row r="3043" spans="10:19">
      <c r="J3043" s="67" t="str">
        <v>SummaBank</v>
      </c>
      <c r="K3043" s="67" t="str">
        <v>ExCell Bank</v>
      </c>
      <c r="L3043" s="67" t="str">
        <v>Bank of Cellifornia</v>
      </c>
      <c r="M3043" s="67" t="str">
        <v>Pivot Finance Group</v>
      </c>
      <c r="O3043" s="67" t="str">
        <v>Bank of Cellifornia</v>
      </c>
      <c r="P3043" s="67" t="str">
        <v>ExCell Bank</v>
      </c>
      <c r="Q3043" s="67" t="str">
        <v>ExFunds</v>
      </c>
      <c r="R3043" s="67" t="str">
        <v>SheetBank AG</v>
      </c>
      <c r="S3043" s="67" t="str">
        <v>SummaBank</v>
      </c>
    </row>
    <row r="3044" spans="10:19">
      <c r="J3044" s="67" t="str">
        <v>SummaBank</v>
      </c>
      <c r="K3044" s="67" t="str">
        <v>ExCell Bank</v>
      </c>
      <c r="L3044" s="67" t="str">
        <v>Bank of Cellifornia</v>
      </c>
      <c r="M3044" s="67" t="str">
        <v>The VLOOKup Vault</v>
      </c>
      <c r="O3044" s="67" t="str">
        <v>Bank of Cellifornia</v>
      </c>
      <c r="P3044" s="67" t="str">
        <v>ExCell Bank</v>
      </c>
      <c r="Q3044" s="67" t="str">
        <v>ExFunds</v>
      </c>
      <c r="R3044" s="67" t="str">
        <v>SheetBank AG</v>
      </c>
      <c r="S3044" s="67" t="str">
        <v>CELLtral Bank</v>
      </c>
    </row>
    <row r="3045" spans="10:19">
      <c r="J3045" s="67" t="str">
        <v>SummaBank</v>
      </c>
      <c r="K3045" s="67" t="str">
        <v>ExCell Bank</v>
      </c>
      <c r="L3045" s="67" t="str">
        <v>Bank of Cellifornia</v>
      </c>
      <c r="M3045" s="67" t="str">
        <v>CELLtral Bank</v>
      </c>
      <c r="O3045" s="67" t="str">
        <v>Bank of Cellifornia</v>
      </c>
      <c r="P3045" s="67" t="str">
        <v>ExCell Bank</v>
      </c>
      <c r="Q3045" s="67" t="str">
        <v>ExFunds</v>
      </c>
      <c r="R3045" s="67" t="str">
        <v>SheetBank AG</v>
      </c>
      <c r="S3045" s="67" t="str">
        <v>Bank IF</v>
      </c>
    </row>
    <row r="3046" spans="10:19">
      <c r="J3046" s="67" t="str">
        <v>SummaBank</v>
      </c>
      <c r="K3046" s="67" t="str">
        <v>ExCell Bank</v>
      </c>
      <c r="L3046" s="67" t="str">
        <v>Bank of Cellifornia</v>
      </c>
      <c r="M3046" s="67" t="str">
        <v>Bank IF</v>
      </c>
      <c r="O3046" s="67" t="str">
        <v>Bank of Cellifornia</v>
      </c>
      <c r="P3046" s="67" t="str">
        <v>ExCell Bank</v>
      </c>
      <c r="Q3046" s="67" t="str">
        <v>ExFunds</v>
      </c>
      <c r="R3046" s="67" t="str">
        <v>SheetBank AG</v>
      </c>
      <c r="S3046" s="67" t="str">
        <v>MoneyMATCH Inc.</v>
      </c>
    </row>
    <row r="3047" spans="10:19">
      <c r="J3047" s="67" t="str">
        <v>SummaBank</v>
      </c>
      <c r="K3047" s="67" t="str">
        <v>ExCell Bank</v>
      </c>
      <c r="L3047" s="67" t="str">
        <v>Bank of Cellifornia</v>
      </c>
      <c r="M3047" s="67" t="str">
        <v>MoneyMATCH Inc.</v>
      </c>
      <c r="O3047" s="67" t="str">
        <v>Bank of Cellifornia</v>
      </c>
      <c r="P3047" s="67" t="str">
        <v>ExCell Bank</v>
      </c>
      <c r="Q3047" s="67" t="str">
        <v>ExFunds</v>
      </c>
      <c r="R3047" s="67" t="str">
        <v>Pivot Finance Group</v>
      </c>
      <c r="S3047" s="67" t="str">
        <v>SheetBank AG</v>
      </c>
    </row>
    <row r="3048" spans="10:19">
      <c r="J3048" s="67" t="str">
        <v>SummaBank</v>
      </c>
      <c r="K3048" s="67" t="str">
        <v>ExCell Bank</v>
      </c>
      <c r="L3048" s="67" t="str">
        <v>ExFunds</v>
      </c>
      <c r="M3048" s="67" t="str">
        <v>Bank of Cellifornia</v>
      </c>
      <c r="O3048" s="67" t="str">
        <v>Bank of Cellifornia</v>
      </c>
      <c r="P3048" s="67" t="str">
        <v>ExCell Bank</v>
      </c>
      <c r="Q3048" s="67" t="str">
        <v>ExFunds</v>
      </c>
      <c r="R3048" s="67" t="str">
        <v>Pivot Finance Group</v>
      </c>
      <c r="S3048" s="67" t="str">
        <v>The VLOOKup Vault</v>
      </c>
    </row>
    <row r="3049" spans="10:19">
      <c r="J3049" s="67" t="str">
        <v>SummaBank</v>
      </c>
      <c r="K3049" s="67" t="str">
        <v>ExCell Bank</v>
      </c>
      <c r="L3049" s="67" t="str">
        <v>ExFunds</v>
      </c>
      <c r="M3049" s="67" t="str">
        <v>SheetBank AG</v>
      </c>
      <c r="O3049" s="67" t="str">
        <v>Bank of Cellifornia</v>
      </c>
      <c r="P3049" s="67" t="str">
        <v>ExCell Bank</v>
      </c>
      <c r="Q3049" s="67" t="str">
        <v>ExFunds</v>
      </c>
      <c r="R3049" s="67" t="str">
        <v>Pivot Finance Group</v>
      </c>
      <c r="S3049" s="67" t="str">
        <v>SummaBank</v>
      </c>
    </row>
    <row r="3050" spans="10:19">
      <c r="J3050" s="67" t="str">
        <v>SummaBank</v>
      </c>
      <c r="K3050" s="67" t="str">
        <v>ExCell Bank</v>
      </c>
      <c r="L3050" s="67" t="str">
        <v>ExFunds</v>
      </c>
      <c r="M3050" s="67" t="str">
        <v>Pivot Finance Group</v>
      </c>
      <c r="O3050" s="67" t="str">
        <v>Bank of Cellifornia</v>
      </c>
      <c r="P3050" s="67" t="str">
        <v>ExCell Bank</v>
      </c>
      <c r="Q3050" s="67" t="str">
        <v>ExFunds</v>
      </c>
      <c r="R3050" s="67" t="str">
        <v>Pivot Finance Group</v>
      </c>
      <c r="S3050" s="67" t="str">
        <v>CELLtral Bank</v>
      </c>
    </row>
    <row r="3051" spans="10:19">
      <c r="J3051" s="67" t="str">
        <v>SummaBank</v>
      </c>
      <c r="K3051" s="67" t="str">
        <v>ExCell Bank</v>
      </c>
      <c r="L3051" s="67" t="str">
        <v>ExFunds</v>
      </c>
      <c r="M3051" s="67" t="str">
        <v>The VLOOKup Vault</v>
      </c>
      <c r="O3051" s="67" t="str">
        <v>Bank of Cellifornia</v>
      </c>
      <c r="P3051" s="67" t="str">
        <v>ExCell Bank</v>
      </c>
      <c r="Q3051" s="67" t="str">
        <v>ExFunds</v>
      </c>
      <c r="R3051" s="67" t="str">
        <v>Pivot Finance Group</v>
      </c>
      <c r="S3051" s="67" t="str">
        <v>Bank IF</v>
      </c>
    </row>
    <row r="3052" spans="10:19">
      <c r="J3052" s="67" t="str">
        <v>SummaBank</v>
      </c>
      <c r="K3052" s="67" t="str">
        <v>ExCell Bank</v>
      </c>
      <c r="L3052" s="67" t="str">
        <v>ExFunds</v>
      </c>
      <c r="M3052" s="67" t="str">
        <v>CELLtral Bank</v>
      </c>
      <c r="O3052" s="67" t="str">
        <v>Bank of Cellifornia</v>
      </c>
      <c r="P3052" s="67" t="str">
        <v>ExCell Bank</v>
      </c>
      <c r="Q3052" s="67" t="str">
        <v>ExFunds</v>
      </c>
      <c r="R3052" s="67" t="str">
        <v>Pivot Finance Group</v>
      </c>
      <c r="S3052" s="67" t="str">
        <v>MoneyMATCH Inc.</v>
      </c>
    </row>
    <row r="3053" spans="10:19">
      <c r="J3053" s="67" t="str">
        <v>SummaBank</v>
      </c>
      <c r="K3053" s="67" t="str">
        <v>ExCell Bank</v>
      </c>
      <c r="L3053" s="67" t="str">
        <v>ExFunds</v>
      </c>
      <c r="M3053" s="67" t="str">
        <v>Bank IF</v>
      </c>
      <c r="O3053" s="67" t="str">
        <v>Bank of Cellifornia</v>
      </c>
      <c r="P3053" s="67" t="str">
        <v>ExCell Bank</v>
      </c>
      <c r="Q3053" s="67" t="str">
        <v>ExFunds</v>
      </c>
      <c r="R3053" s="67" t="str">
        <v>The VLOOKup Vault</v>
      </c>
      <c r="S3053" s="67" t="str">
        <v>SheetBank AG</v>
      </c>
    </row>
    <row r="3054" spans="10:19">
      <c r="J3054" s="67" t="str">
        <v>SummaBank</v>
      </c>
      <c r="K3054" s="67" t="str">
        <v>ExCell Bank</v>
      </c>
      <c r="L3054" s="67" t="str">
        <v>ExFunds</v>
      </c>
      <c r="M3054" s="67" t="str">
        <v>MoneyMATCH Inc.</v>
      </c>
      <c r="O3054" s="67" t="str">
        <v>Bank of Cellifornia</v>
      </c>
      <c r="P3054" s="67" t="str">
        <v>ExCell Bank</v>
      </c>
      <c r="Q3054" s="67" t="str">
        <v>ExFunds</v>
      </c>
      <c r="R3054" s="67" t="str">
        <v>The VLOOKup Vault</v>
      </c>
      <c r="S3054" s="67" t="str">
        <v>Pivot Finance Group</v>
      </c>
    </row>
    <row r="3055" spans="10:19">
      <c r="J3055" s="67" t="str">
        <v>SummaBank</v>
      </c>
      <c r="K3055" s="67" t="str">
        <v>ExCell Bank</v>
      </c>
      <c r="L3055" s="67" t="str">
        <v>SheetBank AG</v>
      </c>
      <c r="M3055" s="67" t="str">
        <v>Bank of Cellifornia</v>
      </c>
      <c r="O3055" s="67" t="str">
        <v>Bank of Cellifornia</v>
      </c>
      <c r="P3055" s="67" t="str">
        <v>ExCell Bank</v>
      </c>
      <c r="Q3055" s="67" t="str">
        <v>ExFunds</v>
      </c>
      <c r="R3055" s="67" t="str">
        <v>The VLOOKup Vault</v>
      </c>
      <c r="S3055" s="67" t="str">
        <v>SummaBank</v>
      </c>
    </row>
    <row r="3056" spans="10:19">
      <c r="J3056" s="67" t="str">
        <v>SummaBank</v>
      </c>
      <c r="K3056" s="67" t="str">
        <v>ExCell Bank</v>
      </c>
      <c r="L3056" s="67" t="str">
        <v>SheetBank AG</v>
      </c>
      <c r="M3056" s="67" t="str">
        <v>ExFunds</v>
      </c>
      <c r="O3056" s="67" t="str">
        <v>Bank of Cellifornia</v>
      </c>
      <c r="P3056" s="67" t="str">
        <v>ExCell Bank</v>
      </c>
      <c r="Q3056" s="67" t="str">
        <v>ExFunds</v>
      </c>
      <c r="R3056" s="67" t="str">
        <v>The VLOOKup Vault</v>
      </c>
      <c r="S3056" s="67" t="str">
        <v>CELLtral Bank</v>
      </c>
    </row>
    <row r="3057" spans="10:19">
      <c r="J3057" s="67" t="str">
        <v>SummaBank</v>
      </c>
      <c r="K3057" s="67" t="str">
        <v>ExCell Bank</v>
      </c>
      <c r="L3057" s="67" t="str">
        <v>SheetBank AG</v>
      </c>
      <c r="M3057" s="67" t="str">
        <v>Pivot Finance Group</v>
      </c>
      <c r="O3057" s="67" t="str">
        <v>Bank of Cellifornia</v>
      </c>
      <c r="P3057" s="67" t="str">
        <v>ExCell Bank</v>
      </c>
      <c r="Q3057" s="67" t="str">
        <v>ExFunds</v>
      </c>
      <c r="R3057" s="67" t="str">
        <v>The VLOOKup Vault</v>
      </c>
      <c r="S3057" s="67" t="str">
        <v>Bank IF</v>
      </c>
    </row>
    <row r="3058" spans="10:19">
      <c r="J3058" s="67" t="str">
        <v>SummaBank</v>
      </c>
      <c r="K3058" s="67" t="str">
        <v>ExCell Bank</v>
      </c>
      <c r="L3058" s="67" t="str">
        <v>SheetBank AG</v>
      </c>
      <c r="M3058" s="67" t="str">
        <v>The VLOOKup Vault</v>
      </c>
      <c r="O3058" s="67" t="str">
        <v>Bank of Cellifornia</v>
      </c>
      <c r="P3058" s="67" t="str">
        <v>ExCell Bank</v>
      </c>
      <c r="Q3058" s="67" t="str">
        <v>ExFunds</v>
      </c>
      <c r="R3058" s="67" t="str">
        <v>The VLOOKup Vault</v>
      </c>
      <c r="S3058" s="67" t="str">
        <v>MoneyMATCH Inc.</v>
      </c>
    </row>
    <row r="3059" spans="10:19">
      <c r="J3059" s="67" t="str">
        <v>SummaBank</v>
      </c>
      <c r="K3059" s="67" t="str">
        <v>ExCell Bank</v>
      </c>
      <c r="L3059" s="67" t="str">
        <v>SheetBank AG</v>
      </c>
      <c r="M3059" s="67" t="str">
        <v>CELLtral Bank</v>
      </c>
      <c r="O3059" s="67" t="str">
        <v>Bank of Cellifornia</v>
      </c>
      <c r="P3059" s="67" t="str">
        <v>ExCell Bank</v>
      </c>
      <c r="Q3059" s="67" t="str">
        <v>ExFunds</v>
      </c>
      <c r="R3059" s="67" t="str">
        <v>SummaBank</v>
      </c>
      <c r="S3059" s="67" t="str">
        <v>SheetBank AG</v>
      </c>
    </row>
    <row r="3060" spans="10:19">
      <c r="J3060" s="67" t="str">
        <v>SummaBank</v>
      </c>
      <c r="K3060" s="67" t="str">
        <v>ExCell Bank</v>
      </c>
      <c r="L3060" s="67" t="str">
        <v>SheetBank AG</v>
      </c>
      <c r="M3060" s="67" t="str">
        <v>Bank IF</v>
      </c>
      <c r="O3060" s="67" t="str">
        <v>Bank of Cellifornia</v>
      </c>
      <c r="P3060" s="67" t="str">
        <v>ExCell Bank</v>
      </c>
      <c r="Q3060" s="67" t="str">
        <v>ExFunds</v>
      </c>
      <c r="R3060" s="67" t="str">
        <v>SummaBank</v>
      </c>
      <c r="S3060" s="67" t="str">
        <v>Pivot Finance Group</v>
      </c>
    </row>
    <row r="3061" spans="10:19">
      <c r="J3061" s="67" t="str">
        <v>SummaBank</v>
      </c>
      <c r="K3061" s="67" t="str">
        <v>ExCell Bank</v>
      </c>
      <c r="L3061" s="67" t="str">
        <v>SheetBank AG</v>
      </c>
      <c r="M3061" s="67" t="str">
        <v>MoneyMATCH Inc.</v>
      </c>
      <c r="O3061" s="67" t="str">
        <v>Bank of Cellifornia</v>
      </c>
      <c r="P3061" s="67" t="str">
        <v>ExCell Bank</v>
      </c>
      <c r="Q3061" s="67" t="str">
        <v>ExFunds</v>
      </c>
      <c r="R3061" s="67" t="str">
        <v>SummaBank</v>
      </c>
      <c r="S3061" s="67" t="str">
        <v>The VLOOKup Vault</v>
      </c>
    </row>
    <row r="3062" spans="10:19">
      <c r="J3062" s="67" t="str">
        <v>SummaBank</v>
      </c>
      <c r="K3062" s="67" t="str">
        <v>ExCell Bank</v>
      </c>
      <c r="L3062" s="67" t="str">
        <v>Pivot Finance Group</v>
      </c>
      <c r="M3062" s="67" t="str">
        <v>Bank of Cellifornia</v>
      </c>
      <c r="O3062" s="67" t="str">
        <v>Bank of Cellifornia</v>
      </c>
      <c r="P3062" s="67" t="str">
        <v>ExCell Bank</v>
      </c>
      <c r="Q3062" s="67" t="str">
        <v>ExFunds</v>
      </c>
      <c r="R3062" s="67" t="str">
        <v>SummaBank</v>
      </c>
      <c r="S3062" s="67" t="str">
        <v>CELLtral Bank</v>
      </c>
    </row>
    <row r="3063" spans="10:19">
      <c r="J3063" s="67" t="str">
        <v>SummaBank</v>
      </c>
      <c r="K3063" s="67" t="str">
        <v>ExCell Bank</v>
      </c>
      <c r="L3063" s="67" t="str">
        <v>Pivot Finance Group</v>
      </c>
      <c r="M3063" s="67" t="str">
        <v>ExFunds</v>
      </c>
      <c r="O3063" s="67" t="str">
        <v>Bank of Cellifornia</v>
      </c>
      <c r="P3063" s="67" t="str">
        <v>ExCell Bank</v>
      </c>
      <c r="Q3063" s="67" t="str">
        <v>ExFunds</v>
      </c>
      <c r="R3063" s="67" t="str">
        <v>SummaBank</v>
      </c>
      <c r="S3063" s="67" t="str">
        <v>Bank IF</v>
      </c>
    </row>
    <row r="3064" spans="10:19">
      <c r="J3064" s="67" t="str">
        <v>SummaBank</v>
      </c>
      <c r="K3064" s="67" t="str">
        <v>ExCell Bank</v>
      </c>
      <c r="L3064" s="67" t="str">
        <v>Pivot Finance Group</v>
      </c>
      <c r="M3064" s="67" t="str">
        <v>SheetBank AG</v>
      </c>
      <c r="O3064" s="67" t="str">
        <v>Bank of Cellifornia</v>
      </c>
      <c r="P3064" s="67" t="str">
        <v>ExCell Bank</v>
      </c>
      <c r="Q3064" s="67" t="str">
        <v>ExFunds</v>
      </c>
      <c r="R3064" s="67" t="str">
        <v>SummaBank</v>
      </c>
      <c r="S3064" s="67" t="str">
        <v>MoneyMATCH Inc.</v>
      </c>
    </row>
    <row r="3065" spans="10:19">
      <c r="J3065" s="67" t="str">
        <v>SummaBank</v>
      </c>
      <c r="K3065" s="67" t="str">
        <v>ExCell Bank</v>
      </c>
      <c r="L3065" s="67" t="str">
        <v>Pivot Finance Group</v>
      </c>
      <c r="M3065" s="67" t="str">
        <v>The VLOOKup Vault</v>
      </c>
      <c r="O3065" s="67" t="str">
        <v>Bank of Cellifornia</v>
      </c>
      <c r="P3065" s="67" t="str">
        <v>ExCell Bank</v>
      </c>
      <c r="Q3065" s="67" t="str">
        <v>ExFunds</v>
      </c>
      <c r="R3065" s="67" t="str">
        <v>CELLtral Bank</v>
      </c>
      <c r="S3065" s="67" t="str">
        <v>SheetBank AG</v>
      </c>
    </row>
    <row r="3066" spans="10:19">
      <c r="J3066" s="67" t="str">
        <v>SummaBank</v>
      </c>
      <c r="K3066" s="67" t="str">
        <v>ExCell Bank</v>
      </c>
      <c r="L3066" s="67" t="str">
        <v>Pivot Finance Group</v>
      </c>
      <c r="M3066" s="67" t="str">
        <v>CELLtral Bank</v>
      </c>
      <c r="O3066" s="67" t="str">
        <v>Bank of Cellifornia</v>
      </c>
      <c r="P3066" s="67" t="str">
        <v>ExCell Bank</v>
      </c>
      <c r="Q3066" s="67" t="str">
        <v>ExFunds</v>
      </c>
      <c r="R3066" s="67" t="str">
        <v>CELLtral Bank</v>
      </c>
      <c r="S3066" s="67" t="str">
        <v>Pivot Finance Group</v>
      </c>
    </row>
    <row r="3067" spans="10:19">
      <c r="J3067" s="67" t="str">
        <v>SummaBank</v>
      </c>
      <c r="K3067" s="67" t="str">
        <v>ExCell Bank</v>
      </c>
      <c r="L3067" s="67" t="str">
        <v>Pivot Finance Group</v>
      </c>
      <c r="M3067" s="67" t="str">
        <v>Bank IF</v>
      </c>
      <c r="O3067" s="67" t="str">
        <v>Bank of Cellifornia</v>
      </c>
      <c r="P3067" s="67" t="str">
        <v>ExCell Bank</v>
      </c>
      <c r="Q3067" s="67" t="str">
        <v>ExFunds</v>
      </c>
      <c r="R3067" s="67" t="str">
        <v>CELLtral Bank</v>
      </c>
      <c r="S3067" s="67" t="str">
        <v>The VLOOKup Vault</v>
      </c>
    </row>
    <row r="3068" spans="10:19">
      <c r="J3068" s="67" t="str">
        <v>SummaBank</v>
      </c>
      <c r="K3068" s="67" t="str">
        <v>ExCell Bank</v>
      </c>
      <c r="L3068" s="67" t="str">
        <v>Pivot Finance Group</v>
      </c>
      <c r="M3068" s="67" t="str">
        <v>MoneyMATCH Inc.</v>
      </c>
      <c r="O3068" s="67" t="str">
        <v>Bank of Cellifornia</v>
      </c>
      <c r="P3068" s="67" t="str">
        <v>ExCell Bank</v>
      </c>
      <c r="Q3068" s="67" t="str">
        <v>ExFunds</v>
      </c>
      <c r="R3068" s="67" t="str">
        <v>CELLtral Bank</v>
      </c>
      <c r="S3068" s="67" t="str">
        <v>SummaBank</v>
      </c>
    </row>
    <row r="3069" spans="10:19">
      <c r="J3069" s="67" t="str">
        <v>SummaBank</v>
      </c>
      <c r="K3069" s="67" t="str">
        <v>ExCell Bank</v>
      </c>
      <c r="L3069" s="67" t="str">
        <v>The VLOOKup Vault</v>
      </c>
      <c r="M3069" s="67" t="str">
        <v>Bank of Cellifornia</v>
      </c>
      <c r="O3069" s="67" t="str">
        <v>Bank of Cellifornia</v>
      </c>
      <c r="P3069" s="67" t="str">
        <v>ExCell Bank</v>
      </c>
      <c r="Q3069" s="67" t="str">
        <v>ExFunds</v>
      </c>
      <c r="R3069" s="67" t="str">
        <v>CELLtral Bank</v>
      </c>
      <c r="S3069" s="67" t="str">
        <v>Bank IF</v>
      </c>
    </row>
    <row r="3070" spans="10:19">
      <c r="J3070" s="67" t="str">
        <v>SummaBank</v>
      </c>
      <c r="K3070" s="67" t="str">
        <v>ExCell Bank</v>
      </c>
      <c r="L3070" s="67" t="str">
        <v>The VLOOKup Vault</v>
      </c>
      <c r="M3070" s="67" t="str">
        <v>ExFunds</v>
      </c>
      <c r="O3070" s="67" t="str">
        <v>Bank of Cellifornia</v>
      </c>
      <c r="P3070" s="67" t="str">
        <v>ExCell Bank</v>
      </c>
      <c r="Q3070" s="67" t="str">
        <v>ExFunds</v>
      </c>
      <c r="R3070" s="67" t="str">
        <v>CELLtral Bank</v>
      </c>
      <c r="S3070" s="67" t="str">
        <v>MoneyMATCH Inc.</v>
      </c>
    </row>
    <row r="3071" spans="10:19">
      <c r="J3071" s="67" t="str">
        <v>SummaBank</v>
      </c>
      <c r="K3071" s="67" t="str">
        <v>ExCell Bank</v>
      </c>
      <c r="L3071" s="67" t="str">
        <v>The VLOOKup Vault</v>
      </c>
      <c r="M3071" s="67" t="str">
        <v>SheetBank AG</v>
      </c>
      <c r="O3071" s="67" t="str">
        <v>Bank of Cellifornia</v>
      </c>
      <c r="P3071" s="67" t="str">
        <v>ExCell Bank</v>
      </c>
      <c r="Q3071" s="67" t="str">
        <v>ExFunds</v>
      </c>
      <c r="R3071" s="67" t="str">
        <v>Bank IF</v>
      </c>
      <c r="S3071" s="67" t="str">
        <v>SheetBank AG</v>
      </c>
    </row>
    <row r="3072" spans="10:19">
      <c r="J3072" s="67" t="str">
        <v>SummaBank</v>
      </c>
      <c r="K3072" s="67" t="str">
        <v>ExCell Bank</v>
      </c>
      <c r="L3072" s="67" t="str">
        <v>The VLOOKup Vault</v>
      </c>
      <c r="M3072" s="67" t="str">
        <v>Pivot Finance Group</v>
      </c>
      <c r="O3072" s="67" t="str">
        <v>Bank of Cellifornia</v>
      </c>
      <c r="P3072" s="67" t="str">
        <v>ExCell Bank</v>
      </c>
      <c r="Q3072" s="67" t="str">
        <v>ExFunds</v>
      </c>
      <c r="R3072" s="67" t="str">
        <v>Bank IF</v>
      </c>
      <c r="S3072" s="67" t="str">
        <v>Pivot Finance Group</v>
      </c>
    </row>
    <row r="3073" spans="10:19">
      <c r="J3073" s="67" t="str">
        <v>SummaBank</v>
      </c>
      <c r="K3073" s="67" t="str">
        <v>ExCell Bank</v>
      </c>
      <c r="L3073" s="67" t="str">
        <v>The VLOOKup Vault</v>
      </c>
      <c r="M3073" s="67" t="str">
        <v>CELLtral Bank</v>
      </c>
      <c r="O3073" s="67" t="str">
        <v>Bank of Cellifornia</v>
      </c>
      <c r="P3073" s="67" t="str">
        <v>ExCell Bank</v>
      </c>
      <c r="Q3073" s="67" t="str">
        <v>ExFunds</v>
      </c>
      <c r="R3073" s="67" t="str">
        <v>Bank IF</v>
      </c>
      <c r="S3073" s="67" t="str">
        <v>The VLOOKup Vault</v>
      </c>
    </row>
    <row r="3074" spans="10:19">
      <c r="J3074" s="67" t="str">
        <v>SummaBank</v>
      </c>
      <c r="K3074" s="67" t="str">
        <v>ExCell Bank</v>
      </c>
      <c r="L3074" s="67" t="str">
        <v>The VLOOKup Vault</v>
      </c>
      <c r="M3074" s="67" t="str">
        <v>Bank IF</v>
      </c>
      <c r="O3074" s="67" t="str">
        <v>Bank of Cellifornia</v>
      </c>
      <c r="P3074" s="67" t="str">
        <v>ExCell Bank</v>
      </c>
      <c r="Q3074" s="67" t="str">
        <v>ExFunds</v>
      </c>
      <c r="R3074" s="67" t="str">
        <v>Bank IF</v>
      </c>
      <c r="S3074" s="67" t="str">
        <v>SummaBank</v>
      </c>
    </row>
    <row r="3075" spans="10:19">
      <c r="J3075" s="67" t="str">
        <v>SummaBank</v>
      </c>
      <c r="K3075" s="67" t="str">
        <v>ExCell Bank</v>
      </c>
      <c r="L3075" s="67" t="str">
        <v>The VLOOKup Vault</v>
      </c>
      <c r="M3075" s="67" t="str">
        <v>MoneyMATCH Inc.</v>
      </c>
      <c r="O3075" s="67" t="str">
        <v>Bank of Cellifornia</v>
      </c>
      <c r="P3075" s="67" t="str">
        <v>ExCell Bank</v>
      </c>
      <c r="Q3075" s="67" t="str">
        <v>ExFunds</v>
      </c>
      <c r="R3075" s="67" t="str">
        <v>Bank IF</v>
      </c>
      <c r="S3075" s="67" t="str">
        <v>CELLtral Bank</v>
      </c>
    </row>
    <row r="3076" spans="10:19">
      <c r="J3076" s="67" t="str">
        <v>SummaBank</v>
      </c>
      <c r="K3076" s="67" t="str">
        <v>ExCell Bank</v>
      </c>
      <c r="L3076" s="67" t="str">
        <v>CELLtral Bank</v>
      </c>
      <c r="M3076" s="67" t="str">
        <v>Bank of Cellifornia</v>
      </c>
      <c r="O3076" s="67" t="str">
        <v>Bank of Cellifornia</v>
      </c>
      <c r="P3076" s="67" t="str">
        <v>ExCell Bank</v>
      </c>
      <c r="Q3076" s="67" t="str">
        <v>ExFunds</v>
      </c>
      <c r="R3076" s="67" t="str">
        <v>Bank IF</v>
      </c>
      <c r="S3076" s="67" t="str">
        <v>MoneyMATCH Inc.</v>
      </c>
    </row>
    <row r="3077" spans="10:19">
      <c r="J3077" s="67" t="str">
        <v>SummaBank</v>
      </c>
      <c r="K3077" s="67" t="str">
        <v>ExCell Bank</v>
      </c>
      <c r="L3077" s="67" t="str">
        <v>CELLtral Bank</v>
      </c>
      <c r="M3077" s="67" t="str">
        <v>ExFunds</v>
      </c>
      <c r="O3077" s="67" t="str">
        <v>Bank of Cellifornia</v>
      </c>
      <c r="P3077" s="67" t="str">
        <v>ExCell Bank</v>
      </c>
      <c r="Q3077" s="67" t="str">
        <v>ExFunds</v>
      </c>
      <c r="R3077" s="67" t="str">
        <v>MoneyMATCH Inc.</v>
      </c>
      <c r="S3077" s="67" t="str">
        <v>SheetBank AG</v>
      </c>
    </row>
    <row r="3078" spans="10:19">
      <c r="J3078" s="67" t="str">
        <v>SummaBank</v>
      </c>
      <c r="K3078" s="67" t="str">
        <v>ExCell Bank</v>
      </c>
      <c r="L3078" s="67" t="str">
        <v>CELLtral Bank</v>
      </c>
      <c r="M3078" s="67" t="str">
        <v>SheetBank AG</v>
      </c>
      <c r="O3078" s="67" t="str">
        <v>Bank of Cellifornia</v>
      </c>
      <c r="P3078" s="67" t="str">
        <v>ExCell Bank</v>
      </c>
      <c r="Q3078" s="67" t="str">
        <v>ExFunds</v>
      </c>
      <c r="R3078" s="67" t="str">
        <v>MoneyMATCH Inc.</v>
      </c>
      <c r="S3078" s="67" t="str">
        <v>Pivot Finance Group</v>
      </c>
    </row>
    <row r="3079" spans="10:19">
      <c r="J3079" s="67" t="str">
        <v>SummaBank</v>
      </c>
      <c r="K3079" s="67" t="str">
        <v>ExCell Bank</v>
      </c>
      <c r="L3079" s="67" t="str">
        <v>CELLtral Bank</v>
      </c>
      <c r="M3079" s="67" t="str">
        <v>Pivot Finance Group</v>
      </c>
      <c r="O3079" s="67" t="str">
        <v>Bank of Cellifornia</v>
      </c>
      <c r="P3079" s="67" t="str">
        <v>ExCell Bank</v>
      </c>
      <c r="Q3079" s="67" t="str">
        <v>ExFunds</v>
      </c>
      <c r="R3079" s="67" t="str">
        <v>MoneyMATCH Inc.</v>
      </c>
      <c r="S3079" s="67" t="str">
        <v>The VLOOKup Vault</v>
      </c>
    </row>
    <row r="3080" spans="10:19">
      <c r="J3080" s="67" t="str">
        <v>SummaBank</v>
      </c>
      <c r="K3080" s="67" t="str">
        <v>ExCell Bank</v>
      </c>
      <c r="L3080" s="67" t="str">
        <v>CELLtral Bank</v>
      </c>
      <c r="M3080" s="67" t="str">
        <v>The VLOOKup Vault</v>
      </c>
      <c r="O3080" s="67" t="str">
        <v>Bank of Cellifornia</v>
      </c>
      <c r="P3080" s="67" t="str">
        <v>ExCell Bank</v>
      </c>
      <c r="Q3080" s="67" t="str">
        <v>ExFunds</v>
      </c>
      <c r="R3080" s="67" t="str">
        <v>MoneyMATCH Inc.</v>
      </c>
      <c r="S3080" s="67" t="str">
        <v>SummaBank</v>
      </c>
    </row>
    <row r="3081" spans="10:19">
      <c r="J3081" s="67" t="str">
        <v>SummaBank</v>
      </c>
      <c r="K3081" s="67" t="str">
        <v>ExCell Bank</v>
      </c>
      <c r="L3081" s="67" t="str">
        <v>CELLtral Bank</v>
      </c>
      <c r="M3081" s="67" t="str">
        <v>Bank IF</v>
      </c>
      <c r="O3081" s="67" t="str">
        <v>Bank of Cellifornia</v>
      </c>
      <c r="P3081" s="67" t="str">
        <v>ExCell Bank</v>
      </c>
      <c r="Q3081" s="67" t="str">
        <v>ExFunds</v>
      </c>
      <c r="R3081" s="67" t="str">
        <v>MoneyMATCH Inc.</v>
      </c>
      <c r="S3081" s="67" t="str">
        <v>CELLtral Bank</v>
      </c>
    </row>
    <row r="3082" spans="10:19">
      <c r="J3082" s="67" t="str">
        <v>SummaBank</v>
      </c>
      <c r="K3082" s="67" t="str">
        <v>ExCell Bank</v>
      </c>
      <c r="L3082" s="67" t="str">
        <v>CELLtral Bank</v>
      </c>
      <c r="M3082" s="67" t="str">
        <v>MoneyMATCH Inc.</v>
      </c>
      <c r="O3082" s="67" t="str">
        <v>Bank of Cellifornia</v>
      </c>
      <c r="P3082" s="67" t="str">
        <v>ExCell Bank</v>
      </c>
      <c r="Q3082" s="67" t="str">
        <v>ExFunds</v>
      </c>
      <c r="R3082" s="67" t="str">
        <v>MoneyMATCH Inc.</v>
      </c>
      <c r="S3082" s="67" t="str">
        <v>Bank IF</v>
      </c>
    </row>
    <row r="3083" spans="10:19">
      <c r="J3083" s="67" t="str">
        <v>SummaBank</v>
      </c>
      <c r="K3083" s="67" t="str">
        <v>ExCell Bank</v>
      </c>
      <c r="L3083" s="67" t="str">
        <v>Bank IF</v>
      </c>
      <c r="M3083" s="67" t="str">
        <v>Bank of Cellifornia</v>
      </c>
      <c r="O3083" s="67" t="str">
        <v>Bank of Cellifornia</v>
      </c>
      <c r="P3083" s="67" t="str">
        <v>ExCell Bank</v>
      </c>
      <c r="Q3083" s="67" t="str">
        <v>SheetBank AG</v>
      </c>
      <c r="R3083" s="67" t="str">
        <v>ExFunds</v>
      </c>
      <c r="S3083" s="67" t="str">
        <v>Pivot Finance Group</v>
      </c>
    </row>
    <row r="3084" spans="10:19">
      <c r="J3084" s="67" t="str">
        <v>SummaBank</v>
      </c>
      <c r="K3084" s="67" t="str">
        <v>ExCell Bank</v>
      </c>
      <c r="L3084" s="67" t="str">
        <v>Bank IF</v>
      </c>
      <c r="M3084" s="67" t="str">
        <v>ExFunds</v>
      </c>
      <c r="O3084" s="67" t="str">
        <v>Bank of Cellifornia</v>
      </c>
      <c r="P3084" s="67" t="str">
        <v>ExCell Bank</v>
      </c>
      <c r="Q3084" s="67" t="str">
        <v>SheetBank AG</v>
      </c>
      <c r="R3084" s="67" t="str">
        <v>ExFunds</v>
      </c>
      <c r="S3084" s="67" t="str">
        <v>The VLOOKup Vault</v>
      </c>
    </row>
    <row r="3085" spans="10:19">
      <c r="J3085" s="67" t="str">
        <v>SummaBank</v>
      </c>
      <c r="K3085" s="67" t="str">
        <v>ExCell Bank</v>
      </c>
      <c r="L3085" s="67" t="str">
        <v>Bank IF</v>
      </c>
      <c r="M3085" s="67" t="str">
        <v>SheetBank AG</v>
      </c>
      <c r="O3085" s="67" t="str">
        <v>Bank of Cellifornia</v>
      </c>
      <c r="P3085" s="67" t="str">
        <v>ExCell Bank</v>
      </c>
      <c r="Q3085" s="67" t="str">
        <v>SheetBank AG</v>
      </c>
      <c r="R3085" s="67" t="str">
        <v>ExFunds</v>
      </c>
      <c r="S3085" s="67" t="str">
        <v>SummaBank</v>
      </c>
    </row>
    <row r="3086" spans="10:19">
      <c r="J3086" s="67" t="str">
        <v>SummaBank</v>
      </c>
      <c r="K3086" s="67" t="str">
        <v>ExCell Bank</v>
      </c>
      <c r="L3086" s="67" t="str">
        <v>Bank IF</v>
      </c>
      <c r="M3086" s="67" t="str">
        <v>Pivot Finance Group</v>
      </c>
      <c r="O3086" s="67" t="str">
        <v>Bank of Cellifornia</v>
      </c>
      <c r="P3086" s="67" t="str">
        <v>ExCell Bank</v>
      </c>
      <c r="Q3086" s="67" t="str">
        <v>SheetBank AG</v>
      </c>
      <c r="R3086" s="67" t="str">
        <v>ExFunds</v>
      </c>
      <c r="S3086" s="67" t="str">
        <v>CELLtral Bank</v>
      </c>
    </row>
    <row r="3087" spans="10:19">
      <c r="J3087" s="67" t="str">
        <v>SummaBank</v>
      </c>
      <c r="K3087" s="67" t="str">
        <v>ExCell Bank</v>
      </c>
      <c r="L3087" s="67" t="str">
        <v>Bank IF</v>
      </c>
      <c r="M3087" s="67" t="str">
        <v>The VLOOKup Vault</v>
      </c>
      <c r="O3087" s="67" t="str">
        <v>Bank of Cellifornia</v>
      </c>
      <c r="P3087" s="67" t="str">
        <v>ExCell Bank</v>
      </c>
      <c r="Q3087" s="67" t="str">
        <v>SheetBank AG</v>
      </c>
      <c r="R3087" s="67" t="str">
        <v>ExFunds</v>
      </c>
      <c r="S3087" s="67" t="str">
        <v>Bank IF</v>
      </c>
    </row>
    <row r="3088" spans="10:19">
      <c r="J3088" s="67" t="str">
        <v>SummaBank</v>
      </c>
      <c r="K3088" s="67" t="str">
        <v>ExCell Bank</v>
      </c>
      <c r="L3088" s="67" t="str">
        <v>Bank IF</v>
      </c>
      <c r="M3088" s="67" t="str">
        <v>CELLtral Bank</v>
      </c>
      <c r="O3088" s="67" t="str">
        <v>Bank of Cellifornia</v>
      </c>
      <c r="P3088" s="67" t="str">
        <v>ExCell Bank</v>
      </c>
      <c r="Q3088" s="67" t="str">
        <v>SheetBank AG</v>
      </c>
      <c r="R3088" s="67" t="str">
        <v>ExFunds</v>
      </c>
      <c r="S3088" s="67" t="str">
        <v>MoneyMATCH Inc.</v>
      </c>
    </row>
    <row r="3089" spans="10:19">
      <c r="J3089" s="67" t="str">
        <v>SummaBank</v>
      </c>
      <c r="K3089" s="67" t="str">
        <v>ExCell Bank</v>
      </c>
      <c r="L3089" s="67" t="str">
        <v>Bank IF</v>
      </c>
      <c r="M3089" s="67" t="str">
        <v>MoneyMATCH Inc.</v>
      </c>
      <c r="O3089" s="67" t="str">
        <v>Bank of Cellifornia</v>
      </c>
      <c r="P3089" s="67" t="str">
        <v>ExCell Bank</v>
      </c>
      <c r="Q3089" s="67" t="str">
        <v>SheetBank AG</v>
      </c>
      <c r="R3089" s="67" t="str">
        <v>Pivot Finance Group</v>
      </c>
      <c r="S3089" s="67" t="str">
        <v>ExFunds</v>
      </c>
    </row>
    <row r="3090" spans="10:19">
      <c r="J3090" s="67" t="str">
        <v>SummaBank</v>
      </c>
      <c r="K3090" s="67" t="str">
        <v>ExCell Bank</v>
      </c>
      <c r="L3090" s="67" t="str">
        <v>MoneyMATCH Inc.</v>
      </c>
      <c r="M3090" s="67" t="str">
        <v>Bank of Cellifornia</v>
      </c>
      <c r="O3090" s="67" t="str">
        <v>Bank of Cellifornia</v>
      </c>
      <c r="P3090" s="67" t="str">
        <v>ExCell Bank</v>
      </c>
      <c r="Q3090" s="67" t="str">
        <v>SheetBank AG</v>
      </c>
      <c r="R3090" s="67" t="str">
        <v>Pivot Finance Group</v>
      </c>
      <c r="S3090" s="67" t="str">
        <v>The VLOOKup Vault</v>
      </c>
    </row>
    <row r="3091" spans="10:19">
      <c r="J3091" s="67" t="str">
        <v>SummaBank</v>
      </c>
      <c r="K3091" s="67" t="str">
        <v>ExCell Bank</v>
      </c>
      <c r="L3091" s="67" t="str">
        <v>MoneyMATCH Inc.</v>
      </c>
      <c r="M3091" s="67" t="str">
        <v>ExFunds</v>
      </c>
      <c r="O3091" s="67" t="str">
        <v>Bank of Cellifornia</v>
      </c>
      <c r="P3091" s="67" t="str">
        <v>ExCell Bank</v>
      </c>
      <c r="Q3091" s="67" t="str">
        <v>SheetBank AG</v>
      </c>
      <c r="R3091" s="67" t="str">
        <v>Pivot Finance Group</v>
      </c>
      <c r="S3091" s="67" t="str">
        <v>SummaBank</v>
      </c>
    </row>
    <row r="3092" spans="10:19">
      <c r="J3092" s="67" t="str">
        <v>SummaBank</v>
      </c>
      <c r="K3092" s="67" t="str">
        <v>ExCell Bank</v>
      </c>
      <c r="L3092" s="67" t="str">
        <v>MoneyMATCH Inc.</v>
      </c>
      <c r="M3092" s="67" t="str">
        <v>SheetBank AG</v>
      </c>
      <c r="O3092" s="67" t="str">
        <v>Bank of Cellifornia</v>
      </c>
      <c r="P3092" s="67" t="str">
        <v>ExCell Bank</v>
      </c>
      <c r="Q3092" s="67" t="str">
        <v>SheetBank AG</v>
      </c>
      <c r="R3092" s="67" t="str">
        <v>Pivot Finance Group</v>
      </c>
      <c r="S3092" s="67" t="str">
        <v>CELLtral Bank</v>
      </c>
    </row>
    <row r="3093" spans="10:19">
      <c r="J3093" s="67" t="str">
        <v>SummaBank</v>
      </c>
      <c r="K3093" s="67" t="str">
        <v>ExCell Bank</v>
      </c>
      <c r="L3093" s="67" t="str">
        <v>MoneyMATCH Inc.</v>
      </c>
      <c r="M3093" s="67" t="str">
        <v>Pivot Finance Group</v>
      </c>
      <c r="O3093" s="67" t="str">
        <v>Bank of Cellifornia</v>
      </c>
      <c r="P3093" s="67" t="str">
        <v>ExCell Bank</v>
      </c>
      <c r="Q3093" s="67" t="str">
        <v>SheetBank AG</v>
      </c>
      <c r="R3093" s="67" t="str">
        <v>Pivot Finance Group</v>
      </c>
      <c r="S3093" s="67" t="str">
        <v>Bank IF</v>
      </c>
    </row>
    <row r="3094" spans="10:19">
      <c r="J3094" s="67" t="str">
        <v>SummaBank</v>
      </c>
      <c r="K3094" s="67" t="str">
        <v>ExCell Bank</v>
      </c>
      <c r="L3094" s="67" t="str">
        <v>MoneyMATCH Inc.</v>
      </c>
      <c r="M3094" s="67" t="str">
        <v>The VLOOKup Vault</v>
      </c>
      <c r="O3094" s="67" t="str">
        <v>Bank of Cellifornia</v>
      </c>
      <c r="P3094" s="67" t="str">
        <v>ExCell Bank</v>
      </c>
      <c r="Q3094" s="67" t="str">
        <v>SheetBank AG</v>
      </c>
      <c r="R3094" s="67" t="str">
        <v>Pivot Finance Group</v>
      </c>
      <c r="S3094" s="67" t="str">
        <v>MoneyMATCH Inc.</v>
      </c>
    </row>
    <row r="3095" spans="10:19">
      <c r="J3095" s="67" t="str">
        <v>SummaBank</v>
      </c>
      <c r="K3095" s="67" t="str">
        <v>ExCell Bank</v>
      </c>
      <c r="L3095" s="67" t="str">
        <v>MoneyMATCH Inc.</v>
      </c>
      <c r="M3095" s="67" t="str">
        <v>CELLtral Bank</v>
      </c>
      <c r="O3095" s="67" t="str">
        <v>Bank of Cellifornia</v>
      </c>
      <c r="P3095" s="67" t="str">
        <v>ExCell Bank</v>
      </c>
      <c r="Q3095" s="67" t="str">
        <v>SheetBank AG</v>
      </c>
      <c r="R3095" s="67" t="str">
        <v>The VLOOKup Vault</v>
      </c>
      <c r="S3095" s="67" t="str">
        <v>ExFunds</v>
      </c>
    </row>
    <row r="3096" spans="10:19">
      <c r="J3096" s="67" t="str">
        <v>SummaBank</v>
      </c>
      <c r="K3096" s="67" t="str">
        <v>ExCell Bank</v>
      </c>
      <c r="L3096" s="67" t="str">
        <v>MoneyMATCH Inc.</v>
      </c>
      <c r="M3096" s="67" t="str">
        <v>Bank IF</v>
      </c>
      <c r="O3096" s="67" t="str">
        <v>Bank of Cellifornia</v>
      </c>
      <c r="P3096" s="67" t="str">
        <v>ExCell Bank</v>
      </c>
      <c r="Q3096" s="67" t="str">
        <v>SheetBank AG</v>
      </c>
      <c r="R3096" s="67" t="str">
        <v>The VLOOKup Vault</v>
      </c>
      <c r="S3096" s="67" t="str">
        <v>Pivot Finance Group</v>
      </c>
    </row>
    <row r="3097" spans="10:19">
      <c r="J3097" s="67" t="str">
        <v>SummaBank</v>
      </c>
      <c r="K3097" s="67" t="str">
        <v>Bank of Cellifornia</v>
      </c>
      <c r="L3097" s="67" t="str">
        <v>ExCell Bank</v>
      </c>
      <c r="M3097" s="67" t="str">
        <v>ExFunds</v>
      </c>
      <c r="O3097" s="67" t="str">
        <v>Bank of Cellifornia</v>
      </c>
      <c r="P3097" s="67" t="str">
        <v>ExCell Bank</v>
      </c>
      <c r="Q3097" s="67" t="str">
        <v>SheetBank AG</v>
      </c>
      <c r="R3097" s="67" t="str">
        <v>The VLOOKup Vault</v>
      </c>
      <c r="S3097" s="67" t="str">
        <v>SummaBank</v>
      </c>
    </row>
    <row r="3098" spans="10:19">
      <c r="J3098" s="67" t="str">
        <v>SummaBank</v>
      </c>
      <c r="K3098" s="67" t="str">
        <v>Bank of Cellifornia</v>
      </c>
      <c r="L3098" s="67" t="str">
        <v>ExCell Bank</v>
      </c>
      <c r="M3098" s="67" t="str">
        <v>SheetBank AG</v>
      </c>
      <c r="O3098" s="67" t="str">
        <v>Bank of Cellifornia</v>
      </c>
      <c r="P3098" s="67" t="str">
        <v>ExCell Bank</v>
      </c>
      <c r="Q3098" s="67" t="str">
        <v>SheetBank AG</v>
      </c>
      <c r="R3098" s="67" t="str">
        <v>The VLOOKup Vault</v>
      </c>
      <c r="S3098" s="67" t="str">
        <v>CELLtral Bank</v>
      </c>
    </row>
    <row r="3099" spans="10:19">
      <c r="J3099" s="67" t="str">
        <v>SummaBank</v>
      </c>
      <c r="K3099" s="67" t="str">
        <v>Bank of Cellifornia</v>
      </c>
      <c r="L3099" s="67" t="str">
        <v>ExCell Bank</v>
      </c>
      <c r="M3099" s="67" t="str">
        <v>Pivot Finance Group</v>
      </c>
      <c r="O3099" s="67" t="str">
        <v>Bank of Cellifornia</v>
      </c>
      <c r="P3099" s="67" t="str">
        <v>ExCell Bank</v>
      </c>
      <c r="Q3099" s="67" t="str">
        <v>SheetBank AG</v>
      </c>
      <c r="R3099" s="67" t="str">
        <v>The VLOOKup Vault</v>
      </c>
      <c r="S3099" s="67" t="str">
        <v>Bank IF</v>
      </c>
    </row>
    <row r="3100" spans="10:19">
      <c r="J3100" s="67" t="str">
        <v>SummaBank</v>
      </c>
      <c r="K3100" s="67" t="str">
        <v>Bank of Cellifornia</v>
      </c>
      <c r="L3100" s="67" t="str">
        <v>ExCell Bank</v>
      </c>
      <c r="M3100" s="67" t="str">
        <v>The VLOOKup Vault</v>
      </c>
      <c r="O3100" s="67" t="str">
        <v>Bank of Cellifornia</v>
      </c>
      <c r="P3100" s="67" t="str">
        <v>ExCell Bank</v>
      </c>
      <c r="Q3100" s="67" t="str">
        <v>SheetBank AG</v>
      </c>
      <c r="R3100" s="67" t="str">
        <v>The VLOOKup Vault</v>
      </c>
      <c r="S3100" s="67" t="str">
        <v>MoneyMATCH Inc.</v>
      </c>
    </row>
    <row r="3101" spans="10:19">
      <c r="J3101" s="67" t="str">
        <v>SummaBank</v>
      </c>
      <c r="K3101" s="67" t="str">
        <v>Bank of Cellifornia</v>
      </c>
      <c r="L3101" s="67" t="str">
        <v>ExCell Bank</v>
      </c>
      <c r="M3101" s="67" t="str">
        <v>CELLtral Bank</v>
      </c>
      <c r="O3101" s="67" t="str">
        <v>Bank of Cellifornia</v>
      </c>
      <c r="P3101" s="67" t="str">
        <v>ExCell Bank</v>
      </c>
      <c r="Q3101" s="67" t="str">
        <v>SheetBank AG</v>
      </c>
      <c r="R3101" s="67" t="str">
        <v>SummaBank</v>
      </c>
      <c r="S3101" s="67" t="str">
        <v>ExFunds</v>
      </c>
    </row>
    <row r="3102" spans="10:19">
      <c r="J3102" s="67" t="str">
        <v>SummaBank</v>
      </c>
      <c r="K3102" s="67" t="str">
        <v>Bank of Cellifornia</v>
      </c>
      <c r="L3102" s="67" t="str">
        <v>ExCell Bank</v>
      </c>
      <c r="M3102" s="67" t="str">
        <v>Bank IF</v>
      </c>
      <c r="O3102" s="67" t="str">
        <v>Bank of Cellifornia</v>
      </c>
      <c r="P3102" s="67" t="str">
        <v>ExCell Bank</v>
      </c>
      <c r="Q3102" s="67" t="str">
        <v>SheetBank AG</v>
      </c>
      <c r="R3102" s="67" t="str">
        <v>SummaBank</v>
      </c>
      <c r="S3102" s="67" t="str">
        <v>Pivot Finance Group</v>
      </c>
    </row>
    <row r="3103" spans="10:19">
      <c r="J3103" s="67" t="str">
        <v>SummaBank</v>
      </c>
      <c r="K3103" s="67" t="str">
        <v>Bank of Cellifornia</v>
      </c>
      <c r="L3103" s="67" t="str">
        <v>ExCell Bank</v>
      </c>
      <c r="M3103" s="67" t="str">
        <v>MoneyMATCH Inc.</v>
      </c>
      <c r="O3103" s="67" t="str">
        <v>Bank of Cellifornia</v>
      </c>
      <c r="P3103" s="67" t="str">
        <v>ExCell Bank</v>
      </c>
      <c r="Q3103" s="67" t="str">
        <v>SheetBank AG</v>
      </c>
      <c r="R3103" s="67" t="str">
        <v>SummaBank</v>
      </c>
      <c r="S3103" s="67" t="str">
        <v>The VLOOKup Vault</v>
      </c>
    </row>
    <row r="3104" spans="10:19">
      <c r="J3104" s="67" t="str">
        <v>SummaBank</v>
      </c>
      <c r="K3104" s="67" t="str">
        <v>Bank of Cellifornia</v>
      </c>
      <c r="L3104" s="67" t="str">
        <v>ExFunds</v>
      </c>
      <c r="M3104" s="67" t="str">
        <v>ExCell Bank</v>
      </c>
      <c r="O3104" s="67" t="str">
        <v>Bank of Cellifornia</v>
      </c>
      <c r="P3104" s="67" t="str">
        <v>ExCell Bank</v>
      </c>
      <c r="Q3104" s="67" t="str">
        <v>SheetBank AG</v>
      </c>
      <c r="R3104" s="67" t="str">
        <v>SummaBank</v>
      </c>
      <c r="S3104" s="67" t="str">
        <v>CELLtral Bank</v>
      </c>
    </row>
    <row r="3105" spans="10:19">
      <c r="J3105" s="67" t="str">
        <v>SummaBank</v>
      </c>
      <c r="K3105" s="67" t="str">
        <v>Bank of Cellifornia</v>
      </c>
      <c r="L3105" s="67" t="str">
        <v>ExFunds</v>
      </c>
      <c r="M3105" s="67" t="str">
        <v>SheetBank AG</v>
      </c>
      <c r="O3105" s="67" t="str">
        <v>Bank of Cellifornia</v>
      </c>
      <c r="P3105" s="67" t="str">
        <v>ExCell Bank</v>
      </c>
      <c r="Q3105" s="67" t="str">
        <v>SheetBank AG</v>
      </c>
      <c r="R3105" s="67" t="str">
        <v>SummaBank</v>
      </c>
      <c r="S3105" s="67" t="str">
        <v>Bank IF</v>
      </c>
    </row>
    <row r="3106" spans="10:19">
      <c r="J3106" s="67" t="str">
        <v>SummaBank</v>
      </c>
      <c r="K3106" s="67" t="str">
        <v>Bank of Cellifornia</v>
      </c>
      <c r="L3106" s="67" t="str">
        <v>ExFunds</v>
      </c>
      <c r="M3106" s="67" t="str">
        <v>Pivot Finance Group</v>
      </c>
      <c r="O3106" s="67" t="str">
        <v>Bank of Cellifornia</v>
      </c>
      <c r="P3106" s="67" t="str">
        <v>ExCell Bank</v>
      </c>
      <c r="Q3106" s="67" t="str">
        <v>SheetBank AG</v>
      </c>
      <c r="R3106" s="67" t="str">
        <v>SummaBank</v>
      </c>
      <c r="S3106" s="67" t="str">
        <v>MoneyMATCH Inc.</v>
      </c>
    </row>
    <row r="3107" spans="10:19">
      <c r="J3107" s="67" t="str">
        <v>SummaBank</v>
      </c>
      <c r="K3107" s="67" t="str">
        <v>Bank of Cellifornia</v>
      </c>
      <c r="L3107" s="67" t="str">
        <v>ExFunds</v>
      </c>
      <c r="M3107" s="67" t="str">
        <v>The VLOOKup Vault</v>
      </c>
      <c r="O3107" s="67" t="str">
        <v>Bank of Cellifornia</v>
      </c>
      <c r="P3107" s="67" t="str">
        <v>ExCell Bank</v>
      </c>
      <c r="Q3107" s="67" t="str">
        <v>SheetBank AG</v>
      </c>
      <c r="R3107" s="67" t="str">
        <v>CELLtral Bank</v>
      </c>
      <c r="S3107" s="67" t="str">
        <v>ExFunds</v>
      </c>
    </row>
    <row r="3108" spans="10:19">
      <c r="J3108" s="67" t="str">
        <v>SummaBank</v>
      </c>
      <c r="K3108" s="67" t="str">
        <v>Bank of Cellifornia</v>
      </c>
      <c r="L3108" s="67" t="str">
        <v>ExFunds</v>
      </c>
      <c r="M3108" s="67" t="str">
        <v>CELLtral Bank</v>
      </c>
      <c r="O3108" s="67" t="str">
        <v>Bank of Cellifornia</v>
      </c>
      <c r="P3108" s="67" t="str">
        <v>ExCell Bank</v>
      </c>
      <c r="Q3108" s="67" t="str">
        <v>SheetBank AG</v>
      </c>
      <c r="R3108" s="67" t="str">
        <v>CELLtral Bank</v>
      </c>
      <c r="S3108" s="67" t="str">
        <v>Pivot Finance Group</v>
      </c>
    </row>
    <row r="3109" spans="10:19">
      <c r="J3109" s="67" t="str">
        <v>SummaBank</v>
      </c>
      <c r="K3109" s="67" t="str">
        <v>Bank of Cellifornia</v>
      </c>
      <c r="L3109" s="67" t="str">
        <v>ExFunds</v>
      </c>
      <c r="M3109" s="67" t="str">
        <v>Bank IF</v>
      </c>
      <c r="O3109" s="67" t="str">
        <v>Bank of Cellifornia</v>
      </c>
      <c r="P3109" s="67" t="str">
        <v>ExCell Bank</v>
      </c>
      <c r="Q3109" s="67" t="str">
        <v>SheetBank AG</v>
      </c>
      <c r="R3109" s="67" t="str">
        <v>CELLtral Bank</v>
      </c>
      <c r="S3109" s="67" t="str">
        <v>The VLOOKup Vault</v>
      </c>
    </row>
    <row r="3110" spans="10:19">
      <c r="J3110" s="67" t="str">
        <v>SummaBank</v>
      </c>
      <c r="K3110" s="67" t="str">
        <v>Bank of Cellifornia</v>
      </c>
      <c r="L3110" s="67" t="str">
        <v>ExFunds</v>
      </c>
      <c r="M3110" s="67" t="str">
        <v>MoneyMATCH Inc.</v>
      </c>
      <c r="O3110" s="67" t="str">
        <v>Bank of Cellifornia</v>
      </c>
      <c r="P3110" s="67" t="str">
        <v>ExCell Bank</v>
      </c>
      <c r="Q3110" s="67" t="str">
        <v>SheetBank AG</v>
      </c>
      <c r="R3110" s="67" t="str">
        <v>CELLtral Bank</v>
      </c>
      <c r="S3110" s="67" t="str">
        <v>SummaBank</v>
      </c>
    </row>
    <row r="3111" spans="10:19">
      <c r="J3111" s="67" t="str">
        <v>SummaBank</v>
      </c>
      <c r="K3111" s="67" t="str">
        <v>Bank of Cellifornia</v>
      </c>
      <c r="L3111" s="67" t="str">
        <v>SheetBank AG</v>
      </c>
      <c r="M3111" s="67" t="str">
        <v>ExCell Bank</v>
      </c>
      <c r="O3111" s="67" t="str">
        <v>Bank of Cellifornia</v>
      </c>
      <c r="P3111" s="67" t="str">
        <v>ExCell Bank</v>
      </c>
      <c r="Q3111" s="67" t="str">
        <v>SheetBank AG</v>
      </c>
      <c r="R3111" s="67" t="str">
        <v>CELLtral Bank</v>
      </c>
      <c r="S3111" s="67" t="str">
        <v>Bank IF</v>
      </c>
    </row>
    <row r="3112" spans="10:19">
      <c r="J3112" s="67" t="str">
        <v>SummaBank</v>
      </c>
      <c r="K3112" s="67" t="str">
        <v>Bank of Cellifornia</v>
      </c>
      <c r="L3112" s="67" t="str">
        <v>SheetBank AG</v>
      </c>
      <c r="M3112" s="67" t="str">
        <v>ExFunds</v>
      </c>
      <c r="O3112" s="67" t="str">
        <v>Bank of Cellifornia</v>
      </c>
      <c r="P3112" s="67" t="str">
        <v>ExCell Bank</v>
      </c>
      <c r="Q3112" s="67" t="str">
        <v>SheetBank AG</v>
      </c>
      <c r="R3112" s="67" t="str">
        <v>CELLtral Bank</v>
      </c>
      <c r="S3112" s="67" t="str">
        <v>MoneyMATCH Inc.</v>
      </c>
    </row>
    <row r="3113" spans="10:19">
      <c r="J3113" s="67" t="str">
        <v>SummaBank</v>
      </c>
      <c r="K3113" s="67" t="str">
        <v>Bank of Cellifornia</v>
      </c>
      <c r="L3113" s="67" t="str">
        <v>SheetBank AG</v>
      </c>
      <c r="M3113" s="67" t="str">
        <v>Pivot Finance Group</v>
      </c>
      <c r="O3113" s="67" t="str">
        <v>Bank of Cellifornia</v>
      </c>
      <c r="P3113" s="67" t="str">
        <v>ExCell Bank</v>
      </c>
      <c r="Q3113" s="67" t="str">
        <v>SheetBank AG</v>
      </c>
      <c r="R3113" s="67" t="str">
        <v>Bank IF</v>
      </c>
      <c r="S3113" s="67" t="str">
        <v>ExFunds</v>
      </c>
    </row>
    <row r="3114" spans="10:19">
      <c r="J3114" s="67" t="str">
        <v>SummaBank</v>
      </c>
      <c r="K3114" s="67" t="str">
        <v>Bank of Cellifornia</v>
      </c>
      <c r="L3114" s="67" t="str">
        <v>SheetBank AG</v>
      </c>
      <c r="M3114" s="67" t="str">
        <v>The VLOOKup Vault</v>
      </c>
      <c r="O3114" s="67" t="str">
        <v>Bank of Cellifornia</v>
      </c>
      <c r="P3114" s="67" t="str">
        <v>ExCell Bank</v>
      </c>
      <c r="Q3114" s="67" t="str">
        <v>SheetBank AG</v>
      </c>
      <c r="R3114" s="67" t="str">
        <v>Bank IF</v>
      </c>
      <c r="S3114" s="67" t="str">
        <v>Pivot Finance Group</v>
      </c>
    </row>
    <row r="3115" spans="10:19">
      <c r="J3115" s="67" t="str">
        <v>SummaBank</v>
      </c>
      <c r="K3115" s="67" t="str">
        <v>Bank of Cellifornia</v>
      </c>
      <c r="L3115" s="67" t="str">
        <v>SheetBank AG</v>
      </c>
      <c r="M3115" s="67" t="str">
        <v>CELLtral Bank</v>
      </c>
      <c r="O3115" s="67" t="str">
        <v>Bank of Cellifornia</v>
      </c>
      <c r="P3115" s="67" t="str">
        <v>ExCell Bank</v>
      </c>
      <c r="Q3115" s="67" t="str">
        <v>SheetBank AG</v>
      </c>
      <c r="R3115" s="67" t="str">
        <v>Bank IF</v>
      </c>
      <c r="S3115" s="67" t="str">
        <v>The VLOOKup Vault</v>
      </c>
    </row>
    <row r="3116" spans="10:19">
      <c r="J3116" s="67" t="str">
        <v>SummaBank</v>
      </c>
      <c r="K3116" s="67" t="str">
        <v>Bank of Cellifornia</v>
      </c>
      <c r="L3116" s="67" t="str">
        <v>SheetBank AG</v>
      </c>
      <c r="M3116" s="67" t="str">
        <v>Bank IF</v>
      </c>
      <c r="O3116" s="67" t="str">
        <v>Bank of Cellifornia</v>
      </c>
      <c r="P3116" s="67" t="str">
        <v>ExCell Bank</v>
      </c>
      <c r="Q3116" s="67" t="str">
        <v>SheetBank AG</v>
      </c>
      <c r="R3116" s="67" t="str">
        <v>Bank IF</v>
      </c>
      <c r="S3116" s="67" t="str">
        <v>SummaBank</v>
      </c>
    </row>
    <row r="3117" spans="10:19">
      <c r="J3117" s="67" t="str">
        <v>SummaBank</v>
      </c>
      <c r="K3117" s="67" t="str">
        <v>Bank of Cellifornia</v>
      </c>
      <c r="L3117" s="67" t="str">
        <v>SheetBank AG</v>
      </c>
      <c r="M3117" s="67" t="str">
        <v>MoneyMATCH Inc.</v>
      </c>
      <c r="O3117" s="67" t="str">
        <v>Bank of Cellifornia</v>
      </c>
      <c r="P3117" s="67" t="str">
        <v>ExCell Bank</v>
      </c>
      <c r="Q3117" s="67" t="str">
        <v>SheetBank AG</v>
      </c>
      <c r="R3117" s="67" t="str">
        <v>Bank IF</v>
      </c>
      <c r="S3117" s="67" t="str">
        <v>CELLtral Bank</v>
      </c>
    </row>
    <row r="3118" spans="10:19">
      <c r="J3118" s="67" t="str">
        <v>SummaBank</v>
      </c>
      <c r="K3118" s="67" t="str">
        <v>Bank of Cellifornia</v>
      </c>
      <c r="L3118" s="67" t="str">
        <v>Pivot Finance Group</v>
      </c>
      <c r="M3118" s="67" t="str">
        <v>ExCell Bank</v>
      </c>
      <c r="O3118" s="67" t="str">
        <v>Bank of Cellifornia</v>
      </c>
      <c r="P3118" s="67" t="str">
        <v>ExCell Bank</v>
      </c>
      <c r="Q3118" s="67" t="str">
        <v>SheetBank AG</v>
      </c>
      <c r="R3118" s="67" t="str">
        <v>Bank IF</v>
      </c>
      <c r="S3118" s="67" t="str">
        <v>MoneyMATCH Inc.</v>
      </c>
    </row>
    <row r="3119" spans="10:19">
      <c r="J3119" s="67" t="str">
        <v>SummaBank</v>
      </c>
      <c r="K3119" s="67" t="str">
        <v>Bank of Cellifornia</v>
      </c>
      <c r="L3119" s="67" t="str">
        <v>Pivot Finance Group</v>
      </c>
      <c r="M3119" s="67" t="str">
        <v>ExFunds</v>
      </c>
      <c r="O3119" s="67" t="str">
        <v>Bank of Cellifornia</v>
      </c>
      <c r="P3119" s="67" t="str">
        <v>ExCell Bank</v>
      </c>
      <c r="Q3119" s="67" t="str">
        <v>SheetBank AG</v>
      </c>
      <c r="R3119" s="67" t="str">
        <v>MoneyMATCH Inc.</v>
      </c>
      <c r="S3119" s="67" t="str">
        <v>ExFunds</v>
      </c>
    </row>
    <row r="3120" spans="10:19">
      <c r="J3120" s="67" t="str">
        <v>SummaBank</v>
      </c>
      <c r="K3120" s="67" t="str">
        <v>Bank of Cellifornia</v>
      </c>
      <c r="L3120" s="67" t="str">
        <v>Pivot Finance Group</v>
      </c>
      <c r="M3120" s="67" t="str">
        <v>SheetBank AG</v>
      </c>
      <c r="O3120" s="67" t="str">
        <v>Bank of Cellifornia</v>
      </c>
      <c r="P3120" s="67" t="str">
        <v>ExCell Bank</v>
      </c>
      <c r="Q3120" s="67" t="str">
        <v>SheetBank AG</v>
      </c>
      <c r="R3120" s="67" t="str">
        <v>MoneyMATCH Inc.</v>
      </c>
      <c r="S3120" s="67" t="str">
        <v>Pivot Finance Group</v>
      </c>
    </row>
    <row r="3121" spans="10:19">
      <c r="J3121" s="67" t="str">
        <v>SummaBank</v>
      </c>
      <c r="K3121" s="67" t="str">
        <v>Bank of Cellifornia</v>
      </c>
      <c r="L3121" s="67" t="str">
        <v>Pivot Finance Group</v>
      </c>
      <c r="M3121" s="67" t="str">
        <v>The VLOOKup Vault</v>
      </c>
      <c r="O3121" s="67" t="str">
        <v>Bank of Cellifornia</v>
      </c>
      <c r="P3121" s="67" t="str">
        <v>ExCell Bank</v>
      </c>
      <c r="Q3121" s="67" t="str">
        <v>SheetBank AG</v>
      </c>
      <c r="R3121" s="67" t="str">
        <v>MoneyMATCH Inc.</v>
      </c>
      <c r="S3121" s="67" t="str">
        <v>The VLOOKup Vault</v>
      </c>
    </row>
    <row r="3122" spans="10:19">
      <c r="J3122" s="67" t="str">
        <v>SummaBank</v>
      </c>
      <c r="K3122" s="67" t="str">
        <v>Bank of Cellifornia</v>
      </c>
      <c r="L3122" s="67" t="str">
        <v>Pivot Finance Group</v>
      </c>
      <c r="M3122" s="67" t="str">
        <v>CELLtral Bank</v>
      </c>
      <c r="O3122" s="67" t="str">
        <v>Bank of Cellifornia</v>
      </c>
      <c r="P3122" s="67" t="str">
        <v>ExCell Bank</v>
      </c>
      <c r="Q3122" s="67" t="str">
        <v>SheetBank AG</v>
      </c>
      <c r="R3122" s="67" t="str">
        <v>MoneyMATCH Inc.</v>
      </c>
      <c r="S3122" s="67" t="str">
        <v>SummaBank</v>
      </c>
    </row>
    <row r="3123" spans="10:19">
      <c r="J3123" s="67" t="str">
        <v>SummaBank</v>
      </c>
      <c r="K3123" s="67" t="str">
        <v>Bank of Cellifornia</v>
      </c>
      <c r="L3123" s="67" t="str">
        <v>Pivot Finance Group</v>
      </c>
      <c r="M3123" s="67" t="str">
        <v>Bank IF</v>
      </c>
      <c r="O3123" s="67" t="str">
        <v>Bank of Cellifornia</v>
      </c>
      <c r="P3123" s="67" t="str">
        <v>ExCell Bank</v>
      </c>
      <c r="Q3123" s="67" t="str">
        <v>SheetBank AG</v>
      </c>
      <c r="R3123" s="67" t="str">
        <v>MoneyMATCH Inc.</v>
      </c>
      <c r="S3123" s="67" t="str">
        <v>CELLtral Bank</v>
      </c>
    </row>
    <row r="3124" spans="10:19">
      <c r="J3124" s="67" t="str">
        <v>SummaBank</v>
      </c>
      <c r="K3124" s="67" t="str">
        <v>Bank of Cellifornia</v>
      </c>
      <c r="L3124" s="67" t="str">
        <v>Pivot Finance Group</v>
      </c>
      <c r="M3124" s="67" t="str">
        <v>MoneyMATCH Inc.</v>
      </c>
      <c r="O3124" s="67" t="str">
        <v>Bank of Cellifornia</v>
      </c>
      <c r="P3124" s="67" t="str">
        <v>ExCell Bank</v>
      </c>
      <c r="Q3124" s="67" t="str">
        <v>SheetBank AG</v>
      </c>
      <c r="R3124" s="67" t="str">
        <v>MoneyMATCH Inc.</v>
      </c>
      <c r="S3124" s="67" t="str">
        <v>Bank IF</v>
      </c>
    </row>
    <row r="3125" spans="10:19">
      <c r="J3125" s="67" t="str">
        <v>SummaBank</v>
      </c>
      <c r="K3125" s="67" t="str">
        <v>Bank of Cellifornia</v>
      </c>
      <c r="L3125" s="67" t="str">
        <v>The VLOOKup Vault</v>
      </c>
      <c r="M3125" s="67" t="str">
        <v>ExCell Bank</v>
      </c>
      <c r="O3125" s="67" t="str">
        <v>Bank of Cellifornia</v>
      </c>
      <c r="P3125" s="67" t="str">
        <v>ExCell Bank</v>
      </c>
      <c r="Q3125" s="67" t="str">
        <v>Pivot Finance Group</v>
      </c>
      <c r="R3125" s="67" t="str">
        <v>ExFunds</v>
      </c>
      <c r="S3125" s="67" t="str">
        <v>SheetBank AG</v>
      </c>
    </row>
    <row r="3126" spans="10:19">
      <c r="J3126" s="67" t="str">
        <v>SummaBank</v>
      </c>
      <c r="K3126" s="67" t="str">
        <v>Bank of Cellifornia</v>
      </c>
      <c r="L3126" s="67" t="str">
        <v>The VLOOKup Vault</v>
      </c>
      <c r="M3126" s="67" t="str">
        <v>ExFunds</v>
      </c>
      <c r="O3126" s="67" t="str">
        <v>Bank of Cellifornia</v>
      </c>
      <c r="P3126" s="67" t="str">
        <v>ExCell Bank</v>
      </c>
      <c r="Q3126" s="67" t="str">
        <v>Pivot Finance Group</v>
      </c>
      <c r="R3126" s="67" t="str">
        <v>ExFunds</v>
      </c>
      <c r="S3126" s="67" t="str">
        <v>The VLOOKup Vault</v>
      </c>
    </row>
    <row r="3127" spans="10:19">
      <c r="J3127" s="67" t="str">
        <v>SummaBank</v>
      </c>
      <c r="K3127" s="67" t="str">
        <v>Bank of Cellifornia</v>
      </c>
      <c r="L3127" s="67" t="str">
        <v>The VLOOKup Vault</v>
      </c>
      <c r="M3127" s="67" t="str">
        <v>SheetBank AG</v>
      </c>
      <c r="O3127" s="67" t="str">
        <v>Bank of Cellifornia</v>
      </c>
      <c r="P3127" s="67" t="str">
        <v>ExCell Bank</v>
      </c>
      <c r="Q3127" s="67" t="str">
        <v>Pivot Finance Group</v>
      </c>
      <c r="R3127" s="67" t="str">
        <v>ExFunds</v>
      </c>
      <c r="S3127" s="67" t="str">
        <v>SummaBank</v>
      </c>
    </row>
    <row r="3128" spans="10:19">
      <c r="J3128" s="67" t="str">
        <v>SummaBank</v>
      </c>
      <c r="K3128" s="67" t="str">
        <v>Bank of Cellifornia</v>
      </c>
      <c r="L3128" s="67" t="str">
        <v>The VLOOKup Vault</v>
      </c>
      <c r="M3128" s="67" t="str">
        <v>Pivot Finance Group</v>
      </c>
      <c r="O3128" s="67" t="str">
        <v>Bank of Cellifornia</v>
      </c>
      <c r="P3128" s="67" t="str">
        <v>ExCell Bank</v>
      </c>
      <c r="Q3128" s="67" t="str">
        <v>Pivot Finance Group</v>
      </c>
      <c r="R3128" s="67" t="str">
        <v>ExFunds</v>
      </c>
      <c r="S3128" s="67" t="str">
        <v>CELLtral Bank</v>
      </c>
    </row>
    <row r="3129" spans="10:19">
      <c r="J3129" s="67" t="str">
        <v>SummaBank</v>
      </c>
      <c r="K3129" s="67" t="str">
        <v>Bank of Cellifornia</v>
      </c>
      <c r="L3129" s="67" t="str">
        <v>The VLOOKup Vault</v>
      </c>
      <c r="M3129" s="67" t="str">
        <v>CELLtral Bank</v>
      </c>
      <c r="O3129" s="67" t="str">
        <v>Bank of Cellifornia</v>
      </c>
      <c r="P3129" s="67" t="str">
        <v>ExCell Bank</v>
      </c>
      <c r="Q3129" s="67" t="str">
        <v>Pivot Finance Group</v>
      </c>
      <c r="R3129" s="67" t="str">
        <v>ExFunds</v>
      </c>
      <c r="S3129" s="67" t="str">
        <v>Bank IF</v>
      </c>
    </row>
    <row r="3130" spans="10:19">
      <c r="J3130" s="67" t="str">
        <v>SummaBank</v>
      </c>
      <c r="K3130" s="67" t="str">
        <v>Bank of Cellifornia</v>
      </c>
      <c r="L3130" s="67" t="str">
        <v>The VLOOKup Vault</v>
      </c>
      <c r="M3130" s="67" t="str">
        <v>Bank IF</v>
      </c>
      <c r="O3130" s="67" t="str">
        <v>Bank of Cellifornia</v>
      </c>
      <c r="P3130" s="67" t="str">
        <v>ExCell Bank</v>
      </c>
      <c r="Q3130" s="67" t="str">
        <v>Pivot Finance Group</v>
      </c>
      <c r="R3130" s="67" t="str">
        <v>ExFunds</v>
      </c>
      <c r="S3130" s="67" t="str">
        <v>MoneyMATCH Inc.</v>
      </c>
    </row>
    <row r="3131" spans="10:19">
      <c r="J3131" s="67" t="str">
        <v>SummaBank</v>
      </c>
      <c r="K3131" s="67" t="str">
        <v>Bank of Cellifornia</v>
      </c>
      <c r="L3131" s="67" t="str">
        <v>The VLOOKup Vault</v>
      </c>
      <c r="M3131" s="67" t="str">
        <v>MoneyMATCH Inc.</v>
      </c>
      <c r="O3131" s="67" t="str">
        <v>Bank of Cellifornia</v>
      </c>
      <c r="P3131" s="67" t="str">
        <v>ExCell Bank</v>
      </c>
      <c r="Q3131" s="67" t="str">
        <v>Pivot Finance Group</v>
      </c>
      <c r="R3131" s="67" t="str">
        <v>SheetBank AG</v>
      </c>
      <c r="S3131" s="67" t="str">
        <v>ExFunds</v>
      </c>
    </row>
    <row r="3132" spans="10:19">
      <c r="J3132" s="67" t="str">
        <v>SummaBank</v>
      </c>
      <c r="K3132" s="67" t="str">
        <v>Bank of Cellifornia</v>
      </c>
      <c r="L3132" s="67" t="str">
        <v>CELLtral Bank</v>
      </c>
      <c r="M3132" s="67" t="str">
        <v>ExCell Bank</v>
      </c>
      <c r="O3132" s="67" t="str">
        <v>Bank of Cellifornia</v>
      </c>
      <c r="P3132" s="67" t="str">
        <v>ExCell Bank</v>
      </c>
      <c r="Q3132" s="67" t="str">
        <v>Pivot Finance Group</v>
      </c>
      <c r="R3132" s="67" t="str">
        <v>SheetBank AG</v>
      </c>
      <c r="S3132" s="67" t="str">
        <v>The VLOOKup Vault</v>
      </c>
    </row>
    <row r="3133" spans="10:19">
      <c r="J3133" s="67" t="str">
        <v>SummaBank</v>
      </c>
      <c r="K3133" s="67" t="str">
        <v>Bank of Cellifornia</v>
      </c>
      <c r="L3133" s="67" t="str">
        <v>CELLtral Bank</v>
      </c>
      <c r="M3133" s="67" t="str">
        <v>ExFunds</v>
      </c>
      <c r="O3133" s="67" t="str">
        <v>Bank of Cellifornia</v>
      </c>
      <c r="P3133" s="67" t="str">
        <v>ExCell Bank</v>
      </c>
      <c r="Q3133" s="67" t="str">
        <v>Pivot Finance Group</v>
      </c>
      <c r="R3133" s="67" t="str">
        <v>SheetBank AG</v>
      </c>
      <c r="S3133" s="67" t="str">
        <v>SummaBank</v>
      </c>
    </row>
    <row r="3134" spans="10:19">
      <c r="J3134" s="67" t="str">
        <v>SummaBank</v>
      </c>
      <c r="K3134" s="67" t="str">
        <v>Bank of Cellifornia</v>
      </c>
      <c r="L3134" s="67" t="str">
        <v>CELLtral Bank</v>
      </c>
      <c r="M3134" s="67" t="str">
        <v>SheetBank AG</v>
      </c>
      <c r="O3134" s="67" t="str">
        <v>Bank of Cellifornia</v>
      </c>
      <c r="P3134" s="67" t="str">
        <v>ExCell Bank</v>
      </c>
      <c r="Q3134" s="67" t="str">
        <v>Pivot Finance Group</v>
      </c>
      <c r="R3134" s="67" t="str">
        <v>SheetBank AG</v>
      </c>
      <c r="S3134" s="67" t="str">
        <v>CELLtral Bank</v>
      </c>
    </row>
    <row r="3135" spans="10:19">
      <c r="J3135" s="67" t="str">
        <v>SummaBank</v>
      </c>
      <c r="K3135" s="67" t="str">
        <v>Bank of Cellifornia</v>
      </c>
      <c r="L3135" s="67" t="str">
        <v>CELLtral Bank</v>
      </c>
      <c r="M3135" s="67" t="str">
        <v>Pivot Finance Group</v>
      </c>
      <c r="O3135" s="67" t="str">
        <v>Bank of Cellifornia</v>
      </c>
      <c r="P3135" s="67" t="str">
        <v>ExCell Bank</v>
      </c>
      <c r="Q3135" s="67" t="str">
        <v>Pivot Finance Group</v>
      </c>
      <c r="R3135" s="67" t="str">
        <v>SheetBank AG</v>
      </c>
      <c r="S3135" s="67" t="str">
        <v>Bank IF</v>
      </c>
    </row>
    <row r="3136" spans="10:19">
      <c r="J3136" s="67" t="str">
        <v>SummaBank</v>
      </c>
      <c r="K3136" s="67" t="str">
        <v>Bank of Cellifornia</v>
      </c>
      <c r="L3136" s="67" t="str">
        <v>CELLtral Bank</v>
      </c>
      <c r="M3136" s="67" t="str">
        <v>The VLOOKup Vault</v>
      </c>
      <c r="O3136" s="67" t="str">
        <v>Bank of Cellifornia</v>
      </c>
      <c r="P3136" s="67" t="str">
        <v>ExCell Bank</v>
      </c>
      <c r="Q3136" s="67" t="str">
        <v>Pivot Finance Group</v>
      </c>
      <c r="R3136" s="67" t="str">
        <v>SheetBank AG</v>
      </c>
      <c r="S3136" s="67" t="str">
        <v>MoneyMATCH Inc.</v>
      </c>
    </row>
    <row r="3137" spans="10:19">
      <c r="J3137" s="67" t="str">
        <v>SummaBank</v>
      </c>
      <c r="K3137" s="67" t="str">
        <v>Bank of Cellifornia</v>
      </c>
      <c r="L3137" s="67" t="str">
        <v>CELLtral Bank</v>
      </c>
      <c r="M3137" s="67" t="str">
        <v>Bank IF</v>
      </c>
      <c r="O3137" s="67" t="str">
        <v>Bank of Cellifornia</v>
      </c>
      <c r="P3137" s="67" t="str">
        <v>ExCell Bank</v>
      </c>
      <c r="Q3137" s="67" t="str">
        <v>Pivot Finance Group</v>
      </c>
      <c r="R3137" s="67" t="str">
        <v>The VLOOKup Vault</v>
      </c>
      <c r="S3137" s="67" t="str">
        <v>ExFunds</v>
      </c>
    </row>
    <row r="3138" spans="10:19">
      <c r="J3138" s="67" t="str">
        <v>SummaBank</v>
      </c>
      <c r="K3138" s="67" t="str">
        <v>Bank of Cellifornia</v>
      </c>
      <c r="L3138" s="67" t="str">
        <v>CELLtral Bank</v>
      </c>
      <c r="M3138" s="67" t="str">
        <v>MoneyMATCH Inc.</v>
      </c>
      <c r="O3138" s="67" t="str">
        <v>Bank of Cellifornia</v>
      </c>
      <c r="P3138" s="67" t="str">
        <v>ExCell Bank</v>
      </c>
      <c r="Q3138" s="67" t="str">
        <v>Pivot Finance Group</v>
      </c>
      <c r="R3138" s="67" t="str">
        <v>The VLOOKup Vault</v>
      </c>
      <c r="S3138" s="67" t="str">
        <v>SheetBank AG</v>
      </c>
    </row>
    <row r="3139" spans="10:19">
      <c r="J3139" s="67" t="str">
        <v>SummaBank</v>
      </c>
      <c r="K3139" s="67" t="str">
        <v>Bank of Cellifornia</v>
      </c>
      <c r="L3139" s="67" t="str">
        <v>Bank IF</v>
      </c>
      <c r="M3139" s="67" t="str">
        <v>ExCell Bank</v>
      </c>
      <c r="O3139" s="67" t="str">
        <v>Bank of Cellifornia</v>
      </c>
      <c r="P3139" s="67" t="str">
        <v>ExCell Bank</v>
      </c>
      <c r="Q3139" s="67" t="str">
        <v>Pivot Finance Group</v>
      </c>
      <c r="R3139" s="67" t="str">
        <v>The VLOOKup Vault</v>
      </c>
      <c r="S3139" s="67" t="str">
        <v>SummaBank</v>
      </c>
    </row>
    <row r="3140" spans="10:19">
      <c r="J3140" s="67" t="str">
        <v>SummaBank</v>
      </c>
      <c r="K3140" s="67" t="str">
        <v>Bank of Cellifornia</v>
      </c>
      <c r="L3140" s="67" t="str">
        <v>Bank IF</v>
      </c>
      <c r="M3140" s="67" t="str">
        <v>ExFunds</v>
      </c>
      <c r="O3140" s="67" t="str">
        <v>Bank of Cellifornia</v>
      </c>
      <c r="P3140" s="67" t="str">
        <v>ExCell Bank</v>
      </c>
      <c r="Q3140" s="67" t="str">
        <v>Pivot Finance Group</v>
      </c>
      <c r="R3140" s="67" t="str">
        <v>The VLOOKup Vault</v>
      </c>
      <c r="S3140" s="67" t="str">
        <v>CELLtral Bank</v>
      </c>
    </row>
    <row r="3141" spans="10:19">
      <c r="J3141" s="67" t="str">
        <v>SummaBank</v>
      </c>
      <c r="K3141" s="67" t="str">
        <v>Bank of Cellifornia</v>
      </c>
      <c r="L3141" s="67" t="str">
        <v>Bank IF</v>
      </c>
      <c r="M3141" s="67" t="str">
        <v>SheetBank AG</v>
      </c>
      <c r="O3141" s="67" t="str">
        <v>Bank of Cellifornia</v>
      </c>
      <c r="P3141" s="67" t="str">
        <v>ExCell Bank</v>
      </c>
      <c r="Q3141" s="67" t="str">
        <v>Pivot Finance Group</v>
      </c>
      <c r="R3141" s="67" t="str">
        <v>The VLOOKup Vault</v>
      </c>
      <c r="S3141" s="67" t="str">
        <v>Bank IF</v>
      </c>
    </row>
    <row r="3142" spans="10:19">
      <c r="J3142" s="67" t="str">
        <v>SummaBank</v>
      </c>
      <c r="K3142" s="67" t="str">
        <v>Bank of Cellifornia</v>
      </c>
      <c r="L3142" s="67" t="str">
        <v>Bank IF</v>
      </c>
      <c r="M3142" s="67" t="str">
        <v>Pivot Finance Group</v>
      </c>
      <c r="O3142" s="67" t="str">
        <v>Bank of Cellifornia</v>
      </c>
      <c r="P3142" s="67" t="str">
        <v>ExCell Bank</v>
      </c>
      <c r="Q3142" s="67" t="str">
        <v>Pivot Finance Group</v>
      </c>
      <c r="R3142" s="67" t="str">
        <v>The VLOOKup Vault</v>
      </c>
      <c r="S3142" s="67" t="str">
        <v>MoneyMATCH Inc.</v>
      </c>
    </row>
    <row r="3143" spans="10:19">
      <c r="J3143" s="67" t="str">
        <v>SummaBank</v>
      </c>
      <c r="K3143" s="67" t="str">
        <v>Bank of Cellifornia</v>
      </c>
      <c r="L3143" s="67" t="str">
        <v>Bank IF</v>
      </c>
      <c r="M3143" s="67" t="str">
        <v>The VLOOKup Vault</v>
      </c>
      <c r="O3143" s="67" t="str">
        <v>Bank of Cellifornia</v>
      </c>
      <c r="P3143" s="67" t="str">
        <v>ExCell Bank</v>
      </c>
      <c r="Q3143" s="67" t="str">
        <v>Pivot Finance Group</v>
      </c>
      <c r="R3143" s="67" t="str">
        <v>SummaBank</v>
      </c>
      <c r="S3143" s="67" t="str">
        <v>ExFunds</v>
      </c>
    </row>
    <row r="3144" spans="10:19">
      <c r="J3144" s="67" t="str">
        <v>SummaBank</v>
      </c>
      <c r="K3144" s="67" t="str">
        <v>Bank of Cellifornia</v>
      </c>
      <c r="L3144" s="67" t="str">
        <v>Bank IF</v>
      </c>
      <c r="M3144" s="67" t="str">
        <v>CELLtral Bank</v>
      </c>
      <c r="O3144" s="67" t="str">
        <v>Bank of Cellifornia</v>
      </c>
      <c r="P3144" s="67" t="str">
        <v>ExCell Bank</v>
      </c>
      <c r="Q3144" s="67" t="str">
        <v>Pivot Finance Group</v>
      </c>
      <c r="R3144" s="67" t="str">
        <v>SummaBank</v>
      </c>
      <c r="S3144" s="67" t="str">
        <v>SheetBank AG</v>
      </c>
    </row>
    <row r="3145" spans="10:19">
      <c r="J3145" s="67" t="str">
        <v>SummaBank</v>
      </c>
      <c r="K3145" s="67" t="str">
        <v>Bank of Cellifornia</v>
      </c>
      <c r="L3145" s="67" t="str">
        <v>Bank IF</v>
      </c>
      <c r="M3145" s="67" t="str">
        <v>MoneyMATCH Inc.</v>
      </c>
      <c r="O3145" s="67" t="str">
        <v>Bank of Cellifornia</v>
      </c>
      <c r="P3145" s="67" t="str">
        <v>ExCell Bank</v>
      </c>
      <c r="Q3145" s="67" t="str">
        <v>Pivot Finance Group</v>
      </c>
      <c r="R3145" s="67" t="str">
        <v>SummaBank</v>
      </c>
      <c r="S3145" s="67" t="str">
        <v>The VLOOKup Vault</v>
      </c>
    </row>
    <row r="3146" spans="10:19">
      <c r="J3146" s="67" t="str">
        <v>SummaBank</v>
      </c>
      <c r="K3146" s="67" t="str">
        <v>Bank of Cellifornia</v>
      </c>
      <c r="L3146" s="67" t="str">
        <v>MoneyMATCH Inc.</v>
      </c>
      <c r="M3146" s="67" t="str">
        <v>ExCell Bank</v>
      </c>
      <c r="O3146" s="67" t="str">
        <v>Bank of Cellifornia</v>
      </c>
      <c r="P3146" s="67" t="str">
        <v>ExCell Bank</v>
      </c>
      <c r="Q3146" s="67" t="str">
        <v>Pivot Finance Group</v>
      </c>
      <c r="R3146" s="67" t="str">
        <v>SummaBank</v>
      </c>
      <c r="S3146" s="67" t="str">
        <v>CELLtral Bank</v>
      </c>
    </row>
    <row r="3147" spans="10:19">
      <c r="J3147" s="67" t="str">
        <v>SummaBank</v>
      </c>
      <c r="K3147" s="67" t="str">
        <v>Bank of Cellifornia</v>
      </c>
      <c r="L3147" s="67" t="str">
        <v>MoneyMATCH Inc.</v>
      </c>
      <c r="M3147" s="67" t="str">
        <v>ExFunds</v>
      </c>
      <c r="O3147" s="67" t="str">
        <v>Bank of Cellifornia</v>
      </c>
      <c r="P3147" s="67" t="str">
        <v>ExCell Bank</v>
      </c>
      <c r="Q3147" s="67" t="str">
        <v>Pivot Finance Group</v>
      </c>
      <c r="R3147" s="67" t="str">
        <v>SummaBank</v>
      </c>
      <c r="S3147" s="67" t="str">
        <v>Bank IF</v>
      </c>
    </row>
    <row r="3148" spans="10:19">
      <c r="J3148" s="67" t="str">
        <v>SummaBank</v>
      </c>
      <c r="K3148" s="67" t="str">
        <v>Bank of Cellifornia</v>
      </c>
      <c r="L3148" s="67" t="str">
        <v>MoneyMATCH Inc.</v>
      </c>
      <c r="M3148" s="67" t="str">
        <v>SheetBank AG</v>
      </c>
      <c r="O3148" s="67" t="str">
        <v>Bank of Cellifornia</v>
      </c>
      <c r="P3148" s="67" t="str">
        <v>ExCell Bank</v>
      </c>
      <c r="Q3148" s="67" t="str">
        <v>Pivot Finance Group</v>
      </c>
      <c r="R3148" s="67" t="str">
        <v>SummaBank</v>
      </c>
      <c r="S3148" s="67" t="str">
        <v>MoneyMATCH Inc.</v>
      </c>
    </row>
    <row r="3149" spans="10:19">
      <c r="J3149" s="67" t="str">
        <v>SummaBank</v>
      </c>
      <c r="K3149" s="67" t="str">
        <v>Bank of Cellifornia</v>
      </c>
      <c r="L3149" s="67" t="str">
        <v>MoneyMATCH Inc.</v>
      </c>
      <c r="M3149" s="67" t="str">
        <v>Pivot Finance Group</v>
      </c>
      <c r="O3149" s="67" t="str">
        <v>Bank of Cellifornia</v>
      </c>
      <c r="P3149" s="67" t="str">
        <v>ExCell Bank</v>
      </c>
      <c r="Q3149" s="67" t="str">
        <v>Pivot Finance Group</v>
      </c>
      <c r="R3149" s="67" t="str">
        <v>CELLtral Bank</v>
      </c>
      <c r="S3149" s="67" t="str">
        <v>ExFunds</v>
      </c>
    </row>
    <row r="3150" spans="10:19">
      <c r="J3150" s="67" t="str">
        <v>SummaBank</v>
      </c>
      <c r="K3150" s="67" t="str">
        <v>Bank of Cellifornia</v>
      </c>
      <c r="L3150" s="67" t="str">
        <v>MoneyMATCH Inc.</v>
      </c>
      <c r="M3150" s="67" t="str">
        <v>The VLOOKup Vault</v>
      </c>
      <c r="O3150" s="67" t="str">
        <v>Bank of Cellifornia</v>
      </c>
      <c r="P3150" s="67" t="str">
        <v>ExCell Bank</v>
      </c>
      <c r="Q3150" s="67" t="str">
        <v>Pivot Finance Group</v>
      </c>
      <c r="R3150" s="67" t="str">
        <v>CELLtral Bank</v>
      </c>
      <c r="S3150" s="67" t="str">
        <v>SheetBank AG</v>
      </c>
    </row>
    <row r="3151" spans="10:19">
      <c r="J3151" s="67" t="str">
        <v>SummaBank</v>
      </c>
      <c r="K3151" s="67" t="str">
        <v>Bank of Cellifornia</v>
      </c>
      <c r="L3151" s="67" t="str">
        <v>MoneyMATCH Inc.</v>
      </c>
      <c r="M3151" s="67" t="str">
        <v>CELLtral Bank</v>
      </c>
      <c r="O3151" s="67" t="str">
        <v>Bank of Cellifornia</v>
      </c>
      <c r="P3151" s="67" t="str">
        <v>ExCell Bank</v>
      </c>
      <c r="Q3151" s="67" t="str">
        <v>Pivot Finance Group</v>
      </c>
      <c r="R3151" s="67" t="str">
        <v>CELLtral Bank</v>
      </c>
      <c r="S3151" s="67" t="str">
        <v>The VLOOKup Vault</v>
      </c>
    </row>
    <row r="3152" spans="10:19">
      <c r="J3152" s="67" t="str">
        <v>SummaBank</v>
      </c>
      <c r="K3152" s="67" t="str">
        <v>Bank of Cellifornia</v>
      </c>
      <c r="L3152" s="67" t="str">
        <v>MoneyMATCH Inc.</v>
      </c>
      <c r="M3152" s="67" t="str">
        <v>Bank IF</v>
      </c>
      <c r="O3152" s="67" t="str">
        <v>Bank of Cellifornia</v>
      </c>
      <c r="P3152" s="67" t="str">
        <v>ExCell Bank</v>
      </c>
      <c r="Q3152" s="67" t="str">
        <v>Pivot Finance Group</v>
      </c>
      <c r="R3152" s="67" t="str">
        <v>CELLtral Bank</v>
      </c>
      <c r="S3152" s="67" t="str">
        <v>SummaBank</v>
      </c>
    </row>
    <row r="3153" spans="10:19">
      <c r="J3153" s="67" t="str">
        <v>SummaBank</v>
      </c>
      <c r="K3153" s="67" t="str">
        <v>ExFunds</v>
      </c>
      <c r="L3153" s="67" t="str">
        <v>ExCell Bank</v>
      </c>
      <c r="M3153" s="67" t="str">
        <v>Bank of Cellifornia</v>
      </c>
      <c r="O3153" s="67" t="str">
        <v>Bank of Cellifornia</v>
      </c>
      <c r="P3153" s="67" t="str">
        <v>ExCell Bank</v>
      </c>
      <c r="Q3153" s="67" t="str">
        <v>Pivot Finance Group</v>
      </c>
      <c r="R3153" s="67" t="str">
        <v>CELLtral Bank</v>
      </c>
      <c r="S3153" s="67" t="str">
        <v>Bank IF</v>
      </c>
    </row>
    <row r="3154" spans="10:19">
      <c r="J3154" s="67" t="str">
        <v>SummaBank</v>
      </c>
      <c r="K3154" s="67" t="str">
        <v>ExFunds</v>
      </c>
      <c r="L3154" s="67" t="str">
        <v>ExCell Bank</v>
      </c>
      <c r="M3154" s="67" t="str">
        <v>SheetBank AG</v>
      </c>
      <c r="O3154" s="67" t="str">
        <v>Bank of Cellifornia</v>
      </c>
      <c r="P3154" s="67" t="str">
        <v>ExCell Bank</v>
      </c>
      <c r="Q3154" s="67" t="str">
        <v>Pivot Finance Group</v>
      </c>
      <c r="R3154" s="67" t="str">
        <v>CELLtral Bank</v>
      </c>
      <c r="S3154" s="67" t="str">
        <v>MoneyMATCH Inc.</v>
      </c>
    </row>
    <row r="3155" spans="10:19">
      <c r="J3155" s="67" t="str">
        <v>SummaBank</v>
      </c>
      <c r="K3155" s="67" t="str">
        <v>ExFunds</v>
      </c>
      <c r="L3155" s="67" t="str">
        <v>ExCell Bank</v>
      </c>
      <c r="M3155" s="67" t="str">
        <v>Pivot Finance Group</v>
      </c>
      <c r="O3155" s="67" t="str">
        <v>Bank of Cellifornia</v>
      </c>
      <c r="P3155" s="67" t="str">
        <v>ExCell Bank</v>
      </c>
      <c r="Q3155" s="67" t="str">
        <v>Pivot Finance Group</v>
      </c>
      <c r="R3155" s="67" t="str">
        <v>Bank IF</v>
      </c>
      <c r="S3155" s="67" t="str">
        <v>ExFunds</v>
      </c>
    </row>
    <row r="3156" spans="10:19">
      <c r="J3156" s="67" t="str">
        <v>SummaBank</v>
      </c>
      <c r="K3156" s="67" t="str">
        <v>ExFunds</v>
      </c>
      <c r="L3156" s="67" t="str">
        <v>ExCell Bank</v>
      </c>
      <c r="M3156" s="67" t="str">
        <v>The VLOOKup Vault</v>
      </c>
      <c r="O3156" s="67" t="str">
        <v>Bank of Cellifornia</v>
      </c>
      <c r="P3156" s="67" t="str">
        <v>ExCell Bank</v>
      </c>
      <c r="Q3156" s="67" t="str">
        <v>Pivot Finance Group</v>
      </c>
      <c r="R3156" s="67" t="str">
        <v>Bank IF</v>
      </c>
      <c r="S3156" s="67" t="str">
        <v>SheetBank AG</v>
      </c>
    </row>
    <row r="3157" spans="10:19">
      <c r="J3157" s="67" t="str">
        <v>SummaBank</v>
      </c>
      <c r="K3157" s="67" t="str">
        <v>ExFunds</v>
      </c>
      <c r="L3157" s="67" t="str">
        <v>ExCell Bank</v>
      </c>
      <c r="M3157" s="67" t="str">
        <v>CELLtral Bank</v>
      </c>
      <c r="O3157" s="67" t="str">
        <v>Bank of Cellifornia</v>
      </c>
      <c r="P3157" s="67" t="str">
        <v>ExCell Bank</v>
      </c>
      <c r="Q3157" s="67" t="str">
        <v>Pivot Finance Group</v>
      </c>
      <c r="R3157" s="67" t="str">
        <v>Bank IF</v>
      </c>
      <c r="S3157" s="67" t="str">
        <v>The VLOOKup Vault</v>
      </c>
    </row>
    <row r="3158" spans="10:19">
      <c r="J3158" s="67" t="str">
        <v>SummaBank</v>
      </c>
      <c r="K3158" s="67" t="str">
        <v>ExFunds</v>
      </c>
      <c r="L3158" s="67" t="str">
        <v>ExCell Bank</v>
      </c>
      <c r="M3158" s="67" t="str">
        <v>Bank IF</v>
      </c>
      <c r="O3158" s="67" t="str">
        <v>Bank of Cellifornia</v>
      </c>
      <c r="P3158" s="67" t="str">
        <v>ExCell Bank</v>
      </c>
      <c r="Q3158" s="67" t="str">
        <v>Pivot Finance Group</v>
      </c>
      <c r="R3158" s="67" t="str">
        <v>Bank IF</v>
      </c>
      <c r="S3158" s="67" t="str">
        <v>SummaBank</v>
      </c>
    </row>
    <row r="3159" spans="10:19">
      <c r="J3159" s="67" t="str">
        <v>SummaBank</v>
      </c>
      <c r="K3159" s="67" t="str">
        <v>ExFunds</v>
      </c>
      <c r="L3159" s="67" t="str">
        <v>ExCell Bank</v>
      </c>
      <c r="M3159" s="67" t="str">
        <v>MoneyMATCH Inc.</v>
      </c>
      <c r="O3159" s="67" t="str">
        <v>Bank of Cellifornia</v>
      </c>
      <c r="P3159" s="67" t="str">
        <v>ExCell Bank</v>
      </c>
      <c r="Q3159" s="67" t="str">
        <v>Pivot Finance Group</v>
      </c>
      <c r="R3159" s="67" t="str">
        <v>Bank IF</v>
      </c>
      <c r="S3159" s="67" t="str">
        <v>CELLtral Bank</v>
      </c>
    </row>
    <row r="3160" spans="10:19">
      <c r="J3160" s="67" t="str">
        <v>SummaBank</v>
      </c>
      <c r="K3160" s="67" t="str">
        <v>ExFunds</v>
      </c>
      <c r="L3160" s="67" t="str">
        <v>Bank of Cellifornia</v>
      </c>
      <c r="M3160" s="67" t="str">
        <v>ExCell Bank</v>
      </c>
      <c r="O3160" s="67" t="str">
        <v>Bank of Cellifornia</v>
      </c>
      <c r="P3160" s="67" t="str">
        <v>ExCell Bank</v>
      </c>
      <c r="Q3160" s="67" t="str">
        <v>Pivot Finance Group</v>
      </c>
      <c r="R3160" s="67" t="str">
        <v>Bank IF</v>
      </c>
      <c r="S3160" s="67" t="str">
        <v>MoneyMATCH Inc.</v>
      </c>
    </row>
    <row r="3161" spans="10:19">
      <c r="J3161" s="67" t="str">
        <v>SummaBank</v>
      </c>
      <c r="K3161" s="67" t="str">
        <v>ExFunds</v>
      </c>
      <c r="L3161" s="67" t="str">
        <v>Bank of Cellifornia</v>
      </c>
      <c r="M3161" s="67" t="str">
        <v>SheetBank AG</v>
      </c>
      <c r="O3161" s="67" t="str">
        <v>Bank of Cellifornia</v>
      </c>
      <c r="P3161" s="67" t="str">
        <v>ExCell Bank</v>
      </c>
      <c r="Q3161" s="67" t="str">
        <v>Pivot Finance Group</v>
      </c>
      <c r="R3161" s="67" t="str">
        <v>MoneyMATCH Inc.</v>
      </c>
      <c r="S3161" s="67" t="str">
        <v>ExFunds</v>
      </c>
    </row>
    <row r="3162" spans="10:19">
      <c r="J3162" s="67" t="str">
        <v>SummaBank</v>
      </c>
      <c r="K3162" s="67" t="str">
        <v>ExFunds</v>
      </c>
      <c r="L3162" s="67" t="str">
        <v>Bank of Cellifornia</v>
      </c>
      <c r="M3162" s="67" t="str">
        <v>Pivot Finance Group</v>
      </c>
      <c r="O3162" s="67" t="str">
        <v>Bank of Cellifornia</v>
      </c>
      <c r="P3162" s="67" t="str">
        <v>ExCell Bank</v>
      </c>
      <c r="Q3162" s="67" t="str">
        <v>Pivot Finance Group</v>
      </c>
      <c r="R3162" s="67" t="str">
        <v>MoneyMATCH Inc.</v>
      </c>
      <c r="S3162" s="67" t="str">
        <v>SheetBank AG</v>
      </c>
    </row>
    <row r="3163" spans="10:19">
      <c r="J3163" s="67" t="str">
        <v>SummaBank</v>
      </c>
      <c r="K3163" s="67" t="str">
        <v>ExFunds</v>
      </c>
      <c r="L3163" s="67" t="str">
        <v>Bank of Cellifornia</v>
      </c>
      <c r="M3163" s="67" t="str">
        <v>The VLOOKup Vault</v>
      </c>
      <c r="O3163" s="67" t="str">
        <v>Bank of Cellifornia</v>
      </c>
      <c r="P3163" s="67" t="str">
        <v>ExCell Bank</v>
      </c>
      <c r="Q3163" s="67" t="str">
        <v>Pivot Finance Group</v>
      </c>
      <c r="R3163" s="67" t="str">
        <v>MoneyMATCH Inc.</v>
      </c>
      <c r="S3163" s="67" t="str">
        <v>The VLOOKup Vault</v>
      </c>
    </row>
    <row r="3164" spans="10:19">
      <c r="J3164" s="67" t="str">
        <v>SummaBank</v>
      </c>
      <c r="K3164" s="67" t="str">
        <v>ExFunds</v>
      </c>
      <c r="L3164" s="67" t="str">
        <v>Bank of Cellifornia</v>
      </c>
      <c r="M3164" s="67" t="str">
        <v>CELLtral Bank</v>
      </c>
      <c r="O3164" s="67" t="str">
        <v>Bank of Cellifornia</v>
      </c>
      <c r="P3164" s="67" t="str">
        <v>ExCell Bank</v>
      </c>
      <c r="Q3164" s="67" t="str">
        <v>Pivot Finance Group</v>
      </c>
      <c r="R3164" s="67" t="str">
        <v>MoneyMATCH Inc.</v>
      </c>
      <c r="S3164" s="67" t="str">
        <v>SummaBank</v>
      </c>
    </row>
    <row r="3165" spans="10:19">
      <c r="J3165" s="67" t="str">
        <v>SummaBank</v>
      </c>
      <c r="K3165" s="67" t="str">
        <v>ExFunds</v>
      </c>
      <c r="L3165" s="67" t="str">
        <v>Bank of Cellifornia</v>
      </c>
      <c r="M3165" s="67" t="str">
        <v>Bank IF</v>
      </c>
      <c r="O3165" s="67" t="str">
        <v>Bank of Cellifornia</v>
      </c>
      <c r="P3165" s="67" t="str">
        <v>ExCell Bank</v>
      </c>
      <c r="Q3165" s="67" t="str">
        <v>Pivot Finance Group</v>
      </c>
      <c r="R3165" s="67" t="str">
        <v>MoneyMATCH Inc.</v>
      </c>
      <c r="S3165" s="67" t="str">
        <v>CELLtral Bank</v>
      </c>
    </row>
    <row r="3166" spans="10:19">
      <c r="J3166" s="67" t="str">
        <v>SummaBank</v>
      </c>
      <c r="K3166" s="67" t="str">
        <v>ExFunds</v>
      </c>
      <c r="L3166" s="67" t="str">
        <v>Bank of Cellifornia</v>
      </c>
      <c r="M3166" s="67" t="str">
        <v>MoneyMATCH Inc.</v>
      </c>
      <c r="O3166" s="67" t="str">
        <v>Bank of Cellifornia</v>
      </c>
      <c r="P3166" s="67" t="str">
        <v>ExCell Bank</v>
      </c>
      <c r="Q3166" s="67" t="str">
        <v>Pivot Finance Group</v>
      </c>
      <c r="R3166" s="67" t="str">
        <v>MoneyMATCH Inc.</v>
      </c>
      <c r="S3166" s="67" t="str">
        <v>Bank IF</v>
      </c>
    </row>
    <row r="3167" spans="10:19">
      <c r="J3167" s="67" t="str">
        <v>SummaBank</v>
      </c>
      <c r="K3167" s="67" t="str">
        <v>ExFunds</v>
      </c>
      <c r="L3167" s="67" t="str">
        <v>SheetBank AG</v>
      </c>
      <c r="M3167" s="67" t="str">
        <v>ExCell Bank</v>
      </c>
      <c r="O3167" s="67" t="str">
        <v>Bank of Cellifornia</v>
      </c>
      <c r="P3167" s="67" t="str">
        <v>ExCell Bank</v>
      </c>
      <c r="Q3167" s="67" t="str">
        <v>The VLOOKup Vault</v>
      </c>
      <c r="R3167" s="67" t="str">
        <v>ExFunds</v>
      </c>
      <c r="S3167" s="67" t="str">
        <v>SheetBank AG</v>
      </c>
    </row>
    <row r="3168" spans="10:19">
      <c r="J3168" s="67" t="str">
        <v>SummaBank</v>
      </c>
      <c r="K3168" s="67" t="str">
        <v>ExFunds</v>
      </c>
      <c r="L3168" s="67" t="str">
        <v>SheetBank AG</v>
      </c>
      <c r="M3168" s="67" t="str">
        <v>Bank of Cellifornia</v>
      </c>
      <c r="O3168" s="67" t="str">
        <v>Bank of Cellifornia</v>
      </c>
      <c r="P3168" s="67" t="str">
        <v>ExCell Bank</v>
      </c>
      <c r="Q3168" s="67" t="str">
        <v>The VLOOKup Vault</v>
      </c>
      <c r="R3168" s="67" t="str">
        <v>ExFunds</v>
      </c>
      <c r="S3168" s="67" t="str">
        <v>Pivot Finance Group</v>
      </c>
    </row>
    <row r="3169" spans="10:19">
      <c r="J3169" s="67" t="str">
        <v>SummaBank</v>
      </c>
      <c r="K3169" s="67" t="str">
        <v>ExFunds</v>
      </c>
      <c r="L3169" s="67" t="str">
        <v>SheetBank AG</v>
      </c>
      <c r="M3169" s="67" t="str">
        <v>Pivot Finance Group</v>
      </c>
      <c r="O3169" s="67" t="str">
        <v>Bank of Cellifornia</v>
      </c>
      <c r="P3169" s="67" t="str">
        <v>ExCell Bank</v>
      </c>
      <c r="Q3169" s="67" t="str">
        <v>The VLOOKup Vault</v>
      </c>
      <c r="R3169" s="67" t="str">
        <v>ExFunds</v>
      </c>
      <c r="S3169" s="67" t="str">
        <v>SummaBank</v>
      </c>
    </row>
    <row r="3170" spans="10:19">
      <c r="J3170" s="67" t="str">
        <v>SummaBank</v>
      </c>
      <c r="K3170" s="67" t="str">
        <v>ExFunds</v>
      </c>
      <c r="L3170" s="67" t="str">
        <v>SheetBank AG</v>
      </c>
      <c r="M3170" s="67" t="str">
        <v>The VLOOKup Vault</v>
      </c>
      <c r="O3170" s="67" t="str">
        <v>Bank of Cellifornia</v>
      </c>
      <c r="P3170" s="67" t="str">
        <v>ExCell Bank</v>
      </c>
      <c r="Q3170" s="67" t="str">
        <v>The VLOOKup Vault</v>
      </c>
      <c r="R3170" s="67" t="str">
        <v>ExFunds</v>
      </c>
      <c r="S3170" s="67" t="str">
        <v>CELLtral Bank</v>
      </c>
    </row>
    <row r="3171" spans="10:19">
      <c r="J3171" s="67" t="str">
        <v>SummaBank</v>
      </c>
      <c r="K3171" s="67" t="str">
        <v>ExFunds</v>
      </c>
      <c r="L3171" s="67" t="str">
        <v>SheetBank AG</v>
      </c>
      <c r="M3171" s="67" t="str">
        <v>CELLtral Bank</v>
      </c>
      <c r="O3171" s="67" t="str">
        <v>Bank of Cellifornia</v>
      </c>
      <c r="P3171" s="67" t="str">
        <v>ExCell Bank</v>
      </c>
      <c r="Q3171" s="67" t="str">
        <v>The VLOOKup Vault</v>
      </c>
      <c r="R3171" s="67" t="str">
        <v>ExFunds</v>
      </c>
      <c r="S3171" s="67" t="str">
        <v>Bank IF</v>
      </c>
    </row>
    <row r="3172" spans="10:19">
      <c r="J3172" s="67" t="str">
        <v>SummaBank</v>
      </c>
      <c r="K3172" s="67" t="str">
        <v>ExFunds</v>
      </c>
      <c r="L3172" s="67" t="str">
        <v>SheetBank AG</v>
      </c>
      <c r="M3172" s="67" t="str">
        <v>Bank IF</v>
      </c>
      <c r="O3172" s="67" t="str">
        <v>Bank of Cellifornia</v>
      </c>
      <c r="P3172" s="67" t="str">
        <v>ExCell Bank</v>
      </c>
      <c r="Q3172" s="67" t="str">
        <v>The VLOOKup Vault</v>
      </c>
      <c r="R3172" s="67" t="str">
        <v>ExFunds</v>
      </c>
      <c r="S3172" s="67" t="str">
        <v>MoneyMATCH Inc.</v>
      </c>
    </row>
    <row r="3173" spans="10:19">
      <c r="J3173" s="67" t="str">
        <v>SummaBank</v>
      </c>
      <c r="K3173" s="67" t="str">
        <v>ExFunds</v>
      </c>
      <c r="L3173" s="67" t="str">
        <v>SheetBank AG</v>
      </c>
      <c r="M3173" s="67" t="str">
        <v>MoneyMATCH Inc.</v>
      </c>
      <c r="O3173" s="67" t="str">
        <v>Bank of Cellifornia</v>
      </c>
      <c r="P3173" s="67" t="str">
        <v>ExCell Bank</v>
      </c>
      <c r="Q3173" s="67" t="str">
        <v>The VLOOKup Vault</v>
      </c>
      <c r="R3173" s="67" t="str">
        <v>SheetBank AG</v>
      </c>
      <c r="S3173" s="67" t="str">
        <v>ExFunds</v>
      </c>
    </row>
    <row r="3174" spans="10:19">
      <c r="J3174" s="67" t="str">
        <v>SummaBank</v>
      </c>
      <c r="K3174" s="67" t="str">
        <v>ExFunds</v>
      </c>
      <c r="L3174" s="67" t="str">
        <v>Pivot Finance Group</v>
      </c>
      <c r="M3174" s="67" t="str">
        <v>ExCell Bank</v>
      </c>
      <c r="O3174" s="67" t="str">
        <v>Bank of Cellifornia</v>
      </c>
      <c r="P3174" s="67" t="str">
        <v>ExCell Bank</v>
      </c>
      <c r="Q3174" s="67" t="str">
        <v>The VLOOKup Vault</v>
      </c>
      <c r="R3174" s="67" t="str">
        <v>SheetBank AG</v>
      </c>
      <c r="S3174" s="67" t="str">
        <v>Pivot Finance Group</v>
      </c>
    </row>
    <row r="3175" spans="10:19">
      <c r="J3175" s="67" t="str">
        <v>SummaBank</v>
      </c>
      <c r="K3175" s="67" t="str">
        <v>ExFunds</v>
      </c>
      <c r="L3175" s="67" t="str">
        <v>Pivot Finance Group</v>
      </c>
      <c r="M3175" s="67" t="str">
        <v>Bank of Cellifornia</v>
      </c>
      <c r="O3175" s="67" t="str">
        <v>Bank of Cellifornia</v>
      </c>
      <c r="P3175" s="67" t="str">
        <v>ExCell Bank</v>
      </c>
      <c r="Q3175" s="67" t="str">
        <v>The VLOOKup Vault</v>
      </c>
      <c r="R3175" s="67" t="str">
        <v>SheetBank AG</v>
      </c>
      <c r="S3175" s="67" t="str">
        <v>SummaBank</v>
      </c>
    </row>
    <row r="3176" spans="10:19">
      <c r="J3176" s="67" t="str">
        <v>SummaBank</v>
      </c>
      <c r="K3176" s="67" t="str">
        <v>ExFunds</v>
      </c>
      <c r="L3176" s="67" t="str">
        <v>Pivot Finance Group</v>
      </c>
      <c r="M3176" s="67" t="str">
        <v>SheetBank AG</v>
      </c>
      <c r="O3176" s="67" t="str">
        <v>Bank of Cellifornia</v>
      </c>
      <c r="P3176" s="67" t="str">
        <v>ExCell Bank</v>
      </c>
      <c r="Q3176" s="67" t="str">
        <v>The VLOOKup Vault</v>
      </c>
      <c r="R3176" s="67" t="str">
        <v>SheetBank AG</v>
      </c>
      <c r="S3176" s="67" t="str">
        <v>CELLtral Bank</v>
      </c>
    </row>
    <row r="3177" spans="10:19">
      <c r="J3177" s="67" t="str">
        <v>SummaBank</v>
      </c>
      <c r="K3177" s="67" t="str">
        <v>ExFunds</v>
      </c>
      <c r="L3177" s="67" t="str">
        <v>Pivot Finance Group</v>
      </c>
      <c r="M3177" s="67" t="str">
        <v>The VLOOKup Vault</v>
      </c>
      <c r="O3177" s="67" t="str">
        <v>Bank of Cellifornia</v>
      </c>
      <c r="P3177" s="67" t="str">
        <v>ExCell Bank</v>
      </c>
      <c r="Q3177" s="67" t="str">
        <v>The VLOOKup Vault</v>
      </c>
      <c r="R3177" s="67" t="str">
        <v>SheetBank AG</v>
      </c>
      <c r="S3177" s="67" t="str">
        <v>Bank IF</v>
      </c>
    </row>
    <row r="3178" spans="10:19">
      <c r="J3178" s="67" t="str">
        <v>SummaBank</v>
      </c>
      <c r="K3178" s="67" t="str">
        <v>ExFunds</v>
      </c>
      <c r="L3178" s="67" t="str">
        <v>Pivot Finance Group</v>
      </c>
      <c r="M3178" s="67" t="str">
        <v>CELLtral Bank</v>
      </c>
      <c r="O3178" s="67" t="str">
        <v>Bank of Cellifornia</v>
      </c>
      <c r="P3178" s="67" t="str">
        <v>ExCell Bank</v>
      </c>
      <c r="Q3178" s="67" t="str">
        <v>The VLOOKup Vault</v>
      </c>
      <c r="R3178" s="67" t="str">
        <v>SheetBank AG</v>
      </c>
      <c r="S3178" s="67" t="str">
        <v>MoneyMATCH Inc.</v>
      </c>
    </row>
    <row r="3179" spans="10:19">
      <c r="J3179" s="67" t="str">
        <v>SummaBank</v>
      </c>
      <c r="K3179" s="67" t="str">
        <v>ExFunds</v>
      </c>
      <c r="L3179" s="67" t="str">
        <v>Pivot Finance Group</v>
      </c>
      <c r="M3179" s="67" t="str">
        <v>Bank IF</v>
      </c>
      <c r="O3179" s="67" t="str">
        <v>Bank of Cellifornia</v>
      </c>
      <c r="P3179" s="67" t="str">
        <v>ExCell Bank</v>
      </c>
      <c r="Q3179" s="67" t="str">
        <v>The VLOOKup Vault</v>
      </c>
      <c r="R3179" s="67" t="str">
        <v>Pivot Finance Group</v>
      </c>
      <c r="S3179" s="67" t="str">
        <v>ExFunds</v>
      </c>
    </row>
    <row r="3180" spans="10:19">
      <c r="J3180" s="67" t="str">
        <v>SummaBank</v>
      </c>
      <c r="K3180" s="67" t="str">
        <v>ExFunds</v>
      </c>
      <c r="L3180" s="67" t="str">
        <v>Pivot Finance Group</v>
      </c>
      <c r="M3180" s="67" t="str">
        <v>MoneyMATCH Inc.</v>
      </c>
      <c r="O3180" s="67" t="str">
        <v>Bank of Cellifornia</v>
      </c>
      <c r="P3180" s="67" t="str">
        <v>ExCell Bank</v>
      </c>
      <c r="Q3180" s="67" t="str">
        <v>The VLOOKup Vault</v>
      </c>
      <c r="R3180" s="67" t="str">
        <v>Pivot Finance Group</v>
      </c>
      <c r="S3180" s="67" t="str">
        <v>SheetBank AG</v>
      </c>
    </row>
    <row r="3181" spans="10:19">
      <c r="J3181" s="67" t="str">
        <v>SummaBank</v>
      </c>
      <c r="K3181" s="67" t="str">
        <v>ExFunds</v>
      </c>
      <c r="L3181" s="67" t="str">
        <v>The VLOOKup Vault</v>
      </c>
      <c r="M3181" s="67" t="str">
        <v>ExCell Bank</v>
      </c>
      <c r="O3181" s="67" t="str">
        <v>Bank of Cellifornia</v>
      </c>
      <c r="P3181" s="67" t="str">
        <v>ExCell Bank</v>
      </c>
      <c r="Q3181" s="67" t="str">
        <v>The VLOOKup Vault</v>
      </c>
      <c r="R3181" s="67" t="str">
        <v>Pivot Finance Group</v>
      </c>
      <c r="S3181" s="67" t="str">
        <v>SummaBank</v>
      </c>
    </row>
    <row r="3182" spans="10:19">
      <c r="J3182" s="67" t="str">
        <v>SummaBank</v>
      </c>
      <c r="K3182" s="67" t="str">
        <v>ExFunds</v>
      </c>
      <c r="L3182" s="67" t="str">
        <v>The VLOOKup Vault</v>
      </c>
      <c r="M3182" s="67" t="str">
        <v>Bank of Cellifornia</v>
      </c>
      <c r="O3182" s="67" t="str">
        <v>Bank of Cellifornia</v>
      </c>
      <c r="P3182" s="67" t="str">
        <v>ExCell Bank</v>
      </c>
      <c r="Q3182" s="67" t="str">
        <v>The VLOOKup Vault</v>
      </c>
      <c r="R3182" s="67" t="str">
        <v>Pivot Finance Group</v>
      </c>
      <c r="S3182" s="67" t="str">
        <v>CELLtral Bank</v>
      </c>
    </row>
    <row r="3183" spans="10:19">
      <c r="J3183" s="67" t="str">
        <v>SummaBank</v>
      </c>
      <c r="K3183" s="67" t="str">
        <v>ExFunds</v>
      </c>
      <c r="L3183" s="67" t="str">
        <v>The VLOOKup Vault</v>
      </c>
      <c r="M3183" s="67" t="str">
        <v>SheetBank AG</v>
      </c>
      <c r="O3183" s="67" t="str">
        <v>Bank of Cellifornia</v>
      </c>
      <c r="P3183" s="67" t="str">
        <v>ExCell Bank</v>
      </c>
      <c r="Q3183" s="67" t="str">
        <v>The VLOOKup Vault</v>
      </c>
      <c r="R3183" s="67" t="str">
        <v>Pivot Finance Group</v>
      </c>
      <c r="S3183" s="67" t="str">
        <v>Bank IF</v>
      </c>
    </row>
    <row r="3184" spans="10:19">
      <c r="J3184" s="67" t="str">
        <v>SummaBank</v>
      </c>
      <c r="K3184" s="67" t="str">
        <v>ExFunds</v>
      </c>
      <c r="L3184" s="67" t="str">
        <v>The VLOOKup Vault</v>
      </c>
      <c r="M3184" s="67" t="str">
        <v>Pivot Finance Group</v>
      </c>
      <c r="O3184" s="67" t="str">
        <v>Bank of Cellifornia</v>
      </c>
      <c r="P3184" s="67" t="str">
        <v>ExCell Bank</v>
      </c>
      <c r="Q3184" s="67" t="str">
        <v>The VLOOKup Vault</v>
      </c>
      <c r="R3184" s="67" t="str">
        <v>Pivot Finance Group</v>
      </c>
      <c r="S3184" s="67" t="str">
        <v>MoneyMATCH Inc.</v>
      </c>
    </row>
    <row r="3185" spans="10:19">
      <c r="J3185" s="67" t="str">
        <v>SummaBank</v>
      </c>
      <c r="K3185" s="67" t="str">
        <v>ExFunds</v>
      </c>
      <c r="L3185" s="67" t="str">
        <v>The VLOOKup Vault</v>
      </c>
      <c r="M3185" s="67" t="str">
        <v>CELLtral Bank</v>
      </c>
      <c r="O3185" s="67" t="str">
        <v>Bank of Cellifornia</v>
      </c>
      <c r="P3185" s="67" t="str">
        <v>ExCell Bank</v>
      </c>
      <c r="Q3185" s="67" t="str">
        <v>The VLOOKup Vault</v>
      </c>
      <c r="R3185" s="67" t="str">
        <v>SummaBank</v>
      </c>
      <c r="S3185" s="67" t="str">
        <v>ExFunds</v>
      </c>
    </row>
    <row r="3186" spans="10:19">
      <c r="J3186" s="67" t="str">
        <v>SummaBank</v>
      </c>
      <c r="K3186" s="67" t="str">
        <v>ExFunds</v>
      </c>
      <c r="L3186" s="67" t="str">
        <v>The VLOOKup Vault</v>
      </c>
      <c r="M3186" s="67" t="str">
        <v>Bank IF</v>
      </c>
      <c r="O3186" s="67" t="str">
        <v>Bank of Cellifornia</v>
      </c>
      <c r="P3186" s="67" t="str">
        <v>ExCell Bank</v>
      </c>
      <c r="Q3186" s="67" t="str">
        <v>The VLOOKup Vault</v>
      </c>
      <c r="R3186" s="67" t="str">
        <v>SummaBank</v>
      </c>
      <c r="S3186" s="67" t="str">
        <v>SheetBank AG</v>
      </c>
    </row>
    <row r="3187" spans="10:19">
      <c r="J3187" s="67" t="str">
        <v>SummaBank</v>
      </c>
      <c r="K3187" s="67" t="str">
        <v>ExFunds</v>
      </c>
      <c r="L3187" s="67" t="str">
        <v>The VLOOKup Vault</v>
      </c>
      <c r="M3187" s="67" t="str">
        <v>MoneyMATCH Inc.</v>
      </c>
      <c r="O3187" s="67" t="str">
        <v>Bank of Cellifornia</v>
      </c>
      <c r="P3187" s="67" t="str">
        <v>ExCell Bank</v>
      </c>
      <c r="Q3187" s="67" t="str">
        <v>The VLOOKup Vault</v>
      </c>
      <c r="R3187" s="67" t="str">
        <v>SummaBank</v>
      </c>
      <c r="S3187" s="67" t="str">
        <v>Pivot Finance Group</v>
      </c>
    </row>
    <row r="3188" spans="10:19">
      <c r="J3188" s="67" t="str">
        <v>SummaBank</v>
      </c>
      <c r="K3188" s="67" t="str">
        <v>ExFunds</v>
      </c>
      <c r="L3188" s="67" t="str">
        <v>CELLtral Bank</v>
      </c>
      <c r="M3188" s="67" t="str">
        <v>ExCell Bank</v>
      </c>
      <c r="O3188" s="67" t="str">
        <v>Bank of Cellifornia</v>
      </c>
      <c r="P3188" s="67" t="str">
        <v>ExCell Bank</v>
      </c>
      <c r="Q3188" s="67" t="str">
        <v>The VLOOKup Vault</v>
      </c>
      <c r="R3188" s="67" t="str">
        <v>SummaBank</v>
      </c>
      <c r="S3188" s="67" t="str">
        <v>CELLtral Bank</v>
      </c>
    </row>
    <row r="3189" spans="10:19">
      <c r="J3189" s="67" t="str">
        <v>SummaBank</v>
      </c>
      <c r="K3189" s="67" t="str">
        <v>ExFunds</v>
      </c>
      <c r="L3189" s="67" t="str">
        <v>CELLtral Bank</v>
      </c>
      <c r="M3189" s="67" t="str">
        <v>Bank of Cellifornia</v>
      </c>
      <c r="O3189" s="67" t="str">
        <v>Bank of Cellifornia</v>
      </c>
      <c r="P3189" s="67" t="str">
        <v>ExCell Bank</v>
      </c>
      <c r="Q3189" s="67" t="str">
        <v>The VLOOKup Vault</v>
      </c>
      <c r="R3189" s="67" t="str">
        <v>SummaBank</v>
      </c>
      <c r="S3189" s="67" t="str">
        <v>Bank IF</v>
      </c>
    </row>
    <row r="3190" spans="10:19">
      <c r="J3190" s="67" t="str">
        <v>SummaBank</v>
      </c>
      <c r="K3190" s="67" t="str">
        <v>ExFunds</v>
      </c>
      <c r="L3190" s="67" t="str">
        <v>CELLtral Bank</v>
      </c>
      <c r="M3190" s="67" t="str">
        <v>SheetBank AG</v>
      </c>
      <c r="O3190" s="67" t="str">
        <v>Bank of Cellifornia</v>
      </c>
      <c r="P3190" s="67" t="str">
        <v>ExCell Bank</v>
      </c>
      <c r="Q3190" s="67" t="str">
        <v>The VLOOKup Vault</v>
      </c>
      <c r="R3190" s="67" t="str">
        <v>SummaBank</v>
      </c>
      <c r="S3190" s="67" t="str">
        <v>MoneyMATCH Inc.</v>
      </c>
    </row>
    <row r="3191" spans="10:19">
      <c r="J3191" s="67" t="str">
        <v>SummaBank</v>
      </c>
      <c r="K3191" s="67" t="str">
        <v>ExFunds</v>
      </c>
      <c r="L3191" s="67" t="str">
        <v>CELLtral Bank</v>
      </c>
      <c r="M3191" s="67" t="str">
        <v>Pivot Finance Group</v>
      </c>
      <c r="O3191" s="67" t="str">
        <v>Bank of Cellifornia</v>
      </c>
      <c r="P3191" s="67" t="str">
        <v>ExCell Bank</v>
      </c>
      <c r="Q3191" s="67" t="str">
        <v>The VLOOKup Vault</v>
      </c>
      <c r="R3191" s="67" t="str">
        <v>CELLtral Bank</v>
      </c>
      <c r="S3191" s="67" t="str">
        <v>ExFunds</v>
      </c>
    </row>
    <row r="3192" spans="10:19">
      <c r="J3192" s="67" t="str">
        <v>SummaBank</v>
      </c>
      <c r="K3192" s="67" t="str">
        <v>ExFunds</v>
      </c>
      <c r="L3192" s="67" t="str">
        <v>CELLtral Bank</v>
      </c>
      <c r="M3192" s="67" t="str">
        <v>The VLOOKup Vault</v>
      </c>
      <c r="O3192" s="67" t="str">
        <v>Bank of Cellifornia</v>
      </c>
      <c r="P3192" s="67" t="str">
        <v>ExCell Bank</v>
      </c>
      <c r="Q3192" s="67" t="str">
        <v>The VLOOKup Vault</v>
      </c>
      <c r="R3192" s="67" t="str">
        <v>CELLtral Bank</v>
      </c>
      <c r="S3192" s="67" t="str">
        <v>SheetBank AG</v>
      </c>
    </row>
    <row r="3193" spans="10:19">
      <c r="J3193" s="67" t="str">
        <v>SummaBank</v>
      </c>
      <c r="K3193" s="67" t="str">
        <v>ExFunds</v>
      </c>
      <c r="L3193" s="67" t="str">
        <v>CELLtral Bank</v>
      </c>
      <c r="M3193" s="67" t="str">
        <v>Bank IF</v>
      </c>
      <c r="O3193" s="67" t="str">
        <v>Bank of Cellifornia</v>
      </c>
      <c r="P3193" s="67" t="str">
        <v>ExCell Bank</v>
      </c>
      <c r="Q3193" s="67" t="str">
        <v>The VLOOKup Vault</v>
      </c>
      <c r="R3193" s="67" t="str">
        <v>CELLtral Bank</v>
      </c>
      <c r="S3193" s="67" t="str">
        <v>Pivot Finance Group</v>
      </c>
    </row>
    <row r="3194" spans="10:19">
      <c r="J3194" s="67" t="str">
        <v>SummaBank</v>
      </c>
      <c r="K3194" s="67" t="str">
        <v>ExFunds</v>
      </c>
      <c r="L3194" s="67" t="str">
        <v>CELLtral Bank</v>
      </c>
      <c r="M3194" s="67" t="str">
        <v>MoneyMATCH Inc.</v>
      </c>
      <c r="O3194" s="67" t="str">
        <v>Bank of Cellifornia</v>
      </c>
      <c r="P3194" s="67" t="str">
        <v>ExCell Bank</v>
      </c>
      <c r="Q3194" s="67" t="str">
        <v>The VLOOKup Vault</v>
      </c>
      <c r="R3194" s="67" t="str">
        <v>CELLtral Bank</v>
      </c>
      <c r="S3194" s="67" t="str">
        <v>SummaBank</v>
      </c>
    </row>
    <row r="3195" spans="10:19">
      <c r="J3195" s="67" t="str">
        <v>SummaBank</v>
      </c>
      <c r="K3195" s="67" t="str">
        <v>ExFunds</v>
      </c>
      <c r="L3195" s="67" t="str">
        <v>Bank IF</v>
      </c>
      <c r="M3195" s="67" t="str">
        <v>ExCell Bank</v>
      </c>
      <c r="O3195" s="67" t="str">
        <v>Bank of Cellifornia</v>
      </c>
      <c r="P3195" s="67" t="str">
        <v>ExCell Bank</v>
      </c>
      <c r="Q3195" s="67" t="str">
        <v>The VLOOKup Vault</v>
      </c>
      <c r="R3195" s="67" t="str">
        <v>CELLtral Bank</v>
      </c>
      <c r="S3195" s="67" t="str">
        <v>Bank IF</v>
      </c>
    </row>
    <row r="3196" spans="10:19">
      <c r="J3196" s="67" t="str">
        <v>SummaBank</v>
      </c>
      <c r="K3196" s="67" t="str">
        <v>ExFunds</v>
      </c>
      <c r="L3196" s="67" t="str">
        <v>Bank IF</v>
      </c>
      <c r="M3196" s="67" t="str">
        <v>Bank of Cellifornia</v>
      </c>
      <c r="O3196" s="67" t="str">
        <v>Bank of Cellifornia</v>
      </c>
      <c r="P3196" s="67" t="str">
        <v>ExCell Bank</v>
      </c>
      <c r="Q3196" s="67" t="str">
        <v>The VLOOKup Vault</v>
      </c>
      <c r="R3196" s="67" t="str">
        <v>CELLtral Bank</v>
      </c>
      <c r="S3196" s="67" t="str">
        <v>MoneyMATCH Inc.</v>
      </c>
    </row>
    <row r="3197" spans="10:19">
      <c r="J3197" s="67" t="str">
        <v>SummaBank</v>
      </c>
      <c r="K3197" s="67" t="str">
        <v>ExFunds</v>
      </c>
      <c r="L3197" s="67" t="str">
        <v>Bank IF</v>
      </c>
      <c r="M3197" s="67" t="str">
        <v>SheetBank AG</v>
      </c>
      <c r="O3197" s="67" t="str">
        <v>Bank of Cellifornia</v>
      </c>
      <c r="P3197" s="67" t="str">
        <v>ExCell Bank</v>
      </c>
      <c r="Q3197" s="67" t="str">
        <v>The VLOOKup Vault</v>
      </c>
      <c r="R3197" s="67" t="str">
        <v>Bank IF</v>
      </c>
      <c r="S3197" s="67" t="str">
        <v>ExFunds</v>
      </c>
    </row>
    <row r="3198" spans="10:19">
      <c r="J3198" s="67" t="str">
        <v>SummaBank</v>
      </c>
      <c r="K3198" s="67" t="str">
        <v>ExFunds</v>
      </c>
      <c r="L3198" s="67" t="str">
        <v>Bank IF</v>
      </c>
      <c r="M3198" s="67" t="str">
        <v>Pivot Finance Group</v>
      </c>
      <c r="O3198" s="67" t="str">
        <v>Bank of Cellifornia</v>
      </c>
      <c r="P3198" s="67" t="str">
        <v>ExCell Bank</v>
      </c>
      <c r="Q3198" s="67" t="str">
        <v>The VLOOKup Vault</v>
      </c>
      <c r="R3198" s="67" t="str">
        <v>Bank IF</v>
      </c>
      <c r="S3198" s="67" t="str">
        <v>SheetBank AG</v>
      </c>
    </row>
    <row r="3199" spans="10:19">
      <c r="J3199" s="67" t="str">
        <v>SummaBank</v>
      </c>
      <c r="K3199" s="67" t="str">
        <v>ExFunds</v>
      </c>
      <c r="L3199" s="67" t="str">
        <v>Bank IF</v>
      </c>
      <c r="M3199" s="67" t="str">
        <v>The VLOOKup Vault</v>
      </c>
      <c r="O3199" s="67" t="str">
        <v>Bank of Cellifornia</v>
      </c>
      <c r="P3199" s="67" t="str">
        <v>ExCell Bank</v>
      </c>
      <c r="Q3199" s="67" t="str">
        <v>The VLOOKup Vault</v>
      </c>
      <c r="R3199" s="67" t="str">
        <v>Bank IF</v>
      </c>
      <c r="S3199" s="67" t="str">
        <v>Pivot Finance Group</v>
      </c>
    </row>
    <row r="3200" spans="10:19">
      <c r="J3200" s="67" t="str">
        <v>SummaBank</v>
      </c>
      <c r="K3200" s="67" t="str">
        <v>ExFunds</v>
      </c>
      <c r="L3200" s="67" t="str">
        <v>Bank IF</v>
      </c>
      <c r="M3200" s="67" t="str">
        <v>CELLtral Bank</v>
      </c>
      <c r="O3200" s="67" t="str">
        <v>Bank of Cellifornia</v>
      </c>
      <c r="P3200" s="67" t="str">
        <v>ExCell Bank</v>
      </c>
      <c r="Q3200" s="67" t="str">
        <v>The VLOOKup Vault</v>
      </c>
      <c r="R3200" s="67" t="str">
        <v>Bank IF</v>
      </c>
      <c r="S3200" s="67" t="str">
        <v>SummaBank</v>
      </c>
    </row>
    <row r="3201" spans="10:19">
      <c r="J3201" s="67" t="str">
        <v>SummaBank</v>
      </c>
      <c r="K3201" s="67" t="str">
        <v>ExFunds</v>
      </c>
      <c r="L3201" s="67" t="str">
        <v>Bank IF</v>
      </c>
      <c r="M3201" s="67" t="str">
        <v>MoneyMATCH Inc.</v>
      </c>
      <c r="O3201" s="67" t="str">
        <v>Bank of Cellifornia</v>
      </c>
      <c r="P3201" s="67" t="str">
        <v>ExCell Bank</v>
      </c>
      <c r="Q3201" s="67" t="str">
        <v>The VLOOKup Vault</v>
      </c>
      <c r="R3201" s="67" t="str">
        <v>Bank IF</v>
      </c>
      <c r="S3201" s="67" t="str">
        <v>CELLtral Bank</v>
      </c>
    </row>
    <row r="3202" spans="10:19">
      <c r="J3202" s="67" t="str">
        <v>SummaBank</v>
      </c>
      <c r="K3202" s="67" t="str">
        <v>ExFunds</v>
      </c>
      <c r="L3202" s="67" t="str">
        <v>MoneyMATCH Inc.</v>
      </c>
      <c r="M3202" s="67" t="str">
        <v>ExCell Bank</v>
      </c>
      <c r="O3202" s="67" t="str">
        <v>Bank of Cellifornia</v>
      </c>
      <c r="P3202" s="67" t="str">
        <v>ExCell Bank</v>
      </c>
      <c r="Q3202" s="67" t="str">
        <v>The VLOOKup Vault</v>
      </c>
      <c r="R3202" s="67" t="str">
        <v>Bank IF</v>
      </c>
      <c r="S3202" s="67" t="str">
        <v>MoneyMATCH Inc.</v>
      </c>
    </row>
    <row r="3203" spans="10:19">
      <c r="J3203" s="67" t="str">
        <v>SummaBank</v>
      </c>
      <c r="K3203" s="67" t="str">
        <v>ExFunds</v>
      </c>
      <c r="L3203" s="67" t="str">
        <v>MoneyMATCH Inc.</v>
      </c>
      <c r="M3203" s="67" t="str">
        <v>Bank of Cellifornia</v>
      </c>
      <c r="O3203" s="67" t="str">
        <v>Bank of Cellifornia</v>
      </c>
      <c r="P3203" s="67" t="str">
        <v>ExCell Bank</v>
      </c>
      <c r="Q3203" s="67" t="str">
        <v>The VLOOKup Vault</v>
      </c>
      <c r="R3203" s="67" t="str">
        <v>MoneyMATCH Inc.</v>
      </c>
      <c r="S3203" s="67" t="str">
        <v>ExFunds</v>
      </c>
    </row>
    <row r="3204" spans="10:19">
      <c r="J3204" s="67" t="str">
        <v>SummaBank</v>
      </c>
      <c r="K3204" s="67" t="str">
        <v>ExFunds</v>
      </c>
      <c r="L3204" s="67" t="str">
        <v>MoneyMATCH Inc.</v>
      </c>
      <c r="M3204" s="67" t="str">
        <v>SheetBank AG</v>
      </c>
      <c r="O3204" s="67" t="str">
        <v>Bank of Cellifornia</v>
      </c>
      <c r="P3204" s="67" t="str">
        <v>ExCell Bank</v>
      </c>
      <c r="Q3204" s="67" t="str">
        <v>The VLOOKup Vault</v>
      </c>
      <c r="R3204" s="67" t="str">
        <v>MoneyMATCH Inc.</v>
      </c>
      <c r="S3204" s="67" t="str">
        <v>SheetBank AG</v>
      </c>
    </row>
    <row r="3205" spans="10:19">
      <c r="J3205" s="67" t="str">
        <v>SummaBank</v>
      </c>
      <c r="K3205" s="67" t="str">
        <v>ExFunds</v>
      </c>
      <c r="L3205" s="67" t="str">
        <v>MoneyMATCH Inc.</v>
      </c>
      <c r="M3205" s="67" t="str">
        <v>Pivot Finance Group</v>
      </c>
      <c r="O3205" s="67" t="str">
        <v>Bank of Cellifornia</v>
      </c>
      <c r="P3205" s="67" t="str">
        <v>ExCell Bank</v>
      </c>
      <c r="Q3205" s="67" t="str">
        <v>The VLOOKup Vault</v>
      </c>
      <c r="R3205" s="67" t="str">
        <v>MoneyMATCH Inc.</v>
      </c>
      <c r="S3205" s="67" t="str">
        <v>Pivot Finance Group</v>
      </c>
    </row>
    <row r="3206" spans="10:19">
      <c r="J3206" s="67" t="str">
        <v>SummaBank</v>
      </c>
      <c r="K3206" s="67" t="str">
        <v>ExFunds</v>
      </c>
      <c r="L3206" s="67" t="str">
        <v>MoneyMATCH Inc.</v>
      </c>
      <c r="M3206" s="67" t="str">
        <v>The VLOOKup Vault</v>
      </c>
      <c r="O3206" s="67" t="str">
        <v>Bank of Cellifornia</v>
      </c>
      <c r="P3206" s="67" t="str">
        <v>ExCell Bank</v>
      </c>
      <c r="Q3206" s="67" t="str">
        <v>The VLOOKup Vault</v>
      </c>
      <c r="R3206" s="67" t="str">
        <v>MoneyMATCH Inc.</v>
      </c>
      <c r="S3206" s="67" t="str">
        <v>SummaBank</v>
      </c>
    </row>
    <row r="3207" spans="10:19">
      <c r="J3207" s="67" t="str">
        <v>SummaBank</v>
      </c>
      <c r="K3207" s="67" t="str">
        <v>ExFunds</v>
      </c>
      <c r="L3207" s="67" t="str">
        <v>MoneyMATCH Inc.</v>
      </c>
      <c r="M3207" s="67" t="str">
        <v>CELLtral Bank</v>
      </c>
      <c r="O3207" s="67" t="str">
        <v>Bank of Cellifornia</v>
      </c>
      <c r="P3207" s="67" t="str">
        <v>ExCell Bank</v>
      </c>
      <c r="Q3207" s="67" t="str">
        <v>The VLOOKup Vault</v>
      </c>
      <c r="R3207" s="67" t="str">
        <v>MoneyMATCH Inc.</v>
      </c>
      <c r="S3207" s="67" t="str">
        <v>CELLtral Bank</v>
      </c>
    </row>
    <row r="3208" spans="10:19">
      <c r="J3208" s="67" t="str">
        <v>SummaBank</v>
      </c>
      <c r="K3208" s="67" t="str">
        <v>ExFunds</v>
      </c>
      <c r="L3208" s="67" t="str">
        <v>MoneyMATCH Inc.</v>
      </c>
      <c r="M3208" s="67" t="str">
        <v>Bank IF</v>
      </c>
      <c r="O3208" s="67" t="str">
        <v>Bank of Cellifornia</v>
      </c>
      <c r="P3208" s="67" t="str">
        <v>ExCell Bank</v>
      </c>
      <c r="Q3208" s="67" t="str">
        <v>The VLOOKup Vault</v>
      </c>
      <c r="R3208" s="67" t="str">
        <v>MoneyMATCH Inc.</v>
      </c>
      <c r="S3208" s="67" t="str">
        <v>Bank IF</v>
      </c>
    </row>
    <row r="3209" spans="10:19">
      <c r="J3209" s="67" t="str">
        <v>SummaBank</v>
      </c>
      <c r="K3209" s="67" t="str">
        <v>SheetBank AG</v>
      </c>
      <c r="L3209" s="67" t="str">
        <v>ExCell Bank</v>
      </c>
      <c r="M3209" s="67" t="str">
        <v>Bank of Cellifornia</v>
      </c>
      <c r="O3209" s="67" t="str">
        <v>Bank of Cellifornia</v>
      </c>
      <c r="P3209" s="67" t="str">
        <v>ExCell Bank</v>
      </c>
      <c r="Q3209" s="67" t="str">
        <v>SummaBank</v>
      </c>
      <c r="R3209" s="67" t="str">
        <v>ExFunds</v>
      </c>
      <c r="S3209" s="67" t="str">
        <v>SheetBank AG</v>
      </c>
    </row>
    <row r="3210" spans="10:19">
      <c r="J3210" s="67" t="str">
        <v>SummaBank</v>
      </c>
      <c r="K3210" s="67" t="str">
        <v>SheetBank AG</v>
      </c>
      <c r="L3210" s="67" t="str">
        <v>ExCell Bank</v>
      </c>
      <c r="M3210" s="67" t="str">
        <v>ExFunds</v>
      </c>
      <c r="O3210" s="67" t="str">
        <v>Bank of Cellifornia</v>
      </c>
      <c r="P3210" s="67" t="str">
        <v>ExCell Bank</v>
      </c>
      <c r="Q3210" s="67" t="str">
        <v>SummaBank</v>
      </c>
      <c r="R3210" s="67" t="str">
        <v>ExFunds</v>
      </c>
      <c r="S3210" s="67" t="str">
        <v>Pivot Finance Group</v>
      </c>
    </row>
    <row r="3211" spans="10:19">
      <c r="J3211" s="67" t="str">
        <v>SummaBank</v>
      </c>
      <c r="K3211" s="67" t="str">
        <v>SheetBank AG</v>
      </c>
      <c r="L3211" s="67" t="str">
        <v>ExCell Bank</v>
      </c>
      <c r="M3211" s="67" t="str">
        <v>Pivot Finance Group</v>
      </c>
      <c r="O3211" s="67" t="str">
        <v>Bank of Cellifornia</v>
      </c>
      <c r="P3211" s="67" t="str">
        <v>ExCell Bank</v>
      </c>
      <c r="Q3211" s="67" t="str">
        <v>SummaBank</v>
      </c>
      <c r="R3211" s="67" t="str">
        <v>ExFunds</v>
      </c>
      <c r="S3211" s="67" t="str">
        <v>The VLOOKup Vault</v>
      </c>
    </row>
    <row r="3212" spans="10:19">
      <c r="J3212" s="67" t="str">
        <v>SummaBank</v>
      </c>
      <c r="K3212" s="67" t="str">
        <v>SheetBank AG</v>
      </c>
      <c r="L3212" s="67" t="str">
        <v>ExCell Bank</v>
      </c>
      <c r="M3212" s="67" t="str">
        <v>The VLOOKup Vault</v>
      </c>
      <c r="O3212" s="67" t="str">
        <v>Bank of Cellifornia</v>
      </c>
      <c r="P3212" s="67" t="str">
        <v>ExCell Bank</v>
      </c>
      <c r="Q3212" s="67" t="str">
        <v>SummaBank</v>
      </c>
      <c r="R3212" s="67" t="str">
        <v>ExFunds</v>
      </c>
      <c r="S3212" s="67" t="str">
        <v>CELLtral Bank</v>
      </c>
    </row>
    <row r="3213" spans="10:19">
      <c r="J3213" s="67" t="str">
        <v>SummaBank</v>
      </c>
      <c r="K3213" s="67" t="str">
        <v>SheetBank AG</v>
      </c>
      <c r="L3213" s="67" t="str">
        <v>ExCell Bank</v>
      </c>
      <c r="M3213" s="67" t="str">
        <v>CELLtral Bank</v>
      </c>
      <c r="O3213" s="67" t="str">
        <v>Bank of Cellifornia</v>
      </c>
      <c r="P3213" s="67" t="str">
        <v>ExCell Bank</v>
      </c>
      <c r="Q3213" s="67" t="str">
        <v>SummaBank</v>
      </c>
      <c r="R3213" s="67" t="str">
        <v>ExFunds</v>
      </c>
      <c r="S3213" s="67" t="str">
        <v>Bank IF</v>
      </c>
    </row>
    <row r="3214" spans="10:19">
      <c r="J3214" s="67" t="str">
        <v>SummaBank</v>
      </c>
      <c r="K3214" s="67" t="str">
        <v>SheetBank AG</v>
      </c>
      <c r="L3214" s="67" t="str">
        <v>ExCell Bank</v>
      </c>
      <c r="M3214" s="67" t="str">
        <v>Bank IF</v>
      </c>
      <c r="O3214" s="67" t="str">
        <v>Bank of Cellifornia</v>
      </c>
      <c r="P3214" s="67" t="str">
        <v>ExCell Bank</v>
      </c>
      <c r="Q3214" s="67" t="str">
        <v>SummaBank</v>
      </c>
      <c r="R3214" s="67" t="str">
        <v>ExFunds</v>
      </c>
      <c r="S3214" s="67" t="str">
        <v>MoneyMATCH Inc.</v>
      </c>
    </row>
    <row r="3215" spans="10:19">
      <c r="J3215" s="67" t="str">
        <v>SummaBank</v>
      </c>
      <c r="K3215" s="67" t="str">
        <v>SheetBank AG</v>
      </c>
      <c r="L3215" s="67" t="str">
        <v>ExCell Bank</v>
      </c>
      <c r="M3215" s="67" t="str">
        <v>MoneyMATCH Inc.</v>
      </c>
      <c r="O3215" s="67" t="str">
        <v>Bank of Cellifornia</v>
      </c>
      <c r="P3215" s="67" t="str">
        <v>ExCell Bank</v>
      </c>
      <c r="Q3215" s="67" t="str">
        <v>SummaBank</v>
      </c>
      <c r="R3215" s="67" t="str">
        <v>SheetBank AG</v>
      </c>
      <c r="S3215" s="67" t="str">
        <v>ExFunds</v>
      </c>
    </row>
    <row r="3216" spans="10:19">
      <c r="J3216" s="67" t="str">
        <v>SummaBank</v>
      </c>
      <c r="K3216" s="67" t="str">
        <v>SheetBank AG</v>
      </c>
      <c r="L3216" s="67" t="str">
        <v>Bank of Cellifornia</v>
      </c>
      <c r="M3216" s="67" t="str">
        <v>ExCell Bank</v>
      </c>
      <c r="O3216" s="67" t="str">
        <v>Bank of Cellifornia</v>
      </c>
      <c r="P3216" s="67" t="str">
        <v>ExCell Bank</v>
      </c>
      <c r="Q3216" s="67" t="str">
        <v>SummaBank</v>
      </c>
      <c r="R3216" s="67" t="str">
        <v>SheetBank AG</v>
      </c>
      <c r="S3216" s="67" t="str">
        <v>Pivot Finance Group</v>
      </c>
    </row>
    <row r="3217" spans="10:19">
      <c r="J3217" s="67" t="str">
        <v>SummaBank</v>
      </c>
      <c r="K3217" s="67" t="str">
        <v>SheetBank AG</v>
      </c>
      <c r="L3217" s="67" t="str">
        <v>Bank of Cellifornia</v>
      </c>
      <c r="M3217" s="67" t="str">
        <v>ExFunds</v>
      </c>
      <c r="O3217" s="67" t="str">
        <v>Bank of Cellifornia</v>
      </c>
      <c r="P3217" s="67" t="str">
        <v>ExCell Bank</v>
      </c>
      <c r="Q3217" s="67" t="str">
        <v>SummaBank</v>
      </c>
      <c r="R3217" s="67" t="str">
        <v>SheetBank AG</v>
      </c>
      <c r="S3217" s="67" t="str">
        <v>The VLOOKup Vault</v>
      </c>
    </row>
    <row r="3218" spans="10:19">
      <c r="J3218" s="67" t="str">
        <v>SummaBank</v>
      </c>
      <c r="K3218" s="67" t="str">
        <v>SheetBank AG</v>
      </c>
      <c r="L3218" s="67" t="str">
        <v>Bank of Cellifornia</v>
      </c>
      <c r="M3218" s="67" t="str">
        <v>Pivot Finance Group</v>
      </c>
      <c r="O3218" s="67" t="str">
        <v>Bank of Cellifornia</v>
      </c>
      <c r="P3218" s="67" t="str">
        <v>ExCell Bank</v>
      </c>
      <c r="Q3218" s="67" t="str">
        <v>SummaBank</v>
      </c>
      <c r="R3218" s="67" t="str">
        <v>SheetBank AG</v>
      </c>
      <c r="S3218" s="67" t="str">
        <v>CELLtral Bank</v>
      </c>
    </row>
    <row r="3219" spans="10:19">
      <c r="J3219" s="67" t="str">
        <v>SummaBank</v>
      </c>
      <c r="K3219" s="67" t="str">
        <v>SheetBank AG</v>
      </c>
      <c r="L3219" s="67" t="str">
        <v>Bank of Cellifornia</v>
      </c>
      <c r="M3219" s="67" t="str">
        <v>The VLOOKup Vault</v>
      </c>
      <c r="O3219" s="67" t="str">
        <v>Bank of Cellifornia</v>
      </c>
      <c r="P3219" s="67" t="str">
        <v>ExCell Bank</v>
      </c>
      <c r="Q3219" s="67" t="str">
        <v>SummaBank</v>
      </c>
      <c r="R3219" s="67" t="str">
        <v>SheetBank AG</v>
      </c>
      <c r="S3219" s="67" t="str">
        <v>Bank IF</v>
      </c>
    </row>
    <row r="3220" spans="10:19">
      <c r="J3220" s="67" t="str">
        <v>SummaBank</v>
      </c>
      <c r="K3220" s="67" t="str">
        <v>SheetBank AG</v>
      </c>
      <c r="L3220" s="67" t="str">
        <v>Bank of Cellifornia</v>
      </c>
      <c r="M3220" s="67" t="str">
        <v>CELLtral Bank</v>
      </c>
      <c r="O3220" s="67" t="str">
        <v>Bank of Cellifornia</v>
      </c>
      <c r="P3220" s="67" t="str">
        <v>ExCell Bank</v>
      </c>
      <c r="Q3220" s="67" t="str">
        <v>SummaBank</v>
      </c>
      <c r="R3220" s="67" t="str">
        <v>SheetBank AG</v>
      </c>
      <c r="S3220" s="67" t="str">
        <v>MoneyMATCH Inc.</v>
      </c>
    </row>
    <row r="3221" spans="10:19">
      <c r="J3221" s="67" t="str">
        <v>SummaBank</v>
      </c>
      <c r="K3221" s="67" t="str">
        <v>SheetBank AG</v>
      </c>
      <c r="L3221" s="67" t="str">
        <v>Bank of Cellifornia</v>
      </c>
      <c r="M3221" s="67" t="str">
        <v>Bank IF</v>
      </c>
      <c r="O3221" s="67" t="str">
        <v>Bank of Cellifornia</v>
      </c>
      <c r="P3221" s="67" t="str">
        <v>ExCell Bank</v>
      </c>
      <c r="Q3221" s="67" t="str">
        <v>SummaBank</v>
      </c>
      <c r="R3221" s="67" t="str">
        <v>Pivot Finance Group</v>
      </c>
      <c r="S3221" s="67" t="str">
        <v>ExFunds</v>
      </c>
    </row>
    <row r="3222" spans="10:19">
      <c r="J3222" s="67" t="str">
        <v>SummaBank</v>
      </c>
      <c r="K3222" s="67" t="str">
        <v>SheetBank AG</v>
      </c>
      <c r="L3222" s="67" t="str">
        <v>Bank of Cellifornia</v>
      </c>
      <c r="M3222" s="67" t="str">
        <v>MoneyMATCH Inc.</v>
      </c>
      <c r="O3222" s="67" t="str">
        <v>Bank of Cellifornia</v>
      </c>
      <c r="P3222" s="67" t="str">
        <v>ExCell Bank</v>
      </c>
      <c r="Q3222" s="67" t="str">
        <v>SummaBank</v>
      </c>
      <c r="R3222" s="67" t="str">
        <v>Pivot Finance Group</v>
      </c>
      <c r="S3222" s="67" t="str">
        <v>SheetBank AG</v>
      </c>
    </row>
    <row r="3223" spans="10:19">
      <c r="J3223" s="67" t="str">
        <v>SummaBank</v>
      </c>
      <c r="K3223" s="67" t="str">
        <v>SheetBank AG</v>
      </c>
      <c r="L3223" s="67" t="str">
        <v>ExFunds</v>
      </c>
      <c r="M3223" s="67" t="str">
        <v>ExCell Bank</v>
      </c>
      <c r="O3223" s="67" t="str">
        <v>Bank of Cellifornia</v>
      </c>
      <c r="P3223" s="67" t="str">
        <v>ExCell Bank</v>
      </c>
      <c r="Q3223" s="67" t="str">
        <v>SummaBank</v>
      </c>
      <c r="R3223" s="67" t="str">
        <v>Pivot Finance Group</v>
      </c>
      <c r="S3223" s="67" t="str">
        <v>The VLOOKup Vault</v>
      </c>
    </row>
    <row r="3224" spans="10:19">
      <c r="J3224" s="67" t="str">
        <v>SummaBank</v>
      </c>
      <c r="K3224" s="67" t="str">
        <v>SheetBank AG</v>
      </c>
      <c r="L3224" s="67" t="str">
        <v>ExFunds</v>
      </c>
      <c r="M3224" s="67" t="str">
        <v>Bank of Cellifornia</v>
      </c>
      <c r="O3224" s="67" t="str">
        <v>Bank of Cellifornia</v>
      </c>
      <c r="P3224" s="67" t="str">
        <v>ExCell Bank</v>
      </c>
      <c r="Q3224" s="67" t="str">
        <v>SummaBank</v>
      </c>
      <c r="R3224" s="67" t="str">
        <v>Pivot Finance Group</v>
      </c>
      <c r="S3224" s="67" t="str">
        <v>CELLtral Bank</v>
      </c>
    </row>
    <row r="3225" spans="10:19">
      <c r="J3225" s="67" t="str">
        <v>SummaBank</v>
      </c>
      <c r="K3225" s="67" t="str">
        <v>SheetBank AG</v>
      </c>
      <c r="L3225" s="67" t="str">
        <v>ExFunds</v>
      </c>
      <c r="M3225" s="67" t="str">
        <v>Pivot Finance Group</v>
      </c>
      <c r="O3225" s="67" t="str">
        <v>Bank of Cellifornia</v>
      </c>
      <c r="P3225" s="67" t="str">
        <v>ExCell Bank</v>
      </c>
      <c r="Q3225" s="67" t="str">
        <v>SummaBank</v>
      </c>
      <c r="R3225" s="67" t="str">
        <v>Pivot Finance Group</v>
      </c>
      <c r="S3225" s="67" t="str">
        <v>Bank IF</v>
      </c>
    </row>
    <row r="3226" spans="10:19">
      <c r="J3226" s="67" t="str">
        <v>SummaBank</v>
      </c>
      <c r="K3226" s="67" t="str">
        <v>SheetBank AG</v>
      </c>
      <c r="L3226" s="67" t="str">
        <v>ExFunds</v>
      </c>
      <c r="M3226" s="67" t="str">
        <v>The VLOOKup Vault</v>
      </c>
      <c r="O3226" s="67" t="str">
        <v>Bank of Cellifornia</v>
      </c>
      <c r="P3226" s="67" t="str">
        <v>ExCell Bank</v>
      </c>
      <c r="Q3226" s="67" t="str">
        <v>SummaBank</v>
      </c>
      <c r="R3226" s="67" t="str">
        <v>Pivot Finance Group</v>
      </c>
      <c r="S3226" s="67" t="str">
        <v>MoneyMATCH Inc.</v>
      </c>
    </row>
    <row r="3227" spans="10:19">
      <c r="J3227" s="67" t="str">
        <v>SummaBank</v>
      </c>
      <c r="K3227" s="67" t="str">
        <v>SheetBank AG</v>
      </c>
      <c r="L3227" s="67" t="str">
        <v>ExFunds</v>
      </c>
      <c r="M3227" s="67" t="str">
        <v>CELLtral Bank</v>
      </c>
      <c r="O3227" s="67" t="str">
        <v>Bank of Cellifornia</v>
      </c>
      <c r="P3227" s="67" t="str">
        <v>ExCell Bank</v>
      </c>
      <c r="Q3227" s="67" t="str">
        <v>SummaBank</v>
      </c>
      <c r="R3227" s="67" t="str">
        <v>The VLOOKup Vault</v>
      </c>
      <c r="S3227" s="67" t="str">
        <v>ExFunds</v>
      </c>
    </row>
    <row r="3228" spans="10:19">
      <c r="J3228" s="67" t="str">
        <v>SummaBank</v>
      </c>
      <c r="K3228" s="67" t="str">
        <v>SheetBank AG</v>
      </c>
      <c r="L3228" s="67" t="str">
        <v>ExFunds</v>
      </c>
      <c r="M3228" s="67" t="str">
        <v>Bank IF</v>
      </c>
      <c r="O3228" s="67" t="str">
        <v>Bank of Cellifornia</v>
      </c>
      <c r="P3228" s="67" t="str">
        <v>ExCell Bank</v>
      </c>
      <c r="Q3228" s="67" t="str">
        <v>SummaBank</v>
      </c>
      <c r="R3228" s="67" t="str">
        <v>The VLOOKup Vault</v>
      </c>
      <c r="S3228" s="67" t="str">
        <v>SheetBank AG</v>
      </c>
    </row>
    <row r="3229" spans="10:19">
      <c r="J3229" s="67" t="str">
        <v>SummaBank</v>
      </c>
      <c r="K3229" s="67" t="str">
        <v>SheetBank AG</v>
      </c>
      <c r="L3229" s="67" t="str">
        <v>ExFunds</v>
      </c>
      <c r="M3229" s="67" t="str">
        <v>MoneyMATCH Inc.</v>
      </c>
      <c r="O3229" s="67" t="str">
        <v>Bank of Cellifornia</v>
      </c>
      <c r="P3229" s="67" t="str">
        <v>ExCell Bank</v>
      </c>
      <c r="Q3229" s="67" t="str">
        <v>SummaBank</v>
      </c>
      <c r="R3229" s="67" t="str">
        <v>The VLOOKup Vault</v>
      </c>
      <c r="S3229" s="67" t="str">
        <v>Pivot Finance Group</v>
      </c>
    </row>
    <row r="3230" spans="10:19">
      <c r="J3230" s="67" t="str">
        <v>SummaBank</v>
      </c>
      <c r="K3230" s="67" t="str">
        <v>SheetBank AG</v>
      </c>
      <c r="L3230" s="67" t="str">
        <v>Pivot Finance Group</v>
      </c>
      <c r="M3230" s="67" t="str">
        <v>ExCell Bank</v>
      </c>
      <c r="O3230" s="67" t="str">
        <v>Bank of Cellifornia</v>
      </c>
      <c r="P3230" s="67" t="str">
        <v>ExCell Bank</v>
      </c>
      <c r="Q3230" s="67" t="str">
        <v>SummaBank</v>
      </c>
      <c r="R3230" s="67" t="str">
        <v>The VLOOKup Vault</v>
      </c>
      <c r="S3230" s="67" t="str">
        <v>CELLtral Bank</v>
      </c>
    </row>
    <row r="3231" spans="10:19">
      <c r="J3231" s="67" t="str">
        <v>SummaBank</v>
      </c>
      <c r="K3231" s="67" t="str">
        <v>SheetBank AG</v>
      </c>
      <c r="L3231" s="67" t="str">
        <v>Pivot Finance Group</v>
      </c>
      <c r="M3231" s="67" t="str">
        <v>Bank of Cellifornia</v>
      </c>
      <c r="O3231" s="67" t="str">
        <v>Bank of Cellifornia</v>
      </c>
      <c r="P3231" s="67" t="str">
        <v>ExCell Bank</v>
      </c>
      <c r="Q3231" s="67" t="str">
        <v>SummaBank</v>
      </c>
      <c r="R3231" s="67" t="str">
        <v>The VLOOKup Vault</v>
      </c>
      <c r="S3231" s="67" t="str">
        <v>Bank IF</v>
      </c>
    </row>
    <row r="3232" spans="10:19">
      <c r="J3232" s="67" t="str">
        <v>SummaBank</v>
      </c>
      <c r="K3232" s="67" t="str">
        <v>SheetBank AG</v>
      </c>
      <c r="L3232" s="67" t="str">
        <v>Pivot Finance Group</v>
      </c>
      <c r="M3232" s="67" t="str">
        <v>ExFunds</v>
      </c>
      <c r="O3232" s="67" t="str">
        <v>Bank of Cellifornia</v>
      </c>
      <c r="P3232" s="67" t="str">
        <v>ExCell Bank</v>
      </c>
      <c r="Q3232" s="67" t="str">
        <v>SummaBank</v>
      </c>
      <c r="R3232" s="67" t="str">
        <v>The VLOOKup Vault</v>
      </c>
      <c r="S3232" s="67" t="str">
        <v>MoneyMATCH Inc.</v>
      </c>
    </row>
    <row r="3233" spans="10:19">
      <c r="J3233" s="67" t="str">
        <v>SummaBank</v>
      </c>
      <c r="K3233" s="67" t="str">
        <v>SheetBank AG</v>
      </c>
      <c r="L3233" s="67" t="str">
        <v>Pivot Finance Group</v>
      </c>
      <c r="M3233" s="67" t="str">
        <v>The VLOOKup Vault</v>
      </c>
      <c r="O3233" s="67" t="str">
        <v>Bank of Cellifornia</v>
      </c>
      <c r="P3233" s="67" t="str">
        <v>ExCell Bank</v>
      </c>
      <c r="Q3233" s="67" t="str">
        <v>SummaBank</v>
      </c>
      <c r="R3233" s="67" t="str">
        <v>CELLtral Bank</v>
      </c>
      <c r="S3233" s="67" t="str">
        <v>ExFunds</v>
      </c>
    </row>
    <row r="3234" spans="10:19">
      <c r="J3234" s="67" t="str">
        <v>SummaBank</v>
      </c>
      <c r="K3234" s="67" t="str">
        <v>SheetBank AG</v>
      </c>
      <c r="L3234" s="67" t="str">
        <v>Pivot Finance Group</v>
      </c>
      <c r="M3234" s="67" t="str">
        <v>CELLtral Bank</v>
      </c>
      <c r="O3234" s="67" t="str">
        <v>Bank of Cellifornia</v>
      </c>
      <c r="P3234" s="67" t="str">
        <v>ExCell Bank</v>
      </c>
      <c r="Q3234" s="67" t="str">
        <v>SummaBank</v>
      </c>
      <c r="R3234" s="67" t="str">
        <v>CELLtral Bank</v>
      </c>
      <c r="S3234" s="67" t="str">
        <v>SheetBank AG</v>
      </c>
    </row>
    <row r="3235" spans="10:19">
      <c r="J3235" s="67" t="str">
        <v>SummaBank</v>
      </c>
      <c r="K3235" s="67" t="str">
        <v>SheetBank AG</v>
      </c>
      <c r="L3235" s="67" t="str">
        <v>Pivot Finance Group</v>
      </c>
      <c r="M3235" s="67" t="str">
        <v>Bank IF</v>
      </c>
      <c r="O3235" s="67" t="str">
        <v>Bank of Cellifornia</v>
      </c>
      <c r="P3235" s="67" t="str">
        <v>ExCell Bank</v>
      </c>
      <c r="Q3235" s="67" t="str">
        <v>SummaBank</v>
      </c>
      <c r="R3235" s="67" t="str">
        <v>CELLtral Bank</v>
      </c>
      <c r="S3235" s="67" t="str">
        <v>Pivot Finance Group</v>
      </c>
    </row>
    <row r="3236" spans="10:19">
      <c r="J3236" s="67" t="str">
        <v>SummaBank</v>
      </c>
      <c r="K3236" s="67" t="str">
        <v>SheetBank AG</v>
      </c>
      <c r="L3236" s="67" t="str">
        <v>Pivot Finance Group</v>
      </c>
      <c r="M3236" s="67" t="str">
        <v>MoneyMATCH Inc.</v>
      </c>
      <c r="O3236" s="67" t="str">
        <v>Bank of Cellifornia</v>
      </c>
      <c r="P3236" s="67" t="str">
        <v>ExCell Bank</v>
      </c>
      <c r="Q3236" s="67" t="str">
        <v>SummaBank</v>
      </c>
      <c r="R3236" s="67" t="str">
        <v>CELLtral Bank</v>
      </c>
      <c r="S3236" s="67" t="str">
        <v>The VLOOKup Vault</v>
      </c>
    </row>
    <row r="3237" spans="10:19">
      <c r="J3237" s="67" t="str">
        <v>SummaBank</v>
      </c>
      <c r="K3237" s="67" t="str">
        <v>SheetBank AG</v>
      </c>
      <c r="L3237" s="67" t="str">
        <v>The VLOOKup Vault</v>
      </c>
      <c r="M3237" s="67" t="str">
        <v>ExCell Bank</v>
      </c>
      <c r="O3237" s="67" t="str">
        <v>Bank of Cellifornia</v>
      </c>
      <c r="P3237" s="67" t="str">
        <v>ExCell Bank</v>
      </c>
      <c r="Q3237" s="67" t="str">
        <v>SummaBank</v>
      </c>
      <c r="R3237" s="67" t="str">
        <v>CELLtral Bank</v>
      </c>
      <c r="S3237" s="67" t="str">
        <v>Bank IF</v>
      </c>
    </row>
    <row r="3238" spans="10:19">
      <c r="J3238" s="67" t="str">
        <v>SummaBank</v>
      </c>
      <c r="K3238" s="67" t="str">
        <v>SheetBank AG</v>
      </c>
      <c r="L3238" s="67" t="str">
        <v>The VLOOKup Vault</v>
      </c>
      <c r="M3238" s="67" t="str">
        <v>Bank of Cellifornia</v>
      </c>
      <c r="O3238" s="67" t="str">
        <v>Bank of Cellifornia</v>
      </c>
      <c r="P3238" s="67" t="str">
        <v>ExCell Bank</v>
      </c>
      <c r="Q3238" s="67" t="str">
        <v>SummaBank</v>
      </c>
      <c r="R3238" s="67" t="str">
        <v>CELLtral Bank</v>
      </c>
      <c r="S3238" s="67" t="str">
        <v>MoneyMATCH Inc.</v>
      </c>
    </row>
    <row r="3239" spans="10:19">
      <c r="J3239" s="67" t="str">
        <v>SummaBank</v>
      </c>
      <c r="K3239" s="67" t="str">
        <v>SheetBank AG</v>
      </c>
      <c r="L3239" s="67" t="str">
        <v>The VLOOKup Vault</v>
      </c>
      <c r="M3239" s="67" t="str">
        <v>ExFunds</v>
      </c>
      <c r="O3239" s="67" t="str">
        <v>Bank of Cellifornia</v>
      </c>
      <c r="P3239" s="67" t="str">
        <v>ExCell Bank</v>
      </c>
      <c r="Q3239" s="67" t="str">
        <v>SummaBank</v>
      </c>
      <c r="R3239" s="67" t="str">
        <v>Bank IF</v>
      </c>
      <c r="S3239" s="67" t="str">
        <v>ExFunds</v>
      </c>
    </row>
    <row r="3240" spans="10:19">
      <c r="J3240" s="67" t="str">
        <v>SummaBank</v>
      </c>
      <c r="K3240" s="67" t="str">
        <v>SheetBank AG</v>
      </c>
      <c r="L3240" s="67" t="str">
        <v>The VLOOKup Vault</v>
      </c>
      <c r="M3240" s="67" t="str">
        <v>Pivot Finance Group</v>
      </c>
      <c r="O3240" s="67" t="str">
        <v>Bank of Cellifornia</v>
      </c>
      <c r="P3240" s="67" t="str">
        <v>ExCell Bank</v>
      </c>
      <c r="Q3240" s="67" t="str">
        <v>SummaBank</v>
      </c>
      <c r="R3240" s="67" t="str">
        <v>Bank IF</v>
      </c>
      <c r="S3240" s="67" t="str">
        <v>SheetBank AG</v>
      </c>
    </row>
    <row r="3241" spans="10:19">
      <c r="J3241" s="67" t="str">
        <v>SummaBank</v>
      </c>
      <c r="K3241" s="67" t="str">
        <v>SheetBank AG</v>
      </c>
      <c r="L3241" s="67" t="str">
        <v>The VLOOKup Vault</v>
      </c>
      <c r="M3241" s="67" t="str">
        <v>CELLtral Bank</v>
      </c>
      <c r="O3241" s="67" t="str">
        <v>Bank of Cellifornia</v>
      </c>
      <c r="P3241" s="67" t="str">
        <v>ExCell Bank</v>
      </c>
      <c r="Q3241" s="67" t="str">
        <v>SummaBank</v>
      </c>
      <c r="R3241" s="67" t="str">
        <v>Bank IF</v>
      </c>
      <c r="S3241" s="67" t="str">
        <v>Pivot Finance Group</v>
      </c>
    </row>
    <row r="3242" spans="10:19">
      <c r="J3242" s="67" t="str">
        <v>SummaBank</v>
      </c>
      <c r="K3242" s="67" t="str">
        <v>SheetBank AG</v>
      </c>
      <c r="L3242" s="67" t="str">
        <v>The VLOOKup Vault</v>
      </c>
      <c r="M3242" s="67" t="str">
        <v>Bank IF</v>
      </c>
      <c r="O3242" s="67" t="str">
        <v>Bank of Cellifornia</v>
      </c>
      <c r="P3242" s="67" t="str">
        <v>ExCell Bank</v>
      </c>
      <c r="Q3242" s="67" t="str">
        <v>SummaBank</v>
      </c>
      <c r="R3242" s="67" t="str">
        <v>Bank IF</v>
      </c>
      <c r="S3242" s="67" t="str">
        <v>The VLOOKup Vault</v>
      </c>
    </row>
    <row r="3243" spans="10:19">
      <c r="J3243" s="67" t="str">
        <v>SummaBank</v>
      </c>
      <c r="K3243" s="67" t="str">
        <v>SheetBank AG</v>
      </c>
      <c r="L3243" s="67" t="str">
        <v>The VLOOKup Vault</v>
      </c>
      <c r="M3243" s="67" t="str">
        <v>MoneyMATCH Inc.</v>
      </c>
      <c r="O3243" s="67" t="str">
        <v>Bank of Cellifornia</v>
      </c>
      <c r="P3243" s="67" t="str">
        <v>ExCell Bank</v>
      </c>
      <c r="Q3243" s="67" t="str">
        <v>SummaBank</v>
      </c>
      <c r="R3243" s="67" t="str">
        <v>Bank IF</v>
      </c>
      <c r="S3243" s="67" t="str">
        <v>CELLtral Bank</v>
      </c>
    </row>
    <row r="3244" spans="10:19">
      <c r="J3244" s="67" t="str">
        <v>SummaBank</v>
      </c>
      <c r="K3244" s="67" t="str">
        <v>SheetBank AG</v>
      </c>
      <c r="L3244" s="67" t="str">
        <v>CELLtral Bank</v>
      </c>
      <c r="M3244" s="67" t="str">
        <v>ExCell Bank</v>
      </c>
      <c r="O3244" s="67" t="str">
        <v>Bank of Cellifornia</v>
      </c>
      <c r="P3244" s="67" t="str">
        <v>ExCell Bank</v>
      </c>
      <c r="Q3244" s="67" t="str">
        <v>SummaBank</v>
      </c>
      <c r="R3244" s="67" t="str">
        <v>Bank IF</v>
      </c>
      <c r="S3244" s="67" t="str">
        <v>MoneyMATCH Inc.</v>
      </c>
    </row>
    <row r="3245" spans="10:19">
      <c r="J3245" s="67" t="str">
        <v>SummaBank</v>
      </c>
      <c r="K3245" s="67" t="str">
        <v>SheetBank AG</v>
      </c>
      <c r="L3245" s="67" t="str">
        <v>CELLtral Bank</v>
      </c>
      <c r="M3245" s="67" t="str">
        <v>Bank of Cellifornia</v>
      </c>
      <c r="O3245" s="67" t="str">
        <v>Bank of Cellifornia</v>
      </c>
      <c r="P3245" s="67" t="str">
        <v>ExCell Bank</v>
      </c>
      <c r="Q3245" s="67" t="str">
        <v>SummaBank</v>
      </c>
      <c r="R3245" s="67" t="str">
        <v>MoneyMATCH Inc.</v>
      </c>
      <c r="S3245" s="67" t="str">
        <v>ExFunds</v>
      </c>
    </row>
    <row r="3246" spans="10:19">
      <c r="J3246" s="67" t="str">
        <v>SummaBank</v>
      </c>
      <c r="K3246" s="67" t="str">
        <v>SheetBank AG</v>
      </c>
      <c r="L3246" s="67" t="str">
        <v>CELLtral Bank</v>
      </c>
      <c r="M3246" s="67" t="str">
        <v>ExFunds</v>
      </c>
      <c r="O3246" s="67" t="str">
        <v>Bank of Cellifornia</v>
      </c>
      <c r="P3246" s="67" t="str">
        <v>ExCell Bank</v>
      </c>
      <c r="Q3246" s="67" t="str">
        <v>SummaBank</v>
      </c>
      <c r="R3246" s="67" t="str">
        <v>MoneyMATCH Inc.</v>
      </c>
      <c r="S3246" s="67" t="str">
        <v>SheetBank AG</v>
      </c>
    </row>
    <row r="3247" spans="10:19">
      <c r="J3247" s="67" t="str">
        <v>SummaBank</v>
      </c>
      <c r="K3247" s="67" t="str">
        <v>SheetBank AG</v>
      </c>
      <c r="L3247" s="67" t="str">
        <v>CELLtral Bank</v>
      </c>
      <c r="M3247" s="67" t="str">
        <v>Pivot Finance Group</v>
      </c>
      <c r="O3247" s="67" t="str">
        <v>Bank of Cellifornia</v>
      </c>
      <c r="P3247" s="67" t="str">
        <v>ExCell Bank</v>
      </c>
      <c r="Q3247" s="67" t="str">
        <v>SummaBank</v>
      </c>
      <c r="R3247" s="67" t="str">
        <v>MoneyMATCH Inc.</v>
      </c>
      <c r="S3247" s="67" t="str">
        <v>Pivot Finance Group</v>
      </c>
    </row>
    <row r="3248" spans="10:19">
      <c r="J3248" s="67" t="str">
        <v>SummaBank</v>
      </c>
      <c r="K3248" s="67" t="str">
        <v>SheetBank AG</v>
      </c>
      <c r="L3248" s="67" t="str">
        <v>CELLtral Bank</v>
      </c>
      <c r="M3248" s="67" t="str">
        <v>The VLOOKup Vault</v>
      </c>
      <c r="O3248" s="67" t="str">
        <v>Bank of Cellifornia</v>
      </c>
      <c r="P3248" s="67" t="str">
        <v>ExCell Bank</v>
      </c>
      <c r="Q3248" s="67" t="str">
        <v>SummaBank</v>
      </c>
      <c r="R3248" s="67" t="str">
        <v>MoneyMATCH Inc.</v>
      </c>
      <c r="S3248" s="67" t="str">
        <v>The VLOOKup Vault</v>
      </c>
    </row>
    <row r="3249" spans="10:19">
      <c r="J3249" s="67" t="str">
        <v>SummaBank</v>
      </c>
      <c r="K3249" s="67" t="str">
        <v>SheetBank AG</v>
      </c>
      <c r="L3249" s="67" t="str">
        <v>CELLtral Bank</v>
      </c>
      <c r="M3249" s="67" t="str">
        <v>Bank IF</v>
      </c>
      <c r="O3249" s="67" t="str">
        <v>Bank of Cellifornia</v>
      </c>
      <c r="P3249" s="67" t="str">
        <v>ExCell Bank</v>
      </c>
      <c r="Q3249" s="67" t="str">
        <v>SummaBank</v>
      </c>
      <c r="R3249" s="67" t="str">
        <v>MoneyMATCH Inc.</v>
      </c>
      <c r="S3249" s="67" t="str">
        <v>CELLtral Bank</v>
      </c>
    </row>
    <row r="3250" spans="10:19">
      <c r="J3250" s="67" t="str">
        <v>SummaBank</v>
      </c>
      <c r="K3250" s="67" t="str">
        <v>SheetBank AG</v>
      </c>
      <c r="L3250" s="67" t="str">
        <v>CELLtral Bank</v>
      </c>
      <c r="M3250" s="67" t="str">
        <v>MoneyMATCH Inc.</v>
      </c>
      <c r="O3250" s="67" t="str">
        <v>Bank of Cellifornia</v>
      </c>
      <c r="P3250" s="67" t="str">
        <v>ExCell Bank</v>
      </c>
      <c r="Q3250" s="67" t="str">
        <v>SummaBank</v>
      </c>
      <c r="R3250" s="67" t="str">
        <v>MoneyMATCH Inc.</v>
      </c>
      <c r="S3250" s="67" t="str">
        <v>Bank IF</v>
      </c>
    </row>
    <row r="3251" spans="10:19">
      <c r="J3251" s="67" t="str">
        <v>SummaBank</v>
      </c>
      <c r="K3251" s="67" t="str">
        <v>SheetBank AG</v>
      </c>
      <c r="L3251" s="67" t="str">
        <v>Bank IF</v>
      </c>
      <c r="M3251" s="67" t="str">
        <v>ExCell Bank</v>
      </c>
      <c r="O3251" s="67" t="str">
        <v>Bank of Cellifornia</v>
      </c>
      <c r="P3251" s="67" t="str">
        <v>ExCell Bank</v>
      </c>
      <c r="Q3251" s="67" t="str">
        <v>CELLtral Bank</v>
      </c>
      <c r="R3251" s="67" t="str">
        <v>ExFunds</v>
      </c>
      <c r="S3251" s="67" t="str">
        <v>SheetBank AG</v>
      </c>
    </row>
    <row r="3252" spans="10:19">
      <c r="J3252" s="67" t="str">
        <v>SummaBank</v>
      </c>
      <c r="K3252" s="67" t="str">
        <v>SheetBank AG</v>
      </c>
      <c r="L3252" s="67" t="str">
        <v>Bank IF</v>
      </c>
      <c r="M3252" s="67" t="str">
        <v>Bank of Cellifornia</v>
      </c>
      <c r="O3252" s="67" t="str">
        <v>Bank of Cellifornia</v>
      </c>
      <c r="P3252" s="67" t="str">
        <v>ExCell Bank</v>
      </c>
      <c r="Q3252" s="67" t="str">
        <v>CELLtral Bank</v>
      </c>
      <c r="R3252" s="67" t="str">
        <v>ExFunds</v>
      </c>
      <c r="S3252" s="67" t="str">
        <v>Pivot Finance Group</v>
      </c>
    </row>
    <row r="3253" spans="10:19">
      <c r="J3253" s="67" t="str">
        <v>SummaBank</v>
      </c>
      <c r="K3253" s="67" t="str">
        <v>SheetBank AG</v>
      </c>
      <c r="L3253" s="67" t="str">
        <v>Bank IF</v>
      </c>
      <c r="M3253" s="67" t="str">
        <v>ExFunds</v>
      </c>
      <c r="O3253" s="67" t="str">
        <v>Bank of Cellifornia</v>
      </c>
      <c r="P3253" s="67" t="str">
        <v>ExCell Bank</v>
      </c>
      <c r="Q3253" s="67" t="str">
        <v>CELLtral Bank</v>
      </c>
      <c r="R3253" s="67" t="str">
        <v>ExFunds</v>
      </c>
      <c r="S3253" s="67" t="str">
        <v>The VLOOKup Vault</v>
      </c>
    </row>
    <row r="3254" spans="10:19">
      <c r="J3254" s="67" t="str">
        <v>SummaBank</v>
      </c>
      <c r="K3254" s="67" t="str">
        <v>SheetBank AG</v>
      </c>
      <c r="L3254" s="67" t="str">
        <v>Bank IF</v>
      </c>
      <c r="M3254" s="67" t="str">
        <v>Pivot Finance Group</v>
      </c>
      <c r="O3254" s="67" t="str">
        <v>Bank of Cellifornia</v>
      </c>
      <c r="P3254" s="67" t="str">
        <v>ExCell Bank</v>
      </c>
      <c r="Q3254" s="67" t="str">
        <v>CELLtral Bank</v>
      </c>
      <c r="R3254" s="67" t="str">
        <v>ExFunds</v>
      </c>
      <c r="S3254" s="67" t="str">
        <v>SummaBank</v>
      </c>
    </row>
    <row r="3255" spans="10:19">
      <c r="J3255" s="67" t="str">
        <v>SummaBank</v>
      </c>
      <c r="K3255" s="67" t="str">
        <v>SheetBank AG</v>
      </c>
      <c r="L3255" s="67" t="str">
        <v>Bank IF</v>
      </c>
      <c r="M3255" s="67" t="str">
        <v>The VLOOKup Vault</v>
      </c>
      <c r="O3255" s="67" t="str">
        <v>Bank of Cellifornia</v>
      </c>
      <c r="P3255" s="67" t="str">
        <v>ExCell Bank</v>
      </c>
      <c r="Q3255" s="67" t="str">
        <v>CELLtral Bank</v>
      </c>
      <c r="R3255" s="67" t="str">
        <v>ExFunds</v>
      </c>
      <c r="S3255" s="67" t="str">
        <v>Bank IF</v>
      </c>
    </row>
    <row r="3256" spans="10:19">
      <c r="J3256" s="67" t="str">
        <v>SummaBank</v>
      </c>
      <c r="K3256" s="67" t="str">
        <v>SheetBank AG</v>
      </c>
      <c r="L3256" s="67" t="str">
        <v>Bank IF</v>
      </c>
      <c r="M3256" s="67" t="str">
        <v>CELLtral Bank</v>
      </c>
      <c r="O3256" s="67" t="str">
        <v>Bank of Cellifornia</v>
      </c>
      <c r="P3256" s="67" t="str">
        <v>ExCell Bank</v>
      </c>
      <c r="Q3256" s="67" t="str">
        <v>CELLtral Bank</v>
      </c>
      <c r="R3256" s="67" t="str">
        <v>ExFunds</v>
      </c>
      <c r="S3256" s="67" t="str">
        <v>MoneyMATCH Inc.</v>
      </c>
    </row>
    <row r="3257" spans="10:19">
      <c r="J3257" s="67" t="str">
        <v>SummaBank</v>
      </c>
      <c r="K3257" s="67" t="str">
        <v>SheetBank AG</v>
      </c>
      <c r="L3257" s="67" t="str">
        <v>Bank IF</v>
      </c>
      <c r="M3257" s="67" t="str">
        <v>MoneyMATCH Inc.</v>
      </c>
      <c r="O3257" s="67" t="str">
        <v>Bank of Cellifornia</v>
      </c>
      <c r="P3257" s="67" t="str">
        <v>ExCell Bank</v>
      </c>
      <c r="Q3257" s="67" t="str">
        <v>CELLtral Bank</v>
      </c>
      <c r="R3257" s="67" t="str">
        <v>SheetBank AG</v>
      </c>
      <c r="S3257" s="67" t="str">
        <v>ExFunds</v>
      </c>
    </row>
    <row r="3258" spans="10:19">
      <c r="J3258" s="67" t="str">
        <v>SummaBank</v>
      </c>
      <c r="K3258" s="67" t="str">
        <v>SheetBank AG</v>
      </c>
      <c r="L3258" s="67" t="str">
        <v>MoneyMATCH Inc.</v>
      </c>
      <c r="M3258" s="67" t="str">
        <v>ExCell Bank</v>
      </c>
      <c r="O3258" s="67" t="str">
        <v>Bank of Cellifornia</v>
      </c>
      <c r="P3258" s="67" t="str">
        <v>ExCell Bank</v>
      </c>
      <c r="Q3258" s="67" t="str">
        <v>CELLtral Bank</v>
      </c>
      <c r="R3258" s="67" t="str">
        <v>SheetBank AG</v>
      </c>
      <c r="S3258" s="67" t="str">
        <v>Pivot Finance Group</v>
      </c>
    </row>
    <row r="3259" spans="10:19">
      <c r="J3259" s="67" t="str">
        <v>SummaBank</v>
      </c>
      <c r="K3259" s="67" t="str">
        <v>SheetBank AG</v>
      </c>
      <c r="L3259" s="67" t="str">
        <v>MoneyMATCH Inc.</v>
      </c>
      <c r="M3259" s="67" t="str">
        <v>Bank of Cellifornia</v>
      </c>
      <c r="O3259" s="67" t="str">
        <v>Bank of Cellifornia</v>
      </c>
      <c r="P3259" s="67" t="str">
        <v>ExCell Bank</v>
      </c>
      <c r="Q3259" s="67" t="str">
        <v>CELLtral Bank</v>
      </c>
      <c r="R3259" s="67" t="str">
        <v>SheetBank AG</v>
      </c>
      <c r="S3259" s="67" t="str">
        <v>The VLOOKup Vault</v>
      </c>
    </row>
    <row r="3260" spans="10:19">
      <c r="J3260" s="67" t="str">
        <v>SummaBank</v>
      </c>
      <c r="K3260" s="67" t="str">
        <v>SheetBank AG</v>
      </c>
      <c r="L3260" s="67" t="str">
        <v>MoneyMATCH Inc.</v>
      </c>
      <c r="M3260" s="67" t="str">
        <v>ExFunds</v>
      </c>
      <c r="O3260" s="67" t="str">
        <v>Bank of Cellifornia</v>
      </c>
      <c r="P3260" s="67" t="str">
        <v>ExCell Bank</v>
      </c>
      <c r="Q3260" s="67" t="str">
        <v>CELLtral Bank</v>
      </c>
      <c r="R3260" s="67" t="str">
        <v>SheetBank AG</v>
      </c>
      <c r="S3260" s="67" t="str">
        <v>SummaBank</v>
      </c>
    </row>
    <row r="3261" spans="10:19">
      <c r="J3261" s="67" t="str">
        <v>SummaBank</v>
      </c>
      <c r="K3261" s="67" t="str">
        <v>SheetBank AG</v>
      </c>
      <c r="L3261" s="67" t="str">
        <v>MoneyMATCH Inc.</v>
      </c>
      <c r="M3261" s="67" t="str">
        <v>Pivot Finance Group</v>
      </c>
      <c r="O3261" s="67" t="str">
        <v>Bank of Cellifornia</v>
      </c>
      <c r="P3261" s="67" t="str">
        <v>ExCell Bank</v>
      </c>
      <c r="Q3261" s="67" t="str">
        <v>CELLtral Bank</v>
      </c>
      <c r="R3261" s="67" t="str">
        <v>SheetBank AG</v>
      </c>
      <c r="S3261" s="67" t="str">
        <v>Bank IF</v>
      </c>
    </row>
    <row r="3262" spans="10:19">
      <c r="J3262" s="67" t="str">
        <v>SummaBank</v>
      </c>
      <c r="K3262" s="67" t="str">
        <v>SheetBank AG</v>
      </c>
      <c r="L3262" s="67" t="str">
        <v>MoneyMATCH Inc.</v>
      </c>
      <c r="M3262" s="67" t="str">
        <v>The VLOOKup Vault</v>
      </c>
      <c r="O3262" s="67" t="str">
        <v>Bank of Cellifornia</v>
      </c>
      <c r="P3262" s="67" t="str">
        <v>ExCell Bank</v>
      </c>
      <c r="Q3262" s="67" t="str">
        <v>CELLtral Bank</v>
      </c>
      <c r="R3262" s="67" t="str">
        <v>SheetBank AG</v>
      </c>
      <c r="S3262" s="67" t="str">
        <v>MoneyMATCH Inc.</v>
      </c>
    </row>
    <row r="3263" spans="10:19">
      <c r="J3263" s="67" t="str">
        <v>SummaBank</v>
      </c>
      <c r="K3263" s="67" t="str">
        <v>SheetBank AG</v>
      </c>
      <c r="L3263" s="67" t="str">
        <v>MoneyMATCH Inc.</v>
      </c>
      <c r="M3263" s="67" t="str">
        <v>CELLtral Bank</v>
      </c>
      <c r="O3263" s="67" t="str">
        <v>Bank of Cellifornia</v>
      </c>
      <c r="P3263" s="67" t="str">
        <v>ExCell Bank</v>
      </c>
      <c r="Q3263" s="67" t="str">
        <v>CELLtral Bank</v>
      </c>
      <c r="R3263" s="67" t="str">
        <v>Pivot Finance Group</v>
      </c>
      <c r="S3263" s="67" t="str">
        <v>ExFunds</v>
      </c>
    </row>
    <row r="3264" spans="10:19">
      <c r="J3264" s="67" t="str">
        <v>SummaBank</v>
      </c>
      <c r="K3264" s="67" t="str">
        <v>SheetBank AG</v>
      </c>
      <c r="L3264" s="67" t="str">
        <v>MoneyMATCH Inc.</v>
      </c>
      <c r="M3264" s="67" t="str">
        <v>Bank IF</v>
      </c>
      <c r="O3264" s="67" t="str">
        <v>Bank of Cellifornia</v>
      </c>
      <c r="P3264" s="67" t="str">
        <v>ExCell Bank</v>
      </c>
      <c r="Q3264" s="67" t="str">
        <v>CELLtral Bank</v>
      </c>
      <c r="R3264" s="67" t="str">
        <v>Pivot Finance Group</v>
      </c>
      <c r="S3264" s="67" t="str">
        <v>SheetBank AG</v>
      </c>
    </row>
    <row r="3265" spans="10:19">
      <c r="J3265" s="67" t="str">
        <v>SummaBank</v>
      </c>
      <c r="K3265" s="67" t="str">
        <v>Pivot Finance Group</v>
      </c>
      <c r="L3265" s="67" t="str">
        <v>ExCell Bank</v>
      </c>
      <c r="M3265" s="67" t="str">
        <v>Bank of Cellifornia</v>
      </c>
      <c r="O3265" s="67" t="str">
        <v>Bank of Cellifornia</v>
      </c>
      <c r="P3265" s="67" t="str">
        <v>ExCell Bank</v>
      </c>
      <c r="Q3265" s="67" t="str">
        <v>CELLtral Bank</v>
      </c>
      <c r="R3265" s="67" t="str">
        <v>Pivot Finance Group</v>
      </c>
      <c r="S3265" s="67" t="str">
        <v>The VLOOKup Vault</v>
      </c>
    </row>
    <row r="3266" spans="10:19">
      <c r="J3266" s="67" t="str">
        <v>SummaBank</v>
      </c>
      <c r="K3266" s="67" t="str">
        <v>Pivot Finance Group</v>
      </c>
      <c r="L3266" s="67" t="str">
        <v>ExCell Bank</v>
      </c>
      <c r="M3266" s="67" t="str">
        <v>ExFunds</v>
      </c>
      <c r="O3266" s="67" t="str">
        <v>Bank of Cellifornia</v>
      </c>
      <c r="P3266" s="67" t="str">
        <v>ExCell Bank</v>
      </c>
      <c r="Q3266" s="67" t="str">
        <v>CELLtral Bank</v>
      </c>
      <c r="R3266" s="67" t="str">
        <v>Pivot Finance Group</v>
      </c>
      <c r="S3266" s="67" t="str">
        <v>SummaBank</v>
      </c>
    </row>
    <row r="3267" spans="10:19">
      <c r="J3267" s="67" t="str">
        <v>SummaBank</v>
      </c>
      <c r="K3267" s="67" t="str">
        <v>Pivot Finance Group</v>
      </c>
      <c r="L3267" s="67" t="str">
        <v>ExCell Bank</v>
      </c>
      <c r="M3267" s="67" t="str">
        <v>SheetBank AG</v>
      </c>
      <c r="O3267" s="67" t="str">
        <v>Bank of Cellifornia</v>
      </c>
      <c r="P3267" s="67" t="str">
        <v>ExCell Bank</v>
      </c>
      <c r="Q3267" s="67" t="str">
        <v>CELLtral Bank</v>
      </c>
      <c r="R3267" s="67" t="str">
        <v>Pivot Finance Group</v>
      </c>
      <c r="S3267" s="67" t="str">
        <v>Bank IF</v>
      </c>
    </row>
    <row r="3268" spans="10:19">
      <c r="J3268" s="67" t="str">
        <v>SummaBank</v>
      </c>
      <c r="K3268" s="67" t="str">
        <v>Pivot Finance Group</v>
      </c>
      <c r="L3268" s="67" t="str">
        <v>ExCell Bank</v>
      </c>
      <c r="M3268" s="67" t="str">
        <v>The VLOOKup Vault</v>
      </c>
      <c r="O3268" s="67" t="str">
        <v>Bank of Cellifornia</v>
      </c>
      <c r="P3268" s="67" t="str">
        <v>ExCell Bank</v>
      </c>
      <c r="Q3268" s="67" t="str">
        <v>CELLtral Bank</v>
      </c>
      <c r="R3268" s="67" t="str">
        <v>Pivot Finance Group</v>
      </c>
      <c r="S3268" s="67" t="str">
        <v>MoneyMATCH Inc.</v>
      </c>
    </row>
    <row r="3269" spans="10:19">
      <c r="J3269" s="67" t="str">
        <v>SummaBank</v>
      </c>
      <c r="K3269" s="67" t="str">
        <v>Pivot Finance Group</v>
      </c>
      <c r="L3269" s="67" t="str">
        <v>ExCell Bank</v>
      </c>
      <c r="M3269" s="67" t="str">
        <v>CELLtral Bank</v>
      </c>
      <c r="O3269" s="67" t="str">
        <v>Bank of Cellifornia</v>
      </c>
      <c r="P3269" s="67" t="str">
        <v>ExCell Bank</v>
      </c>
      <c r="Q3269" s="67" t="str">
        <v>CELLtral Bank</v>
      </c>
      <c r="R3269" s="67" t="str">
        <v>The VLOOKup Vault</v>
      </c>
      <c r="S3269" s="67" t="str">
        <v>ExFunds</v>
      </c>
    </row>
    <row r="3270" spans="10:19">
      <c r="J3270" s="67" t="str">
        <v>SummaBank</v>
      </c>
      <c r="K3270" s="67" t="str">
        <v>Pivot Finance Group</v>
      </c>
      <c r="L3270" s="67" t="str">
        <v>ExCell Bank</v>
      </c>
      <c r="M3270" s="67" t="str">
        <v>Bank IF</v>
      </c>
      <c r="O3270" s="67" t="str">
        <v>Bank of Cellifornia</v>
      </c>
      <c r="P3270" s="67" t="str">
        <v>ExCell Bank</v>
      </c>
      <c r="Q3270" s="67" t="str">
        <v>CELLtral Bank</v>
      </c>
      <c r="R3270" s="67" t="str">
        <v>The VLOOKup Vault</v>
      </c>
      <c r="S3270" s="67" t="str">
        <v>SheetBank AG</v>
      </c>
    </row>
    <row r="3271" spans="10:19">
      <c r="J3271" s="67" t="str">
        <v>SummaBank</v>
      </c>
      <c r="K3271" s="67" t="str">
        <v>Pivot Finance Group</v>
      </c>
      <c r="L3271" s="67" t="str">
        <v>ExCell Bank</v>
      </c>
      <c r="M3271" s="67" t="str">
        <v>MoneyMATCH Inc.</v>
      </c>
      <c r="O3271" s="67" t="str">
        <v>Bank of Cellifornia</v>
      </c>
      <c r="P3271" s="67" t="str">
        <v>ExCell Bank</v>
      </c>
      <c r="Q3271" s="67" t="str">
        <v>CELLtral Bank</v>
      </c>
      <c r="R3271" s="67" t="str">
        <v>The VLOOKup Vault</v>
      </c>
      <c r="S3271" s="67" t="str">
        <v>Pivot Finance Group</v>
      </c>
    </row>
    <row r="3272" spans="10:19">
      <c r="J3272" s="67" t="str">
        <v>SummaBank</v>
      </c>
      <c r="K3272" s="67" t="str">
        <v>Pivot Finance Group</v>
      </c>
      <c r="L3272" s="67" t="str">
        <v>Bank of Cellifornia</v>
      </c>
      <c r="M3272" s="67" t="str">
        <v>ExCell Bank</v>
      </c>
      <c r="O3272" s="67" t="str">
        <v>Bank of Cellifornia</v>
      </c>
      <c r="P3272" s="67" t="str">
        <v>ExCell Bank</v>
      </c>
      <c r="Q3272" s="67" t="str">
        <v>CELLtral Bank</v>
      </c>
      <c r="R3272" s="67" t="str">
        <v>The VLOOKup Vault</v>
      </c>
      <c r="S3272" s="67" t="str">
        <v>SummaBank</v>
      </c>
    </row>
    <row r="3273" spans="10:19">
      <c r="J3273" s="67" t="str">
        <v>SummaBank</v>
      </c>
      <c r="K3273" s="67" t="str">
        <v>Pivot Finance Group</v>
      </c>
      <c r="L3273" s="67" t="str">
        <v>Bank of Cellifornia</v>
      </c>
      <c r="M3273" s="67" t="str">
        <v>ExFunds</v>
      </c>
      <c r="O3273" s="67" t="str">
        <v>Bank of Cellifornia</v>
      </c>
      <c r="P3273" s="67" t="str">
        <v>ExCell Bank</v>
      </c>
      <c r="Q3273" s="67" t="str">
        <v>CELLtral Bank</v>
      </c>
      <c r="R3273" s="67" t="str">
        <v>The VLOOKup Vault</v>
      </c>
      <c r="S3273" s="67" t="str">
        <v>Bank IF</v>
      </c>
    </row>
    <row r="3274" spans="10:19">
      <c r="J3274" s="67" t="str">
        <v>SummaBank</v>
      </c>
      <c r="K3274" s="67" t="str">
        <v>Pivot Finance Group</v>
      </c>
      <c r="L3274" s="67" t="str">
        <v>Bank of Cellifornia</v>
      </c>
      <c r="M3274" s="67" t="str">
        <v>SheetBank AG</v>
      </c>
      <c r="O3274" s="67" t="str">
        <v>Bank of Cellifornia</v>
      </c>
      <c r="P3274" s="67" t="str">
        <v>ExCell Bank</v>
      </c>
      <c r="Q3274" s="67" t="str">
        <v>CELLtral Bank</v>
      </c>
      <c r="R3274" s="67" t="str">
        <v>The VLOOKup Vault</v>
      </c>
      <c r="S3274" s="67" t="str">
        <v>MoneyMATCH Inc.</v>
      </c>
    </row>
    <row r="3275" spans="10:19">
      <c r="J3275" s="67" t="str">
        <v>SummaBank</v>
      </c>
      <c r="K3275" s="67" t="str">
        <v>Pivot Finance Group</v>
      </c>
      <c r="L3275" s="67" t="str">
        <v>Bank of Cellifornia</v>
      </c>
      <c r="M3275" s="67" t="str">
        <v>The VLOOKup Vault</v>
      </c>
      <c r="O3275" s="67" t="str">
        <v>Bank of Cellifornia</v>
      </c>
      <c r="P3275" s="67" t="str">
        <v>ExCell Bank</v>
      </c>
      <c r="Q3275" s="67" t="str">
        <v>CELLtral Bank</v>
      </c>
      <c r="R3275" s="67" t="str">
        <v>SummaBank</v>
      </c>
      <c r="S3275" s="67" t="str">
        <v>ExFunds</v>
      </c>
    </row>
    <row r="3276" spans="10:19">
      <c r="J3276" s="67" t="str">
        <v>SummaBank</v>
      </c>
      <c r="K3276" s="67" t="str">
        <v>Pivot Finance Group</v>
      </c>
      <c r="L3276" s="67" t="str">
        <v>Bank of Cellifornia</v>
      </c>
      <c r="M3276" s="67" t="str">
        <v>CELLtral Bank</v>
      </c>
      <c r="O3276" s="67" t="str">
        <v>Bank of Cellifornia</v>
      </c>
      <c r="P3276" s="67" t="str">
        <v>ExCell Bank</v>
      </c>
      <c r="Q3276" s="67" t="str">
        <v>CELLtral Bank</v>
      </c>
      <c r="R3276" s="67" t="str">
        <v>SummaBank</v>
      </c>
      <c r="S3276" s="67" t="str">
        <v>SheetBank AG</v>
      </c>
    </row>
    <row r="3277" spans="10:19">
      <c r="J3277" s="67" t="str">
        <v>SummaBank</v>
      </c>
      <c r="K3277" s="67" t="str">
        <v>Pivot Finance Group</v>
      </c>
      <c r="L3277" s="67" t="str">
        <v>Bank of Cellifornia</v>
      </c>
      <c r="M3277" s="67" t="str">
        <v>Bank IF</v>
      </c>
      <c r="O3277" s="67" t="str">
        <v>Bank of Cellifornia</v>
      </c>
      <c r="P3277" s="67" t="str">
        <v>ExCell Bank</v>
      </c>
      <c r="Q3277" s="67" t="str">
        <v>CELLtral Bank</v>
      </c>
      <c r="R3277" s="67" t="str">
        <v>SummaBank</v>
      </c>
      <c r="S3277" s="67" t="str">
        <v>Pivot Finance Group</v>
      </c>
    </row>
    <row r="3278" spans="10:19">
      <c r="J3278" s="67" t="str">
        <v>SummaBank</v>
      </c>
      <c r="K3278" s="67" t="str">
        <v>Pivot Finance Group</v>
      </c>
      <c r="L3278" s="67" t="str">
        <v>Bank of Cellifornia</v>
      </c>
      <c r="M3278" s="67" t="str">
        <v>MoneyMATCH Inc.</v>
      </c>
      <c r="O3278" s="67" t="str">
        <v>Bank of Cellifornia</v>
      </c>
      <c r="P3278" s="67" t="str">
        <v>ExCell Bank</v>
      </c>
      <c r="Q3278" s="67" t="str">
        <v>CELLtral Bank</v>
      </c>
      <c r="R3278" s="67" t="str">
        <v>SummaBank</v>
      </c>
      <c r="S3278" s="67" t="str">
        <v>The VLOOKup Vault</v>
      </c>
    </row>
    <row r="3279" spans="10:19">
      <c r="J3279" s="67" t="str">
        <v>SummaBank</v>
      </c>
      <c r="K3279" s="67" t="str">
        <v>Pivot Finance Group</v>
      </c>
      <c r="L3279" s="67" t="str">
        <v>ExFunds</v>
      </c>
      <c r="M3279" s="67" t="str">
        <v>ExCell Bank</v>
      </c>
      <c r="O3279" s="67" t="str">
        <v>Bank of Cellifornia</v>
      </c>
      <c r="P3279" s="67" t="str">
        <v>ExCell Bank</v>
      </c>
      <c r="Q3279" s="67" t="str">
        <v>CELLtral Bank</v>
      </c>
      <c r="R3279" s="67" t="str">
        <v>SummaBank</v>
      </c>
      <c r="S3279" s="67" t="str">
        <v>Bank IF</v>
      </c>
    </row>
    <row r="3280" spans="10:19">
      <c r="J3280" s="67" t="str">
        <v>SummaBank</v>
      </c>
      <c r="K3280" s="67" t="str">
        <v>Pivot Finance Group</v>
      </c>
      <c r="L3280" s="67" t="str">
        <v>ExFunds</v>
      </c>
      <c r="M3280" s="67" t="str">
        <v>Bank of Cellifornia</v>
      </c>
      <c r="O3280" s="67" t="str">
        <v>Bank of Cellifornia</v>
      </c>
      <c r="P3280" s="67" t="str">
        <v>ExCell Bank</v>
      </c>
      <c r="Q3280" s="67" t="str">
        <v>CELLtral Bank</v>
      </c>
      <c r="R3280" s="67" t="str">
        <v>SummaBank</v>
      </c>
      <c r="S3280" s="67" t="str">
        <v>MoneyMATCH Inc.</v>
      </c>
    </row>
    <row r="3281" spans="10:19">
      <c r="J3281" s="67" t="str">
        <v>SummaBank</v>
      </c>
      <c r="K3281" s="67" t="str">
        <v>Pivot Finance Group</v>
      </c>
      <c r="L3281" s="67" t="str">
        <v>ExFunds</v>
      </c>
      <c r="M3281" s="67" t="str">
        <v>SheetBank AG</v>
      </c>
      <c r="O3281" s="67" t="str">
        <v>Bank of Cellifornia</v>
      </c>
      <c r="P3281" s="67" t="str">
        <v>ExCell Bank</v>
      </c>
      <c r="Q3281" s="67" t="str">
        <v>CELLtral Bank</v>
      </c>
      <c r="R3281" s="67" t="str">
        <v>Bank IF</v>
      </c>
      <c r="S3281" s="67" t="str">
        <v>ExFunds</v>
      </c>
    </row>
    <row r="3282" spans="10:19">
      <c r="J3282" s="67" t="str">
        <v>SummaBank</v>
      </c>
      <c r="K3282" s="67" t="str">
        <v>Pivot Finance Group</v>
      </c>
      <c r="L3282" s="67" t="str">
        <v>ExFunds</v>
      </c>
      <c r="M3282" s="67" t="str">
        <v>The VLOOKup Vault</v>
      </c>
      <c r="O3282" s="67" t="str">
        <v>Bank of Cellifornia</v>
      </c>
      <c r="P3282" s="67" t="str">
        <v>ExCell Bank</v>
      </c>
      <c r="Q3282" s="67" t="str">
        <v>CELLtral Bank</v>
      </c>
      <c r="R3282" s="67" t="str">
        <v>Bank IF</v>
      </c>
      <c r="S3282" s="67" t="str">
        <v>SheetBank AG</v>
      </c>
    </row>
    <row r="3283" spans="10:19">
      <c r="J3283" s="67" t="str">
        <v>SummaBank</v>
      </c>
      <c r="K3283" s="67" t="str">
        <v>Pivot Finance Group</v>
      </c>
      <c r="L3283" s="67" t="str">
        <v>ExFunds</v>
      </c>
      <c r="M3283" s="67" t="str">
        <v>CELLtral Bank</v>
      </c>
      <c r="O3283" s="67" t="str">
        <v>Bank of Cellifornia</v>
      </c>
      <c r="P3283" s="67" t="str">
        <v>ExCell Bank</v>
      </c>
      <c r="Q3283" s="67" t="str">
        <v>CELLtral Bank</v>
      </c>
      <c r="R3283" s="67" t="str">
        <v>Bank IF</v>
      </c>
      <c r="S3283" s="67" t="str">
        <v>Pivot Finance Group</v>
      </c>
    </row>
    <row r="3284" spans="10:19">
      <c r="J3284" s="67" t="str">
        <v>SummaBank</v>
      </c>
      <c r="K3284" s="67" t="str">
        <v>Pivot Finance Group</v>
      </c>
      <c r="L3284" s="67" t="str">
        <v>ExFunds</v>
      </c>
      <c r="M3284" s="67" t="str">
        <v>Bank IF</v>
      </c>
      <c r="O3284" s="67" t="str">
        <v>Bank of Cellifornia</v>
      </c>
      <c r="P3284" s="67" t="str">
        <v>ExCell Bank</v>
      </c>
      <c r="Q3284" s="67" t="str">
        <v>CELLtral Bank</v>
      </c>
      <c r="R3284" s="67" t="str">
        <v>Bank IF</v>
      </c>
      <c r="S3284" s="67" t="str">
        <v>The VLOOKup Vault</v>
      </c>
    </row>
    <row r="3285" spans="10:19">
      <c r="J3285" s="67" t="str">
        <v>SummaBank</v>
      </c>
      <c r="K3285" s="67" t="str">
        <v>Pivot Finance Group</v>
      </c>
      <c r="L3285" s="67" t="str">
        <v>ExFunds</v>
      </c>
      <c r="M3285" s="67" t="str">
        <v>MoneyMATCH Inc.</v>
      </c>
      <c r="O3285" s="67" t="str">
        <v>Bank of Cellifornia</v>
      </c>
      <c r="P3285" s="67" t="str">
        <v>ExCell Bank</v>
      </c>
      <c r="Q3285" s="67" t="str">
        <v>CELLtral Bank</v>
      </c>
      <c r="R3285" s="67" t="str">
        <v>Bank IF</v>
      </c>
      <c r="S3285" s="67" t="str">
        <v>SummaBank</v>
      </c>
    </row>
    <row r="3286" spans="10:19">
      <c r="J3286" s="67" t="str">
        <v>SummaBank</v>
      </c>
      <c r="K3286" s="67" t="str">
        <v>Pivot Finance Group</v>
      </c>
      <c r="L3286" s="67" t="str">
        <v>SheetBank AG</v>
      </c>
      <c r="M3286" s="67" t="str">
        <v>ExCell Bank</v>
      </c>
      <c r="O3286" s="67" t="str">
        <v>Bank of Cellifornia</v>
      </c>
      <c r="P3286" s="67" t="str">
        <v>ExCell Bank</v>
      </c>
      <c r="Q3286" s="67" t="str">
        <v>CELLtral Bank</v>
      </c>
      <c r="R3286" s="67" t="str">
        <v>Bank IF</v>
      </c>
      <c r="S3286" s="67" t="str">
        <v>MoneyMATCH Inc.</v>
      </c>
    </row>
    <row r="3287" spans="10:19">
      <c r="J3287" s="67" t="str">
        <v>SummaBank</v>
      </c>
      <c r="K3287" s="67" t="str">
        <v>Pivot Finance Group</v>
      </c>
      <c r="L3287" s="67" t="str">
        <v>SheetBank AG</v>
      </c>
      <c r="M3287" s="67" t="str">
        <v>Bank of Cellifornia</v>
      </c>
      <c r="O3287" s="67" t="str">
        <v>Bank of Cellifornia</v>
      </c>
      <c r="P3287" s="67" t="str">
        <v>ExCell Bank</v>
      </c>
      <c r="Q3287" s="67" t="str">
        <v>CELLtral Bank</v>
      </c>
      <c r="R3287" s="67" t="str">
        <v>MoneyMATCH Inc.</v>
      </c>
      <c r="S3287" s="67" t="str">
        <v>ExFunds</v>
      </c>
    </row>
    <row r="3288" spans="10:19">
      <c r="J3288" s="67" t="str">
        <v>SummaBank</v>
      </c>
      <c r="K3288" s="67" t="str">
        <v>Pivot Finance Group</v>
      </c>
      <c r="L3288" s="67" t="str">
        <v>SheetBank AG</v>
      </c>
      <c r="M3288" s="67" t="str">
        <v>ExFunds</v>
      </c>
      <c r="O3288" s="67" t="str">
        <v>Bank of Cellifornia</v>
      </c>
      <c r="P3288" s="67" t="str">
        <v>ExCell Bank</v>
      </c>
      <c r="Q3288" s="67" t="str">
        <v>CELLtral Bank</v>
      </c>
      <c r="R3288" s="67" t="str">
        <v>MoneyMATCH Inc.</v>
      </c>
      <c r="S3288" s="67" t="str">
        <v>SheetBank AG</v>
      </c>
    </row>
    <row r="3289" spans="10:19">
      <c r="J3289" s="67" t="str">
        <v>SummaBank</v>
      </c>
      <c r="K3289" s="67" t="str">
        <v>Pivot Finance Group</v>
      </c>
      <c r="L3289" s="67" t="str">
        <v>SheetBank AG</v>
      </c>
      <c r="M3289" s="67" t="str">
        <v>The VLOOKup Vault</v>
      </c>
      <c r="O3289" s="67" t="str">
        <v>Bank of Cellifornia</v>
      </c>
      <c r="P3289" s="67" t="str">
        <v>ExCell Bank</v>
      </c>
      <c r="Q3289" s="67" t="str">
        <v>CELLtral Bank</v>
      </c>
      <c r="R3289" s="67" t="str">
        <v>MoneyMATCH Inc.</v>
      </c>
      <c r="S3289" s="67" t="str">
        <v>Pivot Finance Group</v>
      </c>
    </row>
    <row r="3290" spans="10:19">
      <c r="J3290" s="67" t="str">
        <v>SummaBank</v>
      </c>
      <c r="K3290" s="67" t="str">
        <v>Pivot Finance Group</v>
      </c>
      <c r="L3290" s="67" t="str">
        <v>SheetBank AG</v>
      </c>
      <c r="M3290" s="67" t="str">
        <v>CELLtral Bank</v>
      </c>
      <c r="O3290" s="67" t="str">
        <v>Bank of Cellifornia</v>
      </c>
      <c r="P3290" s="67" t="str">
        <v>ExCell Bank</v>
      </c>
      <c r="Q3290" s="67" t="str">
        <v>CELLtral Bank</v>
      </c>
      <c r="R3290" s="67" t="str">
        <v>MoneyMATCH Inc.</v>
      </c>
      <c r="S3290" s="67" t="str">
        <v>The VLOOKup Vault</v>
      </c>
    </row>
    <row r="3291" spans="10:19">
      <c r="J3291" s="67" t="str">
        <v>SummaBank</v>
      </c>
      <c r="K3291" s="67" t="str">
        <v>Pivot Finance Group</v>
      </c>
      <c r="L3291" s="67" t="str">
        <v>SheetBank AG</v>
      </c>
      <c r="M3291" s="67" t="str">
        <v>Bank IF</v>
      </c>
      <c r="O3291" s="67" t="str">
        <v>Bank of Cellifornia</v>
      </c>
      <c r="P3291" s="67" t="str">
        <v>ExCell Bank</v>
      </c>
      <c r="Q3291" s="67" t="str">
        <v>CELLtral Bank</v>
      </c>
      <c r="R3291" s="67" t="str">
        <v>MoneyMATCH Inc.</v>
      </c>
      <c r="S3291" s="67" t="str">
        <v>SummaBank</v>
      </c>
    </row>
    <row r="3292" spans="10:19">
      <c r="J3292" s="67" t="str">
        <v>SummaBank</v>
      </c>
      <c r="K3292" s="67" t="str">
        <v>Pivot Finance Group</v>
      </c>
      <c r="L3292" s="67" t="str">
        <v>SheetBank AG</v>
      </c>
      <c r="M3292" s="67" t="str">
        <v>MoneyMATCH Inc.</v>
      </c>
      <c r="O3292" s="67" t="str">
        <v>Bank of Cellifornia</v>
      </c>
      <c r="P3292" s="67" t="str">
        <v>ExCell Bank</v>
      </c>
      <c r="Q3292" s="67" t="str">
        <v>CELLtral Bank</v>
      </c>
      <c r="R3292" s="67" t="str">
        <v>MoneyMATCH Inc.</v>
      </c>
      <c r="S3292" s="67" t="str">
        <v>Bank IF</v>
      </c>
    </row>
    <row r="3293" spans="10:19">
      <c r="J3293" s="67" t="str">
        <v>SummaBank</v>
      </c>
      <c r="K3293" s="67" t="str">
        <v>Pivot Finance Group</v>
      </c>
      <c r="L3293" s="67" t="str">
        <v>The VLOOKup Vault</v>
      </c>
      <c r="M3293" s="67" t="str">
        <v>ExCell Bank</v>
      </c>
      <c r="O3293" s="67" t="str">
        <v>Bank of Cellifornia</v>
      </c>
      <c r="P3293" s="67" t="str">
        <v>ExCell Bank</v>
      </c>
      <c r="Q3293" s="67" t="str">
        <v>Bank IF</v>
      </c>
      <c r="R3293" s="67" t="str">
        <v>ExFunds</v>
      </c>
      <c r="S3293" s="67" t="str">
        <v>SheetBank AG</v>
      </c>
    </row>
    <row r="3294" spans="10:19">
      <c r="J3294" s="67" t="str">
        <v>SummaBank</v>
      </c>
      <c r="K3294" s="67" t="str">
        <v>Pivot Finance Group</v>
      </c>
      <c r="L3294" s="67" t="str">
        <v>The VLOOKup Vault</v>
      </c>
      <c r="M3294" s="67" t="str">
        <v>Bank of Cellifornia</v>
      </c>
      <c r="O3294" s="67" t="str">
        <v>Bank of Cellifornia</v>
      </c>
      <c r="P3294" s="67" t="str">
        <v>ExCell Bank</v>
      </c>
      <c r="Q3294" s="67" t="str">
        <v>Bank IF</v>
      </c>
      <c r="R3294" s="67" t="str">
        <v>ExFunds</v>
      </c>
      <c r="S3294" s="67" t="str">
        <v>Pivot Finance Group</v>
      </c>
    </row>
    <row r="3295" spans="10:19">
      <c r="J3295" s="67" t="str">
        <v>SummaBank</v>
      </c>
      <c r="K3295" s="67" t="str">
        <v>Pivot Finance Group</v>
      </c>
      <c r="L3295" s="67" t="str">
        <v>The VLOOKup Vault</v>
      </c>
      <c r="M3295" s="67" t="str">
        <v>ExFunds</v>
      </c>
      <c r="O3295" s="67" t="str">
        <v>Bank of Cellifornia</v>
      </c>
      <c r="P3295" s="67" t="str">
        <v>ExCell Bank</v>
      </c>
      <c r="Q3295" s="67" t="str">
        <v>Bank IF</v>
      </c>
      <c r="R3295" s="67" t="str">
        <v>ExFunds</v>
      </c>
      <c r="S3295" s="67" t="str">
        <v>The VLOOKup Vault</v>
      </c>
    </row>
    <row r="3296" spans="10:19">
      <c r="J3296" s="67" t="str">
        <v>SummaBank</v>
      </c>
      <c r="K3296" s="67" t="str">
        <v>Pivot Finance Group</v>
      </c>
      <c r="L3296" s="67" t="str">
        <v>The VLOOKup Vault</v>
      </c>
      <c r="M3296" s="67" t="str">
        <v>SheetBank AG</v>
      </c>
      <c r="O3296" s="67" t="str">
        <v>Bank of Cellifornia</v>
      </c>
      <c r="P3296" s="67" t="str">
        <v>ExCell Bank</v>
      </c>
      <c r="Q3296" s="67" t="str">
        <v>Bank IF</v>
      </c>
      <c r="R3296" s="67" t="str">
        <v>ExFunds</v>
      </c>
      <c r="S3296" s="67" t="str">
        <v>SummaBank</v>
      </c>
    </row>
    <row r="3297" spans="10:19">
      <c r="J3297" s="67" t="str">
        <v>SummaBank</v>
      </c>
      <c r="K3297" s="67" t="str">
        <v>Pivot Finance Group</v>
      </c>
      <c r="L3297" s="67" t="str">
        <v>The VLOOKup Vault</v>
      </c>
      <c r="M3297" s="67" t="str">
        <v>CELLtral Bank</v>
      </c>
      <c r="O3297" s="67" t="str">
        <v>Bank of Cellifornia</v>
      </c>
      <c r="P3297" s="67" t="str">
        <v>ExCell Bank</v>
      </c>
      <c r="Q3297" s="67" t="str">
        <v>Bank IF</v>
      </c>
      <c r="R3297" s="67" t="str">
        <v>ExFunds</v>
      </c>
      <c r="S3297" s="67" t="str">
        <v>CELLtral Bank</v>
      </c>
    </row>
    <row r="3298" spans="10:19">
      <c r="J3298" s="67" t="str">
        <v>SummaBank</v>
      </c>
      <c r="K3298" s="67" t="str">
        <v>Pivot Finance Group</v>
      </c>
      <c r="L3298" s="67" t="str">
        <v>The VLOOKup Vault</v>
      </c>
      <c r="M3298" s="67" t="str">
        <v>Bank IF</v>
      </c>
      <c r="O3298" s="67" t="str">
        <v>Bank of Cellifornia</v>
      </c>
      <c r="P3298" s="67" t="str">
        <v>ExCell Bank</v>
      </c>
      <c r="Q3298" s="67" t="str">
        <v>Bank IF</v>
      </c>
      <c r="R3298" s="67" t="str">
        <v>ExFunds</v>
      </c>
      <c r="S3298" s="67" t="str">
        <v>MoneyMATCH Inc.</v>
      </c>
    </row>
    <row r="3299" spans="10:19">
      <c r="J3299" s="67" t="str">
        <v>SummaBank</v>
      </c>
      <c r="K3299" s="67" t="str">
        <v>Pivot Finance Group</v>
      </c>
      <c r="L3299" s="67" t="str">
        <v>The VLOOKup Vault</v>
      </c>
      <c r="M3299" s="67" t="str">
        <v>MoneyMATCH Inc.</v>
      </c>
      <c r="O3299" s="67" t="str">
        <v>Bank of Cellifornia</v>
      </c>
      <c r="P3299" s="67" t="str">
        <v>ExCell Bank</v>
      </c>
      <c r="Q3299" s="67" t="str">
        <v>Bank IF</v>
      </c>
      <c r="R3299" s="67" t="str">
        <v>SheetBank AG</v>
      </c>
      <c r="S3299" s="67" t="str">
        <v>ExFunds</v>
      </c>
    </row>
    <row r="3300" spans="10:19">
      <c r="J3300" s="67" t="str">
        <v>SummaBank</v>
      </c>
      <c r="K3300" s="67" t="str">
        <v>Pivot Finance Group</v>
      </c>
      <c r="L3300" s="67" t="str">
        <v>CELLtral Bank</v>
      </c>
      <c r="M3300" s="67" t="str">
        <v>ExCell Bank</v>
      </c>
      <c r="O3300" s="67" t="str">
        <v>Bank of Cellifornia</v>
      </c>
      <c r="P3300" s="67" t="str">
        <v>ExCell Bank</v>
      </c>
      <c r="Q3300" s="67" t="str">
        <v>Bank IF</v>
      </c>
      <c r="R3300" s="67" t="str">
        <v>SheetBank AG</v>
      </c>
      <c r="S3300" s="67" t="str">
        <v>Pivot Finance Group</v>
      </c>
    </row>
    <row r="3301" spans="10:19">
      <c r="J3301" s="67" t="str">
        <v>SummaBank</v>
      </c>
      <c r="K3301" s="67" t="str">
        <v>Pivot Finance Group</v>
      </c>
      <c r="L3301" s="67" t="str">
        <v>CELLtral Bank</v>
      </c>
      <c r="M3301" s="67" t="str">
        <v>Bank of Cellifornia</v>
      </c>
      <c r="O3301" s="67" t="str">
        <v>Bank of Cellifornia</v>
      </c>
      <c r="P3301" s="67" t="str">
        <v>ExCell Bank</v>
      </c>
      <c r="Q3301" s="67" t="str">
        <v>Bank IF</v>
      </c>
      <c r="R3301" s="67" t="str">
        <v>SheetBank AG</v>
      </c>
      <c r="S3301" s="67" t="str">
        <v>The VLOOKup Vault</v>
      </c>
    </row>
    <row r="3302" spans="10:19">
      <c r="J3302" s="67" t="str">
        <v>SummaBank</v>
      </c>
      <c r="K3302" s="67" t="str">
        <v>Pivot Finance Group</v>
      </c>
      <c r="L3302" s="67" t="str">
        <v>CELLtral Bank</v>
      </c>
      <c r="M3302" s="67" t="str">
        <v>ExFunds</v>
      </c>
      <c r="O3302" s="67" t="str">
        <v>Bank of Cellifornia</v>
      </c>
      <c r="P3302" s="67" t="str">
        <v>ExCell Bank</v>
      </c>
      <c r="Q3302" s="67" t="str">
        <v>Bank IF</v>
      </c>
      <c r="R3302" s="67" t="str">
        <v>SheetBank AG</v>
      </c>
      <c r="S3302" s="67" t="str">
        <v>SummaBank</v>
      </c>
    </row>
    <row r="3303" spans="10:19">
      <c r="J3303" s="67" t="str">
        <v>SummaBank</v>
      </c>
      <c r="K3303" s="67" t="str">
        <v>Pivot Finance Group</v>
      </c>
      <c r="L3303" s="67" t="str">
        <v>CELLtral Bank</v>
      </c>
      <c r="M3303" s="67" t="str">
        <v>SheetBank AG</v>
      </c>
      <c r="O3303" s="67" t="str">
        <v>Bank of Cellifornia</v>
      </c>
      <c r="P3303" s="67" t="str">
        <v>ExCell Bank</v>
      </c>
      <c r="Q3303" s="67" t="str">
        <v>Bank IF</v>
      </c>
      <c r="R3303" s="67" t="str">
        <v>SheetBank AG</v>
      </c>
      <c r="S3303" s="67" t="str">
        <v>CELLtral Bank</v>
      </c>
    </row>
    <row r="3304" spans="10:19">
      <c r="J3304" s="67" t="str">
        <v>SummaBank</v>
      </c>
      <c r="K3304" s="67" t="str">
        <v>Pivot Finance Group</v>
      </c>
      <c r="L3304" s="67" t="str">
        <v>CELLtral Bank</v>
      </c>
      <c r="M3304" s="67" t="str">
        <v>The VLOOKup Vault</v>
      </c>
      <c r="O3304" s="67" t="str">
        <v>Bank of Cellifornia</v>
      </c>
      <c r="P3304" s="67" t="str">
        <v>ExCell Bank</v>
      </c>
      <c r="Q3304" s="67" t="str">
        <v>Bank IF</v>
      </c>
      <c r="R3304" s="67" t="str">
        <v>SheetBank AG</v>
      </c>
      <c r="S3304" s="67" t="str">
        <v>MoneyMATCH Inc.</v>
      </c>
    </row>
    <row r="3305" spans="10:19">
      <c r="J3305" s="67" t="str">
        <v>SummaBank</v>
      </c>
      <c r="K3305" s="67" t="str">
        <v>Pivot Finance Group</v>
      </c>
      <c r="L3305" s="67" t="str">
        <v>CELLtral Bank</v>
      </c>
      <c r="M3305" s="67" t="str">
        <v>Bank IF</v>
      </c>
      <c r="O3305" s="67" t="str">
        <v>Bank of Cellifornia</v>
      </c>
      <c r="P3305" s="67" t="str">
        <v>ExCell Bank</v>
      </c>
      <c r="Q3305" s="67" t="str">
        <v>Bank IF</v>
      </c>
      <c r="R3305" s="67" t="str">
        <v>Pivot Finance Group</v>
      </c>
      <c r="S3305" s="67" t="str">
        <v>ExFunds</v>
      </c>
    </row>
    <row r="3306" spans="10:19">
      <c r="J3306" s="67" t="str">
        <v>SummaBank</v>
      </c>
      <c r="K3306" s="67" t="str">
        <v>Pivot Finance Group</v>
      </c>
      <c r="L3306" s="67" t="str">
        <v>CELLtral Bank</v>
      </c>
      <c r="M3306" s="67" t="str">
        <v>MoneyMATCH Inc.</v>
      </c>
      <c r="O3306" s="67" t="str">
        <v>Bank of Cellifornia</v>
      </c>
      <c r="P3306" s="67" t="str">
        <v>ExCell Bank</v>
      </c>
      <c r="Q3306" s="67" t="str">
        <v>Bank IF</v>
      </c>
      <c r="R3306" s="67" t="str">
        <v>Pivot Finance Group</v>
      </c>
      <c r="S3306" s="67" t="str">
        <v>SheetBank AG</v>
      </c>
    </row>
    <row r="3307" spans="10:19">
      <c r="J3307" s="67" t="str">
        <v>SummaBank</v>
      </c>
      <c r="K3307" s="67" t="str">
        <v>Pivot Finance Group</v>
      </c>
      <c r="L3307" s="67" t="str">
        <v>Bank IF</v>
      </c>
      <c r="M3307" s="67" t="str">
        <v>ExCell Bank</v>
      </c>
      <c r="O3307" s="67" t="str">
        <v>Bank of Cellifornia</v>
      </c>
      <c r="P3307" s="67" t="str">
        <v>ExCell Bank</v>
      </c>
      <c r="Q3307" s="67" t="str">
        <v>Bank IF</v>
      </c>
      <c r="R3307" s="67" t="str">
        <v>Pivot Finance Group</v>
      </c>
      <c r="S3307" s="67" t="str">
        <v>The VLOOKup Vault</v>
      </c>
    </row>
    <row r="3308" spans="10:19">
      <c r="J3308" s="67" t="str">
        <v>SummaBank</v>
      </c>
      <c r="K3308" s="67" t="str">
        <v>Pivot Finance Group</v>
      </c>
      <c r="L3308" s="67" t="str">
        <v>Bank IF</v>
      </c>
      <c r="M3308" s="67" t="str">
        <v>Bank of Cellifornia</v>
      </c>
      <c r="O3308" s="67" t="str">
        <v>Bank of Cellifornia</v>
      </c>
      <c r="P3308" s="67" t="str">
        <v>ExCell Bank</v>
      </c>
      <c r="Q3308" s="67" t="str">
        <v>Bank IF</v>
      </c>
      <c r="R3308" s="67" t="str">
        <v>Pivot Finance Group</v>
      </c>
      <c r="S3308" s="67" t="str">
        <v>SummaBank</v>
      </c>
    </row>
    <row r="3309" spans="10:19">
      <c r="J3309" s="67" t="str">
        <v>SummaBank</v>
      </c>
      <c r="K3309" s="67" t="str">
        <v>Pivot Finance Group</v>
      </c>
      <c r="L3309" s="67" t="str">
        <v>Bank IF</v>
      </c>
      <c r="M3309" s="67" t="str">
        <v>ExFunds</v>
      </c>
      <c r="O3309" s="67" t="str">
        <v>Bank of Cellifornia</v>
      </c>
      <c r="P3309" s="67" t="str">
        <v>ExCell Bank</v>
      </c>
      <c r="Q3309" s="67" t="str">
        <v>Bank IF</v>
      </c>
      <c r="R3309" s="67" t="str">
        <v>Pivot Finance Group</v>
      </c>
      <c r="S3309" s="67" t="str">
        <v>CELLtral Bank</v>
      </c>
    </row>
    <row r="3310" spans="10:19">
      <c r="J3310" s="67" t="str">
        <v>SummaBank</v>
      </c>
      <c r="K3310" s="67" t="str">
        <v>Pivot Finance Group</v>
      </c>
      <c r="L3310" s="67" t="str">
        <v>Bank IF</v>
      </c>
      <c r="M3310" s="67" t="str">
        <v>SheetBank AG</v>
      </c>
      <c r="O3310" s="67" t="str">
        <v>Bank of Cellifornia</v>
      </c>
      <c r="P3310" s="67" t="str">
        <v>ExCell Bank</v>
      </c>
      <c r="Q3310" s="67" t="str">
        <v>Bank IF</v>
      </c>
      <c r="R3310" s="67" t="str">
        <v>Pivot Finance Group</v>
      </c>
      <c r="S3310" s="67" t="str">
        <v>MoneyMATCH Inc.</v>
      </c>
    </row>
    <row r="3311" spans="10:19">
      <c r="J3311" s="67" t="str">
        <v>SummaBank</v>
      </c>
      <c r="K3311" s="67" t="str">
        <v>Pivot Finance Group</v>
      </c>
      <c r="L3311" s="67" t="str">
        <v>Bank IF</v>
      </c>
      <c r="M3311" s="67" t="str">
        <v>The VLOOKup Vault</v>
      </c>
      <c r="O3311" s="67" t="str">
        <v>Bank of Cellifornia</v>
      </c>
      <c r="P3311" s="67" t="str">
        <v>ExCell Bank</v>
      </c>
      <c r="Q3311" s="67" t="str">
        <v>Bank IF</v>
      </c>
      <c r="R3311" s="67" t="str">
        <v>The VLOOKup Vault</v>
      </c>
      <c r="S3311" s="67" t="str">
        <v>ExFunds</v>
      </c>
    </row>
    <row r="3312" spans="10:19">
      <c r="J3312" s="67" t="str">
        <v>SummaBank</v>
      </c>
      <c r="K3312" s="67" t="str">
        <v>Pivot Finance Group</v>
      </c>
      <c r="L3312" s="67" t="str">
        <v>Bank IF</v>
      </c>
      <c r="M3312" s="67" t="str">
        <v>CELLtral Bank</v>
      </c>
      <c r="O3312" s="67" t="str">
        <v>Bank of Cellifornia</v>
      </c>
      <c r="P3312" s="67" t="str">
        <v>ExCell Bank</v>
      </c>
      <c r="Q3312" s="67" t="str">
        <v>Bank IF</v>
      </c>
      <c r="R3312" s="67" t="str">
        <v>The VLOOKup Vault</v>
      </c>
      <c r="S3312" s="67" t="str">
        <v>SheetBank AG</v>
      </c>
    </row>
    <row r="3313" spans="10:19">
      <c r="J3313" s="67" t="str">
        <v>SummaBank</v>
      </c>
      <c r="K3313" s="67" t="str">
        <v>Pivot Finance Group</v>
      </c>
      <c r="L3313" s="67" t="str">
        <v>Bank IF</v>
      </c>
      <c r="M3313" s="67" t="str">
        <v>MoneyMATCH Inc.</v>
      </c>
      <c r="O3313" s="67" t="str">
        <v>Bank of Cellifornia</v>
      </c>
      <c r="P3313" s="67" t="str">
        <v>ExCell Bank</v>
      </c>
      <c r="Q3313" s="67" t="str">
        <v>Bank IF</v>
      </c>
      <c r="R3313" s="67" t="str">
        <v>The VLOOKup Vault</v>
      </c>
      <c r="S3313" s="67" t="str">
        <v>Pivot Finance Group</v>
      </c>
    </row>
    <row r="3314" spans="10:19">
      <c r="J3314" s="67" t="str">
        <v>SummaBank</v>
      </c>
      <c r="K3314" s="67" t="str">
        <v>Pivot Finance Group</v>
      </c>
      <c r="L3314" s="67" t="str">
        <v>MoneyMATCH Inc.</v>
      </c>
      <c r="M3314" s="67" t="str">
        <v>ExCell Bank</v>
      </c>
      <c r="O3314" s="67" t="str">
        <v>Bank of Cellifornia</v>
      </c>
      <c r="P3314" s="67" t="str">
        <v>ExCell Bank</v>
      </c>
      <c r="Q3314" s="67" t="str">
        <v>Bank IF</v>
      </c>
      <c r="R3314" s="67" t="str">
        <v>The VLOOKup Vault</v>
      </c>
      <c r="S3314" s="67" t="str">
        <v>SummaBank</v>
      </c>
    </row>
    <row r="3315" spans="10:19">
      <c r="J3315" s="67" t="str">
        <v>SummaBank</v>
      </c>
      <c r="K3315" s="67" t="str">
        <v>Pivot Finance Group</v>
      </c>
      <c r="L3315" s="67" t="str">
        <v>MoneyMATCH Inc.</v>
      </c>
      <c r="M3315" s="67" t="str">
        <v>Bank of Cellifornia</v>
      </c>
      <c r="O3315" s="67" t="str">
        <v>Bank of Cellifornia</v>
      </c>
      <c r="P3315" s="67" t="str">
        <v>ExCell Bank</v>
      </c>
      <c r="Q3315" s="67" t="str">
        <v>Bank IF</v>
      </c>
      <c r="R3315" s="67" t="str">
        <v>The VLOOKup Vault</v>
      </c>
      <c r="S3315" s="67" t="str">
        <v>CELLtral Bank</v>
      </c>
    </row>
    <row r="3316" spans="10:19">
      <c r="J3316" s="67" t="str">
        <v>SummaBank</v>
      </c>
      <c r="K3316" s="67" t="str">
        <v>Pivot Finance Group</v>
      </c>
      <c r="L3316" s="67" t="str">
        <v>MoneyMATCH Inc.</v>
      </c>
      <c r="M3316" s="67" t="str">
        <v>ExFunds</v>
      </c>
      <c r="O3316" s="67" t="str">
        <v>Bank of Cellifornia</v>
      </c>
      <c r="P3316" s="67" t="str">
        <v>ExCell Bank</v>
      </c>
      <c r="Q3316" s="67" t="str">
        <v>Bank IF</v>
      </c>
      <c r="R3316" s="67" t="str">
        <v>The VLOOKup Vault</v>
      </c>
      <c r="S3316" s="67" t="str">
        <v>MoneyMATCH Inc.</v>
      </c>
    </row>
    <row r="3317" spans="10:19">
      <c r="J3317" s="67" t="str">
        <v>SummaBank</v>
      </c>
      <c r="K3317" s="67" t="str">
        <v>Pivot Finance Group</v>
      </c>
      <c r="L3317" s="67" t="str">
        <v>MoneyMATCH Inc.</v>
      </c>
      <c r="M3317" s="67" t="str">
        <v>SheetBank AG</v>
      </c>
      <c r="O3317" s="67" t="str">
        <v>Bank of Cellifornia</v>
      </c>
      <c r="P3317" s="67" t="str">
        <v>ExCell Bank</v>
      </c>
      <c r="Q3317" s="67" t="str">
        <v>Bank IF</v>
      </c>
      <c r="R3317" s="67" t="str">
        <v>SummaBank</v>
      </c>
      <c r="S3317" s="67" t="str">
        <v>ExFunds</v>
      </c>
    </row>
    <row r="3318" spans="10:19">
      <c r="J3318" s="67" t="str">
        <v>SummaBank</v>
      </c>
      <c r="K3318" s="67" t="str">
        <v>Pivot Finance Group</v>
      </c>
      <c r="L3318" s="67" t="str">
        <v>MoneyMATCH Inc.</v>
      </c>
      <c r="M3318" s="67" t="str">
        <v>The VLOOKup Vault</v>
      </c>
      <c r="O3318" s="67" t="str">
        <v>Bank of Cellifornia</v>
      </c>
      <c r="P3318" s="67" t="str">
        <v>ExCell Bank</v>
      </c>
      <c r="Q3318" s="67" t="str">
        <v>Bank IF</v>
      </c>
      <c r="R3318" s="67" t="str">
        <v>SummaBank</v>
      </c>
      <c r="S3318" s="67" t="str">
        <v>SheetBank AG</v>
      </c>
    </row>
    <row r="3319" spans="10:19">
      <c r="J3319" s="67" t="str">
        <v>SummaBank</v>
      </c>
      <c r="K3319" s="67" t="str">
        <v>Pivot Finance Group</v>
      </c>
      <c r="L3319" s="67" t="str">
        <v>MoneyMATCH Inc.</v>
      </c>
      <c r="M3319" s="67" t="str">
        <v>CELLtral Bank</v>
      </c>
      <c r="O3319" s="67" t="str">
        <v>Bank of Cellifornia</v>
      </c>
      <c r="P3319" s="67" t="str">
        <v>ExCell Bank</v>
      </c>
      <c r="Q3319" s="67" t="str">
        <v>Bank IF</v>
      </c>
      <c r="R3319" s="67" t="str">
        <v>SummaBank</v>
      </c>
      <c r="S3319" s="67" t="str">
        <v>Pivot Finance Group</v>
      </c>
    </row>
    <row r="3320" spans="10:19">
      <c r="J3320" s="67" t="str">
        <v>SummaBank</v>
      </c>
      <c r="K3320" s="67" t="str">
        <v>Pivot Finance Group</v>
      </c>
      <c r="L3320" s="67" t="str">
        <v>MoneyMATCH Inc.</v>
      </c>
      <c r="M3320" s="67" t="str">
        <v>Bank IF</v>
      </c>
      <c r="O3320" s="67" t="str">
        <v>Bank of Cellifornia</v>
      </c>
      <c r="P3320" s="67" t="str">
        <v>ExCell Bank</v>
      </c>
      <c r="Q3320" s="67" t="str">
        <v>Bank IF</v>
      </c>
      <c r="R3320" s="67" t="str">
        <v>SummaBank</v>
      </c>
      <c r="S3320" s="67" t="str">
        <v>The VLOOKup Vault</v>
      </c>
    </row>
    <row r="3321" spans="10:19">
      <c r="J3321" s="67" t="str">
        <v>SummaBank</v>
      </c>
      <c r="K3321" s="67" t="str">
        <v>The VLOOKup Vault</v>
      </c>
      <c r="L3321" s="67" t="str">
        <v>ExCell Bank</v>
      </c>
      <c r="M3321" s="67" t="str">
        <v>Bank of Cellifornia</v>
      </c>
      <c r="O3321" s="67" t="str">
        <v>Bank of Cellifornia</v>
      </c>
      <c r="P3321" s="67" t="str">
        <v>ExCell Bank</v>
      </c>
      <c r="Q3321" s="67" t="str">
        <v>Bank IF</v>
      </c>
      <c r="R3321" s="67" t="str">
        <v>SummaBank</v>
      </c>
      <c r="S3321" s="67" t="str">
        <v>CELLtral Bank</v>
      </c>
    </row>
    <row r="3322" spans="10:19">
      <c r="J3322" s="67" t="str">
        <v>SummaBank</v>
      </c>
      <c r="K3322" s="67" t="str">
        <v>The VLOOKup Vault</v>
      </c>
      <c r="L3322" s="67" t="str">
        <v>ExCell Bank</v>
      </c>
      <c r="M3322" s="67" t="str">
        <v>ExFunds</v>
      </c>
      <c r="O3322" s="67" t="str">
        <v>Bank of Cellifornia</v>
      </c>
      <c r="P3322" s="67" t="str">
        <v>ExCell Bank</v>
      </c>
      <c r="Q3322" s="67" t="str">
        <v>Bank IF</v>
      </c>
      <c r="R3322" s="67" t="str">
        <v>SummaBank</v>
      </c>
      <c r="S3322" s="67" t="str">
        <v>MoneyMATCH Inc.</v>
      </c>
    </row>
    <row r="3323" spans="10:19">
      <c r="J3323" s="67" t="str">
        <v>SummaBank</v>
      </c>
      <c r="K3323" s="67" t="str">
        <v>The VLOOKup Vault</v>
      </c>
      <c r="L3323" s="67" t="str">
        <v>ExCell Bank</v>
      </c>
      <c r="M3323" s="67" t="str">
        <v>SheetBank AG</v>
      </c>
      <c r="O3323" s="67" t="str">
        <v>Bank of Cellifornia</v>
      </c>
      <c r="P3323" s="67" t="str">
        <v>ExCell Bank</v>
      </c>
      <c r="Q3323" s="67" t="str">
        <v>Bank IF</v>
      </c>
      <c r="R3323" s="67" t="str">
        <v>CELLtral Bank</v>
      </c>
      <c r="S3323" s="67" t="str">
        <v>ExFunds</v>
      </c>
    </row>
    <row r="3324" spans="10:19">
      <c r="J3324" s="67" t="str">
        <v>SummaBank</v>
      </c>
      <c r="K3324" s="67" t="str">
        <v>The VLOOKup Vault</v>
      </c>
      <c r="L3324" s="67" t="str">
        <v>ExCell Bank</v>
      </c>
      <c r="M3324" s="67" t="str">
        <v>Pivot Finance Group</v>
      </c>
      <c r="O3324" s="67" t="str">
        <v>Bank of Cellifornia</v>
      </c>
      <c r="P3324" s="67" t="str">
        <v>ExCell Bank</v>
      </c>
      <c r="Q3324" s="67" t="str">
        <v>Bank IF</v>
      </c>
      <c r="R3324" s="67" t="str">
        <v>CELLtral Bank</v>
      </c>
      <c r="S3324" s="67" t="str">
        <v>SheetBank AG</v>
      </c>
    </row>
    <row r="3325" spans="10:19">
      <c r="J3325" s="67" t="str">
        <v>SummaBank</v>
      </c>
      <c r="K3325" s="67" t="str">
        <v>The VLOOKup Vault</v>
      </c>
      <c r="L3325" s="67" t="str">
        <v>ExCell Bank</v>
      </c>
      <c r="M3325" s="67" t="str">
        <v>CELLtral Bank</v>
      </c>
      <c r="O3325" s="67" t="str">
        <v>Bank of Cellifornia</v>
      </c>
      <c r="P3325" s="67" t="str">
        <v>ExCell Bank</v>
      </c>
      <c r="Q3325" s="67" t="str">
        <v>Bank IF</v>
      </c>
      <c r="R3325" s="67" t="str">
        <v>CELLtral Bank</v>
      </c>
      <c r="S3325" s="67" t="str">
        <v>Pivot Finance Group</v>
      </c>
    </row>
    <row r="3326" spans="10:19">
      <c r="J3326" s="67" t="str">
        <v>SummaBank</v>
      </c>
      <c r="K3326" s="67" t="str">
        <v>The VLOOKup Vault</v>
      </c>
      <c r="L3326" s="67" t="str">
        <v>ExCell Bank</v>
      </c>
      <c r="M3326" s="67" t="str">
        <v>Bank IF</v>
      </c>
      <c r="O3326" s="67" t="str">
        <v>Bank of Cellifornia</v>
      </c>
      <c r="P3326" s="67" t="str">
        <v>ExCell Bank</v>
      </c>
      <c r="Q3326" s="67" t="str">
        <v>Bank IF</v>
      </c>
      <c r="R3326" s="67" t="str">
        <v>CELLtral Bank</v>
      </c>
      <c r="S3326" s="67" t="str">
        <v>The VLOOKup Vault</v>
      </c>
    </row>
    <row r="3327" spans="10:19">
      <c r="J3327" s="67" t="str">
        <v>SummaBank</v>
      </c>
      <c r="K3327" s="67" t="str">
        <v>The VLOOKup Vault</v>
      </c>
      <c r="L3327" s="67" t="str">
        <v>ExCell Bank</v>
      </c>
      <c r="M3327" s="67" t="str">
        <v>MoneyMATCH Inc.</v>
      </c>
      <c r="O3327" s="67" t="str">
        <v>Bank of Cellifornia</v>
      </c>
      <c r="P3327" s="67" t="str">
        <v>ExCell Bank</v>
      </c>
      <c r="Q3327" s="67" t="str">
        <v>Bank IF</v>
      </c>
      <c r="R3327" s="67" t="str">
        <v>CELLtral Bank</v>
      </c>
      <c r="S3327" s="67" t="str">
        <v>SummaBank</v>
      </c>
    </row>
    <row r="3328" spans="10:19">
      <c r="J3328" s="67" t="str">
        <v>SummaBank</v>
      </c>
      <c r="K3328" s="67" t="str">
        <v>The VLOOKup Vault</v>
      </c>
      <c r="L3328" s="67" t="str">
        <v>Bank of Cellifornia</v>
      </c>
      <c r="M3328" s="67" t="str">
        <v>ExCell Bank</v>
      </c>
      <c r="O3328" s="67" t="str">
        <v>Bank of Cellifornia</v>
      </c>
      <c r="P3328" s="67" t="str">
        <v>ExCell Bank</v>
      </c>
      <c r="Q3328" s="67" t="str">
        <v>Bank IF</v>
      </c>
      <c r="R3328" s="67" t="str">
        <v>CELLtral Bank</v>
      </c>
      <c r="S3328" s="67" t="str">
        <v>MoneyMATCH Inc.</v>
      </c>
    </row>
    <row r="3329" spans="10:19">
      <c r="J3329" s="67" t="str">
        <v>SummaBank</v>
      </c>
      <c r="K3329" s="67" t="str">
        <v>The VLOOKup Vault</v>
      </c>
      <c r="L3329" s="67" t="str">
        <v>Bank of Cellifornia</v>
      </c>
      <c r="M3329" s="67" t="str">
        <v>ExFunds</v>
      </c>
      <c r="O3329" s="67" t="str">
        <v>Bank of Cellifornia</v>
      </c>
      <c r="P3329" s="67" t="str">
        <v>ExCell Bank</v>
      </c>
      <c r="Q3329" s="67" t="str">
        <v>Bank IF</v>
      </c>
      <c r="R3329" s="67" t="str">
        <v>MoneyMATCH Inc.</v>
      </c>
      <c r="S3329" s="67" t="str">
        <v>ExFunds</v>
      </c>
    </row>
    <row r="3330" spans="10:19">
      <c r="J3330" s="67" t="str">
        <v>SummaBank</v>
      </c>
      <c r="K3330" s="67" t="str">
        <v>The VLOOKup Vault</v>
      </c>
      <c r="L3330" s="67" t="str">
        <v>Bank of Cellifornia</v>
      </c>
      <c r="M3330" s="67" t="str">
        <v>SheetBank AG</v>
      </c>
      <c r="O3330" s="67" t="str">
        <v>Bank of Cellifornia</v>
      </c>
      <c r="P3330" s="67" t="str">
        <v>ExCell Bank</v>
      </c>
      <c r="Q3330" s="67" t="str">
        <v>Bank IF</v>
      </c>
      <c r="R3330" s="67" t="str">
        <v>MoneyMATCH Inc.</v>
      </c>
      <c r="S3330" s="67" t="str">
        <v>SheetBank AG</v>
      </c>
    </row>
    <row r="3331" spans="10:19">
      <c r="J3331" s="67" t="str">
        <v>SummaBank</v>
      </c>
      <c r="K3331" s="67" t="str">
        <v>The VLOOKup Vault</v>
      </c>
      <c r="L3331" s="67" t="str">
        <v>Bank of Cellifornia</v>
      </c>
      <c r="M3331" s="67" t="str">
        <v>Pivot Finance Group</v>
      </c>
      <c r="O3331" s="67" t="str">
        <v>Bank of Cellifornia</v>
      </c>
      <c r="P3331" s="67" t="str">
        <v>ExCell Bank</v>
      </c>
      <c r="Q3331" s="67" t="str">
        <v>Bank IF</v>
      </c>
      <c r="R3331" s="67" t="str">
        <v>MoneyMATCH Inc.</v>
      </c>
      <c r="S3331" s="67" t="str">
        <v>Pivot Finance Group</v>
      </c>
    </row>
    <row r="3332" spans="10:19">
      <c r="J3332" s="67" t="str">
        <v>SummaBank</v>
      </c>
      <c r="K3332" s="67" t="str">
        <v>The VLOOKup Vault</v>
      </c>
      <c r="L3332" s="67" t="str">
        <v>Bank of Cellifornia</v>
      </c>
      <c r="M3332" s="67" t="str">
        <v>CELLtral Bank</v>
      </c>
      <c r="O3332" s="67" t="str">
        <v>Bank of Cellifornia</v>
      </c>
      <c r="P3332" s="67" t="str">
        <v>ExCell Bank</v>
      </c>
      <c r="Q3332" s="67" t="str">
        <v>Bank IF</v>
      </c>
      <c r="R3332" s="67" t="str">
        <v>MoneyMATCH Inc.</v>
      </c>
      <c r="S3332" s="67" t="str">
        <v>The VLOOKup Vault</v>
      </c>
    </row>
    <row r="3333" spans="10:19">
      <c r="J3333" s="67" t="str">
        <v>SummaBank</v>
      </c>
      <c r="K3333" s="67" t="str">
        <v>The VLOOKup Vault</v>
      </c>
      <c r="L3333" s="67" t="str">
        <v>Bank of Cellifornia</v>
      </c>
      <c r="M3333" s="67" t="str">
        <v>Bank IF</v>
      </c>
      <c r="O3333" s="67" t="str">
        <v>Bank of Cellifornia</v>
      </c>
      <c r="P3333" s="67" t="str">
        <v>ExCell Bank</v>
      </c>
      <c r="Q3333" s="67" t="str">
        <v>Bank IF</v>
      </c>
      <c r="R3333" s="67" t="str">
        <v>MoneyMATCH Inc.</v>
      </c>
      <c r="S3333" s="67" t="str">
        <v>SummaBank</v>
      </c>
    </row>
    <row r="3334" spans="10:19">
      <c r="J3334" s="67" t="str">
        <v>SummaBank</v>
      </c>
      <c r="K3334" s="67" t="str">
        <v>The VLOOKup Vault</v>
      </c>
      <c r="L3334" s="67" t="str">
        <v>Bank of Cellifornia</v>
      </c>
      <c r="M3334" s="67" t="str">
        <v>MoneyMATCH Inc.</v>
      </c>
      <c r="O3334" s="67" t="str">
        <v>Bank of Cellifornia</v>
      </c>
      <c r="P3334" s="67" t="str">
        <v>ExCell Bank</v>
      </c>
      <c r="Q3334" s="67" t="str">
        <v>Bank IF</v>
      </c>
      <c r="R3334" s="67" t="str">
        <v>MoneyMATCH Inc.</v>
      </c>
      <c r="S3334" s="67" t="str">
        <v>CELLtral Bank</v>
      </c>
    </row>
    <row r="3335" spans="10:19">
      <c r="J3335" s="67" t="str">
        <v>SummaBank</v>
      </c>
      <c r="K3335" s="67" t="str">
        <v>The VLOOKup Vault</v>
      </c>
      <c r="L3335" s="67" t="str">
        <v>ExFunds</v>
      </c>
      <c r="M3335" s="67" t="str">
        <v>ExCell Bank</v>
      </c>
      <c r="O3335" s="67" t="str">
        <v>Bank of Cellifornia</v>
      </c>
      <c r="P3335" s="67" t="str">
        <v>ExCell Bank</v>
      </c>
      <c r="Q3335" s="67" t="str">
        <v>MoneyMATCH Inc.</v>
      </c>
      <c r="R3335" s="67" t="str">
        <v>ExFunds</v>
      </c>
      <c r="S3335" s="67" t="str">
        <v>SheetBank AG</v>
      </c>
    </row>
    <row r="3336" spans="10:19">
      <c r="J3336" s="67" t="str">
        <v>SummaBank</v>
      </c>
      <c r="K3336" s="67" t="str">
        <v>The VLOOKup Vault</v>
      </c>
      <c r="L3336" s="67" t="str">
        <v>ExFunds</v>
      </c>
      <c r="M3336" s="67" t="str">
        <v>Bank of Cellifornia</v>
      </c>
      <c r="O3336" s="67" t="str">
        <v>Bank of Cellifornia</v>
      </c>
      <c r="P3336" s="67" t="str">
        <v>ExCell Bank</v>
      </c>
      <c r="Q3336" s="67" t="str">
        <v>MoneyMATCH Inc.</v>
      </c>
      <c r="R3336" s="67" t="str">
        <v>ExFunds</v>
      </c>
      <c r="S3336" s="67" t="str">
        <v>Pivot Finance Group</v>
      </c>
    </row>
    <row r="3337" spans="10:19">
      <c r="J3337" s="67" t="str">
        <v>SummaBank</v>
      </c>
      <c r="K3337" s="67" t="str">
        <v>The VLOOKup Vault</v>
      </c>
      <c r="L3337" s="67" t="str">
        <v>ExFunds</v>
      </c>
      <c r="M3337" s="67" t="str">
        <v>SheetBank AG</v>
      </c>
      <c r="O3337" s="67" t="str">
        <v>Bank of Cellifornia</v>
      </c>
      <c r="P3337" s="67" t="str">
        <v>ExCell Bank</v>
      </c>
      <c r="Q3337" s="67" t="str">
        <v>MoneyMATCH Inc.</v>
      </c>
      <c r="R3337" s="67" t="str">
        <v>ExFunds</v>
      </c>
      <c r="S3337" s="67" t="str">
        <v>The VLOOKup Vault</v>
      </c>
    </row>
    <row r="3338" spans="10:19">
      <c r="J3338" s="67" t="str">
        <v>SummaBank</v>
      </c>
      <c r="K3338" s="67" t="str">
        <v>The VLOOKup Vault</v>
      </c>
      <c r="L3338" s="67" t="str">
        <v>ExFunds</v>
      </c>
      <c r="M3338" s="67" t="str">
        <v>Pivot Finance Group</v>
      </c>
      <c r="O3338" s="67" t="str">
        <v>Bank of Cellifornia</v>
      </c>
      <c r="P3338" s="67" t="str">
        <v>ExCell Bank</v>
      </c>
      <c r="Q3338" s="67" t="str">
        <v>MoneyMATCH Inc.</v>
      </c>
      <c r="R3338" s="67" t="str">
        <v>ExFunds</v>
      </c>
      <c r="S3338" s="67" t="str">
        <v>SummaBank</v>
      </c>
    </row>
    <row r="3339" spans="10:19">
      <c r="J3339" s="67" t="str">
        <v>SummaBank</v>
      </c>
      <c r="K3339" s="67" t="str">
        <v>The VLOOKup Vault</v>
      </c>
      <c r="L3339" s="67" t="str">
        <v>ExFunds</v>
      </c>
      <c r="M3339" s="67" t="str">
        <v>CELLtral Bank</v>
      </c>
      <c r="O3339" s="67" t="str">
        <v>Bank of Cellifornia</v>
      </c>
      <c r="P3339" s="67" t="str">
        <v>ExCell Bank</v>
      </c>
      <c r="Q3339" s="67" t="str">
        <v>MoneyMATCH Inc.</v>
      </c>
      <c r="R3339" s="67" t="str">
        <v>ExFunds</v>
      </c>
      <c r="S3339" s="67" t="str">
        <v>CELLtral Bank</v>
      </c>
    </row>
    <row r="3340" spans="10:19">
      <c r="J3340" s="67" t="str">
        <v>SummaBank</v>
      </c>
      <c r="K3340" s="67" t="str">
        <v>The VLOOKup Vault</v>
      </c>
      <c r="L3340" s="67" t="str">
        <v>ExFunds</v>
      </c>
      <c r="M3340" s="67" t="str">
        <v>Bank IF</v>
      </c>
      <c r="O3340" s="67" t="str">
        <v>Bank of Cellifornia</v>
      </c>
      <c r="P3340" s="67" t="str">
        <v>ExCell Bank</v>
      </c>
      <c r="Q3340" s="67" t="str">
        <v>MoneyMATCH Inc.</v>
      </c>
      <c r="R3340" s="67" t="str">
        <v>ExFunds</v>
      </c>
      <c r="S3340" s="67" t="str">
        <v>Bank IF</v>
      </c>
    </row>
    <row r="3341" spans="10:19">
      <c r="J3341" s="67" t="str">
        <v>SummaBank</v>
      </c>
      <c r="K3341" s="67" t="str">
        <v>The VLOOKup Vault</v>
      </c>
      <c r="L3341" s="67" t="str">
        <v>ExFunds</v>
      </c>
      <c r="M3341" s="67" t="str">
        <v>MoneyMATCH Inc.</v>
      </c>
      <c r="O3341" s="67" t="str">
        <v>Bank of Cellifornia</v>
      </c>
      <c r="P3341" s="67" t="str">
        <v>ExCell Bank</v>
      </c>
      <c r="Q3341" s="67" t="str">
        <v>MoneyMATCH Inc.</v>
      </c>
      <c r="R3341" s="67" t="str">
        <v>SheetBank AG</v>
      </c>
      <c r="S3341" s="67" t="str">
        <v>ExFunds</v>
      </c>
    </row>
    <row r="3342" spans="10:19">
      <c r="J3342" s="67" t="str">
        <v>SummaBank</v>
      </c>
      <c r="K3342" s="67" t="str">
        <v>The VLOOKup Vault</v>
      </c>
      <c r="L3342" s="67" t="str">
        <v>SheetBank AG</v>
      </c>
      <c r="M3342" s="67" t="str">
        <v>ExCell Bank</v>
      </c>
      <c r="O3342" s="67" t="str">
        <v>Bank of Cellifornia</v>
      </c>
      <c r="P3342" s="67" t="str">
        <v>ExCell Bank</v>
      </c>
      <c r="Q3342" s="67" t="str">
        <v>MoneyMATCH Inc.</v>
      </c>
      <c r="R3342" s="67" t="str">
        <v>SheetBank AG</v>
      </c>
      <c r="S3342" s="67" t="str">
        <v>Pivot Finance Group</v>
      </c>
    </row>
    <row r="3343" spans="10:19">
      <c r="J3343" s="67" t="str">
        <v>SummaBank</v>
      </c>
      <c r="K3343" s="67" t="str">
        <v>The VLOOKup Vault</v>
      </c>
      <c r="L3343" s="67" t="str">
        <v>SheetBank AG</v>
      </c>
      <c r="M3343" s="67" t="str">
        <v>Bank of Cellifornia</v>
      </c>
      <c r="O3343" s="67" t="str">
        <v>Bank of Cellifornia</v>
      </c>
      <c r="P3343" s="67" t="str">
        <v>ExCell Bank</v>
      </c>
      <c r="Q3343" s="67" t="str">
        <v>MoneyMATCH Inc.</v>
      </c>
      <c r="R3343" s="67" t="str">
        <v>SheetBank AG</v>
      </c>
      <c r="S3343" s="67" t="str">
        <v>The VLOOKup Vault</v>
      </c>
    </row>
    <row r="3344" spans="10:19">
      <c r="J3344" s="67" t="str">
        <v>SummaBank</v>
      </c>
      <c r="K3344" s="67" t="str">
        <v>The VLOOKup Vault</v>
      </c>
      <c r="L3344" s="67" t="str">
        <v>SheetBank AG</v>
      </c>
      <c r="M3344" s="67" t="str">
        <v>ExFunds</v>
      </c>
      <c r="O3344" s="67" t="str">
        <v>Bank of Cellifornia</v>
      </c>
      <c r="P3344" s="67" t="str">
        <v>ExCell Bank</v>
      </c>
      <c r="Q3344" s="67" t="str">
        <v>MoneyMATCH Inc.</v>
      </c>
      <c r="R3344" s="67" t="str">
        <v>SheetBank AG</v>
      </c>
      <c r="S3344" s="67" t="str">
        <v>SummaBank</v>
      </c>
    </row>
    <row r="3345" spans="10:19">
      <c r="J3345" s="67" t="str">
        <v>SummaBank</v>
      </c>
      <c r="K3345" s="67" t="str">
        <v>The VLOOKup Vault</v>
      </c>
      <c r="L3345" s="67" t="str">
        <v>SheetBank AG</v>
      </c>
      <c r="M3345" s="67" t="str">
        <v>Pivot Finance Group</v>
      </c>
      <c r="O3345" s="67" t="str">
        <v>Bank of Cellifornia</v>
      </c>
      <c r="P3345" s="67" t="str">
        <v>ExCell Bank</v>
      </c>
      <c r="Q3345" s="67" t="str">
        <v>MoneyMATCH Inc.</v>
      </c>
      <c r="R3345" s="67" t="str">
        <v>SheetBank AG</v>
      </c>
      <c r="S3345" s="67" t="str">
        <v>CELLtral Bank</v>
      </c>
    </row>
    <row r="3346" spans="10:19">
      <c r="J3346" s="67" t="str">
        <v>SummaBank</v>
      </c>
      <c r="K3346" s="67" t="str">
        <v>The VLOOKup Vault</v>
      </c>
      <c r="L3346" s="67" t="str">
        <v>SheetBank AG</v>
      </c>
      <c r="M3346" s="67" t="str">
        <v>CELLtral Bank</v>
      </c>
      <c r="O3346" s="67" t="str">
        <v>Bank of Cellifornia</v>
      </c>
      <c r="P3346" s="67" t="str">
        <v>ExCell Bank</v>
      </c>
      <c r="Q3346" s="67" t="str">
        <v>MoneyMATCH Inc.</v>
      </c>
      <c r="R3346" s="67" t="str">
        <v>SheetBank AG</v>
      </c>
      <c r="S3346" s="67" t="str">
        <v>Bank IF</v>
      </c>
    </row>
    <row r="3347" spans="10:19">
      <c r="J3347" s="67" t="str">
        <v>SummaBank</v>
      </c>
      <c r="K3347" s="67" t="str">
        <v>The VLOOKup Vault</v>
      </c>
      <c r="L3347" s="67" t="str">
        <v>SheetBank AG</v>
      </c>
      <c r="M3347" s="67" t="str">
        <v>Bank IF</v>
      </c>
      <c r="O3347" s="67" t="str">
        <v>Bank of Cellifornia</v>
      </c>
      <c r="P3347" s="67" t="str">
        <v>ExCell Bank</v>
      </c>
      <c r="Q3347" s="67" t="str">
        <v>MoneyMATCH Inc.</v>
      </c>
      <c r="R3347" s="67" t="str">
        <v>Pivot Finance Group</v>
      </c>
      <c r="S3347" s="67" t="str">
        <v>ExFunds</v>
      </c>
    </row>
    <row r="3348" spans="10:19">
      <c r="J3348" s="67" t="str">
        <v>SummaBank</v>
      </c>
      <c r="K3348" s="67" t="str">
        <v>The VLOOKup Vault</v>
      </c>
      <c r="L3348" s="67" t="str">
        <v>SheetBank AG</v>
      </c>
      <c r="M3348" s="67" t="str">
        <v>MoneyMATCH Inc.</v>
      </c>
      <c r="O3348" s="67" t="str">
        <v>Bank of Cellifornia</v>
      </c>
      <c r="P3348" s="67" t="str">
        <v>ExCell Bank</v>
      </c>
      <c r="Q3348" s="67" t="str">
        <v>MoneyMATCH Inc.</v>
      </c>
      <c r="R3348" s="67" t="str">
        <v>Pivot Finance Group</v>
      </c>
      <c r="S3348" s="67" t="str">
        <v>SheetBank AG</v>
      </c>
    </row>
    <row r="3349" spans="10:19">
      <c r="J3349" s="67" t="str">
        <v>SummaBank</v>
      </c>
      <c r="K3349" s="67" t="str">
        <v>The VLOOKup Vault</v>
      </c>
      <c r="L3349" s="67" t="str">
        <v>Pivot Finance Group</v>
      </c>
      <c r="M3349" s="67" t="str">
        <v>ExCell Bank</v>
      </c>
      <c r="O3349" s="67" t="str">
        <v>Bank of Cellifornia</v>
      </c>
      <c r="P3349" s="67" t="str">
        <v>ExCell Bank</v>
      </c>
      <c r="Q3349" s="67" t="str">
        <v>MoneyMATCH Inc.</v>
      </c>
      <c r="R3349" s="67" t="str">
        <v>Pivot Finance Group</v>
      </c>
      <c r="S3349" s="67" t="str">
        <v>The VLOOKup Vault</v>
      </c>
    </row>
    <row r="3350" spans="10:19">
      <c r="J3350" s="67" t="str">
        <v>SummaBank</v>
      </c>
      <c r="K3350" s="67" t="str">
        <v>The VLOOKup Vault</v>
      </c>
      <c r="L3350" s="67" t="str">
        <v>Pivot Finance Group</v>
      </c>
      <c r="M3350" s="67" t="str">
        <v>Bank of Cellifornia</v>
      </c>
      <c r="O3350" s="67" t="str">
        <v>Bank of Cellifornia</v>
      </c>
      <c r="P3350" s="67" t="str">
        <v>ExCell Bank</v>
      </c>
      <c r="Q3350" s="67" t="str">
        <v>MoneyMATCH Inc.</v>
      </c>
      <c r="R3350" s="67" t="str">
        <v>Pivot Finance Group</v>
      </c>
      <c r="S3350" s="67" t="str">
        <v>SummaBank</v>
      </c>
    </row>
    <row r="3351" spans="10:19">
      <c r="J3351" s="67" t="str">
        <v>SummaBank</v>
      </c>
      <c r="K3351" s="67" t="str">
        <v>The VLOOKup Vault</v>
      </c>
      <c r="L3351" s="67" t="str">
        <v>Pivot Finance Group</v>
      </c>
      <c r="M3351" s="67" t="str">
        <v>ExFunds</v>
      </c>
      <c r="O3351" s="67" t="str">
        <v>Bank of Cellifornia</v>
      </c>
      <c r="P3351" s="67" t="str">
        <v>ExCell Bank</v>
      </c>
      <c r="Q3351" s="67" t="str">
        <v>MoneyMATCH Inc.</v>
      </c>
      <c r="R3351" s="67" t="str">
        <v>Pivot Finance Group</v>
      </c>
      <c r="S3351" s="67" t="str">
        <v>CELLtral Bank</v>
      </c>
    </row>
    <row r="3352" spans="10:19">
      <c r="J3352" s="67" t="str">
        <v>SummaBank</v>
      </c>
      <c r="K3352" s="67" t="str">
        <v>The VLOOKup Vault</v>
      </c>
      <c r="L3352" s="67" t="str">
        <v>Pivot Finance Group</v>
      </c>
      <c r="M3352" s="67" t="str">
        <v>SheetBank AG</v>
      </c>
      <c r="O3352" s="67" t="str">
        <v>Bank of Cellifornia</v>
      </c>
      <c r="P3352" s="67" t="str">
        <v>ExCell Bank</v>
      </c>
      <c r="Q3352" s="67" t="str">
        <v>MoneyMATCH Inc.</v>
      </c>
      <c r="R3352" s="67" t="str">
        <v>Pivot Finance Group</v>
      </c>
      <c r="S3352" s="67" t="str">
        <v>Bank IF</v>
      </c>
    </row>
    <row r="3353" spans="10:19">
      <c r="J3353" s="67" t="str">
        <v>SummaBank</v>
      </c>
      <c r="K3353" s="67" t="str">
        <v>The VLOOKup Vault</v>
      </c>
      <c r="L3353" s="67" t="str">
        <v>Pivot Finance Group</v>
      </c>
      <c r="M3353" s="67" t="str">
        <v>CELLtral Bank</v>
      </c>
      <c r="O3353" s="67" t="str">
        <v>Bank of Cellifornia</v>
      </c>
      <c r="P3353" s="67" t="str">
        <v>ExCell Bank</v>
      </c>
      <c r="Q3353" s="67" t="str">
        <v>MoneyMATCH Inc.</v>
      </c>
      <c r="R3353" s="67" t="str">
        <v>The VLOOKup Vault</v>
      </c>
      <c r="S3353" s="67" t="str">
        <v>ExFunds</v>
      </c>
    </row>
    <row r="3354" spans="10:19">
      <c r="J3354" s="67" t="str">
        <v>SummaBank</v>
      </c>
      <c r="K3354" s="67" t="str">
        <v>The VLOOKup Vault</v>
      </c>
      <c r="L3354" s="67" t="str">
        <v>Pivot Finance Group</v>
      </c>
      <c r="M3354" s="67" t="str">
        <v>Bank IF</v>
      </c>
      <c r="O3354" s="67" t="str">
        <v>Bank of Cellifornia</v>
      </c>
      <c r="P3354" s="67" t="str">
        <v>ExCell Bank</v>
      </c>
      <c r="Q3354" s="67" t="str">
        <v>MoneyMATCH Inc.</v>
      </c>
      <c r="R3354" s="67" t="str">
        <v>The VLOOKup Vault</v>
      </c>
      <c r="S3354" s="67" t="str">
        <v>SheetBank AG</v>
      </c>
    </row>
    <row r="3355" spans="10:19">
      <c r="J3355" s="67" t="str">
        <v>SummaBank</v>
      </c>
      <c r="K3355" s="67" t="str">
        <v>The VLOOKup Vault</v>
      </c>
      <c r="L3355" s="67" t="str">
        <v>Pivot Finance Group</v>
      </c>
      <c r="M3355" s="67" t="str">
        <v>MoneyMATCH Inc.</v>
      </c>
      <c r="O3355" s="67" t="str">
        <v>Bank of Cellifornia</v>
      </c>
      <c r="P3355" s="67" t="str">
        <v>ExCell Bank</v>
      </c>
      <c r="Q3355" s="67" t="str">
        <v>MoneyMATCH Inc.</v>
      </c>
      <c r="R3355" s="67" t="str">
        <v>The VLOOKup Vault</v>
      </c>
      <c r="S3355" s="67" t="str">
        <v>Pivot Finance Group</v>
      </c>
    </row>
    <row r="3356" spans="10:19">
      <c r="J3356" s="67" t="str">
        <v>SummaBank</v>
      </c>
      <c r="K3356" s="67" t="str">
        <v>The VLOOKup Vault</v>
      </c>
      <c r="L3356" s="67" t="str">
        <v>CELLtral Bank</v>
      </c>
      <c r="M3356" s="67" t="str">
        <v>ExCell Bank</v>
      </c>
      <c r="O3356" s="67" t="str">
        <v>Bank of Cellifornia</v>
      </c>
      <c r="P3356" s="67" t="str">
        <v>ExCell Bank</v>
      </c>
      <c r="Q3356" s="67" t="str">
        <v>MoneyMATCH Inc.</v>
      </c>
      <c r="R3356" s="67" t="str">
        <v>The VLOOKup Vault</v>
      </c>
      <c r="S3356" s="67" t="str">
        <v>SummaBank</v>
      </c>
    </row>
    <row r="3357" spans="10:19">
      <c r="J3357" s="67" t="str">
        <v>SummaBank</v>
      </c>
      <c r="K3357" s="67" t="str">
        <v>The VLOOKup Vault</v>
      </c>
      <c r="L3357" s="67" t="str">
        <v>CELLtral Bank</v>
      </c>
      <c r="M3357" s="67" t="str">
        <v>Bank of Cellifornia</v>
      </c>
      <c r="O3357" s="67" t="str">
        <v>Bank of Cellifornia</v>
      </c>
      <c r="P3357" s="67" t="str">
        <v>ExCell Bank</v>
      </c>
      <c r="Q3357" s="67" t="str">
        <v>MoneyMATCH Inc.</v>
      </c>
      <c r="R3357" s="67" t="str">
        <v>The VLOOKup Vault</v>
      </c>
      <c r="S3357" s="67" t="str">
        <v>CELLtral Bank</v>
      </c>
    </row>
    <row r="3358" spans="10:19">
      <c r="J3358" s="67" t="str">
        <v>SummaBank</v>
      </c>
      <c r="K3358" s="67" t="str">
        <v>The VLOOKup Vault</v>
      </c>
      <c r="L3358" s="67" t="str">
        <v>CELLtral Bank</v>
      </c>
      <c r="M3358" s="67" t="str">
        <v>ExFunds</v>
      </c>
      <c r="O3358" s="67" t="str">
        <v>Bank of Cellifornia</v>
      </c>
      <c r="P3358" s="67" t="str">
        <v>ExCell Bank</v>
      </c>
      <c r="Q3358" s="67" t="str">
        <v>MoneyMATCH Inc.</v>
      </c>
      <c r="R3358" s="67" t="str">
        <v>The VLOOKup Vault</v>
      </c>
      <c r="S3358" s="67" t="str">
        <v>Bank IF</v>
      </c>
    </row>
    <row r="3359" spans="10:19">
      <c r="J3359" s="67" t="str">
        <v>SummaBank</v>
      </c>
      <c r="K3359" s="67" t="str">
        <v>The VLOOKup Vault</v>
      </c>
      <c r="L3359" s="67" t="str">
        <v>CELLtral Bank</v>
      </c>
      <c r="M3359" s="67" t="str">
        <v>SheetBank AG</v>
      </c>
      <c r="O3359" s="67" t="str">
        <v>Bank of Cellifornia</v>
      </c>
      <c r="P3359" s="67" t="str">
        <v>ExCell Bank</v>
      </c>
      <c r="Q3359" s="67" t="str">
        <v>MoneyMATCH Inc.</v>
      </c>
      <c r="R3359" s="67" t="str">
        <v>SummaBank</v>
      </c>
      <c r="S3359" s="67" t="str">
        <v>ExFunds</v>
      </c>
    </row>
    <row r="3360" spans="10:19">
      <c r="J3360" s="67" t="str">
        <v>SummaBank</v>
      </c>
      <c r="K3360" s="67" t="str">
        <v>The VLOOKup Vault</v>
      </c>
      <c r="L3360" s="67" t="str">
        <v>CELLtral Bank</v>
      </c>
      <c r="M3360" s="67" t="str">
        <v>Pivot Finance Group</v>
      </c>
      <c r="O3360" s="67" t="str">
        <v>Bank of Cellifornia</v>
      </c>
      <c r="P3360" s="67" t="str">
        <v>ExCell Bank</v>
      </c>
      <c r="Q3360" s="67" t="str">
        <v>MoneyMATCH Inc.</v>
      </c>
      <c r="R3360" s="67" t="str">
        <v>SummaBank</v>
      </c>
      <c r="S3360" s="67" t="str">
        <v>SheetBank AG</v>
      </c>
    </row>
    <row r="3361" spans="10:19">
      <c r="J3361" s="67" t="str">
        <v>SummaBank</v>
      </c>
      <c r="K3361" s="67" t="str">
        <v>The VLOOKup Vault</v>
      </c>
      <c r="L3361" s="67" t="str">
        <v>CELLtral Bank</v>
      </c>
      <c r="M3361" s="67" t="str">
        <v>Bank IF</v>
      </c>
      <c r="O3361" s="67" t="str">
        <v>Bank of Cellifornia</v>
      </c>
      <c r="P3361" s="67" t="str">
        <v>ExCell Bank</v>
      </c>
      <c r="Q3361" s="67" t="str">
        <v>MoneyMATCH Inc.</v>
      </c>
      <c r="R3361" s="67" t="str">
        <v>SummaBank</v>
      </c>
      <c r="S3361" s="67" t="str">
        <v>Pivot Finance Group</v>
      </c>
    </row>
    <row r="3362" spans="10:19">
      <c r="J3362" s="67" t="str">
        <v>SummaBank</v>
      </c>
      <c r="K3362" s="67" t="str">
        <v>The VLOOKup Vault</v>
      </c>
      <c r="L3362" s="67" t="str">
        <v>CELLtral Bank</v>
      </c>
      <c r="M3362" s="67" t="str">
        <v>MoneyMATCH Inc.</v>
      </c>
      <c r="O3362" s="67" t="str">
        <v>Bank of Cellifornia</v>
      </c>
      <c r="P3362" s="67" t="str">
        <v>ExCell Bank</v>
      </c>
      <c r="Q3362" s="67" t="str">
        <v>MoneyMATCH Inc.</v>
      </c>
      <c r="R3362" s="67" t="str">
        <v>SummaBank</v>
      </c>
      <c r="S3362" s="67" t="str">
        <v>The VLOOKup Vault</v>
      </c>
    </row>
    <row r="3363" spans="10:19">
      <c r="J3363" s="67" t="str">
        <v>SummaBank</v>
      </c>
      <c r="K3363" s="67" t="str">
        <v>The VLOOKup Vault</v>
      </c>
      <c r="L3363" s="67" t="str">
        <v>Bank IF</v>
      </c>
      <c r="M3363" s="67" t="str">
        <v>ExCell Bank</v>
      </c>
      <c r="O3363" s="67" t="str">
        <v>Bank of Cellifornia</v>
      </c>
      <c r="P3363" s="67" t="str">
        <v>ExCell Bank</v>
      </c>
      <c r="Q3363" s="67" t="str">
        <v>MoneyMATCH Inc.</v>
      </c>
      <c r="R3363" s="67" t="str">
        <v>SummaBank</v>
      </c>
      <c r="S3363" s="67" t="str">
        <v>CELLtral Bank</v>
      </c>
    </row>
    <row r="3364" spans="10:19">
      <c r="J3364" s="67" t="str">
        <v>SummaBank</v>
      </c>
      <c r="K3364" s="67" t="str">
        <v>The VLOOKup Vault</v>
      </c>
      <c r="L3364" s="67" t="str">
        <v>Bank IF</v>
      </c>
      <c r="M3364" s="67" t="str">
        <v>Bank of Cellifornia</v>
      </c>
      <c r="O3364" s="67" t="str">
        <v>Bank of Cellifornia</v>
      </c>
      <c r="P3364" s="67" t="str">
        <v>ExCell Bank</v>
      </c>
      <c r="Q3364" s="67" t="str">
        <v>MoneyMATCH Inc.</v>
      </c>
      <c r="R3364" s="67" t="str">
        <v>SummaBank</v>
      </c>
      <c r="S3364" s="67" t="str">
        <v>Bank IF</v>
      </c>
    </row>
    <row r="3365" spans="10:19">
      <c r="J3365" s="67" t="str">
        <v>SummaBank</v>
      </c>
      <c r="K3365" s="67" t="str">
        <v>The VLOOKup Vault</v>
      </c>
      <c r="L3365" s="67" t="str">
        <v>Bank IF</v>
      </c>
      <c r="M3365" s="67" t="str">
        <v>ExFunds</v>
      </c>
      <c r="O3365" s="67" t="str">
        <v>Bank of Cellifornia</v>
      </c>
      <c r="P3365" s="67" t="str">
        <v>ExCell Bank</v>
      </c>
      <c r="Q3365" s="67" t="str">
        <v>MoneyMATCH Inc.</v>
      </c>
      <c r="R3365" s="67" t="str">
        <v>CELLtral Bank</v>
      </c>
      <c r="S3365" s="67" t="str">
        <v>ExFunds</v>
      </c>
    </row>
    <row r="3366" spans="10:19">
      <c r="J3366" s="67" t="str">
        <v>SummaBank</v>
      </c>
      <c r="K3366" s="67" t="str">
        <v>The VLOOKup Vault</v>
      </c>
      <c r="L3366" s="67" t="str">
        <v>Bank IF</v>
      </c>
      <c r="M3366" s="67" t="str">
        <v>SheetBank AG</v>
      </c>
      <c r="O3366" s="67" t="str">
        <v>Bank of Cellifornia</v>
      </c>
      <c r="P3366" s="67" t="str">
        <v>ExCell Bank</v>
      </c>
      <c r="Q3366" s="67" t="str">
        <v>MoneyMATCH Inc.</v>
      </c>
      <c r="R3366" s="67" t="str">
        <v>CELLtral Bank</v>
      </c>
      <c r="S3366" s="67" t="str">
        <v>SheetBank AG</v>
      </c>
    </row>
    <row r="3367" spans="10:19">
      <c r="J3367" s="67" t="str">
        <v>SummaBank</v>
      </c>
      <c r="K3367" s="67" t="str">
        <v>The VLOOKup Vault</v>
      </c>
      <c r="L3367" s="67" t="str">
        <v>Bank IF</v>
      </c>
      <c r="M3367" s="67" t="str">
        <v>Pivot Finance Group</v>
      </c>
      <c r="O3367" s="67" t="str">
        <v>Bank of Cellifornia</v>
      </c>
      <c r="P3367" s="67" t="str">
        <v>ExCell Bank</v>
      </c>
      <c r="Q3367" s="67" t="str">
        <v>MoneyMATCH Inc.</v>
      </c>
      <c r="R3367" s="67" t="str">
        <v>CELLtral Bank</v>
      </c>
      <c r="S3367" s="67" t="str">
        <v>Pivot Finance Group</v>
      </c>
    </row>
    <row r="3368" spans="10:19">
      <c r="J3368" s="67" t="str">
        <v>SummaBank</v>
      </c>
      <c r="K3368" s="67" t="str">
        <v>The VLOOKup Vault</v>
      </c>
      <c r="L3368" s="67" t="str">
        <v>Bank IF</v>
      </c>
      <c r="M3368" s="67" t="str">
        <v>CELLtral Bank</v>
      </c>
      <c r="O3368" s="67" t="str">
        <v>Bank of Cellifornia</v>
      </c>
      <c r="P3368" s="67" t="str">
        <v>ExCell Bank</v>
      </c>
      <c r="Q3368" s="67" t="str">
        <v>MoneyMATCH Inc.</v>
      </c>
      <c r="R3368" s="67" t="str">
        <v>CELLtral Bank</v>
      </c>
      <c r="S3368" s="67" t="str">
        <v>The VLOOKup Vault</v>
      </c>
    </row>
    <row r="3369" spans="10:19">
      <c r="J3369" s="67" t="str">
        <v>SummaBank</v>
      </c>
      <c r="K3369" s="67" t="str">
        <v>The VLOOKup Vault</v>
      </c>
      <c r="L3369" s="67" t="str">
        <v>Bank IF</v>
      </c>
      <c r="M3369" s="67" t="str">
        <v>MoneyMATCH Inc.</v>
      </c>
      <c r="O3369" s="67" t="str">
        <v>Bank of Cellifornia</v>
      </c>
      <c r="P3369" s="67" t="str">
        <v>ExCell Bank</v>
      </c>
      <c r="Q3369" s="67" t="str">
        <v>MoneyMATCH Inc.</v>
      </c>
      <c r="R3369" s="67" t="str">
        <v>CELLtral Bank</v>
      </c>
      <c r="S3369" s="67" t="str">
        <v>SummaBank</v>
      </c>
    </row>
    <row r="3370" spans="10:19">
      <c r="J3370" s="67" t="str">
        <v>SummaBank</v>
      </c>
      <c r="K3370" s="67" t="str">
        <v>The VLOOKup Vault</v>
      </c>
      <c r="L3370" s="67" t="str">
        <v>MoneyMATCH Inc.</v>
      </c>
      <c r="M3370" s="67" t="str">
        <v>ExCell Bank</v>
      </c>
      <c r="O3370" s="67" t="str">
        <v>Bank of Cellifornia</v>
      </c>
      <c r="P3370" s="67" t="str">
        <v>ExCell Bank</v>
      </c>
      <c r="Q3370" s="67" t="str">
        <v>MoneyMATCH Inc.</v>
      </c>
      <c r="R3370" s="67" t="str">
        <v>CELLtral Bank</v>
      </c>
      <c r="S3370" s="67" t="str">
        <v>Bank IF</v>
      </c>
    </row>
    <row r="3371" spans="10:19">
      <c r="J3371" s="67" t="str">
        <v>SummaBank</v>
      </c>
      <c r="K3371" s="67" t="str">
        <v>The VLOOKup Vault</v>
      </c>
      <c r="L3371" s="67" t="str">
        <v>MoneyMATCH Inc.</v>
      </c>
      <c r="M3371" s="67" t="str">
        <v>Bank of Cellifornia</v>
      </c>
      <c r="O3371" s="67" t="str">
        <v>Bank of Cellifornia</v>
      </c>
      <c r="P3371" s="67" t="str">
        <v>ExCell Bank</v>
      </c>
      <c r="Q3371" s="67" t="str">
        <v>MoneyMATCH Inc.</v>
      </c>
      <c r="R3371" s="67" t="str">
        <v>Bank IF</v>
      </c>
      <c r="S3371" s="67" t="str">
        <v>ExFunds</v>
      </c>
    </row>
    <row r="3372" spans="10:19">
      <c r="J3372" s="67" t="str">
        <v>SummaBank</v>
      </c>
      <c r="K3372" s="67" t="str">
        <v>The VLOOKup Vault</v>
      </c>
      <c r="L3372" s="67" t="str">
        <v>MoneyMATCH Inc.</v>
      </c>
      <c r="M3372" s="67" t="str">
        <v>ExFunds</v>
      </c>
      <c r="O3372" s="67" t="str">
        <v>Bank of Cellifornia</v>
      </c>
      <c r="P3372" s="67" t="str">
        <v>ExCell Bank</v>
      </c>
      <c r="Q3372" s="67" t="str">
        <v>MoneyMATCH Inc.</v>
      </c>
      <c r="R3372" s="67" t="str">
        <v>Bank IF</v>
      </c>
      <c r="S3372" s="67" t="str">
        <v>SheetBank AG</v>
      </c>
    </row>
    <row r="3373" spans="10:19">
      <c r="J3373" s="67" t="str">
        <v>SummaBank</v>
      </c>
      <c r="K3373" s="67" t="str">
        <v>The VLOOKup Vault</v>
      </c>
      <c r="L3373" s="67" t="str">
        <v>MoneyMATCH Inc.</v>
      </c>
      <c r="M3373" s="67" t="str">
        <v>SheetBank AG</v>
      </c>
      <c r="O3373" s="67" t="str">
        <v>Bank of Cellifornia</v>
      </c>
      <c r="P3373" s="67" t="str">
        <v>ExCell Bank</v>
      </c>
      <c r="Q3373" s="67" t="str">
        <v>MoneyMATCH Inc.</v>
      </c>
      <c r="R3373" s="67" t="str">
        <v>Bank IF</v>
      </c>
      <c r="S3373" s="67" t="str">
        <v>Pivot Finance Group</v>
      </c>
    </row>
    <row r="3374" spans="10:19">
      <c r="J3374" s="67" t="str">
        <v>SummaBank</v>
      </c>
      <c r="K3374" s="67" t="str">
        <v>The VLOOKup Vault</v>
      </c>
      <c r="L3374" s="67" t="str">
        <v>MoneyMATCH Inc.</v>
      </c>
      <c r="M3374" s="67" t="str">
        <v>Pivot Finance Group</v>
      </c>
      <c r="O3374" s="67" t="str">
        <v>Bank of Cellifornia</v>
      </c>
      <c r="P3374" s="67" t="str">
        <v>ExCell Bank</v>
      </c>
      <c r="Q3374" s="67" t="str">
        <v>MoneyMATCH Inc.</v>
      </c>
      <c r="R3374" s="67" t="str">
        <v>Bank IF</v>
      </c>
      <c r="S3374" s="67" t="str">
        <v>The VLOOKup Vault</v>
      </c>
    </row>
    <row r="3375" spans="10:19">
      <c r="J3375" s="67" t="str">
        <v>SummaBank</v>
      </c>
      <c r="K3375" s="67" t="str">
        <v>The VLOOKup Vault</v>
      </c>
      <c r="L3375" s="67" t="str">
        <v>MoneyMATCH Inc.</v>
      </c>
      <c r="M3375" s="67" t="str">
        <v>CELLtral Bank</v>
      </c>
      <c r="O3375" s="67" t="str">
        <v>Bank of Cellifornia</v>
      </c>
      <c r="P3375" s="67" t="str">
        <v>ExCell Bank</v>
      </c>
      <c r="Q3375" s="67" t="str">
        <v>MoneyMATCH Inc.</v>
      </c>
      <c r="R3375" s="67" t="str">
        <v>Bank IF</v>
      </c>
      <c r="S3375" s="67" t="str">
        <v>SummaBank</v>
      </c>
    </row>
    <row r="3376" spans="10:19">
      <c r="J3376" s="67" t="str">
        <v>SummaBank</v>
      </c>
      <c r="K3376" s="67" t="str">
        <v>The VLOOKup Vault</v>
      </c>
      <c r="L3376" s="67" t="str">
        <v>MoneyMATCH Inc.</v>
      </c>
      <c r="M3376" s="67" t="str">
        <v>Bank IF</v>
      </c>
      <c r="O3376" s="67" t="str">
        <v>Bank of Cellifornia</v>
      </c>
      <c r="P3376" s="67" t="str">
        <v>ExCell Bank</v>
      </c>
      <c r="Q3376" s="67" t="str">
        <v>MoneyMATCH Inc.</v>
      </c>
      <c r="R3376" s="67" t="str">
        <v>Bank IF</v>
      </c>
      <c r="S3376" s="67" t="str">
        <v>CELLtral Bank</v>
      </c>
    </row>
    <row r="3377" spans="10:19">
      <c r="J3377" s="67" t="str">
        <v>SummaBank</v>
      </c>
      <c r="K3377" s="67" t="str">
        <v>CELLtral Bank</v>
      </c>
      <c r="L3377" s="67" t="str">
        <v>ExCell Bank</v>
      </c>
      <c r="M3377" s="67" t="str">
        <v>Bank of Cellifornia</v>
      </c>
      <c r="O3377" s="67" t="str">
        <v>Bank of Cellifornia</v>
      </c>
      <c r="P3377" s="67" t="str">
        <v>ExFunds</v>
      </c>
      <c r="Q3377" s="67" t="str">
        <v>ExCell Bank</v>
      </c>
      <c r="R3377" s="67" t="str">
        <v>SheetBank AG</v>
      </c>
      <c r="S3377" s="67" t="str">
        <v>Pivot Finance Group</v>
      </c>
    </row>
    <row r="3378" spans="10:19">
      <c r="J3378" s="67" t="str">
        <v>SummaBank</v>
      </c>
      <c r="K3378" s="67" t="str">
        <v>CELLtral Bank</v>
      </c>
      <c r="L3378" s="67" t="str">
        <v>ExCell Bank</v>
      </c>
      <c r="M3378" s="67" t="str">
        <v>ExFunds</v>
      </c>
      <c r="O3378" s="67" t="str">
        <v>Bank of Cellifornia</v>
      </c>
      <c r="P3378" s="67" t="str">
        <v>ExFunds</v>
      </c>
      <c r="Q3378" s="67" t="str">
        <v>ExCell Bank</v>
      </c>
      <c r="R3378" s="67" t="str">
        <v>SheetBank AG</v>
      </c>
      <c r="S3378" s="67" t="str">
        <v>The VLOOKup Vault</v>
      </c>
    </row>
    <row r="3379" spans="10:19">
      <c r="J3379" s="67" t="str">
        <v>SummaBank</v>
      </c>
      <c r="K3379" s="67" t="str">
        <v>CELLtral Bank</v>
      </c>
      <c r="L3379" s="67" t="str">
        <v>ExCell Bank</v>
      </c>
      <c r="M3379" s="67" t="str">
        <v>SheetBank AG</v>
      </c>
      <c r="O3379" s="67" t="str">
        <v>Bank of Cellifornia</v>
      </c>
      <c r="P3379" s="67" t="str">
        <v>ExFunds</v>
      </c>
      <c r="Q3379" s="67" t="str">
        <v>ExCell Bank</v>
      </c>
      <c r="R3379" s="67" t="str">
        <v>SheetBank AG</v>
      </c>
      <c r="S3379" s="67" t="str">
        <v>SummaBank</v>
      </c>
    </row>
    <row r="3380" spans="10:19">
      <c r="J3380" s="67" t="str">
        <v>SummaBank</v>
      </c>
      <c r="K3380" s="67" t="str">
        <v>CELLtral Bank</v>
      </c>
      <c r="L3380" s="67" t="str">
        <v>ExCell Bank</v>
      </c>
      <c r="M3380" s="67" t="str">
        <v>Pivot Finance Group</v>
      </c>
      <c r="O3380" s="67" t="str">
        <v>Bank of Cellifornia</v>
      </c>
      <c r="P3380" s="67" t="str">
        <v>ExFunds</v>
      </c>
      <c r="Q3380" s="67" t="str">
        <v>ExCell Bank</v>
      </c>
      <c r="R3380" s="67" t="str">
        <v>SheetBank AG</v>
      </c>
      <c r="S3380" s="67" t="str">
        <v>CELLtral Bank</v>
      </c>
    </row>
    <row r="3381" spans="10:19">
      <c r="J3381" s="67" t="str">
        <v>SummaBank</v>
      </c>
      <c r="K3381" s="67" t="str">
        <v>CELLtral Bank</v>
      </c>
      <c r="L3381" s="67" t="str">
        <v>ExCell Bank</v>
      </c>
      <c r="M3381" s="67" t="str">
        <v>The VLOOKup Vault</v>
      </c>
      <c r="O3381" s="67" t="str">
        <v>Bank of Cellifornia</v>
      </c>
      <c r="P3381" s="67" t="str">
        <v>ExFunds</v>
      </c>
      <c r="Q3381" s="67" t="str">
        <v>ExCell Bank</v>
      </c>
      <c r="R3381" s="67" t="str">
        <v>SheetBank AG</v>
      </c>
      <c r="S3381" s="67" t="str">
        <v>Bank IF</v>
      </c>
    </row>
    <row r="3382" spans="10:19">
      <c r="J3382" s="67" t="str">
        <v>SummaBank</v>
      </c>
      <c r="K3382" s="67" t="str">
        <v>CELLtral Bank</v>
      </c>
      <c r="L3382" s="67" t="str">
        <v>ExCell Bank</v>
      </c>
      <c r="M3382" s="67" t="str">
        <v>Bank IF</v>
      </c>
      <c r="O3382" s="67" t="str">
        <v>Bank of Cellifornia</v>
      </c>
      <c r="P3382" s="67" t="str">
        <v>ExFunds</v>
      </c>
      <c r="Q3382" s="67" t="str">
        <v>ExCell Bank</v>
      </c>
      <c r="R3382" s="67" t="str">
        <v>SheetBank AG</v>
      </c>
      <c r="S3382" s="67" t="str">
        <v>MoneyMATCH Inc.</v>
      </c>
    </row>
    <row r="3383" spans="10:19">
      <c r="J3383" s="67" t="str">
        <v>SummaBank</v>
      </c>
      <c r="K3383" s="67" t="str">
        <v>CELLtral Bank</v>
      </c>
      <c r="L3383" s="67" t="str">
        <v>ExCell Bank</v>
      </c>
      <c r="M3383" s="67" t="str">
        <v>MoneyMATCH Inc.</v>
      </c>
      <c r="O3383" s="67" t="str">
        <v>Bank of Cellifornia</v>
      </c>
      <c r="P3383" s="67" t="str">
        <v>ExFunds</v>
      </c>
      <c r="Q3383" s="67" t="str">
        <v>ExCell Bank</v>
      </c>
      <c r="R3383" s="67" t="str">
        <v>Pivot Finance Group</v>
      </c>
      <c r="S3383" s="67" t="str">
        <v>SheetBank AG</v>
      </c>
    </row>
    <row r="3384" spans="10:19">
      <c r="J3384" s="67" t="str">
        <v>SummaBank</v>
      </c>
      <c r="K3384" s="67" t="str">
        <v>CELLtral Bank</v>
      </c>
      <c r="L3384" s="67" t="str">
        <v>Bank of Cellifornia</v>
      </c>
      <c r="M3384" s="67" t="str">
        <v>ExCell Bank</v>
      </c>
      <c r="O3384" s="67" t="str">
        <v>Bank of Cellifornia</v>
      </c>
      <c r="P3384" s="67" t="str">
        <v>ExFunds</v>
      </c>
      <c r="Q3384" s="67" t="str">
        <v>ExCell Bank</v>
      </c>
      <c r="R3384" s="67" t="str">
        <v>Pivot Finance Group</v>
      </c>
      <c r="S3384" s="67" t="str">
        <v>The VLOOKup Vault</v>
      </c>
    </row>
    <row r="3385" spans="10:19">
      <c r="J3385" s="67" t="str">
        <v>SummaBank</v>
      </c>
      <c r="K3385" s="67" t="str">
        <v>CELLtral Bank</v>
      </c>
      <c r="L3385" s="67" t="str">
        <v>Bank of Cellifornia</v>
      </c>
      <c r="M3385" s="67" t="str">
        <v>ExFunds</v>
      </c>
      <c r="O3385" s="67" t="str">
        <v>Bank of Cellifornia</v>
      </c>
      <c r="P3385" s="67" t="str">
        <v>ExFunds</v>
      </c>
      <c r="Q3385" s="67" t="str">
        <v>ExCell Bank</v>
      </c>
      <c r="R3385" s="67" t="str">
        <v>Pivot Finance Group</v>
      </c>
      <c r="S3385" s="67" t="str">
        <v>SummaBank</v>
      </c>
    </row>
    <row r="3386" spans="10:19">
      <c r="J3386" s="67" t="str">
        <v>SummaBank</v>
      </c>
      <c r="K3386" s="67" t="str">
        <v>CELLtral Bank</v>
      </c>
      <c r="L3386" s="67" t="str">
        <v>Bank of Cellifornia</v>
      </c>
      <c r="M3386" s="67" t="str">
        <v>SheetBank AG</v>
      </c>
      <c r="O3386" s="67" t="str">
        <v>Bank of Cellifornia</v>
      </c>
      <c r="P3386" s="67" t="str">
        <v>ExFunds</v>
      </c>
      <c r="Q3386" s="67" t="str">
        <v>ExCell Bank</v>
      </c>
      <c r="R3386" s="67" t="str">
        <v>Pivot Finance Group</v>
      </c>
      <c r="S3386" s="67" t="str">
        <v>CELLtral Bank</v>
      </c>
    </row>
    <row r="3387" spans="10:19">
      <c r="J3387" s="67" t="str">
        <v>SummaBank</v>
      </c>
      <c r="K3387" s="67" t="str">
        <v>CELLtral Bank</v>
      </c>
      <c r="L3387" s="67" t="str">
        <v>Bank of Cellifornia</v>
      </c>
      <c r="M3387" s="67" t="str">
        <v>Pivot Finance Group</v>
      </c>
      <c r="O3387" s="67" t="str">
        <v>Bank of Cellifornia</v>
      </c>
      <c r="P3387" s="67" t="str">
        <v>ExFunds</v>
      </c>
      <c r="Q3387" s="67" t="str">
        <v>ExCell Bank</v>
      </c>
      <c r="R3387" s="67" t="str">
        <v>Pivot Finance Group</v>
      </c>
      <c r="S3387" s="67" t="str">
        <v>Bank IF</v>
      </c>
    </row>
    <row r="3388" spans="10:19">
      <c r="J3388" s="67" t="str">
        <v>SummaBank</v>
      </c>
      <c r="K3388" s="67" t="str">
        <v>CELLtral Bank</v>
      </c>
      <c r="L3388" s="67" t="str">
        <v>Bank of Cellifornia</v>
      </c>
      <c r="M3388" s="67" t="str">
        <v>The VLOOKup Vault</v>
      </c>
      <c r="O3388" s="67" t="str">
        <v>Bank of Cellifornia</v>
      </c>
      <c r="P3388" s="67" t="str">
        <v>ExFunds</v>
      </c>
      <c r="Q3388" s="67" t="str">
        <v>ExCell Bank</v>
      </c>
      <c r="R3388" s="67" t="str">
        <v>Pivot Finance Group</v>
      </c>
      <c r="S3388" s="67" t="str">
        <v>MoneyMATCH Inc.</v>
      </c>
    </row>
    <row r="3389" spans="10:19">
      <c r="J3389" s="67" t="str">
        <v>SummaBank</v>
      </c>
      <c r="K3389" s="67" t="str">
        <v>CELLtral Bank</v>
      </c>
      <c r="L3389" s="67" t="str">
        <v>Bank of Cellifornia</v>
      </c>
      <c r="M3389" s="67" t="str">
        <v>Bank IF</v>
      </c>
      <c r="O3389" s="67" t="str">
        <v>Bank of Cellifornia</v>
      </c>
      <c r="P3389" s="67" t="str">
        <v>ExFunds</v>
      </c>
      <c r="Q3389" s="67" t="str">
        <v>ExCell Bank</v>
      </c>
      <c r="R3389" s="67" t="str">
        <v>The VLOOKup Vault</v>
      </c>
      <c r="S3389" s="67" t="str">
        <v>SheetBank AG</v>
      </c>
    </row>
    <row r="3390" spans="10:19">
      <c r="J3390" s="67" t="str">
        <v>SummaBank</v>
      </c>
      <c r="K3390" s="67" t="str">
        <v>CELLtral Bank</v>
      </c>
      <c r="L3390" s="67" t="str">
        <v>Bank of Cellifornia</v>
      </c>
      <c r="M3390" s="67" t="str">
        <v>MoneyMATCH Inc.</v>
      </c>
      <c r="O3390" s="67" t="str">
        <v>Bank of Cellifornia</v>
      </c>
      <c r="P3390" s="67" t="str">
        <v>ExFunds</v>
      </c>
      <c r="Q3390" s="67" t="str">
        <v>ExCell Bank</v>
      </c>
      <c r="R3390" s="67" t="str">
        <v>The VLOOKup Vault</v>
      </c>
      <c r="S3390" s="67" t="str">
        <v>Pivot Finance Group</v>
      </c>
    </row>
    <row r="3391" spans="10:19">
      <c r="J3391" s="67" t="str">
        <v>SummaBank</v>
      </c>
      <c r="K3391" s="67" t="str">
        <v>CELLtral Bank</v>
      </c>
      <c r="L3391" s="67" t="str">
        <v>ExFunds</v>
      </c>
      <c r="M3391" s="67" t="str">
        <v>ExCell Bank</v>
      </c>
      <c r="O3391" s="67" t="str">
        <v>Bank of Cellifornia</v>
      </c>
      <c r="P3391" s="67" t="str">
        <v>ExFunds</v>
      </c>
      <c r="Q3391" s="67" t="str">
        <v>ExCell Bank</v>
      </c>
      <c r="R3391" s="67" t="str">
        <v>The VLOOKup Vault</v>
      </c>
      <c r="S3391" s="67" t="str">
        <v>SummaBank</v>
      </c>
    </row>
    <row r="3392" spans="10:19">
      <c r="J3392" s="67" t="str">
        <v>SummaBank</v>
      </c>
      <c r="K3392" s="67" t="str">
        <v>CELLtral Bank</v>
      </c>
      <c r="L3392" s="67" t="str">
        <v>ExFunds</v>
      </c>
      <c r="M3392" s="67" t="str">
        <v>Bank of Cellifornia</v>
      </c>
      <c r="O3392" s="67" t="str">
        <v>Bank of Cellifornia</v>
      </c>
      <c r="P3392" s="67" t="str">
        <v>ExFunds</v>
      </c>
      <c r="Q3392" s="67" t="str">
        <v>ExCell Bank</v>
      </c>
      <c r="R3392" s="67" t="str">
        <v>The VLOOKup Vault</v>
      </c>
      <c r="S3392" s="67" t="str">
        <v>CELLtral Bank</v>
      </c>
    </row>
    <row r="3393" spans="10:19">
      <c r="J3393" s="67" t="str">
        <v>SummaBank</v>
      </c>
      <c r="K3393" s="67" t="str">
        <v>CELLtral Bank</v>
      </c>
      <c r="L3393" s="67" t="str">
        <v>ExFunds</v>
      </c>
      <c r="M3393" s="67" t="str">
        <v>SheetBank AG</v>
      </c>
      <c r="O3393" s="67" t="str">
        <v>Bank of Cellifornia</v>
      </c>
      <c r="P3393" s="67" t="str">
        <v>ExFunds</v>
      </c>
      <c r="Q3393" s="67" t="str">
        <v>ExCell Bank</v>
      </c>
      <c r="R3393" s="67" t="str">
        <v>The VLOOKup Vault</v>
      </c>
      <c r="S3393" s="67" t="str">
        <v>Bank IF</v>
      </c>
    </row>
    <row r="3394" spans="10:19">
      <c r="J3394" s="67" t="str">
        <v>SummaBank</v>
      </c>
      <c r="K3394" s="67" t="str">
        <v>CELLtral Bank</v>
      </c>
      <c r="L3394" s="67" t="str">
        <v>ExFunds</v>
      </c>
      <c r="M3394" s="67" t="str">
        <v>Pivot Finance Group</v>
      </c>
      <c r="O3394" s="67" t="str">
        <v>Bank of Cellifornia</v>
      </c>
      <c r="P3394" s="67" t="str">
        <v>ExFunds</v>
      </c>
      <c r="Q3394" s="67" t="str">
        <v>ExCell Bank</v>
      </c>
      <c r="R3394" s="67" t="str">
        <v>The VLOOKup Vault</v>
      </c>
      <c r="S3394" s="67" t="str">
        <v>MoneyMATCH Inc.</v>
      </c>
    </row>
    <row r="3395" spans="10:19">
      <c r="J3395" s="67" t="str">
        <v>SummaBank</v>
      </c>
      <c r="K3395" s="67" t="str">
        <v>CELLtral Bank</v>
      </c>
      <c r="L3395" s="67" t="str">
        <v>ExFunds</v>
      </c>
      <c r="M3395" s="67" t="str">
        <v>The VLOOKup Vault</v>
      </c>
      <c r="O3395" s="67" t="str">
        <v>Bank of Cellifornia</v>
      </c>
      <c r="P3395" s="67" t="str">
        <v>ExFunds</v>
      </c>
      <c r="Q3395" s="67" t="str">
        <v>ExCell Bank</v>
      </c>
      <c r="R3395" s="67" t="str">
        <v>SummaBank</v>
      </c>
      <c r="S3395" s="67" t="str">
        <v>SheetBank AG</v>
      </c>
    </row>
    <row r="3396" spans="10:19">
      <c r="J3396" s="67" t="str">
        <v>SummaBank</v>
      </c>
      <c r="K3396" s="67" t="str">
        <v>CELLtral Bank</v>
      </c>
      <c r="L3396" s="67" t="str">
        <v>ExFunds</v>
      </c>
      <c r="M3396" s="67" t="str">
        <v>Bank IF</v>
      </c>
      <c r="O3396" s="67" t="str">
        <v>Bank of Cellifornia</v>
      </c>
      <c r="P3396" s="67" t="str">
        <v>ExFunds</v>
      </c>
      <c r="Q3396" s="67" t="str">
        <v>ExCell Bank</v>
      </c>
      <c r="R3396" s="67" t="str">
        <v>SummaBank</v>
      </c>
      <c r="S3396" s="67" t="str">
        <v>Pivot Finance Group</v>
      </c>
    </row>
    <row r="3397" spans="10:19">
      <c r="J3397" s="67" t="str">
        <v>SummaBank</v>
      </c>
      <c r="K3397" s="67" t="str">
        <v>CELLtral Bank</v>
      </c>
      <c r="L3397" s="67" t="str">
        <v>ExFunds</v>
      </c>
      <c r="M3397" s="67" t="str">
        <v>MoneyMATCH Inc.</v>
      </c>
      <c r="O3397" s="67" t="str">
        <v>Bank of Cellifornia</v>
      </c>
      <c r="P3397" s="67" t="str">
        <v>ExFunds</v>
      </c>
      <c r="Q3397" s="67" t="str">
        <v>ExCell Bank</v>
      </c>
      <c r="R3397" s="67" t="str">
        <v>SummaBank</v>
      </c>
      <c r="S3397" s="67" t="str">
        <v>The VLOOKup Vault</v>
      </c>
    </row>
    <row r="3398" spans="10:19">
      <c r="J3398" s="67" t="str">
        <v>SummaBank</v>
      </c>
      <c r="K3398" s="67" t="str">
        <v>CELLtral Bank</v>
      </c>
      <c r="L3398" s="67" t="str">
        <v>SheetBank AG</v>
      </c>
      <c r="M3398" s="67" t="str">
        <v>ExCell Bank</v>
      </c>
      <c r="O3398" s="67" t="str">
        <v>Bank of Cellifornia</v>
      </c>
      <c r="P3398" s="67" t="str">
        <v>ExFunds</v>
      </c>
      <c r="Q3398" s="67" t="str">
        <v>ExCell Bank</v>
      </c>
      <c r="R3398" s="67" t="str">
        <v>SummaBank</v>
      </c>
      <c r="S3398" s="67" t="str">
        <v>CELLtral Bank</v>
      </c>
    </row>
    <row r="3399" spans="10:19">
      <c r="J3399" s="67" t="str">
        <v>SummaBank</v>
      </c>
      <c r="K3399" s="67" t="str">
        <v>CELLtral Bank</v>
      </c>
      <c r="L3399" s="67" t="str">
        <v>SheetBank AG</v>
      </c>
      <c r="M3399" s="67" t="str">
        <v>Bank of Cellifornia</v>
      </c>
      <c r="O3399" s="67" t="str">
        <v>Bank of Cellifornia</v>
      </c>
      <c r="P3399" s="67" t="str">
        <v>ExFunds</v>
      </c>
      <c r="Q3399" s="67" t="str">
        <v>ExCell Bank</v>
      </c>
      <c r="R3399" s="67" t="str">
        <v>SummaBank</v>
      </c>
      <c r="S3399" s="67" t="str">
        <v>Bank IF</v>
      </c>
    </row>
    <row r="3400" spans="10:19">
      <c r="J3400" s="67" t="str">
        <v>SummaBank</v>
      </c>
      <c r="K3400" s="67" t="str">
        <v>CELLtral Bank</v>
      </c>
      <c r="L3400" s="67" t="str">
        <v>SheetBank AG</v>
      </c>
      <c r="M3400" s="67" t="str">
        <v>ExFunds</v>
      </c>
      <c r="O3400" s="67" t="str">
        <v>Bank of Cellifornia</v>
      </c>
      <c r="P3400" s="67" t="str">
        <v>ExFunds</v>
      </c>
      <c r="Q3400" s="67" t="str">
        <v>ExCell Bank</v>
      </c>
      <c r="R3400" s="67" t="str">
        <v>SummaBank</v>
      </c>
      <c r="S3400" s="67" t="str">
        <v>MoneyMATCH Inc.</v>
      </c>
    </row>
    <row r="3401" spans="10:19">
      <c r="J3401" s="67" t="str">
        <v>SummaBank</v>
      </c>
      <c r="K3401" s="67" t="str">
        <v>CELLtral Bank</v>
      </c>
      <c r="L3401" s="67" t="str">
        <v>SheetBank AG</v>
      </c>
      <c r="M3401" s="67" t="str">
        <v>Pivot Finance Group</v>
      </c>
      <c r="O3401" s="67" t="str">
        <v>Bank of Cellifornia</v>
      </c>
      <c r="P3401" s="67" t="str">
        <v>ExFunds</v>
      </c>
      <c r="Q3401" s="67" t="str">
        <v>ExCell Bank</v>
      </c>
      <c r="R3401" s="67" t="str">
        <v>CELLtral Bank</v>
      </c>
      <c r="S3401" s="67" t="str">
        <v>SheetBank AG</v>
      </c>
    </row>
    <row r="3402" spans="10:19">
      <c r="J3402" s="67" t="str">
        <v>SummaBank</v>
      </c>
      <c r="K3402" s="67" t="str">
        <v>CELLtral Bank</v>
      </c>
      <c r="L3402" s="67" t="str">
        <v>SheetBank AG</v>
      </c>
      <c r="M3402" s="67" t="str">
        <v>The VLOOKup Vault</v>
      </c>
      <c r="O3402" s="67" t="str">
        <v>Bank of Cellifornia</v>
      </c>
      <c r="P3402" s="67" t="str">
        <v>ExFunds</v>
      </c>
      <c r="Q3402" s="67" t="str">
        <v>ExCell Bank</v>
      </c>
      <c r="R3402" s="67" t="str">
        <v>CELLtral Bank</v>
      </c>
      <c r="S3402" s="67" t="str">
        <v>Pivot Finance Group</v>
      </c>
    </row>
    <row r="3403" spans="10:19">
      <c r="J3403" s="67" t="str">
        <v>SummaBank</v>
      </c>
      <c r="K3403" s="67" t="str">
        <v>CELLtral Bank</v>
      </c>
      <c r="L3403" s="67" t="str">
        <v>SheetBank AG</v>
      </c>
      <c r="M3403" s="67" t="str">
        <v>Bank IF</v>
      </c>
      <c r="O3403" s="67" t="str">
        <v>Bank of Cellifornia</v>
      </c>
      <c r="P3403" s="67" t="str">
        <v>ExFunds</v>
      </c>
      <c r="Q3403" s="67" t="str">
        <v>ExCell Bank</v>
      </c>
      <c r="R3403" s="67" t="str">
        <v>CELLtral Bank</v>
      </c>
      <c r="S3403" s="67" t="str">
        <v>The VLOOKup Vault</v>
      </c>
    </row>
    <row r="3404" spans="10:19">
      <c r="J3404" s="67" t="str">
        <v>SummaBank</v>
      </c>
      <c r="K3404" s="67" t="str">
        <v>CELLtral Bank</v>
      </c>
      <c r="L3404" s="67" t="str">
        <v>SheetBank AG</v>
      </c>
      <c r="M3404" s="67" t="str">
        <v>MoneyMATCH Inc.</v>
      </c>
      <c r="O3404" s="67" t="str">
        <v>Bank of Cellifornia</v>
      </c>
      <c r="P3404" s="67" t="str">
        <v>ExFunds</v>
      </c>
      <c r="Q3404" s="67" t="str">
        <v>ExCell Bank</v>
      </c>
      <c r="R3404" s="67" t="str">
        <v>CELLtral Bank</v>
      </c>
      <c r="S3404" s="67" t="str">
        <v>SummaBank</v>
      </c>
    </row>
    <row r="3405" spans="10:19">
      <c r="J3405" s="67" t="str">
        <v>SummaBank</v>
      </c>
      <c r="K3405" s="67" t="str">
        <v>CELLtral Bank</v>
      </c>
      <c r="L3405" s="67" t="str">
        <v>Pivot Finance Group</v>
      </c>
      <c r="M3405" s="67" t="str">
        <v>ExCell Bank</v>
      </c>
      <c r="O3405" s="67" t="str">
        <v>Bank of Cellifornia</v>
      </c>
      <c r="P3405" s="67" t="str">
        <v>ExFunds</v>
      </c>
      <c r="Q3405" s="67" t="str">
        <v>ExCell Bank</v>
      </c>
      <c r="R3405" s="67" t="str">
        <v>CELLtral Bank</v>
      </c>
      <c r="S3405" s="67" t="str">
        <v>Bank IF</v>
      </c>
    </row>
    <row r="3406" spans="10:19">
      <c r="J3406" s="67" t="str">
        <v>SummaBank</v>
      </c>
      <c r="K3406" s="67" t="str">
        <v>CELLtral Bank</v>
      </c>
      <c r="L3406" s="67" t="str">
        <v>Pivot Finance Group</v>
      </c>
      <c r="M3406" s="67" t="str">
        <v>Bank of Cellifornia</v>
      </c>
      <c r="O3406" s="67" t="str">
        <v>Bank of Cellifornia</v>
      </c>
      <c r="P3406" s="67" t="str">
        <v>ExFunds</v>
      </c>
      <c r="Q3406" s="67" t="str">
        <v>ExCell Bank</v>
      </c>
      <c r="R3406" s="67" t="str">
        <v>CELLtral Bank</v>
      </c>
      <c r="S3406" s="67" t="str">
        <v>MoneyMATCH Inc.</v>
      </c>
    </row>
    <row r="3407" spans="10:19">
      <c r="J3407" s="67" t="str">
        <v>SummaBank</v>
      </c>
      <c r="K3407" s="67" t="str">
        <v>CELLtral Bank</v>
      </c>
      <c r="L3407" s="67" t="str">
        <v>Pivot Finance Group</v>
      </c>
      <c r="M3407" s="67" t="str">
        <v>ExFunds</v>
      </c>
      <c r="O3407" s="67" t="str">
        <v>Bank of Cellifornia</v>
      </c>
      <c r="P3407" s="67" t="str">
        <v>ExFunds</v>
      </c>
      <c r="Q3407" s="67" t="str">
        <v>ExCell Bank</v>
      </c>
      <c r="R3407" s="67" t="str">
        <v>Bank IF</v>
      </c>
      <c r="S3407" s="67" t="str">
        <v>SheetBank AG</v>
      </c>
    </row>
    <row r="3408" spans="10:19">
      <c r="J3408" s="67" t="str">
        <v>SummaBank</v>
      </c>
      <c r="K3408" s="67" t="str">
        <v>CELLtral Bank</v>
      </c>
      <c r="L3408" s="67" t="str">
        <v>Pivot Finance Group</v>
      </c>
      <c r="M3408" s="67" t="str">
        <v>SheetBank AG</v>
      </c>
      <c r="O3408" s="67" t="str">
        <v>Bank of Cellifornia</v>
      </c>
      <c r="P3408" s="67" t="str">
        <v>ExFunds</v>
      </c>
      <c r="Q3408" s="67" t="str">
        <v>ExCell Bank</v>
      </c>
      <c r="R3408" s="67" t="str">
        <v>Bank IF</v>
      </c>
      <c r="S3408" s="67" t="str">
        <v>Pivot Finance Group</v>
      </c>
    </row>
    <row r="3409" spans="10:19">
      <c r="J3409" s="67" t="str">
        <v>SummaBank</v>
      </c>
      <c r="K3409" s="67" t="str">
        <v>CELLtral Bank</v>
      </c>
      <c r="L3409" s="67" t="str">
        <v>Pivot Finance Group</v>
      </c>
      <c r="M3409" s="67" t="str">
        <v>The VLOOKup Vault</v>
      </c>
      <c r="O3409" s="67" t="str">
        <v>Bank of Cellifornia</v>
      </c>
      <c r="P3409" s="67" t="str">
        <v>ExFunds</v>
      </c>
      <c r="Q3409" s="67" t="str">
        <v>ExCell Bank</v>
      </c>
      <c r="R3409" s="67" t="str">
        <v>Bank IF</v>
      </c>
      <c r="S3409" s="67" t="str">
        <v>The VLOOKup Vault</v>
      </c>
    </row>
    <row r="3410" spans="10:19">
      <c r="J3410" s="67" t="str">
        <v>SummaBank</v>
      </c>
      <c r="K3410" s="67" t="str">
        <v>CELLtral Bank</v>
      </c>
      <c r="L3410" s="67" t="str">
        <v>Pivot Finance Group</v>
      </c>
      <c r="M3410" s="67" t="str">
        <v>Bank IF</v>
      </c>
      <c r="O3410" s="67" t="str">
        <v>Bank of Cellifornia</v>
      </c>
      <c r="P3410" s="67" t="str">
        <v>ExFunds</v>
      </c>
      <c r="Q3410" s="67" t="str">
        <v>ExCell Bank</v>
      </c>
      <c r="R3410" s="67" t="str">
        <v>Bank IF</v>
      </c>
      <c r="S3410" s="67" t="str">
        <v>SummaBank</v>
      </c>
    </row>
    <row r="3411" spans="10:19">
      <c r="J3411" s="67" t="str">
        <v>SummaBank</v>
      </c>
      <c r="K3411" s="67" t="str">
        <v>CELLtral Bank</v>
      </c>
      <c r="L3411" s="67" t="str">
        <v>Pivot Finance Group</v>
      </c>
      <c r="M3411" s="67" t="str">
        <v>MoneyMATCH Inc.</v>
      </c>
      <c r="O3411" s="67" t="str">
        <v>Bank of Cellifornia</v>
      </c>
      <c r="P3411" s="67" t="str">
        <v>ExFunds</v>
      </c>
      <c r="Q3411" s="67" t="str">
        <v>ExCell Bank</v>
      </c>
      <c r="R3411" s="67" t="str">
        <v>Bank IF</v>
      </c>
      <c r="S3411" s="67" t="str">
        <v>CELLtral Bank</v>
      </c>
    </row>
    <row r="3412" spans="10:19">
      <c r="J3412" s="67" t="str">
        <v>SummaBank</v>
      </c>
      <c r="K3412" s="67" t="str">
        <v>CELLtral Bank</v>
      </c>
      <c r="L3412" s="67" t="str">
        <v>The VLOOKup Vault</v>
      </c>
      <c r="M3412" s="67" t="str">
        <v>ExCell Bank</v>
      </c>
      <c r="O3412" s="67" t="str">
        <v>Bank of Cellifornia</v>
      </c>
      <c r="P3412" s="67" t="str">
        <v>ExFunds</v>
      </c>
      <c r="Q3412" s="67" t="str">
        <v>ExCell Bank</v>
      </c>
      <c r="R3412" s="67" t="str">
        <v>Bank IF</v>
      </c>
      <c r="S3412" s="67" t="str">
        <v>MoneyMATCH Inc.</v>
      </c>
    </row>
    <row r="3413" spans="10:19">
      <c r="J3413" s="67" t="str">
        <v>SummaBank</v>
      </c>
      <c r="K3413" s="67" t="str">
        <v>CELLtral Bank</v>
      </c>
      <c r="L3413" s="67" t="str">
        <v>The VLOOKup Vault</v>
      </c>
      <c r="M3413" s="67" t="str">
        <v>Bank of Cellifornia</v>
      </c>
      <c r="O3413" s="67" t="str">
        <v>Bank of Cellifornia</v>
      </c>
      <c r="P3413" s="67" t="str">
        <v>ExFunds</v>
      </c>
      <c r="Q3413" s="67" t="str">
        <v>ExCell Bank</v>
      </c>
      <c r="R3413" s="67" t="str">
        <v>MoneyMATCH Inc.</v>
      </c>
      <c r="S3413" s="67" t="str">
        <v>SheetBank AG</v>
      </c>
    </row>
    <row r="3414" spans="10:19">
      <c r="J3414" s="67" t="str">
        <v>SummaBank</v>
      </c>
      <c r="K3414" s="67" t="str">
        <v>CELLtral Bank</v>
      </c>
      <c r="L3414" s="67" t="str">
        <v>The VLOOKup Vault</v>
      </c>
      <c r="M3414" s="67" t="str">
        <v>ExFunds</v>
      </c>
      <c r="O3414" s="67" t="str">
        <v>Bank of Cellifornia</v>
      </c>
      <c r="P3414" s="67" t="str">
        <v>ExFunds</v>
      </c>
      <c r="Q3414" s="67" t="str">
        <v>ExCell Bank</v>
      </c>
      <c r="R3414" s="67" t="str">
        <v>MoneyMATCH Inc.</v>
      </c>
      <c r="S3414" s="67" t="str">
        <v>Pivot Finance Group</v>
      </c>
    </row>
    <row r="3415" spans="10:19">
      <c r="J3415" s="67" t="str">
        <v>SummaBank</v>
      </c>
      <c r="K3415" s="67" t="str">
        <v>CELLtral Bank</v>
      </c>
      <c r="L3415" s="67" t="str">
        <v>The VLOOKup Vault</v>
      </c>
      <c r="M3415" s="67" t="str">
        <v>SheetBank AG</v>
      </c>
      <c r="O3415" s="67" t="str">
        <v>Bank of Cellifornia</v>
      </c>
      <c r="P3415" s="67" t="str">
        <v>ExFunds</v>
      </c>
      <c r="Q3415" s="67" t="str">
        <v>ExCell Bank</v>
      </c>
      <c r="R3415" s="67" t="str">
        <v>MoneyMATCH Inc.</v>
      </c>
      <c r="S3415" s="67" t="str">
        <v>The VLOOKup Vault</v>
      </c>
    </row>
    <row r="3416" spans="10:19">
      <c r="J3416" s="67" t="str">
        <v>SummaBank</v>
      </c>
      <c r="K3416" s="67" t="str">
        <v>CELLtral Bank</v>
      </c>
      <c r="L3416" s="67" t="str">
        <v>The VLOOKup Vault</v>
      </c>
      <c r="M3416" s="67" t="str">
        <v>Pivot Finance Group</v>
      </c>
      <c r="O3416" s="67" t="str">
        <v>Bank of Cellifornia</v>
      </c>
      <c r="P3416" s="67" t="str">
        <v>ExFunds</v>
      </c>
      <c r="Q3416" s="67" t="str">
        <v>ExCell Bank</v>
      </c>
      <c r="R3416" s="67" t="str">
        <v>MoneyMATCH Inc.</v>
      </c>
      <c r="S3416" s="67" t="str">
        <v>SummaBank</v>
      </c>
    </row>
    <row r="3417" spans="10:19">
      <c r="J3417" s="67" t="str">
        <v>SummaBank</v>
      </c>
      <c r="K3417" s="67" t="str">
        <v>CELLtral Bank</v>
      </c>
      <c r="L3417" s="67" t="str">
        <v>The VLOOKup Vault</v>
      </c>
      <c r="M3417" s="67" t="str">
        <v>Bank IF</v>
      </c>
      <c r="O3417" s="67" t="str">
        <v>Bank of Cellifornia</v>
      </c>
      <c r="P3417" s="67" t="str">
        <v>ExFunds</v>
      </c>
      <c r="Q3417" s="67" t="str">
        <v>ExCell Bank</v>
      </c>
      <c r="R3417" s="67" t="str">
        <v>MoneyMATCH Inc.</v>
      </c>
      <c r="S3417" s="67" t="str">
        <v>CELLtral Bank</v>
      </c>
    </row>
    <row r="3418" spans="10:19">
      <c r="J3418" s="67" t="str">
        <v>SummaBank</v>
      </c>
      <c r="K3418" s="67" t="str">
        <v>CELLtral Bank</v>
      </c>
      <c r="L3418" s="67" t="str">
        <v>The VLOOKup Vault</v>
      </c>
      <c r="M3418" s="67" t="str">
        <v>MoneyMATCH Inc.</v>
      </c>
      <c r="O3418" s="67" t="str">
        <v>Bank of Cellifornia</v>
      </c>
      <c r="P3418" s="67" t="str">
        <v>ExFunds</v>
      </c>
      <c r="Q3418" s="67" t="str">
        <v>ExCell Bank</v>
      </c>
      <c r="R3418" s="67" t="str">
        <v>MoneyMATCH Inc.</v>
      </c>
      <c r="S3418" s="67" t="str">
        <v>Bank IF</v>
      </c>
    </row>
    <row r="3419" spans="10:19">
      <c r="J3419" s="67" t="str">
        <v>SummaBank</v>
      </c>
      <c r="K3419" s="67" t="str">
        <v>CELLtral Bank</v>
      </c>
      <c r="L3419" s="67" t="str">
        <v>Bank IF</v>
      </c>
      <c r="M3419" s="67" t="str">
        <v>ExCell Bank</v>
      </c>
      <c r="O3419" s="67" t="str">
        <v>Bank of Cellifornia</v>
      </c>
      <c r="P3419" s="67" t="str">
        <v>ExFunds</v>
      </c>
      <c r="Q3419" s="67" t="str">
        <v>SheetBank AG</v>
      </c>
      <c r="R3419" s="67" t="str">
        <v>ExCell Bank</v>
      </c>
      <c r="S3419" s="67" t="str">
        <v>Pivot Finance Group</v>
      </c>
    </row>
    <row r="3420" spans="10:19">
      <c r="J3420" s="67" t="str">
        <v>SummaBank</v>
      </c>
      <c r="K3420" s="67" t="str">
        <v>CELLtral Bank</v>
      </c>
      <c r="L3420" s="67" t="str">
        <v>Bank IF</v>
      </c>
      <c r="M3420" s="67" t="str">
        <v>Bank of Cellifornia</v>
      </c>
      <c r="O3420" s="67" t="str">
        <v>Bank of Cellifornia</v>
      </c>
      <c r="P3420" s="67" t="str">
        <v>ExFunds</v>
      </c>
      <c r="Q3420" s="67" t="str">
        <v>SheetBank AG</v>
      </c>
      <c r="R3420" s="67" t="str">
        <v>ExCell Bank</v>
      </c>
      <c r="S3420" s="67" t="str">
        <v>The VLOOKup Vault</v>
      </c>
    </row>
    <row r="3421" spans="10:19">
      <c r="J3421" s="67" t="str">
        <v>SummaBank</v>
      </c>
      <c r="K3421" s="67" t="str">
        <v>CELLtral Bank</v>
      </c>
      <c r="L3421" s="67" t="str">
        <v>Bank IF</v>
      </c>
      <c r="M3421" s="67" t="str">
        <v>ExFunds</v>
      </c>
      <c r="O3421" s="67" t="str">
        <v>Bank of Cellifornia</v>
      </c>
      <c r="P3421" s="67" t="str">
        <v>ExFunds</v>
      </c>
      <c r="Q3421" s="67" t="str">
        <v>SheetBank AG</v>
      </c>
      <c r="R3421" s="67" t="str">
        <v>ExCell Bank</v>
      </c>
      <c r="S3421" s="67" t="str">
        <v>SummaBank</v>
      </c>
    </row>
    <row r="3422" spans="10:19">
      <c r="J3422" s="67" t="str">
        <v>SummaBank</v>
      </c>
      <c r="K3422" s="67" t="str">
        <v>CELLtral Bank</v>
      </c>
      <c r="L3422" s="67" t="str">
        <v>Bank IF</v>
      </c>
      <c r="M3422" s="67" t="str">
        <v>SheetBank AG</v>
      </c>
      <c r="O3422" s="67" t="str">
        <v>Bank of Cellifornia</v>
      </c>
      <c r="P3422" s="67" t="str">
        <v>ExFunds</v>
      </c>
      <c r="Q3422" s="67" t="str">
        <v>SheetBank AG</v>
      </c>
      <c r="R3422" s="67" t="str">
        <v>ExCell Bank</v>
      </c>
      <c r="S3422" s="67" t="str">
        <v>CELLtral Bank</v>
      </c>
    </row>
    <row r="3423" spans="10:19">
      <c r="J3423" s="67" t="str">
        <v>SummaBank</v>
      </c>
      <c r="K3423" s="67" t="str">
        <v>CELLtral Bank</v>
      </c>
      <c r="L3423" s="67" t="str">
        <v>Bank IF</v>
      </c>
      <c r="M3423" s="67" t="str">
        <v>Pivot Finance Group</v>
      </c>
      <c r="O3423" s="67" t="str">
        <v>Bank of Cellifornia</v>
      </c>
      <c r="P3423" s="67" t="str">
        <v>ExFunds</v>
      </c>
      <c r="Q3423" s="67" t="str">
        <v>SheetBank AG</v>
      </c>
      <c r="R3423" s="67" t="str">
        <v>ExCell Bank</v>
      </c>
      <c r="S3423" s="67" t="str">
        <v>Bank IF</v>
      </c>
    </row>
    <row r="3424" spans="10:19">
      <c r="J3424" s="67" t="str">
        <v>SummaBank</v>
      </c>
      <c r="K3424" s="67" t="str">
        <v>CELLtral Bank</v>
      </c>
      <c r="L3424" s="67" t="str">
        <v>Bank IF</v>
      </c>
      <c r="M3424" s="67" t="str">
        <v>The VLOOKup Vault</v>
      </c>
      <c r="O3424" s="67" t="str">
        <v>Bank of Cellifornia</v>
      </c>
      <c r="P3424" s="67" t="str">
        <v>ExFunds</v>
      </c>
      <c r="Q3424" s="67" t="str">
        <v>SheetBank AG</v>
      </c>
      <c r="R3424" s="67" t="str">
        <v>ExCell Bank</v>
      </c>
      <c r="S3424" s="67" t="str">
        <v>MoneyMATCH Inc.</v>
      </c>
    </row>
    <row r="3425" spans="10:19">
      <c r="J3425" s="67" t="str">
        <v>SummaBank</v>
      </c>
      <c r="K3425" s="67" t="str">
        <v>CELLtral Bank</v>
      </c>
      <c r="L3425" s="67" t="str">
        <v>Bank IF</v>
      </c>
      <c r="M3425" s="67" t="str">
        <v>MoneyMATCH Inc.</v>
      </c>
      <c r="O3425" s="67" t="str">
        <v>Bank of Cellifornia</v>
      </c>
      <c r="P3425" s="67" t="str">
        <v>ExFunds</v>
      </c>
      <c r="Q3425" s="67" t="str">
        <v>SheetBank AG</v>
      </c>
      <c r="R3425" s="67" t="str">
        <v>Pivot Finance Group</v>
      </c>
      <c r="S3425" s="67" t="str">
        <v>ExCell Bank</v>
      </c>
    </row>
    <row r="3426" spans="10:19">
      <c r="J3426" s="67" t="str">
        <v>SummaBank</v>
      </c>
      <c r="K3426" s="67" t="str">
        <v>CELLtral Bank</v>
      </c>
      <c r="L3426" s="67" t="str">
        <v>MoneyMATCH Inc.</v>
      </c>
      <c r="M3426" s="67" t="str">
        <v>ExCell Bank</v>
      </c>
      <c r="O3426" s="67" t="str">
        <v>Bank of Cellifornia</v>
      </c>
      <c r="P3426" s="67" t="str">
        <v>ExFunds</v>
      </c>
      <c r="Q3426" s="67" t="str">
        <v>SheetBank AG</v>
      </c>
      <c r="R3426" s="67" t="str">
        <v>Pivot Finance Group</v>
      </c>
      <c r="S3426" s="67" t="str">
        <v>The VLOOKup Vault</v>
      </c>
    </row>
    <row r="3427" spans="10:19">
      <c r="J3427" s="67" t="str">
        <v>SummaBank</v>
      </c>
      <c r="K3427" s="67" t="str">
        <v>CELLtral Bank</v>
      </c>
      <c r="L3427" s="67" t="str">
        <v>MoneyMATCH Inc.</v>
      </c>
      <c r="M3427" s="67" t="str">
        <v>Bank of Cellifornia</v>
      </c>
      <c r="O3427" s="67" t="str">
        <v>Bank of Cellifornia</v>
      </c>
      <c r="P3427" s="67" t="str">
        <v>ExFunds</v>
      </c>
      <c r="Q3427" s="67" t="str">
        <v>SheetBank AG</v>
      </c>
      <c r="R3427" s="67" t="str">
        <v>Pivot Finance Group</v>
      </c>
      <c r="S3427" s="67" t="str">
        <v>SummaBank</v>
      </c>
    </row>
    <row r="3428" spans="10:19">
      <c r="J3428" s="67" t="str">
        <v>SummaBank</v>
      </c>
      <c r="K3428" s="67" t="str">
        <v>CELLtral Bank</v>
      </c>
      <c r="L3428" s="67" t="str">
        <v>MoneyMATCH Inc.</v>
      </c>
      <c r="M3428" s="67" t="str">
        <v>ExFunds</v>
      </c>
      <c r="O3428" s="67" t="str">
        <v>Bank of Cellifornia</v>
      </c>
      <c r="P3428" s="67" t="str">
        <v>ExFunds</v>
      </c>
      <c r="Q3428" s="67" t="str">
        <v>SheetBank AG</v>
      </c>
      <c r="R3428" s="67" t="str">
        <v>Pivot Finance Group</v>
      </c>
      <c r="S3428" s="67" t="str">
        <v>CELLtral Bank</v>
      </c>
    </row>
    <row r="3429" spans="10:19">
      <c r="J3429" s="67" t="str">
        <v>SummaBank</v>
      </c>
      <c r="K3429" s="67" t="str">
        <v>CELLtral Bank</v>
      </c>
      <c r="L3429" s="67" t="str">
        <v>MoneyMATCH Inc.</v>
      </c>
      <c r="M3429" s="67" t="str">
        <v>SheetBank AG</v>
      </c>
      <c r="O3429" s="67" t="str">
        <v>Bank of Cellifornia</v>
      </c>
      <c r="P3429" s="67" t="str">
        <v>ExFunds</v>
      </c>
      <c r="Q3429" s="67" t="str">
        <v>SheetBank AG</v>
      </c>
      <c r="R3429" s="67" t="str">
        <v>Pivot Finance Group</v>
      </c>
      <c r="S3429" s="67" t="str">
        <v>Bank IF</v>
      </c>
    </row>
    <row r="3430" spans="10:19">
      <c r="J3430" s="67" t="str">
        <v>SummaBank</v>
      </c>
      <c r="K3430" s="67" t="str">
        <v>CELLtral Bank</v>
      </c>
      <c r="L3430" s="67" t="str">
        <v>MoneyMATCH Inc.</v>
      </c>
      <c r="M3430" s="67" t="str">
        <v>Pivot Finance Group</v>
      </c>
      <c r="O3430" s="67" t="str">
        <v>Bank of Cellifornia</v>
      </c>
      <c r="P3430" s="67" t="str">
        <v>ExFunds</v>
      </c>
      <c r="Q3430" s="67" t="str">
        <v>SheetBank AG</v>
      </c>
      <c r="R3430" s="67" t="str">
        <v>Pivot Finance Group</v>
      </c>
      <c r="S3430" s="67" t="str">
        <v>MoneyMATCH Inc.</v>
      </c>
    </row>
    <row r="3431" spans="10:19">
      <c r="J3431" s="67" t="str">
        <v>SummaBank</v>
      </c>
      <c r="K3431" s="67" t="str">
        <v>CELLtral Bank</v>
      </c>
      <c r="L3431" s="67" t="str">
        <v>MoneyMATCH Inc.</v>
      </c>
      <c r="M3431" s="67" t="str">
        <v>The VLOOKup Vault</v>
      </c>
      <c r="O3431" s="67" t="str">
        <v>Bank of Cellifornia</v>
      </c>
      <c r="P3431" s="67" t="str">
        <v>ExFunds</v>
      </c>
      <c r="Q3431" s="67" t="str">
        <v>SheetBank AG</v>
      </c>
      <c r="R3431" s="67" t="str">
        <v>The VLOOKup Vault</v>
      </c>
      <c r="S3431" s="67" t="str">
        <v>ExCell Bank</v>
      </c>
    </row>
    <row r="3432" spans="10:19">
      <c r="J3432" s="67" t="str">
        <v>SummaBank</v>
      </c>
      <c r="K3432" s="67" t="str">
        <v>CELLtral Bank</v>
      </c>
      <c r="L3432" s="67" t="str">
        <v>MoneyMATCH Inc.</v>
      </c>
      <c r="M3432" s="67" t="str">
        <v>Bank IF</v>
      </c>
      <c r="O3432" s="67" t="str">
        <v>Bank of Cellifornia</v>
      </c>
      <c r="P3432" s="67" t="str">
        <v>ExFunds</v>
      </c>
      <c r="Q3432" s="67" t="str">
        <v>SheetBank AG</v>
      </c>
      <c r="R3432" s="67" t="str">
        <v>The VLOOKup Vault</v>
      </c>
      <c r="S3432" s="67" t="str">
        <v>Pivot Finance Group</v>
      </c>
    </row>
    <row r="3433" spans="10:19">
      <c r="J3433" s="67" t="str">
        <v>SummaBank</v>
      </c>
      <c r="K3433" s="67" t="str">
        <v>Bank IF</v>
      </c>
      <c r="L3433" s="67" t="str">
        <v>ExCell Bank</v>
      </c>
      <c r="M3433" s="67" t="str">
        <v>Bank of Cellifornia</v>
      </c>
      <c r="O3433" s="67" t="str">
        <v>Bank of Cellifornia</v>
      </c>
      <c r="P3433" s="67" t="str">
        <v>ExFunds</v>
      </c>
      <c r="Q3433" s="67" t="str">
        <v>SheetBank AG</v>
      </c>
      <c r="R3433" s="67" t="str">
        <v>The VLOOKup Vault</v>
      </c>
      <c r="S3433" s="67" t="str">
        <v>SummaBank</v>
      </c>
    </row>
    <row r="3434" spans="10:19">
      <c r="J3434" s="67" t="str">
        <v>SummaBank</v>
      </c>
      <c r="K3434" s="67" t="str">
        <v>Bank IF</v>
      </c>
      <c r="L3434" s="67" t="str">
        <v>ExCell Bank</v>
      </c>
      <c r="M3434" s="67" t="str">
        <v>ExFunds</v>
      </c>
      <c r="O3434" s="67" t="str">
        <v>Bank of Cellifornia</v>
      </c>
      <c r="P3434" s="67" t="str">
        <v>ExFunds</v>
      </c>
      <c r="Q3434" s="67" t="str">
        <v>SheetBank AG</v>
      </c>
      <c r="R3434" s="67" t="str">
        <v>The VLOOKup Vault</v>
      </c>
      <c r="S3434" s="67" t="str">
        <v>CELLtral Bank</v>
      </c>
    </row>
    <row r="3435" spans="10:19">
      <c r="J3435" s="67" t="str">
        <v>SummaBank</v>
      </c>
      <c r="K3435" s="67" t="str">
        <v>Bank IF</v>
      </c>
      <c r="L3435" s="67" t="str">
        <v>ExCell Bank</v>
      </c>
      <c r="M3435" s="67" t="str">
        <v>SheetBank AG</v>
      </c>
      <c r="O3435" s="67" t="str">
        <v>Bank of Cellifornia</v>
      </c>
      <c r="P3435" s="67" t="str">
        <v>ExFunds</v>
      </c>
      <c r="Q3435" s="67" t="str">
        <v>SheetBank AG</v>
      </c>
      <c r="R3435" s="67" t="str">
        <v>The VLOOKup Vault</v>
      </c>
      <c r="S3435" s="67" t="str">
        <v>Bank IF</v>
      </c>
    </row>
    <row r="3436" spans="10:19">
      <c r="J3436" s="67" t="str">
        <v>SummaBank</v>
      </c>
      <c r="K3436" s="67" t="str">
        <v>Bank IF</v>
      </c>
      <c r="L3436" s="67" t="str">
        <v>ExCell Bank</v>
      </c>
      <c r="M3436" s="67" t="str">
        <v>Pivot Finance Group</v>
      </c>
      <c r="O3436" s="67" t="str">
        <v>Bank of Cellifornia</v>
      </c>
      <c r="P3436" s="67" t="str">
        <v>ExFunds</v>
      </c>
      <c r="Q3436" s="67" t="str">
        <v>SheetBank AG</v>
      </c>
      <c r="R3436" s="67" t="str">
        <v>The VLOOKup Vault</v>
      </c>
      <c r="S3436" s="67" t="str">
        <v>MoneyMATCH Inc.</v>
      </c>
    </row>
    <row r="3437" spans="10:19">
      <c r="J3437" s="67" t="str">
        <v>SummaBank</v>
      </c>
      <c r="K3437" s="67" t="str">
        <v>Bank IF</v>
      </c>
      <c r="L3437" s="67" t="str">
        <v>ExCell Bank</v>
      </c>
      <c r="M3437" s="67" t="str">
        <v>The VLOOKup Vault</v>
      </c>
      <c r="O3437" s="67" t="str">
        <v>Bank of Cellifornia</v>
      </c>
      <c r="P3437" s="67" t="str">
        <v>ExFunds</v>
      </c>
      <c r="Q3437" s="67" t="str">
        <v>SheetBank AG</v>
      </c>
      <c r="R3437" s="67" t="str">
        <v>SummaBank</v>
      </c>
      <c r="S3437" s="67" t="str">
        <v>ExCell Bank</v>
      </c>
    </row>
    <row r="3438" spans="10:19">
      <c r="J3438" s="67" t="str">
        <v>SummaBank</v>
      </c>
      <c r="K3438" s="67" t="str">
        <v>Bank IF</v>
      </c>
      <c r="L3438" s="67" t="str">
        <v>ExCell Bank</v>
      </c>
      <c r="M3438" s="67" t="str">
        <v>CELLtral Bank</v>
      </c>
      <c r="O3438" s="67" t="str">
        <v>Bank of Cellifornia</v>
      </c>
      <c r="P3438" s="67" t="str">
        <v>ExFunds</v>
      </c>
      <c r="Q3438" s="67" t="str">
        <v>SheetBank AG</v>
      </c>
      <c r="R3438" s="67" t="str">
        <v>SummaBank</v>
      </c>
      <c r="S3438" s="67" t="str">
        <v>Pivot Finance Group</v>
      </c>
    </row>
    <row r="3439" spans="10:19">
      <c r="J3439" s="67" t="str">
        <v>SummaBank</v>
      </c>
      <c r="K3439" s="67" t="str">
        <v>Bank IF</v>
      </c>
      <c r="L3439" s="67" t="str">
        <v>ExCell Bank</v>
      </c>
      <c r="M3439" s="67" t="str">
        <v>MoneyMATCH Inc.</v>
      </c>
      <c r="O3439" s="67" t="str">
        <v>Bank of Cellifornia</v>
      </c>
      <c r="P3439" s="67" t="str">
        <v>ExFunds</v>
      </c>
      <c r="Q3439" s="67" t="str">
        <v>SheetBank AG</v>
      </c>
      <c r="R3439" s="67" t="str">
        <v>SummaBank</v>
      </c>
      <c r="S3439" s="67" t="str">
        <v>The VLOOKup Vault</v>
      </c>
    </row>
    <row r="3440" spans="10:19">
      <c r="J3440" s="67" t="str">
        <v>SummaBank</v>
      </c>
      <c r="K3440" s="67" t="str">
        <v>Bank IF</v>
      </c>
      <c r="L3440" s="67" t="str">
        <v>Bank of Cellifornia</v>
      </c>
      <c r="M3440" s="67" t="str">
        <v>ExCell Bank</v>
      </c>
      <c r="O3440" s="67" t="str">
        <v>Bank of Cellifornia</v>
      </c>
      <c r="P3440" s="67" t="str">
        <v>ExFunds</v>
      </c>
      <c r="Q3440" s="67" t="str">
        <v>SheetBank AG</v>
      </c>
      <c r="R3440" s="67" t="str">
        <v>SummaBank</v>
      </c>
      <c r="S3440" s="67" t="str">
        <v>CELLtral Bank</v>
      </c>
    </row>
    <row r="3441" spans="10:19">
      <c r="J3441" s="67" t="str">
        <v>SummaBank</v>
      </c>
      <c r="K3441" s="67" t="str">
        <v>Bank IF</v>
      </c>
      <c r="L3441" s="67" t="str">
        <v>Bank of Cellifornia</v>
      </c>
      <c r="M3441" s="67" t="str">
        <v>ExFunds</v>
      </c>
      <c r="O3441" s="67" t="str">
        <v>Bank of Cellifornia</v>
      </c>
      <c r="P3441" s="67" t="str">
        <v>ExFunds</v>
      </c>
      <c r="Q3441" s="67" t="str">
        <v>SheetBank AG</v>
      </c>
      <c r="R3441" s="67" t="str">
        <v>SummaBank</v>
      </c>
      <c r="S3441" s="67" t="str">
        <v>Bank IF</v>
      </c>
    </row>
    <row r="3442" spans="10:19">
      <c r="J3442" s="67" t="str">
        <v>SummaBank</v>
      </c>
      <c r="K3442" s="67" t="str">
        <v>Bank IF</v>
      </c>
      <c r="L3442" s="67" t="str">
        <v>Bank of Cellifornia</v>
      </c>
      <c r="M3442" s="67" t="str">
        <v>SheetBank AG</v>
      </c>
      <c r="O3442" s="67" t="str">
        <v>Bank of Cellifornia</v>
      </c>
      <c r="P3442" s="67" t="str">
        <v>ExFunds</v>
      </c>
      <c r="Q3442" s="67" t="str">
        <v>SheetBank AG</v>
      </c>
      <c r="R3442" s="67" t="str">
        <v>SummaBank</v>
      </c>
      <c r="S3442" s="67" t="str">
        <v>MoneyMATCH Inc.</v>
      </c>
    </row>
    <row r="3443" spans="10:19">
      <c r="J3443" s="67" t="str">
        <v>SummaBank</v>
      </c>
      <c r="K3443" s="67" t="str">
        <v>Bank IF</v>
      </c>
      <c r="L3443" s="67" t="str">
        <v>Bank of Cellifornia</v>
      </c>
      <c r="M3443" s="67" t="str">
        <v>Pivot Finance Group</v>
      </c>
      <c r="O3443" s="67" t="str">
        <v>Bank of Cellifornia</v>
      </c>
      <c r="P3443" s="67" t="str">
        <v>ExFunds</v>
      </c>
      <c r="Q3443" s="67" t="str">
        <v>SheetBank AG</v>
      </c>
      <c r="R3443" s="67" t="str">
        <v>CELLtral Bank</v>
      </c>
      <c r="S3443" s="67" t="str">
        <v>ExCell Bank</v>
      </c>
    </row>
    <row r="3444" spans="10:19">
      <c r="J3444" s="67" t="str">
        <v>SummaBank</v>
      </c>
      <c r="K3444" s="67" t="str">
        <v>Bank IF</v>
      </c>
      <c r="L3444" s="67" t="str">
        <v>Bank of Cellifornia</v>
      </c>
      <c r="M3444" s="67" t="str">
        <v>The VLOOKup Vault</v>
      </c>
      <c r="O3444" s="67" t="str">
        <v>Bank of Cellifornia</v>
      </c>
      <c r="P3444" s="67" t="str">
        <v>ExFunds</v>
      </c>
      <c r="Q3444" s="67" t="str">
        <v>SheetBank AG</v>
      </c>
      <c r="R3444" s="67" t="str">
        <v>CELLtral Bank</v>
      </c>
      <c r="S3444" s="67" t="str">
        <v>Pivot Finance Group</v>
      </c>
    </row>
    <row r="3445" spans="10:19">
      <c r="J3445" s="67" t="str">
        <v>SummaBank</v>
      </c>
      <c r="K3445" s="67" t="str">
        <v>Bank IF</v>
      </c>
      <c r="L3445" s="67" t="str">
        <v>Bank of Cellifornia</v>
      </c>
      <c r="M3445" s="67" t="str">
        <v>CELLtral Bank</v>
      </c>
      <c r="O3445" s="67" t="str">
        <v>Bank of Cellifornia</v>
      </c>
      <c r="P3445" s="67" t="str">
        <v>ExFunds</v>
      </c>
      <c r="Q3445" s="67" t="str">
        <v>SheetBank AG</v>
      </c>
      <c r="R3445" s="67" t="str">
        <v>CELLtral Bank</v>
      </c>
      <c r="S3445" s="67" t="str">
        <v>The VLOOKup Vault</v>
      </c>
    </row>
    <row r="3446" spans="10:19">
      <c r="J3446" s="67" t="str">
        <v>SummaBank</v>
      </c>
      <c r="K3446" s="67" t="str">
        <v>Bank IF</v>
      </c>
      <c r="L3446" s="67" t="str">
        <v>Bank of Cellifornia</v>
      </c>
      <c r="M3446" s="67" t="str">
        <v>MoneyMATCH Inc.</v>
      </c>
      <c r="O3446" s="67" t="str">
        <v>Bank of Cellifornia</v>
      </c>
      <c r="P3446" s="67" t="str">
        <v>ExFunds</v>
      </c>
      <c r="Q3446" s="67" t="str">
        <v>SheetBank AG</v>
      </c>
      <c r="R3446" s="67" t="str">
        <v>CELLtral Bank</v>
      </c>
      <c r="S3446" s="67" t="str">
        <v>SummaBank</v>
      </c>
    </row>
    <row r="3447" spans="10:19">
      <c r="J3447" s="67" t="str">
        <v>SummaBank</v>
      </c>
      <c r="K3447" s="67" t="str">
        <v>Bank IF</v>
      </c>
      <c r="L3447" s="67" t="str">
        <v>ExFunds</v>
      </c>
      <c r="M3447" s="67" t="str">
        <v>ExCell Bank</v>
      </c>
      <c r="O3447" s="67" t="str">
        <v>Bank of Cellifornia</v>
      </c>
      <c r="P3447" s="67" t="str">
        <v>ExFunds</v>
      </c>
      <c r="Q3447" s="67" t="str">
        <v>SheetBank AG</v>
      </c>
      <c r="R3447" s="67" t="str">
        <v>CELLtral Bank</v>
      </c>
      <c r="S3447" s="67" t="str">
        <v>Bank IF</v>
      </c>
    </row>
    <row r="3448" spans="10:19">
      <c r="J3448" s="67" t="str">
        <v>SummaBank</v>
      </c>
      <c r="K3448" s="67" t="str">
        <v>Bank IF</v>
      </c>
      <c r="L3448" s="67" t="str">
        <v>ExFunds</v>
      </c>
      <c r="M3448" s="67" t="str">
        <v>Bank of Cellifornia</v>
      </c>
      <c r="O3448" s="67" t="str">
        <v>Bank of Cellifornia</v>
      </c>
      <c r="P3448" s="67" t="str">
        <v>ExFunds</v>
      </c>
      <c r="Q3448" s="67" t="str">
        <v>SheetBank AG</v>
      </c>
      <c r="R3448" s="67" t="str">
        <v>CELLtral Bank</v>
      </c>
      <c r="S3448" s="67" t="str">
        <v>MoneyMATCH Inc.</v>
      </c>
    </row>
    <row r="3449" spans="10:19">
      <c r="J3449" s="67" t="str">
        <v>SummaBank</v>
      </c>
      <c r="K3449" s="67" t="str">
        <v>Bank IF</v>
      </c>
      <c r="L3449" s="67" t="str">
        <v>ExFunds</v>
      </c>
      <c r="M3449" s="67" t="str">
        <v>SheetBank AG</v>
      </c>
      <c r="O3449" s="67" t="str">
        <v>Bank of Cellifornia</v>
      </c>
      <c r="P3449" s="67" t="str">
        <v>ExFunds</v>
      </c>
      <c r="Q3449" s="67" t="str">
        <v>SheetBank AG</v>
      </c>
      <c r="R3449" s="67" t="str">
        <v>Bank IF</v>
      </c>
      <c r="S3449" s="67" t="str">
        <v>ExCell Bank</v>
      </c>
    </row>
    <row r="3450" spans="10:19">
      <c r="J3450" s="67" t="str">
        <v>SummaBank</v>
      </c>
      <c r="K3450" s="67" t="str">
        <v>Bank IF</v>
      </c>
      <c r="L3450" s="67" t="str">
        <v>ExFunds</v>
      </c>
      <c r="M3450" s="67" t="str">
        <v>Pivot Finance Group</v>
      </c>
      <c r="O3450" s="67" t="str">
        <v>Bank of Cellifornia</v>
      </c>
      <c r="P3450" s="67" t="str">
        <v>ExFunds</v>
      </c>
      <c r="Q3450" s="67" t="str">
        <v>SheetBank AG</v>
      </c>
      <c r="R3450" s="67" t="str">
        <v>Bank IF</v>
      </c>
      <c r="S3450" s="67" t="str">
        <v>Pivot Finance Group</v>
      </c>
    </row>
    <row r="3451" spans="10:19">
      <c r="J3451" s="67" t="str">
        <v>SummaBank</v>
      </c>
      <c r="K3451" s="67" t="str">
        <v>Bank IF</v>
      </c>
      <c r="L3451" s="67" t="str">
        <v>ExFunds</v>
      </c>
      <c r="M3451" s="67" t="str">
        <v>The VLOOKup Vault</v>
      </c>
      <c r="O3451" s="67" t="str">
        <v>Bank of Cellifornia</v>
      </c>
      <c r="P3451" s="67" t="str">
        <v>ExFunds</v>
      </c>
      <c r="Q3451" s="67" t="str">
        <v>SheetBank AG</v>
      </c>
      <c r="R3451" s="67" t="str">
        <v>Bank IF</v>
      </c>
      <c r="S3451" s="67" t="str">
        <v>The VLOOKup Vault</v>
      </c>
    </row>
    <row r="3452" spans="10:19">
      <c r="J3452" s="67" t="str">
        <v>SummaBank</v>
      </c>
      <c r="K3452" s="67" t="str">
        <v>Bank IF</v>
      </c>
      <c r="L3452" s="67" t="str">
        <v>ExFunds</v>
      </c>
      <c r="M3452" s="67" t="str">
        <v>CELLtral Bank</v>
      </c>
      <c r="O3452" s="67" t="str">
        <v>Bank of Cellifornia</v>
      </c>
      <c r="P3452" s="67" t="str">
        <v>ExFunds</v>
      </c>
      <c r="Q3452" s="67" t="str">
        <v>SheetBank AG</v>
      </c>
      <c r="R3452" s="67" t="str">
        <v>Bank IF</v>
      </c>
      <c r="S3452" s="67" t="str">
        <v>SummaBank</v>
      </c>
    </row>
    <row r="3453" spans="10:19">
      <c r="J3453" s="67" t="str">
        <v>SummaBank</v>
      </c>
      <c r="K3453" s="67" t="str">
        <v>Bank IF</v>
      </c>
      <c r="L3453" s="67" t="str">
        <v>ExFunds</v>
      </c>
      <c r="M3453" s="67" t="str">
        <v>MoneyMATCH Inc.</v>
      </c>
      <c r="O3453" s="67" t="str">
        <v>Bank of Cellifornia</v>
      </c>
      <c r="P3453" s="67" t="str">
        <v>ExFunds</v>
      </c>
      <c r="Q3453" s="67" t="str">
        <v>SheetBank AG</v>
      </c>
      <c r="R3453" s="67" t="str">
        <v>Bank IF</v>
      </c>
      <c r="S3453" s="67" t="str">
        <v>CELLtral Bank</v>
      </c>
    </row>
    <row r="3454" spans="10:19">
      <c r="J3454" s="67" t="str">
        <v>SummaBank</v>
      </c>
      <c r="K3454" s="67" t="str">
        <v>Bank IF</v>
      </c>
      <c r="L3454" s="67" t="str">
        <v>SheetBank AG</v>
      </c>
      <c r="M3454" s="67" t="str">
        <v>ExCell Bank</v>
      </c>
      <c r="O3454" s="67" t="str">
        <v>Bank of Cellifornia</v>
      </c>
      <c r="P3454" s="67" t="str">
        <v>ExFunds</v>
      </c>
      <c r="Q3454" s="67" t="str">
        <v>SheetBank AG</v>
      </c>
      <c r="R3454" s="67" t="str">
        <v>Bank IF</v>
      </c>
      <c r="S3454" s="67" t="str">
        <v>MoneyMATCH Inc.</v>
      </c>
    </row>
    <row r="3455" spans="10:19">
      <c r="J3455" s="67" t="str">
        <v>SummaBank</v>
      </c>
      <c r="K3455" s="67" t="str">
        <v>Bank IF</v>
      </c>
      <c r="L3455" s="67" t="str">
        <v>SheetBank AG</v>
      </c>
      <c r="M3455" s="67" t="str">
        <v>Bank of Cellifornia</v>
      </c>
      <c r="O3455" s="67" t="str">
        <v>Bank of Cellifornia</v>
      </c>
      <c r="P3455" s="67" t="str">
        <v>ExFunds</v>
      </c>
      <c r="Q3455" s="67" t="str">
        <v>SheetBank AG</v>
      </c>
      <c r="R3455" s="67" t="str">
        <v>MoneyMATCH Inc.</v>
      </c>
      <c r="S3455" s="67" t="str">
        <v>ExCell Bank</v>
      </c>
    </row>
    <row r="3456" spans="10:19">
      <c r="J3456" s="67" t="str">
        <v>SummaBank</v>
      </c>
      <c r="K3456" s="67" t="str">
        <v>Bank IF</v>
      </c>
      <c r="L3456" s="67" t="str">
        <v>SheetBank AG</v>
      </c>
      <c r="M3456" s="67" t="str">
        <v>ExFunds</v>
      </c>
      <c r="O3456" s="67" t="str">
        <v>Bank of Cellifornia</v>
      </c>
      <c r="P3456" s="67" t="str">
        <v>ExFunds</v>
      </c>
      <c r="Q3456" s="67" t="str">
        <v>SheetBank AG</v>
      </c>
      <c r="R3456" s="67" t="str">
        <v>MoneyMATCH Inc.</v>
      </c>
      <c r="S3456" s="67" t="str">
        <v>Pivot Finance Group</v>
      </c>
    </row>
    <row r="3457" spans="10:19">
      <c r="J3457" s="67" t="str">
        <v>SummaBank</v>
      </c>
      <c r="K3457" s="67" t="str">
        <v>Bank IF</v>
      </c>
      <c r="L3457" s="67" t="str">
        <v>SheetBank AG</v>
      </c>
      <c r="M3457" s="67" t="str">
        <v>Pivot Finance Group</v>
      </c>
      <c r="O3457" s="67" t="str">
        <v>Bank of Cellifornia</v>
      </c>
      <c r="P3457" s="67" t="str">
        <v>ExFunds</v>
      </c>
      <c r="Q3457" s="67" t="str">
        <v>SheetBank AG</v>
      </c>
      <c r="R3457" s="67" t="str">
        <v>MoneyMATCH Inc.</v>
      </c>
      <c r="S3457" s="67" t="str">
        <v>The VLOOKup Vault</v>
      </c>
    </row>
    <row r="3458" spans="10:19">
      <c r="J3458" s="67" t="str">
        <v>SummaBank</v>
      </c>
      <c r="K3458" s="67" t="str">
        <v>Bank IF</v>
      </c>
      <c r="L3458" s="67" t="str">
        <v>SheetBank AG</v>
      </c>
      <c r="M3458" s="67" t="str">
        <v>The VLOOKup Vault</v>
      </c>
      <c r="O3458" s="67" t="str">
        <v>Bank of Cellifornia</v>
      </c>
      <c r="P3458" s="67" t="str">
        <v>ExFunds</v>
      </c>
      <c r="Q3458" s="67" t="str">
        <v>SheetBank AG</v>
      </c>
      <c r="R3458" s="67" t="str">
        <v>MoneyMATCH Inc.</v>
      </c>
      <c r="S3458" s="67" t="str">
        <v>SummaBank</v>
      </c>
    </row>
    <row r="3459" spans="10:19">
      <c r="J3459" s="67" t="str">
        <v>SummaBank</v>
      </c>
      <c r="K3459" s="67" t="str">
        <v>Bank IF</v>
      </c>
      <c r="L3459" s="67" t="str">
        <v>SheetBank AG</v>
      </c>
      <c r="M3459" s="67" t="str">
        <v>CELLtral Bank</v>
      </c>
      <c r="O3459" s="67" t="str">
        <v>Bank of Cellifornia</v>
      </c>
      <c r="P3459" s="67" t="str">
        <v>ExFunds</v>
      </c>
      <c r="Q3459" s="67" t="str">
        <v>SheetBank AG</v>
      </c>
      <c r="R3459" s="67" t="str">
        <v>MoneyMATCH Inc.</v>
      </c>
      <c r="S3459" s="67" t="str">
        <v>CELLtral Bank</v>
      </c>
    </row>
    <row r="3460" spans="10:19">
      <c r="J3460" s="67" t="str">
        <v>SummaBank</v>
      </c>
      <c r="K3460" s="67" t="str">
        <v>Bank IF</v>
      </c>
      <c r="L3460" s="67" t="str">
        <v>SheetBank AG</v>
      </c>
      <c r="M3460" s="67" t="str">
        <v>MoneyMATCH Inc.</v>
      </c>
      <c r="O3460" s="67" t="str">
        <v>Bank of Cellifornia</v>
      </c>
      <c r="P3460" s="67" t="str">
        <v>ExFunds</v>
      </c>
      <c r="Q3460" s="67" t="str">
        <v>SheetBank AG</v>
      </c>
      <c r="R3460" s="67" t="str">
        <v>MoneyMATCH Inc.</v>
      </c>
      <c r="S3460" s="67" t="str">
        <v>Bank IF</v>
      </c>
    </row>
    <row r="3461" spans="10:19">
      <c r="J3461" s="67" t="str">
        <v>SummaBank</v>
      </c>
      <c r="K3461" s="67" t="str">
        <v>Bank IF</v>
      </c>
      <c r="L3461" s="67" t="str">
        <v>Pivot Finance Group</v>
      </c>
      <c r="M3461" s="67" t="str">
        <v>ExCell Bank</v>
      </c>
      <c r="O3461" s="67" t="str">
        <v>Bank of Cellifornia</v>
      </c>
      <c r="P3461" s="67" t="str">
        <v>ExFunds</v>
      </c>
      <c r="Q3461" s="67" t="str">
        <v>Pivot Finance Group</v>
      </c>
      <c r="R3461" s="67" t="str">
        <v>ExCell Bank</v>
      </c>
      <c r="S3461" s="67" t="str">
        <v>SheetBank AG</v>
      </c>
    </row>
    <row r="3462" spans="10:19">
      <c r="J3462" s="67" t="str">
        <v>SummaBank</v>
      </c>
      <c r="K3462" s="67" t="str">
        <v>Bank IF</v>
      </c>
      <c r="L3462" s="67" t="str">
        <v>Pivot Finance Group</v>
      </c>
      <c r="M3462" s="67" t="str">
        <v>Bank of Cellifornia</v>
      </c>
      <c r="O3462" s="67" t="str">
        <v>Bank of Cellifornia</v>
      </c>
      <c r="P3462" s="67" t="str">
        <v>ExFunds</v>
      </c>
      <c r="Q3462" s="67" t="str">
        <v>Pivot Finance Group</v>
      </c>
      <c r="R3462" s="67" t="str">
        <v>ExCell Bank</v>
      </c>
      <c r="S3462" s="67" t="str">
        <v>The VLOOKup Vault</v>
      </c>
    </row>
    <row r="3463" spans="10:19">
      <c r="J3463" s="67" t="str">
        <v>SummaBank</v>
      </c>
      <c r="K3463" s="67" t="str">
        <v>Bank IF</v>
      </c>
      <c r="L3463" s="67" t="str">
        <v>Pivot Finance Group</v>
      </c>
      <c r="M3463" s="67" t="str">
        <v>ExFunds</v>
      </c>
      <c r="O3463" s="67" t="str">
        <v>Bank of Cellifornia</v>
      </c>
      <c r="P3463" s="67" t="str">
        <v>ExFunds</v>
      </c>
      <c r="Q3463" s="67" t="str">
        <v>Pivot Finance Group</v>
      </c>
      <c r="R3463" s="67" t="str">
        <v>ExCell Bank</v>
      </c>
      <c r="S3463" s="67" t="str">
        <v>SummaBank</v>
      </c>
    </row>
    <row r="3464" spans="10:19">
      <c r="J3464" s="67" t="str">
        <v>SummaBank</v>
      </c>
      <c r="K3464" s="67" t="str">
        <v>Bank IF</v>
      </c>
      <c r="L3464" s="67" t="str">
        <v>Pivot Finance Group</v>
      </c>
      <c r="M3464" s="67" t="str">
        <v>SheetBank AG</v>
      </c>
      <c r="O3464" s="67" t="str">
        <v>Bank of Cellifornia</v>
      </c>
      <c r="P3464" s="67" t="str">
        <v>ExFunds</v>
      </c>
      <c r="Q3464" s="67" t="str">
        <v>Pivot Finance Group</v>
      </c>
      <c r="R3464" s="67" t="str">
        <v>ExCell Bank</v>
      </c>
      <c r="S3464" s="67" t="str">
        <v>CELLtral Bank</v>
      </c>
    </row>
    <row r="3465" spans="10:19">
      <c r="J3465" s="67" t="str">
        <v>SummaBank</v>
      </c>
      <c r="K3465" s="67" t="str">
        <v>Bank IF</v>
      </c>
      <c r="L3465" s="67" t="str">
        <v>Pivot Finance Group</v>
      </c>
      <c r="M3465" s="67" t="str">
        <v>The VLOOKup Vault</v>
      </c>
      <c r="O3465" s="67" t="str">
        <v>Bank of Cellifornia</v>
      </c>
      <c r="P3465" s="67" t="str">
        <v>ExFunds</v>
      </c>
      <c r="Q3465" s="67" t="str">
        <v>Pivot Finance Group</v>
      </c>
      <c r="R3465" s="67" t="str">
        <v>ExCell Bank</v>
      </c>
      <c r="S3465" s="67" t="str">
        <v>Bank IF</v>
      </c>
    </row>
    <row r="3466" spans="10:19">
      <c r="J3466" s="67" t="str">
        <v>SummaBank</v>
      </c>
      <c r="K3466" s="67" t="str">
        <v>Bank IF</v>
      </c>
      <c r="L3466" s="67" t="str">
        <v>Pivot Finance Group</v>
      </c>
      <c r="M3466" s="67" t="str">
        <v>CELLtral Bank</v>
      </c>
      <c r="O3466" s="67" t="str">
        <v>Bank of Cellifornia</v>
      </c>
      <c r="P3466" s="67" t="str">
        <v>ExFunds</v>
      </c>
      <c r="Q3466" s="67" t="str">
        <v>Pivot Finance Group</v>
      </c>
      <c r="R3466" s="67" t="str">
        <v>ExCell Bank</v>
      </c>
      <c r="S3466" s="67" t="str">
        <v>MoneyMATCH Inc.</v>
      </c>
    </row>
    <row r="3467" spans="10:19">
      <c r="J3467" s="67" t="str">
        <v>SummaBank</v>
      </c>
      <c r="K3467" s="67" t="str">
        <v>Bank IF</v>
      </c>
      <c r="L3467" s="67" t="str">
        <v>Pivot Finance Group</v>
      </c>
      <c r="M3467" s="67" t="str">
        <v>MoneyMATCH Inc.</v>
      </c>
      <c r="O3467" s="67" t="str">
        <v>Bank of Cellifornia</v>
      </c>
      <c r="P3467" s="67" t="str">
        <v>ExFunds</v>
      </c>
      <c r="Q3467" s="67" t="str">
        <v>Pivot Finance Group</v>
      </c>
      <c r="R3467" s="67" t="str">
        <v>SheetBank AG</v>
      </c>
      <c r="S3467" s="67" t="str">
        <v>ExCell Bank</v>
      </c>
    </row>
    <row r="3468" spans="10:19">
      <c r="J3468" s="67" t="str">
        <v>SummaBank</v>
      </c>
      <c r="K3468" s="67" t="str">
        <v>Bank IF</v>
      </c>
      <c r="L3468" s="67" t="str">
        <v>The VLOOKup Vault</v>
      </c>
      <c r="M3468" s="67" t="str">
        <v>ExCell Bank</v>
      </c>
      <c r="O3468" s="67" t="str">
        <v>Bank of Cellifornia</v>
      </c>
      <c r="P3468" s="67" t="str">
        <v>ExFunds</v>
      </c>
      <c r="Q3468" s="67" t="str">
        <v>Pivot Finance Group</v>
      </c>
      <c r="R3468" s="67" t="str">
        <v>SheetBank AG</v>
      </c>
      <c r="S3468" s="67" t="str">
        <v>The VLOOKup Vault</v>
      </c>
    </row>
    <row r="3469" spans="10:19">
      <c r="J3469" s="67" t="str">
        <v>SummaBank</v>
      </c>
      <c r="K3469" s="67" t="str">
        <v>Bank IF</v>
      </c>
      <c r="L3469" s="67" t="str">
        <v>The VLOOKup Vault</v>
      </c>
      <c r="M3469" s="67" t="str">
        <v>Bank of Cellifornia</v>
      </c>
      <c r="O3469" s="67" t="str">
        <v>Bank of Cellifornia</v>
      </c>
      <c r="P3469" s="67" t="str">
        <v>ExFunds</v>
      </c>
      <c r="Q3469" s="67" t="str">
        <v>Pivot Finance Group</v>
      </c>
      <c r="R3469" s="67" t="str">
        <v>SheetBank AG</v>
      </c>
      <c r="S3469" s="67" t="str">
        <v>SummaBank</v>
      </c>
    </row>
    <row r="3470" spans="10:19">
      <c r="J3470" s="67" t="str">
        <v>SummaBank</v>
      </c>
      <c r="K3470" s="67" t="str">
        <v>Bank IF</v>
      </c>
      <c r="L3470" s="67" t="str">
        <v>The VLOOKup Vault</v>
      </c>
      <c r="M3470" s="67" t="str">
        <v>ExFunds</v>
      </c>
      <c r="O3470" s="67" t="str">
        <v>Bank of Cellifornia</v>
      </c>
      <c r="P3470" s="67" t="str">
        <v>ExFunds</v>
      </c>
      <c r="Q3470" s="67" t="str">
        <v>Pivot Finance Group</v>
      </c>
      <c r="R3470" s="67" t="str">
        <v>SheetBank AG</v>
      </c>
      <c r="S3470" s="67" t="str">
        <v>CELLtral Bank</v>
      </c>
    </row>
    <row r="3471" spans="10:19">
      <c r="J3471" s="67" t="str">
        <v>SummaBank</v>
      </c>
      <c r="K3471" s="67" t="str">
        <v>Bank IF</v>
      </c>
      <c r="L3471" s="67" t="str">
        <v>The VLOOKup Vault</v>
      </c>
      <c r="M3471" s="67" t="str">
        <v>SheetBank AG</v>
      </c>
      <c r="O3471" s="67" t="str">
        <v>Bank of Cellifornia</v>
      </c>
      <c r="P3471" s="67" t="str">
        <v>ExFunds</v>
      </c>
      <c r="Q3471" s="67" t="str">
        <v>Pivot Finance Group</v>
      </c>
      <c r="R3471" s="67" t="str">
        <v>SheetBank AG</v>
      </c>
      <c r="S3471" s="67" t="str">
        <v>Bank IF</v>
      </c>
    </row>
    <row r="3472" spans="10:19">
      <c r="J3472" s="67" t="str">
        <v>SummaBank</v>
      </c>
      <c r="K3472" s="67" t="str">
        <v>Bank IF</v>
      </c>
      <c r="L3472" s="67" t="str">
        <v>The VLOOKup Vault</v>
      </c>
      <c r="M3472" s="67" t="str">
        <v>Pivot Finance Group</v>
      </c>
      <c r="O3472" s="67" t="str">
        <v>Bank of Cellifornia</v>
      </c>
      <c r="P3472" s="67" t="str">
        <v>ExFunds</v>
      </c>
      <c r="Q3472" s="67" t="str">
        <v>Pivot Finance Group</v>
      </c>
      <c r="R3472" s="67" t="str">
        <v>SheetBank AG</v>
      </c>
      <c r="S3472" s="67" t="str">
        <v>MoneyMATCH Inc.</v>
      </c>
    </row>
    <row r="3473" spans="10:19">
      <c r="J3473" s="67" t="str">
        <v>SummaBank</v>
      </c>
      <c r="K3473" s="67" t="str">
        <v>Bank IF</v>
      </c>
      <c r="L3473" s="67" t="str">
        <v>The VLOOKup Vault</v>
      </c>
      <c r="M3473" s="67" t="str">
        <v>CELLtral Bank</v>
      </c>
      <c r="O3473" s="67" t="str">
        <v>Bank of Cellifornia</v>
      </c>
      <c r="P3473" s="67" t="str">
        <v>ExFunds</v>
      </c>
      <c r="Q3473" s="67" t="str">
        <v>Pivot Finance Group</v>
      </c>
      <c r="R3473" s="67" t="str">
        <v>The VLOOKup Vault</v>
      </c>
      <c r="S3473" s="67" t="str">
        <v>ExCell Bank</v>
      </c>
    </row>
    <row r="3474" spans="10:19">
      <c r="J3474" s="67" t="str">
        <v>SummaBank</v>
      </c>
      <c r="K3474" s="67" t="str">
        <v>Bank IF</v>
      </c>
      <c r="L3474" s="67" t="str">
        <v>The VLOOKup Vault</v>
      </c>
      <c r="M3474" s="67" t="str">
        <v>MoneyMATCH Inc.</v>
      </c>
      <c r="O3474" s="67" t="str">
        <v>Bank of Cellifornia</v>
      </c>
      <c r="P3474" s="67" t="str">
        <v>ExFunds</v>
      </c>
      <c r="Q3474" s="67" t="str">
        <v>Pivot Finance Group</v>
      </c>
      <c r="R3474" s="67" t="str">
        <v>The VLOOKup Vault</v>
      </c>
      <c r="S3474" s="67" t="str">
        <v>SheetBank AG</v>
      </c>
    </row>
    <row r="3475" spans="10:19">
      <c r="J3475" s="67" t="str">
        <v>SummaBank</v>
      </c>
      <c r="K3475" s="67" t="str">
        <v>Bank IF</v>
      </c>
      <c r="L3475" s="67" t="str">
        <v>CELLtral Bank</v>
      </c>
      <c r="M3475" s="67" t="str">
        <v>ExCell Bank</v>
      </c>
      <c r="O3475" s="67" t="str">
        <v>Bank of Cellifornia</v>
      </c>
      <c r="P3475" s="67" t="str">
        <v>ExFunds</v>
      </c>
      <c r="Q3475" s="67" t="str">
        <v>Pivot Finance Group</v>
      </c>
      <c r="R3475" s="67" t="str">
        <v>The VLOOKup Vault</v>
      </c>
      <c r="S3475" s="67" t="str">
        <v>SummaBank</v>
      </c>
    </row>
    <row r="3476" spans="10:19">
      <c r="J3476" s="67" t="str">
        <v>SummaBank</v>
      </c>
      <c r="K3476" s="67" t="str">
        <v>Bank IF</v>
      </c>
      <c r="L3476" s="67" t="str">
        <v>CELLtral Bank</v>
      </c>
      <c r="M3476" s="67" t="str">
        <v>Bank of Cellifornia</v>
      </c>
      <c r="O3476" s="67" t="str">
        <v>Bank of Cellifornia</v>
      </c>
      <c r="P3476" s="67" t="str">
        <v>ExFunds</v>
      </c>
      <c r="Q3476" s="67" t="str">
        <v>Pivot Finance Group</v>
      </c>
      <c r="R3476" s="67" t="str">
        <v>The VLOOKup Vault</v>
      </c>
      <c r="S3476" s="67" t="str">
        <v>CELLtral Bank</v>
      </c>
    </row>
    <row r="3477" spans="10:19">
      <c r="J3477" s="67" t="str">
        <v>SummaBank</v>
      </c>
      <c r="K3477" s="67" t="str">
        <v>Bank IF</v>
      </c>
      <c r="L3477" s="67" t="str">
        <v>CELLtral Bank</v>
      </c>
      <c r="M3477" s="67" t="str">
        <v>ExFunds</v>
      </c>
      <c r="O3477" s="67" t="str">
        <v>Bank of Cellifornia</v>
      </c>
      <c r="P3477" s="67" t="str">
        <v>ExFunds</v>
      </c>
      <c r="Q3477" s="67" t="str">
        <v>Pivot Finance Group</v>
      </c>
      <c r="R3477" s="67" t="str">
        <v>The VLOOKup Vault</v>
      </c>
      <c r="S3477" s="67" t="str">
        <v>Bank IF</v>
      </c>
    </row>
    <row r="3478" spans="10:19">
      <c r="J3478" s="67" t="str">
        <v>SummaBank</v>
      </c>
      <c r="K3478" s="67" t="str">
        <v>Bank IF</v>
      </c>
      <c r="L3478" s="67" t="str">
        <v>CELLtral Bank</v>
      </c>
      <c r="M3478" s="67" t="str">
        <v>SheetBank AG</v>
      </c>
      <c r="O3478" s="67" t="str">
        <v>Bank of Cellifornia</v>
      </c>
      <c r="P3478" s="67" t="str">
        <v>ExFunds</v>
      </c>
      <c r="Q3478" s="67" t="str">
        <v>Pivot Finance Group</v>
      </c>
      <c r="R3478" s="67" t="str">
        <v>The VLOOKup Vault</v>
      </c>
      <c r="S3478" s="67" t="str">
        <v>MoneyMATCH Inc.</v>
      </c>
    </row>
    <row r="3479" spans="10:19">
      <c r="J3479" s="67" t="str">
        <v>SummaBank</v>
      </c>
      <c r="K3479" s="67" t="str">
        <v>Bank IF</v>
      </c>
      <c r="L3479" s="67" t="str">
        <v>CELLtral Bank</v>
      </c>
      <c r="M3479" s="67" t="str">
        <v>Pivot Finance Group</v>
      </c>
      <c r="O3479" s="67" t="str">
        <v>Bank of Cellifornia</v>
      </c>
      <c r="P3479" s="67" t="str">
        <v>ExFunds</v>
      </c>
      <c r="Q3479" s="67" t="str">
        <v>Pivot Finance Group</v>
      </c>
      <c r="R3479" s="67" t="str">
        <v>SummaBank</v>
      </c>
      <c r="S3479" s="67" t="str">
        <v>ExCell Bank</v>
      </c>
    </row>
    <row r="3480" spans="10:19">
      <c r="J3480" s="67" t="str">
        <v>SummaBank</v>
      </c>
      <c r="K3480" s="67" t="str">
        <v>Bank IF</v>
      </c>
      <c r="L3480" s="67" t="str">
        <v>CELLtral Bank</v>
      </c>
      <c r="M3480" s="67" t="str">
        <v>The VLOOKup Vault</v>
      </c>
      <c r="O3480" s="67" t="str">
        <v>Bank of Cellifornia</v>
      </c>
      <c r="P3480" s="67" t="str">
        <v>ExFunds</v>
      </c>
      <c r="Q3480" s="67" t="str">
        <v>Pivot Finance Group</v>
      </c>
      <c r="R3480" s="67" t="str">
        <v>SummaBank</v>
      </c>
      <c r="S3480" s="67" t="str">
        <v>SheetBank AG</v>
      </c>
    </row>
    <row r="3481" spans="10:19">
      <c r="J3481" s="67" t="str">
        <v>SummaBank</v>
      </c>
      <c r="K3481" s="67" t="str">
        <v>Bank IF</v>
      </c>
      <c r="L3481" s="67" t="str">
        <v>CELLtral Bank</v>
      </c>
      <c r="M3481" s="67" t="str">
        <v>MoneyMATCH Inc.</v>
      </c>
      <c r="O3481" s="67" t="str">
        <v>Bank of Cellifornia</v>
      </c>
      <c r="P3481" s="67" t="str">
        <v>ExFunds</v>
      </c>
      <c r="Q3481" s="67" t="str">
        <v>Pivot Finance Group</v>
      </c>
      <c r="R3481" s="67" t="str">
        <v>SummaBank</v>
      </c>
      <c r="S3481" s="67" t="str">
        <v>The VLOOKup Vault</v>
      </c>
    </row>
    <row r="3482" spans="10:19">
      <c r="J3482" s="67" t="str">
        <v>SummaBank</v>
      </c>
      <c r="K3482" s="67" t="str">
        <v>Bank IF</v>
      </c>
      <c r="L3482" s="67" t="str">
        <v>MoneyMATCH Inc.</v>
      </c>
      <c r="M3482" s="67" t="str">
        <v>ExCell Bank</v>
      </c>
      <c r="O3482" s="67" t="str">
        <v>Bank of Cellifornia</v>
      </c>
      <c r="P3482" s="67" t="str">
        <v>ExFunds</v>
      </c>
      <c r="Q3482" s="67" t="str">
        <v>Pivot Finance Group</v>
      </c>
      <c r="R3482" s="67" t="str">
        <v>SummaBank</v>
      </c>
      <c r="S3482" s="67" t="str">
        <v>CELLtral Bank</v>
      </c>
    </row>
    <row r="3483" spans="10:19">
      <c r="J3483" s="67" t="str">
        <v>SummaBank</v>
      </c>
      <c r="K3483" s="67" t="str">
        <v>Bank IF</v>
      </c>
      <c r="L3483" s="67" t="str">
        <v>MoneyMATCH Inc.</v>
      </c>
      <c r="M3483" s="67" t="str">
        <v>Bank of Cellifornia</v>
      </c>
      <c r="O3483" s="67" t="str">
        <v>Bank of Cellifornia</v>
      </c>
      <c r="P3483" s="67" t="str">
        <v>ExFunds</v>
      </c>
      <c r="Q3483" s="67" t="str">
        <v>Pivot Finance Group</v>
      </c>
      <c r="R3483" s="67" t="str">
        <v>SummaBank</v>
      </c>
      <c r="S3483" s="67" t="str">
        <v>Bank IF</v>
      </c>
    </row>
    <row r="3484" spans="10:19">
      <c r="J3484" s="67" t="str">
        <v>SummaBank</v>
      </c>
      <c r="K3484" s="67" t="str">
        <v>Bank IF</v>
      </c>
      <c r="L3484" s="67" t="str">
        <v>MoneyMATCH Inc.</v>
      </c>
      <c r="M3484" s="67" t="str">
        <v>ExFunds</v>
      </c>
      <c r="O3484" s="67" t="str">
        <v>Bank of Cellifornia</v>
      </c>
      <c r="P3484" s="67" t="str">
        <v>ExFunds</v>
      </c>
      <c r="Q3484" s="67" t="str">
        <v>Pivot Finance Group</v>
      </c>
      <c r="R3484" s="67" t="str">
        <v>SummaBank</v>
      </c>
      <c r="S3484" s="67" t="str">
        <v>MoneyMATCH Inc.</v>
      </c>
    </row>
    <row r="3485" spans="10:19">
      <c r="J3485" s="67" t="str">
        <v>SummaBank</v>
      </c>
      <c r="K3485" s="67" t="str">
        <v>Bank IF</v>
      </c>
      <c r="L3485" s="67" t="str">
        <v>MoneyMATCH Inc.</v>
      </c>
      <c r="M3485" s="67" t="str">
        <v>SheetBank AG</v>
      </c>
      <c r="O3485" s="67" t="str">
        <v>Bank of Cellifornia</v>
      </c>
      <c r="P3485" s="67" t="str">
        <v>ExFunds</v>
      </c>
      <c r="Q3485" s="67" t="str">
        <v>Pivot Finance Group</v>
      </c>
      <c r="R3485" s="67" t="str">
        <v>CELLtral Bank</v>
      </c>
      <c r="S3485" s="67" t="str">
        <v>ExCell Bank</v>
      </c>
    </row>
    <row r="3486" spans="10:19">
      <c r="J3486" s="67" t="str">
        <v>SummaBank</v>
      </c>
      <c r="K3486" s="67" t="str">
        <v>Bank IF</v>
      </c>
      <c r="L3486" s="67" t="str">
        <v>MoneyMATCH Inc.</v>
      </c>
      <c r="M3486" s="67" t="str">
        <v>Pivot Finance Group</v>
      </c>
      <c r="O3486" s="67" t="str">
        <v>Bank of Cellifornia</v>
      </c>
      <c r="P3486" s="67" t="str">
        <v>ExFunds</v>
      </c>
      <c r="Q3486" s="67" t="str">
        <v>Pivot Finance Group</v>
      </c>
      <c r="R3486" s="67" t="str">
        <v>CELLtral Bank</v>
      </c>
      <c r="S3486" s="67" t="str">
        <v>SheetBank AG</v>
      </c>
    </row>
    <row r="3487" spans="10:19">
      <c r="J3487" s="67" t="str">
        <v>SummaBank</v>
      </c>
      <c r="K3487" s="67" t="str">
        <v>Bank IF</v>
      </c>
      <c r="L3487" s="67" t="str">
        <v>MoneyMATCH Inc.</v>
      </c>
      <c r="M3487" s="67" t="str">
        <v>The VLOOKup Vault</v>
      </c>
      <c r="O3487" s="67" t="str">
        <v>Bank of Cellifornia</v>
      </c>
      <c r="P3487" s="67" t="str">
        <v>ExFunds</v>
      </c>
      <c r="Q3487" s="67" t="str">
        <v>Pivot Finance Group</v>
      </c>
      <c r="R3487" s="67" t="str">
        <v>CELLtral Bank</v>
      </c>
      <c r="S3487" s="67" t="str">
        <v>The VLOOKup Vault</v>
      </c>
    </row>
    <row r="3488" spans="10:19">
      <c r="J3488" s="67" t="str">
        <v>SummaBank</v>
      </c>
      <c r="K3488" s="67" t="str">
        <v>Bank IF</v>
      </c>
      <c r="L3488" s="67" t="str">
        <v>MoneyMATCH Inc.</v>
      </c>
      <c r="M3488" s="67" t="str">
        <v>CELLtral Bank</v>
      </c>
      <c r="O3488" s="67" t="str">
        <v>Bank of Cellifornia</v>
      </c>
      <c r="P3488" s="67" t="str">
        <v>ExFunds</v>
      </c>
      <c r="Q3488" s="67" t="str">
        <v>Pivot Finance Group</v>
      </c>
      <c r="R3488" s="67" t="str">
        <v>CELLtral Bank</v>
      </c>
      <c r="S3488" s="67" t="str">
        <v>SummaBank</v>
      </c>
    </row>
    <row r="3489" spans="10:19">
      <c r="J3489" s="67" t="str">
        <v>SummaBank</v>
      </c>
      <c r="K3489" s="67" t="str">
        <v>MoneyMATCH Inc.</v>
      </c>
      <c r="L3489" s="67" t="str">
        <v>ExCell Bank</v>
      </c>
      <c r="M3489" s="67" t="str">
        <v>Bank of Cellifornia</v>
      </c>
      <c r="O3489" s="67" t="str">
        <v>Bank of Cellifornia</v>
      </c>
      <c r="P3489" s="67" t="str">
        <v>ExFunds</v>
      </c>
      <c r="Q3489" s="67" t="str">
        <v>Pivot Finance Group</v>
      </c>
      <c r="R3489" s="67" t="str">
        <v>CELLtral Bank</v>
      </c>
      <c r="S3489" s="67" t="str">
        <v>Bank IF</v>
      </c>
    </row>
    <row r="3490" spans="10:19">
      <c r="J3490" s="67" t="str">
        <v>SummaBank</v>
      </c>
      <c r="K3490" s="67" t="str">
        <v>MoneyMATCH Inc.</v>
      </c>
      <c r="L3490" s="67" t="str">
        <v>ExCell Bank</v>
      </c>
      <c r="M3490" s="67" t="str">
        <v>ExFunds</v>
      </c>
      <c r="O3490" s="67" t="str">
        <v>Bank of Cellifornia</v>
      </c>
      <c r="P3490" s="67" t="str">
        <v>ExFunds</v>
      </c>
      <c r="Q3490" s="67" t="str">
        <v>Pivot Finance Group</v>
      </c>
      <c r="R3490" s="67" t="str">
        <v>CELLtral Bank</v>
      </c>
      <c r="S3490" s="67" t="str">
        <v>MoneyMATCH Inc.</v>
      </c>
    </row>
    <row r="3491" spans="10:19">
      <c r="J3491" s="67" t="str">
        <v>SummaBank</v>
      </c>
      <c r="K3491" s="67" t="str">
        <v>MoneyMATCH Inc.</v>
      </c>
      <c r="L3491" s="67" t="str">
        <v>ExCell Bank</v>
      </c>
      <c r="M3491" s="67" t="str">
        <v>SheetBank AG</v>
      </c>
      <c r="O3491" s="67" t="str">
        <v>Bank of Cellifornia</v>
      </c>
      <c r="P3491" s="67" t="str">
        <v>ExFunds</v>
      </c>
      <c r="Q3491" s="67" t="str">
        <v>Pivot Finance Group</v>
      </c>
      <c r="R3491" s="67" t="str">
        <v>Bank IF</v>
      </c>
      <c r="S3491" s="67" t="str">
        <v>ExCell Bank</v>
      </c>
    </row>
    <row r="3492" spans="10:19">
      <c r="J3492" s="67" t="str">
        <v>SummaBank</v>
      </c>
      <c r="K3492" s="67" t="str">
        <v>MoneyMATCH Inc.</v>
      </c>
      <c r="L3492" s="67" t="str">
        <v>ExCell Bank</v>
      </c>
      <c r="M3492" s="67" t="str">
        <v>Pivot Finance Group</v>
      </c>
      <c r="O3492" s="67" t="str">
        <v>Bank of Cellifornia</v>
      </c>
      <c r="P3492" s="67" t="str">
        <v>ExFunds</v>
      </c>
      <c r="Q3492" s="67" t="str">
        <v>Pivot Finance Group</v>
      </c>
      <c r="R3492" s="67" t="str">
        <v>Bank IF</v>
      </c>
      <c r="S3492" s="67" t="str">
        <v>SheetBank AG</v>
      </c>
    </row>
    <row r="3493" spans="10:19">
      <c r="J3493" s="67" t="str">
        <v>SummaBank</v>
      </c>
      <c r="K3493" s="67" t="str">
        <v>MoneyMATCH Inc.</v>
      </c>
      <c r="L3493" s="67" t="str">
        <v>ExCell Bank</v>
      </c>
      <c r="M3493" s="67" t="str">
        <v>The VLOOKup Vault</v>
      </c>
      <c r="O3493" s="67" t="str">
        <v>Bank of Cellifornia</v>
      </c>
      <c r="P3493" s="67" t="str">
        <v>ExFunds</v>
      </c>
      <c r="Q3493" s="67" t="str">
        <v>Pivot Finance Group</v>
      </c>
      <c r="R3493" s="67" t="str">
        <v>Bank IF</v>
      </c>
      <c r="S3493" s="67" t="str">
        <v>The VLOOKup Vault</v>
      </c>
    </row>
    <row r="3494" spans="10:19">
      <c r="J3494" s="67" t="str">
        <v>SummaBank</v>
      </c>
      <c r="K3494" s="67" t="str">
        <v>MoneyMATCH Inc.</v>
      </c>
      <c r="L3494" s="67" t="str">
        <v>ExCell Bank</v>
      </c>
      <c r="M3494" s="67" t="str">
        <v>CELLtral Bank</v>
      </c>
      <c r="O3494" s="67" t="str">
        <v>Bank of Cellifornia</v>
      </c>
      <c r="P3494" s="67" t="str">
        <v>ExFunds</v>
      </c>
      <c r="Q3494" s="67" t="str">
        <v>Pivot Finance Group</v>
      </c>
      <c r="R3494" s="67" t="str">
        <v>Bank IF</v>
      </c>
      <c r="S3494" s="67" t="str">
        <v>SummaBank</v>
      </c>
    </row>
    <row r="3495" spans="10:19">
      <c r="J3495" s="67" t="str">
        <v>SummaBank</v>
      </c>
      <c r="K3495" s="67" t="str">
        <v>MoneyMATCH Inc.</v>
      </c>
      <c r="L3495" s="67" t="str">
        <v>ExCell Bank</v>
      </c>
      <c r="M3495" s="67" t="str">
        <v>Bank IF</v>
      </c>
      <c r="O3495" s="67" t="str">
        <v>Bank of Cellifornia</v>
      </c>
      <c r="P3495" s="67" t="str">
        <v>ExFunds</v>
      </c>
      <c r="Q3495" s="67" t="str">
        <v>Pivot Finance Group</v>
      </c>
      <c r="R3495" s="67" t="str">
        <v>Bank IF</v>
      </c>
      <c r="S3495" s="67" t="str">
        <v>CELLtral Bank</v>
      </c>
    </row>
    <row r="3496" spans="10:19">
      <c r="J3496" s="67" t="str">
        <v>SummaBank</v>
      </c>
      <c r="K3496" s="67" t="str">
        <v>MoneyMATCH Inc.</v>
      </c>
      <c r="L3496" s="67" t="str">
        <v>Bank of Cellifornia</v>
      </c>
      <c r="M3496" s="67" t="str">
        <v>ExCell Bank</v>
      </c>
      <c r="O3496" s="67" t="str">
        <v>Bank of Cellifornia</v>
      </c>
      <c r="P3496" s="67" t="str">
        <v>ExFunds</v>
      </c>
      <c r="Q3496" s="67" t="str">
        <v>Pivot Finance Group</v>
      </c>
      <c r="R3496" s="67" t="str">
        <v>Bank IF</v>
      </c>
      <c r="S3496" s="67" t="str">
        <v>MoneyMATCH Inc.</v>
      </c>
    </row>
    <row r="3497" spans="10:19">
      <c r="J3497" s="67" t="str">
        <v>SummaBank</v>
      </c>
      <c r="K3497" s="67" t="str">
        <v>MoneyMATCH Inc.</v>
      </c>
      <c r="L3497" s="67" t="str">
        <v>Bank of Cellifornia</v>
      </c>
      <c r="M3497" s="67" t="str">
        <v>ExFunds</v>
      </c>
      <c r="O3497" s="67" t="str">
        <v>Bank of Cellifornia</v>
      </c>
      <c r="P3497" s="67" t="str">
        <v>ExFunds</v>
      </c>
      <c r="Q3497" s="67" t="str">
        <v>Pivot Finance Group</v>
      </c>
      <c r="R3497" s="67" t="str">
        <v>MoneyMATCH Inc.</v>
      </c>
      <c r="S3497" s="67" t="str">
        <v>ExCell Bank</v>
      </c>
    </row>
    <row r="3498" spans="10:19">
      <c r="J3498" s="67" t="str">
        <v>SummaBank</v>
      </c>
      <c r="K3498" s="67" t="str">
        <v>MoneyMATCH Inc.</v>
      </c>
      <c r="L3498" s="67" t="str">
        <v>Bank of Cellifornia</v>
      </c>
      <c r="M3498" s="67" t="str">
        <v>SheetBank AG</v>
      </c>
      <c r="O3498" s="67" t="str">
        <v>Bank of Cellifornia</v>
      </c>
      <c r="P3498" s="67" t="str">
        <v>ExFunds</v>
      </c>
      <c r="Q3498" s="67" t="str">
        <v>Pivot Finance Group</v>
      </c>
      <c r="R3498" s="67" t="str">
        <v>MoneyMATCH Inc.</v>
      </c>
      <c r="S3498" s="67" t="str">
        <v>SheetBank AG</v>
      </c>
    </row>
    <row r="3499" spans="10:19">
      <c r="J3499" s="67" t="str">
        <v>SummaBank</v>
      </c>
      <c r="K3499" s="67" t="str">
        <v>MoneyMATCH Inc.</v>
      </c>
      <c r="L3499" s="67" t="str">
        <v>Bank of Cellifornia</v>
      </c>
      <c r="M3499" s="67" t="str">
        <v>Pivot Finance Group</v>
      </c>
      <c r="O3499" s="67" t="str">
        <v>Bank of Cellifornia</v>
      </c>
      <c r="P3499" s="67" t="str">
        <v>ExFunds</v>
      </c>
      <c r="Q3499" s="67" t="str">
        <v>Pivot Finance Group</v>
      </c>
      <c r="R3499" s="67" t="str">
        <v>MoneyMATCH Inc.</v>
      </c>
      <c r="S3499" s="67" t="str">
        <v>The VLOOKup Vault</v>
      </c>
    </row>
    <row r="3500" spans="10:19">
      <c r="J3500" s="67" t="str">
        <v>SummaBank</v>
      </c>
      <c r="K3500" s="67" t="str">
        <v>MoneyMATCH Inc.</v>
      </c>
      <c r="L3500" s="67" t="str">
        <v>Bank of Cellifornia</v>
      </c>
      <c r="M3500" s="67" t="str">
        <v>The VLOOKup Vault</v>
      </c>
      <c r="O3500" s="67" t="str">
        <v>Bank of Cellifornia</v>
      </c>
      <c r="P3500" s="67" t="str">
        <v>ExFunds</v>
      </c>
      <c r="Q3500" s="67" t="str">
        <v>Pivot Finance Group</v>
      </c>
      <c r="R3500" s="67" t="str">
        <v>MoneyMATCH Inc.</v>
      </c>
      <c r="S3500" s="67" t="str">
        <v>SummaBank</v>
      </c>
    </row>
    <row r="3501" spans="10:19">
      <c r="J3501" s="67" t="str">
        <v>SummaBank</v>
      </c>
      <c r="K3501" s="67" t="str">
        <v>MoneyMATCH Inc.</v>
      </c>
      <c r="L3501" s="67" t="str">
        <v>Bank of Cellifornia</v>
      </c>
      <c r="M3501" s="67" t="str">
        <v>CELLtral Bank</v>
      </c>
      <c r="O3501" s="67" t="str">
        <v>Bank of Cellifornia</v>
      </c>
      <c r="P3501" s="67" t="str">
        <v>ExFunds</v>
      </c>
      <c r="Q3501" s="67" t="str">
        <v>Pivot Finance Group</v>
      </c>
      <c r="R3501" s="67" t="str">
        <v>MoneyMATCH Inc.</v>
      </c>
      <c r="S3501" s="67" t="str">
        <v>CELLtral Bank</v>
      </c>
    </row>
    <row r="3502" spans="10:19">
      <c r="J3502" s="67" t="str">
        <v>SummaBank</v>
      </c>
      <c r="K3502" s="67" t="str">
        <v>MoneyMATCH Inc.</v>
      </c>
      <c r="L3502" s="67" t="str">
        <v>Bank of Cellifornia</v>
      </c>
      <c r="M3502" s="67" t="str">
        <v>Bank IF</v>
      </c>
      <c r="O3502" s="67" t="str">
        <v>Bank of Cellifornia</v>
      </c>
      <c r="P3502" s="67" t="str">
        <v>ExFunds</v>
      </c>
      <c r="Q3502" s="67" t="str">
        <v>Pivot Finance Group</v>
      </c>
      <c r="R3502" s="67" t="str">
        <v>MoneyMATCH Inc.</v>
      </c>
      <c r="S3502" s="67" t="str">
        <v>Bank IF</v>
      </c>
    </row>
    <row r="3503" spans="10:19">
      <c r="J3503" s="67" t="str">
        <v>SummaBank</v>
      </c>
      <c r="K3503" s="67" t="str">
        <v>MoneyMATCH Inc.</v>
      </c>
      <c r="L3503" s="67" t="str">
        <v>ExFunds</v>
      </c>
      <c r="M3503" s="67" t="str">
        <v>ExCell Bank</v>
      </c>
      <c r="O3503" s="67" t="str">
        <v>Bank of Cellifornia</v>
      </c>
      <c r="P3503" s="67" t="str">
        <v>ExFunds</v>
      </c>
      <c r="Q3503" s="67" t="str">
        <v>The VLOOKup Vault</v>
      </c>
      <c r="R3503" s="67" t="str">
        <v>ExCell Bank</v>
      </c>
      <c r="S3503" s="67" t="str">
        <v>SheetBank AG</v>
      </c>
    </row>
    <row r="3504" spans="10:19">
      <c r="J3504" s="67" t="str">
        <v>SummaBank</v>
      </c>
      <c r="K3504" s="67" t="str">
        <v>MoneyMATCH Inc.</v>
      </c>
      <c r="L3504" s="67" t="str">
        <v>ExFunds</v>
      </c>
      <c r="M3504" s="67" t="str">
        <v>Bank of Cellifornia</v>
      </c>
      <c r="O3504" s="67" t="str">
        <v>Bank of Cellifornia</v>
      </c>
      <c r="P3504" s="67" t="str">
        <v>ExFunds</v>
      </c>
      <c r="Q3504" s="67" t="str">
        <v>The VLOOKup Vault</v>
      </c>
      <c r="R3504" s="67" t="str">
        <v>ExCell Bank</v>
      </c>
      <c r="S3504" s="67" t="str">
        <v>Pivot Finance Group</v>
      </c>
    </row>
    <row r="3505" spans="10:19">
      <c r="J3505" s="67" t="str">
        <v>SummaBank</v>
      </c>
      <c r="K3505" s="67" t="str">
        <v>MoneyMATCH Inc.</v>
      </c>
      <c r="L3505" s="67" t="str">
        <v>ExFunds</v>
      </c>
      <c r="M3505" s="67" t="str">
        <v>SheetBank AG</v>
      </c>
      <c r="O3505" s="67" t="str">
        <v>Bank of Cellifornia</v>
      </c>
      <c r="P3505" s="67" t="str">
        <v>ExFunds</v>
      </c>
      <c r="Q3505" s="67" t="str">
        <v>The VLOOKup Vault</v>
      </c>
      <c r="R3505" s="67" t="str">
        <v>ExCell Bank</v>
      </c>
      <c r="S3505" s="67" t="str">
        <v>SummaBank</v>
      </c>
    </row>
    <row r="3506" spans="10:19">
      <c r="J3506" s="67" t="str">
        <v>SummaBank</v>
      </c>
      <c r="K3506" s="67" t="str">
        <v>MoneyMATCH Inc.</v>
      </c>
      <c r="L3506" s="67" t="str">
        <v>ExFunds</v>
      </c>
      <c r="M3506" s="67" t="str">
        <v>Pivot Finance Group</v>
      </c>
      <c r="O3506" s="67" t="str">
        <v>Bank of Cellifornia</v>
      </c>
      <c r="P3506" s="67" t="str">
        <v>ExFunds</v>
      </c>
      <c r="Q3506" s="67" t="str">
        <v>The VLOOKup Vault</v>
      </c>
      <c r="R3506" s="67" t="str">
        <v>ExCell Bank</v>
      </c>
      <c r="S3506" s="67" t="str">
        <v>CELLtral Bank</v>
      </c>
    </row>
    <row r="3507" spans="10:19">
      <c r="J3507" s="67" t="str">
        <v>SummaBank</v>
      </c>
      <c r="K3507" s="67" t="str">
        <v>MoneyMATCH Inc.</v>
      </c>
      <c r="L3507" s="67" t="str">
        <v>ExFunds</v>
      </c>
      <c r="M3507" s="67" t="str">
        <v>The VLOOKup Vault</v>
      </c>
      <c r="O3507" s="67" t="str">
        <v>Bank of Cellifornia</v>
      </c>
      <c r="P3507" s="67" t="str">
        <v>ExFunds</v>
      </c>
      <c r="Q3507" s="67" t="str">
        <v>The VLOOKup Vault</v>
      </c>
      <c r="R3507" s="67" t="str">
        <v>ExCell Bank</v>
      </c>
      <c r="S3507" s="67" t="str">
        <v>Bank IF</v>
      </c>
    </row>
    <row r="3508" spans="10:19">
      <c r="J3508" s="67" t="str">
        <v>SummaBank</v>
      </c>
      <c r="K3508" s="67" t="str">
        <v>MoneyMATCH Inc.</v>
      </c>
      <c r="L3508" s="67" t="str">
        <v>ExFunds</v>
      </c>
      <c r="M3508" s="67" t="str">
        <v>CELLtral Bank</v>
      </c>
      <c r="O3508" s="67" t="str">
        <v>Bank of Cellifornia</v>
      </c>
      <c r="P3508" s="67" t="str">
        <v>ExFunds</v>
      </c>
      <c r="Q3508" s="67" t="str">
        <v>The VLOOKup Vault</v>
      </c>
      <c r="R3508" s="67" t="str">
        <v>ExCell Bank</v>
      </c>
      <c r="S3508" s="67" t="str">
        <v>MoneyMATCH Inc.</v>
      </c>
    </row>
    <row r="3509" spans="10:19">
      <c r="J3509" s="67" t="str">
        <v>SummaBank</v>
      </c>
      <c r="K3509" s="67" t="str">
        <v>MoneyMATCH Inc.</v>
      </c>
      <c r="L3509" s="67" t="str">
        <v>ExFunds</v>
      </c>
      <c r="M3509" s="67" t="str">
        <v>Bank IF</v>
      </c>
      <c r="O3509" s="67" t="str">
        <v>Bank of Cellifornia</v>
      </c>
      <c r="P3509" s="67" t="str">
        <v>ExFunds</v>
      </c>
      <c r="Q3509" s="67" t="str">
        <v>The VLOOKup Vault</v>
      </c>
      <c r="R3509" s="67" t="str">
        <v>SheetBank AG</v>
      </c>
      <c r="S3509" s="67" t="str">
        <v>ExCell Bank</v>
      </c>
    </row>
    <row r="3510" spans="10:19">
      <c r="J3510" s="67" t="str">
        <v>SummaBank</v>
      </c>
      <c r="K3510" s="67" t="str">
        <v>MoneyMATCH Inc.</v>
      </c>
      <c r="L3510" s="67" t="str">
        <v>SheetBank AG</v>
      </c>
      <c r="M3510" s="67" t="str">
        <v>ExCell Bank</v>
      </c>
      <c r="O3510" s="67" t="str">
        <v>Bank of Cellifornia</v>
      </c>
      <c r="P3510" s="67" t="str">
        <v>ExFunds</v>
      </c>
      <c r="Q3510" s="67" t="str">
        <v>The VLOOKup Vault</v>
      </c>
      <c r="R3510" s="67" t="str">
        <v>SheetBank AG</v>
      </c>
      <c r="S3510" s="67" t="str">
        <v>Pivot Finance Group</v>
      </c>
    </row>
    <row r="3511" spans="10:19">
      <c r="J3511" s="67" t="str">
        <v>SummaBank</v>
      </c>
      <c r="K3511" s="67" t="str">
        <v>MoneyMATCH Inc.</v>
      </c>
      <c r="L3511" s="67" t="str">
        <v>SheetBank AG</v>
      </c>
      <c r="M3511" s="67" t="str">
        <v>Bank of Cellifornia</v>
      </c>
      <c r="O3511" s="67" t="str">
        <v>Bank of Cellifornia</v>
      </c>
      <c r="P3511" s="67" t="str">
        <v>ExFunds</v>
      </c>
      <c r="Q3511" s="67" t="str">
        <v>The VLOOKup Vault</v>
      </c>
      <c r="R3511" s="67" t="str">
        <v>SheetBank AG</v>
      </c>
      <c r="S3511" s="67" t="str">
        <v>SummaBank</v>
      </c>
    </row>
    <row r="3512" spans="10:19">
      <c r="J3512" s="67" t="str">
        <v>SummaBank</v>
      </c>
      <c r="K3512" s="67" t="str">
        <v>MoneyMATCH Inc.</v>
      </c>
      <c r="L3512" s="67" t="str">
        <v>SheetBank AG</v>
      </c>
      <c r="M3512" s="67" t="str">
        <v>ExFunds</v>
      </c>
      <c r="O3512" s="67" t="str">
        <v>Bank of Cellifornia</v>
      </c>
      <c r="P3512" s="67" t="str">
        <v>ExFunds</v>
      </c>
      <c r="Q3512" s="67" t="str">
        <v>The VLOOKup Vault</v>
      </c>
      <c r="R3512" s="67" t="str">
        <v>SheetBank AG</v>
      </c>
      <c r="S3512" s="67" t="str">
        <v>CELLtral Bank</v>
      </c>
    </row>
    <row r="3513" spans="10:19">
      <c r="J3513" s="67" t="str">
        <v>SummaBank</v>
      </c>
      <c r="K3513" s="67" t="str">
        <v>MoneyMATCH Inc.</v>
      </c>
      <c r="L3513" s="67" t="str">
        <v>SheetBank AG</v>
      </c>
      <c r="M3513" s="67" t="str">
        <v>Pivot Finance Group</v>
      </c>
      <c r="O3513" s="67" t="str">
        <v>Bank of Cellifornia</v>
      </c>
      <c r="P3513" s="67" t="str">
        <v>ExFunds</v>
      </c>
      <c r="Q3513" s="67" t="str">
        <v>The VLOOKup Vault</v>
      </c>
      <c r="R3513" s="67" t="str">
        <v>SheetBank AG</v>
      </c>
      <c r="S3513" s="67" t="str">
        <v>Bank IF</v>
      </c>
    </row>
    <row r="3514" spans="10:19">
      <c r="J3514" s="67" t="str">
        <v>SummaBank</v>
      </c>
      <c r="K3514" s="67" t="str">
        <v>MoneyMATCH Inc.</v>
      </c>
      <c r="L3514" s="67" t="str">
        <v>SheetBank AG</v>
      </c>
      <c r="M3514" s="67" t="str">
        <v>The VLOOKup Vault</v>
      </c>
      <c r="O3514" s="67" t="str">
        <v>Bank of Cellifornia</v>
      </c>
      <c r="P3514" s="67" t="str">
        <v>ExFunds</v>
      </c>
      <c r="Q3514" s="67" t="str">
        <v>The VLOOKup Vault</v>
      </c>
      <c r="R3514" s="67" t="str">
        <v>SheetBank AG</v>
      </c>
      <c r="S3514" s="67" t="str">
        <v>MoneyMATCH Inc.</v>
      </c>
    </row>
    <row r="3515" spans="10:19">
      <c r="J3515" s="67" t="str">
        <v>SummaBank</v>
      </c>
      <c r="K3515" s="67" t="str">
        <v>MoneyMATCH Inc.</v>
      </c>
      <c r="L3515" s="67" t="str">
        <v>SheetBank AG</v>
      </c>
      <c r="M3515" s="67" t="str">
        <v>CELLtral Bank</v>
      </c>
      <c r="O3515" s="67" t="str">
        <v>Bank of Cellifornia</v>
      </c>
      <c r="P3515" s="67" t="str">
        <v>ExFunds</v>
      </c>
      <c r="Q3515" s="67" t="str">
        <v>The VLOOKup Vault</v>
      </c>
      <c r="R3515" s="67" t="str">
        <v>Pivot Finance Group</v>
      </c>
      <c r="S3515" s="67" t="str">
        <v>ExCell Bank</v>
      </c>
    </row>
    <row r="3516" spans="10:19">
      <c r="J3516" s="67" t="str">
        <v>SummaBank</v>
      </c>
      <c r="K3516" s="67" t="str">
        <v>MoneyMATCH Inc.</v>
      </c>
      <c r="L3516" s="67" t="str">
        <v>SheetBank AG</v>
      </c>
      <c r="M3516" s="67" t="str">
        <v>Bank IF</v>
      </c>
      <c r="O3516" s="67" t="str">
        <v>Bank of Cellifornia</v>
      </c>
      <c r="P3516" s="67" t="str">
        <v>ExFunds</v>
      </c>
      <c r="Q3516" s="67" t="str">
        <v>The VLOOKup Vault</v>
      </c>
      <c r="R3516" s="67" t="str">
        <v>Pivot Finance Group</v>
      </c>
      <c r="S3516" s="67" t="str">
        <v>SheetBank AG</v>
      </c>
    </row>
    <row r="3517" spans="10:19">
      <c r="J3517" s="67" t="str">
        <v>SummaBank</v>
      </c>
      <c r="K3517" s="67" t="str">
        <v>MoneyMATCH Inc.</v>
      </c>
      <c r="L3517" s="67" t="str">
        <v>Pivot Finance Group</v>
      </c>
      <c r="M3517" s="67" t="str">
        <v>ExCell Bank</v>
      </c>
      <c r="O3517" s="67" t="str">
        <v>Bank of Cellifornia</v>
      </c>
      <c r="P3517" s="67" t="str">
        <v>ExFunds</v>
      </c>
      <c r="Q3517" s="67" t="str">
        <v>The VLOOKup Vault</v>
      </c>
      <c r="R3517" s="67" t="str">
        <v>Pivot Finance Group</v>
      </c>
      <c r="S3517" s="67" t="str">
        <v>SummaBank</v>
      </c>
    </row>
    <row r="3518" spans="10:19">
      <c r="J3518" s="67" t="str">
        <v>SummaBank</v>
      </c>
      <c r="K3518" s="67" t="str">
        <v>MoneyMATCH Inc.</v>
      </c>
      <c r="L3518" s="67" t="str">
        <v>Pivot Finance Group</v>
      </c>
      <c r="M3518" s="67" t="str">
        <v>Bank of Cellifornia</v>
      </c>
      <c r="O3518" s="67" t="str">
        <v>Bank of Cellifornia</v>
      </c>
      <c r="P3518" s="67" t="str">
        <v>ExFunds</v>
      </c>
      <c r="Q3518" s="67" t="str">
        <v>The VLOOKup Vault</v>
      </c>
      <c r="R3518" s="67" t="str">
        <v>Pivot Finance Group</v>
      </c>
      <c r="S3518" s="67" t="str">
        <v>CELLtral Bank</v>
      </c>
    </row>
    <row r="3519" spans="10:19">
      <c r="J3519" s="67" t="str">
        <v>SummaBank</v>
      </c>
      <c r="K3519" s="67" t="str">
        <v>MoneyMATCH Inc.</v>
      </c>
      <c r="L3519" s="67" t="str">
        <v>Pivot Finance Group</v>
      </c>
      <c r="M3519" s="67" t="str">
        <v>ExFunds</v>
      </c>
      <c r="O3519" s="67" t="str">
        <v>Bank of Cellifornia</v>
      </c>
      <c r="P3519" s="67" t="str">
        <v>ExFunds</v>
      </c>
      <c r="Q3519" s="67" t="str">
        <v>The VLOOKup Vault</v>
      </c>
      <c r="R3519" s="67" t="str">
        <v>Pivot Finance Group</v>
      </c>
      <c r="S3519" s="67" t="str">
        <v>Bank IF</v>
      </c>
    </row>
    <row r="3520" spans="10:19">
      <c r="J3520" s="67" t="str">
        <v>SummaBank</v>
      </c>
      <c r="K3520" s="67" t="str">
        <v>MoneyMATCH Inc.</v>
      </c>
      <c r="L3520" s="67" t="str">
        <v>Pivot Finance Group</v>
      </c>
      <c r="M3520" s="67" t="str">
        <v>SheetBank AG</v>
      </c>
      <c r="O3520" s="67" t="str">
        <v>Bank of Cellifornia</v>
      </c>
      <c r="P3520" s="67" t="str">
        <v>ExFunds</v>
      </c>
      <c r="Q3520" s="67" t="str">
        <v>The VLOOKup Vault</v>
      </c>
      <c r="R3520" s="67" t="str">
        <v>Pivot Finance Group</v>
      </c>
      <c r="S3520" s="67" t="str">
        <v>MoneyMATCH Inc.</v>
      </c>
    </row>
    <row r="3521" spans="10:19">
      <c r="J3521" s="67" t="str">
        <v>SummaBank</v>
      </c>
      <c r="K3521" s="67" t="str">
        <v>MoneyMATCH Inc.</v>
      </c>
      <c r="L3521" s="67" t="str">
        <v>Pivot Finance Group</v>
      </c>
      <c r="M3521" s="67" t="str">
        <v>The VLOOKup Vault</v>
      </c>
      <c r="O3521" s="67" t="str">
        <v>Bank of Cellifornia</v>
      </c>
      <c r="P3521" s="67" t="str">
        <v>ExFunds</v>
      </c>
      <c r="Q3521" s="67" t="str">
        <v>The VLOOKup Vault</v>
      </c>
      <c r="R3521" s="67" t="str">
        <v>SummaBank</v>
      </c>
      <c r="S3521" s="67" t="str">
        <v>ExCell Bank</v>
      </c>
    </row>
    <row r="3522" spans="10:19">
      <c r="J3522" s="67" t="str">
        <v>SummaBank</v>
      </c>
      <c r="K3522" s="67" t="str">
        <v>MoneyMATCH Inc.</v>
      </c>
      <c r="L3522" s="67" t="str">
        <v>Pivot Finance Group</v>
      </c>
      <c r="M3522" s="67" t="str">
        <v>CELLtral Bank</v>
      </c>
      <c r="O3522" s="67" t="str">
        <v>Bank of Cellifornia</v>
      </c>
      <c r="P3522" s="67" t="str">
        <v>ExFunds</v>
      </c>
      <c r="Q3522" s="67" t="str">
        <v>The VLOOKup Vault</v>
      </c>
      <c r="R3522" s="67" t="str">
        <v>SummaBank</v>
      </c>
      <c r="S3522" s="67" t="str">
        <v>SheetBank AG</v>
      </c>
    </row>
    <row r="3523" spans="10:19">
      <c r="J3523" s="67" t="str">
        <v>SummaBank</v>
      </c>
      <c r="K3523" s="67" t="str">
        <v>MoneyMATCH Inc.</v>
      </c>
      <c r="L3523" s="67" t="str">
        <v>Pivot Finance Group</v>
      </c>
      <c r="M3523" s="67" t="str">
        <v>Bank IF</v>
      </c>
      <c r="O3523" s="67" t="str">
        <v>Bank of Cellifornia</v>
      </c>
      <c r="P3523" s="67" t="str">
        <v>ExFunds</v>
      </c>
      <c r="Q3523" s="67" t="str">
        <v>The VLOOKup Vault</v>
      </c>
      <c r="R3523" s="67" t="str">
        <v>SummaBank</v>
      </c>
      <c r="S3523" s="67" t="str">
        <v>Pivot Finance Group</v>
      </c>
    </row>
    <row r="3524" spans="10:19">
      <c r="J3524" s="67" t="str">
        <v>SummaBank</v>
      </c>
      <c r="K3524" s="67" t="str">
        <v>MoneyMATCH Inc.</v>
      </c>
      <c r="L3524" s="67" t="str">
        <v>The VLOOKup Vault</v>
      </c>
      <c r="M3524" s="67" t="str">
        <v>ExCell Bank</v>
      </c>
      <c r="O3524" s="67" t="str">
        <v>Bank of Cellifornia</v>
      </c>
      <c r="P3524" s="67" t="str">
        <v>ExFunds</v>
      </c>
      <c r="Q3524" s="67" t="str">
        <v>The VLOOKup Vault</v>
      </c>
      <c r="R3524" s="67" t="str">
        <v>SummaBank</v>
      </c>
      <c r="S3524" s="67" t="str">
        <v>CELLtral Bank</v>
      </c>
    </row>
    <row r="3525" spans="10:19">
      <c r="J3525" s="67" t="str">
        <v>SummaBank</v>
      </c>
      <c r="K3525" s="67" t="str">
        <v>MoneyMATCH Inc.</v>
      </c>
      <c r="L3525" s="67" t="str">
        <v>The VLOOKup Vault</v>
      </c>
      <c r="M3525" s="67" t="str">
        <v>Bank of Cellifornia</v>
      </c>
      <c r="O3525" s="67" t="str">
        <v>Bank of Cellifornia</v>
      </c>
      <c r="P3525" s="67" t="str">
        <v>ExFunds</v>
      </c>
      <c r="Q3525" s="67" t="str">
        <v>The VLOOKup Vault</v>
      </c>
      <c r="R3525" s="67" t="str">
        <v>SummaBank</v>
      </c>
      <c r="S3525" s="67" t="str">
        <v>Bank IF</v>
      </c>
    </row>
    <row r="3526" spans="10:19">
      <c r="J3526" s="67" t="str">
        <v>SummaBank</v>
      </c>
      <c r="K3526" s="67" t="str">
        <v>MoneyMATCH Inc.</v>
      </c>
      <c r="L3526" s="67" t="str">
        <v>The VLOOKup Vault</v>
      </c>
      <c r="M3526" s="67" t="str">
        <v>ExFunds</v>
      </c>
      <c r="O3526" s="67" t="str">
        <v>Bank of Cellifornia</v>
      </c>
      <c r="P3526" s="67" t="str">
        <v>ExFunds</v>
      </c>
      <c r="Q3526" s="67" t="str">
        <v>The VLOOKup Vault</v>
      </c>
      <c r="R3526" s="67" t="str">
        <v>SummaBank</v>
      </c>
      <c r="S3526" s="67" t="str">
        <v>MoneyMATCH Inc.</v>
      </c>
    </row>
    <row r="3527" spans="10:19">
      <c r="J3527" s="67" t="str">
        <v>SummaBank</v>
      </c>
      <c r="K3527" s="67" t="str">
        <v>MoneyMATCH Inc.</v>
      </c>
      <c r="L3527" s="67" t="str">
        <v>The VLOOKup Vault</v>
      </c>
      <c r="M3527" s="67" t="str">
        <v>SheetBank AG</v>
      </c>
      <c r="O3527" s="67" t="str">
        <v>Bank of Cellifornia</v>
      </c>
      <c r="P3527" s="67" t="str">
        <v>ExFunds</v>
      </c>
      <c r="Q3527" s="67" t="str">
        <v>The VLOOKup Vault</v>
      </c>
      <c r="R3527" s="67" t="str">
        <v>CELLtral Bank</v>
      </c>
      <c r="S3527" s="67" t="str">
        <v>ExCell Bank</v>
      </c>
    </row>
    <row r="3528" spans="10:19">
      <c r="J3528" s="67" t="str">
        <v>SummaBank</v>
      </c>
      <c r="K3528" s="67" t="str">
        <v>MoneyMATCH Inc.</v>
      </c>
      <c r="L3528" s="67" t="str">
        <v>The VLOOKup Vault</v>
      </c>
      <c r="M3528" s="67" t="str">
        <v>Pivot Finance Group</v>
      </c>
      <c r="O3528" s="67" t="str">
        <v>Bank of Cellifornia</v>
      </c>
      <c r="P3528" s="67" t="str">
        <v>ExFunds</v>
      </c>
      <c r="Q3528" s="67" t="str">
        <v>The VLOOKup Vault</v>
      </c>
      <c r="R3528" s="67" t="str">
        <v>CELLtral Bank</v>
      </c>
      <c r="S3528" s="67" t="str">
        <v>SheetBank AG</v>
      </c>
    </row>
    <row r="3529" spans="10:19">
      <c r="J3529" s="67" t="str">
        <v>SummaBank</v>
      </c>
      <c r="K3529" s="67" t="str">
        <v>MoneyMATCH Inc.</v>
      </c>
      <c r="L3529" s="67" t="str">
        <v>The VLOOKup Vault</v>
      </c>
      <c r="M3529" s="67" t="str">
        <v>CELLtral Bank</v>
      </c>
      <c r="O3529" s="67" t="str">
        <v>Bank of Cellifornia</v>
      </c>
      <c r="P3529" s="67" t="str">
        <v>ExFunds</v>
      </c>
      <c r="Q3529" s="67" t="str">
        <v>The VLOOKup Vault</v>
      </c>
      <c r="R3529" s="67" t="str">
        <v>CELLtral Bank</v>
      </c>
      <c r="S3529" s="67" t="str">
        <v>Pivot Finance Group</v>
      </c>
    </row>
    <row r="3530" spans="10:19">
      <c r="J3530" s="67" t="str">
        <v>SummaBank</v>
      </c>
      <c r="K3530" s="67" t="str">
        <v>MoneyMATCH Inc.</v>
      </c>
      <c r="L3530" s="67" t="str">
        <v>The VLOOKup Vault</v>
      </c>
      <c r="M3530" s="67" t="str">
        <v>Bank IF</v>
      </c>
      <c r="O3530" s="67" t="str">
        <v>Bank of Cellifornia</v>
      </c>
      <c r="P3530" s="67" t="str">
        <v>ExFunds</v>
      </c>
      <c r="Q3530" s="67" t="str">
        <v>The VLOOKup Vault</v>
      </c>
      <c r="R3530" s="67" t="str">
        <v>CELLtral Bank</v>
      </c>
      <c r="S3530" s="67" t="str">
        <v>SummaBank</v>
      </c>
    </row>
    <row r="3531" spans="10:19">
      <c r="J3531" s="67" t="str">
        <v>SummaBank</v>
      </c>
      <c r="K3531" s="67" t="str">
        <v>MoneyMATCH Inc.</v>
      </c>
      <c r="L3531" s="67" t="str">
        <v>CELLtral Bank</v>
      </c>
      <c r="M3531" s="67" t="str">
        <v>ExCell Bank</v>
      </c>
      <c r="O3531" s="67" t="str">
        <v>Bank of Cellifornia</v>
      </c>
      <c r="P3531" s="67" t="str">
        <v>ExFunds</v>
      </c>
      <c r="Q3531" s="67" t="str">
        <v>The VLOOKup Vault</v>
      </c>
      <c r="R3531" s="67" t="str">
        <v>CELLtral Bank</v>
      </c>
      <c r="S3531" s="67" t="str">
        <v>Bank IF</v>
      </c>
    </row>
    <row r="3532" spans="10:19">
      <c r="J3532" s="67" t="str">
        <v>SummaBank</v>
      </c>
      <c r="K3532" s="67" t="str">
        <v>MoneyMATCH Inc.</v>
      </c>
      <c r="L3532" s="67" t="str">
        <v>CELLtral Bank</v>
      </c>
      <c r="M3532" s="67" t="str">
        <v>Bank of Cellifornia</v>
      </c>
      <c r="O3532" s="67" t="str">
        <v>Bank of Cellifornia</v>
      </c>
      <c r="P3532" s="67" t="str">
        <v>ExFunds</v>
      </c>
      <c r="Q3532" s="67" t="str">
        <v>The VLOOKup Vault</v>
      </c>
      <c r="R3532" s="67" t="str">
        <v>CELLtral Bank</v>
      </c>
      <c r="S3532" s="67" t="str">
        <v>MoneyMATCH Inc.</v>
      </c>
    </row>
    <row r="3533" spans="10:19">
      <c r="J3533" s="67" t="str">
        <v>SummaBank</v>
      </c>
      <c r="K3533" s="67" t="str">
        <v>MoneyMATCH Inc.</v>
      </c>
      <c r="L3533" s="67" t="str">
        <v>CELLtral Bank</v>
      </c>
      <c r="M3533" s="67" t="str">
        <v>ExFunds</v>
      </c>
      <c r="O3533" s="67" t="str">
        <v>Bank of Cellifornia</v>
      </c>
      <c r="P3533" s="67" t="str">
        <v>ExFunds</v>
      </c>
      <c r="Q3533" s="67" t="str">
        <v>The VLOOKup Vault</v>
      </c>
      <c r="R3533" s="67" t="str">
        <v>Bank IF</v>
      </c>
      <c r="S3533" s="67" t="str">
        <v>ExCell Bank</v>
      </c>
    </row>
    <row r="3534" spans="10:19">
      <c r="J3534" s="67" t="str">
        <v>SummaBank</v>
      </c>
      <c r="K3534" s="67" t="str">
        <v>MoneyMATCH Inc.</v>
      </c>
      <c r="L3534" s="67" t="str">
        <v>CELLtral Bank</v>
      </c>
      <c r="M3534" s="67" t="str">
        <v>SheetBank AG</v>
      </c>
      <c r="O3534" s="67" t="str">
        <v>Bank of Cellifornia</v>
      </c>
      <c r="P3534" s="67" t="str">
        <v>ExFunds</v>
      </c>
      <c r="Q3534" s="67" t="str">
        <v>The VLOOKup Vault</v>
      </c>
      <c r="R3534" s="67" t="str">
        <v>Bank IF</v>
      </c>
      <c r="S3534" s="67" t="str">
        <v>SheetBank AG</v>
      </c>
    </row>
    <row r="3535" spans="10:19">
      <c r="J3535" s="67" t="str">
        <v>SummaBank</v>
      </c>
      <c r="K3535" s="67" t="str">
        <v>MoneyMATCH Inc.</v>
      </c>
      <c r="L3535" s="67" t="str">
        <v>CELLtral Bank</v>
      </c>
      <c r="M3535" s="67" t="str">
        <v>Pivot Finance Group</v>
      </c>
      <c r="O3535" s="67" t="str">
        <v>Bank of Cellifornia</v>
      </c>
      <c r="P3535" s="67" t="str">
        <v>ExFunds</v>
      </c>
      <c r="Q3535" s="67" t="str">
        <v>The VLOOKup Vault</v>
      </c>
      <c r="R3535" s="67" t="str">
        <v>Bank IF</v>
      </c>
      <c r="S3535" s="67" t="str">
        <v>Pivot Finance Group</v>
      </c>
    </row>
    <row r="3536" spans="10:19">
      <c r="J3536" s="67" t="str">
        <v>SummaBank</v>
      </c>
      <c r="K3536" s="67" t="str">
        <v>MoneyMATCH Inc.</v>
      </c>
      <c r="L3536" s="67" t="str">
        <v>CELLtral Bank</v>
      </c>
      <c r="M3536" s="67" t="str">
        <v>The VLOOKup Vault</v>
      </c>
      <c r="O3536" s="67" t="str">
        <v>Bank of Cellifornia</v>
      </c>
      <c r="P3536" s="67" t="str">
        <v>ExFunds</v>
      </c>
      <c r="Q3536" s="67" t="str">
        <v>The VLOOKup Vault</v>
      </c>
      <c r="R3536" s="67" t="str">
        <v>Bank IF</v>
      </c>
      <c r="S3536" s="67" t="str">
        <v>SummaBank</v>
      </c>
    </row>
    <row r="3537" spans="10:19">
      <c r="J3537" s="67" t="str">
        <v>SummaBank</v>
      </c>
      <c r="K3537" s="67" t="str">
        <v>MoneyMATCH Inc.</v>
      </c>
      <c r="L3537" s="67" t="str">
        <v>CELLtral Bank</v>
      </c>
      <c r="M3537" s="67" t="str">
        <v>Bank IF</v>
      </c>
      <c r="O3537" s="67" t="str">
        <v>Bank of Cellifornia</v>
      </c>
      <c r="P3537" s="67" t="str">
        <v>ExFunds</v>
      </c>
      <c r="Q3537" s="67" t="str">
        <v>The VLOOKup Vault</v>
      </c>
      <c r="R3537" s="67" t="str">
        <v>Bank IF</v>
      </c>
      <c r="S3537" s="67" t="str">
        <v>CELLtral Bank</v>
      </c>
    </row>
    <row r="3538" spans="10:19">
      <c r="J3538" s="67" t="str">
        <v>SummaBank</v>
      </c>
      <c r="K3538" s="67" t="str">
        <v>MoneyMATCH Inc.</v>
      </c>
      <c r="L3538" s="67" t="str">
        <v>Bank IF</v>
      </c>
      <c r="M3538" s="67" t="str">
        <v>ExCell Bank</v>
      </c>
      <c r="O3538" s="67" t="str">
        <v>Bank of Cellifornia</v>
      </c>
      <c r="P3538" s="67" t="str">
        <v>ExFunds</v>
      </c>
      <c r="Q3538" s="67" t="str">
        <v>The VLOOKup Vault</v>
      </c>
      <c r="R3538" s="67" t="str">
        <v>Bank IF</v>
      </c>
      <c r="S3538" s="67" t="str">
        <v>MoneyMATCH Inc.</v>
      </c>
    </row>
    <row r="3539" spans="10:19">
      <c r="J3539" s="67" t="str">
        <v>SummaBank</v>
      </c>
      <c r="K3539" s="67" t="str">
        <v>MoneyMATCH Inc.</v>
      </c>
      <c r="L3539" s="67" t="str">
        <v>Bank IF</v>
      </c>
      <c r="M3539" s="67" t="str">
        <v>Bank of Cellifornia</v>
      </c>
      <c r="O3539" s="67" t="str">
        <v>Bank of Cellifornia</v>
      </c>
      <c r="P3539" s="67" t="str">
        <v>ExFunds</v>
      </c>
      <c r="Q3539" s="67" t="str">
        <v>The VLOOKup Vault</v>
      </c>
      <c r="R3539" s="67" t="str">
        <v>MoneyMATCH Inc.</v>
      </c>
      <c r="S3539" s="67" t="str">
        <v>ExCell Bank</v>
      </c>
    </row>
    <row r="3540" spans="10:19">
      <c r="J3540" s="67" t="str">
        <v>SummaBank</v>
      </c>
      <c r="K3540" s="67" t="str">
        <v>MoneyMATCH Inc.</v>
      </c>
      <c r="L3540" s="67" t="str">
        <v>Bank IF</v>
      </c>
      <c r="M3540" s="67" t="str">
        <v>ExFunds</v>
      </c>
      <c r="O3540" s="67" t="str">
        <v>Bank of Cellifornia</v>
      </c>
      <c r="P3540" s="67" t="str">
        <v>ExFunds</v>
      </c>
      <c r="Q3540" s="67" t="str">
        <v>The VLOOKup Vault</v>
      </c>
      <c r="R3540" s="67" t="str">
        <v>MoneyMATCH Inc.</v>
      </c>
      <c r="S3540" s="67" t="str">
        <v>SheetBank AG</v>
      </c>
    </row>
    <row r="3541" spans="10:19">
      <c r="J3541" s="67" t="str">
        <v>SummaBank</v>
      </c>
      <c r="K3541" s="67" t="str">
        <v>MoneyMATCH Inc.</v>
      </c>
      <c r="L3541" s="67" t="str">
        <v>Bank IF</v>
      </c>
      <c r="M3541" s="67" t="str">
        <v>SheetBank AG</v>
      </c>
      <c r="O3541" s="67" t="str">
        <v>Bank of Cellifornia</v>
      </c>
      <c r="P3541" s="67" t="str">
        <v>ExFunds</v>
      </c>
      <c r="Q3541" s="67" t="str">
        <v>The VLOOKup Vault</v>
      </c>
      <c r="R3541" s="67" t="str">
        <v>MoneyMATCH Inc.</v>
      </c>
      <c r="S3541" s="67" t="str">
        <v>Pivot Finance Group</v>
      </c>
    </row>
    <row r="3542" spans="10:19">
      <c r="J3542" s="67" t="str">
        <v>SummaBank</v>
      </c>
      <c r="K3542" s="67" t="str">
        <v>MoneyMATCH Inc.</v>
      </c>
      <c r="L3542" s="67" t="str">
        <v>Bank IF</v>
      </c>
      <c r="M3542" s="67" t="str">
        <v>Pivot Finance Group</v>
      </c>
      <c r="O3542" s="67" t="str">
        <v>Bank of Cellifornia</v>
      </c>
      <c r="P3542" s="67" t="str">
        <v>ExFunds</v>
      </c>
      <c r="Q3542" s="67" t="str">
        <v>The VLOOKup Vault</v>
      </c>
      <c r="R3542" s="67" t="str">
        <v>MoneyMATCH Inc.</v>
      </c>
      <c r="S3542" s="67" t="str">
        <v>SummaBank</v>
      </c>
    </row>
    <row r="3543" spans="10:19">
      <c r="J3543" s="67" t="str">
        <v>SummaBank</v>
      </c>
      <c r="K3543" s="67" t="str">
        <v>MoneyMATCH Inc.</v>
      </c>
      <c r="L3543" s="67" t="str">
        <v>Bank IF</v>
      </c>
      <c r="M3543" s="67" t="str">
        <v>The VLOOKup Vault</v>
      </c>
      <c r="O3543" s="67" t="str">
        <v>Bank of Cellifornia</v>
      </c>
      <c r="P3543" s="67" t="str">
        <v>ExFunds</v>
      </c>
      <c r="Q3543" s="67" t="str">
        <v>The VLOOKup Vault</v>
      </c>
      <c r="R3543" s="67" t="str">
        <v>MoneyMATCH Inc.</v>
      </c>
      <c r="S3543" s="67" t="str">
        <v>CELLtral Bank</v>
      </c>
    </row>
    <row r="3544" spans="10:19">
      <c r="J3544" s="67" t="str">
        <v>SummaBank</v>
      </c>
      <c r="K3544" s="67" t="str">
        <v>MoneyMATCH Inc.</v>
      </c>
      <c r="L3544" s="67" t="str">
        <v>Bank IF</v>
      </c>
      <c r="M3544" s="67" t="str">
        <v>CELLtral Bank</v>
      </c>
      <c r="O3544" s="67" t="str">
        <v>Bank of Cellifornia</v>
      </c>
      <c r="P3544" s="67" t="str">
        <v>ExFunds</v>
      </c>
      <c r="Q3544" s="67" t="str">
        <v>The VLOOKup Vault</v>
      </c>
      <c r="R3544" s="67" t="str">
        <v>MoneyMATCH Inc.</v>
      </c>
      <c r="S3544" s="67" t="str">
        <v>Bank IF</v>
      </c>
    </row>
    <row r="3545" spans="10:19">
      <c r="J3545" s="67" t="str">
        <v>CELLtral Bank</v>
      </c>
      <c r="K3545" s="67" t="str">
        <v>ExCell Bank</v>
      </c>
      <c r="L3545" s="67" t="str">
        <v>Bank of Cellifornia</v>
      </c>
      <c r="M3545" s="67" t="str">
        <v>ExFunds</v>
      </c>
      <c r="O3545" s="67" t="str">
        <v>Bank of Cellifornia</v>
      </c>
      <c r="P3545" s="67" t="str">
        <v>ExFunds</v>
      </c>
      <c r="Q3545" s="67" t="str">
        <v>SummaBank</v>
      </c>
      <c r="R3545" s="67" t="str">
        <v>ExCell Bank</v>
      </c>
      <c r="S3545" s="67" t="str">
        <v>SheetBank AG</v>
      </c>
    </row>
    <row r="3546" spans="10:19">
      <c r="J3546" s="67" t="str">
        <v>CELLtral Bank</v>
      </c>
      <c r="K3546" s="67" t="str">
        <v>ExCell Bank</v>
      </c>
      <c r="L3546" s="67" t="str">
        <v>Bank of Cellifornia</v>
      </c>
      <c r="M3546" s="67" t="str">
        <v>SheetBank AG</v>
      </c>
      <c r="O3546" s="67" t="str">
        <v>Bank of Cellifornia</v>
      </c>
      <c r="P3546" s="67" t="str">
        <v>ExFunds</v>
      </c>
      <c r="Q3546" s="67" t="str">
        <v>SummaBank</v>
      </c>
      <c r="R3546" s="67" t="str">
        <v>ExCell Bank</v>
      </c>
      <c r="S3546" s="67" t="str">
        <v>Pivot Finance Group</v>
      </c>
    </row>
    <row r="3547" spans="10:19">
      <c r="J3547" s="67" t="str">
        <v>CELLtral Bank</v>
      </c>
      <c r="K3547" s="67" t="str">
        <v>ExCell Bank</v>
      </c>
      <c r="L3547" s="67" t="str">
        <v>Bank of Cellifornia</v>
      </c>
      <c r="M3547" s="67" t="str">
        <v>Pivot Finance Group</v>
      </c>
      <c r="O3547" s="67" t="str">
        <v>Bank of Cellifornia</v>
      </c>
      <c r="P3547" s="67" t="str">
        <v>ExFunds</v>
      </c>
      <c r="Q3547" s="67" t="str">
        <v>SummaBank</v>
      </c>
      <c r="R3547" s="67" t="str">
        <v>ExCell Bank</v>
      </c>
      <c r="S3547" s="67" t="str">
        <v>The VLOOKup Vault</v>
      </c>
    </row>
    <row r="3548" spans="10:19">
      <c r="J3548" s="67" t="str">
        <v>CELLtral Bank</v>
      </c>
      <c r="K3548" s="67" t="str">
        <v>ExCell Bank</v>
      </c>
      <c r="L3548" s="67" t="str">
        <v>Bank of Cellifornia</v>
      </c>
      <c r="M3548" s="67" t="str">
        <v>The VLOOKup Vault</v>
      </c>
      <c r="O3548" s="67" t="str">
        <v>Bank of Cellifornia</v>
      </c>
      <c r="P3548" s="67" t="str">
        <v>ExFunds</v>
      </c>
      <c r="Q3548" s="67" t="str">
        <v>SummaBank</v>
      </c>
      <c r="R3548" s="67" t="str">
        <v>ExCell Bank</v>
      </c>
      <c r="S3548" s="67" t="str">
        <v>CELLtral Bank</v>
      </c>
    </row>
    <row r="3549" spans="10:19">
      <c r="J3549" s="67" t="str">
        <v>CELLtral Bank</v>
      </c>
      <c r="K3549" s="67" t="str">
        <v>ExCell Bank</v>
      </c>
      <c r="L3549" s="67" t="str">
        <v>Bank of Cellifornia</v>
      </c>
      <c r="M3549" s="67" t="str">
        <v>SummaBank</v>
      </c>
      <c r="O3549" s="67" t="str">
        <v>Bank of Cellifornia</v>
      </c>
      <c r="P3549" s="67" t="str">
        <v>ExFunds</v>
      </c>
      <c r="Q3549" s="67" t="str">
        <v>SummaBank</v>
      </c>
      <c r="R3549" s="67" t="str">
        <v>ExCell Bank</v>
      </c>
      <c r="S3549" s="67" t="str">
        <v>Bank IF</v>
      </c>
    </row>
    <row r="3550" spans="10:19">
      <c r="J3550" s="67" t="str">
        <v>CELLtral Bank</v>
      </c>
      <c r="K3550" s="67" t="str">
        <v>ExCell Bank</v>
      </c>
      <c r="L3550" s="67" t="str">
        <v>Bank of Cellifornia</v>
      </c>
      <c r="M3550" s="67" t="str">
        <v>Bank IF</v>
      </c>
      <c r="O3550" s="67" t="str">
        <v>Bank of Cellifornia</v>
      </c>
      <c r="P3550" s="67" t="str">
        <v>ExFunds</v>
      </c>
      <c r="Q3550" s="67" t="str">
        <v>SummaBank</v>
      </c>
      <c r="R3550" s="67" t="str">
        <v>ExCell Bank</v>
      </c>
      <c r="S3550" s="67" t="str">
        <v>MoneyMATCH Inc.</v>
      </c>
    </row>
    <row r="3551" spans="10:19">
      <c r="J3551" s="67" t="str">
        <v>CELLtral Bank</v>
      </c>
      <c r="K3551" s="67" t="str">
        <v>ExCell Bank</v>
      </c>
      <c r="L3551" s="67" t="str">
        <v>Bank of Cellifornia</v>
      </c>
      <c r="M3551" s="67" t="str">
        <v>MoneyMATCH Inc.</v>
      </c>
      <c r="O3551" s="67" t="str">
        <v>Bank of Cellifornia</v>
      </c>
      <c r="P3551" s="67" t="str">
        <v>ExFunds</v>
      </c>
      <c r="Q3551" s="67" t="str">
        <v>SummaBank</v>
      </c>
      <c r="R3551" s="67" t="str">
        <v>SheetBank AG</v>
      </c>
      <c r="S3551" s="67" t="str">
        <v>ExCell Bank</v>
      </c>
    </row>
    <row r="3552" spans="10:19">
      <c r="J3552" s="67" t="str">
        <v>CELLtral Bank</v>
      </c>
      <c r="K3552" s="67" t="str">
        <v>ExCell Bank</v>
      </c>
      <c r="L3552" s="67" t="str">
        <v>ExFunds</v>
      </c>
      <c r="M3552" s="67" t="str">
        <v>Bank of Cellifornia</v>
      </c>
      <c r="O3552" s="67" t="str">
        <v>Bank of Cellifornia</v>
      </c>
      <c r="P3552" s="67" t="str">
        <v>ExFunds</v>
      </c>
      <c r="Q3552" s="67" t="str">
        <v>SummaBank</v>
      </c>
      <c r="R3552" s="67" t="str">
        <v>SheetBank AG</v>
      </c>
      <c r="S3552" s="67" t="str">
        <v>Pivot Finance Group</v>
      </c>
    </row>
    <row r="3553" spans="10:19">
      <c r="J3553" s="67" t="str">
        <v>CELLtral Bank</v>
      </c>
      <c r="K3553" s="67" t="str">
        <v>ExCell Bank</v>
      </c>
      <c r="L3553" s="67" t="str">
        <v>ExFunds</v>
      </c>
      <c r="M3553" s="67" t="str">
        <v>SheetBank AG</v>
      </c>
      <c r="O3553" s="67" t="str">
        <v>Bank of Cellifornia</v>
      </c>
      <c r="P3553" s="67" t="str">
        <v>ExFunds</v>
      </c>
      <c r="Q3553" s="67" t="str">
        <v>SummaBank</v>
      </c>
      <c r="R3553" s="67" t="str">
        <v>SheetBank AG</v>
      </c>
      <c r="S3553" s="67" t="str">
        <v>The VLOOKup Vault</v>
      </c>
    </row>
    <row r="3554" spans="10:19">
      <c r="J3554" s="67" t="str">
        <v>CELLtral Bank</v>
      </c>
      <c r="K3554" s="67" t="str">
        <v>ExCell Bank</v>
      </c>
      <c r="L3554" s="67" t="str">
        <v>ExFunds</v>
      </c>
      <c r="M3554" s="67" t="str">
        <v>Pivot Finance Group</v>
      </c>
      <c r="O3554" s="67" t="str">
        <v>Bank of Cellifornia</v>
      </c>
      <c r="P3554" s="67" t="str">
        <v>ExFunds</v>
      </c>
      <c r="Q3554" s="67" t="str">
        <v>SummaBank</v>
      </c>
      <c r="R3554" s="67" t="str">
        <v>SheetBank AG</v>
      </c>
      <c r="S3554" s="67" t="str">
        <v>CELLtral Bank</v>
      </c>
    </row>
    <row r="3555" spans="10:19">
      <c r="J3555" s="67" t="str">
        <v>CELLtral Bank</v>
      </c>
      <c r="K3555" s="67" t="str">
        <v>ExCell Bank</v>
      </c>
      <c r="L3555" s="67" t="str">
        <v>ExFunds</v>
      </c>
      <c r="M3555" s="67" t="str">
        <v>The VLOOKup Vault</v>
      </c>
      <c r="O3555" s="67" t="str">
        <v>Bank of Cellifornia</v>
      </c>
      <c r="P3555" s="67" t="str">
        <v>ExFunds</v>
      </c>
      <c r="Q3555" s="67" t="str">
        <v>SummaBank</v>
      </c>
      <c r="R3555" s="67" t="str">
        <v>SheetBank AG</v>
      </c>
      <c r="S3555" s="67" t="str">
        <v>Bank IF</v>
      </c>
    </row>
    <row r="3556" spans="10:19">
      <c r="J3556" s="67" t="str">
        <v>CELLtral Bank</v>
      </c>
      <c r="K3556" s="67" t="str">
        <v>ExCell Bank</v>
      </c>
      <c r="L3556" s="67" t="str">
        <v>ExFunds</v>
      </c>
      <c r="M3556" s="67" t="str">
        <v>SummaBank</v>
      </c>
      <c r="O3556" s="67" t="str">
        <v>Bank of Cellifornia</v>
      </c>
      <c r="P3556" s="67" t="str">
        <v>ExFunds</v>
      </c>
      <c r="Q3556" s="67" t="str">
        <v>SummaBank</v>
      </c>
      <c r="R3556" s="67" t="str">
        <v>SheetBank AG</v>
      </c>
      <c r="S3556" s="67" t="str">
        <v>MoneyMATCH Inc.</v>
      </c>
    </row>
    <row r="3557" spans="10:19">
      <c r="J3557" s="67" t="str">
        <v>CELLtral Bank</v>
      </c>
      <c r="K3557" s="67" t="str">
        <v>ExCell Bank</v>
      </c>
      <c r="L3557" s="67" t="str">
        <v>ExFunds</v>
      </c>
      <c r="M3557" s="67" t="str">
        <v>Bank IF</v>
      </c>
      <c r="O3557" s="67" t="str">
        <v>Bank of Cellifornia</v>
      </c>
      <c r="P3557" s="67" t="str">
        <v>ExFunds</v>
      </c>
      <c r="Q3557" s="67" t="str">
        <v>SummaBank</v>
      </c>
      <c r="R3557" s="67" t="str">
        <v>Pivot Finance Group</v>
      </c>
      <c r="S3557" s="67" t="str">
        <v>ExCell Bank</v>
      </c>
    </row>
    <row r="3558" spans="10:19">
      <c r="J3558" s="67" t="str">
        <v>CELLtral Bank</v>
      </c>
      <c r="K3558" s="67" t="str">
        <v>ExCell Bank</v>
      </c>
      <c r="L3558" s="67" t="str">
        <v>ExFunds</v>
      </c>
      <c r="M3558" s="67" t="str">
        <v>MoneyMATCH Inc.</v>
      </c>
      <c r="O3558" s="67" t="str">
        <v>Bank of Cellifornia</v>
      </c>
      <c r="P3558" s="67" t="str">
        <v>ExFunds</v>
      </c>
      <c r="Q3558" s="67" t="str">
        <v>SummaBank</v>
      </c>
      <c r="R3558" s="67" t="str">
        <v>Pivot Finance Group</v>
      </c>
      <c r="S3558" s="67" t="str">
        <v>SheetBank AG</v>
      </c>
    </row>
    <row r="3559" spans="10:19">
      <c r="J3559" s="67" t="str">
        <v>CELLtral Bank</v>
      </c>
      <c r="K3559" s="67" t="str">
        <v>ExCell Bank</v>
      </c>
      <c r="L3559" s="67" t="str">
        <v>SheetBank AG</v>
      </c>
      <c r="M3559" s="67" t="str">
        <v>Bank of Cellifornia</v>
      </c>
      <c r="O3559" s="67" t="str">
        <v>Bank of Cellifornia</v>
      </c>
      <c r="P3559" s="67" t="str">
        <v>ExFunds</v>
      </c>
      <c r="Q3559" s="67" t="str">
        <v>SummaBank</v>
      </c>
      <c r="R3559" s="67" t="str">
        <v>Pivot Finance Group</v>
      </c>
      <c r="S3559" s="67" t="str">
        <v>The VLOOKup Vault</v>
      </c>
    </row>
    <row r="3560" spans="10:19">
      <c r="J3560" s="67" t="str">
        <v>CELLtral Bank</v>
      </c>
      <c r="K3560" s="67" t="str">
        <v>ExCell Bank</v>
      </c>
      <c r="L3560" s="67" t="str">
        <v>SheetBank AG</v>
      </c>
      <c r="M3560" s="67" t="str">
        <v>ExFunds</v>
      </c>
      <c r="O3560" s="67" t="str">
        <v>Bank of Cellifornia</v>
      </c>
      <c r="P3560" s="67" t="str">
        <v>ExFunds</v>
      </c>
      <c r="Q3560" s="67" t="str">
        <v>SummaBank</v>
      </c>
      <c r="R3560" s="67" t="str">
        <v>Pivot Finance Group</v>
      </c>
      <c r="S3560" s="67" t="str">
        <v>CELLtral Bank</v>
      </c>
    </row>
    <row r="3561" spans="10:19">
      <c r="J3561" s="67" t="str">
        <v>CELLtral Bank</v>
      </c>
      <c r="K3561" s="67" t="str">
        <v>ExCell Bank</v>
      </c>
      <c r="L3561" s="67" t="str">
        <v>SheetBank AG</v>
      </c>
      <c r="M3561" s="67" t="str">
        <v>Pivot Finance Group</v>
      </c>
      <c r="O3561" s="67" t="str">
        <v>Bank of Cellifornia</v>
      </c>
      <c r="P3561" s="67" t="str">
        <v>ExFunds</v>
      </c>
      <c r="Q3561" s="67" t="str">
        <v>SummaBank</v>
      </c>
      <c r="R3561" s="67" t="str">
        <v>Pivot Finance Group</v>
      </c>
      <c r="S3561" s="67" t="str">
        <v>Bank IF</v>
      </c>
    </row>
    <row r="3562" spans="10:19">
      <c r="J3562" s="67" t="str">
        <v>CELLtral Bank</v>
      </c>
      <c r="K3562" s="67" t="str">
        <v>ExCell Bank</v>
      </c>
      <c r="L3562" s="67" t="str">
        <v>SheetBank AG</v>
      </c>
      <c r="M3562" s="67" t="str">
        <v>The VLOOKup Vault</v>
      </c>
      <c r="O3562" s="67" t="str">
        <v>Bank of Cellifornia</v>
      </c>
      <c r="P3562" s="67" t="str">
        <v>ExFunds</v>
      </c>
      <c r="Q3562" s="67" t="str">
        <v>SummaBank</v>
      </c>
      <c r="R3562" s="67" t="str">
        <v>Pivot Finance Group</v>
      </c>
      <c r="S3562" s="67" t="str">
        <v>MoneyMATCH Inc.</v>
      </c>
    </row>
    <row r="3563" spans="10:19">
      <c r="J3563" s="67" t="str">
        <v>CELLtral Bank</v>
      </c>
      <c r="K3563" s="67" t="str">
        <v>ExCell Bank</v>
      </c>
      <c r="L3563" s="67" t="str">
        <v>SheetBank AG</v>
      </c>
      <c r="M3563" s="67" t="str">
        <v>SummaBank</v>
      </c>
      <c r="O3563" s="67" t="str">
        <v>Bank of Cellifornia</v>
      </c>
      <c r="P3563" s="67" t="str">
        <v>ExFunds</v>
      </c>
      <c r="Q3563" s="67" t="str">
        <v>SummaBank</v>
      </c>
      <c r="R3563" s="67" t="str">
        <v>The VLOOKup Vault</v>
      </c>
      <c r="S3563" s="67" t="str">
        <v>ExCell Bank</v>
      </c>
    </row>
    <row r="3564" spans="10:19">
      <c r="J3564" s="67" t="str">
        <v>CELLtral Bank</v>
      </c>
      <c r="K3564" s="67" t="str">
        <v>ExCell Bank</v>
      </c>
      <c r="L3564" s="67" t="str">
        <v>SheetBank AG</v>
      </c>
      <c r="M3564" s="67" t="str">
        <v>Bank IF</v>
      </c>
      <c r="O3564" s="67" t="str">
        <v>Bank of Cellifornia</v>
      </c>
      <c r="P3564" s="67" t="str">
        <v>ExFunds</v>
      </c>
      <c r="Q3564" s="67" t="str">
        <v>SummaBank</v>
      </c>
      <c r="R3564" s="67" t="str">
        <v>The VLOOKup Vault</v>
      </c>
      <c r="S3564" s="67" t="str">
        <v>SheetBank AG</v>
      </c>
    </row>
    <row r="3565" spans="10:19">
      <c r="J3565" s="67" t="str">
        <v>CELLtral Bank</v>
      </c>
      <c r="K3565" s="67" t="str">
        <v>ExCell Bank</v>
      </c>
      <c r="L3565" s="67" t="str">
        <v>SheetBank AG</v>
      </c>
      <c r="M3565" s="67" t="str">
        <v>MoneyMATCH Inc.</v>
      </c>
      <c r="O3565" s="67" t="str">
        <v>Bank of Cellifornia</v>
      </c>
      <c r="P3565" s="67" t="str">
        <v>ExFunds</v>
      </c>
      <c r="Q3565" s="67" t="str">
        <v>SummaBank</v>
      </c>
      <c r="R3565" s="67" t="str">
        <v>The VLOOKup Vault</v>
      </c>
      <c r="S3565" s="67" t="str">
        <v>Pivot Finance Group</v>
      </c>
    </row>
    <row r="3566" spans="10:19">
      <c r="J3566" s="67" t="str">
        <v>CELLtral Bank</v>
      </c>
      <c r="K3566" s="67" t="str">
        <v>ExCell Bank</v>
      </c>
      <c r="L3566" s="67" t="str">
        <v>Pivot Finance Group</v>
      </c>
      <c r="M3566" s="67" t="str">
        <v>Bank of Cellifornia</v>
      </c>
      <c r="O3566" s="67" t="str">
        <v>Bank of Cellifornia</v>
      </c>
      <c r="P3566" s="67" t="str">
        <v>ExFunds</v>
      </c>
      <c r="Q3566" s="67" t="str">
        <v>SummaBank</v>
      </c>
      <c r="R3566" s="67" t="str">
        <v>The VLOOKup Vault</v>
      </c>
      <c r="S3566" s="67" t="str">
        <v>CELLtral Bank</v>
      </c>
    </row>
    <row r="3567" spans="10:19">
      <c r="J3567" s="67" t="str">
        <v>CELLtral Bank</v>
      </c>
      <c r="K3567" s="67" t="str">
        <v>ExCell Bank</v>
      </c>
      <c r="L3567" s="67" t="str">
        <v>Pivot Finance Group</v>
      </c>
      <c r="M3567" s="67" t="str">
        <v>ExFunds</v>
      </c>
      <c r="O3567" s="67" t="str">
        <v>Bank of Cellifornia</v>
      </c>
      <c r="P3567" s="67" t="str">
        <v>ExFunds</v>
      </c>
      <c r="Q3567" s="67" t="str">
        <v>SummaBank</v>
      </c>
      <c r="R3567" s="67" t="str">
        <v>The VLOOKup Vault</v>
      </c>
      <c r="S3567" s="67" t="str">
        <v>Bank IF</v>
      </c>
    </row>
    <row r="3568" spans="10:19">
      <c r="J3568" s="67" t="str">
        <v>CELLtral Bank</v>
      </c>
      <c r="K3568" s="67" t="str">
        <v>ExCell Bank</v>
      </c>
      <c r="L3568" s="67" t="str">
        <v>Pivot Finance Group</v>
      </c>
      <c r="M3568" s="67" t="str">
        <v>SheetBank AG</v>
      </c>
      <c r="O3568" s="67" t="str">
        <v>Bank of Cellifornia</v>
      </c>
      <c r="P3568" s="67" t="str">
        <v>ExFunds</v>
      </c>
      <c r="Q3568" s="67" t="str">
        <v>SummaBank</v>
      </c>
      <c r="R3568" s="67" t="str">
        <v>The VLOOKup Vault</v>
      </c>
      <c r="S3568" s="67" t="str">
        <v>MoneyMATCH Inc.</v>
      </c>
    </row>
    <row r="3569" spans="10:19">
      <c r="J3569" s="67" t="str">
        <v>CELLtral Bank</v>
      </c>
      <c r="K3569" s="67" t="str">
        <v>ExCell Bank</v>
      </c>
      <c r="L3569" s="67" t="str">
        <v>Pivot Finance Group</v>
      </c>
      <c r="M3569" s="67" t="str">
        <v>The VLOOKup Vault</v>
      </c>
      <c r="O3569" s="67" t="str">
        <v>Bank of Cellifornia</v>
      </c>
      <c r="P3569" s="67" t="str">
        <v>ExFunds</v>
      </c>
      <c r="Q3569" s="67" t="str">
        <v>SummaBank</v>
      </c>
      <c r="R3569" s="67" t="str">
        <v>CELLtral Bank</v>
      </c>
      <c r="S3569" s="67" t="str">
        <v>ExCell Bank</v>
      </c>
    </row>
    <row r="3570" spans="10:19">
      <c r="J3570" s="67" t="str">
        <v>CELLtral Bank</v>
      </c>
      <c r="K3570" s="67" t="str">
        <v>ExCell Bank</v>
      </c>
      <c r="L3570" s="67" t="str">
        <v>Pivot Finance Group</v>
      </c>
      <c r="M3570" s="67" t="str">
        <v>SummaBank</v>
      </c>
      <c r="O3570" s="67" t="str">
        <v>Bank of Cellifornia</v>
      </c>
      <c r="P3570" s="67" t="str">
        <v>ExFunds</v>
      </c>
      <c r="Q3570" s="67" t="str">
        <v>SummaBank</v>
      </c>
      <c r="R3570" s="67" t="str">
        <v>CELLtral Bank</v>
      </c>
      <c r="S3570" s="67" t="str">
        <v>SheetBank AG</v>
      </c>
    </row>
    <row r="3571" spans="10:19">
      <c r="J3571" s="67" t="str">
        <v>CELLtral Bank</v>
      </c>
      <c r="K3571" s="67" t="str">
        <v>ExCell Bank</v>
      </c>
      <c r="L3571" s="67" t="str">
        <v>Pivot Finance Group</v>
      </c>
      <c r="M3571" s="67" t="str">
        <v>Bank IF</v>
      </c>
      <c r="O3571" s="67" t="str">
        <v>Bank of Cellifornia</v>
      </c>
      <c r="P3571" s="67" t="str">
        <v>ExFunds</v>
      </c>
      <c r="Q3571" s="67" t="str">
        <v>SummaBank</v>
      </c>
      <c r="R3571" s="67" t="str">
        <v>CELLtral Bank</v>
      </c>
      <c r="S3571" s="67" t="str">
        <v>Pivot Finance Group</v>
      </c>
    </row>
    <row r="3572" spans="10:19">
      <c r="J3572" s="67" t="str">
        <v>CELLtral Bank</v>
      </c>
      <c r="K3572" s="67" t="str">
        <v>ExCell Bank</v>
      </c>
      <c r="L3572" s="67" t="str">
        <v>Pivot Finance Group</v>
      </c>
      <c r="M3572" s="67" t="str">
        <v>MoneyMATCH Inc.</v>
      </c>
      <c r="O3572" s="67" t="str">
        <v>Bank of Cellifornia</v>
      </c>
      <c r="P3572" s="67" t="str">
        <v>ExFunds</v>
      </c>
      <c r="Q3572" s="67" t="str">
        <v>SummaBank</v>
      </c>
      <c r="R3572" s="67" t="str">
        <v>CELLtral Bank</v>
      </c>
      <c r="S3572" s="67" t="str">
        <v>The VLOOKup Vault</v>
      </c>
    </row>
    <row r="3573" spans="10:19">
      <c r="J3573" s="67" t="str">
        <v>CELLtral Bank</v>
      </c>
      <c r="K3573" s="67" t="str">
        <v>ExCell Bank</v>
      </c>
      <c r="L3573" s="67" t="str">
        <v>The VLOOKup Vault</v>
      </c>
      <c r="M3573" s="67" t="str">
        <v>Bank of Cellifornia</v>
      </c>
      <c r="O3573" s="67" t="str">
        <v>Bank of Cellifornia</v>
      </c>
      <c r="P3573" s="67" t="str">
        <v>ExFunds</v>
      </c>
      <c r="Q3573" s="67" t="str">
        <v>SummaBank</v>
      </c>
      <c r="R3573" s="67" t="str">
        <v>CELLtral Bank</v>
      </c>
      <c r="S3573" s="67" t="str">
        <v>Bank IF</v>
      </c>
    </row>
    <row r="3574" spans="10:19">
      <c r="J3574" s="67" t="str">
        <v>CELLtral Bank</v>
      </c>
      <c r="K3574" s="67" t="str">
        <v>ExCell Bank</v>
      </c>
      <c r="L3574" s="67" t="str">
        <v>The VLOOKup Vault</v>
      </c>
      <c r="M3574" s="67" t="str">
        <v>ExFunds</v>
      </c>
      <c r="O3574" s="67" t="str">
        <v>Bank of Cellifornia</v>
      </c>
      <c r="P3574" s="67" t="str">
        <v>ExFunds</v>
      </c>
      <c r="Q3574" s="67" t="str">
        <v>SummaBank</v>
      </c>
      <c r="R3574" s="67" t="str">
        <v>CELLtral Bank</v>
      </c>
      <c r="S3574" s="67" t="str">
        <v>MoneyMATCH Inc.</v>
      </c>
    </row>
    <row r="3575" spans="10:19">
      <c r="J3575" s="67" t="str">
        <v>CELLtral Bank</v>
      </c>
      <c r="K3575" s="67" t="str">
        <v>ExCell Bank</v>
      </c>
      <c r="L3575" s="67" t="str">
        <v>The VLOOKup Vault</v>
      </c>
      <c r="M3575" s="67" t="str">
        <v>SheetBank AG</v>
      </c>
      <c r="O3575" s="67" t="str">
        <v>Bank of Cellifornia</v>
      </c>
      <c r="P3575" s="67" t="str">
        <v>ExFunds</v>
      </c>
      <c r="Q3575" s="67" t="str">
        <v>SummaBank</v>
      </c>
      <c r="R3575" s="67" t="str">
        <v>Bank IF</v>
      </c>
      <c r="S3575" s="67" t="str">
        <v>ExCell Bank</v>
      </c>
    </row>
    <row r="3576" spans="10:19">
      <c r="J3576" s="67" t="str">
        <v>CELLtral Bank</v>
      </c>
      <c r="K3576" s="67" t="str">
        <v>ExCell Bank</v>
      </c>
      <c r="L3576" s="67" t="str">
        <v>The VLOOKup Vault</v>
      </c>
      <c r="M3576" s="67" t="str">
        <v>Pivot Finance Group</v>
      </c>
      <c r="O3576" s="67" t="str">
        <v>Bank of Cellifornia</v>
      </c>
      <c r="P3576" s="67" t="str">
        <v>ExFunds</v>
      </c>
      <c r="Q3576" s="67" t="str">
        <v>SummaBank</v>
      </c>
      <c r="R3576" s="67" t="str">
        <v>Bank IF</v>
      </c>
      <c r="S3576" s="67" t="str">
        <v>SheetBank AG</v>
      </c>
    </row>
    <row r="3577" spans="10:19">
      <c r="J3577" s="67" t="str">
        <v>CELLtral Bank</v>
      </c>
      <c r="K3577" s="67" t="str">
        <v>ExCell Bank</v>
      </c>
      <c r="L3577" s="67" t="str">
        <v>The VLOOKup Vault</v>
      </c>
      <c r="M3577" s="67" t="str">
        <v>SummaBank</v>
      </c>
      <c r="O3577" s="67" t="str">
        <v>Bank of Cellifornia</v>
      </c>
      <c r="P3577" s="67" t="str">
        <v>ExFunds</v>
      </c>
      <c r="Q3577" s="67" t="str">
        <v>SummaBank</v>
      </c>
      <c r="R3577" s="67" t="str">
        <v>Bank IF</v>
      </c>
      <c r="S3577" s="67" t="str">
        <v>Pivot Finance Group</v>
      </c>
    </row>
    <row r="3578" spans="10:19">
      <c r="J3578" s="67" t="str">
        <v>CELLtral Bank</v>
      </c>
      <c r="K3578" s="67" t="str">
        <v>ExCell Bank</v>
      </c>
      <c r="L3578" s="67" t="str">
        <v>The VLOOKup Vault</v>
      </c>
      <c r="M3578" s="67" t="str">
        <v>Bank IF</v>
      </c>
      <c r="O3578" s="67" t="str">
        <v>Bank of Cellifornia</v>
      </c>
      <c r="P3578" s="67" t="str">
        <v>ExFunds</v>
      </c>
      <c r="Q3578" s="67" t="str">
        <v>SummaBank</v>
      </c>
      <c r="R3578" s="67" t="str">
        <v>Bank IF</v>
      </c>
      <c r="S3578" s="67" t="str">
        <v>The VLOOKup Vault</v>
      </c>
    </row>
    <row r="3579" spans="10:19">
      <c r="J3579" s="67" t="str">
        <v>CELLtral Bank</v>
      </c>
      <c r="K3579" s="67" t="str">
        <v>ExCell Bank</v>
      </c>
      <c r="L3579" s="67" t="str">
        <v>The VLOOKup Vault</v>
      </c>
      <c r="M3579" s="67" t="str">
        <v>MoneyMATCH Inc.</v>
      </c>
      <c r="O3579" s="67" t="str">
        <v>Bank of Cellifornia</v>
      </c>
      <c r="P3579" s="67" t="str">
        <v>ExFunds</v>
      </c>
      <c r="Q3579" s="67" t="str">
        <v>SummaBank</v>
      </c>
      <c r="R3579" s="67" t="str">
        <v>Bank IF</v>
      </c>
      <c r="S3579" s="67" t="str">
        <v>CELLtral Bank</v>
      </c>
    </row>
    <row r="3580" spans="10:19">
      <c r="J3580" s="67" t="str">
        <v>CELLtral Bank</v>
      </c>
      <c r="K3580" s="67" t="str">
        <v>ExCell Bank</v>
      </c>
      <c r="L3580" s="67" t="str">
        <v>SummaBank</v>
      </c>
      <c r="M3580" s="67" t="str">
        <v>Bank of Cellifornia</v>
      </c>
      <c r="O3580" s="67" t="str">
        <v>Bank of Cellifornia</v>
      </c>
      <c r="P3580" s="67" t="str">
        <v>ExFunds</v>
      </c>
      <c r="Q3580" s="67" t="str">
        <v>SummaBank</v>
      </c>
      <c r="R3580" s="67" t="str">
        <v>Bank IF</v>
      </c>
      <c r="S3580" s="67" t="str">
        <v>MoneyMATCH Inc.</v>
      </c>
    </row>
    <row r="3581" spans="10:19">
      <c r="J3581" s="67" t="str">
        <v>CELLtral Bank</v>
      </c>
      <c r="K3581" s="67" t="str">
        <v>ExCell Bank</v>
      </c>
      <c r="L3581" s="67" t="str">
        <v>SummaBank</v>
      </c>
      <c r="M3581" s="67" t="str">
        <v>ExFunds</v>
      </c>
      <c r="O3581" s="67" t="str">
        <v>Bank of Cellifornia</v>
      </c>
      <c r="P3581" s="67" t="str">
        <v>ExFunds</v>
      </c>
      <c r="Q3581" s="67" t="str">
        <v>SummaBank</v>
      </c>
      <c r="R3581" s="67" t="str">
        <v>MoneyMATCH Inc.</v>
      </c>
      <c r="S3581" s="67" t="str">
        <v>ExCell Bank</v>
      </c>
    </row>
    <row r="3582" spans="10:19">
      <c r="J3582" s="67" t="str">
        <v>CELLtral Bank</v>
      </c>
      <c r="K3582" s="67" t="str">
        <v>ExCell Bank</v>
      </c>
      <c r="L3582" s="67" t="str">
        <v>SummaBank</v>
      </c>
      <c r="M3582" s="67" t="str">
        <v>SheetBank AG</v>
      </c>
      <c r="O3582" s="67" t="str">
        <v>Bank of Cellifornia</v>
      </c>
      <c r="P3582" s="67" t="str">
        <v>ExFunds</v>
      </c>
      <c r="Q3582" s="67" t="str">
        <v>SummaBank</v>
      </c>
      <c r="R3582" s="67" t="str">
        <v>MoneyMATCH Inc.</v>
      </c>
      <c r="S3582" s="67" t="str">
        <v>SheetBank AG</v>
      </c>
    </row>
    <row r="3583" spans="10:19">
      <c r="J3583" s="67" t="str">
        <v>CELLtral Bank</v>
      </c>
      <c r="K3583" s="67" t="str">
        <v>ExCell Bank</v>
      </c>
      <c r="L3583" s="67" t="str">
        <v>SummaBank</v>
      </c>
      <c r="M3583" s="67" t="str">
        <v>Pivot Finance Group</v>
      </c>
      <c r="O3583" s="67" t="str">
        <v>Bank of Cellifornia</v>
      </c>
      <c r="P3583" s="67" t="str">
        <v>ExFunds</v>
      </c>
      <c r="Q3583" s="67" t="str">
        <v>SummaBank</v>
      </c>
      <c r="R3583" s="67" t="str">
        <v>MoneyMATCH Inc.</v>
      </c>
      <c r="S3583" s="67" t="str">
        <v>Pivot Finance Group</v>
      </c>
    </row>
    <row r="3584" spans="10:19">
      <c r="J3584" s="67" t="str">
        <v>CELLtral Bank</v>
      </c>
      <c r="K3584" s="67" t="str">
        <v>ExCell Bank</v>
      </c>
      <c r="L3584" s="67" t="str">
        <v>SummaBank</v>
      </c>
      <c r="M3584" s="67" t="str">
        <v>The VLOOKup Vault</v>
      </c>
      <c r="O3584" s="67" t="str">
        <v>Bank of Cellifornia</v>
      </c>
      <c r="P3584" s="67" t="str">
        <v>ExFunds</v>
      </c>
      <c r="Q3584" s="67" t="str">
        <v>SummaBank</v>
      </c>
      <c r="R3584" s="67" t="str">
        <v>MoneyMATCH Inc.</v>
      </c>
      <c r="S3584" s="67" t="str">
        <v>The VLOOKup Vault</v>
      </c>
    </row>
    <row r="3585" spans="10:19">
      <c r="J3585" s="67" t="str">
        <v>CELLtral Bank</v>
      </c>
      <c r="K3585" s="67" t="str">
        <v>ExCell Bank</v>
      </c>
      <c r="L3585" s="67" t="str">
        <v>SummaBank</v>
      </c>
      <c r="M3585" s="67" t="str">
        <v>Bank IF</v>
      </c>
      <c r="O3585" s="67" t="str">
        <v>Bank of Cellifornia</v>
      </c>
      <c r="P3585" s="67" t="str">
        <v>ExFunds</v>
      </c>
      <c r="Q3585" s="67" t="str">
        <v>SummaBank</v>
      </c>
      <c r="R3585" s="67" t="str">
        <v>MoneyMATCH Inc.</v>
      </c>
      <c r="S3585" s="67" t="str">
        <v>CELLtral Bank</v>
      </c>
    </row>
    <row r="3586" spans="10:19">
      <c r="J3586" s="67" t="str">
        <v>CELLtral Bank</v>
      </c>
      <c r="K3586" s="67" t="str">
        <v>ExCell Bank</v>
      </c>
      <c r="L3586" s="67" t="str">
        <v>SummaBank</v>
      </c>
      <c r="M3586" s="67" t="str">
        <v>MoneyMATCH Inc.</v>
      </c>
      <c r="O3586" s="67" t="str">
        <v>Bank of Cellifornia</v>
      </c>
      <c r="P3586" s="67" t="str">
        <v>ExFunds</v>
      </c>
      <c r="Q3586" s="67" t="str">
        <v>SummaBank</v>
      </c>
      <c r="R3586" s="67" t="str">
        <v>MoneyMATCH Inc.</v>
      </c>
      <c r="S3586" s="67" t="str">
        <v>Bank IF</v>
      </c>
    </row>
    <row r="3587" spans="10:19">
      <c r="J3587" s="67" t="str">
        <v>CELLtral Bank</v>
      </c>
      <c r="K3587" s="67" t="str">
        <v>ExCell Bank</v>
      </c>
      <c r="L3587" s="67" t="str">
        <v>Bank IF</v>
      </c>
      <c r="M3587" s="67" t="str">
        <v>Bank of Cellifornia</v>
      </c>
      <c r="O3587" s="67" t="str">
        <v>Bank of Cellifornia</v>
      </c>
      <c r="P3587" s="67" t="str">
        <v>ExFunds</v>
      </c>
      <c r="Q3587" s="67" t="str">
        <v>CELLtral Bank</v>
      </c>
      <c r="R3587" s="67" t="str">
        <v>ExCell Bank</v>
      </c>
      <c r="S3587" s="67" t="str">
        <v>SheetBank AG</v>
      </c>
    </row>
    <row r="3588" spans="10:19">
      <c r="J3588" s="67" t="str">
        <v>CELLtral Bank</v>
      </c>
      <c r="K3588" s="67" t="str">
        <v>ExCell Bank</v>
      </c>
      <c r="L3588" s="67" t="str">
        <v>Bank IF</v>
      </c>
      <c r="M3588" s="67" t="str">
        <v>ExFunds</v>
      </c>
      <c r="O3588" s="67" t="str">
        <v>Bank of Cellifornia</v>
      </c>
      <c r="P3588" s="67" t="str">
        <v>ExFunds</v>
      </c>
      <c r="Q3588" s="67" t="str">
        <v>CELLtral Bank</v>
      </c>
      <c r="R3588" s="67" t="str">
        <v>ExCell Bank</v>
      </c>
      <c r="S3588" s="67" t="str">
        <v>Pivot Finance Group</v>
      </c>
    </row>
    <row r="3589" spans="10:19">
      <c r="J3589" s="67" t="str">
        <v>CELLtral Bank</v>
      </c>
      <c r="K3589" s="67" t="str">
        <v>ExCell Bank</v>
      </c>
      <c r="L3589" s="67" t="str">
        <v>Bank IF</v>
      </c>
      <c r="M3589" s="67" t="str">
        <v>SheetBank AG</v>
      </c>
      <c r="O3589" s="67" t="str">
        <v>Bank of Cellifornia</v>
      </c>
      <c r="P3589" s="67" t="str">
        <v>ExFunds</v>
      </c>
      <c r="Q3589" s="67" t="str">
        <v>CELLtral Bank</v>
      </c>
      <c r="R3589" s="67" t="str">
        <v>ExCell Bank</v>
      </c>
      <c r="S3589" s="67" t="str">
        <v>The VLOOKup Vault</v>
      </c>
    </row>
    <row r="3590" spans="10:19">
      <c r="J3590" s="67" t="str">
        <v>CELLtral Bank</v>
      </c>
      <c r="K3590" s="67" t="str">
        <v>ExCell Bank</v>
      </c>
      <c r="L3590" s="67" t="str">
        <v>Bank IF</v>
      </c>
      <c r="M3590" s="67" t="str">
        <v>Pivot Finance Group</v>
      </c>
      <c r="O3590" s="67" t="str">
        <v>Bank of Cellifornia</v>
      </c>
      <c r="P3590" s="67" t="str">
        <v>ExFunds</v>
      </c>
      <c r="Q3590" s="67" t="str">
        <v>CELLtral Bank</v>
      </c>
      <c r="R3590" s="67" t="str">
        <v>ExCell Bank</v>
      </c>
      <c r="S3590" s="67" t="str">
        <v>SummaBank</v>
      </c>
    </row>
    <row r="3591" spans="10:19">
      <c r="J3591" s="67" t="str">
        <v>CELLtral Bank</v>
      </c>
      <c r="K3591" s="67" t="str">
        <v>ExCell Bank</v>
      </c>
      <c r="L3591" s="67" t="str">
        <v>Bank IF</v>
      </c>
      <c r="M3591" s="67" t="str">
        <v>The VLOOKup Vault</v>
      </c>
      <c r="O3591" s="67" t="str">
        <v>Bank of Cellifornia</v>
      </c>
      <c r="P3591" s="67" t="str">
        <v>ExFunds</v>
      </c>
      <c r="Q3591" s="67" t="str">
        <v>CELLtral Bank</v>
      </c>
      <c r="R3591" s="67" t="str">
        <v>ExCell Bank</v>
      </c>
      <c r="S3591" s="67" t="str">
        <v>Bank IF</v>
      </c>
    </row>
    <row r="3592" spans="10:19">
      <c r="J3592" s="67" t="str">
        <v>CELLtral Bank</v>
      </c>
      <c r="K3592" s="67" t="str">
        <v>ExCell Bank</v>
      </c>
      <c r="L3592" s="67" t="str">
        <v>Bank IF</v>
      </c>
      <c r="M3592" s="67" t="str">
        <v>SummaBank</v>
      </c>
      <c r="O3592" s="67" t="str">
        <v>Bank of Cellifornia</v>
      </c>
      <c r="P3592" s="67" t="str">
        <v>ExFunds</v>
      </c>
      <c r="Q3592" s="67" t="str">
        <v>CELLtral Bank</v>
      </c>
      <c r="R3592" s="67" t="str">
        <v>ExCell Bank</v>
      </c>
      <c r="S3592" s="67" t="str">
        <v>MoneyMATCH Inc.</v>
      </c>
    </row>
    <row r="3593" spans="10:19">
      <c r="J3593" s="67" t="str">
        <v>CELLtral Bank</v>
      </c>
      <c r="K3593" s="67" t="str">
        <v>ExCell Bank</v>
      </c>
      <c r="L3593" s="67" t="str">
        <v>Bank IF</v>
      </c>
      <c r="M3593" s="67" t="str">
        <v>MoneyMATCH Inc.</v>
      </c>
      <c r="O3593" s="67" t="str">
        <v>Bank of Cellifornia</v>
      </c>
      <c r="P3593" s="67" t="str">
        <v>ExFunds</v>
      </c>
      <c r="Q3593" s="67" t="str">
        <v>CELLtral Bank</v>
      </c>
      <c r="R3593" s="67" t="str">
        <v>SheetBank AG</v>
      </c>
      <c r="S3593" s="67" t="str">
        <v>ExCell Bank</v>
      </c>
    </row>
    <row r="3594" spans="10:19">
      <c r="J3594" s="67" t="str">
        <v>CELLtral Bank</v>
      </c>
      <c r="K3594" s="67" t="str">
        <v>ExCell Bank</v>
      </c>
      <c r="L3594" s="67" t="str">
        <v>MoneyMATCH Inc.</v>
      </c>
      <c r="M3594" s="67" t="str">
        <v>Bank of Cellifornia</v>
      </c>
      <c r="O3594" s="67" t="str">
        <v>Bank of Cellifornia</v>
      </c>
      <c r="P3594" s="67" t="str">
        <v>ExFunds</v>
      </c>
      <c r="Q3594" s="67" t="str">
        <v>CELLtral Bank</v>
      </c>
      <c r="R3594" s="67" t="str">
        <v>SheetBank AG</v>
      </c>
      <c r="S3594" s="67" t="str">
        <v>Pivot Finance Group</v>
      </c>
    </row>
    <row r="3595" spans="10:19">
      <c r="J3595" s="67" t="str">
        <v>CELLtral Bank</v>
      </c>
      <c r="K3595" s="67" t="str">
        <v>ExCell Bank</v>
      </c>
      <c r="L3595" s="67" t="str">
        <v>MoneyMATCH Inc.</v>
      </c>
      <c r="M3595" s="67" t="str">
        <v>ExFunds</v>
      </c>
      <c r="O3595" s="67" t="str">
        <v>Bank of Cellifornia</v>
      </c>
      <c r="P3595" s="67" t="str">
        <v>ExFunds</v>
      </c>
      <c r="Q3595" s="67" t="str">
        <v>CELLtral Bank</v>
      </c>
      <c r="R3595" s="67" t="str">
        <v>SheetBank AG</v>
      </c>
      <c r="S3595" s="67" t="str">
        <v>The VLOOKup Vault</v>
      </c>
    </row>
    <row r="3596" spans="10:19">
      <c r="J3596" s="67" t="str">
        <v>CELLtral Bank</v>
      </c>
      <c r="K3596" s="67" t="str">
        <v>ExCell Bank</v>
      </c>
      <c r="L3596" s="67" t="str">
        <v>MoneyMATCH Inc.</v>
      </c>
      <c r="M3596" s="67" t="str">
        <v>SheetBank AG</v>
      </c>
      <c r="O3596" s="67" t="str">
        <v>Bank of Cellifornia</v>
      </c>
      <c r="P3596" s="67" t="str">
        <v>ExFunds</v>
      </c>
      <c r="Q3596" s="67" t="str">
        <v>CELLtral Bank</v>
      </c>
      <c r="R3596" s="67" t="str">
        <v>SheetBank AG</v>
      </c>
      <c r="S3596" s="67" t="str">
        <v>SummaBank</v>
      </c>
    </row>
    <row r="3597" spans="10:19">
      <c r="J3597" s="67" t="str">
        <v>CELLtral Bank</v>
      </c>
      <c r="K3597" s="67" t="str">
        <v>ExCell Bank</v>
      </c>
      <c r="L3597" s="67" t="str">
        <v>MoneyMATCH Inc.</v>
      </c>
      <c r="M3597" s="67" t="str">
        <v>Pivot Finance Group</v>
      </c>
      <c r="O3597" s="67" t="str">
        <v>Bank of Cellifornia</v>
      </c>
      <c r="P3597" s="67" t="str">
        <v>ExFunds</v>
      </c>
      <c r="Q3597" s="67" t="str">
        <v>CELLtral Bank</v>
      </c>
      <c r="R3597" s="67" t="str">
        <v>SheetBank AG</v>
      </c>
      <c r="S3597" s="67" t="str">
        <v>Bank IF</v>
      </c>
    </row>
    <row r="3598" spans="10:19">
      <c r="J3598" s="67" t="str">
        <v>CELLtral Bank</v>
      </c>
      <c r="K3598" s="67" t="str">
        <v>ExCell Bank</v>
      </c>
      <c r="L3598" s="67" t="str">
        <v>MoneyMATCH Inc.</v>
      </c>
      <c r="M3598" s="67" t="str">
        <v>The VLOOKup Vault</v>
      </c>
      <c r="O3598" s="67" t="str">
        <v>Bank of Cellifornia</v>
      </c>
      <c r="P3598" s="67" t="str">
        <v>ExFunds</v>
      </c>
      <c r="Q3598" s="67" t="str">
        <v>CELLtral Bank</v>
      </c>
      <c r="R3598" s="67" t="str">
        <v>SheetBank AG</v>
      </c>
      <c r="S3598" s="67" t="str">
        <v>MoneyMATCH Inc.</v>
      </c>
    </row>
    <row r="3599" spans="10:19">
      <c r="J3599" s="67" t="str">
        <v>CELLtral Bank</v>
      </c>
      <c r="K3599" s="67" t="str">
        <v>ExCell Bank</v>
      </c>
      <c r="L3599" s="67" t="str">
        <v>MoneyMATCH Inc.</v>
      </c>
      <c r="M3599" s="67" t="str">
        <v>SummaBank</v>
      </c>
      <c r="O3599" s="67" t="str">
        <v>Bank of Cellifornia</v>
      </c>
      <c r="P3599" s="67" t="str">
        <v>ExFunds</v>
      </c>
      <c r="Q3599" s="67" t="str">
        <v>CELLtral Bank</v>
      </c>
      <c r="R3599" s="67" t="str">
        <v>Pivot Finance Group</v>
      </c>
      <c r="S3599" s="67" t="str">
        <v>ExCell Bank</v>
      </c>
    </row>
    <row r="3600" spans="10:19">
      <c r="J3600" s="67" t="str">
        <v>CELLtral Bank</v>
      </c>
      <c r="K3600" s="67" t="str">
        <v>ExCell Bank</v>
      </c>
      <c r="L3600" s="67" t="str">
        <v>MoneyMATCH Inc.</v>
      </c>
      <c r="M3600" s="67" t="str">
        <v>Bank IF</v>
      </c>
      <c r="O3600" s="67" t="str">
        <v>Bank of Cellifornia</v>
      </c>
      <c r="P3600" s="67" t="str">
        <v>ExFunds</v>
      </c>
      <c r="Q3600" s="67" t="str">
        <v>CELLtral Bank</v>
      </c>
      <c r="R3600" s="67" t="str">
        <v>Pivot Finance Group</v>
      </c>
      <c r="S3600" s="67" t="str">
        <v>SheetBank AG</v>
      </c>
    </row>
    <row r="3601" spans="10:19">
      <c r="J3601" s="67" t="str">
        <v>CELLtral Bank</v>
      </c>
      <c r="K3601" s="67" t="str">
        <v>Bank of Cellifornia</v>
      </c>
      <c r="L3601" s="67" t="str">
        <v>ExCell Bank</v>
      </c>
      <c r="M3601" s="67" t="str">
        <v>ExFunds</v>
      </c>
      <c r="O3601" s="67" t="str">
        <v>Bank of Cellifornia</v>
      </c>
      <c r="P3601" s="67" t="str">
        <v>ExFunds</v>
      </c>
      <c r="Q3601" s="67" t="str">
        <v>CELLtral Bank</v>
      </c>
      <c r="R3601" s="67" t="str">
        <v>Pivot Finance Group</v>
      </c>
      <c r="S3601" s="67" t="str">
        <v>The VLOOKup Vault</v>
      </c>
    </row>
    <row r="3602" spans="10:19">
      <c r="J3602" s="67" t="str">
        <v>CELLtral Bank</v>
      </c>
      <c r="K3602" s="67" t="str">
        <v>Bank of Cellifornia</v>
      </c>
      <c r="L3602" s="67" t="str">
        <v>ExCell Bank</v>
      </c>
      <c r="M3602" s="67" t="str">
        <v>SheetBank AG</v>
      </c>
      <c r="O3602" s="67" t="str">
        <v>Bank of Cellifornia</v>
      </c>
      <c r="P3602" s="67" t="str">
        <v>ExFunds</v>
      </c>
      <c r="Q3602" s="67" t="str">
        <v>CELLtral Bank</v>
      </c>
      <c r="R3602" s="67" t="str">
        <v>Pivot Finance Group</v>
      </c>
      <c r="S3602" s="67" t="str">
        <v>SummaBank</v>
      </c>
    </row>
    <row r="3603" spans="10:19">
      <c r="J3603" s="67" t="str">
        <v>CELLtral Bank</v>
      </c>
      <c r="K3603" s="67" t="str">
        <v>Bank of Cellifornia</v>
      </c>
      <c r="L3603" s="67" t="str">
        <v>ExCell Bank</v>
      </c>
      <c r="M3603" s="67" t="str">
        <v>Pivot Finance Group</v>
      </c>
      <c r="O3603" s="67" t="str">
        <v>Bank of Cellifornia</v>
      </c>
      <c r="P3603" s="67" t="str">
        <v>ExFunds</v>
      </c>
      <c r="Q3603" s="67" t="str">
        <v>CELLtral Bank</v>
      </c>
      <c r="R3603" s="67" t="str">
        <v>Pivot Finance Group</v>
      </c>
      <c r="S3603" s="67" t="str">
        <v>Bank IF</v>
      </c>
    </row>
    <row r="3604" spans="10:19">
      <c r="J3604" s="67" t="str">
        <v>CELLtral Bank</v>
      </c>
      <c r="K3604" s="67" t="str">
        <v>Bank of Cellifornia</v>
      </c>
      <c r="L3604" s="67" t="str">
        <v>ExCell Bank</v>
      </c>
      <c r="M3604" s="67" t="str">
        <v>The VLOOKup Vault</v>
      </c>
      <c r="O3604" s="67" t="str">
        <v>Bank of Cellifornia</v>
      </c>
      <c r="P3604" s="67" t="str">
        <v>ExFunds</v>
      </c>
      <c r="Q3604" s="67" t="str">
        <v>CELLtral Bank</v>
      </c>
      <c r="R3604" s="67" t="str">
        <v>Pivot Finance Group</v>
      </c>
      <c r="S3604" s="67" t="str">
        <v>MoneyMATCH Inc.</v>
      </c>
    </row>
    <row r="3605" spans="10:19">
      <c r="J3605" s="67" t="str">
        <v>CELLtral Bank</v>
      </c>
      <c r="K3605" s="67" t="str">
        <v>Bank of Cellifornia</v>
      </c>
      <c r="L3605" s="67" t="str">
        <v>ExCell Bank</v>
      </c>
      <c r="M3605" s="67" t="str">
        <v>SummaBank</v>
      </c>
      <c r="O3605" s="67" t="str">
        <v>Bank of Cellifornia</v>
      </c>
      <c r="P3605" s="67" t="str">
        <v>ExFunds</v>
      </c>
      <c r="Q3605" s="67" t="str">
        <v>CELLtral Bank</v>
      </c>
      <c r="R3605" s="67" t="str">
        <v>The VLOOKup Vault</v>
      </c>
      <c r="S3605" s="67" t="str">
        <v>ExCell Bank</v>
      </c>
    </row>
    <row r="3606" spans="10:19">
      <c r="J3606" s="67" t="str">
        <v>CELLtral Bank</v>
      </c>
      <c r="K3606" s="67" t="str">
        <v>Bank of Cellifornia</v>
      </c>
      <c r="L3606" s="67" t="str">
        <v>ExCell Bank</v>
      </c>
      <c r="M3606" s="67" t="str">
        <v>Bank IF</v>
      </c>
      <c r="O3606" s="67" t="str">
        <v>Bank of Cellifornia</v>
      </c>
      <c r="P3606" s="67" t="str">
        <v>ExFunds</v>
      </c>
      <c r="Q3606" s="67" t="str">
        <v>CELLtral Bank</v>
      </c>
      <c r="R3606" s="67" t="str">
        <v>The VLOOKup Vault</v>
      </c>
      <c r="S3606" s="67" t="str">
        <v>SheetBank AG</v>
      </c>
    </row>
    <row r="3607" spans="10:19">
      <c r="J3607" s="67" t="str">
        <v>CELLtral Bank</v>
      </c>
      <c r="K3607" s="67" t="str">
        <v>Bank of Cellifornia</v>
      </c>
      <c r="L3607" s="67" t="str">
        <v>ExCell Bank</v>
      </c>
      <c r="M3607" s="67" t="str">
        <v>MoneyMATCH Inc.</v>
      </c>
      <c r="O3607" s="67" t="str">
        <v>Bank of Cellifornia</v>
      </c>
      <c r="P3607" s="67" t="str">
        <v>ExFunds</v>
      </c>
      <c r="Q3607" s="67" t="str">
        <v>CELLtral Bank</v>
      </c>
      <c r="R3607" s="67" t="str">
        <v>The VLOOKup Vault</v>
      </c>
      <c r="S3607" s="67" t="str">
        <v>Pivot Finance Group</v>
      </c>
    </row>
    <row r="3608" spans="10:19">
      <c r="J3608" s="67" t="str">
        <v>CELLtral Bank</v>
      </c>
      <c r="K3608" s="67" t="str">
        <v>Bank of Cellifornia</v>
      </c>
      <c r="L3608" s="67" t="str">
        <v>ExFunds</v>
      </c>
      <c r="M3608" s="67" t="str">
        <v>ExCell Bank</v>
      </c>
      <c r="O3608" s="67" t="str">
        <v>Bank of Cellifornia</v>
      </c>
      <c r="P3608" s="67" t="str">
        <v>ExFunds</v>
      </c>
      <c r="Q3608" s="67" t="str">
        <v>CELLtral Bank</v>
      </c>
      <c r="R3608" s="67" t="str">
        <v>The VLOOKup Vault</v>
      </c>
      <c r="S3608" s="67" t="str">
        <v>SummaBank</v>
      </c>
    </row>
    <row r="3609" spans="10:19">
      <c r="J3609" s="67" t="str">
        <v>CELLtral Bank</v>
      </c>
      <c r="K3609" s="67" t="str">
        <v>Bank of Cellifornia</v>
      </c>
      <c r="L3609" s="67" t="str">
        <v>ExFunds</v>
      </c>
      <c r="M3609" s="67" t="str">
        <v>SheetBank AG</v>
      </c>
      <c r="O3609" s="67" t="str">
        <v>Bank of Cellifornia</v>
      </c>
      <c r="P3609" s="67" t="str">
        <v>ExFunds</v>
      </c>
      <c r="Q3609" s="67" t="str">
        <v>CELLtral Bank</v>
      </c>
      <c r="R3609" s="67" t="str">
        <v>The VLOOKup Vault</v>
      </c>
      <c r="S3609" s="67" t="str">
        <v>Bank IF</v>
      </c>
    </row>
    <row r="3610" spans="10:19">
      <c r="J3610" s="67" t="str">
        <v>CELLtral Bank</v>
      </c>
      <c r="K3610" s="67" t="str">
        <v>Bank of Cellifornia</v>
      </c>
      <c r="L3610" s="67" t="str">
        <v>ExFunds</v>
      </c>
      <c r="M3610" s="67" t="str">
        <v>Pivot Finance Group</v>
      </c>
      <c r="O3610" s="67" t="str">
        <v>Bank of Cellifornia</v>
      </c>
      <c r="P3610" s="67" t="str">
        <v>ExFunds</v>
      </c>
      <c r="Q3610" s="67" t="str">
        <v>CELLtral Bank</v>
      </c>
      <c r="R3610" s="67" t="str">
        <v>The VLOOKup Vault</v>
      </c>
      <c r="S3610" s="67" t="str">
        <v>MoneyMATCH Inc.</v>
      </c>
    </row>
    <row r="3611" spans="10:19">
      <c r="J3611" s="67" t="str">
        <v>CELLtral Bank</v>
      </c>
      <c r="K3611" s="67" t="str">
        <v>Bank of Cellifornia</v>
      </c>
      <c r="L3611" s="67" t="str">
        <v>ExFunds</v>
      </c>
      <c r="M3611" s="67" t="str">
        <v>The VLOOKup Vault</v>
      </c>
      <c r="O3611" s="67" t="str">
        <v>Bank of Cellifornia</v>
      </c>
      <c r="P3611" s="67" t="str">
        <v>ExFunds</v>
      </c>
      <c r="Q3611" s="67" t="str">
        <v>CELLtral Bank</v>
      </c>
      <c r="R3611" s="67" t="str">
        <v>SummaBank</v>
      </c>
      <c r="S3611" s="67" t="str">
        <v>ExCell Bank</v>
      </c>
    </row>
    <row r="3612" spans="10:19">
      <c r="J3612" s="67" t="str">
        <v>CELLtral Bank</v>
      </c>
      <c r="K3612" s="67" t="str">
        <v>Bank of Cellifornia</v>
      </c>
      <c r="L3612" s="67" t="str">
        <v>ExFunds</v>
      </c>
      <c r="M3612" s="67" t="str">
        <v>SummaBank</v>
      </c>
      <c r="O3612" s="67" t="str">
        <v>Bank of Cellifornia</v>
      </c>
      <c r="P3612" s="67" t="str">
        <v>ExFunds</v>
      </c>
      <c r="Q3612" s="67" t="str">
        <v>CELLtral Bank</v>
      </c>
      <c r="R3612" s="67" t="str">
        <v>SummaBank</v>
      </c>
      <c r="S3612" s="67" t="str">
        <v>SheetBank AG</v>
      </c>
    </row>
    <row r="3613" spans="10:19">
      <c r="J3613" s="67" t="str">
        <v>CELLtral Bank</v>
      </c>
      <c r="K3613" s="67" t="str">
        <v>Bank of Cellifornia</v>
      </c>
      <c r="L3613" s="67" t="str">
        <v>ExFunds</v>
      </c>
      <c r="M3613" s="67" t="str">
        <v>Bank IF</v>
      </c>
      <c r="O3613" s="67" t="str">
        <v>Bank of Cellifornia</v>
      </c>
      <c r="P3613" s="67" t="str">
        <v>ExFunds</v>
      </c>
      <c r="Q3613" s="67" t="str">
        <v>CELLtral Bank</v>
      </c>
      <c r="R3613" s="67" t="str">
        <v>SummaBank</v>
      </c>
      <c r="S3613" s="67" t="str">
        <v>Pivot Finance Group</v>
      </c>
    </row>
    <row r="3614" spans="10:19">
      <c r="J3614" s="67" t="str">
        <v>CELLtral Bank</v>
      </c>
      <c r="K3614" s="67" t="str">
        <v>Bank of Cellifornia</v>
      </c>
      <c r="L3614" s="67" t="str">
        <v>ExFunds</v>
      </c>
      <c r="M3614" s="67" t="str">
        <v>MoneyMATCH Inc.</v>
      </c>
      <c r="O3614" s="67" t="str">
        <v>Bank of Cellifornia</v>
      </c>
      <c r="P3614" s="67" t="str">
        <v>ExFunds</v>
      </c>
      <c r="Q3614" s="67" t="str">
        <v>CELLtral Bank</v>
      </c>
      <c r="R3614" s="67" t="str">
        <v>SummaBank</v>
      </c>
      <c r="S3614" s="67" t="str">
        <v>The VLOOKup Vault</v>
      </c>
    </row>
    <row r="3615" spans="10:19">
      <c r="J3615" s="67" t="str">
        <v>CELLtral Bank</v>
      </c>
      <c r="K3615" s="67" t="str">
        <v>Bank of Cellifornia</v>
      </c>
      <c r="L3615" s="67" t="str">
        <v>SheetBank AG</v>
      </c>
      <c r="M3615" s="67" t="str">
        <v>ExCell Bank</v>
      </c>
      <c r="O3615" s="67" t="str">
        <v>Bank of Cellifornia</v>
      </c>
      <c r="P3615" s="67" t="str">
        <v>ExFunds</v>
      </c>
      <c r="Q3615" s="67" t="str">
        <v>CELLtral Bank</v>
      </c>
      <c r="R3615" s="67" t="str">
        <v>SummaBank</v>
      </c>
      <c r="S3615" s="67" t="str">
        <v>Bank IF</v>
      </c>
    </row>
    <row r="3616" spans="10:19">
      <c r="J3616" s="67" t="str">
        <v>CELLtral Bank</v>
      </c>
      <c r="K3616" s="67" t="str">
        <v>Bank of Cellifornia</v>
      </c>
      <c r="L3616" s="67" t="str">
        <v>SheetBank AG</v>
      </c>
      <c r="M3616" s="67" t="str">
        <v>ExFunds</v>
      </c>
      <c r="O3616" s="67" t="str">
        <v>Bank of Cellifornia</v>
      </c>
      <c r="P3616" s="67" t="str">
        <v>ExFunds</v>
      </c>
      <c r="Q3616" s="67" t="str">
        <v>CELLtral Bank</v>
      </c>
      <c r="R3616" s="67" t="str">
        <v>SummaBank</v>
      </c>
      <c r="S3616" s="67" t="str">
        <v>MoneyMATCH Inc.</v>
      </c>
    </row>
    <row r="3617" spans="10:19">
      <c r="J3617" s="67" t="str">
        <v>CELLtral Bank</v>
      </c>
      <c r="K3617" s="67" t="str">
        <v>Bank of Cellifornia</v>
      </c>
      <c r="L3617" s="67" t="str">
        <v>SheetBank AG</v>
      </c>
      <c r="M3617" s="67" t="str">
        <v>Pivot Finance Group</v>
      </c>
      <c r="O3617" s="67" t="str">
        <v>Bank of Cellifornia</v>
      </c>
      <c r="P3617" s="67" t="str">
        <v>ExFunds</v>
      </c>
      <c r="Q3617" s="67" t="str">
        <v>CELLtral Bank</v>
      </c>
      <c r="R3617" s="67" t="str">
        <v>Bank IF</v>
      </c>
      <c r="S3617" s="67" t="str">
        <v>ExCell Bank</v>
      </c>
    </row>
    <row r="3618" spans="10:19">
      <c r="J3618" s="67" t="str">
        <v>CELLtral Bank</v>
      </c>
      <c r="K3618" s="67" t="str">
        <v>Bank of Cellifornia</v>
      </c>
      <c r="L3618" s="67" t="str">
        <v>SheetBank AG</v>
      </c>
      <c r="M3618" s="67" t="str">
        <v>The VLOOKup Vault</v>
      </c>
      <c r="O3618" s="67" t="str">
        <v>Bank of Cellifornia</v>
      </c>
      <c r="P3618" s="67" t="str">
        <v>ExFunds</v>
      </c>
      <c r="Q3618" s="67" t="str">
        <v>CELLtral Bank</v>
      </c>
      <c r="R3618" s="67" t="str">
        <v>Bank IF</v>
      </c>
      <c r="S3618" s="67" t="str">
        <v>SheetBank AG</v>
      </c>
    </row>
    <row r="3619" spans="10:19">
      <c r="J3619" s="67" t="str">
        <v>CELLtral Bank</v>
      </c>
      <c r="K3619" s="67" t="str">
        <v>Bank of Cellifornia</v>
      </c>
      <c r="L3619" s="67" t="str">
        <v>SheetBank AG</v>
      </c>
      <c r="M3619" s="67" t="str">
        <v>SummaBank</v>
      </c>
      <c r="O3619" s="67" t="str">
        <v>Bank of Cellifornia</v>
      </c>
      <c r="P3619" s="67" t="str">
        <v>ExFunds</v>
      </c>
      <c r="Q3619" s="67" t="str">
        <v>CELLtral Bank</v>
      </c>
      <c r="R3619" s="67" t="str">
        <v>Bank IF</v>
      </c>
      <c r="S3619" s="67" t="str">
        <v>Pivot Finance Group</v>
      </c>
    </row>
    <row r="3620" spans="10:19">
      <c r="J3620" s="67" t="str">
        <v>CELLtral Bank</v>
      </c>
      <c r="K3620" s="67" t="str">
        <v>Bank of Cellifornia</v>
      </c>
      <c r="L3620" s="67" t="str">
        <v>SheetBank AG</v>
      </c>
      <c r="M3620" s="67" t="str">
        <v>Bank IF</v>
      </c>
      <c r="O3620" s="67" t="str">
        <v>Bank of Cellifornia</v>
      </c>
      <c r="P3620" s="67" t="str">
        <v>ExFunds</v>
      </c>
      <c r="Q3620" s="67" t="str">
        <v>CELLtral Bank</v>
      </c>
      <c r="R3620" s="67" t="str">
        <v>Bank IF</v>
      </c>
      <c r="S3620" s="67" t="str">
        <v>The VLOOKup Vault</v>
      </c>
    </row>
    <row r="3621" spans="10:19">
      <c r="J3621" s="67" t="str">
        <v>CELLtral Bank</v>
      </c>
      <c r="K3621" s="67" t="str">
        <v>Bank of Cellifornia</v>
      </c>
      <c r="L3621" s="67" t="str">
        <v>SheetBank AG</v>
      </c>
      <c r="M3621" s="67" t="str">
        <v>MoneyMATCH Inc.</v>
      </c>
      <c r="O3621" s="67" t="str">
        <v>Bank of Cellifornia</v>
      </c>
      <c r="P3621" s="67" t="str">
        <v>ExFunds</v>
      </c>
      <c r="Q3621" s="67" t="str">
        <v>CELLtral Bank</v>
      </c>
      <c r="R3621" s="67" t="str">
        <v>Bank IF</v>
      </c>
      <c r="S3621" s="67" t="str">
        <v>SummaBank</v>
      </c>
    </row>
    <row r="3622" spans="10:19">
      <c r="J3622" s="67" t="str">
        <v>CELLtral Bank</v>
      </c>
      <c r="K3622" s="67" t="str">
        <v>Bank of Cellifornia</v>
      </c>
      <c r="L3622" s="67" t="str">
        <v>Pivot Finance Group</v>
      </c>
      <c r="M3622" s="67" t="str">
        <v>ExCell Bank</v>
      </c>
      <c r="O3622" s="67" t="str">
        <v>Bank of Cellifornia</v>
      </c>
      <c r="P3622" s="67" t="str">
        <v>ExFunds</v>
      </c>
      <c r="Q3622" s="67" t="str">
        <v>CELLtral Bank</v>
      </c>
      <c r="R3622" s="67" t="str">
        <v>Bank IF</v>
      </c>
      <c r="S3622" s="67" t="str">
        <v>MoneyMATCH Inc.</v>
      </c>
    </row>
    <row r="3623" spans="10:19">
      <c r="J3623" s="67" t="str">
        <v>CELLtral Bank</v>
      </c>
      <c r="K3623" s="67" t="str">
        <v>Bank of Cellifornia</v>
      </c>
      <c r="L3623" s="67" t="str">
        <v>Pivot Finance Group</v>
      </c>
      <c r="M3623" s="67" t="str">
        <v>ExFunds</v>
      </c>
      <c r="O3623" s="67" t="str">
        <v>Bank of Cellifornia</v>
      </c>
      <c r="P3623" s="67" t="str">
        <v>ExFunds</v>
      </c>
      <c r="Q3623" s="67" t="str">
        <v>CELLtral Bank</v>
      </c>
      <c r="R3623" s="67" t="str">
        <v>MoneyMATCH Inc.</v>
      </c>
      <c r="S3623" s="67" t="str">
        <v>ExCell Bank</v>
      </c>
    </row>
    <row r="3624" spans="10:19">
      <c r="J3624" s="67" t="str">
        <v>CELLtral Bank</v>
      </c>
      <c r="K3624" s="67" t="str">
        <v>Bank of Cellifornia</v>
      </c>
      <c r="L3624" s="67" t="str">
        <v>Pivot Finance Group</v>
      </c>
      <c r="M3624" s="67" t="str">
        <v>SheetBank AG</v>
      </c>
      <c r="O3624" s="67" t="str">
        <v>Bank of Cellifornia</v>
      </c>
      <c r="P3624" s="67" t="str">
        <v>ExFunds</v>
      </c>
      <c r="Q3624" s="67" t="str">
        <v>CELLtral Bank</v>
      </c>
      <c r="R3624" s="67" t="str">
        <v>MoneyMATCH Inc.</v>
      </c>
      <c r="S3624" s="67" t="str">
        <v>SheetBank AG</v>
      </c>
    </row>
    <row r="3625" spans="10:19">
      <c r="J3625" s="67" t="str">
        <v>CELLtral Bank</v>
      </c>
      <c r="K3625" s="67" t="str">
        <v>Bank of Cellifornia</v>
      </c>
      <c r="L3625" s="67" t="str">
        <v>Pivot Finance Group</v>
      </c>
      <c r="M3625" s="67" t="str">
        <v>The VLOOKup Vault</v>
      </c>
      <c r="O3625" s="67" t="str">
        <v>Bank of Cellifornia</v>
      </c>
      <c r="P3625" s="67" t="str">
        <v>ExFunds</v>
      </c>
      <c r="Q3625" s="67" t="str">
        <v>CELLtral Bank</v>
      </c>
      <c r="R3625" s="67" t="str">
        <v>MoneyMATCH Inc.</v>
      </c>
      <c r="S3625" s="67" t="str">
        <v>Pivot Finance Group</v>
      </c>
    </row>
    <row r="3626" spans="10:19">
      <c r="J3626" s="67" t="str">
        <v>CELLtral Bank</v>
      </c>
      <c r="K3626" s="67" t="str">
        <v>Bank of Cellifornia</v>
      </c>
      <c r="L3626" s="67" t="str">
        <v>Pivot Finance Group</v>
      </c>
      <c r="M3626" s="67" t="str">
        <v>SummaBank</v>
      </c>
      <c r="O3626" s="67" t="str">
        <v>Bank of Cellifornia</v>
      </c>
      <c r="P3626" s="67" t="str">
        <v>ExFunds</v>
      </c>
      <c r="Q3626" s="67" t="str">
        <v>CELLtral Bank</v>
      </c>
      <c r="R3626" s="67" t="str">
        <v>MoneyMATCH Inc.</v>
      </c>
      <c r="S3626" s="67" t="str">
        <v>The VLOOKup Vault</v>
      </c>
    </row>
    <row r="3627" spans="10:19">
      <c r="J3627" s="67" t="str">
        <v>CELLtral Bank</v>
      </c>
      <c r="K3627" s="67" t="str">
        <v>Bank of Cellifornia</v>
      </c>
      <c r="L3627" s="67" t="str">
        <v>Pivot Finance Group</v>
      </c>
      <c r="M3627" s="67" t="str">
        <v>Bank IF</v>
      </c>
      <c r="O3627" s="67" t="str">
        <v>Bank of Cellifornia</v>
      </c>
      <c r="P3627" s="67" t="str">
        <v>ExFunds</v>
      </c>
      <c r="Q3627" s="67" t="str">
        <v>CELLtral Bank</v>
      </c>
      <c r="R3627" s="67" t="str">
        <v>MoneyMATCH Inc.</v>
      </c>
      <c r="S3627" s="67" t="str">
        <v>SummaBank</v>
      </c>
    </row>
    <row r="3628" spans="10:19">
      <c r="J3628" s="67" t="str">
        <v>CELLtral Bank</v>
      </c>
      <c r="K3628" s="67" t="str">
        <v>Bank of Cellifornia</v>
      </c>
      <c r="L3628" s="67" t="str">
        <v>Pivot Finance Group</v>
      </c>
      <c r="M3628" s="67" t="str">
        <v>MoneyMATCH Inc.</v>
      </c>
      <c r="O3628" s="67" t="str">
        <v>Bank of Cellifornia</v>
      </c>
      <c r="P3628" s="67" t="str">
        <v>ExFunds</v>
      </c>
      <c r="Q3628" s="67" t="str">
        <v>CELLtral Bank</v>
      </c>
      <c r="R3628" s="67" t="str">
        <v>MoneyMATCH Inc.</v>
      </c>
      <c r="S3628" s="67" t="str">
        <v>Bank IF</v>
      </c>
    </row>
    <row r="3629" spans="10:19">
      <c r="J3629" s="67" t="str">
        <v>CELLtral Bank</v>
      </c>
      <c r="K3629" s="67" t="str">
        <v>Bank of Cellifornia</v>
      </c>
      <c r="L3629" s="67" t="str">
        <v>The VLOOKup Vault</v>
      </c>
      <c r="M3629" s="67" t="str">
        <v>ExCell Bank</v>
      </c>
      <c r="O3629" s="67" t="str">
        <v>Bank of Cellifornia</v>
      </c>
      <c r="P3629" s="67" t="str">
        <v>ExFunds</v>
      </c>
      <c r="Q3629" s="67" t="str">
        <v>Bank IF</v>
      </c>
      <c r="R3629" s="67" t="str">
        <v>ExCell Bank</v>
      </c>
      <c r="S3629" s="67" t="str">
        <v>SheetBank AG</v>
      </c>
    </row>
    <row r="3630" spans="10:19">
      <c r="J3630" s="67" t="str">
        <v>CELLtral Bank</v>
      </c>
      <c r="K3630" s="67" t="str">
        <v>Bank of Cellifornia</v>
      </c>
      <c r="L3630" s="67" t="str">
        <v>The VLOOKup Vault</v>
      </c>
      <c r="M3630" s="67" t="str">
        <v>ExFunds</v>
      </c>
      <c r="O3630" s="67" t="str">
        <v>Bank of Cellifornia</v>
      </c>
      <c r="P3630" s="67" t="str">
        <v>ExFunds</v>
      </c>
      <c r="Q3630" s="67" t="str">
        <v>Bank IF</v>
      </c>
      <c r="R3630" s="67" t="str">
        <v>ExCell Bank</v>
      </c>
      <c r="S3630" s="67" t="str">
        <v>Pivot Finance Group</v>
      </c>
    </row>
    <row r="3631" spans="10:19">
      <c r="J3631" s="67" t="str">
        <v>CELLtral Bank</v>
      </c>
      <c r="K3631" s="67" t="str">
        <v>Bank of Cellifornia</v>
      </c>
      <c r="L3631" s="67" t="str">
        <v>The VLOOKup Vault</v>
      </c>
      <c r="M3631" s="67" t="str">
        <v>SheetBank AG</v>
      </c>
      <c r="O3631" s="67" t="str">
        <v>Bank of Cellifornia</v>
      </c>
      <c r="P3631" s="67" t="str">
        <v>ExFunds</v>
      </c>
      <c r="Q3631" s="67" t="str">
        <v>Bank IF</v>
      </c>
      <c r="R3631" s="67" t="str">
        <v>ExCell Bank</v>
      </c>
      <c r="S3631" s="67" t="str">
        <v>The VLOOKup Vault</v>
      </c>
    </row>
    <row r="3632" spans="10:19">
      <c r="J3632" s="67" t="str">
        <v>CELLtral Bank</v>
      </c>
      <c r="K3632" s="67" t="str">
        <v>Bank of Cellifornia</v>
      </c>
      <c r="L3632" s="67" t="str">
        <v>The VLOOKup Vault</v>
      </c>
      <c r="M3632" s="67" t="str">
        <v>Pivot Finance Group</v>
      </c>
      <c r="O3632" s="67" t="str">
        <v>Bank of Cellifornia</v>
      </c>
      <c r="P3632" s="67" t="str">
        <v>ExFunds</v>
      </c>
      <c r="Q3632" s="67" t="str">
        <v>Bank IF</v>
      </c>
      <c r="R3632" s="67" t="str">
        <v>ExCell Bank</v>
      </c>
      <c r="S3632" s="67" t="str">
        <v>SummaBank</v>
      </c>
    </row>
    <row r="3633" spans="10:19">
      <c r="J3633" s="67" t="str">
        <v>CELLtral Bank</v>
      </c>
      <c r="K3633" s="67" t="str">
        <v>Bank of Cellifornia</v>
      </c>
      <c r="L3633" s="67" t="str">
        <v>The VLOOKup Vault</v>
      </c>
      <c r="M3633" s="67" t="str">
        <v>SummaBank</v>
      </c>
      <c r="O3633" s="67" t="str">
        <v>Bank of Cellifornia</v>
      </c>
      <c r="P3633" s="67" t="str">
        <v>ExFunds</v>
      </c>
      <c r="Q3633" s="67" t="str">
        <v>Bank IF</v>
      </c>
      <c r="R3633" s="67" t="str">
        <v>ExCell Bank</v>
      </c>
      <c r="S3633" s="67" t="str">
        <v>CELLtral Bank</v>
      </c>
    </row>
    <row r="3634" spans="10:19">
      <c r="J3634" s="67" t="str">
        <v>CELLtral Bank</v>
      </c>
      <c r="K3634" s="67" t="str">
        <v>Bank of Cellifornia</v>
      </c>
      <c r="L3634" s="67" t="str">
        <v>The VLOOKup Vault</v>
      </c>
      <c r="M3634" s="67" t="str">
        <v>Bank IF</v>
      </c>
      <c r="O3634" s="67" t="str">
        <v>Bank of Cellifornia</v>
      </c>
      <c r="P3634" s="67" t="str">
        <v>ExFunds</v>
      </c>
      <c r="Q3634" s="67" t="str">
        <v>Bank IF</v>
      </c>
      <c r="R3634" s="67" t="str">
        <v>ExCell Bank</v>
      </c>
      <c r="S3634" s="67" t="str">
        <v>MoneyMATCH Inc.</v>
      </c>
    </row>
    <row r="3635" spans="10:19">
      <c r="J3635" s="67" t="str">
        <v>CELLtral Bank</v>
      </c>
      <c r="K3635" s="67" t="str">
        <v>Bank of Cellifornia</v>
      </c>
      <c r="L3635" s="67" t="str">
        <v>The VLOOKup Vault</v>
      </c>
      <c r="M3635" s="67" t="str">
        <v>MoneyMATCH Inc.</v>
      </c>
      <c r="O3635" s="67" t="str">
        <v>Bank of Cellifornia</v>
      </c>
      <c r="P3635" s="67" t="str">
        <v>ExFunds</v>
      </c>
      <c r="Q3635" s="67" t="str">
        <v>Bank IF</v>
      </c>
      <c r="R3635" s="67" t="str">
        <v>SheetBank AG</v>
      </c>
      <c r="S3635" s="67" t="str">
        <v>ExCell Bank</v>
      </c>
    </row>
    <row r="3636" spans="10:19">
      <c r="J3636" s="67" t="str">
        <v>CELLtral Bank</v>
      </c>
      <c r="K3636" s="67" t="str">
        <v>Bank of Cellifornia</v>
      </c>
      <c r="L3636" s="67" t="str">
        <v>SummaBank</v>
      </c>
      <c r="M3636" s="67" t="str">
        <v>ExCell Bank</v>
      </c>
      <c r="O3636" s="67" t="str">
        <v>Bank of Cellifornia</v>
      </c>
      <c r="P3636" s="67" t="str">
        <v>ExFunds</v>
      </c>
      <c r="Q3636" s="67" t="str">
        <v>Bank IF</v>
      </c>
      <c r="R3636" s="67" t="str">
        <v>SheetBank AG</v>
      </c>
      <c r="S3636" s="67" t="str">
        <v>Pivot Finance Group</v>
      </c>
    </row>
    <row r="3637" spans="10:19">
      <c r="J3637" s="67" t="str">
        <v>CELLtral Bank</v>
      </c>
      <c r="K3637" s="67" t="str">
        <v>Bank of Cellifornia</v>
      </c>
      <c r="L3637" s="67" t="str">
        <v>SummaBank</v>
      </c>
      <c r="M3637" s="67" t="str">
        <v>ExFunds</v>
      </c>
      <c r="O3637" s="67" t="str">
        <v>Bank of Cellifornia</v>
      </c>
      <c r="P3637" s="67" t="str">
        <v>ExFunds</v>
      </c>
      <c r="Q3637" s="67" t="str">
        <v>Bank IF</v>
      </c>
      <c r="R3637" s="67" t="str">
        <v>SheetBank AG</v>
      </c>
      <c r="S3637" s="67" t="str">
        <v>The VLOOKup Vault</v>
      </c>
    </row>
    <row r="3638" spans="10:19">
      <c r="J3638" s="67" t="str">
        <v>CELLtral Bank</v>
      </c>
      <c r="K3638" s="67" t="str">
        <v>Bank of Cellifornia</v>
      </c>
      <c r="L3638" s="67" t="str">
        <v>SummaBank</v>
      </c>
      <c r="M3638" s="67" t="str">
        <v>SheetBank AG</v>
      </c>
      <c r="O3638" s="67" t="str">
        <v>Bank of Cellifornia</v>
      </c>
      <c r="P3638" s="67" t="str">
        <v>ExFunds</v>
      </c>
      <c r="Q3638" s="67" t="str">
        <v>Bank IF</v>
      </c>
      <c r="R3638" s="67" t="str">
        <v>SheetBank AG</v>
      </c>
      <c r="S3638" s="67" t="str">
        <v>SummaBank</v>
      </c>
    </row>
    <row r="3639" spans="10:19">
      <c r="J3639" s="67" t="str">
        <v>CELLtral Bank</v>
      </c>
      <c r="K3639" s="67" t="str">
        <v>Bank of Cellifornia</v>
      </c>
      <c r="L3639" s="67" t="str">
        <v>SummaBank</v>
      </c>
      <c r="M3639" s="67" t="str">
        <v>Pivot Finance Group</v>
      </c>
      <c r="O3639" s="67" t="str">
        <v>Bank of Cellifornia</v>
      </c>
      <c r="P3639" s="67" t="str">
        <v>ExFunds</v>
      </c>
      <c r="Q3639" s="67" t="str">
        <v>Bank IF</v>
      </c>
      <c r="R3639" s="67" t="str">
        <v>SheetBank AG</v>
      </c>
      <c r="S3639" s="67" t="str">
        <v>CELLtral Bank</v>
      </c>
    </row>
    <row r="3640" spans="10:19">
      <c r="J3640" s="67" t="str">
        <v>CELLtral Bank</v>
      </c>
      <c r="K3640" s="67" t="str">
        <v>Bank of Cellifornia</v>
      </c>
      <c r="L3640" s="67" t="str">
        <v>SummaBank</v>
      </c>
      <c r="M3640" s="67" t="str">
        <v>The VLOOKup Vault</v>
      </c>
      <c r="O3640" s="67" t="str">
        <v>Bank of Cellifornia</v>
      </c>
      <c r="P3640" s="67" t="str">
        <v>ExFunds</v>
      </c>
      <c r="Q3640" s="67" t="str">
        <v>Bank IF</v>
      </c>
      <c r="R3640" s="67" t="str">
        <v>SheetBank AG</v>
      </c>
      <c r="S3640" s="67" t="str">
        <v>MoneyMATCH Inc.</v>
      </c>
    </row>
    <row r="3641" spans="10:19">
      <c r="J3641" s="67" t="str">
        <v>CELLtral Bank</v>
      </c>
      <c r="K3641" s="67" t="str">
        <v>Bank of Cellifornia</v>
      </c>
      <c r="L3641" s="67" t="str">
        <v>SummaBank</v>
      </c>
      <c r="M3641" s="67" t="str">
        <v>Bank IF</v>
      </c>
      <c r="O3641" s="67" t="str">
        <v>Bank of Cellifornia</v>
      </c>
      <c r="P3641" s="67" t="str">
        <v>ExFunds</v>
      </c>
      <c r="Q3641" s="67" t="str">
        <v>Bank IF</v>
      </c>
      <c r="R3641" s="67" t="str">
        <v>Pivot Finance Group</v>
      </c>
      <c r="S3641" s="67" t="str">
        <v>ExCell Bank</v>
      </c>
    </row>
    <row r="3642" spans="10:19">
      <c r="J3642" s="67" t="str">
        <v>CELLtral Bank</v>
      </c>
      <c r="K3642" s="67" t="str">
        <v>Bank of Cellifornia</v>
      </c>
      <c r="L3642" s="67" t="str">
        <v>SummaBank</v>
      </c>
      <c r="M3642" s="67" t="str">
        <v>MoneyMATCH Inc.</v>
      </c>
      <c r="O3642" s="67" t="str">
        <v>Bank of Cellifornia</v>
      </c>
      <c r="P3642" s="67" t="str">
        <v>ExFunds</v>
      </c>
      <c r="Q3642" s="67" t="str">
        <v>Bank IF</v>
      </c>
      <c r="R3642" s="67" t="str">
        <v>Pivot Finance Group</v>
      </c>
      <c r="S3642" s="67" t="str">
        <v>SheetBank AG</v>
      </c>
    </row>
    <row r="3643" spans="10:19">
      <c r="J3643" s="67" t="str">
        <v>CELLtral Bank</v>
      </c>
      <c r="K3643" s="67" t="str">
        <v>Bank of Cellifornia</v>
      </c>
      <c r="L3643" s="67" t="str">
        <v>Bank IF</v>
      </c>
      <c r="M3643" s="67" t="str">
        <v>ExCell Bank</v>
      </c>
      <c r="O3643" s="67" t="str">
        <v>Bank of Cellifornia</v>
      </c>
      <c r="P3643" s="67" t="str">
        <v>ExFunds</v>
      </c>
      <c r="Q3643" s="67" t="str">
        <v>Bank IF</v>
      </c>
      <c r="R3643" s="67" t="str">
        <v>Pivot Finance Group</v>
      </c>
      <c r="S3643" s="67" t="str">
        <v>The VLOOKup Vault</v>
      </c>
    </row>
    <row r="3644" spans="10:19">
      <c r="J3644" s="67" t="str">
        <v>CELLtral Bank</v>
      </c>
      <c r="K3644" s="67" t="str">
        <v>Bank of Cellifornia</v>
      </c>
      <c r="L3644" s="67" t="str">
        <v>Bank IF</v>
      </c>
      <c r="M3644" s="67" t="str">
        <v>ExFunds</v>
      </c>
      <c r="O3644" s="67" t="str">
        <v>Bank of Cellifornia</v>
      </c>
      <c r="P3644" s="67" t="str">
        <v>ExFunds</v>
      </c>
      <c r="Q3644" s="67" t="str">
        <v>Bank IF</v>
      </c>
      <c r="R3644" s="67" t="str">
        <v>Pivot Finance Group</v>
      </c>
      <c r="S3644" s="67" t="str">
        <v>SummaBank</v>
      </c>
    </row>
    <row r="3645" spans="10:19">
      <c r="J3645" s="67" t="str">
        <v>CELLtral Bank</v>
      </c>
      <c r="K3645" s="67" t="str">
        <v>Bank of Cellifornia</v>
      </c>
      <c r="L3645" s="67" t="str">
        <v>Bank IF</v>
      </c>
      <c r="M3645" s="67" t="str">
        <v>SheetBank AG</v>
      </c>
      <c r="O3645" s="67" t="str">
        <v>Bank of Cellifornia</v>
      </c>
      <c r="P3645" s="67" t="str">
        <v>ExFunds</v>
      </c>
      <c r="Q3645" s="67" t="str">
        <v>Bank IF</v>
      </c>
      <c r="R3645" s="67" t="str">
        <v>Pivot Finance Group</v>
      </c>
      <c r="S3645" s="67" t="str">
        <v>CELLtral Bank</v>
      </c>
    </row>
    <row r="3646" spans="10:19">
      <c r="J3646" s="67" t="str">
        <v>CELLtral Bank</v>
      </c>
      <c r="K3646" s="67" t="str">
        <v>Bank of Cellifornia</v>
      </c>
      <c r="L3646" s="67" t="str">
        <v>Bank IF</v>
      </c>
      <c r="M3646" s="67" t="str">
        <v>Pivot Finance Group</v>
      </c>
      <c r="O3646" s="67" t="str">
        <v>Bank of Cellifornia</v>
      </c>
      <c r="P3646" s="67" t="str">
        <v>ExFunds</v>
      </c>
      <c r="Q3646" s="67" t="str">
        <v>Bank IF</v>
      </c>
      <c r="R3646" s="67" t="str">
        <v>Pivot Finance Group</v>
      </c>
      <c r="S3646" s="67" t="str">
        <v>MoneyMATCH Inc.</v>
      </c>
    </row>
    <row r="3647" spans="10:19">
      <c r="J3647" s="67" t="str">
        <v>CELLtral Bank</v>
      </c>
      <c r="K3647" s="67" t="str">
        <v>Bank of Cellifornia</v>
      </c>
      <c r="L3647" s="67" t="str">
        <v>Bank IF</v>
      </c>
      <c r="M3647" s="67" t="str">
        <v>The VLOOKup Vault</v>
      </c>
      <c r="O3647" s="67" t="str">
        <v>Bank of Cellifornia</v>
      </c>
      <c r="P3647" s="67" t="str">
        <v>ExFunds</v>
      </c>
      <c r="Q3647" s="67" t="str">
        <v>Bank IF</v>
      </c>
      <c r="R3647" s="67" t="str">
        <v>The VLOOKup Vault</v>
      </c>
      <c r="S3647" s="67" t="str">
        <v>ExCell Bank</v>
      </c>
    </row>
    <row r="3648" spans="10:19">
      <c r="J3648" s="67" t="str">
        <v>CELLtral Bank</v>
      </c>
      <c r="K3648" s="67" t="str">
        <v>Bank of Cellifornia</v>
      </c>
      <c r="L3648" s="67" t="str">
        <v>Bank IF</v>
      </c>
      <c r="M3648" s="67" t="str">
        <v>SummaBank</v>
      </c>
      <c r="O3648" s="67" t="str">
        <v>Bank of Cellifornia</v>
      </c>
      <c r="P3648" s="67" t="str">
        <v>ExFunds</v>
      </c>
      <c r="Q3648" s="67" t="str">
        <v>Bank IF</v>
      </c>
      <c r="R3648" s="67" t="str">
        <v>The VLOOKup Vault</v>
      </c>
      <c r="S3648" s="67" t="str">
        <v>SheetBank AG</v>
      </c>
    </row>
    <row r="3649" spans="10:19">
      <c r="J3649" s="67" t="str">
        <v>CELLtral Bank</v>
      </c>
      <c r="K3649" s="67" t="str">
        <v>Bank of Cellifornia</v>
      </c>
      <c r="L3649" s="67" t="str">
        <v>Bank IF</v>
      </c>
      <c r="M3649" s="67" t="str">
        <v>MoneyMATCH Inc.</v>
      </c>
      <c r="O3649" s="67" t="str">
        <v>Bank of Cellifornia</v>
      </c>
      <c r="P3649" s="67" t="str">
        <v>ExFunds</v>
      </c>
      <c r="Q3649" s="67" t="str">
        <v>Bank IF</v>
      </c>
      <c r="R3649" s="67" t="str">
        <v>The VLOOKup Vault</v>
      </c>
      <c r="S3649" s="67" t="str">
        <v>Pivot Finance Group</v>
      </c>
    </row>
    <row r="3650" spans="10:19">
      <c r="J3650" s="67" t="str">
        <v>CELLtral Bank</v>
      </c>
      <c r="K3650" s="67" t="str">
        <v>Bank of Cellifornia</v>
      </c>
      <c r="L3650" s="67" t="str">
        <v>MoneyMATCH Inc.</v>
      </c>
      <c r="M3650" s="67" t="str">
        <v>ExCell Bank</v>
      </c>
      <c r="O3650" s="67" t="str">
        <v>Bank of Cellifornia</v>
      </c>
      <c r="P3650" s="67" t="str">
        <v>ExFunds</v>
      </c>
      <c r="Q3650" s="67" t="str">
        <v>Bank IF</v>
      </c>
      <c r="R3650" s="67" t="str">
        <v>The VLOOKup Vault</v>
      </c>
      <c r="S3650" s="67" t="str">
        <v>SummaBank</v>
      </c>
    </row>
    <row r="3651" spans="10:19">
      <c r="J3651" s="67" t="str">
        <v>CELLtral Bank</v>
      </c>
      <c r="K3651" s="67" t="str">
        <v>Bank of Cellifornia</v>
      </c>
      <c r="L3651" s="67" t="str">
        <v>MoneyMATCH Inc.</v>
      </c>
      <c r="M3651" s="67" t="str">
        <v>ExFunds</v>
      </c>
      <c r="O3651" s="67" t="str">
        <v>Bank of Cellifornia</v>
      </c>
      <c r="P3651" s="67" t="str">
        <v>ExFunds</v>
      </c>
      <c r="Q3651" s="67" t="str">
        <v>Bank IF</v>
      </c>
      <c r="R3651" s="67" t="str">
        <v>The VLOOKup Vault</v>
      </c>
      <c r="S3651" s="67" t="str">
        <v>CELLtral Bank</v>
      </c>
    </row>
    <row r="3652" spans="10:19">
      <c r="J3652" s="67" t="str">
        <v>CELLtral Bank</v>
      </c>
      <c r="K3652" s="67" t="str">
        <v>Bank of Cellifornia</v>
      </c>
      <c r="L3652" s="67" t="str">
        <v>MoneyMATCH Inc.</v>
      </c>
      <c r="M3652" s="67" t="str">
        <v>SheetBank AG</v>
      </c>
      <c r="O3652" s="67" t="str">
        <v>Bank of Cellifornia</v>
      </c>
      <c r="P3652" s="67" t="str">
        <v>ExFunds</v>
      </c>
      <c r="Q3652" s="67" t="str">
        <v>Bank IF</v>
      </c>
      <c r="R3652" s="67" t="str">
        <v>The VLOOKup Vault</v>
      </c>
      <c r="S3652" s="67" t="str">
        <v>MoneyMATCH Inc.</v>
      </c>
    </row>
    <row r="3653" spans="10:19">
      <c r="J3653" s="67" t="str">
        <v>CELLtral Bank</v>
      </c>
      <c r="K3653" s="67" t="str">
        <v>Bank of Cellifornia</v>
      </c>
      <c r="L3653" s="67" t="str">
        <v>MoneyMATCH Inc.</v>
      </c>
      <c r="M3653" s="67" t="str">
        <v>Pivot Finance Group</v>
      </c>
      <c r="O3653" s="67" t="str">
        <v>Bank of Cellifornia</v>
      </c>
      <c r="P3653" s="67" t="str">
        <v>ExFunds</v>
      </c>
      <c r="Q3653" s="67" t="str">
        <v>Bank IF</v>
      </c>
      <c r="R3653" s="67" t="str">
        <v>SummaBank</v>
      </c>
      <c r="S3653" s="67" t="str">
        <v>ExCell Bank</v>
      </c>
    </row>
    <row r="3654" spans="10:19">
      <c r="J3654" s="67" t="str">
        <v>CELLtral Bank</v>
      </c>
      <c r="K3654" s="67" t="str">
        <v>Bank of Cellifornia</v>
      </c>
      <c r="L3654" s="67" t="str">
        <v>MoneyMATCH Inc.</v>
      </c>
      <c r="M3654" s="67" t="str">
        <v>The VLOOKup Vault</v>
      </c>
      <c r="O3654" s="67" t="str">
        <v>Bank of Cellifornia</v>
      </c>
      <c r="P3654" s="67" t="str">
        <v>ExFunds</v>
      </c>
      <c r="Q3654" s="67" t="str">
        <v>Bank IF</v>
      </c>
      <c r="R3654" s="67" t="str">
        <v>SummaBank</v>
      </c>
      <c r="S3654" s="67" t="str">
        <v>SheetBank AG</v>
      </c>
    </row>
    <row r="3655" spans="10:19">
      <c r="J3655" s="67" t="str">
        <v>CELLtral Bank</v>
      </c>
      <c r="K3655" s="67" t="str">
        <v>Bank of Cellifornia</v>
      </c>
      <c r="L3655" s="67" t="str">
        <v>MoneyMATCH Inc.</v>
      </c>
      <c r="M3655" s="67" t="str">
        <v>SummaBank</v>
      </c>
      <c r="O3655" s="67" t="str">
        <v>Bank of Cellifornia</v>
      </c>
      <c r="P3655" s="67" t="str">
        <v>ExFunds</v>
      </c>
      <c r="Q3655" s="67" t="str">
        <v>Bank IF</v>
      </c>
      <c r="R3655" s="67" t="str">
        <v>SummaBank</v>
      </c>
      <c r="S3655" s="67" t="str">
        <v>Pivot Finance Group</v>
      </c>
    </row>
    <row r="3656" spans="10:19">
      <c r="J3656" s="67" t="str">
        <v>CELLtral Bank</v>
      </c>
      <c r="K3656" s="67" t="str">
        <v>Bank of Cellifornia</v>
      </c>
      <c r="L3656" s="67" t="str">
        <v>MoneyMATCH Inc.</v>
      </c>
      <c r="M3656" s="67" t="str">
        <v>Bank IF</v>
      </c>
      <c r="O3656" s="67" t="str">
        <v>Bank of Cellifornia</v>
      </c>
      <c r="P3656" s="67" t="str">
        <v>ExFunds</v>
      </c>
      <c r="Q3656" s="67" t="str">
        <v>Bank IF</v>
      </c>
      <c r="R3656" s="67" t="str">
        <v>SummaBank</v>
      </c>
      <c r="S3656" s="67" t="str">
        <v>The VLOOKup Vault</v>
      </c>
    </row>
    <row r="3657" spans="10:19">
      <c r="J3657" s="67" t="str">
        <v>CELLtral Bank</v>
      </c>
      <c r="K3657" s="67" t="str">
        <v>ExFunds</v>
      </c>
      <c r="L3657" s="67" t="str">
        <v>ExCell Bank</v>
      </c>
      <c r="M3657" s="67" t="str">
        <v>Bank of Cellifornia</v>
      </c>
      <c r="O3657" s="67" t="str">
        <v>Bank of Cellifornia</v>
      </c>
      <c r="P3657" s="67" t="str">
        <v>ExFunds</v>
      </c>
      <c r="Q3657" s="67" t="str">
        <v>Bank IF</v>
      </c>
      <c r="R3657" s="67" t="str">
        <v>SummaBank</v>
      </c>
      <c r="S3657" s="67" t="str">
        <v>CELLtral Bank</v>
      </c>
    </row>
    <row r="3658" spans="10:19">
      <c r="J3658" s="67" t="str">
        <v>CELLtral Bank</v>
      </c>
      <c r="K3658" s="67" t="str">
        <v>ExFunds</v>
      </c>
      <c r="L3658" s="67" t="str">
        <v>ExCell Bank</v>
      </c>
      <c r="M3658" s="67" t="str">
        <v>SheetBank AG</v>
      </c>
      <c r="O3658" s="67" t="str">
        <v>Bank of Cellifornia</v>
      </c>
      <c r="P3658" s="67" t="str">
        <v>ExFunds</v>
      </c>
      <c r="Q3658" s="67" t="str">
        <v>Bank IF</v>
      </c>
      <c r="R3658" s="67" t="str">
        <v>SummaBank</v>
      </c>
      <c r="S3658" s="67" t="str">
        <v>MoneyMATCH Inc.</v>
      </c>
    </row>
    <row r="3659" spans="10:19">
      <c r="J3659" s="67" t="str">
        <v>CELLtral Bank</v>
      </c>
      <c r="K3659" s="67" t="str">
        <v>ExFunds</v>
      </c>
      <c r="L3659" s="67" t="str">
        <v>ExCell Bank</v>
      </c>
      <c r="M3659" s="67" t="str">
        <v>Pivot Finance Group</v>
      </c>
      <c r="O3659" s="67" t="str">
        <v>Bank of Cellifornia</v>
      </c>
      <c r="P3659" s="67" t="str">
        <v>ExFunds</v>
      </c>
      <c r="Q3659" s="67" t="str">
        <v>Bank IF</v>
      </c>
      <c r="R3659" s="67" t="str">
        <v>CELLtral Bank</v>
      </c>
      <c r="S3659" s="67" t="str">
        <v>ExCell Bank</v>
      </c>
    </row>
    <row r="3660" spans="10:19">
      <c r="J3660" s="67" t="str">
        <v>CELLtral Bank</v>
      </c>
      <c r="K3660" s="67" t="str">
        <v>ExFunds</v>
      </c>
      <c r="L3660" s="67" t="str">
        <v>ExCell Bank</v>
      </c>
      <c r="M3660" s="67" t="str">
        <v>The VLOOKup Vault</v>
      </c>
      <c r="O3660" s="67" t="str">
        <v>Bank of Cellifornia</v>
      </c>
      <c r="P3660" s="67" t="str">
        <v>ExFunds</v>
      </c>
      <c r="Q3660" s="67" t="str">
        <v>Bank IF</v>
      </c>
      <c r="R3660" s="67" t="str">
        <v>CELLtral Bank</v>
      </c>
      <c r="S3660" s="67" t="str">
        <v>SheetBank AG</v>
      </c>
    </row>
    <row r="3661" spans="10:19">
      <c r="J3661" s="67" t="str">
        <v>CELLtral Bank</v>
      </c>
      <c r="K3661" s="67" t="str">
        <v>ExFunds</v>
      </c>
      <c r="L3661" s="67" t="str">
        <v>ExCell Bank</v>
      </c>
      <c r="M3661" s="67" t="str">
        <v>SummaBank</v>
      </c>
      <c r="O3661" s="67" t="str">
        <v>Bank of Cellifornia</v>
      </c>
      <c r="P3661" s="67" t="str">
        <v>ExFunds</v>
      </c>
      <c r="Q3661" s="67" t="str">
        <v>Bank IF</v>
      </c>
      <c r="R3661" s="67" t="str">
        <v>CELLtral Bank</v>
      </c>
      <c r="S3661" s="67" t="str">
        <v>Pivot Finance Group</v>
      </c>
    </row>
    <row r="3662" spans="10:19">
      <c r="J3662" s="67" t="str">
        <v>CELLtral Bank</v>
      </c>
      <c r="K3662" s="67" t="str">
        <v>ExFunds</v>
      </c>
      <c r="L3662" s="67" t="str">
        <v>ExCell Bank</v>
      </c>
      <c r="M3662" s="67" t="str">
        <v>Bank IF</v>
      </c>
      <c r="O3662" s="67" t="str">
        <v>Bank of Cellifornia</v>
      </c>
      <c r="P3662" s="67" t="str">
        <v>ExFunds</v>
      </c>
      <c r="Q3662" s="67" t="str">
        <v>Bank IF</v>
      </c>
      <c r="R3662" s="67" t="str">
        <v>CELLtral Bank</v>
      </c>
      <c r="S3662" s="67" t="str">
        <v>The VLOOKup Vault</v>
      </c>
    </row>
    <row r="3663" spans="10:19">
      <c r="J3663" s="67" t="str">
        <v>CELLtral Bank</v>
      </c>
      <c r="K3663" s="67" t="str">
        <v>ExFunds</v>
      </c>
      <c r="L3663" s="67" t="str">
        <v>ExCell Bank</v>
      </c>
      <c r="M3663" s="67" t="str">
        <v>MoneyMATCH Inc.</v>
      </c>
      <c r="O3663" s="67" t="str">
        <v>Bank of Cellifornia</v>
      </c>
      <c r="P3663" s="67" t="str">
        <v>ExFunds</v>
      </c>
      <c r="Q3663" s="67" t="str">
        <v>Bank IF</v>
      </c>
      <c r="R3663" s="67" t="str">
        <v>CELLtral Bank</v>
      </c>
      <c r="S3663" s="67" t="str">
        <v>SummaBank</v>
      </c>
    </row>
    <row r="3664" spans="10:19">
      <c r="J3664" s="67" t="str">
        <v>CELLtral Bank</v>
      </c>
      <c r="K3664" s="67" t="str">
        <v>ExFunds</v>
      </c>
      <c r="L3664" s="67" t="str">
        <v>Bank of Cellifornia</v>
      </c>
      <c r="M3664" s="67" t="str">
        <v>ExCell Bank</v>
      </c>
      <c r="O3664" s="67" t="str">
        <v>Bank of Cellifornia</v>
      </c>
      <c r="P3664" s="67" t="str">
        <v>ExFunds</v>
      </c>
      <c r="Q3664" s="67" t="str">
        <v>Bank IF</v>
      </c>
      <c r="R3664" s="67" t="str">
        <v>CELLtral Bank</v>
      </c>
      <c r="S3664" s="67" t="str">
        <v>MoneyMATCH Inc.</v>
      </c>
    </row>
    <row r="3665" spans="10:19">
      <c r="J3665" s="67" t="str">
        <v>CELLtral Bank</v>
      </c>
      <c r="K3665" s="67" t="str">
        <v>ExFunds</v>
      </c>
      <c r="L3665" s="67" t="str">
        <v>Bank of Cellifornia</v>
      </c>
      <c r="M3665" s="67" t="str">
        <v>SheetBank AG</v>
      </c>
      <c r="O3665" s="67" t="str">
        <v>Bank of Cellifornia</v>
      </c>
      <c r="P3665" s="67" t="str">
        <v>ExFunds</v>
      </c>
      <c r="Q3665" s="67" t="str">
        <v>Bank IF</v>
      </c>
      <c r="R3665" s="67" t="str">
        <v>MoneyMATCH Inc.</v>
      </c>
      <c r="S3665" s="67" t="str">
        <v>ExCell Bank</v>
      </c>
    </row>
    <row r="3666" spans="10:19">
      <c r="J3666" s="67" t="str">
        <v>CELLtral Bank</v>
      </c>
      <c r="K3666" s="67" t="str">
        <v>ExFunds</v>
      </c>
      <c r="L3666" s="67" t="str">
        <v>Bank of Cellifornia</v>
      </c>
      <c r="M3666" s="67" t="str">
        <v>Pivot Finance Group</v>
      </c>
      <c r="O3666" s="67" t="str">
        <v>Bank of Cellifornia</v>
      </c>
      <c r="P3666" s="67" t="str">
        <v>ExFunds</v>
      </c>
      <c r="Q3666" s="67" t="str">
        <v>Bank IF</v>
      </c>
      <c r="R3666" s="67" t="str">
        <v>MoneyMATCH Inc.</v>
      </c>
      <c r="S3666" s="67" t="str">
        <v>SheetBank AG</v>
      </c>
    </row>
    <row r="3667" spans="10:19">
      <c r="J3667" s="67" t="str">
        <v>CELLtral Bank</v>
      </c>
      <c r="K3667" s="67" t="str">
        <v>ExFunds</v>
      </c>
      <c r="L3667" s="67" t="str">
        <v>Bank of Cellifornia</v>
      </c>
      <c r="M3667" s="67" t="str">
        <v>The VLOOKup Vault</v>
      </c>
      <c r="O3667" s="67" t="str">
        <v>Bank of Cellifornia</v>
      </c>
      <c r="P3667" s="67" t="str">
        <v>ExFunds</v>
      </c>
      <c r="Q3667" s="67" t="str">
        <v>Bank IF</v>
      </c>
      <c r="R3667" s="67" t="str">
        <v>MoneyMATCH Inc.</v>
      </c>
      <c r="S3667" s="67" t="str">
        <v>Pivot Finance Group</v>
      </c>
    </row>
    <row r="3668" spans="10:19">
      <c r="J3668" s="67" t="str">
        <v>CELLtral Bank</v>
      </c>
      <c r="K3668" s="67" t="str">
        <v>ExFunds</v>
      </c>
      <c r="L3668" s="67" t="str">
        <v>Bank of Cellifornia</v>
      </c>
      <c r="M3668" s="67" t="str">
        <v>SummaBank</v>
      </c>
      <c r="O3668" s="67" t="str">
        <v>Bank of Cellifornia</v>
      </c>
      <c r="P3668" s="67" t="str">
        <v>ExFunds</v>
      </c>
      <c r="Q3668" s="67" t="str">
        <v>Bank IF</v>
      </c>
      <c r="R3668" s="67" t="str">
        <v>MoneyMATCH Inc.</v>
      </c>
      <c r="S3668" s="67" t="str">
        <v>The VLOOKup Vault</v>
      </c>
    </row>
    <row r="3669" spans="10:19">
      <c r="J3669" s="67" t="str">
        <v>CELLtral Bank</v>
      </c>
      <c r="K3669" s="67" t="str">
        <v>ExFunds</v>
      </c>
      <c r="L3669" s="67" t="str">
        <v>Bank of Cellifornia</v>
      </c>
      <c r="M3669" s="67" t="str">
        <v>Bank IF</v>
      </c>
      <c r="O3669" s="67" t="str">
        <v>Bank of Cellifornia</v>
      </c>
      <c r="P3669" s="67" t="str">
        <v>ExFunds</v>
      </c>
      <c r="Q3669" s="67" t="str">
        <v>Bank IF</v>
      </c>
      <c r="R3669" s="67" t="str">
        <v>MoneyMATCH Inc.</v>
      </c>
      <c r="S3669" s="67" t="str">
        <v>SummaBank</v>
      </c>
    </row>
    <row r="3670" spans="10:19">
      <c r="J3670" s="67" t="str">
        <v>CELLtral Bank</v>
      </c>
      <c r="K3670" s="67" t="str">
        <v>ExFunds</v>
      </c>
      <c r="L3670" s="67" t="str">
        <v>Bank of Cellifornia</v>
      </c>
      <c r="M3670" s="67" t="str">
        <v>MoneyMATCH Inc.</v>
      </c>
      <c r="O3670" s="67" t="str">
        <v>Bank of Cellifornia</v>
      </c>
      <c r="P3670" s="67" t="str">
        <v>ExFunds</v>
      </c>
      <c r="Q3670" s="67" t="str">
        <v>Bank IF</v>
      </c>
      <c r="R3670" s="67" t="str">
        <v>MoneyMATCH Inc.</v>
      </c>
      <c r="S3670" s="67" t="str">
        <v>CELLtral Bank</v>
      </c>
    </row>
    <row r="3671" spans="10:19">
      <c r="J3671" s="67" t="str">
        <v>CELLtral Bank</v>
      </c>
      <c r="K3671" s="67" t="str">
        <v>ExFunds</v>
      </c>
      <c r="L3671" s="67" t="str">
        <v>SheetBank AG</v>
      </c>
      <c r="M3671" s="67" t="str">
        <v>ExCell Bank</v>
      </c>
      <c r="O3671" s="67" t="str">
        <v>Bank of Cellifornia</v>
      </c>
      <c r="P3671" s="67" t="str">
        <v>ExFunds</v>
      </c>
      <c r="Q3671" s="67" t="str">
        <v>MoneyMATCH Inc.</v>
      </c>
      <c r="R3671" s="67" t="str">
        <v>ExCell Bank</v>
      </c>
      <c r="S3671" s="67" t="str">
        <v>SheetBank AG</v>
      </c>
    </row>
    <row r="3672" spans="10:19">
      <c r="J3672" s="67" t="str">
        <v>CELLtral Bank</v>
      </c>
      <c r="K3672" s="67" t="str">
        <v>ExFunds</v>
      </c>
      <c r="L3672" s="67" t="str">
        <v>SheetBank AG</v>
      </c>
      <c r="M3672" s="67" t="str">
        <v>Bank of Cellifornia</v>
      </c>
      <c r="O3672" s="67" t="str">
        <v>Bank of Cellifornia</v>
      </c>
      <c r="P3672" s="67" t="str">
        <v>ExFunds</v>
      </c>
      <c r="Q3672" s="67" t="str">
        <v>MoneyMATCH Inc.</v>
      </c>
      <c r="R3672" s="67" t="str">
        <v>ExCell Bank</v>
      </c>
      <c r="S3672" s="67" t="str">
        <v>Pivot Finance Group</v>
      </c>
    </row>
    <row r="3673" spans="10:19">
      <c r="J3673" s="67" t="str">
        <v>CELLtral Bank</v>
      </c>
      <c r="K3673" s="67" t="str">
        <v>ExFunds</v>
      </c>
      <c r="L3673" s="67" t="str">
        <v>SheetBank AG</v>
      </c>
      <c r="M3673" s="67" t="str">
        <v>Pivot Finance Group</v>
      </c>
      <c r="O3673" s="67" t="str">
        <v>Bank of Cellifornia</v>
      </c>
      <c r="P3673" s="67" t="str">
        <v>ExFunds</v>
      </c>
      <c r="Q3673" s="67" t="str">
        <v>MoneyMATCH Inc.</v>
      </c>
      <c r="R3673" s="67" t="str">
        <v>ExCell Bank</v>
      </c>
      <c r="S3673" s="67" t="str">
        <v>The VLOOKup Vault</v>
      </c>
    </row>
    <row r="3674" spans="10:19">
      <c r="J3674" s="67" t="str">
        <v>CELLtral Bank</v>
      </c>
      <c r="K3674" s="67" t="str">
        <v>ExFunds</v>
      </c>
      <c r="L3674" s="67" t="str">
        <v>SheetBank AG</v>
      </c>
      <c r="M3674" s="67" t="str">
        <v>The VLOOKup Vault</v>
      </c>
      <c r="O3674" s="67" t="str">
        <v>Bank of Cellifornia</v>
      </c>
      <c r="P3674" s="67" t="str">
        <v>ExFunds</v>
      </c>
      <c r="Q3674" s="67" t="str">
        <v>MoneyMATCH Inc.</v>
      </c>
      <c r="R3674" s="67" t="str">
        <v>ExCell Bank</v>
      </c>
      <c r="S3674" s="67" t="str">
        <v>SummaBank</v>
      </c>
    </row>
    <row r="3675" spans="10:19">
      <c r="J3675" s="67" t="str">
        <v>CELLtral Bank</v>
      </c>
      <c r="K3675" s="67" t="str">
        <v>ExFunds</v>
      </c>
      <c r="L3675" s="67" t="str">
        <v>SheetBank AG</v>
      </c>
      <c r="M3675" s="67" t="str">
        <v>SummaBank</v>
      </c>
      <c r="O3675" s="67" t="str">
        <v>Bank of Cellifornia</v>
      </c>
      <c r="P3675" s="67" t="str">
        <v>ExFunds</v>
      </c>
      <c r="Q3675" s="67" t="str">
        <v>MoneyMATCH Inc.</v>
      </c>
      <c r="R3675" s="67" t="str">
        <v>ExCell Bank</v>
      </c>
      <c r="S3675" s="67" t="str">
        <v>CELLtral Bank</v>
      </c>
    </row>
    <row r="3676" spans="10:19">
      <c r="J3676" s="67" t="str">
        <v>CELLtral Bank</v>
      </c>
      <c r="K3676" s="67" t="str">
        <v>ExFunds</v>
      </c>
      <c r="L3676" s="67" t="str">
        <v>SheetBank AG</v>
      </c>
      <c r="M3676" s="67" t="str">
        <v>Bank IF</v>
      </c>
      <c r="O3676" s="67" t="str">
        <v>Bank of Cellifornia</v>
      </c>
      <c r="P3676" s="67" t="str">
        <v>ExFunds</v>
      </c>
      <c r="Q3676" s="67" t="str">
        <v>MoneyMATCH Inc.</v>
      </c>
      <c r="R3676" s="67" t="str">
        <v>ExCell Bank</v>
      </c>
      <c r="S3676" s="67" t="str">
        <v>Bank IF</v>
      </c>
    </row>
    <row r="3677" spans="10:19">
      <c r="J3677" s="67" t="str">
        <v>CELLtral Bank</v>
      </c>
      <c r="K3677" s="67" t="str">
        <v>ExFunds</v>
      </c>
      <c r="L3677" s="67" t="str">
        <v>SheetBank AG</v>
      </c>
      <c r="M3677" s="67" t="str">
        <v>MoneyMATCH Inc.</v>
      </c>
      <c r="O3677" s="67" t="str">
        <v>Bank of Cellifornia</v>
      </c>
      <c r="P3677" s="67" t="str">
        <v>ExFunds</v>
      </c>
      <c r="Q3677" s="67" t="str">
        <v>MoneyMATCH Inc.</v>
      </c>
      <c r="R3677" s="67" t="str">
        <v>SheetBank AG</v>
      </c>
      <c r="S3677" s="67" t="str">
        <v>ExCell Bank</v>
      </c>
    </row>
    <row r="3678" spans="10:19">
      <c r="J3678" s="67" t="str">
        <v>CELLtral Bank</v>
      </c>
      <c r="K3678" s="67" t="str">
        <v>ExFunds</v>
      </c>
      <c r="L3678" s="67" t="str">
        <v>Pivot Finance Group</v>
      </c>
      <c r="M3678" s="67" t="str">
        <v>ExCell Bank</v>
      </c>
      <c r="O3678" s="67" t="str">
        <v>Bank of Cellifornia</v>
      </c>
      <c r="P3678" s="67" t="str">
        <v>ExFunds</v>
      </c>
      <c r="Q3678" s="67" t="str">
        <v>MoneyMATCH Inc.</v>
      </c>
      <c r="R3678" s="67" t="str">
        <v>SheetBank AG</v>
      </c>
      <c r="S3678" s="67" t="str">
        <v>Pivot Finance Group</v>
      </c>
    </row>
    <row r="3679" spans="10:19">
      <c r="J3679" s="67" t="str">
        <v>CELLtral Bank</v>
      </c>
      <c r="K3679" s="67" t="str">
        <v>ExFunds</v>
      </c>
      <c r="L3679" s="67" t="str">
        <v>Pivot Finance Group</v>
      </c>
      <c r="M3679" s="67" t="str">
        <v>Bank of Cellifornia</v>
      </c>
      <c r="O3679" s="67" t="str">
        <v>Bank of Cellifornia</v>
      </c>
      <c r="P3679" s="67" t="str">
        <v>ExFunds</v>
      </c>
      <c r="Q3679" s="67" t="str">
        <v>MoneyMATCH Inc.</v>
      </c>
      <c r="R3679" s="67" t="str">
        <v>SheetBank AG</v>
      </c>
      <c r="S3679" s="67" t="str">
        <v>The VLOOKup Vault</v>
      </c>
    </row>
    <row r="3680" spans="10:19">
      <c r="J3680" s="67" t="str">
        <v>CELLtral Bank</v>
      </c>
      <c r="K3680" s="67" t="str">
        <v>ExFunds</v>
      </c>
      <c r="L3680" s="67" t="str">
        <v>Pivot Finance Group</v>
      </c>
      <c r="M3680" s="67" t="str">
        <v>SheetBank AG</v>
      </c>
      <c r="O3680" s="67" t="str">
        <v>Bank of Cellifornia</v>
      </c>
      <c r="P3680" s="67" t="str">
        <v>ExFunds</v>
      </c>
      <c r="Q3680" s="67" t="str">
        <v>MoneyMATCH Inc.</v>
      </c>
      <c r="R3680" s="67" t="str">
        <v>SheetBank AG</v>
      </c>
      <c r="S3680" s="67" t="str">
        <v>SummaBank</v>
      </c>
    </row>
    <row r="3681" spans="10:19">
      <c r="J3681" s="67" t="str">
        <v>CELLtral Bank</v>
      </c>
      <c r="K3681" s="67" t="str">
        <v>ExFunds</v>
      </c>
      <c r="L3681" s="67" t="str">
        <v>Pivot Finance Group</v>
      </c>
      <c r="M3681" s="67" t="str">
        <v>The VLOOKup Vault</v>
      </c>
      <c r="O3681" s="67" t="str">
        <v>Bank of Cellifornia</v>
      </c>
      <c r="P3681" s="67" t="str">
        <v>ExFunds</v>
      </c>
      <c r="Q3681" s="67" t="str">
        <v>MoneyMATCH Inc.</v>
      </c>
      <c r="R3681" s="67" t="str">
        <v>SheetBank AG</v>
      </c>
      <c r="S3681" s="67" t="str">
        <v>CELLtral Bank</v>
      </c>
    </row>
    <row r="3682" spans="10:19">
      <c r="J3682" s="67" t="str">
        <v>CELLtral Bank</v>
      </c>
      <c r="K3682" s="67" t="str">
        <v>ExFunds</v>
      </c>
      <c r="L3682" s="67" t="str">
        <v>Pivot Finance Group</v>
      </c>
      <c r="M3682" s="67" t="str">
        <v>SummaBank</v>
      </c>
      <c r="O3682" s="67" t="str">
        <v>Bank of Cellifornia</v>
      </c>
      <c r="P3682" s="67" t="str">
        <v>ExFunds</v>
      </c>
      <c r="Q3682" s="67" t="str">
        <v>MoneyMATCH Inc.</v>
      </c>
      <c r="R3682" s="67" t="str">
        <v>SheetBank AG</v>
      </c>
      <c r="S3682" s="67" t="str">
        <v>Bank IF</v>
      </c>
    </row>
    <row r="3683" spans="10:19">
      <c r="J3683" s="67" t="str">
        <v>CELLtral Bank</v>
      </c>
      <c r="K3683" s="67" t="str">
        <v>ExFunds</v>
      </c>
      <c r="L3683" s="67" t="str">
        <v>Pivot Finance Group</v>
      </c>
      <c r="M3683" s="67" t="str">
        <v>Bank IF</v>
      </c>
      <c r="O3683" s="67" t="str">
        <v>Bank of Cellifornia</v>
      </c>
      <c r="P3683" s="67" t="str">
        <v>ExFunds</v>
      </c>
      <c r="Q3683" s="67" t="str">
        <v>MoneyMATCH Inc.</v>
      </c>
      <c r="R3683" s="67" t="str">
        <v>Pivot Finance Group</v>
      </c>
      <c r="S3683" s="67" t="str">
        <v>ExCell Bank</v>
      </c>
    </row>
    <row r="3684" spans="10:19">
      <c r="J3684" s="67" t="str">
        <v>CELLtral Bank</v>
      </c>
      <c r="K3684" s="67" t="str">
        <v>ExFunds</v>
      </c>
      <c r="L3684" s="67" t="str">
        <v>Pivot Finance Group</v>
      </c>
      <c r="M3684" s="67" t="str">
        <v>MoneyMATCH Inc.</v>
      </c>
      <c r="O3684" s="67" t="str">
        <v>Bank of Cellifornia</v>
      </c>
      <c r="P3684" s="67" t="str">
        <v>ExFunds</v>
      </c>
      <c r="Q3684" s="67" t="str">
        <v>MoneyMATCH Inc.</v>
      </c>
      <c r="R3684" s="67" t="str">
        <v>Pivot Finance Group</v>
      </c>
      <c r="S3684" s="67" t="str">
        <v>SheetBank AG</v>
      </c>
    </row>
    <row r="3685" spans="10:19">
      <c r="J3685" s="67" t="str">
        <v>CELLtral Bank</v>
      </c>
      <c r="K3685" s="67" t="str">
        <v>ExFunds</v>
      </c>
      <c r="L3685" s="67" t="str">
        <v>The VLOOKup Vault</v>
      </c>
      <c r="M3685" s="67" t="str">
        <v>ExCell Bank</v>
      </c>
      <c r="O3685" s="67" t="str">
        <v>Bank of Cellifornia</v>
      </c>
      <c r="P3685" s="67" t="str">
        <v>ExFunds</v>
      </c>
      <c r="Q3685" s="67" t="str">
        <v>MoneyMATCH Inc.</v>
      </c>
      <c r="R3685" s="67" t="str">
        <v>Pivot Finance Group</v>
      </c>
      <c r="S3685" s="67" t="str">
        <v>The VLOOKup Vault</v>
      </c>
    </row>
    <row r="3686" spans="10:19">
      <c r="J3686" s="67" t="str">
        <v>CELLtral Bank</v>
      </c>
      <c r="K3686" s="67" t="str">
        <v>ExFunds</v>
      </c>
      <c r="L3686" s="67" t="str">
        <v>The VLOOKup Vault</v>
      </c>
      <c r="M3686" s="67" t="str">
        <v>Bank of Cellifornia</v>
      </c>
      <c r="O3686" s="67" t="str">
        <v>Bank of Cellifornia</v>
      </c>
      <c r="P3686" s="67" t="str">
        <v>ExFunds</v>
      </c>
      <c r="Q3686" s="67" t="str">
        <v>MoneyMATCH Inc.</v>
      </c>
      <c r="R3686" s="67" t="str">
        <v>Pivot Finance Group</v>
      </c>
      <c r="S3686" s="67" t="str">
        <v>SummaBank</v>
      </c>
    </row>
    <row r="3687" spans="10:19">
      <c r="J3687" s="67" t="str">
        <v>CELLtral Bank</v>
      </c>
      <c r="K3687" s="67" t="str">
        <v>ExFunds</v>
      </c>
      <c r="L3687" s="67" t="str">
        <v>The VLOOKup Vault</v>
      </c>
      <c r="M3687" s="67" t="str">
        <v>SheetBank AG</v>
      </c>
      <c r="O3687" s="67" t="str">
        <v>Bank of Cellifornia</v>
      </c>
      <c r="P3687" s="67" t="str">
        <v>ExFunds</v>
      </c>
      <c r="Q3687" s="67" t="str">
        <v>MoneyMATCH Inc.</v>
      </c>
      <c r="R3687" s="67" t="str">
        <v>Pivot Finance Group</v>
      </c>
      <c r="S3687" s="67" t="str">
        <v>CELLtral Bank</v>
      </c>
    </row>
    <row r="3688" spans="10:19">
      <c r="J3688" s="67" t="str">
        <v>CELLtral Bank</v>
      </c>
      <c r="K3688" s="67" t="str">
        <v>ExFunds</v>
      </c>
      <c r="L3688" s="67" t="str">
        <v>The VLOOKup Vault</v>
      </c>
      <c r="M3688" s="67" t="str">
        <v>Pivot Finance Group</v>
      </c>
      <c r="O3688" s="67" t="str">
        <v>Bank of Cellifornia</v>
      </c>
      <c r="P3688" s="67" t="str">
        <v>ExFunds</v>
      </c>
      <c r="Q3688" s="67" t="str">
        <v>MoneyMATCH Inc.</v>
      </c>
      <c r="R3688" s="67" t="str">
        <v>Pivot Finance Group</v>
      </c>
      <c r="S3688" s="67" t="str">
        <v>Bank IF</v>
      </c>
    </row>
    <row r="3689" spans="10:19">
      <c r="J3689" s="67" t="str">
        <v>CELLtral Bank</v>
      </c>
      <c r="K3689" s="67" t="str">
        <v>ExFunds</v>
      </c>
      <c r="L3689" s="67" t="str">
        <v>The VLOOKup Vault</v>
      </c>
      <c r="M3689" s="67" t="str">
        <v>SummaBank</v>
      </c>
      <c r="O3689" s="67" t="str">
        <v>Bank of Cellifornia</v>
      </c>
      <c r="P3689" s="67" t="str">
        <v>ExFunds</v>
      </c>
      <c r="Q3689" s="67" t="str">
        <v>MoneyMATCH Inc.</v>
      </c>
      <c r="R3689" s="67" t="str">
        <v>The VLOOKup Vault</v>
      </c>
      <c r="S3689" s="67" t="str">
        <v>ExCell Bank</v>
      </c>
    </row>
    <row r="3690" spans="10:19">
      <c r="J3690" s="67" t="str">
        <v>CELLtral Bank</v>
      </c>
      <c r="K3690" s="67" t="str">
        <v>ExFunds</v>
      </c>
      <c r="L3690" s="67" t="str">
        <v>The VLOOKup Vault</v>
      </c>
      <c r="M3690" s="67" t="str">
        <v>Bank IF</v>
      </c>
      <c r="O3690" s="67" t="str">
        <v>Bank of Cellifornia</v>
      </c>
      <c r="P3690" s="67" t="str">
        <v>ExFunds</v>
      </c>
      <c r="Q3690" s="67" t="str">
        <v>MoneyMATCH Inc.</v>
      </c>
      <c r="R3690" s="67" t="str">
        <v>The VLOOKup Vault</v>
      </c>
      <c r="S3690" s="67" t="str">
        <v>SheetBank AG</v>
      </c>
    </row>
    <row r="3691" spans="10:19">
      <c r="J3691" s="67" t="str">
        <v>CELLtral Bank</v>
      </c>
      <c r="K3691" s="67" t="str">
        <v>ExFunds</v>
      </c>
      <c r="L3691" s="67" t="str">
        <v>The VLOOKup Vault</v>
      </c>
      <c r="M3691" s="67" t="str">
        <v>MoneyMATCH Inc.</v>
      </c>
      <c r="O3691" s="67" t="str">
        <v>Bank of Cellifornia</v>
      </c>
      <c r="P3691" s="67" t="str">
        <v>ExFunds</v>
      </c>
      <c r="Q3691" s="67" t="str">
        <v>MoneyMATCH Inc.</v>
      </c>
      <c r="R3691" s="67" t="str">
        <v>The VLOOKup Vault</v>
      </c>
      <c r="S3691" s="67" t="str">
        <v>Pivot Finance Group</v>
      </c>
    </row>
    <row r="3692" spans="10:19">
      <c r="J3692" s="67" t="str">
        <v>CELLtral Bank</v>
      </c>
      <c r="K3692" s="67" t="str">
        <v>ExFunds</v>
      </c>
      <c r="L3692" s="67" t="str">
        <v>SummaBank</v>
      </c>
      <c r="M3692" s="67" t="str">
        <v>ExCell Bank</v>
      </c>
      <c r="O3692" s="67" t="str">
        <v>Bank of Cellifornia</v>
      </c>
      <c r="P3692" s="67" t="str">
        <v>ExFunds</v>
      </c>
      <c r="Q3692" s="67" t="str">
        <v>MoneyMATCH Inc.</v>
      </c>
      <c r="R3692" s="67" t="str">
        <v>The VLOOKup Vault</v>
      </c>
      <c r="S3692" s="67" t="str">
        <v>SummaBank</v>
      </c>
    </row>
    <row r="3693" spans="10:19">
      <c r="J3693" s="67" t="str">
        <v>CELLtral Bank</v>
      </c>
      <c r="K3693" s="67" t="str">
        <v>ExFunds</v>
      </c>
      <c r="L3693" s="67" t="str">
        <v>SummaBank</v>
      </c>
      <c r="M3693" s="67" t="str">
        <v>Bank of Cellifornia</v>
      </c>
      <c r="O3693" s="67" t="str">
        <v>Bank of Cellifornia</v>
      </c>
      <c r="P3693" s="67" t="str">
        <v>ExFunds</v>
      </c>
      <c r="Q3693" s="67" t="str">
        <v>MoneyMATCH Inc.</v>
      </c>
      <c r="R3693" s="67" t="str">
        <v>The VLOOKup Vault</v>
      </c>
      <c r="S3693" s="67" t="str">
        <v>CELLtral Bank</v>
      </c>
    </row>
    <row r="3694" spans="10:19">
      <c r="J3694" s="67" t="str">
        <v>CELLtral Bank</v>
      </c>
      <c r="K3694" s="67" t="str">
        <v>ExFunds</v>
      </c>
      <c r="L3694" s="67" t="str">
        <v>SummaBank</v>
      </c>
      <c r="M3694" s="67" t="str">
        <v>SheetBank AG</v>
      </c>
      <c r="O3694" s="67" t="str">
        <v>Bank of Cellifornia</v>
      </c>
      <c r="P3694" s="67" t="str">
        <v>ExFunds</v>
      </c>
      <c r="Q3694" s="67" t="str">
        <v>MoneyMATCH Inc.</v>
      </c>
      <c r="R3694" s="67" t="str">
        <v>The VLOOKup Vault</v>
      </c>
      <c r="S3694" s="67" t="str">
        <v>Bank IF</v>
      </c>
    </row>
    <row r="3695" spans="10:19">
      <c r="J3695" s="67" t="str">
        <v>CELLtral Bank</v>
      </c>
      <c r="K3695" s="67" t="str">
        <v>ExFunds</v>
      </c>
      <c r="L3695" s="67" t="str">
        <v>SummaBank</v>
      </c>
      <c r="M3695" s="67" t="str">
        <v>Pivot Finance Group</v>
      </c>
      <c r="O3695" s="67" t="str">
        <v>Bank of Cellifornia</v>
      </c>
      <c r="P3695" s="67" t="str">
        <v>ExFunds</v>
      </c>
      <c r="Q3695" s="67" t="str">
        <v>MoneyMATCH Inc.</v>
      </c>
      <c r="R3695" s="67" t="str">
        <v>SummaBank</v>
      </c>
      <c r="S3695" s="67" t="str">
        <v>ExCell Bank</v>
      </c>
    </row>
    <row r="3696" spans="10:19">
      <c r="J3696" s="67" t="str">
        <v>CELLtral Bank</v>
      </c>
      <c r="K3696" s="67" t="str">
        <v>ExFunds</v>
      </c>
      <c r="L3696" s="67" t="str">
        <v>SummaBank</v>
      </c>
      <c r="M3696" s="67" t="str">
        <v>The VLOOKup Vault</v>
      </c>
      <c r="O3696" s="67" t="str">
        <v>Bank of Cellifornia</v>
      </c>
      <c r="P3696" s="67" t="str">
        <v>ExFunds</v>
      </c>
      <c r="Q3696" s="67" t="str">
        <v>MoneyMATCH Inc.</v>
      </c>
      <c r="R3696" s="67" t="str">
        <v>SummaBank</v>
      </c>
      <c r="S3696" s="67" t="str">
        <v>SheetBank AG</v>
      </c>
    </row>
    <row r="3697" spans="10:19">
      <c r="J3697" s="67" t="str">
        <v>CELLtral Bank</v>
      </c>
      <c r="K3697" s="67" t="str">
        <v>ExFunds</v>
      </c>
      <c r="L3697" s="67" t="str">
        <v>SummaBank</v>
      </c>
      <c r="M3697" s="67" t="str">
        <v>Bank IF</v>
      </c>
      <c r="O3697" s="67" t="str">
        <v>Bank of Cellifornia</v>
      </c>
      <c r="P3697" s="67" t="str">
        <v>ExFunds</v>
      </c>
      <c r="Q3697" s="67" t="str">
        <v>MoneyMATCH Inc.</v>
      </c>
      <c r="R3697" s="67" t="str">
        <v>SummaBank</v>
      </c>
      <c r="S3697" s="67" t="str">
        <v>Pivot Finance Group</v>
      </c>
    </row>
    <row r="3698" spans="10:19">
      <c r="J3698" s="67" t="str">
        <v>CELLtral Bank</v>
      </c>
      <c r="K3698" s="67" t="str">
        <v>ExFunds</v>
      </c>
      <c r="L3698" s="67" t="str">
        <v>SummaBank</v>
      </c>
      <c r="M3698" s="67" t="str">
        <v>MoneyMATCH Inc.</v>
      </c>
      <c r="O3698" s="67" t="str">
        <v>Bank of Cellifornia</v>
      </c>
      <c r="P3698" s="67" t="str">
        <v>ExFunds</v>
      </c>
      <c r="Q3698" s="67" t="str">
        <v>MoneyMATCH Inc.</v>
      </c>
      <c r="R3698" s="67" t="str">
        <v>SummaBank</v>
      </c>
      <c r="S3698" s="67" t="str">
        <v>The VLOOKup Vault</v>
      </c>
    </row>
    <row r="3699" spans="10:19">
      <c r="J3699" s="67" t="str">
        <v>CELLtral Bank</v>
      </c>
      <c r="K3699" s="67" t="str">
        <v>ExFunds</v>
      </c>
      <c r="L3699" s="67" t="str">
        <v>Bank IF</v>
      </c>
      <c r="M3699" s="67" t="str">
        <v>ExCell Bank</v>
      </c>
      <c r="O3699" s="67" t="str">
        <v>Bank of Cellifornia</v>
      </c>
      <c r="P3699" s="67" t="str">
        <v>ExFunds</v>
      </c>
      <c r="Q3699" s="67" t="str">
        <v>MoneyMATCH Inc.</v>
      </c>
      <c r="R3699" s="67" t="str">
        <v>SummaBank</v>
      </c>
      <c r="S3699" s="67" t="str">
        <v>CELLtral Bank</v>
      </c>
    </row>
    <row r="3700" spans="10:19">
      <c r="J3700" s="67" t="str">
        <v>CELLtral Bank</v>
      </c>
      <c r="K3700" s="67" t="str">
        <v>ExFunds</v>
      </c>
      <c r="L3700" s="67" t="str">
        <v>Bank IF</v>
      </c>
      <c r="M3700" s="67" t="str">
        <v>Bank of Cellifornia</v>
      </c>
      <c r="O3700" s="67" t="str">
        <v>Bank of Cellifornia</v>
      </c>
      <c r="P3700" s="67" t="str">
        <v>ExFunds</v>
      </c>
      <c r="Q3700" s="67" t="str">
        <v>MoneyMATCH Inc.</v>
      </c>
      <c r="R3700" s="67" t="str">
        <v>SummaBank</v>
      </c>
      <c r="S3700" s="67" t="str">
        <v>Bank IF</v>
      </c>
    </row>
    <row r="3701" spans="10:19">
      <c r="J3701" s="67" t="str">
        <v>CELLtral Bank</v>
      </c>
      <c r="K3701" s="67" t="str">
        <v>ExFunds</v>
      </c>
      <c r="L3701" s="67" t="str">
        <v>Bank IF</v>
      </c>
      <c r="M3701" s="67" t="str">
        <v>SheetBank AG</v>
      </c>
      <c r="O3701" s="67" t="str">
        <v>Bank of Cellifornia</v>
      </c>
      <c r="P3701" s="67" t="str">
        <v>ExFunds</v>
      </c>
      <c r="Q3701" s="67" t="str">
        <v>MoneyMATCH Inc.</v>
      </c>
      <c r="R3701" s="67" t="str">
        <v>CELLtral Bank</v>
      </c>
      <c r="S3701" s="67" t="str">
        <v>ExCell Bank</v>
      </c>
    </row>
    <row r="3702" spans="10:19">
      <c r="J3702" s="67" t="str">
        <v>CELLtral Bank</v>
      </c>
      <c r="K3702" s="67" t="str">
        <v>ExFunds</v>
      </c>
      <c r="L3702" s="67" t="str">
        <v>Bank IF</v>
      </c>
      <c r="M3702" s="67" t="str">
        <v>Pivot Finance Group</v>
      </c>
      <c r="O3702" s="67" t="str">
        <v>Bank of Cellifornia</v>
      </c>
      <c r="P3702" s="67" t="str">
        <v>ExFunds</v>
      </c>
      <c r="Q3702" s="67" t="str">
        <v>MoneyMATCH Inc.</v>
      </c>
      <c r="R3702" s="67" t="str">
        <v>CELLtral Bank</v>
      </c>
      <c r="S3702" s="67" t="str">
        <v>SheetBank AG</v>
      </c>
    </row>
    <row r="3703" spans="10:19">
      <c r="J3703" s="67" t="str">
        <v>CELLtral Bank</v>
      </c>
      <c r="K3703" s="67" t="str">
        <v>ExFunds</v>
      </c>
      <c r="L3703" s="67" t="str">
        <v>Bank IF</v>
      </c>
      <c r="M3703" s="67" t="str">
        <v>The VLOOKup Vault</v>
      </c>
      <c r="O3703" s="67" t="str">
        <v>Bank of Cellifornia</v>
      </c>
      <c r="P3703" s="67" t="str">
        <v>ExFunds</v>
      </c>
      <c r="Q3703" s="67" t="str">
        <v>MoneyMATCH Inc.</v>
      </c>
      <c r="R3703" s="67" t="str">
        <v>CELLtral Bank</v>
      </c>
      <c r="S3703" s="67" t="str">
        <v>Pivot Finance Group</v>
      </c>
    </row>
    <row r="3704" spans="10:19">
      <c r="J3704" s="67" t="str">
        <v>CELLtral Bank</v>
      </c>
      <c r="K3704" s="67" t="str">
        <v>ExFunds</v>
      </c>
      <c r="L3704" s="67" t="str">
        <v>Bank IF</v>
      </c>
      <c r="M3704" s="67" t="str">
        <v>SummaBank</v>
      </c>
      <c r="O3704" s="67" t="str">
        <v>Bank of Cellifornia</v>
      </c>
      <c r="P3704" s="67" t="str">
        <v>ExFunds</v>
      </c>
      <c r="Q3704" s="67" t="str">
        <v>MoneyMATCH Inc.</v>
      </c>
      <c r="R3704" s="67" t="str">
        <v>CELLtral Bank</v>
      </c>
      <c r="S3704" s="67" t="str">
        <v>The VLOOKup Vault</v>
      </c>
    </row>
    <row r="3705" spans="10:19">
      <c r="J3705" s="67" t="str">
        <v>CELLtral Bank</v>
      </c>
      <c r="K3705" s="67" t="str">
        <v>ExFunds</v>
      </c>
      <c r="L3705" s="67" t="str">
        <v>Bank IF</v>
      </c>
      <c r="M3705" s="67" t="str">
        <v>MoneyMATCH Inc.</v>
      </c>
      <c r="O3705" s="67" t="str">
        <v>Bank of Cellifornia</v>
      </c>
      <c r="P3705" s="67" t="str">
        <v>ExFunds</v>
      </c>
      <c r="Q3705" s="67" t="str">
        <v>MoneyMATCH Inc.</v>
      </c>
      <c r="R3705" s="67" t="str">
        <v>CELLtral Bank</v>
      </c>
      <c r="S3705" s="67" t="str">
        <v>SummaBank</v>
      </c>
    </row>
    <row r="3706" spans="10:19">
      <c r="J3706" s="67" t="str">
        <v>CELLtral Bank</v>
      </c>
      <c r="K3706" s="67" t="str">
        <v>ExFunds</v>
      </c>
      <c r="L3706" s="67" t="str">
        <v>MoneyMATCH Inc.</v>
      </c>
      <c r="M3706" s="67" t="str">
        <v>ExCell Bank</v>
      </c>
      <c r="O3706" s="67" t="str">
        <v>Bank of Cellifornia</v>
      </c>
      <c r="P3706" s="67" t="str">
        <v>ExFunds</v>
      </c>
      <c r="Q3706" s="67" t="str">
        <v>MoneyMATCH Inc.</v>
      </c>
      <c r="R3706" s="67" t="str">
        <v>CELLtral Bank</v>
      </c>
      <c r="S3706" s="67" t="str">
        <v>Bank IF</v>
      </c>
    </row>
    <row r="3707" spans="10:19">
      <c r="J3707" s="67" t="str">
        <v>CELLtral Bank</v>
      </c>
      <c r="K3707" s="67" t="str">
        <v>ExFunds</v>
      </c>
      <c r="L3707" s="67" t="str">
        <v>MoneyMATCH Inc.</v>
      </c>
      <c r="M3707" s="67" t="str">
        <v>Bank of Cellifornia</v>
      </c>
      <c r="O3707" s="67" t="str">
        <v>Bank of Cellifornia</v>
      </c>
      <c r="P3707" s="67" t="str">
        <v>ExFunds</v>
      </c>
      <c r="Q3707" s="67" t="str">
        <v>MoneyMATCH Inc.</v>
      </c>
      <c r="R3707" s="67" t="str">
        <v>Bank IF</v>
      </c>
      <c r="S3707" s="67" t="str">
        <v>ExCell Bank</v>
      </c>
    </row>
    <row r="3708" spans="10:19">
      <c r="J3708" s="67" t="str">
        <v>CELLtral Bank</v>
      </c>
      <c r="K3708" s="67" t="str">
        <v>ExFunds</v>
      </c>
      <c r="L3708" s="67" t="str">
        <v>MoneyMATCH Inc.</v>
      </c>
      <c r="M3708" s="67" t="str">
        <v>SheetBank AG</v>
      </c>
      <c r="O3708" s="67" t="str">
        <v>Bank of Cellifornia</v>
      </c>
      <c r="P3708" s="67" t="str">
        <v>ExFunds</v>
      </c>
      <c r="Q3708" s="67" t="str">
        <v>MoneyMATCH Inc.</v>
      </c>
      <c r="R3708" s="67" t="str">
        <v>Bank IF</v>
      </c>
      <c r="S3708" s="67" t="str">
        <v>SheetBank AG</v>
      </c>
    </row>
    <row r="3709" spans="10:19">
      <c r="J3709" s="67" t="str">
        <v>CELLtral Bank</v>
      </c>
      <c r="K3709" s="67" t="str">
        <v>ExFunds</v>
      </c>
      <c r="L3709" s="67" t="str">
        <v>MoneyMATCH Inc.</v>
      </c>
      <c r="M3709" s="67" t="str">
        <v>Pivot Finance Group</v>
      </c>
      <c r="O3709" s="67" t="str">
        <v>Bank of Cellifornia</v>
      </c>
      <c r="P3709" s="67" t="str">
        <v>ExFunds</v>
      </c>
      <c r="Q3709" s="67" t="str">
        <v>MoneyMATCH Inc.</v>
      </c>
      <c r="R3709" s="67" t="str">
        <v>Bank IF</v>
      </c>
      <c r="S3709" s="67" t="str">
        <v>Pivot Finance Group</v>
      </c>
    </row>
    <row r="3710" spans="10:19">
      <c r="J3710" s="67" t="str">
        <v>CELLtral Bank</v>
      </c>
      <c r="K3710" s="67" t="str">
        <v>ExFunds</v>
      </c>
      <c r="L3710" s="67" t="str">
        <v>MoneyMATCH Inc.</v>
      </c>
      <c r="M3710" s="67" t="str">
        <v>The VLOOKup Vault</v>
      </c>
      <c r="O3710" s="67" t="str">
        <v>Bank of Cellifornia</v>
      </c>
      <c r="P3710" s="67" t="str">
        <v>ExFunds</v>
      </c>
      <c r="Q3710" s="67" t="str">
        <v>MoneyMATCH Inc.</v>
      </c>
      <c r="R3710" s="67" t="str">
        <v>Bank IF</v>
      </c>
      <c r="S3710" s="67" t="str">
        <v>The VLOOKup Vault</v>
      </c>
    </row>
    <row r="3711" spans="10:19">
      <c r="J3711" s="67" t="str">
        <v>CELLtral Bank</v>
      </c>
      <c r="K3711" s="67" t="str">
        <v>ExFunds</v>
      </c>
      <c r="L3711" s="67" t="str">
        <v>MoneyMATCH Inc.</v>
      </c>
      <c r="M3711" s="67" t="str">
        <v>SummaBank</v>
      </c>
      <c r="O3711" s="67" t="str">
        <v>Bank of Cellifornia</v>
      </c>
      <c r="P3711" s="67" t="str">
        <v>ExFunds</v>
      </c>
      <c r="Q3711" s="67" t="str">
        <v>MoneyMATCH Inc.</v>
      </c>
      <c r="R3711" s="67" t="str">
        <v>Bank IF</v>
      </c>
      <c r="S3711" s="67" t="str">
        <v>SummaBank</v>
      </c>
    </row>
    <row r="3712" spans="10:19">
      <c r="J3712" s="67" t="str">
        <v>CELLtral Bank</v>
      </c>
      <c r="K3712" s="67" t="str">
        <v>ExFunds</v>
      </c>
      <c r="L3712" s="67" t="str">
        <v>MoneyMATCH Inc.</v>
      </c>
      <c r="M3712" s="67" t="str">
        <v>Bank IF</v>
      </c>
      <c r="O3712" s="67" t="str">
        <v>Bank of Cellifornia</v>
      </c>
      <c r="P3712" s="67" t="str">
        <v>ExFunds</v>
      </c>
      <c r="Q3712" s="67" t="str">
        <v>MoneyMATCH Inc.</v>
      </c>
      <c r="R3712" s="67" t="str">
        <v>Bank IF</v>
      </c>
      <c r="S3712" s="67" t="str">
        <v>CELLtral Bank</v>
      </c>
    </row>
    <row r="3713" spans="10:19">
      <c r="J3713" s="67" t="str">
        <v>CELLtral Bank</v>
      </c>
      <c r="K3713" s="67" t="str">
        <v>SheetBank AG</v>
      </c>
      <c r="L3713" s="67" t="str">
        <v>ExCell Bank</v>
      </c>
      <c r="M3713" s="67" t="str">
        <v>Bank of Cellifornia</v>
      </c>
      <c r="O3713" s="67" t="str">
        <v>Bank of Cellifornia</v>
      </c>
      <c r="P3713" s="67" t="str">
        <v>SheetBank AG</v>
      </c>
      <c r="Q3713" s="67" t="str">
        <v>ExCell Bank</v>
      </c>
      <c r="R3713" s="67" t="str">
        <v>ExFunds</v>
      </c>
      <c r="S3713" s="67" t="str">
        <v>Pivot Finance Group</v>
      </c>
    </row>
    <row r="3714" spans="10:19">
      <c r="J3714" s="67" t="str">
        <v>CELLtral Bank</v>
      </c>
      <c r="K3714" s="67" t="str">
        <v>SheetBank AG</v>
      </c>
      <c r="L3714" s="67" t="str">
        <v>ExCell Bank</v>
      </c>
      <c r="M3714" s="67" t="str">
        <v>ExFunds</v>
      </c>
      <c r="O3714" s="67" t="str">
        <v>Bank of Cellifornia</v>
      </c>
      <c r="P3714" s="67" t="str">
        <v>SheetBank AG</v>
      </c>
      <c r="Q3714" s="67" t="str">
        <v>ExCell Bank</v>
      </c>
      <c r="R3714" s="67" t="str">
        <v>ExFunds</v>
      </c>
      <c r="S3714" s="67" t="str">
        <v>The VLOOKup Vault</v>
      </c>
    </row>
    <row r="3715" spans="10:19">
      <c r="J3715" s="67" t="str">
        <v>CELLtral Bank</v>
      </c>
      <c r="K3715" s="67" t="str">
        <v>SheetBank AG</v>
      </c>
      <c r="L3715" s="67" t="str">
        <v>ExCell Bank</v>
      </c>
      <c r="M3715" s="67" t="str">
        <v>Pivot Finance Group</v>
      </c>
      <c r="O3715" s="67" t="str">
        <v>Bank of Cellifornia</v>
      </c>
      <c r="P3715" s="67" t="str">
        <v>SheetBank AG</v>
      </c>
      <c r="Q3715" s="67" t="str">
        <v>ExCell Bank</v>
      </c>
      <c r="R3715" s="67" t="str">
        <v>ExFunds</v>
      </c>
      <c r="S3715" s="67" t="str">
        <v>SummaBank</v>
      </c>
    </row>
    <row r="3716" spans="10:19">
      <c r="J3716" s="67" t="str">
        <v>CELLtral Bank</v>
      </c>
      <c r="K3716" s="67" t="str">
        <v>SheetBank AG</v>
      </c>
      <c r="L3716" s="67" t="str">
        <v>ExCell Bank</v>
      </c>
      <c r="M3716" s="67" t="str">
        <v>The VLOOKup Vault</v>
      </c>
      <c r="O3716" s="67" t="str">
        <v>Bank of Cellifornia</v>
      </c>
      <c r="P3716" s="67" t="str">
        <v>SheetBank AG</v>
      </c>
      <c r="Q3716" s="67" t="str">
        <v>ExCell Bank</v>
      </c>
      <c r="R3716" s="67" t="str">
        <v>ExFunds</v>
      </c>
      <c r="S3716" s="67" t="str">
        <v>CELLtral Bank</v>
      </c>
    </row>
    <row r="3717" spans="10:19">
      <c r="J3717" s="67" t="str">
        <v>CELLtral Bank</v>
      </c>
      <c r="K3717" s="67" t="str">
        <v>SheetBank AG</v>
      </c>
      <c r="L3717" s="67" t="str">
        <v>ExCell Bank</v>
      </c>
      <c r="M3717" s="67" t="str">
        <v>SummaBank</v>
      </c>
      <c r="O3717" s="67" t="str">
        <v>Bank of Cellifornia</v>
      </c>
      <c r="P3717" s="67" t="str">
        <v>SheetBank AG</v>
      </c>
      <c r="Q3717" s="67" t="str">
        <v>ExCell Bank</v>
      </c>
      <c r="R3717" s="67" t="str">
        <v>ExFunds</v>
      </c>
      <c r="S3717" s="67" t="str">
        <v>Bank IF</v>
      </c>
    </row>
    <row r="3718" spans="10:19">
      <c r="J3718" s="67" t="str">
        <v>CELLtral Bank</v>
      </c>
      <c r="K3718" s="67" t="str">
        <v>SheetBank AG</v>
      </c>
      <c r="L3718" s="67" t="str">
        <v>ExCell Bank</v>
      </c>
      <c r="M3718" s="67" t="str">
        <v>Bank IF</v>
      </c>
      <c r="O3718" s="67" t="str">
        <v>Bank of Cellifornia</v>
      </c>
      <c r="P3718" s="67" t="str">
        <v>SheetBank AG</v>
      </c>
      <c r="Q3718" s="67" t="str">
        <v>ExCell Bank</v>
      </c>
      <c r="R3718" s="67" t="str">
        <v>ExFunds</v>
      </c>
      <c r="S3718" s="67" t="str">
        <v>MoneyMATCH Inc.</v>
      </c>
    </row>
    <row r="3719" spans="10:19">
      <c r="J3719" s="67" t="str">
        <v>CELLtral Bank</v>
      </c>
      <c r="K3719" s="67" t="str">
        <v>SheetBank AG</v>
      </c>
      <c r="L3719" s="67" t="str">
        <v>ExCell Bank</v>
      </c>
      <c r="M3719" s="67" t="str">
        <v>MoneyMATCH Inc.</v>
      </c>
      <c r="O3719" s="67" t="str">
        <v>Bank of Cellifornia</v>
      </c>
      <c r="P3719" s="67" t="str">
        <v>SheetBank AG</v>
      </c>
      <c r="Q3719" s="67" t="str">
        <v>ExCell Bank</v>
      </c>
      <c r="R3719" s="67" t="str">
        <v>Pivot Finance Group</v>
      </c>
      <c r="S3719" s="67" t="str">
        <v>ExFunds</v>
      </c>
    </row>
    <row r="3720" spans="10:19">
      <c r="J3720" s="67" t="str">
        <v>CELLtral Bank</v>
      </c>
      <c r="K3720" s="67" t="str">
        <v>SheetBank AG</v>
      </c>
      <c r="L3720" s="67" t="str">
        <v>Bank of Cellifornia</v>
      </c>
      <c r="M3720" s="67" t="str">
        <v>ExCell Bank</v>
      </c>
      <c r="O3720" s="67" t="str">
        <v>Bank of Cellifornia</v>
      </c>
      <c r="P3720" s="67" t="str">
        <v>SheetBank AG</v>
      </c>
      <c r="Q3720" s="67" t="str">
        <v>ExCell Bank</v>
      </c>
      <c r="R3720" s="67" t="str">
        <v>Pivot Finance Group</v>
      </c>
      <c r="S3720" s="67" t="str">
        <v>The VLOOKup Vault</v>
      </c>
    </row>
    <row r="3721" spans="10:19">
      <c r="J3721" s="67" t="str">
        <v>CELLtral Bank</v>
      </c>
      <c r="K3721" s="67" t="str">
        <v>SheetBank AG</v>
      </c>
      <c r="L3721" s="67" t="str">
        <v>Bank of Cellifornia</v>
      </c>
      <c r="M3721" s="67" t="str">
        <v>ExFunds</v>
      </c>
      <c r="O3721" s="67" t="str">
        <v>Bank of Cellifornia</v>
      </c>
      <c r="P3721" s="67" t="str">
        <v>SheetBank AG</v>
      </c>
      <c r="Q3721" s="67" t="str">
        <v>ExCell Bank</v>
      </c>
      <c r="R3721" s="67" t="str">
        <v>Pivot Finance Group</v>
      </c>
      <c r="S3721" s="67" t="str">
        <v>SummaBank</v>
      </c>
    </row>
    <row r="3722" spans="10:19">
      <c r="J3722" s="67" t="str">
        <v>CELLtral Bank</v>
      </c>
      <c r="K3722" s="67" t="str">
        <v>SheetBank AG</v>
      </c>
      <c r="L3722" s="67" t="str">
        <v>Bank of Cellifornia</v>
      </c>
      <c r="M3722" s="67" t="str">
        <v>Pivot Finance Group</v>
      </c>
      <c r="O3722" s="67" t="str">
        <v>Bank of Cellifornia</v>
      </c>
      <c r="P3722" s="67" t="str">
        <v>SheetBank AG</v>
      </c>
      <c r="Q3722" s="67" t="str">
        <v>ExCell Bank</v>
      </c>
      <c r="R3722" s="67" t="str">
        <v>Pivot Finance Group</v>
      </c>
      <c r="S3722" s="67" t="str">
        <v>CELLtral Bank</v>
      </c>
    </row>
    <row r="3723" spans="10:19">
      <c r="J3723" s="67" t="str">
        <v>CELLtral Bank</v>
      </c>
      <c r="K3723" s="67" t="str">
        <v>SheetBank AG</v>
      </c>
      <c r="L3723" s="67" t="str">
        <v>Bank of Cellifornia</v>
      </c>
      <c r="M3723" s="67" t="str">
        <v>The VLOOKup Vault</v>
      </c>
      <c r="O3723" s="67" t="str">
        <v>Bank of Cellifornia</v>
      </c>
      <c r="P3723" s="67" t="str">
        <v>SheetBank AG</v>
      </c>
      <c r="Q3723" s="67" t="str">
        <v>ExCell Bank</v>
      </c>
      <c r="R3723" s="67" t="str">
        <v>Pivot Finance Group</v>
      </c>
      <c r="S3723" s="67" t="str">
        <v>Bank IF</v>
      </c>
    </row>
    <row r="3724" spans="10:19">
      <c r="J3724" s="67" t="str">
        <v>CELLtral Bank</v>
      </c>
      <c r="K3724" s="67" t="str">
        <v>SheetBank AG</v>
      </c>
      <c r="L3724" s="67" t="str">
        <v>Bank of Cellifornia</v>
      </c>
      <c r="M3724" s="67" t="str">
        <v>SummaBank</v>
      </c>
      <c r="O3724" s="67" t="str">
        <v>Bank of Cellifornia</v>
      </c>
      <c r="P3724" s="67" t="str">
        <v>SheetBank AG</v>
      </c>
      <c r="Q3724" s="67" t="str">
        <v>ExCell Bank</v>
      </c>
      <c r="R3724" s="67" t="str">
        <v>Pivot Finance Group</v>
      </c>
      <c r="S3724" s="67" t="str">
        <v>MoneyMATCH Inc.</v>
      </c>
    </row>
    <row r="3725" spans="10:19">
      <c r="J3725" s="67" t="str">
        <v>CELLtral Bank</v>
      </c>
      <c r="K3725" s="67" t="str">
        <v>SheetBank AG</v>
      </c>
      <c r="L3725" s="67" t="str">
        <v>Bank of Cellifornia</v>
      </c>
      <c r="M3725" s="67" t="str">
        <v>Bank IF</v>
      </c>
      <c r="O3725" s="67" t="str">
        <v>Bank of Cellifornia</v>
      </c>
      <c r="P3725" s="67" t="str">
        <v>SheetBank AG</v>
      </c>
      <c r="Q3725" s="67" t="str">
        <v>ExCell Bank</v>
      </c>
      <c r="R3725" s="67" t="str">
        <v>The VLOOKup Vault</v>
      </c>
      <c r="S3725" s="67" t="str">
        <v>ExFunds</v>
      </c>
    </row>
    <row r="3726" spans="10:19">
      <c r="J3726" s="67" t="str">
        <v>CELLtral Bank</v>
      </c>
      <c r="K3726" s="67" t="str">
        <v>SheetBank AG</v>
      </c>
      <c r="L3726" s="67" t="str">
        <v>Bank of Cellifornia</v>
      </c>
      <c r="M3726" s="67" t="str">
        <v>MoneyMATCH Inc.</v>
      </c>
      <c r="O3726" s="67" t="str">
        <v>Bank of Cellifornia</v>
      </c>
      <c r="P3726" s="67" t="str">
        <v>SheetBank AG</v>
      </c>
      <c r="Q3726" s="67" t="str">
        <v>ExCell Bank</v>
      </c>
      <c r="R3726" s="67" t="str">
        <v>The VLOOKup Vault</v>
      </c>
      <c r="S3726" s="67" t="str">
        <v>Pivot Finance Group</v>
      </c>
    </row>
    <row r="3727" spans="10:19">
      <c r="J3727" s="67" t="str">
        <v>CELLtral Bank</v>
      </c>
      <c r="K3727" s="67" t="str">
        <v>SheetBank AG</v>
      </c>
      <c r="L3727" s="67" t="str">
        <v>ExFunds</v>
      </c>
      <c r="M3727" s="67" t="str">
        <v>ExCell Bank</v>
      </c>
      <c r="O3727" s="67" t="str">
        <v>Bank of Cellifornia</v>
      </c>
      <c r="P3727" s="67" t="str">
        <v>SheetBank AG</v>
      </c>
      <c r="Q3727" s="67" t="str">
        <v>ExCell Bank</v>
      </c>
      <c r="R3727" s="67" t="str">
        <v>The VLOOKup Vault</v>
      </c>
      <c r="S3727" s="67" t="str">
        <v>SummaBank</v>
      </c>
    </row>
    <row r="3728" spans="10:19">
      <c r="J3728" s="67" t="str">
        <v>CELLtral Bank</v>
      </c>
      <c r="K3728" s="67" t="str">
        <v>SheetBank AG</v>
      </c>
      <c r="L3728" s="67" t="str">
        <v>ExFunds</v>
      </c>
      <c r="M3728" s="67" t="str">
        <v>Bank of Cellifornia</v>
      </c>
      <c r="O3728" s="67" t="str">
        <v>Bank of Cellifornia</v>
      </c>
      <c r="P3728" s="67" t="str">
        <v>SheetBank AG</v>
      </c>
      <c r="Q3728" s="67" t="str">
        <v>ExCell Bank</v>
      </c>
      <c r="R3728" s="67" t="str">
        <v>The VLOOKup Vault</v>
      </c>
      <c r="S3728" s="67" t="str">
        <v>CELLtral Bank</v>
      </c>
    </row>
    <row r="3729" spans="10:19">
      <c r="J3729" s="67" t="str">
        <v>CELLtral Bank</v>
      </c>
      <c r="K3729" s="67" t="str">
        <v>SheetBank AG</v>
      </c>
      <c r="L3729" s="67" t="str">
        <v>ExFunds</v>
      </c>
      <c r="M3729" s="67" t="str">
        <v>Pivot Finance Group</v>
      </c>
      <c r="O3729" s="67" t="str">
        <v>Bank of Cellifornia</v>
      </c>
      <c r="P3729" s="67" t="str">
        <v>SheetBank AG</v>
      </c>
      <c r="Q3729" s="67" t="str">
        <v>ExCell Bank</v>
      </c>
      <c r="R3729" s="67" t="str">
        <v>The VLOOKup Vault</v>
      </c>
      <c r="S3729" s="67" t="str">
        <v>Bank IF</v>
      </c>
    </row>
    <row r="3730" spans="10:19">
      <c r="J3730" s="67" t="str">
        <v>CELLtral Bank</v>
      </c>
      <c r="K3730" s="67" t="str">
        <v>SheetBank AG</v>
      </c>
      <c r="L3730" s="67" t="str">
        <v>ExFunds</v>
      </c>
      <c r="M3730" s="67" t="str">
        <v>The VLOOKup Vault</v>
      </c>
      <c r="O3730" s="67" t="str">
        <v>Bank of Cellifornia</v>
      </c>
      <c r="P3730" s="67" t="str">
        <v>SheetBank AG</v>
      </c>
      <c r="Q3730" s="67" t="str">
        <v>ExCell Bank</v>
      </c>
      <c r="R3730" s="67" t="str">
        <v>The VLOOKup Vault</v>
      </c>
      <c r="S3730" s="67" t="str">
        <v>MoneyMATCH Inc.</v>
      </c>
    </row>
    <row r="3731" spans="10:19">
      <c r="J3731" s="67" t="str">
        <v>CELLtral Bank</v>
      </c>
      <c r="K3731" s="67" t="str">
        <v>SheetBank AG</v>
      </c>
      <c r="L3731" s="67" t="str">
        <v>ExFunds</v>
      </c>
      <c r="M3731" s="67" t="str">
        <v>SummaBank</v>
      </c>
      <c r="O3731" s="67" t="str">
        <v>Bank of Cellifornia</v>
      </c>
      <c r="P3731" s="67" t="str">
        <v>SheetBank AG</v>
      </c>
      <c r="Q3731" s="67" t="str">
        <v>ExCell Bank</v>
      </c>
      <c r="R3731" s="67" t="str">
        <v>SummaBank</v>
      </c>
      <c r="S3731" s="67" t="str">
        <v>ExFunds</v>
      </c>
    </row>
    <row r="3732" spans="10:19">
      <c r="J3732" s="67" t="str">
        <v>CELLtral Bank</v>
      </c>
      <c r="K3732" s="67" t="str">
        <v>SheetBank AG</v>
      </c>
      <c r="L3732" s="67" t="str">
        <v>ExFunds</v>
      </c>
      <c r="M3732" s="67" t="str">
        <v>Bank IF</v>
      </c>
      <c r="O3732" s="67" t="str">
        <v>Bank of Cellifornia</v>
      </c>
      <c r="P3732" s="67" t="str">
        <v>SheetBank AG</v>
      </c>
      <c r="Q3732" s="67" t="str">
        <v>ExCell Bank</v>
      </c>
      <c r="R3732" s="67" t="str">
        <v>SummaBank</v>
      </c>
      <c r="S3732" s="67" t="str">
        <v>Pivot Finance Group</v>
      </c>
    </row>
    <row r="3733" spans="10:19">
      <c r="J3733" s="67" t="str">
        <v>CELLtral Bank</v>
      </c>
      <c r="K3733" s="67" t="str">
        <v>SheetBank AG</v>
      </c>
      <c r="L3733" s="67" t="str">
        <v>ExFunds</v>
      </c>
      <c r="M3733" s="67" t="str">
        <v>MoneyMATCH Inc.</v>
      </c>
      <c r="O3733" s="67" t="str">
        <v>Bank of Cellifornia</v>
      </c>
      <c r="P3733" s="67" t="str">
        <v>SheetBank AG</v>
      </c>
      <c r="Q3733" s="67" t="str">
        <v>ExCell Bank</v>
      </c>
      <c r="R3733" s="67" t="str">
        <v>SummaBank</v>
      </c>
      <c r="S3733" s="67" t="str">
        <v>The VLOOKup Vault</v>
      </c>
    </row>
    <row r="3734" spans="10:19">
      <c r="J3734" s="67" t="str">
        <v>CELLtral Bank</v>
      </c>
      <c r="K3734" s="67" t="str">
        <v>SheetBank AG</v>
      </c>
      <c r="L3734" s="67" t="str">
        <v>Pivot Finance Group</v>
      </c>
      <c r="M3734" s="67" t="str">
        <v>ExCell Bank</v>
      </c>
      <c r="O3734" s="67" t="str">
        <v>Bank of Cellifornia</v>
      </c>
      <c r="P3734" s="67" t="str">
        <v>SheetBank AG</v>
      </c>
      <c r="Q3734" s="67" t="str">
        <v>ExCell Bank</v>
      </c>
      <c r="R3734" s="67" t="str">
        <v>SummaBank</v>
      </c>
      <c r="S3734" s="67" t="str">
        <v>CELLtral Bank</v>
      </c>
    </row>
    <row r="3735" spans="10:19">
      <c r="J3735" s="67" t="str">
        <v>CELLtral Bank</v>
      </c>
      <c r="K3735" s="67" t="str">
        <v>SheetBank AG</v>
      </c>
      <c r="L3735" s="67" t="str">
        <v>Pivot Finance Group</v>
      </c>
      <c r="M3735" s="67" t="str">
        <v>Bank of Cellifornia</v>
      </c>
      <c r="O3735" s="67" t="str">
        <v>Bank of Cellifornia</v>
      </c>
      <c r="P3735" s="67" t="str">
        <v>SheetBank AG</v>
      </c>
      <c r="Q3735" s="67" t="str">
        <v>ExCell Bank</v>
      </c>
      <c r="R3735" s="67" t="str">
        <v>SummaBank</v>
      </c>
      <c r="S3735" s="67" t="str">
        <v>Bank IF</v>
      </c>
    </row>
    <row r="3736" spans="10:19">
      <c r="J3736" s="67" t="str">
        <v>CELLtral Bank</v>
      </c>
      <c r="K3736" s="67" t="str">
        <v>SheetBank AG</v>
      </c>
      <c r="L3736" s="67" t="str">
        <v>Pivot Finance Group</v>
      </c>
      <c r="M3736" s="67" t="str">
        <v>ExFunds</v>
      </c>
      <c r="O3736" s="67" t="str">
        <v>Bank of Cellifornia</v>
      </c>
      <c r="P3736" s="67" t="str">
        <v>SheetBank AG</v>
      </c>
      <c r="Q3736" s="67" t="str">
        <v>ExCell Bank</v>
      </c>
      <c r="R3736" s="67" t="str">
        <v>SummaBank</v>
      </c>
      <c r="S3736" s="67" t="str">
        <v>MoneyMATCH Inc.</v>
      </c>
    </row>
    <row r="3737" spans="10:19">
      <c r="J3737" s="67" t="str">
        <v>CELLtral Bank</v>
      </c>
      <c r="K3737" s="67" t="str">
        <v>SheetBank AG</v>
      </c>
      <c r="L3737" s="67" t="str">
        <v>Pivot Finance Group</v>
      </c>
      <c r="M3737" s="67" t="str">
        <v>The VLOOKup Vault</v>
      </c>
      <c r="O3737" s="67" t="str">
        <v>Bank of Cellifornia</v>
      </c>
      <c r="P3737" s="67" t="str">
        <v>SheetBank AG</v>
      </c>
      <c r="Q3737" s="67" t="str">
        <v>ExCell Bank</v>
      </c>
      <c r="R3737" s="67" t="str">
        <v>CELLtral Bank</v>
      </c>
      <c r="S3737" s="67" t="str">
        <v>ExFunds</v>
      </c>
    </row>
    <row r="3738" spans="10:19">
      <c r="J3738" s="67" t="str">
        <v>CELLtral Bank</v>
      </c>
      <c r="K3738" s="67" t="str">
        <v>SheetBank AG</v>
      </c>
      <c r="L3738" s="67" t="str">
        <v>Pivot Finance Group</v>
      </c>
      <c r="M3738" s="67" t="str">
        <v>SummaBank</v>
      </c>
      <c r="O3738" s="67" t="str">
        <v>Bank of Cellifornia</v>
      </c>
      <c r="P3738" s="67" t="str">
        <v>SheetBank AG</v>
      </c>
      <c r="Q3738" s="67" t="str">
        <v>ExCell Bank</v>
      </c>
      <c r="R3738" s="67" t="str">
        <v>CELLtral Bank</v>
      </c>
      <c r="S3738" s="67" t="str">
        <v>Pivot Finance Group</v>
      </c>
    </row>
    <row r="3739" spans="10:19">
      <c r="J3739" s="67" t="str">
        <v>CELLtral Bank</v>
      </c>
      <c r="K3739" s="67" t="str">
        <v>SheetBank AG</v>
      </c>
      <c r="L3739" s="67" t="str">
        <v>Pivot Finance Group</v>
      </c>
      <c r="M3739" s="67" t="str">
        <v>Bank IF</v>
      </c>
      <c r="O3739" s="67" t="str">
        <v>Bank of Cellifornia</v>
      </c>
      <c r="P3739" s="67" t="str">
        <v>SheetBank AG</v>
      </c>
      <c r="Q3739" s="67" t="str">
        <v>ExCell Bank</v>
      </c>
      <c r="R3739" s="67" t="str">
        <v>CELLtral Bank</v>
      </c>
      <c r="S3739" s="67" t="str">
        <v>The VLOOKup Vault</v>
      </c>
    </row>
    <row r="3740" spans="10:19">
      <c r="J3740" s="67" t="str">
        <v>CELLtral Bank</v>
      </c>
      <c r="K3740" s="67" t="str">
        <v>SheetBank AG</v>
      </c>
      <c r="L3740" s="67" t="str">
        <v>Pivot Finance Group</v>
      </c>
      <c r="M3740" s="67" t="str">
        <v>MoneyMATCH Inc.</v>
      </c>
      <c r="O3740" s="67" t="str">
        <v>Bank of Cellifornia</v>
      </c>
      <c r="P3740" s="67" t="str">
        <v>SheetBank AG</v>
      </c>
      <c r="Q3740" s="67" t="str">
        <v>ExCell Bank</v>
      </c>
      <c r="R3740" s="67" t="str">
        <v>CELLtral Bank</v>
      </c>
      <c r="S3740" s="67" t="str">
        <v>SummaBank</v>
      </c>
    </row>
    <row r="3741" spans="10:19">
      <c r="J3741" s="67" t="str">
        <v>CELLtral Bank</v>
      </c>
      <c r="K3741" s="67" t="str">
        <v>SheetBank AG</v>
      </c>
      <c r="L3741" s="67" t="str">
        <v>The VLOOKup Vault</v>
      </c>
      <c r="M3741" s="67" t="str">
        <v>ExCell Bank</v>
      </c>
      <c r="O3741" s="67" t="str">
        <v>Bank of Cellifornia</v>
      </c>
      <c r="P3741" s="67" t="str">
        <v>SheetBank AG</v>
      </c>
      <c r="Q3741" s="67" t="str">
        <v>ExCell Bank</v>
      </c>
      <c r="R3741" s="67" t="str">
        <v>CELLtral Bank</v>
      </c>
      <c r="S3741" s="67" t="str">
        <v>Bank IF</v>
      </c>
    </row>
    <row r="3742" spans="10:19">
      <c r="J3742" s="67" t="str">
        <v>CELLtral Bank</v>
      </c>
      <c r="K3742" s="67" t="str">
        <v>SheetBank AG</v>
      </c>
      <c r="L3742" s="67" t="str">
        <v>The VLOOKup Vault</v>
      </c>
      <c r="M3742" s="67" t="str">
        <v>Bank of Cellifornia</v>
      </c>
      <c r="O3742" s="67" t="str">
        <v>Bank of Cellifornia</v>
      </c>
      <c r="P3742" s="67" t="str">
        <v>SheetBank AG</v>
      </c>
      <c r="Q3742" s="67" t="str">
        <v>ExCell Bank</v>
      </c>
      <c r="R3742" s="67" t="str">
        <v>CELLtral Bank</v>
      </c>
      <c r="S3742" s="67" t="str">
        <v>MoneyMATCH Inc.</v>
      </c>
    </row>
    <row r="3743" spans="10:19">
      <c r="J3743" s="67" t="str">
        <v>CELLtral Bank</v>
      </c>
      <c r="K3743" s="67" t="str">
        <v>SheetBank AG</v>
      </c>
      <c r="L3743" s="67" t="str">
        <v>The VLOOKup Vault</v>
      </c>
      <c r="M3743" s="67" t="str">
        <v>ExFunds</v>
      </c>
      <c r="O3743" s="67" t="str">
        <v>Bank of Cellifornia</v>
      </c>
      <c r="P3743" s="67" t="str">
        <v>SheetBank AG</v>
      </c>
      <c r="Q3743" s="67" t="str">
        <v>ExCell Bank</v>
      </c>
      <c r="R3743" s="67" t="str">
        <v>Bank IF</v>
      </c>
      <c r="S3743" s="67" t="str">
        <v>ExFunds</v>
      </c>
    </row>
    <row r="3744" spans="10:19">
      <c r="J3744" s="67" t="str">
        <v>CELLtral Bank</v>
      </c>
      <c r="K3744" s="67" t="str">
        <v>SheetBank AG</v>
      </c>
      <c r="L3744" s="67" t="str">
        <v>The VLOOKup Vault</v>
      </c>
      <c r="M3744" s="67" t="str">
        <v>Pivot Finance Group</v>
      </c>
      <c r="O3744" s="67" t="str">
        <v>Bank of Cellifornia</v>
      </c>
      <c r="P3744" s="67" t="str">
        <v>SheetBank AG</v>
      </c>
      <c r="Q3744" s="67" t="str">
        <v>ExCell Bank</v>
      </c>
      <c r="R3744" s="67" t="str">
        <v>Bank IF</v>
      </c>
      <c r="S3744" s="67" t="str">
        <v>Pivot Finance Group</v>
      </c>
    </row>
    <row r="3745" spans="10:19">
      <c r="J3745" s="67" t="str">
        <v>CELLtral Bank</v>
      </c>
      <c r="K3745" s="67" t="str">
        <v>SheetBank AG</v>
      </c>
      <c r="L3745" s="67" t="str">
        <v>The VLOOKup Vault</v>
      </c>
      <c r="M3745" s="67" t="str">
        <v>SummaBank</v>
      </c>
      <c r="O3745" s="67" t="str">
        <v>Bank of Cellifornia</v>
      </c>
      <c r="P3745" s="67" t="str">
        <v>SheetBank AG</v>
      </c>
      <c r="Q3745" s="67" t="str">
        <v>ExCell Bank</v>
      </c>
      <c r="R3745" s="67" t="str">
        <v>Bank IF</v>
      </c>
      <c r="S3745" s="67" t="str">
        <v>The VLOOKup Vault</v>
      </c>
    </row>
    <row r="3746" spans="10:19">
      <c r="J3746" s="67" t="str">
        <v>CELLtral Bank</v>
      </c>
      <c r="K3746" s="67" t="str">
        <v>SheetBank AG</v>
      </c>
      <c r="L3746" s="67" t="str">
        <v>The VLOOKup Vault</v>
      </c>
      <c r="M3746" s="67" t="str">
        <v>Bank IF</v>
      </c>
      <c r="O3746" s="67" t="str">
        <v>Bank of Cellifornia</v>
      </c>
      <c r="P3746" s="67" t="str">
        <v>SheetBank AG</v>
      </c>
      <c r="Q3746" s="67" t="str">
        <v>ExCell Bank</v>
      </c>
      <c r="R3746" s="67" t="str">
        <v>Bank IF</v>
      </c>
      <c r="S3746" s="67" t="str">
        <v>SummaBank</v>
      </c>
    </row>
    <row r="3747" spans="10:19">
      <c r="J3747" s="67" t="str">
        <v>CELLtral Bank</v>
      </c>
      <c r="K3747" s="67" t="str">
        <v>SheetBank AG</v>
      </c>
      <c r="L3747" s="67" t="str">
        <v>The VLOOKup Vault</v>
      </c>
      <c r="M3747" s="67" t="str">
        <v>MoneyMATCH Inc.</v>
      </c>
      <c r="O3747" s="67" t="str">
        <v>Bank of Cellifornia</v>
      </c>
      <c r="P3747" s="67" t="str">
        <v>SheetBank AG</v>
      </c>
      <c r="Q3747" s="67" t="str">
        <v>ExCell Bank</v>
      </c>
      <c r="R3747" s="67" t="str">
        <v>Bank IF</v>
      </c>
      <c r="S3747" s="67" t="str">
        <v>CELLtral Bank</v>
      </c>
    </row>
    <row r="3748" spans="10:19">
      <c r="J3748" s="67" t="str">
        <v>CELLtral Bank</v>
      </c>
      <c r="K3748" s="67" t="str">
        <v>SheetBank AG</v>
      </c>
      <c r="L3748" s="67" t="str">
        <v>SummaBank</v>
      </c>
      <c r="M3748" s="67" t="str">
        <v>ExCell Bank</v>
      </c>
      <c r="O3748" s="67" t="str">
        <v>Bank of Cellifornia</v>
      </c>
      <c r="P3748" s="67" t="str">
        <v>SheetBank AG</v>
      </c>
      <c r="Q3748" s="67" t="str">
        <v>ExCell Bank</v>
      </c>
      <c r="R3748" s="67" t="str">
        <v>Bank IF</v>
      </c>
      <c r="S3748" s="67" t="str">
        <v>MoneyMATCH Inc.</v>
      </c>
    </row>
    <row r="3749" spans="10:19">
      <c r="J3749" s="67" t="str">
        <v>CELLtral Bank</v>
      </c>
      <c r="K3749" s="67" t="str">
        <v>SheetBank AG</v>
      </c>
      <c r="L3749" s="67" t="str">
        <v>SummaBank</v>
      </c>
      <c r="M3749" s="67" t="str">
        <v>Bank of Cellifornia</v>
      </c>
      <c r="O3749" s="67" t="str">
        <v>Bank of Cellifornia</v>
      </c>
      <c r="P3749" s="67" t="str">
        <v>SheetBank AG</v>
      </c>
      <c r="Q3749" s="67" t="str">
        <v>ExCell Bank</v>
      </c>
      <c r="R3749" s="67" t="str">
        <v>MoneyMATCH Inc.</v>
      </c>
      <c r="S3749" s="67" t="str">
        <v>ExFunds</v>
      </c>
    </row>
    <row r="3750" spans="10:19">
      <c r="J3750" s="67" t="str">
        <v>CELLtral Bank</v>
      </c>
      <c r="K3750" s="67" t="str">
        <v>SheetBank AG</v>
      </c>
      <c r="L3750" s="67" t="str">
        <v>SummaBank</v>
      </c>
      <c r="M3750" s="67" t="str">
        <v>ExFunds</v>
      </c>
      <c r="O3750" s="67" t="str">
        <v>Bank of Cellifornia</v>
      </c>
      <c r="P3750" s="67" t="str">
        <v>SheetBank AG</v>
      </c>
      <c r="Q3750" s="67" t="str">
        <v>ExCell Bank</v>
      </c>
      <c r="R3750" s="67" t="str">
        <v>MoneyMATCH Inc.</v>
      </c>
      <c r="S3750" s="67" t="str">
        <v>Pivot Finance Group</v>
      </c>
    </row>
    <row r="3751" spans="10:19">
      <c r="J3751" s="67" t="str">
        <v>CELLtral Bank</v>
      </c>
      <c r="K3751" s="67" t="str">
        <v>SheetBank AG</v>
      </c>
      <c r="L3751" s="67" t="str">
        <v>SummaBank</v>
      </c>
      <c r="M3751" s="67" t="str">
        <v>Pivot Finance Group</v>
      </c>
      <c r="O3751" s="67" t="str">
        <v>Bank of Cellifornia</v>
      </c>
      <c r="P3751" s="67" t="str">
        <v>SheetBank AG</v>
      </c>
      <c r="Q3751" s="67" t="str">
        <v>ExCell Bank</v>
      </c>
      <c r="R3751" s="67" t="str">
        <v>MoneyMATCH Inc.</v>
      </c>
      <c r="S3751" s="67" t="str">
        <v>The VLOOKup Vault</v>
      </c>
    </row>
    <row r="3752" spans="10:19">
      <c r="J3752" s="67" t="str">
        <v>CELLtral Bank</v>
      </c>
      <c r="K3752" s="67" t="str">
        <v>SheetBank AG</v>
      </c>
      <c r="L3752" s="67" t="str">
        <v>SummaBank</v>
      </c>
      <c r="M3752" s="67" t="str">
        <v>The VLOOKup Vault</v>
      </c>
      <c r="O3752" s="67" t="str">
        <v>Bank of Cellifornia</v>
      </c>
      <c r="P3752" s="67" t="str">
        <v>SheetBank AG</v>
      </c>
      <c r="Q3752" s="67" t="str">
        <v>ExCell Bank</v>
      </c>
      <c r="R3752" s="67" t="str">
        <v>MoneyMATCH Inc.</v>
      </c>
      <c r="S3752" s="67" t="str">
        <v>SummaBank</v>
      </c>
    </row>
    <row r="3753" spans="10:19">
      <c r="J3753" s="67" t="str">
        <v>CELLtral Bank</v>
      </c>
      <c r="K3753" s="67" t="str">
        <v>SheetBank AG</v>
      </c>
      <c r="L3753" s="67" t="str">
        <v>SummaBank</v>
      </c>
      <c r="M3753" s="67" t="str">
        <v>Bank IF</v>
      </c>
      <c r="O3753" s="67" t="str">
        <v>Bank of Cellifornia</v>
      </c>
      <c r="P3753" s="67" t="str">
        <v>SheetBank AG</v>
      </c>
      <c r="Q3753" s="67" t="str">
        <v>ExCell Bank</v>
      </c>
      <c r="R3753" s="67" t="str">
        <v>MoneyMATCH Inc.</v>
      </c>
      <c r="S3753" s="67" t="str">
        <v>CELLtral Bank</v>
      </c>
    </row>
    <row r="3754" spans="10:19">
      <c r="J3754" s="67" t="str">
        <v>CELLtral Bank</v>
      </c>
      <c r="K3754" s="67" t="str">
        <v>SheetBank AG</v>
      </c>
      <c r="L3754" s="67" t="str">
        <v>SummaBank</v>
      </c>
      <c r="M3754" s="67" t="str">
        <v>MoneyMATCH Inc.</v>
      </c>
      <c r="O3754" s="67" t="str">
        <v>Bank of Cellifornia</v>
      </c>
      <c r="P3754" s="67" t="str">
        <v>SheetBank AG</v>
      </c>
      <c r="Q3754" s="67" t="str">
        <v>ExCell Bank</v>
      </c>
      <c r="R3754" s="67" t="str">
        <v>MoneyMATCH Inc.</v>
      </c>
      <c r="S3754" s="67" t="str">
        <v>Bank IF</v>
      </c>
    </row>
    <row r="3755" spans="10:19">
      <c r="J3755" s="67" t="str">
        <v>CELLtral Bank</v>
      </c>
      <c r="K3755" s="67" t="str">
        <v>SheetBank AG</v>
      </c>
      <c r="L3755" s="67" t="str">
        <v>Bank IF</v>
      </c>
      <c r="M3755" s="67" t="str">
        <v>ExCell Bank</v>
      </c>
      <c r="O3755" s="67" t="str">
        <v>Bank of Cellifornia</v>
      </c>
      <c r="P3755" s="67" t="str">
        <v>SheetBank AG</v>
      </c>
      <c r="Q3755" s="67" t="str">
        <v>ExFunds</v>
      </c>
      <c r="R3755" s="67" t="str">
        <v>ExCell Bank</v>
      </c>
      <c r="S3755" s="67" t="str">
        <v>Pivot Finance Group</v>
      </c>
    </row>
    <row r="3756" spans="10:19">
      <c r="J3756" s="67" t="str">
        <v>CELLtral Bank</v>
      </c>
      <c r="K3756" s="67" t="str">
        <v>SheetBank AG</v>
      </c>
      <c r="L3756" s="67" t="str">
        <v>Bank IF</v>
      </c>
      <c r="M3756" s="67" t="str">
        <v>Bank of Cellifornia</v>
      </c>
      <c r="O3756" s="67" t="str">
        <v>Bank of Cellifornia</v>
      </c>
      <c r="P3756" s="67" t="str">
        <v>SheetBank AG</v>
      </c>
      <c r="Q3756" s="67" t="str">
        <v>ExFunds</v>
      </c>
      <c r="R3756" s="67" t="str">
        <v>ExCell Bank</v>
      </c>
      <c r="S3756" s="67" t="str">
        <v>The VLOOKup Vault</v>
      </c>
    </row>
    <row r="3757" spans="10:19">
      <c r="J3757" s="67" t="str">
        <v>CELLtral Bank</v>
      </c>
      <c r="K3757" s="67" t="str">
        <v>SheetBank AG</v>
      </c>
      <c r="L3757" s="67" t="str">
        <v>Bank IF</v>
      </c>
      <c r="M3757" s="67" t="str">
        <v>ExFunds</v>
      </c>
      <c r="O3757" s="67" t="str">
        <v>Bank of Cellifornia</v>
      </c>
      <c r="P3757" s="67" t="str">
        <v>SheetBank AG</v>
      </c>
      <c r="Q3757" s="67" t="str">
        <v>ExFunds</v>
      </c>
      <c r="R3757" s="67" t="str">
        <v>ExCell Bank</v>
      </c>
      <c r="S3757" s="67" t="str">
        <v>SummaBank</v>
      </c>
    </row>
    <row r="3758" spans="10:19">
      <c r="J3758" s="67" t="str">
        <v>CELLtral Bank</v>
      </c>
      <c r="K3758" s="67" t="str">
        <v>SheetBank AG</v>
      </c>
      <c r="L3758" s="67" t="str">
        <v>Bank IF</v>
      </c>
      <c r="M3758" s="67" t="str">
        <v>Pivot Finance Group</v>
      </c>
      <c r="O3758" s="67" t="str">
        <v>Bank of Cellifornia</v>
      </c>
      <c r="P3758" s="67" t="str">
        <v>SheetBank AG</v>
      </c>
      <c r="Q3758" s="67" t="str">
        <v>ExFunds</v>
      </c>
      <c r="R3758" s="67" t="str">
        <v>ExCell Bank</v>
      </c>
      <c r="S3758" s="67" t="str">
        <v>CELLtral Bank</v>
      </c>
    </row>
    <row r="3759" spans="10:19">
      <c r="J3759" s="67" t="str">
        <v>CELLtral Bank</v>
      </c>
      <c r="K3759" s="67" t="str">
        <v>SheetBank AG</v>
      </c>
      <c r="L3759" s="67" t="str">
        <v>Bank IF</v>
      </c>
      <c r="M3759" s="67" t="str">
        <v>The VLOOKup Vault</v>
      </c>
      <c r="O3759" s="67" t="str">
        <v>Bank of Cellifornia</v>
      </c>
      <c r="P3759" s="67" t="str">
        <v>SheetBank AG</v>
      </c>
      <c r="Q3759" s="67" t="str">
        <v>ExFunds</v>
      </c>
      <c r="R3759" s="67" t="str">
        <v>ExCell Bank</v>
      </c>
      <c r="S3759" s="67" t="str">
        <v>Bank IF</v>
      </c>
    </row>
    <row r="3760" spans="10:19">
      <c r="J3760" s="67" t="str">
        <v>CELLtral Bank</v>
      </c>
      <c r="K3760" s="67" t="str">
        <v>SheetBank AG</v>
      </c>
      <c r="L3760" s="67" t="str">
        <v>Bank IF</v>
      </c>
      <c r="M3760" s="67" t="str">
        <v>SummaBank</v>
      </c>
      <c r="O3760" s="67" t="str">
        <v>Bank of Cellifornia</v>
      </c>
      <c r="P3760" s="67" t="str">
        <v>SheetBank AG</v>
      </c>
      <c r="Q3760" s="67" t="str">
        <v>ExFunds</v>
      </c>
      <c r="R3760" s="67" t="str">
        <v>ExCell Bank</v>
      </c>
      <c r="S3760" s="67" t="str">
        <v>MoneyMATCH Inc.</v>
      </c>
    </row>
    <row r="3761" spans="10:19">
      <c r="J3761" s="67" t="str">
        <v>CELLtral Bank</v>
      </c>
      <c r="K3761" s="67" t="str">
        <v>SheetBank AG</v>
      </c>
      <c r="L3761" s="67" t="str">
        <v>Bank IF</v>
      </c>
      <c r="M3761" s="67" t="str">
        <v>MoneyMATCH Inc.</v>
      </c>
      <c r="O3761" s="67" t="str">
        <v>Bank of Cellifornia</v>
      </c>
      <c r="P3761" s="67" t="str">
        <v>SheetBank AG</v>
      </c>
      <c r="Q3761" s="67" t="str">
        <v>ExFunds</v>
      </c>
      <c r="R3761" s="67" t="str">
        <v>Pivot Finance Group</v>
      </c>
      <c r="S3761" s="67" t="str">
        <v>ExCell Bank</v>
      </c>
    </row>
    <row r="3762" spans="10:19">
      <c r="J3762" s="67" t="str">
        <v>CELLtral Bank</v>
      </c>
      <c r="K3762" s="67" t="str">
        <v>SheetBank AG</v>
      </c>
      <c r="L3762" s="67" t="str">
        <v>MoneyMATCH Inc.</v>
      </c>
      <c r="M3762" s="67" t="str">
        <v>ExCell Bank</v>
      </c>
      <c r="O3762" s="67" t="str">
        <v>Bank of Cellifornia</v>
      </c>
      <c r="P3762" s="67" t="str">
        <v>SheetBank AG</v>
      </c>
      <c r="Q3762" s="67" t="str">
        <v>ExFunds</v>
      </c>
      <c r="R3762" s="67" t="str">
        <v>Pivot Finance Group</v>
      </c>
      <c r="S3762" s="67" t="str">
        <v>The VLOOKup Vault</v>
      </c>
    </row>
    <row r="3763" spans="10:19">
      <c r="J3763" s="67" t="str">
        <v>CELLtral Bank</v>
      </c>
      <c r="K3763" s="67" t="str">
        <v>SheetBank AG</v>
      </c>
      <c r="L3763" s="67" t="str">
        <v>MoneyMATCH Inc.</v>
      </c>
      <c r="M3763" s="67" t="str">
        <v>Bank of Cellifornia</v>
      </c>
      <c r="O3763" s="67" t="str">
        <v>Bank of Cellifornia</v>
      </c>
      <c r="P3763" s="67" t="str">
        <v>SheetBank AG</v>
      </c>
      <c r="Q3763" s="67" t="str">
        <v>ExFunds</v>
      </c>
      <c r="R3763" s="67" t="str">
        <v>Pivot Finance Group</v>
      </c>
      <c r="S3763" s="67" t="str">
        <v>SummaBank</v>
      </c>
    </row>
    <row r="3764" spans="10:19">
      <c r="J3764" s="67" t="str">
        <v>CELLtral Bank</v>
      </c>
      <c r="K3764" s="67" t="str">
        <v>SheetBank AG</v>
      </c>
      <c r="L3764" s="67" t="str">
        <v>MoneyMATCH Inc.</v>
      </c>
      <c r="M3764" s="67" t="str">
        <v>ExFunds</v>
      </c>
      <c r="O3764" s="67" t="str">
        <v>Bank of Cellifornia</v>
      </c>
      <c r="P3764" s="67" t="str">
        <v>SheetBank AG</v>
      </c>
      <c r="Q3764" s="67" t="str">
        <v>ExFunds</v>
      </c>
      <c r="R3764" s="67" t="str">
        <v>Pivot Finance Group</v>
      </c>
      <c r="S3764" s="67" t="str">
        <v>CELLtral Bank</v>
      </c>
    </row>
    <row r="3765" spans="10:19">
      <c r="J3765" s="67" t="str">
        <v>CELLtral Bank</v>
      </c>
      <c r="K3765" s="67" t="str">
        <v>SheetBank AG</v>
      </c>
      <c r="L3765" s="67" t="str">
        <v>MoneyMATCH Inc.</v>
      </c>
      <c r="M3765" s="67" t="str">
        <v>Pivot Finance Group</v>
      </c>
      <c r="O3765" s="67" t="str">
        <v>Bank of Cellifornia</v>
      </c>
      <c r="P3765" s="67" t="str">
        <v>SheetBank AG</v>
      </c>
      <c r="Q3765" s="67" t="str">
        <v>ExFunds</v>
      </c>
      <c r="R3765" s="67" t="str">
        <v>Pivot Finance Group</v>
      </c>
      <c r="S3765" s="67" t="str">
        <v>Bank IF</v>
      </c>
    </row>
    <row r="3766" spans="10:19">
      <c r="J3766" s="67" t="str">
        <v>CELLtral Bank</v>
      </c>
      <c r="K3766" s="67" t="str">
        <v>SheetBank AG</v>
      </c>
      <c r="L3766" s="67" t="str">
        <v>MoneyMATCH Inc.</v>
      </c>
      <c r="M3766" s="67" t="str">
        <v>The VLOOKup Vault</v>
      </c>
      <c r="O3766" s="67" t="str">
        <v>Bank of Cellifornia</v>
      </c>
      <c r="P3766" s="67" t="str">
        <v>SheetBank AG</v>
      </c>
      <c r="Q3766" s="67" t="str">
        <v>ExFunds</v>
      </c>
      <c r="R3766" s="67" t="str">
        <v>Pivot Finance Group</v>
      </c>
      <c r="S3766" s="67" t="str">
        <v>MoneyMATCH Inc.</v>
      </c>
    </row>
    <row r="3767" spans="10:19">
      <c r="J3767" s="67" t="str">
        <v>CELLtral Bank</v>
      </c>
      <c r="K3767" s="67" t="str">
        <v>SheetBank AG</v>
      </c>
      <c r="L3767" s="67" t="str">
        <v>MoneyMATCH Inc.</v>
      </c>
      <c r="M3767" s="67" t="str">
        <v>SummaBank</v>
      </c>
      <c r="O3767" s="67" t="str">
        <v>Bank of Cellifornia</v>
      </c>
      <c r="P3767" s="67" t="str">
        <v>SheetBank AG</v>
      </c>
      <c r="Q3767" s="67" t="str">
        <v>ExFunds</v>
      </c>
      <c r="R3767" s="67" t="str">
        <v>The VLOOKup Vault</v>
      </c>
      <c r="S3767" s="67" t="str">
        <v>ExCell Bank</v>
      </c>
    </row>
    <row r="3768" spans="10:19">
      <c r="J3768" s="67" t="str">
        <v>CELLtral Bank</v>
      </c>
      <c r="K3768" s="67" t="str">
        <v>SheetBank AG</v>
      </c>
      <c r="L3768" s="67" t="str">
        <v>MoneyMATCH Inc.</v>
      </c>
      <c r="M3768" s="67" t="str">
        <v>Bank IF</v>
      </c>
      <c r="O3768" s="67" t="str">
        <v>Bank of Cellifornia</v>
      </c>
      <c r="P3768" s="67" t="str">
        <v>SheetBank AG</v>
      </c>
      <c r="Q3768" s="67" t="str">
        <v>ExFunds</v>
      </c>
      <c r="R3768" s="67" t="str">
        <v>The VLOOKup Vault</v>
      </c>
      <c r="S3768" s="67" t="str">
        <v>Pivot Finance Group</v>
      </c>
    </row>
    <row r="3769" spans="10:19">
      <c r="J3769" s="67" t="str">
        <v>CELLtral Bank</v>
      </c>
      <c r="K3769" s="67" t="str">
        <v>Pivot Finance Group</v>
      </c>
      <c r="L3769" s="67" t="str">
        <v>ExCell Bank</v>
      </c>
      <c r="M3769" s="67" t="str">
        <v>Bank of Cellifornia</v>
      </c>
      <c r="O3769" s="67" t="str">
        <v>Bank of Cellifornia</v>
      </c>
      <c r="P3769" s="67" t="str">
        <v>SheetBank AG</v>
      </c>
      <c r="Q3769" s="67" t="str">
        <v>ExFunds</v>
      </c>
      <c r="R3769" s="67" t="str">
        <v>The VLOOKup Vault</v>
      </c>
      <c r="S3769" s="67" t="str">
        <v>SummaBank</v>
      </c>
    </row>
    <row r="3770" spans="10:19">
      <c r="J3770" s="67" t="str">
        <v>CELLtral Bank</v>
      </c>
      <c r="K3770" s="67" t="str">
        <v>Pivot Finance Group</v>
      </c>
      <c r="L3770" s="67" t="str">
        <v>ExCell Bank</v>
      </c>
      <c r="M3770" s="67" t="str">
        <v>ExFunds</v>
      </c>
      <c r="O3770" s="67" t="str">
        <v>Bank of Cellifornia</v>
      </c>
      <c r="P3770" s="67" t="str">
        <v>SheetBank AG</v>
      </c>
      <c r="Q3770" s="67" t="str">
        <v>ExFunds</v>
      </c>
      <c r="R3770" s="67" t="str">
        <v>The VLOOKup Vault</v>
      </c>
      <c r="S3770" s="67" t="str">
        <v>CELLtral Bank</v>
      </c>
    </row>
    <row r="3771" spans="10:19">
      <c r="J3771" s="67" t="str">
        <v>CELLtral Bank</v>
      </c>
      <c r="K3771" s="67" t="str">
        <v>Pivot Finance Group</v>
      </c>
      <c r="L3771" s="67" t="str">
        <v>ExCell Bank</v>
      </c>
      <c r="M3771" s="67" t="str">
        <v>SheetBank AG</v>
      </c>
      <c r="O3771" s="67" t="str">
        <v>Bank of Cellifornia</v>
      </c>
      <c r="P3771" s="67" t="str">
        <v>SheetBank AG</v>
      </c>
      <c r="Q3771" s="67" t="str">
        <v>ExFunds</v>
      </c>
      <c r="R3771" s="67" t="str">
        <v>The VLOOKup Vault</v>
      </c>
      <c r="S3771" s="67" t="str">
        <v>Bank IF</v>
      </c>
    </row>
    <row r="3772" spans="10:19">
      <c r="J3772" s="67" t="str">
        <v>CELLtral Bank</v>
      </c>
      <c r="K3772" s="67" t="str">
        <v>Pivot Finance Group</v>
      </c>
      <c r="L3772" s="67" t="str">
        <v>ExCell Bank</v>
      </c>
      <c r="M3772" s="67" t="str">
        <v>The VLOOKup Vault</v>
      </c>
      <c r="O3772" s="67" t="str">
        <v>Bank of Cellifornia</v>
      </c>
      <c r="P3772" s="67" t="str">
        <v>SheetBank AG</v>
      </c>
      <c r="Q3772" s="67" t="str">
        <v>ExFunds</v>
      </c>
      <c r="R3772" s="67" t="str">
        <v>The VLOOKup Vault</v>
      </c>
      <c r="S3772" s="67" t="str">
        <v>MoneyMATCH Inc.</v>
      </c>
    </row>
    <row r="3773" spans="10:19">
      <c r="J3773" s="67" t="str">
        <v>CELLtral Bank</v>
      </c>
      <c r="K3773" s="67" t="str">
        <v>Pivot Finance Group</v>
      </c>
      <c r="L3773" s="67" t="str">
        <v>ExCell Bank</v>
      </c>
      <c r="M3773" s="67" t="str">
        <v>SummaBank</v>
      </c>
      <c r="O3773" s="67" t="str">
        <v>Bank of Cellifornia</v>
      </c>
      <c r="P3773" s="67" t="str">
        <v>SheetBank AG</v>
      </c>
      <c r="Q3773" s="67" t="str">
        <v>ExFunds</v>
      </c>
      <c r="R3773" s="67" t="str">
        <v>SummaBank</v>
      </c>
      <c r="S3773" s="67" t="str">
        <v>ExCell Bank</v>
      </c>
    </row>
    <row r="3774" spans="10:19">
      <c r="J3774" s="67" t="str">
        <v>CELLtral Bank</v>
      </c>
      <c r="K3774" s="67" t="str">
        <v>Pivot Finance Group</v>
      </c>
      <c r="L3774" s="67" t="str">
        <v>ExCell Bank</v>
      </c>
      <c r="M3774" s="67" t="str">
        <v>Bank IF</v>
      </c>
      <c r="O3774" s="67" t="str">
        <v>Bank of Cellifornia</v>
      </c>
      <c r="P3774" s="67" t="str">
        <v>SheetBank AG</v>
      </c>
      <c r="Q3774" s="67" t="str">
        <v>ExFunds</v>
      </c>
      <c r="R3774" s="67" t="str">
        <v>SummaBank</v>
      </c>
      <c r="S3774" s="67" t="str">
        <v>Pivot Finance Group</v>
      </c>
    </row>
    <row r="3775" spans="10:19">
      <c r="J3775" s="67" t="str">
        <v>CELLtral Bank</v>
      </c>
      <c r="K3775" s="67" t="str">
        <v>Pivot Finance Group</v>
      </c>
      <c r="L3775" s="67" t="str">
        <v>ExCell Bank</v>
      </c>
      <c r="M3775" s="67" t="str">
        <v>MoneyMATCH Inc.</v>
      </c>
      <c r="O3775" s="67" t="str">
        <v>Bank of Cellifornia</v>
      </c>
      <c r="P3775" s="67" t="str">
        <v>SheetBank AG</v>
      </c>
      <c r="Q3775" s="67" t="str">
        <v>ExFunds</v>
      </c>
      <c r="R3775" s="67" t="str">
        <v>SummaBank</v>
      </c>
      <c r="S3775" s="67" t="str">
        <v>The VLOOKup Vault</v>
      </c>
    </row>
    <row r="3776" spans="10:19">
      <c r="J3776" s="67" t="str">
        <v>CELLtral Bank</v>
      </c>
      <c r="K3776" s="67" t="str">
        <v>Pivot Finance Group</v>
      </c>
      <c r="L3776" s="67" t="str">
        <v>Bank of Cellifornia</v>
      </c>
      <c r="M3776" s="67" t="str">
        <v>ExCell Bank</v>
      </c>
      <c r="O3776" s="67" t="str">
        <v>Bank of Cellifornia</v>
      </c>
      <c r="P3776" s="67" t="str">
        <v>SheetBank AG</v>
      </c>
      <c r="Q3776" s="67" t="str">
        <v>ExFunds</v>
      </c>
      <c r="R3776" s="67" t="str">
        <v>SummaBank</v>
      </c>
      <c r="S3776" s="67" t="str">
        <v>CELLtral Bank</v>
      </c>
    </row>
    <row r="3777" spans="10:19">
      <c r="J3777" s="67" t="str">
        <v>CELLtral Bank</v>
      </c>
      <c r="K3777" s="67" t="str">
        <v>Pivot Finance Group</v>
      </c>
      <c r="L3777" s="67" t="str">
        <v>Bank of Cellifornia</v>
      </c>
      <c r="M3777" s="67" t="str">
        <v>ExFunds</v>
      </c>
      <c r="O3777" s="67" t="str">
        <v>Bank of Cellifornia</v>
      </c>
      <c r="P3777" s="67" t="str">
        <v>SheetBank AG</v>
      </c>
      <c r="Q3777" s="67" t="str">
        <v>ExFunds</v>
      </c>
      <c r="R3777" s="67" t="str">
        <v>SummaBank</v>
      </c>
      <c r="S3777" s="67" t="str">
        <v>Bank IF</v>
      </c>
    </row>
    <row r="3778" spans="10:19">
      <c r="J3778" s="67" t="str">
        <v>CELLtral Bank</v>
      </c>
      <c r="K3778" s="67" t="str">
        <v>Pivot Finance Group</v>
      </c>
      <c r="L3778" s="67" t="str">
        <v>Bank of Cellifornia</v>
      </c>
      <c r="M3778" s="67" t="str">
        <v>SheetBank AG</v>
      </c>
      <c r="O3778" s="67" t="str">
        <v>Bank of Cellifornia</v>
      </c>
      <c r="P3778" s="67" t="str">
        <v>SheetBank AG</v>
      </c>
      <c r="Q3778" s="67" t="str">
        <v>ExFunds</v>
      </c>
      <c r="R3778" s="67" t="str">
        <v>SummaBank</v>
      </c>
      <c r="S3778" s="67" t="str">
        <v>MoneyMATCH Inc.</v>
      </c>
    </row>
    <row r="3779" spans="10:19">
      <c r="J3779" s="67" t="str">
        <v>CELLtral Bank</v>
      </c>
      <c r="K3779" s="67" t="str">
        <v>Pivot Finance Group</v>
      </c>
      <c r="L3779" s="67" t="str">
        <v>Bank of Cellifornia</v>
      </c>
      <c r="M3779" s="67" t="str">
        <v>The VLOOKup Vault</v>
      </c>
      <c r="O3779" s="67" t="str">
        <v>Bank of Cellifornia</v>
      </c>
      <c r="P3779" s="67" t="str">
        <v>SheetBank AG</v>
      </c>
      <c r="Q3779" s="67" t="str">
        <v>ExFunds</v>
      </c>
      <c r="R3779" s="67" t="str">
        <v>CELLtral Bank</v>
      </c>
      <c r="S3779" s="67" t="str">
        <v>ExCell Bank</v>
      </c>
    </row>
    <row r="3780" spans="10:19">
      <c r="J3780" s="67" t="str">
        <v>CELLtral Bank</v>
      </c>
      <c r="K3780" s="67" t="str">
        <v>Pivot Finance Group</v>
      </c>
      <c r="L3780" s="67" t="str">
        <v>Bank of Cellifornia</v>
      </c>
      <c r="M3780" s="67" t="str">
        <v>SummaBank</v>
      </c>
      <c r="O3780" s="67" t="str">
        <v>Bank of Cellifornia</v>
      </c>
      <c r="P3780" s="67" t="str">
        <v>SheetBank AG</v>
      </c>
      <c r="Q3780" s="67" t="str">
        <v>ExFunds</v>
      </c>
      <c r="R3780" s="67" t="str">
        <v>CELLtral Bank</v>
      </c>
      <c r="S3780" s="67" t="str">
        <v>Pivot Finance Group</v>
      </c>
    </row>
    <row r="3781" spans="10:19">
      <c r="J3781" s="67" t="str">
        <v>CELLtral Bank</v>
      </c>
      <c r="K3781" s="67" t="str">
        <v>Pivot Finance Group</v>
      </c>
      <c r="L3781" s="67" t="str">
        <v>Bank of Cellifornia</v>
      </c>
      <c r="M3781" s="67" t="str">
        <v>Bank IF</v>
      </c>
      <c r="O3781" s="67" t="str">
        <v>Bank of Cellifornia</v>
      </c>
      <c r="P3781" s="67" t="str">
        <v>SheetBank AG</v>
      </c>
      <c r="Q3781" s="67" t="str">
        <v>ExFunds</v>
      </c>
      <c r="R3781" s="67" t="str">
        <v>CELLtral Bank</v>
      </c>
      <c r="S3781" s="67" t="str">
        <v>The VLOOKup Vault</v>
      </c>
    </row>
    <row r="3782" spans="10:19">
      <c r="J3782" s="67" t="str">
        <v>CELLtral Bank</v>
      </c>
      <c r="K3782" s="67" t="str">
        <v>Pivot Finance Group</v>
      </c>
      <c r="L3782" s="67" t="str">
        <v>Bank of Cellifornia</v>
      </c>
      <c r="M3782" s="67" t="str">
        <v>MoneyMATCH Inc.</v>
      </c>
      <c r="O3782" s="67" t="str">
        <v>Bank of Cellifornia</v>
      </c>
      <c r="P3782" s="67" t="str">
        <v>SheetBank AG</v>
      </c>
      <c r="Q3782" s="67" t="str">
        <v>ExFunds</v>
      </c>
      <c r="R3782" s="67" t="str">
        <v>CELLtral Bank</v>
      </c>
      <c r="S3782" s="67" t="str">
        <v>SummaBank</v>
      </c>
    </row>
    <row r="3783" spans="10:19">
      <c r="J3783" s="67" t="str">
        <v>CELLtral Bank</v>
      </c>
      <c r="K3783" s="67" t="str">
        <v>Pivot Finance Group</v>
      </c>
      <c r="L3783" s="67" t="str">
        <v>ExFunds</v>
      </c>
      <c r="M3783" s="67" t="str">
        <v>ExCell Bank</v>
      </c>
      <c r="O3783" s="67" t="str">
        <v>Bank of Cellifornia</v>
      </c>
      <c r="P3783" s="67" t="str">
        <v>SheetBank AG</v>
      </c>
      <c r="Q3783" s="67" t="str">
        <v>ExFunds</v>
      </c>
      <c r="R3783" s="67" t="str">
        <v>CELLtral Bank</v>
      </c>
      <c r="S3783" s="67" t="str">
        <v>Bank IF</v>
      </c>
    </row>
    <row r="3784" spans="10:19">
      <c r="J3784" s="67" t="str">
        <v>CELLtral Bank</v>
      </c>
      <c r="K3784" s="67" t="str">
        <v>Pivot Finance Group</v>
      </c>
      <c r="L3784" s="67" t="str">
        <v>ExFunds</v>
      </c>
      <c r="M3784" s="67" t="str">
        <v>Bank of Cellifornia</v>
      </c>
      <c r="O3784" s="67" t="str">
        <v>Bank of Cellifornia</v>
      </c>
      <c r="P3784" s="67" t="str">
        <v>SheetBank AG</v>
      </c>
      <c r="Q3784" s="67" t="str">
        <v>ExFunds</v>
      </c>
      <c r="R3784" s="67" t="str">
        <v>CELLtral Bank</v>
      </c>
      <c r="S3784" s="67" t="str">
        <v>MoneyMATCH Inc.</v>
      </c>
    </row>
    <row r="3785" spans="10:19">
      <c r="J3785" s="67" t="str">
        <v>CELLtral Bank</v>
      </c>
      <c r="K3785" s="67" t="str">
        <v>Pivot Finance Group</v>
      </c>
      <c r="L3785" s="67" t="str">
        <v>ExFunds</v>
      </c>
      <c r="M3785" s="67" t="str">
        <v>SheetBank AG</v>
      </c>
      <c r="O3785" s="67" t="str">
        <v>Bank of Cellifornia</v>
      </c>
      <c r="P3785" s="67" t="str">
        <v>SheetBank AG</v>
      </c>
      <c r="Q3785" s="67" t="str">
        <v>ExFunds</v>
      </c>
      <c r="R3785" s="67" t="str">
        <v>Bank IF</v>
      </c>
      <c r="S3785" s="67" t="str">
        <v>ExCell Bank</v>
      </c>
    </row>
    <row r="3786" spans="10:19">
      <c r="J3786" s="67" t="str">
        <v>CELLtral Bank</v>
      </c>
      <c r="K3786" s="67" t="str">
        <v>Pivot Finance Group</v>
      </c>
      <c r="L3786" s="67" t="str">
        <v>ExFunds</v>
      </c>
      <c r="M3786" s="67" t="str">
        <v>The VLOOKup Vault</v>
      </c>
      <c r="O3786" s="67" t="str">
        <v>Bank of Cellifornia</v>
      </c>
      <c r="P3786" s="67" t="str">
        <v>SheetBank AG</v>
      </c>
      <c r="Q3786" s="67" t="str">
        <v>ExFunds</v>
      </c>
      <c r="R3786" s="67" t="str">
        <v>Bank IF</v>
      </c>
      <c r="S3786" s="67" t="str">
        <v>Pivot Finance Group</v>
      </c>
    </row>
    <row r="3787" spans="10:19">
      <c r="J3787" s="67" t="str">
        <v>CELLtral Bank</v>
      </c>
      <c r="K3787" s="67" t="str">
        <v>Pivot Finance Group</v>
      </c>
      <c r="L3787" s="67" t="str">
        <v>ExFunds</v>
      </c>
      <c r="M3787" s="67" t="str">
        <v>SummaBank</v>
      </c>
      <c r="O3787" s="67" t="str">
        <v>Bank of Cellifornia</v>
      </c>
      <c r="P3787" s="67" t="str">
        <v>SheetBank AG</v>
      </c>
      <c r="Q3787" s="67" t="str">
        <v>ExFunds</v>
      </c>
      <c r="R3787" s="67" t="str">
        <v>Bank IF</v>
      </c>
      <c r="S3787" s="67" t="str">
        <v>The VLOOKup Vault</v>
      </c>
    </row>
    <row r="3788" spans="10:19">
      <c r="J3788" s="67" t="str">
        <v>CELLtral Bank</v>
      </c>
      <c r="K3788" s="67" t="str">
        <v>Pivot Finance Group</v>
      </c>
      <c r="L3788" s="67" t="str">
        <v>ExFunds</v>
      </c>
      <c r="M3788" s="67" t="str">
        <v>Bank IF</v>
      </c>
      <c r="O3788" s="67" t="str">
        <v>Bank of Cellifornia</v>
      </c>
      <c r="P3788" s="67" t="str">
        <v>SheetBank AG</v>
      </c>
      <c r="Q3788" s="67" t="str">
        <v>ExFunds</v>
      </c>
      <c r="R3788" s="67" t="str">
        <v>Bank IF</v>
      </c>
      <c r="S3788" s="67" t="str">
        <v>SummaBank</v>
      </c>
    </row>
    <row r="3789" spans="10:19">
      <c r="J3789" s="67" t="str">
        <v>CELLtral Bank</v>
      </c>
      <c r="K3789" s="67" t="str">
        <v>Pivot Finance Group</v>
      </c>
      <c r="L3789" s="67" t="str">
        <v>ExFunds</v>
      </c>
      <c r="M3789" s="67" t="str">
        <v>MoneyMATCH Inc.</v>
      </c>
      <c r="O3789" s="67" t="str">
        <v>Bank of Cellifornia</v>
      </c>
      <c r="P3789" s="67" t="str">
        <v>SheetBank AG</v>
      </c>
      <c r="Q3789" s="67" t="str">
        <v>ExFunds</v>
      </c>
      <c r="R3789" s="67" t="str">
        <v>Bank IF</v>
      </c>
      <c r="S3789" s="67" t="str">
        <v>CELLtral Bank</v>
      </c>
    </row>
    <row r="3790" spans="10:19">
      <c r="J3790" s="67" t="str">
        <v>CELLtral Bank</v>
      </c>
      <c r="K3790" s="67" t="str">
        <v>Pivot Finance Group</v>
      </c>
      <c r="L3790" s="67" t="str">
        <v>SheetBank AG</v>
      </c>
      <c r="M3790" s="67" t="str">
        <v>ExCell Bank</v>
      </c>
      <c r="O3790" s="67" t="str">
        <v>Bank of Cellifornia</v>
      </c>
      <c r="P3790" s="67" t="str">
        <v>SheetBank AG</v>
      </c>
      <c r="Q3790" s="67" t="str">
        <v>ExFunds</v>
      </c>
      <c r="R3790" s="67" t="str">
        <v>Bank IF</v>
      </c>
      <c r="S3790" s="67" t="str">
        <v>MoneyMATCH Inc.</v>
      </c>
    </row>
    <row r="3791" spans="10:19">
      <c r="J3791" s="67" t="str">
        <v>CELLtral Bank</v>
      </c>
      <c r="K3791" s="67" t="str">
        <v>Pivot Finance Group</v>
      </c>
      <c r="L3791" s="67" t="str">
        <v>SheetBank AG</v>
      </c>
      <c r="M3791" s="67" t="str">
        <v>Bank of Cellifornia</v>
      </c>
      <c r="O3791" s="67" t="str">
        <v>Bank of Cellifornia</v>
      </c>
      <c r="P3791" s="67" t="str">
        <v>SheetBank AG</v>
      </c>
      <c r="Q3791" s="67" t="str">
        <v>ExFunds</v>
      </c>
      <c r="R3791" s="67" t="str">
        <v>MoneyMATCH Inc.</v>
      </c>
      <c r="S3791" s="67" t="str">
        <v>ExCell Bank</v>
      </c>
    </row>
    <row r="3792" spans="10:19">
      <c r="J3792" s="67" t="str">
        <v>CELLtral Bank</v>
      </c>
      <c r="K3792" s="67" t="str">
        <v>Pivot Finance Group</v>
      </c>
      <c r="L3792" s="67" t="str">
        <v>SheetBank AG</v>
      </c>
      <c r="M3792" s="67" t="str">
        <v>ExFunds</v>
      </c>
      <c r="O3792" s="67" t="str">
        <v>Bank of Cellifornia</v>
      </c>
      <c r="P3792" s="67" t="str">
        <v>SheetBank AG</v>
      </c>
      <c r="Q3792" s="67" t="str">
        <v>ExFunds</v>
      </c>
      <c r="R3792" s="67" t="str">
        <v>MoneyMATCH Inc.</v>
      </c>
      <c r="S3792" s="67" t="str">
        <v>Pivot Finance Group</v>
      </c>
    </row>
    <row r="3793" spans="10:19">
      <c r="J3793" s="67" t="str">
        <v>CELLtral Bank</v>
      </c>
      <c r="K3793" s="67" t="str">
        <v>Pivot Finance Group</v>
      </c>
      <c r="L3793" s="67" t="str">
        <v>SheetBank AG</v>
      </c>
      <c r="M3793" s="67" t="str">
        <v>The VLOOKup Vault</v>
      </c>
      <c r="O3793" s="67" t="str">
        <v>Bank of Cellifornia</v>
      </c>
      <c r="P3793" s="67" t="str">
        <v>SheetBank AG</v>
      </c>
      <c r="Q3793" s="67" t="str">
        <v>ExFunds</v>
      </c>
      <c r="R3793" s="67" t="str">
        <v>MoneyMATCH Inc.</v>
      </c>
      <c r="S3793" s="67" t="str">
        <v>The VLOOKup Vault</v>
      </c>
    </row>
    <row r="3794" spans="10:19">
      <c r="J3794" s="67" t="str">
        <v>CELLtral Bank</v>
      </c>
      <c r="K3794" s="67" t="str">
        <v>Pivot Finance Group</v>
      </c>
      <c r="L3794" s="67" t="str">
        <v>SheetBank AG</v>
      </c>
      <c r="M3794" s="67" t="str">
        <v>SummaBank</v>
      </c>
      <c r="O3794" s="67" t="str">
        <v>Bank of Cellifornia</v>
      </c>
      <c r="P3794" s="67" t="str">
        <v>SheetBank AG</v>
      </c>
      <c r="Q3794" s="67" t="str">
        <v>ExFunds</v>
      </c>
      <c r="R3794" s="67" t="str">
        <v>MoneyMATCH Inc.</v>
      </c>
      <c r="S3794" s="67" t="str">
        <v>SummaBank</v>
      </c>
    </row>
    <row r="3795" spans="10:19">
      <c r="J3795" s="67" t="str">
        <v>CELLtral Bank</v>
      </c>
      <c r="K3795" s="67" t="str">
        <v>Pivot Finance Group</v>
      </c>
      <c r="L3795" s="67" t="str">
        <v>SheetBank AG</v>
      </c>
      <c r="M3795" s="67" t="str">
        <v>Bank IF</v>
      </c>
      <c r="O3795" s="67" t="str">
        <v>Bank of Cellifornia</v>
      </c>
      <c r="P3795" s="67" t="str">
        <v>SheetBank AG</v>
      </c>
      <c r="Q3795" s="67" t="str">
        <v>ExFunds</v>
      </c>
      <c r="R3795" s="67" t="str">
        <v>MoneyMATCH Inc.</v>
      </c>
      <c r="S3795" s="67" t="str">
        <v>CELLtral Bank</v>
      </c>
    </row>
    <row r="3796" spans="10:19">
      <c r="J3796" s="67" t="str">
        <v>CELLtral Bank</v>
      </c>
      <c r="K3796" s="67" t="str">
        <v>Pivot Finance Group</v>
      </c>
      <c r="L3796" s="67" t="str">
        <v>SheetBank AG</v>
      </c>
      <c r="M3796" s="67" t="str">
        <v>MoneyMATCH Inc.</v>
      </c>
      <c r="O3796" s="67" t="str">
        <v>Bank of Cellifornia</v>
      </c>
      <c r="P3796" s="67" t="str">
        <v>SheetBank AG</v>
      </c>
      <c r="Q3796" s="67" t="str">
        <v>ExFunds</v>
      </c>
      <c r="R3796" s="67" t="str">
        <v>MoneyMATCH Inc.</v>
      </c>
      <c r="S3796" s="67" t="str">
        <v>Bank IF</v>
      </c>
    </row>
    <row r="3797" spans="10:19">
      <c r="J3797" s="67" t="str">
        <v>CELLtral Bank</v>
      </c>
      <c r="K3797" s="67" t="str">
        <v>Pivot Finance Group</v>
      </c>
      <c r="L3797" s="67" t="str">
        <v>The VLOOKup Vault</v>
      </c>
      <c r="M3797" s="67" t="str">
        <v>ExCell Bank</v>
      </c>
      <c r="O3797" s="67" t="str">
        <v>Bank of Cellifornia</v>
      </c>
      <c r="P3797" s="67" t="str">
        <v>SheetBank AG</v>
      </c>
      <c r="Q3797" s="67" t="str">
        <v>Pivot Finance Group</v>
      </c>
      <c r="R3797" s="67" t="str">
        <v>ExCell Bank</v>
      </c>
      <c r="S3797" s="67" t="str">
        <v>ExFunds</v>
      </c>
    </row>
    <row r="3798" spans="10:19">
      <c r="J3798" s="67" t="str">
        <v>CELLtral Bank</v>
      </c>
      <c r="K3798" s="67" t="str">
        <v>Pivot Finance Group</v>
      </c>
      <c r="L3798" s="67" t="str">
        <v>The VLOOKup Vault</v>
      </c>
      <c r="M3798" s="67" t="str">
        <v>Bank of Cellifornia</v>
      </c>
      <c r="O3798" s="67" t="str">
        <v>Bank of Cellifornia</v>
      </c>
      <c r="P3798" s="67" t="str">
        <v>SheetBank AG</v>
      </c>
      <c r="Q3798" s="67" t="str">
        <v>Pivot Finance Group</v>
      </c>
      <c r="R3798" s="67" t="str">
        <v>ExCell Bank</v>
      </c>
      <c r="S3798" s="67" t="str">
        <v>The VLOOKup Vault</v>
      </c>
    </row>
    <row r="3799" spans="10:19">
      <c r="J3799" s="67" t="str">
        <v>CELLtral Bank</v>
      </c>
      <c r="K3799" s="67" t="str">
        <v>Pivot Finance Group</v>
      </c>
      <c r="L3799" s="67" t="str">
        <v>The VLOOKup Vault</v>
      </c>
      <c r="M3799" s="67" t="str">
        <v>ExFunds</v>
      </c>
      <c r="O3799" s="67" t="str">
        <v>Bank of Cellifornia</v>
      </c>
      <c r="P3799" s="67" t="str">
        <v>SheetBank AG</v>
      </c>
      <c r="Q3799" s="67" t="str">
        <v>Pivot Finance Group</v>
      </c>
      <c r="R3799" s="67" t="str">
        <v>ExCell Bank</v>
      </c>
      <c r="S3799" s="67" t="str">
        <v>SummaBank</v>
      </c>
    </row>
    <row r="3800" spans="10:19">
      <c r="J3800" s="67" t="str">
        <v>CELLtral Bank</v>
      </c>
      <c r="K3800" s="67" t="str">
        <v>Pivot Finance Group</v>
      </c>
      <c r="L3800" s="67" t="str">
        <v>The VLOOKup Vault</v>
      </c>
      <c r="M3800" s="67" t="str">
        <v>SheetBank AG</v>
      </c>
      <c r="O3800" s="67" t="str">
        <v>Bank of Cellifornia</v>
      </c>
      <c r="P3800" s="67" t="str">
        <v>SheetBank AG</v>
      </c>
      <c r="Q3800" s="67" t="str">
        <v>Pivot Finance Group</v>
      </c>
      <c r="R3800" s="67" t="str">
        <v>ExCell Bank</v>
      </c>
      <c r="S3800" s="67" t="str">
        <v>CELLtral Bank</v>
      </c>
    </row>
    <row r="3801" spans="10:19">
      <c r="J3801" s="67" t="str">
        <v>CELLtral Bank</v>
      </c>
      <c r="K3801" s="67" t="str">
        <v>Pivot Finance Group</v>
      </c>
      <c r="L3801" s="67" t="str">
        <v>The VLOOKup Vault</v>
      </c>
      <c r="M3801" s="67" t="str">
        <v>SummaBank</v>
      </c>
      <c r="O3801" s="67" t="str">
        <v>Bank of Cellifornia</v>
      </c>
      <c r="P3801" s="67" t="str">
        <v>SheetBank AG</v>
      </c>
      <c r="Q3801" s="67" t="str">
        <v>Pivot Finance Group</v>
      </c>
      <c r="R3801" s="67" t="str">
        <v>ExCell Bank</v>
      </c>
      <c r="S3801" s="67" t="str">
        <v>Bank IF</v>
      </c>
    </row>
    <row r="3802" spans="10:19">
      <c r="J3802" s="67" t="str">
        <v>CELLtral Bank</v>
      </c>
      <c r="K3802" s="67" t="str">
        <v>Pivot Finance Group</v>
      </c>
      <c r="L3802" s="67" t="str">
        <v>The VLOOKup Vault</v>
      </c>
      <c r="M3802" s="67" t="str">
        <v>Bank IF</v>
      </c>
      <c r="O3802" s="67" t="str">
        <v>Bank of Cellifornia</v>
      </c>
      <c r="P3802" s="67" t="str">
        <v>SheetBank AG</v>
      </c>
      <c r="Q3802" s="67" t="str">
        <v>Pivot Finance Group</v>
      </c>
      <c r="R3802" s="67" t="str">
        <v>ExCell Bank</v>
      </c>
      <c r="S3802" s="67" t="str">
        <v>MoneyMATCH Inc.</v>
      </c>
    </row>
    <row r="3803" spans="10:19">
      <c r="J3803" s="67" t="str">
        <v>CELLtral Bank</v>
      </c>
      <c r="K3803" s="67" t="str">
        <v>Pivot Finance Group</v>
      </c>
      <c r="L3803" s="67" t="str">
        <v>The VLOOKup Vault</v>
      </c>
      <c r="M3803" s="67" t="str">
        <v>MoneyMATCH Inc.</v>
      </c>
      <c r="O3803" s="67" t="str">
        <v>Bank of Cellifornia</v>
      </c>
      <c r="P3803" s="67" t="str">
        <v>SheetBank AG</v>
      </c>
      <c r="Q3803" s="67" t="str">
        <v>Pivot Finance Group</v>
      </c>
      <c r="R3803" s="67" t="str">
        <v>ExFunds</v>
      </c>
      <c r="S3803" s="67" t="str">
        <v>ExCell Bank</v>
      </c>
    </row>
    <row r="3804" spans="10:19">
      <c r="J3804" s="67" t="str">
        <v>CELLtral Bank</v>
      </c>
      <c r="K3804" s="67" t="str">
        <v>Pivot Finance Group</v>
      </c>
      <c r="L3804" s="67" t="str">
        <v>SummaBank</v>
      </c>
      <c r="M3804" s="67" t="str">
        <v>ExCell Bank</v>
      </c>
      <c r="O3804" s="67" t="str">
        <v>Bank of Cellifornia</v>
      </c>
      <c r="P3804" s="67" t="str">
        <v>SheetBank AG</v>
      </c>
      <c r="Q3804" s="67" t="str">
        <v>Pivot Finance Group</v>
      </c>
      <c r="R3804" s="67" t="str">
        <v>ExFunds</v>
      </c>
      <c r="S3804" s="67" t="str">
        <v>The VLOOKup Vault</v>
      </c>
    </row>
    <row r="3805" spans="10:19">
      <c r="J3805" s="67" t="str">
        <v>CELLtral Bank</v>
      </c>
      <c r="K3805" s="67" t="str">
        <v>Pivot Finance Group</v>
      </c>
      <c r="L3805" s="67" t="str">
        <v>SummaBank</v>
      </c>
      <c r="M3805" s="67" t="str">
        <v>Bank of Cellifornia</v>
      </c>
      <c r="O3805" s="67" t="str">
        <v>Bank of Cellifornia</v>
      </c>
      <c r="P3805" s="67" t="str">
        <v>SheetBank AG</v>
      </c>
      <c r="Q3805" s="67" t="str">
        <v>Pivot Finance Group</v>
      </c>
      <c r="R3805" s="67" t="str">
        <v>ExFunds</v>
      </c>
      <c r="S3805" s="67" t="str">
        <v>SummaBank</v>
      </c>
    </row>
    <row r="3806" spans="10:19">
      <c r="J3806" s="67" t="str">
        <v>CELLtral Bank</v>
      </c>
      <c r="K3806" s="67" t="str">
        <v>Pivot Finance Group</v>
      </c>
      <c r="L3806" s="67" t="str">
        <v>SummaBank</v>
      </c>
      <c r="M3806" s="67" t="str">
        <v>ExFunds</v>
      </c>
      <c r="O3806" s="67" t="str">
        <v>Bank of Cellifornia</v>
      </c>
      <c r="P3806" s="67" t="str">
        <v>SheetBank AG</v>
      </c>
      <c r="Q3806" s="67" t="str">
        <v>Pivot Finance Group</v>
      </c>
      <c r="R3806" s="67" t="str">
        <v>ExFunds</v>
      </c>
      <c r="S3806" s="67" t="str">
        <v>CELLtral Bank</v>
      </c>
    </row>
    <row r="3807" spans="10:19">
      <c r="J3807" s="67" t="str">
        <v>CELLtral Bank</v>
      </c>
      <c r="K3807" s="67" t="str">
        <v>Pivot Finance Group</v>
      </c>
      <c r="L3807" s="67" t="str">
        <v>SummaBank</v>
      </c>
      <c r="M3807" s="67" t="str">
        <v>SheetBank AG</v>
      </c>
      <c r="O3807" s="67" t="str">
        <v>Bank of Cellifornia</v>
      </c>
      <c r="P3807" s="67" t="str">
        <v>SheetBank AG</v>
      </c>
      <c r="Q3807" s="67" t="str">
        <v>Pivot Finance Group</v>
      </c>
      <c r="R3807" s="67" t="str">
        <v>ExFunds</v>
      </c>
      <c r="S3807" s="67" t="str">
        <v>Bank IF</v>
      </c>
    </row>
    <row r="3808" spans="10:19">
      <c r="J3808" s="67" t="str">
        <v>CELLtral Bank</v>
      </c>
      <c r="K3808" s="67" t="str">
        <v>Pivot Finance Group</v>
      </c>
      <c r="L3808" s="67" t="str">
        <v>SummaBank</v>
      </c>
      <c r="M3808" s="67" t="str">
        <v>The VLOOKup Vault</v>
      </c>
      <c r="O3808" s="67" t="str">
        <v>Bank of Cellifornia</v>
      </c>
      <c r="P3808" s="67" t="str">
        <v>SheetBank AG</v>
      </c>
      <c r="Q3808" s="67" t="str">
        <v>Pivot Finance Group</v>
      </c>
      <c r="R3808" s="67" t="str">
        <v>ExFunds</v>
      </c>
      <c r="S3808" s="67" t="str">
        <v>MoneyMATCH Inc.</v>
      </c>
    </row>
    <row r="3809" spans="10:19">
      <c r="J3809" s="67" t="str">
        <v>CELLtral Bank</v>
      </c>
      <c r="K3809" s="67" t="str">
        <v>Pivot Finance Group</v>
      </c>
      <c r="L3809" s="67" t="str">
        <v>SummaBank</v>
      </c>
      <c r="M3809" s="67" t="str">
        <v>Bank IF</v>
      </c>
      <c r="O3809" s="67" t="str">
        <v>Bank of Cellifornia</v>
      </c>
      <c r="P3809" s="67" t="str">
        <v>SheetBank AG</v>
      </c>
      <c r="Q3809" s="67" t="str">
        <v>Pivot Finance Group</v>
      </c>
      <c r="R3809" s="67" t="str">
        <v>The VLOOKup Vault</v>
      </c>
      <c r="S3809" s="67" t="str">
        <v>ExCell Bank</v>
      </c>
    </row>
    <row r="3810" spans="10:19">
      <c r="J3810" s="67" t="str">
        <v>CELLtral Bank</v>
      </c>
      <c r="K3810" s="67" t="str">
        <v>Pivot Finance Group</v>
      </c>
      <c r="L3810" s="67" t="str">
        <v>SummaBank</v>
      </c>
      <c r="M3810" s="67" t="str">
        <v>MoneyMATCH Inc.</v>
      </c>
      <c r="O3810" s="67" t="str">
        <v>Bank of Cellifornia</v>
      </c>
      <c r="P3810" s="67" t="str">
        <v>SheetBank AG</v>
      </c>
      <c r="Q3810" s="67" t="str">
        <v>Pivot Finance Group</v>
      </c>
      <c r="R3810" s="67" t="str">
        <v>The VLOOKup Vault</v>
      </c>
      <c r="S3810" s="67" t="str">
        <v>ExFunds</v>
      </c>
    </row>
    <row r="3811" spans="10:19">
      <c r="J3811" s="67" t="str">
        <v>CELLtral Bank</v>
      </c>
      <c r="K3811" s="67" t="str">
        <v>Pivot Finance Group</v>
      </c>
      <c r="L3811" s="67" t="str">
        <v>Bank IF</v>
      </c>
      <c r="M3811" s="67" t="str">
        <v>ExCell Bank</v>
      </c>
      <c r="O3811" s="67" t="str">
        <v>Bank of Cellifornia</v>
      </c>
      <c r="P3811" s="67" t="str">
        <v>SheetBank AG</v>
      </c>
      <c r="Q3811" s="67" t="str">
        <v>Pivot Finance Group</v>
      </c>
      <c r="R3811" s="67" t="str">
        <v>The VLOOKup Vault</v>
      </c>
      <c r="S3811" s="67" t="str">
        <v>SummaBank</v>
      </c>
    </row>
    <row r="3812" spans="10:19">
      <c r="J3812" s="67" t="str">
        <v>CELLtral Bank</v>
      </c>
      <c r="K3812" s="67" t="str">
        <v>Pivot Finance Group</v>
      </c>
      <c r="L3812" s="67" t="str">
        <v>Bank IF</v>
      </c>
      <c r="M3812" s="67" t="str">
        <v>Bank of Cellifornia</v>
      </c>
      <c r="O3812" s="67" t="str">
        <v>Bank of Cellifornia</v>
      </c>
      <c r="P3812" s="67" t="str">
        <v>SheetBank AG</v>
      </c>
      <c r="Q3812" s="67" t="str">
        <v>Pivot Finance Group</v>
      </c>
      <c r="R3812" s="67" t="str">
        <v>The VLOOKup Vault</v>
      </c>
      <c r="S3812" s="67" t="str">
        <v>CELLtral Bank</v>
      </c>
    </row>
    <row r="3813" spans="10:19">
      <c r="J3813" s="67" t="str">
        <v>CELLtral Bank</v>
      </c>
      <c r="K3813" s="67" t="str">
        <v>Pivot Finance Group</v>
      </c>
      <c r="L3813" s="67" t="str">
        <v>Bank IF</v>
      </c>
      <c r="M3813" s="67" t="str">
        <v>ExFunds</v>
      </c>
      <c r="O3813" s="67" t="str">
        <v>Bank of Cellifornia</v>
      </c>
      <c r="P3813" s="67" t="str">
        <v>SheetBank AG</v>
      </c>
      <c r="Q3813" s="67" t="str">
        <v>Pivot Finance Group</v>
      </c>
      <c r="R3813" s="67" t="str">
        <v>The VLOOKup Vault</v>
      </c>
      <c r="S3813" s="67" t="str">
        <v>Bank IF</v>
      </c>
    </row>
    <row r="3814" spans="10:19">
      <c r="J3814" s="67" t="str">
        <v>CELLtral Bank</v>
      </c>
      <c r="K3814" s="67" t="str">
        <v>Pivot Finance Group</v>
      </c>
      <c r="L3814" s="67" t="str">
        <v>Bank IF</v>
      </c>
      <c r="M3814" s="67" t="str">
        <v>SheetBank AG</v>
      </c>
      <c r="O3814" s="67" t="str">
        <v>Bank of Cellifornia</v>
      </c>
      <c r="P3814" s="67" t="str">
        <v>SheetBank AG</v>
      </c>
      <c r="Q3814" s="67" t="str">
        <v>Pivot Finance Group</v>
      </c>
      <c r="R3814" s="67" t="str">
        <v>The VLOOKup Vault</v>
      </c>
      <c r="S3814" s="67" t="str">
        <v>MoneyMATCH Inc.</v>
      </c>
    </row>
    <row r="3815" spans="10:19">
      <c r="J3815" s="67" t="str">
        <v>CELLtral Bank</v>
      </c>
      <c r="K3815" s="67" t="str">
        <v>Pivot Finance Group</v>
      </c>
      <c r="L3815" s="67" t="str">
        <v>Bank IF</v>
      </c>
      <c r="M3815" s="67" t="str">
        <v>The VLOOKup Vault</v>
      </c>
      <c r="O3815" s="67" t="str">
        <v>Bank of Cellifornia</v>
      </c>
      <c r="P3815" s="67" t="str">
        <v>SheetBank AG</v>
      </c>
      <c r="Q3815" s="67" t="str">
        <v>Pivot Finance Group</v>
      </c>
      <c r="R3815" s="67" t="str">
        <v>SummaBank</v>
      </c>
      <c r="S3815" s="67" t="str">
        <v>ExCell Bank</v>
      </c>
    </row>
    <row r="3816" spans="10:19">
      <c r="J3816" s="67" t="str">
        <v>CELLtral Bank</v>
      </c>
      <c r="K3816" s="67" t="str">
        <v>Pivot Finance Group</v>
      </c>
      <c r="L3816" s="67" t="str">
        <v>Bank IF</v>
      </c>
      <c r="M3816" s="67" t="str">
        <v>SummaBank</v>
      </c>
      <c r="O3816" s="67" t="str">
        <v>Bank of Cellifornia</v>
      </c>
      <c r="P3816" s="67" t="str">
        <v>SheetBank AG</v>
      </c>
      <c r="Q3816" s="67" t="str">
        <v>Pivot Finance Group</v>
      </c>
      <c r="R3816" s="67" t="str">
        <v>SummaBank</v>
      </c>
      <c r="S3816" s="67" t="str">
        <v>ExFunds</v>
      </c>
    </row>
    <row r="3817" spans="10:19">
      <c r="J3817" s="67" t="str">
        <v>CELLtral Bank</v>
      </c>
      <c r="K3817" s="67" t="str">
        <v>Pivot Finance Group</v>
      </c>
      <c r="L3817" s="67" t="str">
        <v>Bank IF</v>
      </c>
      <c r="M3817" s="67" t="str">
        <v>MoneyMATCH Inc.</v>
      </c>
      <c r="O3817" s="67" t="str">
        <v>Bank of Cellifornia</v>
      </c>
      <c r="P3817" s="67" t="str">
        <v>SheetBank AG</v>
      </c>
      <c r="Q3817" s="67" t="str">
        <v>Pivot Finance Group</v>
      </c>
      <c r="R3817" s="67" t="str">
        <v>SummaBank</v>
      </c>
      <c r="S3817" s="67" t="str">
        <v>The VLOOKup Vault</v>
      </c>
    </row>
    <row r="3818" spans="10:19">
      <c r="J3818" s="67" t="str">
        <v>CELLtral Bank</v>
      </c>
      <c r="K3818" s="67" t="str">
        <v>Pivot Finance Group</v>
      </c>
      <c r="L3818" s="67" t="str">
        <v>MoneyMATCH Inc.</v>
      </c>
      <c r="M3818" s="67" t="str">
        <v>ExCell Bank</v>
      </c>
      <c r="O3818" s="67" t="str">
        <v>Bank of Cellifornia</v>
      </c>
      <c r="P3818" s="67" t="str">
        <v>SheetBank AG</v>
      </c>
      <c r="Q3818" s="67" t="str">
        <v>Pivot Finance Group</v>
      </c>
      <c r="R3818" s="67" t="str">
        <v>SummaBank</v>
      </c>
      <c r="S3818" s="67" t="str">
        <v>CELLtral Bank</v>
      </c>
    </row>
    <row r="3819" spans="10:19">
      <c r="J3819" s="67" t="str">
        <v>CELLtral Bank</v>
      </c>
      <c r="K3819" s="67" t="str">
        <v>Pivot Finance Group</v>
      </c>
      <c r="L3819" s="67" t="str">
        <v>MoneyMATCH Inc.</v>
      </c>
      <c r="M3819" s="67" t="str">
        <v>Bank of Cellifornia</v>
      </c>
      <c r="O3819" s="67" t="str">
        <v>Bank of Cellifornia</v>
      </c>
      <c r="P3819" s="67" t="str">
        <v>SheetBank AG</v>
      </c>
      <c r="Q3819" s="67" t="str">
        <v>Pivot Finance Group</v>
      </c>
      <c r="R3819" s="67" t="str">
        <v>SummaBank</v>
      </c>
      <c r="S3819" s="67" t="str">
        <v>Bank IF</v>
      </c>
    </row>
    <row r="3820" spans="10:19">
      <c r="J3820" s="67" t="str">
        <v>CELLtral Bank</v>
      </c>
      <c r="K3820" s="67" t="str">
        <v>Pivot Finance Group</v>
      </c>
      <c r="L3820" s="67" t="str">
        <v>MoneyMATCH Inc.</v>
      </c>
      <c r="M3820" s="67" t="str">
        <v>ExFunds</v>
      </c>
      <c r="O3820" s="67" t="str">
        <v>Bank of Cellifornia</v>
      </c>
      <c r="P3820" s="67" t="str">
        <v>SheetBank AG</v>
      </c>
      <c r="Q3820" s="67" t="str">
        <v>Pivot Finance Group</v>
      </c>
      <c r="R3820" s="67" t="str">
        <v>SummaBank</v>
      </c>
      <c r="S3820" s="67" t="str">
        <v>MoneyMATCH Inc.</v>
      </c>
    </row>
    <row r="3821" spans="10:19">
      <c r="J3821" s="67" t="str">
        <v>CELLtral Bank</v>
      </c>
      <c r="K3821" s="67" t="str">
        <v>Pivot Finance Group</v>
      </c>
      <c r="L3821" s="67" t="str">
        <v>MoneyMATCH Inc.</v>
      </c>
      <c r="M3821" s="67" t="str">
        <v>SheetBank AG</v>
      </c>
      <c r="O3821" s="67" t="str">
        <v>Bank of Cellifornia</v>
      </c>
      <c r="P3821" s="67" t="str">
        <v>SheetBank AG</v>
      </c>
      <c r="Q3821" s="67" t="str">
        <v>Pivot Finance Group</v>
      </c>
      <c r="R3821" s="67" t="str">
        <v>CELLtral Bank</v>
      </c>
      <c r="S3821" s="67" t="str">
        <v>ExCell Bank</v>
      </c>
    </row>
    <row r="3822" spans="10:19">
      <c r="J3822" s="67" t="str">
        <v>CELLtral Bank</v>
      </c>
      <c r="K3822" s="67" t="str">
        <v>Pivot Finance Group</v>
      </c>
      <c r="L3822" s="67" t="str">
        <v>MoneyMATCH Inc.</v>
      </c>
      <c r="M3822" s="67" t="str">
        <v>The VLOOKup Vault</v>
      </c>
      <c r="O3822" s="67" t="str">
        <v>Bank of Cellifornia</v>
      </c>
      <c r="P3822" s="67" t="str">
        <v>SheetBank AG</v>
      </c>
      <c r="Q3822" s="67" t="str">
        <v>Pivot Finance Group</v>
      </c>
      <c r="R3822" s="67" t="str">
        <v>CELLtral Bank</v>
      </c>
      <c r="S3822" s="67" t="str">
        <v>ExFunds</v>
      </c>
    </row>
    <row r="3823" spans="10:19">
      <c r="J3823" s="67" t="str">
        <v>CELLtral Bank</v>
      </c>
      <c r="K3823" s="67" t="str">
        <v>Pivot Finance Group</v>
      </c>
      <c r="L3823" s="67" t="str">
        <v>MoneyMATCH Inc.</v>
      </c>
      <c r="M3823" s="67" t="str">
        <v>SummaBank</v>
      </c>
      <c r="O3823" s="67" t="str">
        <v>Bank of Cellifornia</v>
      </c>
      <c r="P3823" s="67" t="str">
        <v>SheetBank AG</v>
      </c>
      <c r="Q3823" s="67" t="str">
        <v>Pivot Finance Group</v>
      </c>
      <c r="R3823" s="67" t="str">
        <v>CELLtral Bank</v>
      </c>
      <c r="S3823" s="67" t="str">
        <v>The VLOOKup Vault</v>
      </c>
    </row>
    <row r="3824" spans="10:19">
      <c r="J3824" s="67" t="str">
        <v>CELLtral Bank</v>
      </c>
      <c r="K3824" s="67" t="str">
        <v>Pivot Finance Group</v>
      </c>
      <c r="L3824" s="67" t="str">
        <v>MoneyMATCH Inc.</v>
      </c>
      <c r="M3824" s="67" t="str">
        <v>Bank IF</v>
      </c>
      <c r="O3824" s="67" t="str">
        <v>Bank of Cellifornia</v>
      </c>
      <c r="P3824" s="67" t="str">
        <v>SheetBank AG</v>
      </c>
      <c r="Q3824" s="67" t="str">
        <v>Pivot Finance Group</v>
      </c>
      <c r="R3824" s="67" t="str">
        <v>CELLtral Bank</v>
      </c>
      <c r="S3824" s="67" t="str">
        <v>SummaBank</v>
      </c>
    </row>
    <row r="3825" spans="10:19">
      <c r="J3825" s="67" t="str">
        <v>CELLtral Bank</v>
      </c>
      <c r="K3825" s="67" t="str">
        <v>The VLOOKup Vault</v>
      </c>
      <c r="L3825" s="67" t="str">
        <v>ExCell Bank</v>
      </c>
      <c r="M3825" s="67" t="str">
        <v>Bank of Cellifornia</v>
      </c>
      <c r="O3825" s="67" t="str">
        <v>Bank of Cellifornia</v>
      </c>
      <c r="P3825" s="67" t="str">
        <v>SheetBank AG</v>
      </c>
      <c r="Q3825" s="67" t="str">
        <v>Pivot Finance Group</v>
      </c>
      <c r="R3825" s="67" t="str">
        <v>CELLtral Bank</v>
      </c>
      <c r="S3825" s="67" t="str">
        <v>Bank IF</v>
      </c>
    </row>
    <row r="3826" spans="10:19">
      <c r="J3826" s="67" t="str">
        <v>CELLtral Bank</v>
      </c>
      <c r="K3826" s="67" t="str">
        <v>The VLOOKup Vault</v>
      </c>
      <c r="L3826" s="67" t="str">
        <v>ExCell Bank</v>
      </c>
      <c r="M3826" s="67" t="str">
        <v>ExFunds</v>
      </c>
      <c r="O3826" s="67" t="str">
        <v>Bank of Cellifornia</v>
      </c>
      <c r="P3826" s="67" t="str">
        <v>SheetBank AG</v>
      </c>
      <c r="Q3826" s="67" t="str">
        <v>Pivot Finance Group</v>
      </c>
      <c r="R3826" s="67" t="str">
        <v>CELLtral Bank</v>
      </c>
      <c r="S3826" s="67" t="str">
        <v>MoneyMATCH Inc.</v>
      </c>
    </row>
    <row r="3827" spans="10:19">
      <c r="J3827" s="67" t="str">
        <v>CELLtral Bank</v>
      </c>
      <c r="K3827" s="67" t="str">
        <v>The VLOOKup Vault</v>
      </c>
      <c r="L3827" s="67" t="str">
        <v>ExCell Bank</v>
      </c>
      <c r="M3827" s="67" t="str">
        <v>SheetBank AG</v>
      </c>
      <c r="O3827" s="67" t="str">
        <v>Bank of Cellifornia</v>
      </c>
      <c r="P3827" s="67" t="str">
        <v>SheetBank AG</v>
      </c>
      <c r="Q3827" s="67" t="str">
        <v>Pivot Finance Group</v>
      </c>
      <c r="R3827" s="67" t="str">
        <v>Bank IF</v>
      </c>
      <c r="S3827" s="67" t="str">
        <v>ExCell Bank</v>
      </c>
    </row>
    <row r="3828" spans="10:19">
      <c r="J3828" s="67" t="str">
        <v>CELLtral Bank</v>
      </c>
      <c r="K3828" s="67" t="str">
        <v>The VLOOKup Vault</v>
      </c>
      <c r="L3828" s="67" t="str">
        <v>ExCell Bank</v>
      </c>
      <c r="M3828" s="67" t="str">
        <v>Pivot Finance Group</v>
      </c>
      <c r="O3828" s="67" t="str">
        <v>Bank of Cellifornia</v>
      </c>
      <c r="P3828" s="67" t="str">
        <v>SheetBank AG</v>
      </c>
      <c r="Q3828" s="67" t="str">
        <v>Pivot Finance Group</v>
      </c>
      <c r="R3828" s="67" t="str">
        <v>Bank IF</v>
      </c>
      <c r="S3828" s="67" t="str">
        <v>ExFunds</v>
      </c>
    </row>
    <row r="3829" spans="10:19">
      <c r="J3829" s="67" t="str">
        <v>CELLtral Bank</v>
      </c>
      <c r="K3829" s="67" t="str">
        <v>The VLOOKup Vault</v>
      </c>
      <c r="L3829" s="67" t="str">
        <v>ExCell Bank</v>
      </c>
      <c r="M3829" s="67" t="str">
        <v>SummaBank</v>
      </c>
      <c r="O3829" s="67" t="str">
        <v>Bank of Cellifornia</v>
      </c>
      <c r="P3829" s="67" t="str">
        <v>SheetBank AG</v>
      </c>
      <c r="Q3829" s="67" t="str">
        <v>Pivot Finance Group</v>
      </c>
      <c r="R3829" s="67" t="str">
        <v>Bank IF</v>
      </c>
      <c r="S3829" s="67" t="str">
        <v>The VLOOKup Vault</v>
      </c>
    </row>
    <row r="3830" spans="10:19">
      <c r="J3830" s="67" t="str">
        <v>CELLtral Bank</v>
      </c>
      <c r="K3830" s="67" t="str">
        <v>The VLOOKup Vault</v>
      </c>
      <c r="L3830" s="67" t="str">
        <v>ExCell Bank</v>
      </c>
      <c r="M3830" s="67" t="str">
        <v>Bank IF</v>
      </c>
      <c r="O3830" s="67" t="str">
        <v>Bank of Cellifornia</v>
      </c>
      <c r="P3830" s="67" t="str">
        <v>SheetBank AG</v>
      </c>
      <c r="Q3830" s="67" t="str">
        <v>Pivot Finance Group</v>
      </c>
      <c r="R3830" s="67" t="str">
        <v>Bank IF</v>
      </c>
      <c r="S3830" s="67" t="str">
        <v>SummaBank</v>
      </c>
    </row>
    <row r="3831" spans="10:19">
      <c r="J3831" s="67" t="str">
        <v>CELLtral Bank</v>
      </c>
      <c r="K3831" s="67" t="str">
        <v>The VLOOKup Vault</v>
      </c>
      <c r="L3831" s="67" t="str">
        <v>ExCell Bank</v>
      </c>
      <c r="M3831" s="67" t="str">
        <v>MoneyMATCH Inc.</v>
      </c>
      <c r="O3831" s="67" t="str">
        <v>Bank of Cellifornia</v>
      </c>
      <c r="P3831" s="67" t="str">
        <v>SheetBank AG</v>
      </c>
      <c r="Q3831" s="67" t="str">
        <v>Pivot Finance Group</v>
      </c>
      <c r="R3831" s="67" t="str">
        <v>Bank IF</v>
      </c>
      <c r="S3831" s="67" t="str">
        <v>CELLtral Bank</v>
      </c>
    </row>
    <row r="3832" spans="10:19">
      <c r="J3832" s="67" t="str">
        <v>CELLtral Bank</v>
      </c>
      <c r="K3832" s="67" t="str">
        <v>The VLOOKup Vault</v>
      </c>
      <c r="L3832" s="67" t="str">
        <v>Bank of Cellifornia</v>
      </c>
      <c r="M3832" s="67" t="str">
        <v>ExCell Bank</v>
      </c>
      <c r="O3832" s="67" t="str">
        <v>Bank of Cellifornia</v>
      </c>
      <c r="P3832" s="67" t="str">
        <v>SheetBank AG</v>
      </c>
      <c r="Q3832" s="67" t="str">
        <v>Pivot Finance Group</v>
      </c>
      <c r="R3832" s="67" t="str">
        <v>Bank IF</v>
      </c>
      <c r="S3832" s="67" t="str">
        <v>MoneyMATCH Inc.</v>
      </c>
    </row>
    <row r="3833" spans="10:19">
      <c r="J3833" s="67" t="str">
        <v>CELLtral Bank</v>
      </c>
      <c r="K3833" s="67" t="str">
        <v>The VLOOKup Vault</v>
      </c>
      <c r="L3833" s="67" t="str">
        <v>Bank of Cellifornia</v>
      </c>
      <c r="M3833" s="67" t="str">
        <v>ExFunds</v>
      </c>
      <c r="O3833" s="67" t="str">
        <v>Bank of Cellifornia</v>
      </c>
      <c r="P3833" s="67" t="str">
        <v>SheetBank AG</v>
      </c>
      <c r="Q3833" s="67" t="str">
        <v>Pivot Finance Group</v>
      </c>
      <c r="R3833" s="67" t="str">
        <v>MoneyMATCH Inc.</v>
      </c>
      <c r="S3833" s="67" t="str">
        <v>ExCell Bank</v>
      </c>
    </row>
    <row r="3834" spans="10:19">
      <c r="J3834" s="67" t="str">
        <v>CELLtral Bank</v>
      </c>
      <c r="K3834" s="67" t="str">
        <v>The VLOOKup Vault</v>
      </c>
      <c r="L3834" s="67" t="str">
        <v>Bank of Cellifornia</v>
      </c>
      <c r="M3834" s="67" t="str">
        <v>SheetBank AG</v>
      </c>
      <c r="O3834" s="67" t="str">
        <v>Bank of Cellifornia</v>
      </c>
      <c r="P3834" s="67" t="str">
        <v>SheetBank AG</v>
      </c>
      <c r="Q3834" s="67" t="str">
        <v>Pivot Finance Group</v>
      </c>
      <c r="R3834" s="67" t="str">
        <v>MoneyMATCH Inc.</v>
      </c>
      <c r="S3834" s="67" t="str">
        <v>ExFunds</v>
      </c>
    </row>
    <row r="3835" spans="10:19">
      <c r="J3835" s="67" t="str">
        <v>CELLtral Bank</v>
      </c>
      <c r="K3835" s="67" t="str">
        <v>The VLOOKup Vault</v>
      </c>
      <c r="L3835" s="67" t="str">
        <v>Bank of Cellifornia</v>
      </c>
      <c r="M3835" s="67" t="str">
        <v>Pivot Finance Group</v>
      </c>
      <c r="O3835" s="67" t="str">
        <v>Bank of Cellifornia</v>
      </c>
      <c r="P3835" s="67" t="str">
        <v>SheetBank AG</v>
      </c>
      <c r="Q3835" s="67" t="str">
        <v>Pivot Finance Group</v>
      </c>
      <c r="R3835" s="67" t="str">
        <v>MoneyMATCH Inc.</v>
      </c>
      <c r="S3835" s="67" t="str">
        <v>The VLOOKup Vault</v>
      </c>
    </row>
    <row r="3836" spans="10:19">
      <c r="J3836" s="67" t="str">
        <v>CELLtral Bank</v>
      </c>
      <c r="K3836" s="67" t="str">
        <v>The VLOOKup Vault</v>
      </c>
      <c r="L3836" s="67" t="str">
        <v>Bank of Cellifornia</v>
      </c>
      <c r="M3836" s="67" t="str">
        <v>SummaBank</v>
      </c>
      <c r="O3836" s="67" t="str">
        <v>Bank of Cellifornia</v>
      </c>
      <c r="P3836" s="67" t="str">
        <v>SheetBank AG</v>
      </c>
      <c r="Q3836" s="67" t="str">
        <v>Pivot Finance Group</v>
      </c>
      <c r="R3836" s="67" t="str">
        <v>MoneyMATCH Inc.</v>
      </c>
      <c r="S3836" s="67" t="str">
        <v>SummaBank</v>
      </c>
    </row>
    <row r="3837" spans="10:19">
      <c r="J3837" s="67" t="str">
        <v>CELLtral Bank</v>
      </c>
      <c r="K3837" s="67" t="str">
        <v>The VLOOKup Vault</v>
      </c>
      <c r="L3837" s="67" t="str">
        <v>Bank of Cellifornia</v>
      </c>
      <c r="M3837" s="67" t="str">
        <v>Bank IF</v>
      </c>
      <c r="O3837" s="67" t="str">
        <v>Bank of Cellifornia</v>
      </c>
      <c r="P3837" s="67" t="str">
        <v>SheetBank AG</v>
      </c>
      <c r="Q3837" s="67" t="str">
        <v>Pivot Finance Group</v>
      </c>
      <c r="R3837" s="67" t="str">
        <v>MoneyMATCH Inc.</v>
      </c>
      <c r="S3837" s="67" t="str">
        <v>CELLtral Bank</v>
      </c>
    </row>
    <row r="3838" spans="10:19">
      <c r="J3838" s="67" t="str">
        <v>CELLtral Bank</v>
      </c>
      <c r="K3838" s="67" t="str">
        <v>The VLOOKup Vault</v>
      </c>
      <c r="L3838" s="67" t="str">
        <v>Bank of Cellifornia</v>
      </c>
      <c r="M3838" s="67" t="str">
        <v>MoneyMATCH Inc.</v>
      </c>
      <c r="O3838" s="67" t="str">
        <v>Bank of Cellifornia</v>
      </c>
      <c r="P3838" s="67" t="str">
        <v>SheetBank AG</v>
      </c>
      <c r="Q3838" s="67" t="str">
        <v>Pivot Finance Group</v>
      </c>
      <c r="R3838" s="67" t="str">
        <v>MoneyMATCH Inc.</v>
      </c>
      <c r="S3838" s="67" t="str">
        <v>Bank IF</v>
      </c>
    </row>
    <row r="3839" spans="10:19">
      <c r="J3839" s="67" t="str">
        <v>CELLtral Bank</v>
      </c>
      <c r="K3839" s="67" t="str">
        <v>The VLOOKup Vault</v>
      </c>
      <c r="L3839" s="67" t="str">
        <v>ExFunds</v>
      </c>
      <c r="M3839" s="67" t="str">
        <v>ExCell Bank</v>
      </c>
      <c r="O3839" s="67" t="str">
        <v>Bank of Cellifornia</v>
      </c>
      <c r="P3839" s="67" t="str">
        <v>SheetBank AG</v>
      </c>
      <c r="Q3839" s="67" t="str">
        <v>The VLOOKup Vault</v>
      </c>
      <c r="R3839" s="67" t="str">
        <v>ExCell Bank</v>
      </c>
      <c r="S3839" s="67" t="str">
        <v>ExFunds</v>
      </c>
    </row>
    <row r="3840" spans="10:19">
      <c r="J3840" s="67" t="str">
        <v>CELLtral Bank</v>
      </c>
      <c r="K3840" s="67" t="str">
        <v>The VLOOKup Vault</v>
      </c>
      <c r="L3840" s="67" t="str">
        <v>ExFunds</v>
      </c>
      <c r="M3840" s="67" t="str">
        <v>Bank of Cellifornia</v>
      </c>
      <c r="O3840" s="67" t="str">
        <v>Bank of Cellifornia</v>
      </c>
      <c r="P3840" s="67" t="str">
        <v>SheetBank AG</v>
      </c>
      <c r="Q3840" s="67" t="str">
        <v>The VLOOKup Vault</v>
      </c>
      <c r="R3840" s="67" t="str">
        <v>ExCell Bank</v>
      </c>
      <c r="S3840" s="67" t="str">
        <v>Pivot Finance Group</v>
      </c>
    </row>
    <row r="3841" spans="10:19">
      <c r="J3841" s="67" t="str">
        <v>CELLtral Bank</v>
      </c>
      <c r="K3841" s="67" t="str">
        <v>The VLOOKup Vault</v>
      </c>
      <c r="L3841" s="67" t="str">
        <v>ExFunds</v>
      </c>
      <c r="M3841" s="67" t="str">
        <v>SheetBank AG</v>
      </c>
      <c r="O3841" s="67" t="str">
        <v>Bank of Cellifornia</v>
      </c>
      <c r="P3841" s="67" t="str">
        <v>SheetBank AG</v>
      </c>
      <c r="Q3841" s="67" t="str">
        <v>The VLOOKup Vault</v>
      </c>
      <c r="R3841" s="67" t="str">
        <v>ExCell Bank</v>
      </c>
      <c r="S3841" s="67" t="str">
        <v>SummaBank</v>
      </c>
    </row>
    <row r="3842" spans="10:19">
      <c r="J3842" s="67" t="str">
        <v>CELLtral Bank</v>
      </c>
      <c r="K3842" s="67" t="str">
        <v>The VLOOKup Vault</v>
      </c>
      <c r="L3842" s="67" t="str">
        <v>ExFunds</v>
      </c>
      <c r="M3842" s="67" t="str">
        <v>Pivot Finance Group</v>
      </c>
      <c r="O3842" s="67" t="str">
        <v>Bank of Cellifornia</v>
      </c>
      <c r="P3842" s="67" t="str">
        <v>SheetBank AG</v>
      </c>
      <c r="Q3842" s="67" t="str">
        <v>The VLOOKup Vault</v>
      </c>
      <c r="R3842" s="67" t="str">
        <v>ExCell Bank</v>
      </c>
      <c r="S3842" s="67" t="str">
        <v>CELLtral Bank</v>
      </c>
    </row>
    <row r="3843" spans="10:19">
      <c r="J3843" s="67" t="str">
        <v>CELLtral Bank</v>
      </c>
      <c r="K3843" s="67" t="str">
        <v>The VLOOKup Vault</v>
      </c>
      <c r="L3843" s="67" t="str">
        <v>ExFunds</v>
      </c>
      <c r="M3843" s="67" t="str">
        <v>SummaBank</v>
      </c>
      <c r="O3843" s="67" t="str">
        <v>Bank of Cellifornia</v>
      </c>
      <c r="P3843" s="67" t="str">
        <v>SheetBank AG</v>
      </c>
      <c r="Q3843" s="67" t="str">
        <v>The VLOOKup Vault</v>
      </c>
      <c r="R3843" s="67" t="str">
        <v>ExCell Bank</v>
      </c>
      <c r="S3843" s="67" t="str">
        <v>Bank IF</v>
      </c>
    </row>
    <row r="3844" spans="10:19">
      <c r="J3844" s="67" t="str">
        <v>CELLtral Bank</v>
      </c>
      <c r="K3844" s="67" t="str">
        <v>The VLOOKup Vault</v>
      </c>
      <c r="L3844" s="67" t="str">
        <v>ExFunds</v>
      </c>
      <c r="M3844" s="67" t="str">
        <v>Bank IF</v>
      </c>
      <c r="O3844" s="67" t="str">
        <v>Bank of Cellifornia</v>
      </c>
      <c r="P3844" s="67" t="str">
        <v>SheetBank AG</v>
      </c>
      <c r="Q3844" s="67" t="str">
        <v>The VLOOKup Vault</v>
      </c>
      <c r="R3844" s="67" t="str">
        <v>ExCell Bank</v>
      </c>
      <c r="S3844" s="67" t="str">
        <v>MoneyMATCH Inc.</v>
      </c>
    </row>
    <row r="3845" spans="10:19">
      <c r="J3845" s="67" t="str">
        <v>CELLtral Bank</v>
      </c>
      <c r="K3845" s="67" t="str">
        <v>The VLOOKup Vault</v>
      </c>
      <c r="L3845" s="67" t="str">
        <v>ExFunds</v>
      </c>
      <c r="M3845" s="67" t="str">
        <v>MoneyMATCH Inc.</v>
      </c>
      <c r="O3845" s="67" t="str">
        <v>Bank of Cellifornia</v>
      </c>
      <c r="P3845" s="67" t="str">
        <v>SheetBank AG</v>
      </c>
      <c r="Q3845" s="67" t="str">
        <v>The VLOOKup Vault</v>
      </c>
      <c r="R3845" s="67" t="str">
        <v>ExFunds</v>
      </c>
      <c r="S3845" s="67" t="str">
        <v>ExCell Bank</v>
      </c>
    </row>
    <row r="3846" spans="10:19">
      <c r="J3846" s="67" t="str">
        <v>CELLtral Bank</v>
      </c>
      <c r="K3846" s="67" t="str">
        <v>The VLOOKup Vault</v>
      </c>
      <c r="L3846" s="67" t="str">
        <v>SheetBank AG</v>
      </c>
      <c r="M3846" s="67" t="str">
        <v>ExCell Bank</v>
      </c>
      <c r="O3846" s="67" t="str">
        <v>Bank of Cellifornia</v>
      </c>
      <c r="P3846" s="67" t="str">
        <v>SheetBank AG</v>
      </c>
      <c r="Q3846" s="67" t="str">
        <v>The VLOOKup Vault</v>
      </c>
      <c r="R3846" s="67" t="str">
        <v>ExFunds</v>
      </c>
      <c r="S3846" s="67" t="str">
        <v>Pivot Finance Group</v>
      </c>
    </row>
    <row r="3847" spans="10:19">
      <c r="J3847" s="67" t="str">
        <v>CELLtral Bank</v>
      </c>
      <c r="K3847" s="67" t="str">
        <v>The VLOOKup Vault</v>
      </c>
      <c r="L3847" s="67" t="str">
        <v>SheetBank AG</v>
      </c>
      <c r="M3847" s="67" t="str">
        <v>Bank of Cellifornia</v>
      </c>
      <c r="O3847" s="67" t="str">
        <v>Bank of Cellifornia</v>
      </c>
      <c r="P3847" s="67" t="str">
        <v>SheetBank AG</v>
      </c>
      <c r="Q3847" s="67" t="str">
        <v>The VLOOKup Vault</v>
      </c>
      <c r="R3847" s="67" t="str">
        <v>ExFunds</v>
      </c>
      <c r="S3847" s="67" t="str">
        <v>SummaBank</v>
      </c>
    </row>
    <row r="3848" spans="10:19">
      <c r="J3848" s="67" t="str">
        <v>CELLtral Bank</v>
      </c>
      <c r="K3848" s="67" t="str">
        <v>The VLOOKup Vault</v>
      </c>
      <c r="L3848" s="67" t="str">
        <v>SheetBank AG</v>
      </c>
      <c r="M3848" s="67" t="str">
        <v>ExFunds</v>
      </c>
      <c r="O3848" s="67" t="str">
        <v>Bank of Cellifornia</v>
      </c>
      <c r="P3848" s="67" t="str">
        <v>SheetBank AG</v>
      </c>
      <c r="Q3848" s="67" t="str">
        <v>The VLOOKup Vault</v>
      </c>
      <c r="R3848" s="67" t="str">
        <v>ExFunds</v>
      </c>
      <c r="S3848" s="67" t="str">
        <v>CELLtral Bank</v>
      </c>
    </row>
    <row r="3849" spans="10:19">
      <c r="J3849" s="67" t="str">
        <v>CELLtral Bank</v>
      </c>
      <c r="K3849" s="67" t="str">
        <v>The VLOOKup Vault</v>
      </c>
      <c r="L3849" s="67" t="str">
        <v>SheetBank AG</v>
      </c>
      <c r="M3849" s="67" t="str">
        <v>Pivot Finance Group</v>
      </c>
      <c r="O3849" s="67" t="str">
        <v>Bank of Cellifornia</v>
      </c>
      <c r="P3849" s="67" t="str">
        <v>SheetBank AG</v>
      </c>
      <c r="Q3849" s="67" t="str">
        <v>The VLOOKup Vault</v>
      </c>
      <c r="R3849" s="67" t="str">
        <v>ExFunds</v>
      </c>
      <c r="S3849" s="67" t="str">
        <v>Bank IF</v>
      </c>
    </row>
    <row r="3850" spans="10:19">
      <c r="J3850" s="67" t="str">
        <v>CELLtral Bank</v>
      </c>
      <c r="K3850" s="67" t="str">
        <v>The VLOOKup Vault</v>
      </c>
      <c r="L3850" s="67" t="str">
        <v>SheetBank AG</v>
      </c>
      <c r="M3850" s="67" t="str">
        <v>SummaBank</v>
      </c>
      <c r="O3850" s="67" t="str">
        <v>Bank of Cellifornia</v>
      </c>
      <c r="P3850" s="67" t="str">
        <v>SheetBank AG</v>
      </c>
      <c r="Q3850" s="67" t="str">
        <v>The VLOOKup Vault</v>
      </c>
      <c r="R3850" s="67" t="str">
        <v>ExFunds</v>
      </c>
      <c r="S3850" s="67" t="str">
        <v>MoneyMATCH Inc.</v>
      </c>
    </row>
    <row r="3851" spans="10:19">
      <c r="J3851" s="67" t="str">
        <v>CELLtral Bank</v>
      </c>
      <c r="K3851" s="67" t="str">
        <v>The VLOOKup Vault</v>
      </c>
      <c r="L3851" s="67" t="str">
        <v>SheetBank AG</v>
      </c>
      <c r="M3851" s="67" t="str">
        <v>Bank IF</v>
      </c>
      <c r="O3851" s="67" t="str">
        <v>Bank of Cellifornia</v>
      </c>
      <c r="P3851" s="67" t="str">
        <v>SheetBank AG</v>
      </c>
      <c r="Q3851" s="67" t="str">
        <v>The VLOOKup Vault</v>
      </c>
      <c r="R3851" s="67" t="str">
        <v>Pivot Finance Group</v>
      </c>
      <c r="S3851" s="67" t="str">
        <v>ExCell Bank</v>
      </c>
    </row>
    <row r="3852" spans="10:19">
      <c r="J3852" s="67" t="str">
        <v>CELLtral Bank</v>
      </c>
      <c r="K3852" s="67" t="str">
        <v>The VLOOKup Vault</v>
      </c>
      <c r="L3852" s="67" t="str">
        <v>SheetBank AG</v>
      </c>
      <c r="M3852" s="67" t="str">
        <v>MoneyMATCH Inc.</v>
      </c>
      <c r="O3852" s="67" t="str">
        <v>Bank of Cellifornia</v>
      </c>
      <c r="P3852" s="67" t="str">
        <v>SheetBank AG</v>
      </c>
      <c r="Q3852" s="67" t="str">
        <v>The VLOOKup Vault</v>
      </c>
      <c r="R3852" s="67" t="str">
        <v>Pivot Finance Group</v>
      </c>
      <c r="S3852" s="67" t="str">
        <v>ExFunds</v>
      </c>
    </row>
    <row r="3853" spans="10:19">
      <c r="J3853" s="67" t="str">
        <v>CELLtral Bank</v>
      </c>
      <c r="K3853" s="67" t="str">
        <v>The VLOOKup Vault</v>
      </c>
      <c r="L3853" s="67" t="str">
        <v>Pivot Finance Group</v>
      </c>
      <c r="M3853" s="67" t="str">
        <v>ExCell Bank</v>
      </c>
      <c r="O3853" s="67" t="str">
        <v>Bank of Cellifornia</v>
      </c>
      <c r="P3853" s="67" t="str">
        <v>SheetBank AG</v>
      </c>
      <c r="Q3853" s="67" t="str">
        <v>The VLOOKup Vault</v>
      </c>
      <c r="R3853" s="67" t="str">
        <v>Pivot Finance Group</v>
      </c>
      <c r="S3853" s="67" t="str">
        <v>SummaBank</v>
      </c>
    </row>
    <row r="3854" spans="10:19">
      <c r="J3854" s="67" t="str">
        <v>CELLtral Bank</v>
      </c>
      <c r="K3854" s="67" t="str">
        <v>The VLOOKup Vault</v>
      </c>
      <c r="L3854" s="67" t="str">
        <v>Pivot Finance Group</v>
      </c>
      <c r="M3854" s="67" t="str">
        <v>Bank of Cellifornia</v>
      </c>
      <c r="O3854" s="67" t="str">
        <v>Bank of Cellifornia</v>
      </c>
      <c r="P3854" s="67" t="str">
        <v>SheetBank AG</v>
      </c>
      <c r="Q3854" s="67" t="str">
        <v>The VLOOKup Vault</v>
      </c>
      <c r="R3854" s="67" t="str">
        <v>Pivot Finance Group</v>
      </c>
      <c r="S3854" s="67" t="str">
        <v>CELLtral Bank</v>
      </c>
    </row>
    <row r="3855" spans="10:19">
      <c r="J3855" s="67" t="str">
        <v>CELLtral Bank</v>
      </c>
      <c r="K3855" s="67" t="str">
        <v>The VLOOKup Vault</v>
      </c>
      <c r="L3855" s="67" t="str">
        <v>Pivot Finance Group</v>
      </c>
      <c r="M3855" s="67" t="str">
        <v>ExFunds</v>
      </c>
      <c r="O3855" s="67" t="str">
        <v>Bank of Cellifornia</v>
      </c>
      <c r="P3855" s="67" t="str">
        <v>SheetBank AG</v>
      </c>
      <c r="Q3855" s="67" t="str">
        <v>The VLOOKup Vault</v>
      </c>
      <c r="R3855" s="67" t="str">
        <v>Pivot Finance Group</v>
      </c>
      <c r="S3855" s="67" t="str">
        <v>Bank IF</v>
      </c>
    </row>
    <row r="3856" spans="10:19">
      <c r="J3856" s="67" t="str">
        <v>CELLtral Bank</v>
      </c>
      <c r="K3856" s="67" t="str">
        <v>The VLOOKup Vault</v>
      </c>
      <c r="L3856" s="67" t="str">
        <v>Pivot Finance Group</v>
      </c>
      <c r="M3856" s="67" t="str">
        <v>SheetBank AG</v>
      </c>
      <c r="O3856" s="67" t="str">
        <v>Bank of Cellifornia</v>
      </c>
      <c r="P3856" s="67" t="str">
        <v>SheetBank AG</v>
      </c>
      <c r="Q3856" s="67" t="str">
        <v>The VLOOKup Vault</v>
      </c>
      <c r="R3856" s="67" t="str">
        <v>Pivot Finance Group</v>
      </c>
      <c r="S3856" s="67" t="str">
        <v>MoneyMATCH Inc.</v>
      </c>
    </row>
    <row r="3857" spans="10:19">
      <c r="J3857" s="67" t="str">
        <v>CELLtral Bank</v>
      </c>
      <c r="K3857" s="67" t="str">
        <v>The VLOOKup Vault</v>
      </c>
      <c r="L3857" s="67" t="str">
        <v>Pivot Finance Group</v>
      </c>
      <c r="M3857" s="67" t="str">
        <v>SummaBank</v>
      </c>
      <c r="O3857" s="67" t="str">
        <v>Bank of Cellifornia</v>
      </c>
      <c r="P3857" s="67" t="str">
        <v>SheetBank AG</v>
      </c>
      <c r="Q3857" s="67" t="str">
        <v>The VLOOKup Vault</v>
      </c>
      <c r="R3857" s="67" t="str">
        <v>SummaBank</v>
      </c>
      <c r="S3857" s="67" t="str">
        <v>ExCell Bank</v>
      </c>
    </row>
    <row r="3858" spans="10:19">
      <c r="J3858" s="67" t="str">
        <v>CELLtral Bank</v>
      </c>
      <c r="K3858" s="67" t="str">
        <v>The VLOOKup Vault</v>
      </c>
      <c r="L3858" s="67" t="str">
        <v>Pivot Finance Group</v>
      </c>
      <c r="M3858" s="67" t="str">
        <v>Bank IF</v>
      </c>
      <c r="O3858" s="67" t="str">
        <v>Bank of Cellifornia</v>
      </c>
      <c r="P3858" s="67" t="str">
        <v>SheetBank AG</v>
      </c>
      <c r="Q3858" s="67" t="str">
        <v>The VLOOKup Vault</v>
      </c>
      <c r="R3858" s="67" t="str">
        <v>SummaBank</v>
      </c>
      <c r="S3858" s="67" t="str">
        <v>ExFunds</v>
      </c>
    </row>
    <row r="3859" spans="10:19">
      <c r="J3859" s="67" t="str">
        <v>CELLtral Bank</v>
      </c>
      <c r="K3859" s="67" t="str">
        <v>The VLOOKup Vault</v>
      </c>
      <c r="L3859" s="67" t="str">
        <v>Pivot Finance Group</v>
      </c>
      <c r="M3859" s="67" t="str">
        <v>MoneyMATCH Inc.</v>
      </c>
      <c r="O3859" s="67" t="str">
        <v>Bank of Cellifornia</v>
      </c>
      <c r="P3859" s="67" t="str">
        <v>SheetBank AG</v>
      </c>
      <c r="Q3859" s="67" t="str">
        <v>The VLOOKup Vault</v>
      </c>
      <c r="R3859" s="67" t="str">
        <v>SummaBank</v>
      </c>
      <c r="S3859" s="67" t="str">
        <v>Pivot Finance Group</v>
      </c>
    </row>
    <row r="3860" spans="10:19">
      <c r="J3860" s="67" t="str">
        <v>CELLtral Bank</v>
      </c>
      <c r="K3860" s="67" t="str">
        <v>The VLOOKup Vault</v>
      </c>
      <c r="L3860" s="67" t="str">
        <v>SummaBank</v>
      </c>
      <c r="M3860" s="67" t="str">
        <v>ExCell Bank</v>
      </c>
      <c r="O3860" s="67" t="str">
        <v>Bank of Cellifornia</v>
      </c>
      <c r="P3860" s="67" t="str">
        <v>SheetBank AG</v>
      </c>
      <c r="Q3860" s="67" t="str">
        <v>The VLOOKup Vault</v>
      </c>
      <c r="R3860" s="67" t="str">
        <v>SummaBank</v>
      </c>
      <c r="S3860" s="67" t="str">
        <v>CELLtral Bank</v>
      </c>
    </row>
    <row r="3861" spans="10:19">
      <c r="J3861" s="67" t="str">
        <v>CELLtral Bank</v>
      </c>
      <c r="K3861" s="67" t="str">
        <v>The VLOOKup Vault</v>
      </c>
      <c r="L3861" s="67" t="str">
        <v>SummaBank</v>
      </c>
      <c r="M3861" s="67" t="str">
        <v>Bank of Cellifornia</v>
      </c>
      <c r="O3861" s="67" t="str">
        <v>Bank of Cellifornia</v>
      </c>
      <c r="P3861" s="67" t="str">
        <v>SheetBank AG</v>
      </c>
      <c r="Q3861" s="67" t="str">
        <v>The VLOOKup Vault</v>
      </c>
      <c r="R3861" s="67" t="str">
        <v>SummaBank</v>
      </c>
      <c r="S3861" s="67" t="str">
        <v>Bank IF</v>
      </c>
    </row>
    <row r="3862" spans="10:19">
      <c r="J3862" s="67" t="str">
        <v>CELLtral Bank</v>
      </c>
      <c r="K3862" s="67" t="str">
        <v>The VLOOKup Vault</v>
      </c>
      <c r="L3862" s="67" t="str">
        <v>SummaBank</v>
      </c>
      <c r="M3862" s="67" t="str">
        <v>ExFunds</v>
      </c>
      <c r="O3862" s="67" t="str">
        <v>Bank of Cellifornia</v>
      </c>
      <c r="P3862" s="67" t="str">
        <v>SheetBank AG</v>
      </c>
      <c r="Q3862" s="67" t="str">
        <v>The VLOOKup Vault</v>
      </c>
      <c r="R3862" s="67" t="str">
        <v>SummaBank</v>
      </c>
      <c r="S3862" s="67" t="str">
        <v>MoneyMATCH Inc.</v>
      </c>
    </row>
    <row r="3863" spans="10:19">
      <c r="J3863" s="67" t="str">
        <v>CELLtral Bank</v>
      </c>
      <c r="K3863" s="67" t="str">
        <v>The VLOOKup Vault</v>
      </c>
      <c r="L3863" s="67" t="str">
        <v>SummaBank</v>
      </c>
      <c r="M3863" s="67" t="str">
        <v>SheetBank AG</v>
      </c>
      <c r="O3863" s="67" t="str">
        <v>Bank of Cellifornia</v>
      </c>
      <c r="P3863" s="67" t="str">
        <v>SheetBank AG</v>
      </c>
      <c r="Q3863" s="67" t="str">
        <v>The VLOOKup Vault</v>
      </c>
      <c r="R3863" s="67" t="str">
        <v>CELLtral Bank</v>
      </c>
      <c r="S3863" s="67" t="str">
        <v>ExCell Bank</v>
      </c>
    </row>
    <row r="3864" spans="10:19">
      <c r="J3864" s="67" t="str">
        <v>CELLtral Bank</v>
      </c>
      <c r="K3864" s="67" t="str">
        <v>The VLOOKup Vault</v>
      </c>
      <c r="L3864" s="67" t="str">
        <v>SummaBank</v>
      </c>
      <c r="M3864" s="67" t="str">
        <v>Pivot Finance Group</v>
      </c>
      <c r="O3864" s="67" t="str">
        <v>Bank of Cellifornia</v>
      </c>
      <c r="P3864" s="67" t="str">
        <v>SheetBank AG</v>
      </c>
      <c r="Q3864" s="67" t="str">
        <v>The VLOOKup Vault</v>
      </c>
      <c r="R3864" s="67" t="str">
        <v>CELLtral Bank</v>
      </c>
      <c r="S3864" s="67" t="str">
        <v>ExFunds</v>
      </c>
    </row>
    <row r="3865" spans="10:19">
      <c r="J3865" s="67" t="str">
        <v>CELLtral Bank</v>
      </c>
      <c r="K3865" s="67" t="str">
        <v>The VLOOKup Vault</v>
      </c>
      <c r="L3865" s="67" t="str">
        <v>SummaBank</v>
      </c>
      <c r="M3865" s="67" t="str">
        <v>Bank IF</v>
      </c>
      <c r="O3865" s="67" t="str">
        <v>Bank of Cellifornia</v>
      </c>
      <c r="P3865" s="67" t="str">
        <v>SheetBank AG</v>
      </c>
      <c r="Q3865" s="67" t="str">
        <v>The VLOOKup Vault</v>
      </c>
      <c r="R3865" s="67" t="str">
        <v>CELLtral Bank</v>
      </c>
      <c r="S3865" s="67" t="str">
        <v>Pivot Finance Group</v>
      </c>
    </row>
    <row r="3866" spans="10:19">
      <c r="J3866" s="67" t="str">
        <v>CELLtral Bank</v>
      </c>
      <c r="K3866" s="67" t="str">
        <v>The VLOOKup Vault</v>
      </c>
      <c r="L3866" s="67" t="str">
        <v>SummaBank</v>
      </c>
      <c r="M3866" s="67" t="str">
        <v>MoneyMATCH Inc.</v>
      </c>
      <c r="O3866" s="67" t="str">
        <v>Bank of Cellifornia</v>
      </c>
      <c r="P3866" s="67" t="str">
        <v>SheetBank AG</v>
      </c>
      <c r="Q3866" s="67" t="str">
        <v>The VLOOKup Vault</v>
      </c>
      <c r="R3866" s="67" t="str">
        <v>CELLtral Bank</v>
      </c>
      <c r="S3866" s="67" t="str">
        <v>SummaBank</v>
      </c>
    </row>
    <row r="3867" spans="10:19">
      <c r="J3867" s="67" t="str">
        <v>CELLtral Bank</v>
      </c>
      <c r="K3867" s="67" t="str">
        <v>The VLOOKup Vault</v>
      </c>
      <c r="L3867" s="67" t="str">
        <v>Bank IF</v>
      </c>
      <c r="M3867" s="67" t="str">
        <v>ExCell Bank</v>
      </c>
      <c r="O3867" s="67" t="str">
        <v>Bank of Cellifornia</v>
      </c>
      <c r="P3867" s="67" t="str">
        <v>SheetBank AG</v>
      </c>
      <c r="Q3867" s="67" t="str">
        <v>The VLOOKup Vault</v>
      </c>
      <c r="R3867" s="67" t="str">
        <v>CELLtral Bank</v>
      </c>
      <c r="S3867" s="67" t="str">
        <v>Bank IF</v>
      </c>
    </row>
    <row r="3868" spans="10:19">
      <c r="J3868" s="67" t="str">
        <v>CELLtral Bank</v>
      </c>
      <c r="K3868" s="67" t="str">
        <v>The VLOOKup Vault</v>
      </c>
      <c r="L3868" s="67" t="str">
        <v>Bank IF</v>
      </c>
      <c r="M3868" s="67" t="str">
        <v>Bank of Cellifornia</v>
      </c>
      <c r="O3868" s="67" t="str">
        <v>Bank of Cellifornia</v>
      </c>
      <c r="P3868" s="67" t="str">
        <v>SheetBank AG</v>
      </c>
      <c r="Q3868" s="67" t="str">
        <v>The VLOOKup Vault</v>
      </c>
      <c r="R3868" s="67" t="str">
        <v>CELLtral Bank</v>
      </c>
      <c r="S3868" s="67" t="str">
        <v>MoneyMATCH Inc.</v>
      </c>
    </row>
    <row r="3869" spans="10:19">
      <c r="J3869" s="67" t="str">
        <v>CELLtral Bank</v>
      </c>
      <c r="K3869" s="67" t="str">
        <v>The VLOOKup Vault</v>
      </c>
      <c r="L3869" s="67" t="str">
        <v>Bank IF</v>
      </c>
      <c r="M3869" s="67" t="str">
        <v>ExFunds</v>
      </c>
      <c r="O3869" s="67" t="str">
        <v>Bank of Cellifornia</v>
      </c>
      <c r="P3869" s="67" t="str">
        <v>SheetBank AG</v>
      </c>
      <c r="Q3869" s="67" t="str">
        <v>The VLOOKup Vault</v>
      </c>
      <c r="R3869" s="67" t="str">
        <v>Bank IF</v>
      </c>
      <c r="S3869" s="67" t="str">
        <v>ExCell Bank</v>
      </c>
    </row>
    <row r="3870" spans="10:19">
      <c r="J3870" s="67" t="str">
        <v>CELLtral Bank</v>
      </c>
      <c r="K3870" s="67" t="str">
        <v>The VLOOKup Vault</v>
      </c>
      <c r="L3870" s="67" t="str">
        <v>Bank IF</v>
      </c>
      <c r="M3870" s="67" t="str">
        <v>SheetBank AG</v>
      </c>
      <c r="O3870" s="67" t="str">
        <v>Bank of Cellifornia</v>
      </c>
      <c r="P3870" s="67" t="str">
        <v>SheetBank AG</v>
      </c>
      <c r="Q3870" s="67" t="str">
        <v>The VLOOKup Vault</v>
      </c>
      <c r="R3870" s="67" t="str">
        <v>Bank IF</v>
      </c>
      <c r="S3870" s="67" t="str">
        <v>ExFunds</v>
      </c>
    </row>
    <row r="3871" spans="10:19">
      <c r="J3871" s="67" t="str">
        <v>CELLtral Bank</v>
      </c>
      <c r="K3871" s="67" t="str">
        <v>The VLOOKup Vault</v>
      </c>
      <c r="L3871" s="67" t="str">
        <v>Bank IF</v>
      </c>
      <c r="M3871" s="67" t="str">
        <v>Pivot Finance Group</v>
      </c>
      <c r="O3871" s="67" t="str">
        <v>Bank of Cellifornia</v>
      </c>
      <c r="P3871" s="67" t="str">
        <v>SheetBank AG</v>
      </c>
      <c r="Q3871" s="67" t="str">
        <v>The VLOOKup Vault</v>
      </c>
      <c r="R3871" s="67" t="str">
        <v>Bank IF</v>
      </c>
      <c r="S3871" s="67" t="str">
        <v>Pivot Finance Group</v>
      </c>
    </row>
    <row r="3872" spans="10:19">
      <c r="J3872" s="67" t="str">
        <v>CELLtral Bank</v>
      </c>
      <c r="K3872" s="67" t="str">
        <v>The VLOOKup Vault</v>
      </c>
      <c r="L3872" s="67" t="str">
        <v>Bank IF</v>
      </c>
      <c r="M3872" s="67" t="str">
        <v>SummaBank</v>
      </c>
      <c r="O3872" s="67" t="str">
        <v>Bank of Cellifornia</v>
      </c>
      <c r="P3872" s="67" t="str">
        <v>SheetBank AG</v>
      </c>
      <c r="Q3872" s="67" t="str">
        <v>The VLOOKup Vault</v>
      </c>
      <c r="R3872" s="67" t="str">
        <v>Bank IF</v>
      </c>
      <c r="S3872" s="67" t="str">
        <v>SummaBank</v>
      </c>
    </row>
    <row r="3873" spans="10:19">
      <c r="J3873" s="67" t="str">
        <v>CELLtral Bank</v>
      </c>
      <c r="K3873" s="67" t="str">
        <v>The VLOOKup Vault</v>
      </c>
      <c r="L3873" s="67" t="str">
        <v>Bank IF</v>
      </c>
      <c r="M3873" s="67" t="str">
        <v>MoneyMATCH Inc.</v>
      </c>
      <c r="O3873" s="67" t="str">
        <v>Bank of Cellifornia</v>
      </c>
      <c r="P3873" s="67" t="str">
        <v>SheetBank AG</v>
      </c>
      <c r="Q3873" s="67" t="str">
        <v>The VLOOKup Vault</v>
      </c>
      <c r="R3873" s="67" t="str">
        <v>Bank IF</v>
      </c>
      <c r="S3873" s="67" t="str">
        <v>CELLtral Bank</v>
      </c>
    </row>
    <row r="3874" spans="10:19">
      <c r="J3874" s="67" t="str">
        <v>CELLtral Bank</v>
      </c>
      <c r="K3874" s="67" t="str">
        <v>The VLOOKup Vault</v>
      </c>
      <c r="L3874" s="67" t="str">
        <v>MoneyMATCH Inc.</v>
      </c>
      <c r="M3874" s="67" t="str">
        <v>ExCell Bank</v>
      </c>
      <c r="O3874" s="67" t="str">
        <v>Bank of Cellifornia</v>
      </c>
      <c r="P3874" s="67" t="str">
        <v>SheetBank AG</v>
      </c>
      <c r="Q3874" s="67" t="str">
        <v>The VLOOKup Vault</v>
      </c>
      <c r="R3874" s="67" t="str">
        <v>Bank IF</v>
      </c>
      <c r="S3874" s="67" t="str">
        <v>MoneyMATCH Inc.</v>
      </c>
    </row>
    <row r="3875" spans="10:19">
      <c r="J3875" s="67" t="str">
        <v>CELLtral Bank</v>
      </c>
      <c r="K3875" s="67" t="str">
        <v>The VLOOKup Vault</v>
      </c>
      <c r="L3875" s="67" t="str">
        <v>MoneyMATCH Inc.</v>
      </c>
      <c r="M3875" s="67" t="str">
        <v>Bank of Cellifornia</v>
      </c>
      <c r="O3875" s="67" t="str">
        <v>Bank of Cellifornia</v>
      </c>
      <c r="P3875" s="67" t="str">
        <v>SheetBank AG</v>
      </c>
      <c r="Q3875" s="67" t="str">
        <v>The VLOOKup Vault</v>
      </c>
      <c r="R3875" s="67" t="str">
        <v>MoneyMATCH Inc.</v>
      </c>
      <c r="S3875" s="67" t="str">
        <v>ExCell Bank</v>
      </c>
    </row>
    <row r="3876" spans="10:19">
      <c r="J3876" s="67" t="str">
        <v>CELLtral Bank</v>
      </c>
      <c r="K3876" s="67" t="str">
        <v>The VLOOKup Vault</v>
      </c>
      <c r="L3876" s="67" t="str">
        <v>MoneyMATCH Inc.</v>
      </c>
      <c r="M3876" s="67" t="str">
        <v>ExFunds</v>
      </c>
      <c r="O3876" s="67" t="str">
        <v>Bank of Cellifornia</v>
      </c>
      <c r="P3876" s="67" t="str">
        <v>SheetBank AG</v>
      </c>
      <c r="Q3876" s="67" t="str">
        <v>The VLOOKup Vault</v>
      </c>
      <c r="R3876" s="67" t="str">
        <v>MoneyMATCH Inc.</v>
      </c>
      <c r="S3876" s="67" t="str">
        <v>ExFunds</v>
      </c>
    </row>
    <row r="3877" spans="10:19">
      <c r="J3877" s="67" t="str">
        <v>CELLtral Bank</v>
      </c>
      <c r="K3877" s="67" t="str">
        <v>The VLOOKup Vault</v>
      </c>
      <c r="L3877" s="67" t="str">
        <v>MoneyMATCH Inc.</v>
      </c>
      <c r="M3877" s="67" t="str">
        <v>SheetBank AG</v>
      </c>
      <c r="O3877" s="67" t="str">
        <v>Bank of Cellifornia</v>
      </c>
      <c r="P3877" s="67" t="str">
        <v>SheetBank AG</v>
      </c>
      <c r="Q3877" s="67" t="str">
        <v>The VLOOKup Vault</v>
      </c>
      <c r="R3877" s="67" t="str">
        <v>MoneyMATCH Inc.</v>
      </c>
      <c r="S3877" s="67" t="str">
        <v>Pivot Finance Group</v>
      </c>
    </row>
    <row r="3878" spans="10:19">
      <c r="J3878" s="67" t="str">
        <v>CELLtral Bank</v>
      </c>
      <c r="K3878" s="67" t="str">
        <v>The VLOOKup Vault</v>
      </c>
      <c r="L3878" s="67" t="str">
        <v>MoneyMATCH Inc.</v>
      </c>
      <c r="M3878" s="67" t="str">
        <v>Pivot Finance Group</v>
      </c>
      <c r="O3878" s="67" t="str">
        <v>Bank of Cellifornia</v>
      </c>
      <c r="P3878" s="67" t="str">
        <v>SheetBank AG</v>
      </c>
      <c r="Q3878" s="67" t="str">
        <v>The VLOOKup Vault</v>
      </c>
      <c r="R3878" s="67" t="str">
        <v>MoneyMATCH Inc.</v>
      </c>
      <c r="S3878" s="67" t="str">
        <v>SummaBank</v>
      </c>
    </row>
    <row r="3879" spans="10:19">
      <c r="J3879" s="67" t="str">
        <v>CELLtral Bank</v>
      </c>
      <c r="K3879" s="67" t="str">
        <v>The VLOOKup Vault</v>
      </c>
      <c r="L3879" s="67" t="str">
        <v>MoneyMATCH Inc.</v>
      </c>
      <c r="M3879" s="67" t="str">
        <v>SummaBank</v>
      </c>
      <c r="O3879" s="67" t="str">
        <v>Bank of Cellifornia</v>
      </c>
      <c r="P3879" s="67" t="str">
        <v>SheetBank AG</v>
      </c>
      <c r="Q3879" s="67" t="str">
        <v>The VLOOKup Vault</v>
      </c>
      <c r="R3879" s="67" t="str">
        <v>MoneyMATCH Inc.</v>
      </c>
      <c r="S3879" s="67" t="str">
        <v>CELLtral Bank</v>
      </c>
    </row>
    <row r="3880" spans="10:19">
      <c r="J3880" s="67" t="str">
        <v>CELLtral Bank</v>
      </c>
      <c r="K3880" s="67" t="str">
        <v>The VLOOKup Vault</v>
      </c>
      <c r="L3880" s="67" t="str">
        <v>MoneyMATCH Inc.</v>
      </c>
      <c r="M3880" s="67" t="str">
        <v>Bank IF</v>
      </c>
      <c r="O3880" s="67" t="str">
        <v>Bank of Cellifornia</v>
      </c>
      <c r="P3880" s="67" t="str">
        <v>SheetBank AG</v>
      </c>
      <c r="Q3880" s="67" t="str">
        <v>The VLOOKup Vault</v>
      </c>
      <c r="R3880" s="67" t="str">
        <v>MoneyMATCH Inc.</v>
      </c>
      <c r="S3880" s="67" t="str">
        <v>Bank IF</v>
      </c>
    </row>
    <row r="3881" spans="10:19">
      <c r="J3881" s="67" t="str">
        <v>CELLtral Bank</v>
      </c>
      <c r="K3881" s="67" t="str">
        <v>SummaBank</v>
      </c>
      <c r="L3881" s="67" t="str">
        <v>ExCell Bank</v>
      </c>
      <c r="M3881" s="67" t="str">
        <v>Bank of Cellifornia</v>
      </c>
      <c r="O3881" s="67" t="str">
        <v>Bank of Cellifornia</v>
      </c>
      <c r="P3881" s="67" t="str">
        <v>SheetBank AG</v>
      </c>
      <c r="Q3881" s="67" t="str">
        <v>SummaBank</v>
      </c>
      <c r="R3881" s="67" t="str">
        <v>ExCell Bank</v>
      </c>
      <c r="S3881" s="67" t="str">
        <v>ExFunds</v>
      </c>
    </row>
    <row r="3882" spans="10:19">
      <c r="J3882" s="67" t="str">
        <v>CELLtral Bank</v>
      </c>
      <c r="K3882" s="67" t="str">
        <v>SummaBank</v>
      </c>
      <c r="L3882" s="67" t="str">
        <v>ExCell Bank</v>
      </c>
      <c r="M3882" s="67" t="str">
        <v>ExFunds</v>
      </c>
      <c r="O3882" s="67" t="str">
        <v>Bank of Cellifornia</v>
      </c>
      <c r="P3882" s="67" t="str">
        <v>SheetBank AG</v>
      </c>
      <c r="Q3882" s="67" t="str">
        <v>SummaBank</v>
      </c>
      <c r="R3882" s="67" t="str">
        <v>ExCell Bank</v>
      </c>
      <c r="S3882" s="67" t="str">
        <v>Pivot Finance Group</v>
      </c>
    </row>
    <row r="3883" spans="10:19">
      <c r="J3883" s="67" t="str">
        <v>CELLtral Bank</v>
      </c>
      <c r="K3883" s="67" t="str">
        <v>SummaBank</v>
      </c>
      <c r="L3883" s="67" t="str">
        <v>ExCell Bank</v>
      </c>
      <c r="M3883" s="67" t="str">
        <v>SheetBank AG</v>
      </c>
      <c r="O3883" s="67" t="str">
        <v>Bank of Cellifornia</v>
      </c>
      <c r="P3883" s="67" t="str">
        <v>SheetBank AG</v>
      </c>
      <c r="Q3883" s="67" t="str">
        <v>SummaBank</v>
      </c>
      <c r="R3883" s="67" t="str">
        <v>ExCell Bank</v>
      </c>
      <c r="S3883" s="67" t="str">
        <v>The VLOOKup Vault</v>
      </c>
    </row>
    <row r="3884" spans="10:19">
      <c r="J3884" s="67" t="str">
        <v>CELLtral Bank</v>
      </c>
      <c r="K3884" s="67" t="str">
        <v>SummaBank</v>
      </c>
      <c r="L3884" s="67" t="str">
        <v>ExCell Bank</v>
      </c>
      <c r="M3884" s="67" t="str">
        <v>Pivot Finance Group</v>
      </c>
      <c r="O3884" s="67" t="str">
        <v>Bank of Cellifornia</v>
      </c>
      <c r="P3884" s="67" t="str">
        <v>SheetBank AG</v>
      </c>
      <c r="Q3884" s="67" t="str">
        <v>SummaBank</v>
      </c>
      <c r="R3884" s="67" t="str">
        <v>ExCell Bank</v>
      </c>
      <c r="S3884" s="67" t="str">
        <v>CELLtral Bank</v>
      </c>
    </row>
    <row r="3885" spans="10:19">
      <c r="J3885" s="67" t="str">
        <v>CELLtral Bank</v>
      </c>
      <c r="K3885" s="67" t="str">
        <v>SummaBank</v>
      </c>
      <c r="L3885" s="67" t="str">
        <v>ExCell Bank</v>
      </c>
      <c r="M3885" s="67" t="str">
        <v>The VLOOKup Vault</v>
      </c>
      <c r="O3885" s="67" t="str">
        <v>Bank of Cellifornia</v>
      </c>
      <c r="P3885" s="67" t="str">
        <v>SheetBank AG</v>
      </c>
      <c r="Q3885" s="67" t="str">
        <v>SummaBank</v>
      </c>
      <c r="R3885" s="67" t="str">
        <v>ExCell Bank</v>
      </c>
      <c r="S3885" s="67" t="str">
        <v>Bank IF</v>
      </c>
    </row>
    <row r="3886" spans="10:19">
      <c r="J3886" s="67" t="str">
        <v>CELLtral Bank</v>
      </c>
      <c r="K3886" s="67" t="str">
        <v>SummaBank</v>
      </c>
      <c r="L3886" s="67" t="str">
        <v>ExCell Bank</v>
      </c>
      <c r="M3886" s="67" t="str">
        <v>Bank IF</v>
      </c>
      <c r="O3886" s="67" t="str">
        <v>Bank of Cellifornia</v>
      </c>
      <c r="P3886" s="67" t="str">
        <v>SheetBank AG</v>
      </c>
      <c r="Q3886" s="67" t="str">
        <v>SummaBank</v>
      </c>
      <c r="R3886" s="67" t="str">
        <v>ExCell Bank</v>
      </c>
      <c r="S3886" s="67" t="str">
        <v>MoneyMATCH Inc.</v>
      </c>
    </row>
    <row r="3887" spans="10:19">
      <c r="J3887" s="67" t="str">
        <v>CELLtral Bank</v>
      </c>
      <c r="K3887" s="67" t="str">
        <v>SummaBank</v>
      </c>
      <c r="L3887" s="67" t="str">
        <v>ExCell Bank</v>
      </c>
      <c r="M3887" s="67" t="str">
        <v>MoneyMATCH Inc.</v>
      </c>
      <c r="O3887" s="67" t="str">
        <v>Bank of Cellifornia</v>
      </c>
      <c r="P3887" s="67" t="str">
        <v>SheetBank AG</v>
      </c>
      <c r="Q3887" s="67" t="str">
        <v>SummaBank</v>
      </c>
      <c r="R3887" s="67" t="str">
        <v>ExFunds</v>
      </c>
      <c r="S3887" s="67" t="str">
        <v>ExCell Bank</v>
      </c>
    </row>
    <row r="3888" spans="10:19">
      <c r="J3888" s="67" t="str">
        <v>CELLtral Bank</v>
      </c>
      <c r="K3888" s="67" t="str">
        <v>SummaBank</v>
      </c>
      <c r="L3888" s="67" t="str">
        <v>Bank of Cellifornia</v>
      </c>
      <c r="M3888" s="67" t="str">
        <v>ExCell Bank</v>
      </c>
      <c r="O3888" s="67" t="str">
        <v>Bank of Cellifornia</v>
      </c>
      <c r="P3888" s="67" t="str">
        <v>SheetBank AG</v>
      </c>
      <c r="Q3888" s="67" t="str">
        <v>SummaBank</v>
      </c>
      <c r="R3888" s="67" t="str">
        <v>ExFunds</v>
      </c>
      <c r="S3888" s="67" t="str">
        <v>Pivot Finance Group</v>
      </c>
    </row>
    <row r="3889" spans="10:19">
      <c r="J3889" s="67" t="str">
        <v>CELLtral Bank</v>
      </c>
      <c r="K3889" s="67" t="str">
        <v>SummaBank</v>
      </c>
      <c r="L3889" s="67" t="str">
        <v>Bank of Cellifornia</v>
      </c>
      <c r="M3889" s="67" t="str">
        <v>ExFunds</v>
      </c>
      <c r="O3889" s="67" t="str">
        <v>Bank of Cellifornia</v>
      </c>
      <c r="P3889" s="67" t="str">
        <v>SheetBank AG</v>
      </c>
      <c r="Q3889" s="67" t="str">
        <v>SummaBank</v>
      </c>
      <c r="R3889" s="67" t="str">
        <v>ExFunds</v>
      </c>
      <c r="S3889" s="67" t="str">
        <v>The VLOOKup Vault</v>
      </c>
    </row>
    <row r="3890" spans="10:19">
      <c r="J3890" s="67" t="str">
        <v>CELLtral Bank</v>
      </c>
      <c r="K3890" s="67" t="str">
        <v>SummaBank</v>
      </c>
      <c r="L3890" s="67" t="str">
        <v>Bank of Cellifornia</v>
      </c>
      <c r="M3890" s="67" t="str">
        <v>SheetBank AG</v>
      </c>
      <c r="O3890" s="67" t="str">
        <v>Bank of Cellifornia</v>
      </c>
      <c r="P3890" s="67" t="str">
        <v>SheetBank AG</v>
      </c>
      <c r="Q3890" s="67" t="str">
        <v>SummaBank</v>
      </c>
      <c r="R3890" s="67" t="str">
        <v>ExFunds</v>
      </c>
      <c r="S3890" s="67" t="str">
        <v>CELLtral Bank</v>
      </c>
    </row>
    <row r="3891" spans="10:19">
      <c r="J3891" s="67" t="str">
        <v>CELLtral Bank</v>
      </c>
      <c r="K3891" s="67" t="str">
        <v>SummaBank</v>
      </c>
      <c r="L3891" s="67" t="str">
        <v>Bank of Cellifornia</v>
      </c>
      <c r="M3891" s="67" t="str">
        <v>Pivot Finance Group</v>
      </c>
      <c r="O3891" s="67" t="str">
        <v>Bank of Cellifornia</v>
      </c>
      <c r="P3891" s="67" t="str">
        <v>SheetBank AG</v>
      </c>
      <c r="Q3891" s="67" t="str">
        <v>SummaBank</v>
      </c>
      <c r="R3891" s="67" t="str">
        <v>ExFunds</v>
      </c>
      <c r="S3891" s="67" t="str">
        <v>Bank IF</v>
      </c>
    </row>
    <row r="3892" spans="10:19">
      <c r="J3892" s="67" t="str">
        <v>CELLtral Bank</v>
      </c>
      <c r="K3892" s="67" t="str">
        <v>SummaBank</v>
      </c>
      <c r="L3892" s="67" t="str">
        <v>Bank of Cellifornia</v>
      </c>
      <c r="M3892" s="67" t="str">
        <v>The VLOOKup Vault</v>
      </c>
      <c r="O3892" s="67" t="str">
        <v>Bank of Cellifornia</v>
      </c>
      <c r="P3892" s="67" t="str">
        <v>SheetBank AG</v>
      </c>
      <c r="Q3892" s="67" t="str">
        <v>SummaBank</v>
      </c>
      <c r="R3892" s="67" t="str">
        <v>ExFunds</v>
      </c>
      <c r="S3892" s="67" t="str">
        <v>MoneyMATCH Inc.</v>
      </c>
    </row>
    <row r="3893" spans="10:19">
      <c r="J3893" s="67" t="str">
        <v>CELLtral Bank</v>
      </c>
      <c r="K3893" s="67" t="str">
        <v>SummaBank</v>
      </c>
      <c r="L3893" s="67" t="str">
        <v>Bank of Cellifornia</v>
      </c>
      <c r="M3893" s="67" t="str">
        <v>Bank IF</v>
      </c>
      <c r="O3893" s="67" t="str">
        <v>Bank of Cellifornia</v>
      </c>
      <c r="P3893" s="67" t="str">
        <v>SheetBank AG</v>
      </c>
      <c r="Q3893" s="67" t="str">
        <v>SummaBank</v>
      </c>
      <c r="R3893" s="67" t="str">
        <v>Pivot Finance Group</v>
      </c>
      <c r="S3893" s="67" t="str">
        <v>ExCell Bank</v>
      </c>
    </row>
    <row r="3894" spans="10:19">
      <c r="J3894" s="67" t="str">
        <v>CELLtral Bank</v>
      </c>
      <c r="K3894" s="67" t="str">
        <v>SummaBank</v>
      </c>
      <c r="L3894" s="67" t="str">
        <v>Bank of Cellifornia</v>
      </c>
      <c r="M3894" s="67" t="str">
        <v>MoneyMATCH Inc.</v>
      </c>
      <c r="O3894" s="67" t="str">
        <v>Bank of Cellifornia</v>
      </c>
      <c r="P3894" s="67" t="str">
        <v>SheetBank AG</v>
      </c>
      <c r="Q3894" s="67" t="str">
        <v>SummaBank</v>
      </c>
      <c r="R3894" s="67" t="str">
        <v>Pivot Finance Group</v>
      </c>
      <c r="S3894" s="67" t="str">
        <v>ExFunds</v>
      </c>
    </row>
    <row r="3895" spans="10:19">
      <c r="J3895" s="67" t="str">
        <v>CELLtral Bank</v>
      </c>
      <c r="K3895" s="67" t="str">
        <v>SummaBank</v>
      </c>
      <c r="L3895" s="67" t="str">
        <v>ExFunds</v>
      </c>
      <c r="M3895" s="67" t="str">
        <v>ExCell Bank</v>
      </c>
      <c r="O3895" s="67" t="str">
        <v>Bank of Cellifornia</v>
      </c>
      <c r="P3895" s="67" t="str">
        <v>SheetBank AG</v>
      </c>
      <c r="Q3895" s="67" t="str">
        <v>SummaBank</v>
      </c>
      <c r="R3895" s="67" t="str">
        <v>Pivot Finance Group</v>
      </c>
      <c r="S3895" s="67" t="str">
        <v>The VLOOKup Vault</v>
      </c>
    </row>
    <row r="3896" spans="10:19">
      <c r="J3896" s="67" t="str">
        <v>CELLtral Bank</v>
      </c>
      <c r="K3896" s="67" t="str">
        <v>SummaBank</v>
      </c>
      <c r="L3896" s="67" t="str">
        <v>ExFunds</v>
      </c>
      <c r="M3896" s="67" t="str">
        <v>Bank of Cellifornia</v>
      </c>
      <c r="O3896" s="67" t="str">
        <v>Bank of Cellifornia</v>
      </c>
      <c r="P3896" s="67" t="str">
        <v>SheetBank AG</v>
      </c>
      <c r="Q3896" s="67" t="str">
        <v>SummaBank</v>
      </c>
      <c r="R3896" s="67" t="str">
        <v>Pivot Finance Group</v>
      </c>
      <c r="S3896" s="67" t="str">
        <v>CELLtral Bank</v>
      </c>
    </row>
    <row r="3897" spans="10:19">
      <c r="J3897" s="67" t="str">
        <v>CELLtral Bank</v>
      </c>
      <c r="K3897" s="67" t="str">
        <v>SummaBank</v>
      </c>
      <c r="L3897" s="67" t="str">
        <v>ExFunds</v>
      </c>
      <c r="M3897" s="67" t="str">
        <v>SheetBank AG</v>
      </c>
      <c r="O3897" s="67" t="str">
        <v>Bank of Cellifornia</v>
      </c>
      <c r="P3897" s="67" t="str">
        <v>SheetBank AG</v>
      </c>
      <c r="Q3897" s="67" t="str">
        <v>SummaBank</v>
      </c>
      <c r="R3897" s="67" t="str">
        <v>Pivot Finance Group</v>
      </c>
      <c r="S3897" s="67" t="str">
        <v>Bank IF</v>
      </c>
    </row>
    <row r="3898" spans="10:19">
      <c r="J3898" s="67" t="str">
        <v>CELLtral Bank</v>
      </c>
      <c r="K3898" s="67" t="str">
        <v>SummaBank</v>
      </c>
      <c r="L3898" s="67" t="str">
        <v>ExFunds</v>
      </c>
      <c r="M3898" s="67" t="str">
        <v>Pivot Finance Group</v>
      </c>
      <c r="O3898" s="67" t="str">
        <v>Bank of Cellifornia</v>
      </c>
      <c r="P3898" s="67" t="str">
        <v>SheetBank AG</v>
      </c>
      <c r="Q3898" s="67" t="str">
        <v>SummaBank</v>
      </c>
      <c r="R3898" s="67" t="str">
        <v>Pivot Finance Group</v>
      </c>
      <c r="S3898" s="67" t="str">
        <v>MoneyMATCH Inc.</v>
      </c>
    </row>
    <row r="3899" spans="10:19">
      <c r="J3899" s="67" t="str">
        <v>CELLtral Bank</v>
      </c>
      <c r="K3899" s="67" t="str">
        <v>SummaBank</v>
      </c>
      <c r="L3899" s="67" t="str">
        <v>ExFunds</v>
      </c>
      <c r="M3899" s="67" t="str">
        <v>The VLOOKup Vault</v>
      </c>
      <c r="O3899" s="67" t="str">
        <v>Bank of Cellifornia</v>
      </c>
      <c r="P3899" s="67" t="str">
        <v>SheetBank AG</v>
      </c>
      <c r="Q3899" s="67" t="str">
        <v>SummaBank</v>
      </c>
      <c r="R3899" s="67" t="str">
        <v>The VLOOKup Vault</v>
      </c>
      <c r="S3899" s="67" t="str">
        <v>ExCell Bank</v>
      </c>
    </row>
    <row r="3900" spans="10:19">
      <c r="J3900" s="67" t="str">
        <v>CELLtral Bank</v>
      </c>
      <c r="K3900" s="67" t="str">
        <v>SummaBank</v>
      </c>
      <c r="L3900" s="67" t="str">
        <v>ExFunds</v>
      </c>
      <c r="M3900" s="67" t="str">
        <v>Bank IF</v>
      </c>
      <c r="O3900" s="67" t="str">
        <v>Bank of Cellifornia</v>
      </c>
      <c r="P3900" s="67" t="str">
        <v>SheetBank AG</v>
      </c>
      <c r="Q3900" s="67" t="str">
        <v>SummaBank</v>
      </c>
      <c r="R3900" s="67" t="str">
        <v>The VLOOKup Vault</v>
      </c>
      <c r="S3900" s="67" t="str">
        <v>ExFunds</v>
      </c>
    </row>
    <row r="3901" spans="10:19">
      <c r="J3901" s="67" t="str">
        <v>CELLtral Bank</v>
      </c>
      <c r="K3901" s="67" t="str">
        <v>SummaBank</v>
      </c>
      <c r="L3901" s="67" t="str">
        <v>ExFunds</v>
      </c>
      <c r="M3901" s="67" t="str">
        <v>MoneyMATCH Inc.</v>
      </c>
      <c r="O3901" s="67" t="str">
        <v>Bank of Cellifornia</v>
      </c>
      <c r="P3901" s="67" t="str">
        <v>SheetBank AG</v>
      </c>
      <c r="Q3901" s="67" t="str">
        <v>SummaBank</v>
      </c>
      <c r="R3901" s="67" t="str">
        <v>The VLOOKup Vault</v>
      </c>
      <c r="S3901" s="67" t="str">
        <v>Pivot Finance Group</v>
      </c>
    </row>
    <row r="3902" spans="10:19">
      <c r="J3902" s="67" t="str">
        <v>CELLtral Bank</v>
      </c>
      <c r="K3902" s="67" t="str">
        <v>SummaBank</v>
      </c>
      <c r="L3902" s="67" t="str">
        <v>SheetBank AG</v>
      </c>
      <c r="M3902" s="67" t="str">
        <v>ExCell Bank</v>
      </c>
      <c r="O3902" s="67" t="str">
        <v>Bank of Cellifornia</v>
      </c>
      <c r="P3902" s="67" t="str">
        <v>SheetBank AG</v>
      </c>
      <c r="Q3902" s="67" t="str">
        <v>SummaBank</v>
      </c>
      <c r="R3902" s="67" t="str">
        <v>The VLOOKup Vault</v>
      </c>
      <c r="S3902" s="67" t="str">
        <v>CELLtral Bank</v>
      </c>
    </row>
    <row r="3903" spans="10:19">
      <c r="J3903" s="67" t="str">
        <v>CELLtral Bank</v>
      </c>
      <c r="K3903" s="67" t="str">
        <v>SummaBank</v>
      </c>
      <c r="L3903" s="67" t="str">
        <v>SheetBank AG</v>
      </c>
      <c r="M3903" s="67" t="str">
        <v>Bank of Cellifornia</v>
      </c>
      <c r="O3903" s="67" t="str">
        <v>Bank of Cellifornia</v>
      </c>
      <c r="P3903" s="67" t="str">
        <v>SheetBank AG</v>
      </c>
      <c r="Q3903" s="67" t="str">
        <v>SummaBank</v>
      </c>
      <c r="R3903" s="67" t="str">
        <v>The VLOOKup Vault</v>
      </c>
      <c r="S3903" s="67" t="str">
        <v>Bank IF</v>
      </c>
    </row>
    <row r="3904" spans="10:19">
      <c r="J3904" s="67" t="str">
        <v>CELLtral Bank</v>
      </c>
      <c r="K3904" s="67" t="str">
        <v>SummaBank</v>
      </c>
      <c r="L3904" s="67" t="str">
        <v>SheetBank AG</v>
      </c>
      <c r="M3904" s="67" t="str">
        <v>ExFunds</v>
      </c>
      <c r="O3904" s="67" t="str">
        <v>Bank of Cellifornia</v>
      </c>
      <c r="P3904" s="67" t="str">
        <v>SheetBank AG</v>
      </c>
      <c r="Q3904" s="67" t="str">
        <v>SummaBank</v>
      </c>
      <c r="R3904" s="67" t="str">
        <v>The VLOOKup Vault</v>
      </c>
      <c r="S3904" s="67" t="str">
        <v>MoneyMATCH Inc.</v>
      </c>
    </row>
    <row r="3905" spans="10:19">
      <c r="J3905" s="67" t="str">
        <v>CELLtral Bank</v>
      </c>
      <c r="K3905" s="67" t="str">
        <v>SummaBank</v>
      </c>
      <c r="L3905" s="67" t="str">
        <v>SheetBank AG</v>
      </c>
      <c r="M3905" s="67" t="str">
        <v>Pivot Finance Group</v>
      </c>
      <c r="O3905" s="67" t="str">
        <v>Bank of Cellifornia</v>
      </c>
      <c r="P3905" s="67" t="str">
        <v>SheetBank AG</v>
      </c>
      <c r="Q3905" s="67" t="str">
        <v>SummaBank</v>
      </c>
      <c r="R3905" s="67" t="str">
        <v>CELLtral Bank</v>
      </c>
      <c r="S3905" s="67" t="str">
        <v>ExCell Bank</v>
      </c>
    </row>
    <row r="3906" spans="10:19">
      <c r="J3906" s="67" t="str">
        <v>CELLtral Bank</v>
      </c>
      <c r="K3906" s="67" t="str">
        <v>SummaBank</v>
      </c>
      <c r="L3906" s="67" t="str">
        <v>SheetBank AG</v>
      </c>
      <c r="M3906" s="67" t="str">
        <v>The VLOOKup Vault</v>
      </c>
      <c r="O3906" s="67" t="str">
        <v>Bank of Cellifornia</v>
      </c>
      <c r="P3906" s="67" t="str">
        <v>SheetBank AG</v>
      </c>
      <c r="Q3906" s="67" t="str">
        <v>SummaBank</v>
      </c>
      <c r="R3906" s="67" t="str">
        <v>CELLtral Bank</v>
      </c>
      <c r="S3906" s="67" t="str">
        <v>ExFunds</v>
      </c>
    </row>
    <row r="3907" spans="10:19">
      <c r="J3907" s="67" t="str">
        <v>CELLtral Bank</v>
      </c>
      <c r="K3907" s="67" t="str">
        <v>SummaBank</v>
      </c>
      <c r="L3907" s="67" t="str">
        <v>SheetBank AG</v>
      </c>
      <c r="M3907" s="67" t="str">
        <v>Bank IF</v>
      </c>
      <c r="O3907" s="67" t="str">
        <v>Bank of Cellifornia</v>
      </c>
      <c r="P3907" s="67" t="str">
        <v>SheetBank AG</v>
      </c>
      <c r="Q3907" s="67" t="str">
        <v>SummaBank</v>
      </c>
      <c r="R3907" s="67" t="str">
        <v>CELLtral Bank</v>
      </c>
      <c r="S3907" s="67" t="str">
        <v>Pivot Finance Group</v>
      </c>
    </row>
    <row r="3908" spans="10:19">
      <c r="J3908" s="67" t="str">
        <v>CELLtral Bank</v>
      </c>
      <c r="K3908" s="67" t="str">
        <v>SummaBank</v>
      </c>
      <c r="L3908" s="67" t="str">
        <v>SheetBank AG</v>
      </c>
      <c r="M3908" s="67" t="str">
        <v>MoneyMATCH Inc.</v>
      </c>
      <c r="O3908" s="67" t="str">
        <v>Bank of Cellifornia</v>
      </c>
      <c r="P3908" s="67" t="str">
        <v>SheetBank AG</v>
      </c>
      <c r="Q3908" s="67" t="str">
        <v>SummaBank</v>
      </c>
      <c r="R3908" s="67" t="str">
        <v>CELLtral Bank</v>
      </c>
      <c r="S3908" s="67" t="str">
        <v>The VLOOKup Vault</v>
      </c>
    </row>
    <row r="3909" spans="10:19">
      <c r="J3909" s="67" t="str">
        <v>CELLtral Bank</v>
      </c>
      <c r="K3909" s="67" t="str">
        <v>SummaBank</v>
      </c>
      <c r="L3909" s="67" t="str">
        <v>Pivot Finance Group</v>
      </c>
      <c r="M3909" s="67" t="str">
        <v>ExCell Bank</v>
      </c>
      <c r="O3909" s="67" t="str">
        <v>Bank of Cellifornia</v>
      </c>
      <c r="P3909" s="67" t="str">
        <v>SheetBank AG</v>
      </c>
      <c r="Q3909" s="67" t="str">
        <v>SummaBank</v>
      </c>
      <c r="R3909" s="67" t="str">
        <v>CELLtral Bank</v>
      </c>
      <c r="S3909" s="67" t="str">
        <v>Bank IF</v>
      </c>
    </row>
    <row r="3910" spans="10:19">
      <c r="J3910" s="67" t="str">
        <v>CELLtral Bank</v>
      </c>
      <c r="K3910" s="67" t="str">
        <v>SummaBank</v>
      </c>
      <c r="L3910" s="67" t="str">
        <v>Pivot Finance Group</v>
      </c>
      <c r="M3910" s="67" t="str">
        <v>Bank of Cellifornia</v>
      </c>
      <c r="O3910" s="67" t="str">
        <v>Bank of Cellifornia</v>
      </c>
      <c r="P3910" s="67" t="str">
        <v>SheetBank AG</v>
      </c>
      <c r="Q3910" s="67" t="str">
        <v>SummaBank</v>
      </c>
      <c r="R3910" s="67" t="str">
        <v>CELLtral Bank</v>
      </c>
      <c r="S3910" s="67" t="str">
        <v>MoneyMATCH Inc.</v>
      </c>
    </row>
    <row r="3911" spans="10:19">
      <c r="J3911" s="67" t="str">
        <v>CELLtral Bank</v>
      </c>
      <c r="K3911" s="67" t="str">
        <v>SummaBank</v>
      </c>
      <c r="L3911" s="67" t="str">
        <v>Pivot Finance Group</v>
      </c>
      <c r="M3911" s="67" t="str">
        <v>ExFunds</v>
      </c>
      <c r="O3911" s="67" t="str">
        <v>Bank of Cellifornia</v>
      </c>
      <c r="P3911" s="67" t="str">
        <v>SheetBank AG</v>
      </c>
      <c r="Q3911" s="67" t="str">
        <v>SummaBank</v>
      </c>
      <c r="R3911" s="67" t="str">
        <v>Bank IF</v>
      </c>
      <c r="S3911" s="67" t="str">
        <v>ExCell Bank</v>
      </c>
    </row>
    <row r="3912" spans="10:19">
      <c r="J3912" s="67" t="str">
        <v>CELLtral Bank</v>
      </c>
      <c r="K3912" s="67" t="str">
        <v>SummaBank</v>
      </c>
      <c r="L3912" s="67" t="str">
        <v>Pivot Finance Group</v>
      </c>
      <c r="M3912" s="67" t="str">
        <v>SheetBank AG</v>
      </c>
      <c r="O3912" s="67" t="str">
        <v>Bank of Cellifornia</v>
      </c>
      <c r="P3912" s="67" t="str">
        <v>SheetBank AG</v>
      </c>
      <c r="Q3912" s="67" t="str">
        <v>SummaBank</v>
      </c>
      <c r="R3912" s="67" t="str">
        <v>Bank IF</v>
      </c>
      <c r="S3912" s="67" t="str">
        <v>ExFunds</v>
      </c>
    </row>
    <row r="3913" spans="10:19">
      <c r="J3913" s="67" t="str">
        <v>CELLtral Bank</v>
      </c>
      <c r="K3913" s="67" t="str">
        <v>SummaBank</v>
      </c>
      <c r="L3913" s="67" t="str">
        <v>Pivot Finance Group</v>
      </c>
      <c r="M3913" s="67" t="str">
        <v>The VLOOKup Vault</v>
      </c>
      <c r="O3913" s="67" t="str">
        <v>Bank of Cellifornia</v>
      </c>
      <c r="P3913" s="67" t="str">
        <v>SheetBank AG</v>
      </c>
      <c r="Q3913" s="67" t="str">
        <v>SummaBank</v>
      </c>
      <c r="R3913" s="67" t="str">
        <v>Bank IF</v>
      </c>
      <c r="S3913" s="67" t="str">
        <v>Pivot Finance Group</v>
      </c>
    </row>
    <row r="3914" spans="10:19">
      <c r="J3914" s="67" t="str">
        <v>CELLtral Bank</v>
      </c>
      <c r="K3914" s="67" t="str">
        <v>SummaBank</v>
      </c>
      <c r="L3914" s="67" t="str">
        <v>Pivot Finance Group</v>
      </c>
      <c r="M3914" s="67" t="str">
        <v>Bank IF</v>
      </c>
      <c r="O3914" s="67" t="str">
        <v>Bank of Cellifornia</v>
      </c>
      <c r="P3914" s="67" t="str">
        <v>SheetBank AG</v>
      </c>
      <c r="Q3914" s="67" t="str">
        <v>SummaBank</v>
      </c>
      <c r="R3914" s="67" t="str">
        <v>Bank IF</v>
      </c>
      <c r="S3914" s="67" t="str">
        <v>The VLOOKup Vault</v>
      </c>
    </row>
    <row r="3915" spans="10:19">
      <c r="J3915" s="67" t="str">
        <v>CELLtral Bank</v>
      </c>
      <c r="K3915" s="67" t="str">
        <v>SummaBank</v>
      </c>
      <c r="L3915" s="67" t="str">
        <v>Pivot Finance Group</v>
      </c>
      <c r="M3915" s="67" t="str">
        <v>MoneyMATCH Inc.</v>
      </c>
      <c r="O3915" s="67" t="str">
        <v>Bank of Cellifornia</v>
      </c>
      <c r="P3915" s="67" t="str">
        <v>SheetBank AG</v>
      </c>
      <c r="Q3915" s="67" t="str">
        <v>SummaBank</v>
      </c>
      <c r="R3915" s="67" t="str">
        <v>Bank IF</v>
      </c>
      <c r="S3915" s="67" t="str">
        <v>CELLtral Bank</v>
      </c>
    </row>
    <row r="3916" spans="10:19">
      <c r="J3916" s="67" t="str">
        <v>CELLtral Bank</v>
      </c>
      <c r="K3916" s="67" t="str">
        <v>SummaBank</v>
      </c>
      <c r="L3916" s="67" t="str">
        <v>The VLOOKup Vault</v>
      </c>
      <c r="M3916" s="67" t="str">
        <v>ExCell Bank</v>
      </c>
      <c r="O3916" s="67" t="str">
        <v>Bank of Cellifornia</v>
      </c>
      <c r="P3916" s="67" t="str">
        <v>SheetBank AG</v>
      </c>
      <c r="Q3916" s="67" t="str">
        <v>SummaBank</v>
      </c>
      <c r="R3916" s="67" t="str">
        <v>Bank IF</v>
      </c>
      <c r="S3916" s="67" t="str">
        <v>MoneyMATCH Inc.</v>
      </c>
    </row>
    <row r="3917" spans="10:19">
      <c r="J3917" s="67" t="str">
        <v>CELLtral Bank</v>
      </c>
      <c r="K3917" s="67" t="str">
        <v>SummaBank</v>
      </c>
      <c r="L3917" s="67" t="str">
        <v>The VLOOKup Vault</v>
      </c>
      <c r="M3917" s="67" t="str">
        <v>Bank of Cellifornia</v>
      </c>
      <c r="O3917" s="67" t="str">
        <v>Bank of Cellifornia</v>
      </c>
      <c r="P3917" s="67" t="str">
        <v>SheetBank AG</v>
      </c>
      <c r="Q3917" s="67" t="str">
        <v>SummaBank</v>
      </c>
      <c r="R3917" s="67" t="str">
        <v>MoneyMATCH Inc.</v>
      </c>
      <c r="S3917" s="67" t="str">
        <v>ExCell Bank</v>
      </c>
    </row>
    <row r="3918" spans="10:19">
      <c r="J3918" s="67" t="str">
        <v>CELLtral Bank</v>
      </c>
      <c r="K3918" s="67" t="str">
        <v>SummaBank</v>
      </c>
      <c r="L3918" s="67" t="str">
        <v>The VLOOKup Vault</v>
      </c>
      <c r="M3918" s="67" t="str">
        <v>ExFunds</v>
      </c>
      <c r="O3918" s="67" t="str">
        <v>Bank of Cellifornia</v>
      </c>
      <c r="P3918" s="67" t="str">
        <v>SheetBank AG</v>
      </c>
      <c r="Q3918" s="67" t="str">
        <v>SummaBank</v>
      </c>
      <c r="R3918" s="67" t="str">
        <v>MoneyMATCH Inc.</v>
      </c>
      <c r="S3918" s="67" t="str">
        <v>ExFunds</v>
      </c>
    </row>
    <row r="3919" spans="10:19">
      <c r="J3919" s="67" t="str">
        <v>CELLtral Bank</v>
      </c>
      <c r="K3919" s="67" t="str">
        <v>SummaBank</v>
      </c>
      <c r="L3919" s="67" t="str">
        <v>The VLOOKup Vault</v>
      </c>
      <c r="M3919" s="67" t="str">
        <v>SheetBank AG</v>
      </c>
      <c r="O3919" s="67" t="str">
        <v>Bank of Cellifornia</v>
      </c>
      <c r="P3919" s="67" t="str">
        <v>SheetBank AG</v>
      </c>
      <c r="Q3919" s="67" t="str">
        <v>SummaBank</v>
      </c>
      <c r="R3919" s="67" t="str">
        <v>MoneyMATCH Inc.</v>
      </c>
      <c r="S3919" s="67" t="str">
        <v>Pivot Finance Group</v>
      </c>
    </row>
    <row r="3920" spans="10:19">
      <c r="J3920" s="67" t="str">
        <v>CELLtral Bank</v>
      </c>
      <c r="K3920" s="67" t="str">
        <v>SummaBank</v>
      </c>
      <c r="L3920" s="67" t="str">
        <v>The VLOOKup Vault</v>
      </c>
      <c r="M3920" s="67" t="str">
        <v>Pivot Finance Group</v>
      </c>
      <c r="O3920" s="67" t="str">
        <v>Bank of Cellifornia</v>
      </c>
      <c r="P3920" s="67" t="str">
        <v>SheetBank AG</v>
      </c>
      <c r="Q3920" s="67" t="str">
        <v>SummaBank</v>
      </c>
      <c r="R3920" s="67" t="str">
        <v>MoneyMATCH Inc.</v>
      </c>
      <c r="S3920" s="67" t="str">
        <v>The VLOOKup Vault</v>
      </c>
    </row>
    <row r="3921" spans="10:19">
      <c r="J3921" s="67" t="str">
        <v>CELLtral Bank</v>
      </c>
      <c r="K3921" s="67" t="str">
        <v>SummaBank</v>
      </c>
      <c r="L3921" s="67" t="str">
        <v>The VLOOKup Vault</v>
      </c>
      <c r="M3921" s="67" t="str">
        <v>Bank IF</v>
      </c>
      <c r="O3921" s="67" t="str">
        <v>Bank of Cellifornia</v>
      </c>
      <c r="P3921" s="67" t="str">
        <v>SheetBank AG</v>
      </c>
      <c r="Q3921" s="67" t="str">
        <v>SummaBank</v>
      </c>
      <c r="R3921" s="67" t="str">
        <v>MoneyMATCH Inc.</v>
      </c>
      <c r="S3921" s="67" t="str">
        <v>CELLtral Bank</v>
      </c>
    </row>
    <row r="3922" spans="10:19">
      <c r="J3922" s="67" t="str">
        <v>CELLtral Bank</v>
      </c>
      <c r="K3922" s="67" t="str">
        <v>SummaBank</v>
      </c>
      <c r="L3922" s="67" t="str">
        <v>The VLOOKup Vault</v>
      </c>
      <c r="M3922" s="67" t="str">
        <v>MoneyMATCH Inc.</v>
      </c>
      <c r="O3922" s="67" t="str">
        <v>Bank of Cellifornia</v>
      </c>
      <c r="P3922" s="67" t="str">
        <v>SheetBank AG</v>
      </c>
      <c r="Q3922" s="67" t="str">
        <v>SummaBank</v>
      </c>
      <c r="R3922" s="67" t="str">
        <v>MoneyMATCH Inc.</v>
      </c>
      <c r="S3922" s="67" t="str">
        <v>Bank IF</v>
      </c>
    </row>
    <row r="3923" spans="10:19">
      <c r="J3923" s="67" t="str">
        <v>CELLtral Bank</v>
      </c>
      <c r="K3923" s="67" t="str">
        <v>SummaBank</v>
      </c>
      <c r="L3923" s="67" t="str">
        <v>Bank IF</v>
      </c>
      <c r="M3923" s="67" t="str">
        <v>ExCell Bank</v>
      </c>
      <c r="O3923" s="67" t="str">
        <v>Bank of Cellifornia</v>
      </c>
      <c r="P3923" s="67" t="str">
        <v>SheetBank AG</v>
      </c>
      <c r="Q3923" s="67" t="str">
        <v>CELLtral Bank</v>
      </c>
      <c r="R3923" s="67" t="str">
        <v>ExCell Bank</v>
      </c>
      <c r="S3923" s="67" t="str">
        <v>ExFunds</v>
      </c>
    </row>
    <row r="3924" spans="10:19">
      <c r="J3924" s="67" t="str">
        <v>CELLtral Bank</v>
      </c>
      <c r="K3924" s="67" t="str">
        <v>SummaBank</v>
      </c>
      <c r="L3924" s="67" t="str">
        <v>Bank IF</v>
      </c>
      <c r="M3924" s="67" t="str">
        <v>Bank of Cellifornia</v>
      </c>
      <c r="O3924" s="67" t="str">
        <v>Bank of Cellifornia</v>
      </c>
      <c r="P3924" s="67" t="str">
        <v>SheetBank AG</v>
      </c>
      <c r="Q3924" s="67" t="str">
        <v>CELLtral Bank</v>
      </c>
      <c r="R3924" s="67" t="str">
        <v>ExCell Bank</v>
      </c>
      <c r="S3924" s="67" t="str">
        <v>Pivot Finance Group</v>
      </c>
    </row>
    <row r="3925" spans="10:19">
      <c r="J3925" s="67" t="str">
        <v>CELLtral Bank</v>
      </c>
      <c r="K3925" s="67" t="str">
        <v>SummaBank</v>
      </c>
      <c r="L3925" s="67" t="str">
        <v>Bank IF</v>
      </c>
      <c r="M3925" s="67" t="str">
        <v>ExFunds</v>
      </c>
      <c r="O3925" s="67" t="str">
        <v>Bank of Cellifornia</v>
      </c>
      <c r="P3925" s="67" t="str">
        <v>SheetBank AG</v>
      </c>
      <c r="Q3925" s="67" t="str">
        <v>CELLtral Bank</v>
      </c>
      <c r="R3925" s="67" t="str">
        <v>ExCell Bank</v>
      </c>
      <c r="S3925" s="67" t="str">
        <v>The VLOOKup Vault</v>
      </c>
    </row>
    <row r="3926" spans="10:19">
      <c r="J3926" s="67" t="str">
        <v>CELLtral Bank</v>
      </c>
      <c r="K3926" s="67" t="str">
        <v>SummaBank</v>
      </c>
      <c r="L3926" s="67" t="str">
        <v>Bank IF</v>
      </c>
      <c r="M3926" s="67" t="str">
        <v>SheetBank AG</v>
      </c>
      <c r="O3926" s="67" t="str">
        <v>Bank of Cellifornia</v>
      </c>
      <c r="P3926" s="67" t="str">
        <v>SheetBank AG</v>
      </c>
      <c r="Q3926" s="67" t="str">
        <v>CELLtral Bank</v>
      </c>
      <c r="R3926" s="67" t="str">
        <v>ExCell Bank</v>
      </c>
      <c r="S3926" s="67" t="str">
        <v>SummaBank</v>
      </c>
    </row>
    <row r="3927" spans="10:19">
      <c r="J3927" s="67" t="str">
        <v>CELLtral Bank</v>
      </c>
      <c r="K3927" s="67" t="str">
        <v>SummaBank</v>
      </c>
      <c r="L3927" s="67" t="str">
        <v>Bank IF</v>
      </c>
      <c r="M3927" s="67" t="str">
        <v>Pivot Finance Group</v>
      </c>
      <c r="O3927" s="67" t="str">
        <v>Bank of Cellifornia</v>
      </c>
      <c r="P3927" s="67" t="str">
        <v>SheetBank AG</v>
      </c>
      <c r="Q3927" s="67" t="str">
        <v>CELLtral Bank</v>
      </c>
      <c r="R3927" s="67" t="str">
        <v>ExCell Bank</v>
      </c>
      <c r="S3927" s="67" t="str">
        <v>Bank IF</v>
      </c>
    </row>
    <row r="3928" spans="10:19">
      <c r="J3928" s="67" t="str">
        <v>CELLtral Bank</v>
      </c>
      <c r="K3928" s="67" t="str">
        <v>SummaBank</v>
      </c>
      <c r="L3928" s="67" t="str">
        <v>Bank IF</v>
      </c>
      <c r="M3928" s="67" t="str">
        <v>The VLOOKup Vault</v>
      </c>
      <c r="O3928" s="67" t="str">
        <v>Bank of Cellifornia</v>
      </c>
      <c r="P3928" s="67" t="str">
        <v>SheetBank AG</v>
      </c>
      <c r="Q3928" s="67" t="str">
        <v>CELLtral Bank</v>
      </c>
      <c r="R3928" s="67" t="str">
        <v>ExCell Bank</v>
      </c>
      <c r="S3928" s="67" t="str">
        <v>MoneyMATCH Inc.</v>
      </c>
    </row>
    <row r="3929" spans="10:19">
      <c r="J3929" s="67" t="str">
        <v>CELLtral Bank</v>
      </c>
      <c r="K3929" s="67" t="str">
        <v>SummaBank</v>
      </c>
      <c r="L3929" s="67" t="str">
        <v>Bank IF</v>
      </c>
      <c r="M3929" s="67" t="str">
        <v>MoneyMATCH Inc.</v>
      </c>
      <c r="O3929" s="67" t="str">
        <v>Bank of Cellifornia</v>
      </c>
      <c r="P3929" s="67" t="str">
        <v>SheetBank AG</v>
      </c>
      <c r="Q3929" s="67" t="str">
        <v>CELLtral Bank</v>
      </c>
      <c r="R3929" s="67" t="str">
        <v>ExFunds</v>
      </c>
      <c r="S3929" s="67" t="str">
        <v>ExCell Bank</v>
      </c>
    </row>
    <row r="3930" spans="10:19">
      <c r="J3930" s="67" t="str">
        <v>CELLtral Bank</v>
      </c>
      <c r="K3930" s="67" t="str">
        <v>SummaBank</v>
      </c>
      <c r="L3930" s="67" t="str">
        <v>MoneyMATCH Inc.</v>
      </c>
      <c r="M3930" s="67" t="str">
        <v>ExCell Bank</v>
      </c>
      <c r="O3930" s="67" t="str">
        <v>Bank of Cellifornia</v>
      </c>
      <c r="P3930" s="67" t="str">
        <v>SheetBank AG</v>
      </c>
      <c r="Q3930" s="67" t="str">
        <v>CELLtral Bank</v>
      </c>
      <c r="R3930" s="67" t="str">
        <v>ExFunds</v>
      </c>
      <c r="S3930" s="67" t="str">
        <v>Pivot Finance Group</v>
      </c>
    </row>
    <row r="3931" spans="10:19">
      <c r="J3931" s="67" t="str">
        <v>CELLtral Bank</v>
      </c>
      <c r="K3931" s="67" t="str">
        <v>SummaBank</v>
      </c>
      <c r="L3931" s="67" t="str">
        <v>MoneyMATCH Inc.</v>
      </c>
      <c r="M3931" s="67" t="str">
        <v>Bank of Cellifornia</v>
      </c>
      <c r="O3931" s="67" t="str">
        <v>Bank of Cellifornia</v>
      </c>
      <c r="P3931" s="67" t="str">
        <v>SheetBank AG</v>
      </c>
      <c r="Q3931" s="67" t="str">
        <v>CELLtral Bank</v>
      </c>
      <c r="R3931" s="67" t="str">
        <v>ExFunds</v>
      </c>
      <c r="S3931" s="67" t="str">
        <v>The VLOOKup Vault</v>
      </c>
    </row>
    <row r="3932" spans="10:19">
      <c r="J3932" s="67" t="str">
        <v>CELLtral Bank</v>
      </c>
      <c r="K3932" s="67" t="str">
        <v>SummaBank</v>
      </c>
      <c r="L3932" s="67" t="str">
        <v>MoneyMATCH Inc.</v>
      </c>
      <c r="M3932" s="67" t="str">
        <v>ExFunds</v>
      </c>
      <c r="O3932" s="67" t="str">
        <v>Bank of Cellifornia</v>
      </c>
      <c r="P3932" s="67" t="str">
        <v>SheetBank AG</v>
      </c>
      <c r="Q3932" s="67" t="str">
        <v>CELLtral Bank</v>
      </c>
      <c r="R3932" s="67" t="str">
        <v>ExFunds</v>
      </c>
      <c r="S3932" s="67" t="str">
        <v>SummaBank</v>
      </c>
    </row>
    <row r="3933" spans="10:19">
      <c r="J3933" s="67" t="str">
        <v>CELLtral Bank</v>
      </c>
      <c r="K3933" s="67" t="str">
        <v>SummaBank</v>
      </c>
      <c r="L3933" s="67" t="str">
        <v>MoneyMATCH Inc.</v>
      </c>
      <c r="M3933" s="67" t="str">
        <v>SheetBank AG</v>
      </c>
      <c r="O3933" s="67" t="str">
        <v>Bank of Cellifornia</v>
      </c>
      <c r="P3933" s="67" t="str">
        <v>SheetBank AG</v>
      </c>
      <c r="Q3933" s="67" t="str">
        <v>CELLtral Bank</v>
      </c>
      <c r="R3933" s="67" t="str">
        <v>ExFunds</v>
      </c>
      <c r="S3933" s="67" t="str">
        <v>Bank IF</v>
      </c>
    </row>
    <row r="3934" spans="10:19">
      <c r="J3934" s="67" t="str">
        <v>CELLtral Bank</v>
      </c>
      <c r="K3934" s="67" t="str">
        <v>SummaBank</v>
      </c>
      <c r="L3934" s="67" t="str">
        <v>MoneyMATCH Inc.</v>
      </c>
      <c r="M3934" s="67" t="str">
        <v>Pivot Finance Group</v>
      </c>
      <c r="O3934" s="67" t="str">
        <v>Bank of Cellifornia</v>
      </c>
      <c r="P3934" s="67" t="str">
        <v>SheetBank AG</v>
      </c>
      <c r="Q3934" s="67" t="str">
        <v>CELLtral Bank</v>
      </c>
      <c r="R3934" s="67" t="str">
        <v>ExFunds</v>
      </c>
      <c r="S3934" s="67" t="str">
        <v>MoneyMATCH Inc.</v>
      </c>
    </row>
    <row r="3935" spans="10:19">
      <c r="J3935" s="67" t="str">
        <v>CELLtral Bank</v>
      </c>
      <c r="K3935" s="67" t="str">
        <v>SummaBank</v>
      </c>
      <c r="L3935" s="67" t="str">
        <v>MoneyMATCH Inc.</v>
      </c>
      <c r="M3935" s="67" t="str">
        <v>The VLOOKup Vault</v>
      </c>
      <c r="O3935" s="67" t="str">
        <v>Bank of Cellifornia</v>
      </c>
      <c r="P3935" s="67" t="str">
        <v>SheetBank AG</v>
      </c>
      <c r="Q3935" s="67" t="str">
        <v>CELLtral Bank</v>
      </c>
      <c r="R3935" s="67" t="str">
        <v>Pivot Finance Group</v>
      </c>
      <c r="S3935" s="67" t="str">
        <v>ExCell Bank</v>
      </c>
    </row>
    <row r="3936" spans="10:19">
      <c r="J3936" s="67" t="str">
        <v>CELLtral Bank</v>
      </c>
      <c r="K3936" s="67" t="str">
        <v>SummaBank</v>
      </c>
      <c r="L3936" s="67" t="str">
        <v>MoneyMATCH Inc.</v>
      </c>
      <c r="M3936" s="67" t="str">
        <v>Bank IF</v>
      </c>
      <c r="O3936" s="67" t="str">
        <v>Bank of Cellifornia</v>
      </c>
      <c r="P3936" s="67" t="str">
        <v>SheetBank AG</v>
      </c>
      <c r="Q3936" s="67" t="str">
        <v>CELLtral Bank</v>
      </c>
      <c r="R3936" s="67" t="str">
        <v>Pivot Finance Group</v>
      </c>
      <c r="S3936" s="67" t="str">
        <v>ExFunds</v>
      </c>
    </row>
    <row r="3937" spans="10:19">
      <c r="J3937" s="67" t="str">
        <v>CELLtral Bank</v>
      </c>
      <c r="K3937" s="67" t="str">
        <v>Bank IF</v>
      </c>
      <c r="L3937" s="67" t="str">
        <v>ExCell Bank</v>
      </c>
      <c r="M3937" s="67" t="str">
        <v>Bank of Cellifornia</v>
      </c>
      <c r="O3937" s="67" t="str">
        <v>Bank of Cellifornia</v>
      </c>
      <c r="P3937" s="67" t="str">
        <v>SheetBank AG</v>
      </c>
      <c r="Q3937" s="67" t="str">
        <v>CELLtral Bank</v>
      </c>
      <c r="R3937" s="67" t="str">
        <v>Pivot Finance Group</v>
      </c>
      <c r="S3937" s="67" t="str">
        <v>The VLOOKup Vault</v>
      </c>
    </row>
    <row r="3938" spans="10:19">
      <c r="J3938" s="67" t="str">
        <v>CELLtral Bank</v>
      </c>
      <c r="K3938" s="67" t="str">
        <v>Bank IF</v>
      </c>
      <c r="L3938" s="67" t="str">
        <v>ExCell Bank</v>
      </c>
      <c r="M3938" s="67" t="str">
        <v>ExFunds</v>
      </c>
      <c r="O3938" s="67" t="str">
        <v>Bank of Cellifornia</v>
      </c>
      <c r="P3938" s="67" t="str">
        <v>SheetBank AG</v>
      </c>
      <c r="Q3938" s="67" t="str">
        <v>CELLtral Bank</v>
      </c>
      <c r="R3938" s="67" t="str">
        <v>Pivot Finance Group</v>
      </c>
      <c r="S3938" s="67" t="str">
        <v>SummaBank</v>
      </c>
    </row>
    <row r="3939" spans="10:19">
      <c r="J3939" s="67" t="str">
        <v>CELLtral Bank</v>
      </c>
      <c r="K3939" s="67" t="str">
        <v>Bank IF</v>
      </c>
      <c r="L3939" s="67" t="str">
        <v>ExCell Bank</v>
      </c>
      <c r="M3939" s="67" t="str">
        <v>SheetBank AG</v>
      </c>
      <c r="O3939" s="67" t="str">
        <v>Bank of Cellifornia</v>
      </c>
      <c r="P3939" s="67" t="str">
        <v>SheetBank AG</v>
      </c>
      <c r="Q3939" s="67" t="str">
        <v>CELLtral Bank</v>
      </c>
      <c r="R3939" s="67" t="str">
        <v>Pivot Finance Group</v>
      </c>
      <c r="S3939" s="67" t="str">
        <v>Bank IF</v>
      </c>
    </row>
    <row r="3940" spans="10:19">
      <c r="J3940" s="67" t="str">
        <v>CELLtral Bank</v>
      </c>
      <c r="K3940" s="67" t="str">
        <v>Bank IF</v>
      </c>
      <c r="L3940" s="67" t="str">
        <v>ExCell Bank</v>
      </c>
      <c r="M3940" s="67" t="str">
        <v>Pivot Finance Group</v>
      </c>
      <c r="O3940" s="67" t="str">
        <v>Bank of Cellifornia</v>
      </c>
      <c r="P3940" s="67" t="str">
        <v>SheetBank AG</v>
      </c>
      <c r="Q3940" s="67" t="str">
        <v>CELLtral Bank</v>
      </c>
      <c r="R3940" s="67" t="str">
        <v>Pivot Finance Group</v>
      </c>
      <c r="S3940" s="67" t="str">
        <v>MoneyMATCH Inc.</v>
      </c>
    </row>
    <row r="3941" spans="10:19">
      <c r="J3941" s="67" t="str">
        <v>CELLtral Bank</v>
      </c>
      <c r="K3941" s="67" t="str">
        <v>Bank IF</v>
      </c>
      <c r="L3941" s="67" t="str">
        <v>ExCell Bank</v>
      </c>
      <c r="M3941" s="67" t="str">
        <v>The VLOOKup Vault</v>
      </c>
      <c r="O3941" s="67" t="str">
        <v>Bank of Cellifornia</v>
      </c>
      <c r="P3941" s="67" t="str">
        <v>SheetBank AG</v>
      </c>
      <c r="Q3941" s="67" t="str">
        <v>CELLtral Bank</v>
      </c>
      <c r="R3941" s="67" t="str">
        <v>The VLOOKup Vault</v>
      </c>
      <c r="S3941" s="67" t="str">
        <v>ExCell Bank</v>
      </c>
    </row>
    <row r="3942" spans="10:19">
      <c r="J3942" s="67" t="str">
        <v>CELLtral Bank</v>
      </c>
      <c r="K3942" s="67" t="str">
        <v>Bank IF</v>
      </c>
      <c r="L3942" s="67" t="str">
        <v>ExCell Bank</v>
      </c>
      <c r="M3942" s="67" t="str">
        <v>SummaBank</v>
      </c>
      <c r="O3942" s="67" t="str">
        <v>Bank of Cellifornia</v>
      </c>
      <c r="P3942" s="67" t="str">
        <v>SheetBank AG</v>
      </c>
      <c r="Q3942" s="67" t="str">
        <v>CELLtral Bank</v>
      </c>
      <c r="R3942" s="67" t="str">
        <v>The VLOOKup Vault</v>
      </c>
      <c r="S3942" s="67" t="str">
        <v>ExFunds</v>
      </c>
    </row>
    <row r="3943" spans="10:19">
      <c r="J3943" s="67" t="str">
        <v>CELLtral Bank</v>
      </c>
      <c r="K3943" s="67" t="str">
        <v>Bank IF</v>
      </c>
      <c r="L3943" s="67" t="str">
        <v>ExCell Bank</v>
      </c>
      <c r="M3943" s="67" t="str">
        <v>MoneyMATCH Inc.</v>
      </c>
      <c r="O3943" s="67" t="str">
        <v>Bank of Cellifornia</v>
      </c>
      <c r="P3943" s="67" t="str">
        <v>SheetBank AG</v>
      </c>
      <c r="Q3943" s="67" t="str">
        <v>CELLtral Bank</v>
      </c>
      <c r="R3943" s="67" t="str">
        <v>The VLOOKup Vault</v>
      </c>
      <c r="S3943" s="67" t="str">
        <v>Pivot Finance Group</v>
      </c>
    </row>
    <row r="3944" spans="10:19">
      <c r="J3944" s="67" t="str">
        <v>CELLtral Bank</v>
      </c>
      <c r="K3944" s="67" t="str">
        <v>Bank IF</v>
      </c>
      <c r="L3944" s="67" t="str">
        <v>Bank of Cellifornia</v>
      </c>
      <c r="M3944" s="67" t="str">
        <v>ExCell Bank</v>
      </c>
      <c r="O3944" s="67" t="str">
        <v>Bank of Cellifornia</v>
      </c>
      <c r="P3944" s="67" t="str">
        <v>SheetBank AG</v>
      </c>
      <c r="Q3944" s="67" t="str">
        <v>CELLtral Bank</v>
      </c>
      <c r="R3944" s="67" t="str">
        <v>The VLOOKup Vault</v>
      </c>
      <c r="S3944" s="67" t="str">
        <v>SummaBank</v>
      </c>
    </row>
    <row r="3945" spans="10:19">
      <c r="J3945" s="67" t="str">
        <v>CELLtral Bank</v>
      </c>
      <c r="K3945" s="67" t="str">
        <v>Bank IF</v>
      </c>
      <c r="L3945" s="67" t="str">
        <v>Bank of Cellifornia</v>
      </c>
      <c r="M3945" s="67" t="str">
        <v>ExFunds</v>
      </c>
      <c r="O3945" s="67" t="str">
        <v>Bank of Cellifornia</v>
      </c>
      <c r="P3945" s="67" t="str">
        <v>SheetBank AG</v>
      </c>
      <c r="Q3945" s="67" t="str">
        <v>CELLtral Bank</v>
      </c>
      <c r="R3945" s="67" t="str">
        <v>The VLOOKup Vault</v>
      </c>
      <c r="S3945" s="67" t="str">
        <v>Bank IF</v>
      </c>
    </row>
    <row r="3946" spans="10:19">
      <c r="J3946" s="67" t="str">
        <v>CELLtral Bank</v>
      </c>
      <c r="K3946" s="67" t="str">
        <v>Bank IF</v>
      </c>
      <c r="L3946" s="67" t="str">
        <v>Bank of Cellifornia</v>
      </c>
      <c r="M3946" s="67" t="str">
        <v>SheetBank AG</v>
      </c>
      <c r="O3946" s="67" t="str">
        <v>Bank of Cellifornia</v>
      </c>
      <c r="P3946" s="67" t="str">
        <v>SheetBank AG</v>
      </c>
      <c r="Q3946" s="67" t="str">
        <v>CELLtral Bank</v>
      </c>
      <c r="R3946" s="67" t="str">
        <v>The VLOOKup Vault</v>
      </c>
      <c r="S3946" s="67" t="str">
        <v>MoneyMATCH Inc.</v>
      </c>
    </row>
    <row r="3947" spans="10:19">
      <c r="J3947" s="67" t="str">
        <v>CELLtral Bank</v>
      </c>
      <c r="K3947" s="67" t="str">
        <v>Bank IF</v>
      </c>
      <c r="L3947" s="67" t="str">
        <v>Bank of Cellifornia</v>
      </c>
      <c r="M3947" s="67" t="str">
        <v>Pivot Finance Group</v>
      </c>
      <c r="O3947" s="67" t="str">
        <v>Bank of Cellifornia</v>
      </c>
      <c r="P3947" s="67" t="str">
        <v>SheetBank AG</v>
      </c>
      <c r="Q3947" s="67" t="str">
        <v>CELLtral Bank</v>
      </c>
      <c r="R3947" s="67" t="str">
        <v>SummaBank</v>
      </c>
      <c r="S3947" s="67" t="str">
        <v>ExCell Bank</v>
      </c>
    </row>
    <row r="3948" spans="10:19">
      <c r="J3948" s="67" t="str">
        <v>CELLtral Bank</v>
      </c>
      <c r="K3948" s="67" t="str">
        <v>Bank IF</v>
      </c>
      <c r="L3948" s="67" t="str">
        <v>Bank of Cellifornia</v>
      </c>
      <c r="M3948" s="67" t="str">
        <v>The VLOOKup Vault</v>
      </c>
      <c r="O3948" s="67" t="str">
        <v>Bank of Cellifornia</v>
      </c>
      <c r="P3948" s="67" t="str">
        <v>SheetBank AG</v>
      </c>
      <c r="Q3948" s="67" t="str">
        <v>CELLtral Bank</v>
      </c>
      <c r="R3948" s="67" t="str">
        <v>SummaBank</v>
      </c>
      <c r="S3948" s="67" t="str">
        <v>ExFunds</v>
      </c>
    </row>
    <row r="3949" spans="10:19">
      <c r="J3949" s="67" t="str">
        <v>CELLtral Bank</v>
      </c>
      <c r="K3949" s="67" t="str">
        <v>Bank IF</v>
      </c>
      <c r="L3949" s="67" t="str">
        <v>Bank of Cellifornia</v>
      </c>
      <c r="M3949" s="67" t="str">
        <v>SummaBank</v>
      </c>
      <c r="O3949" s="67" t="str">
        <v>Bank of Cellifornia</v>
      </c>
      <c r="P3949" s="67" t="str">
        <v>SheetBank AG</v>
      </c>
      <c r="Q3949" s="67" t="str">
        <v>CELLtral Bank</v>
      </c>
      <c r="R3949" s="67" t="str">
        <v>SummaBank</v>
      </c>
      <c r="S3949" s="67" t="str">
        <v>Pivot Finance Group</v>
      </c>
    </row>
    <row r="3950" spans="10:19">
      <c r="J3950" s="67" t="str">
        <v>CELLtral Bank</v>
      </c>
      <c r="K3950" s="67" t="str">
        <v>Bank IF</v>
      </c>
      <c r="L3950" s="67" t="str">
        <v>Bank of Cellifornia</v>
      </c>
      <c r="M3950" s="67" t="str">
        <v>MoneyMATCH Inc.</v>
      </c>
      <c r="O3950" s="67" t="str">
        <v>Bank of Cellifornia</v>
      </c>
      <c r="P3950" s="67" t="str">
        <v>SheetBank AG</v>
      </c>
      <c r="Q3950" s="67" t="str">
        <v>CELLtral Bank</v>
      </c>
      <c r="R3950" s="67" t="str">
        <v>SummaBank</v>
      </c>
      <c r="S3950" s="67" t="str">
        <v>The VLOOKup Vault</v>
      </c>
    </row>
    <row r="3951" spans="10:19">
      <c r="J3951" s="67" t="str">
        <v>CELLtral Bank</v>
      </c>
      <c r="K3951" s="67" t="str">
        <v>Bank IF</v>
      </c>
      <c r="L3951" s="67" t="str">
        <v>ExFunds</v>
      </c>
      <c r="M3951" s="67" t="str">
        <v>ExCell Bank</v>
      </c>
      <c r="O3951" s="67" t="str">
        <v>Bank of Cellifornia</v>
      </c>
      <c r="P3951" s="67" t="str">
        <v>SheetBank AG</v>
      </c>
      <c r="Q3951" s="67" t="str">
        <v>CELLtral Bank</v>
      </c>
      <c r="R3951" s="67" t="str">
        <v>SummaBank</v>
      </c>
      <c r="S3951" s="67" t="str">
        <v>Bank IF</v>
      </c>
    </row>
    <row r="3952" spans="10:19">
      <c r="J3952" s="67" t="str">
        <v>CELLtral Bank</v>
      </c>
      <c r="K3952" s="67" t="str">
        <v>Bank IF</v>
      </c>
      <c r="L3952" s="67" t="str">
        <v>ExFunds</v>
      </c>
      <c r="M3952" s="67" t="str">
        <v>Bank of Cellifornia</v>
      </c>
      <c r="O3952" s="67" t="str">
        <v>Bank of Cellifornia</v>
      </c>
      <c r="P3952" s="67" t="str">
        <v>SheetBank AG</v>
      </c>
      <c r="Q3952" s="67" t="str">
        <v>CELLtral Bank</v>
      </c>
      <c r="R3952" s="67" t="str">
        <v>SummaBank</v>
      </c>
      <c r="S3952" s="67" t="str">
        <v>MoneyMATCH Inc.</v>
      </c>
    </row>
    <row r="3953" spans="10:19">
      <c r="J3953" s="67" t="str">
        <v>CELLtral Bank</v>
      </c>
      <c r="K3953" s="67" t="str">
        <v>Bank IF</v>
      </c>
      <c r="L3953" s="67" t="str">
        <v>ExFunds</v>
      </c>
      <c r="M3953" s="67" t="str">
        <v>SheetBank AG</v>
      </c>
      <c r="O3953" s="67" t="str">
        <v>Bank of Cellifornia</v>
      </c>
      <c r="P3953" s="67" t="str">
        <v>SheetBank AG</v>
      </c>
      <c r="Q3953" s="67" t="str">
        <v>CELLtral Bank</v>
      </c>
      <c r="R3953" s="67" t="str">
        <v>Bank IF</v>
      </c>
      <c r="S3953" s="67" t="str">
        <v>ExCell Bank</v>
      </c>
    </row>
    <row r="3954" spans="10:19">
      <c r="J3954" s="67" t="str">
        <v>CELLtral Bank</v>
      </c>
      <c r="K3954" s="67" t="str">
        <v>Bank IF</v>
      </c>
      <c r="L3954" s="67" t="str">
        <v>ExFunds</v>
      </c>
      <c r="M3954" s="67" t="str">
        <v>Pivot Finance Group</v>
      </c>
      <c r="O3954" s="67" t="str">
        <v>Bank of Cellifornia</v>
      </c>
      <c r="P3954" s="67" t="str">
        <v>SheetBank AG</v>
      </c>
      <c r="Q3954" s="67" t="str">
        <v>CELLtral Bank</v>
      </c>
      <c r="R3954" s="67" t="str">
        <v>Bank IF</v>
      </c>
      <c r="S3954" s="67" t="str">
        <v>ExFunds</v>
      </c>
    </row>
    <row r="3955" spans="10:19">
      <c r="J3955" s="67" t="str">
        <v>CELLtral Bank</v>
      </c>
      <c r="K3955" s="67" t="str">
        <v>Bank IF</v>
      </c>
      <c r="L3955" s="67" t="str">
        <v>ExFunds</v>
      </c>
      <c r="M3955" s="67" t="str">
        <v>The VLOOKup Vault</v>
      </c>
      <c r="O3955" s="67" t="str">
        <v>Bank of Cellifornia</v>
      </c>
      <c r="P3955" s="67" t="str">
        <v>SheetBank AG</v>
      </c>
      <c r="Q3955" s="67" t="str">
        <v>CELLtral Bank</v>
      </c>
      <c r="R3955" s="67" t="str">
        <v>Bank IF</v>
      </c>
      <c r="S3955" s="67" t="str">
        <v>Pivot Finance Group</v>
      </c>
    </row>
    <row r="3956" spans="10:19">
      <c r="J3956" s="67" t="str">
        <v>CELLtral Bank</v>
      </c>
      <c r="K3956" s="67" t="str">
        <v>Bank IF</v>
      </c>
      <c r="L3956" s="67" t="str">
        <v>ExFunds</v>
      </c>
      <c r="M3956" s="67" t="str">
        <v>SummaBank</v>
      </c>
      <c r="O3956" s="67" t="str">
        <v>Bank of Cellifornia</v>
      </c>
      <c r="P3956" s="67" t="str">
        <v>SheetBank AG</v>
      </c>
      <c r="Q3956" s="67" t="str">
        <v>CELLtral Bank</v>
      </c>
      <c r="R3956" s="67" t="str">
        <v>Bank IF</v>
      </c>
      <c r="S3956" s="67" t="str">
        <v>The VLOOKup Vault</v>
      </c>
    </row>
    <row r="3957" spans="10:19">
      <c r="J3957" s="67" t="str">
        <v>CELLtral Bank</v>
      </c>
      <c r="K3957" s="67" t="str">
        <v>Bank IF</v>
      </c>
      <c r="L3957" s="67" t="str">
        <v>ExFunds</v>
      </c>
      <c r="M3957" s="67" t="str">
        <v>MoneyMATCH Inc.</v>
      </c>
      <c r="O3957" s="67" t="str">
        <v>Bank of Cellifornia</v>
      </c>
      <c r="P3957" s="67" t="str">
        <v>SheetBank AG</v>
      </c>
      <c r="Q3957" s="67" t="str">
        <v>CELLtral Bank</v>
      </c>
      <c r="R3957" s="67" t="str">
        <v>Bank IF</v>
      </c>
      <c r="S3957" s="67" t="str">
        <v>SummaBank</v>
      </c>
    </row>
    <row r="3958" spans="10:19">
      <c r="J3958" s="67" t="str">
        <v>CELLtral Bank</v>
      </c>
      <c r="K3958" s="67" t="str">
        <v>Bank IF</v>
      </c>
      <c r="L3958" s="67" t="str">
        <v>SheetBank AG</v>
      </c>
      <c r="M3958" s="67" t="str">
        <v>ExCell Bank</v>
      </c>
      <c r="O3958" s="67" t="str">
        <v>Bank of Cellifornia</v>
      </c>
      <c r="P3958" s="67" t="str">
        <v>SheetBank AG</v>
      </c>
      <c r="Q3958" s="67" t="str">
        <v>CELLtral Bank</v>
      </c>
      <c r="R3958" s="67" t="str">
        <v>Bank IF</v>
      </c>
      <c r="S3958" s="67" t="str">
        <v>MoneyMATCH Inc.</v>
      </c>
    </row>
    <row r="3959" spans="10:19">
      <c r="J3959" s="67" t="str">
        <v>CELLtral Bank</v>
      </c>
      <c r="K3959" s="67" t="str">
        <v>Bank IF</v>
      </c>
      <c r="L3959" s="67" t="str">
        <v>SheetBank AG</v>
      </c>
      <c r="M3959" s="67" t="str">
        <v>Bank of Cellifornia</v>
      </c>
      <c r="O3959" s="67" t="str">
        <v>Bank of Cellifornia</v>
      </c>
      <c r="P3959" s="67" t="str">
        <v>SheetBank AG</v>
      </c>
      <c r="Q3959" s="67" t="str">
        <v>CELLtral Bank</v>
      </c>
      <c r="R3959" s="67" t="str">
        <v>MoneyMATCH Inc.</v>
      </c>
      <c r="S3959" s="67" t="str">
        <v>ExCell Bank</v>
      </c>
    </row>
    <row r="3960" spans="10:19">
      <c r="J3960" s="67" t="str">
        <v>CELLtral Bank</v>
      </c>
      <c r="K3960" s="67" t="str">
        <v>Bank IF</v>
      </c>
      <c r="L3960" s="67" t="str">
        <v>SheetBank AG</v>
      </c>
      <c r="M3960" s="67" t="str">
        <v>ExFunds</v>
      </c>
      <c r="O3960" s="67" t="str">
        <v>Bank of Cellifornia</v>
      </c>
      <c r="P3960" s="67" t="str">
        <v>SheetBank AG</v>
      </c>
      <c r="Q3960" s="67" t="str">
        <v>CELLtral Bank</v>
      </c>
      <c r="R3960" s="67" t="str">
        <v>MoneyMATCH Inc.</v>
      </c>
      <c r="S3960" s="67" t="str">
        <v>ExFunds</v>
      </c>
    </row>
    <row r="3961" spans="10:19">
      <c r="J3961" s="67" t="str">
        <v>CELLtral Bank</v>
      </c>
      <c r="K3961" s="67" t="str">
        <v>Bank IF</v>
      </c>
      <c r="L3961" s="67" t="str">
        <v>SheetBank AG</v>
      </c>
      <c r="M3961" s="67" t="str">
        <v>Pivot Finance Group</v>
      </c>
      <c r="O3961" s="67" t="str">
        <v>Bank of Cellifornia</v>
      </c>
      <c r="P3961" s="67" t="str">
        <v>SheetBank AG</v>
      </c>
      <c r="Q3961" s="67" t="str">
        <v>CELLtral Bank</v>
      </c>
      <c r="R3961" s="67" t="str">
        <v>MoneyMATCH Inc.</v>
      </c>
      <c r="S3961" s="67" t="str">
        <v>Pivot Finance Group</v>
      </c>
    </row>
    <row r="3962" spans="10:19">
      <c r="J3962" s="67" t="str">
        <v>CELLtral Bank</v>
      </c>
      <c r="K3962" s="67" t="str">
        <v>Bank IF</v>
      </c>
      <c r="L3962" s="67" t="str">
        <v>SheetBank AG</v>
      </c>
      <c r="M3962" s="67" t="str">
        <v>The VLOOKup Vault</v>
      </c>
      <c r="O3962" s="67" t="str">
        <v>Bank of Cellifornia</v>
      </c>
      <c r="P3962" s="67" t="str">
        <v>SheetBank AG</v>
      </c>
      <c r="Q3962" s="67" t="str">
        <v>CELLtral Bank</v>
      </c>
      <c r="R3962" s="67" t="str">
        <v>MoneyMATCH Inc.</v>
      </c>
      <c r="S3962" s="67" t="str">
        <v>The VLOOKup Vault</v>
      </c>
    </row>
    <row r="3963" spans="10:19">
      <c r="J3963" s="67" t="str">
        <v>CELLtral Bank</v>
      </c>
      <c r="K3963" s="67" t="str">
        <v>Bank IF</v>
      </c>
      <c r="L3963" s="67" t="str">
        <v>SheetBank AG</v>
      </c>
      <c r="M3963" s="67" t="str">
        <v>SummaBank</v>
      </c>
      <c r="O3963" s="67" t="str">
        <v>Bank of Cellifornia</v>
      </c>
      <c r="P3963" s="67" t="str">
        <v>SheetBank AG</v>
      </c>
      <c r="Q3963" s="67" t="str">
        <v>CELLtral Bank</v>
      </c>
      <c r="R3963" s="67" t="str">
        <v>MoneyMATCH Inc.</v>
      </c>
      <c r="S3963" s="67" t="str">
        <v>SummaBank</v>
      </c>
    </row>
    <row r="3964" spans="10:19">
      <c r="J3964" s="67" t="str">
        <v>CELLtral Bank</v>
      </c>
      <c r="K3964" s="67" t="str">
        <v>Bank IF</v>
      </c>
      <c r="L3964" s="67" t="str">
        <v>SheetBank AG</v>
      </c>
      <c r="M3964" s="67" t="str">
        <v>MoneyMATCH Inc.</v>
      </c>
      <c r="O3964" s="67" t="str">
        <v>Bank of Cellifornia</v>
      </c>
      <c r="P3964" s="67" t="str">
        <v>SheetBank AG</v>
      </c>
      <c r="Q3964" s="67" t="str">
        <v>CELLtral Bank</v>
      </c>
      <c r="R3964" s="67" t="str">
        <v>MoneyMATCH Inc.</v>
      </c>
      <c r="S3964" s="67" t="str">
        <v>Bank IF</v>
      </c>
    </row>
    <row r="3965" spans="10:19">
      <c r="J3965" s="67" t="str">
        <v>CELLtral Bank</v>
      </c>
      <c r="K3965" s="67" t="str">
        <v>Bank IF</v>
      </c>
      <c r="L3965" s="67" t="str">
        <v>Pivot Finance Group</v>
      </c>
      <c r="M3965" s="67" t="str">
        <v>ExCell Bank</v>
      </c>
      <c r="O3965" s="67" t="str">
        <v>Bank of Cellifornia</v>
      </c>
      <c r="P3965" s="67" t="str">
        <v>SheetBank AG</v>
      </c>
      <c r="Q3965" s="67" t="str">
        <v>Bank IF</v>
      </c>
      <c r="R3965" s="67" t="str">
        <v>ExCell Bank</v>
      </c>
      <c r="S3965" s="67" t="str">
        <v>ExFunds</v>
      </c>
    </row>
    <row r="3966" spans="10:19">
      <c r="J3966" s="67" t="str">
        <v>CELLtral Bank</v>
      </c>
      <c r="K3966" s="67" t="str">
        <v>Bank IF</v>
      </c>
      <c r="L3966" s="67" t="str">
        <v>Pivot Finance Group</v>
      </c>
      <c r="M3966" s="67" t="str">
        <v>Bank of Cellifornia</v>
      </c>
      <c r="O3966" s="67" t="str">
        <v>Bank of Cellifornia</v>
      </c>
      <c r="P3966" s="67" t="str">
        <v>SheetBank AG</v>
      </c>
      <c r="Q3966" s="67" t="str">
        <v>Bank IF</v>
      </c>
      <c r="R3966" s="67" t="str">
        <v>ExCell Bank</v>
      </c>
      <c r="S3966" s="67" t="str">
        <v>Pivot Finance Group</v>
      </c>
    </row>
    <row r="3967" spans="10:19">
      <c r="J3967" s="67" t="str">
        <v>CELLtral Bank</v>
      </c>
      <c r="K3967" s="67" t="str">
        <v>Bank IF</v>
      </c>
      <c r="L3967" s="67" t="str">
        <v>Pivot Finance Group</v>
      </c>
      <c r="M3967" s="67" t="str">
        <v>ExFunds</v>
      </c>
      <c r="O3967" s="67" t="str">
        <v>Bank of Cellifornia</v>
      </c>
      <c r="P3967" s="67" t="str">
        <v>SheetBank AG</v>
      </c>
      <c r="Q3967" s="67" t="str">
        <v>Bank IF</v>
      </c>
      <c r="R3967" s="67" t="str">
        <v>ExCell Bank</v>
      </c>
      <c r="S3967" s="67" t="str">
        <v>The VLOOKup Vault</v>
      </c>
    </row>
    <row r="3968" spans="10:19">
      <c r="J3968" s="67" t="str">
        <v>CELLtral Bank</v>
      </c>
      <c r="K3968" s="67" t="str">
        <v>Bank IF</v>
      </c>
      <c r="L3968" s="67" t="str">
        <v>Pivot Finance Group</v>
      </c>
      <c r="M3968" s="67" t="str">
        <v>SheetBank AG</v>
      </c>
      <c r="O3968" s="67" t="str">
        <v>Bank of Cellifornia</v>
      </c>
      <c r="P3968" s="67" t="str">
        <v>SheetBank AG</v>
      </c>
      <c r="Q3968" s="67" t="str">
        <v>Bank IF</v>
      </c>
      <c r="R3968" s="67" t="str">
        <v>ExCell Bank</v>
      </c>
      <c r="S3968" s="67" t="str">
        <v>SummaBank</v>
      </c>
    </row>
    <row r="3969" spans="10:19">
      <c r="J3969" s="67" t="str">
        <v>CELLtral Bank</v>
      </c>
      <c r="K3969" s="67" t="str">
        <v>Bank IF</v>
      </c>
      <c r="L3969" s="67" t="str">
        <v>Pivot Finance Group</v>
      </c>
      <c r="M3969" s="67" t="str">
        <v>The VLOOKup Vault</v>
      </c>
      <c r="O3969" s="67" t="str">
        <v>Bank of Cellifornia</v>
      </c>
      <c r="P3969" s="67" t="str">
        <v>SheetBank AG</v>
      </c>
      <c r="Q3969" s="67" t="str">
        <v>Bank IF</v>
      </c>
      <c r="R3969" s="67" t="str">
        <v>ExCell Bank</v>
      </c>
      <c r="S3969" s="67" t="str">
        <v>CELLtral Bank</v>
      </c>
    </row>
    <row r="3970" spans="10:19">
      <c r="J3970" s="67" t="str">
        <v>CELLtral Bank</v>
      </c>
      <c r="K3970" s="67" t="str">
        <v>Bank IF</v>
      </c>
      <c r="L3970" s="67" t="str">
        <v>Pivot Finance Group</v>
      </c>
      <c r="M3970" s="67" t="str">
        <v>SummaBank</v>
      </c>
      <c r="O3970" s="67" t="str">
        <v>Bank of Cellifornia</v>
      </c>
      <c r="P3970" s="67" t="str">
        <v>SheetBank AG</v>
      </c>
      <c r="Q3970" s="67" t="str">
        <v>Bank IF</v>
      </c>
      <c r="R3970" s="67" t="str">
        <v>ExCell Bank</v>
      </c>
      <c r="S3970" s="67" t="str">
        <v>MoneyMATCH Inc.</v>
      </c>
    </row>
    <row r="3971" spans="10:19">
      <c r="J3971" s="67" t="str">
        <v>CELLtral Bank</v>
      </c>
      <c r="K3971" s="67" t="str">
        <v>Bank IF</v>
      </c>
      <c r="L3971" s="67" t="str">
        <v>Pivot Finance Group</v>
      </c>
      <c r="M3971" s="67" t="str">
        <v>MoneyMATCH Inc.</v>
      </c>
      <c r="O3971" s="67" t="str">
        <v>Bank of Cellifornia</v>
      </c>
      <c r="P3971" s="67" t="str">
        <v>SheetBank AG</v>
      </c>
      <c r="Q3971" s="67" t="str">
        <v>Bank IF</v>
      </c>
      <c r="R3971" s="67" t="str">
        <v>ExFunds</v>
      </c>
      <c r="S3971" s="67" t="str">
        <v>ExCell Bank</v>
      </c>
    </row>
    <row r="3972" spans="10:19">
      <c r="J3972" s="67" t="str">
        <v>CELLtral Bank</v>
      </c>
      <c r="K3972" s="67" t="str">
        <v>Bank IF</v>
      </c>
      <c r="L3972" s="67" t="str">
        <v>The VLOOKup Vault</v>
      </c>
      <c r="M3972" s="67" t="str">
        <v>ExCell Bank</v>
      </c>
      <c r="O3972" s="67" t="str">
        <v>Bank of Cellifornia</v>
      </c>
      <c r="P3972" s="67" t="str">
        <v>SheetBank AG</v>
      </c>
      <c r="Q3972" s="67" t="str">
        <v>Bank IF</v>
      </c>
      <c r="R3972" s="67" t="str">
        <v>ExFunds</v>
      </c>
      <c r="S3972" s="67" t="str">
        <v>Pivot Finance Group</v>
      </c>
    </row>
    <row r="3973" spans="10:19">
      <c r="J3973" s="67" t="str">
        <v>CELLtral Bank</v>
      </c>
      <c r="K3973" s="67" t="str">
        <v>Bank IF</v>
      </c>
      <c r="L3973" s="67" t="str">
        <v>The VLOOKup Vault</v>
      </c>
      <c r="M3973" s="67" t="str">
        <v>Bank of Cellifornia</v>
      </c>
      <c r="O3973" s="67" t="str">
        <v>Bank of Cellifornia</v>
      </c>
      <c r="P3973" s="67" t="str">
        <v>SheetBank AG</v>
      </c>
      <c r="Q3973" s="67" t="str">
        <v>Bank IF</v>
      </c>
      <c r="R3973" s="67" t="str">
        <v>ExFunds</v>
      </c>
      <c r="S3973" s="67" t="str">
        <v>The VLOOKup Vault</v>
      </c>
    </row>
    <row r="3974" spans="10:19">
      <c r="J3974" s="67" t="str">
        <v>CELLtral Bank</v>
      </c>
      <c r="K3974" s="67" t="str">
        <v>Bank IF</v>
      </c>
      <c r="L3974" s="67" t="str">
        <v>The VLOOKup Vault</v>
      </c>
      <c r="M3974" s="67" t="str">
        <v>ExFunds</v>
      </c>
      <c r="O3974" s="67" t="str">
        <v>Bank of Cellifornia</v>
      </c>
      <c r="P3974" s="67" t="str">
        <v>SheetBank AG</v>
      </c>
      <c r="Q3974" s="67" t="str">
        <v>Bank IF</v>
      </c>
      <c r="R3974" s="67" t="str">
        <v>ExFunds</v>
      </c>
      <c r="S3974" s="67" t="str">
        <v>SummaBank</v>
      </c>
    </row>
    <row r="3975" spans="10:19">
      <c r="J3975" s="67" t="str">
        <v>CELLtral Bank</v>
      </c>
      <c r="K3975" s="67" t="str">
        <v>Bank IF</v>
      </c>
      <c r="L3975" s="67" t="str">
        <v>The VLOOKup Vault</v>
      </c>
      <c r="M3975" s="67" t="str">
        <v>SheetBank AG</v>
      </c>
      <c r="O3975" s="67" t="str">
        <v>Bank of Cellifornia</v>
      </c>
      <c r="P3975" s="67" t="str">
        <v>SheetBank AG</v>
      </c>
      <c r="Q3975" s="67" t="str">
        <v>Bank IF</v>
      </c>
      <c r="R3975" s="67" t="str">
        <v>ExFunds</v>
      </c>
      <c r="S3975" s="67" t="str">
        <v>CELLtral Bank</v>
      </c>
    </row>
    <row r="3976" spans="10:19">
      <c r="J3976" s="67" t="str">
        <v>CELLtral Bank</v>
      </c>
      <c r="K3976" s="67" t="str">
        <v>Bank IF</v>
      </c>
      <c r="L3976" s="67" t="str">
        <v>The VLOOKup Vault</v>
      </c>
      <c r="M3976" s="67" t="str">
        <v>Pivot Finance Group</v>
      </c>
      <c r="O3976" s="67" t="str">
        <v>Bank of Cellifornia</v>
      </c>
      <c r="P3976" s="67" t="str">
        <v>SheetBank AG</v>
      </c>
      <c r="Q3976" s="67" t="str">
        <v>Bank IF</v>
      </c>
      <c r="R3976" s="67" t="str">
        <v>ExFunds</v>
      </c>
      <c r="S3976" s="67" t="str">
        <v>MoneyMATCH Inc.</v>
      </c>
    </row>
    <row r="3977" spans="10:19">
      <c r="J3977" s="67" t="str">
        <v>CELLtral Bank</v>
      </c>
      <c r="K3977" s="67" t="str">
        <v>Bank IF</v>
      </c>
      <c r="L3977" s="67" t="str">
        <v>The VLOOKup Vault</v>
      </c>
      <c r="M3977" s="67" t="str">
        <v>SummaBank</v>
      </c>
      <c r="O3977" s="67" t="str">
        <v>Bank of Cellifornia</v>
      </c>
      <c r="P3977" s="67" t="str">
        <v>SheetBank AG</v>
      </c>
      <c r="Q3977" s="67" t="str">
        <v>Bank IF</v>
      </c>
      <c r="R3977" s="67" t="str">
        <v>Pivot Finance Group</v>
      </c>
      <c r="S3977" s="67" t="str">
        <v>ExCell Bank</v>
      </c>
    </row>
    <row r="3978" spans="10:19">
      <c r="J3978" s="67" t="str">
        <v>CELLtral Bank</v>
      </c>
      <c r="K3978" s="67" t="str">
        <v>Bank IF</v>
      </c>
      <c r="L3978" s="67" t="str">
        <v>The VLOOKup Vault</v>
      </c>
      <c r="M3978" s="67" t="str">
        <v>MoneyMATCH Inc.</v>
      </c>
      <c r="O3978" s="67" t="str">
        <v>Bank of Cellifornia</v>
      </c>
      <c r="P3978" s="67" t="str">
        <v>SheetBank AG</v>
      </c>
      <c r="Q3978" s="67" t="str">
        <v>Bank IF</v>
      </c>
      <c r="R3978" s="67" t="str">
        <v>Pivot Finance Group</v>
      </c>
      <c r="S3978" s="67" t="str">
        <v>ExFunds</v>
      </c>
    </row>
    <row r="3979" spans="10:19">
      <c r="J3979" s="67" t="str">
        <v>CELLtral Bank</v>
      </c>
      <c r="K3979" s="67" t="str">
        <v>Bank IF</v>
      </c>
      <c r="L3979" s="67" t="str">
        <v>SummaBank</v>
      </c>
      <c r="M3979" s="67" t="str">
        <v>ExCell Bank</v>
      </c>
      <c r="O3979" s="67" t="str">
        <v>Bank of Cellifornia</v>
      </c>
      <c r="P3979" s="67" t="str">
        <v>SheetBank AG</v>
      </c>
      <c r="Q3979" s="67" t="str">
        <v>Bank IF</v>
      </c>
      <c r="R3979" s="67" t="str">
        <v>Pivot Finance Group</v>
      </c>
      <c r="S3979" s="67" t="str">
        <v>The VLOOKup Vault</v>
      </c>
    </row>
    <row r="3980" spans="10:19">
      <c r="J3980" s="67" t="str">
        <v>CELLtral Bank</v>
      </c>
      <c r="K3980" s="67" t="str">
        <v>Bank IF</v>
      </c>
      <c r="L3980" s="67" t="str">
        <v>SummaBank</v>
      </c>
      <c r="M3980" s="67" t="str">
        <v>Bank of Cellifornia</v>
      </c>
      <c r="O3980" s="67" t="str">
        <v>Bank of Cellifornia</v>
      </c>
      <c r="P3980" s="67" t="str">
        <v>SheetBank AG</v>
      </c>
      <c r="Q3980" s="67" t="str">
        <v>Bank IF</v>
      </c>
      <c r="R3980" s="67" t="str">
        <v>Pivot Finance Group</v>
      </c>
      <c r="S3980" s="67" t="str">
        <v>SummaBank</v>
      </c>
    </row>
    <row r="3981" spans="10:19">
      <c r="J3981" s="67" t="str">
        <v>CELLtral Bank</v>
      </c>
      <c r="K3981" s="67" t="str">
        <v>Bank IF</v>
      </c>
      <c r="L3981" s="67" t="str">
        <v>SummaBank</v>
      </c>
      <c r="M3981" s="67" t="str">
        <v>ExFunds</v>
      </c>
      <c r="O3981" s="67" t="str">
        <v>Bank of Cellifornia</v>
      </c>
      <c r="P3981" s="67" t="str">
        <v>SheetBank AG</v>
      </c>
      <c r="Q3981" s="67" t="str">
        <v>Bank IF</v>
      </c>
      <c r="R3981" s="67" t="str">
        <v>Pivot Finance Group</v>
      </c>
      <c r="S3981" s="67" t="str">
        <v>CELLtral Bank</v>
      </c>
    </row>
    <row r="3982" spans="10:19">
      <c r="J3982" s="67" t="str">
        <v>CELLtral Bank</v>
      </c>
      <c r="K3982" s="67" t="str">
        <v>Bank IF</v>
      </c>
      <c r="L3982" s="67" t="str">
        <v>SummaBank</v>
      </c>
      <c r="M3982" s="67" t="str">
        <v>SheetBank AG</v>
      </c>
      <c r="O3982" s="67" t="str">
        <v>Bank of Cellifornia</v>
      </c>
      <c r="P3982" s="67" t="str">
        <v>SheetBank AG</v>
      </c>
      <c r="Q3982" s="67" t="str">
        <v>Bank IF</v>
      </c>
      <c r="R3982" s="67" t="str">
        <v>Pivot Finance Group</v>
      </c>
      <c r="S3982" s="67" t="str">
        <v>MoneyMATCH Inc.</v>
      </c>
    </row>
    <row r="3983" spans="10:19">
      <c r="J3983" s="67" t="str">
        <v>CELLtral Bank</v>
      </c>
      <c r="K3983" s="67" t="str">
        <v>Bank IF</v>
      </c>
      <c r="L3983" s="67" t="str">
        <v>SummaBank</v>
      </c>
      <c r="M3983" s="67" t="str">
        <v>Pivot Finance Group</v>
      </c>
      <c r="O3983" s="67" t="str">
        <v>Bank of Cellifornia</v>
      </c>
      <c r="P3983" s="67" t="str">
        <v>SheetBank AG</v>
      </c>
      <c r="Q3983" s="67" t="str">
        <v>Bank IF</v>
      </c>
      <c r="R3983" s="67" t="str">
        <v>The VLOOKup Vault</v>
      </c>
      <c r="S3983" s="67" t="str">
        <v>ExCell Bank</v>
      </c>
    </row>
    <row r="3984" spans="10:19">
      <c r="J3984" s="67" t="str">
        <v>CELLtral Bank</v>
      </c>
      <c r="K3984" s="67" t="str">
        <v>Bank IF</v>
      </c>
      <c r="L3984" s="67" t="str">
        <v>SummaBank</v>
      </c>
      <c r="M3984" s="67" t="str">
        <v>The VLOOKup Vault</v>
      </c>
      <c r="O3984" s="67" t="str">
        <v>Bank of Cellifornia</v>
      </c>
      <c r="P3984" s="67" t="str">
        <v>SheetBank AG</v>
      </c>
      <c r="Q3984" s="67" t="str">
        <v>Bank IF</v>
      </c>
      <c r="R3984" s="67" t="str">
        <v>The VLOOKup Vault</v>
      </c>
      <c r="S3984" s="67" t="str">
        <v>ExFunds</v>
      </c>
    </row>
    <row r="3985" spans="10:19">
      <c r="J3985" s="67" t="str">
        <v>CELLtral Bank</v>
      </c>
      <c r="K3985" s="67" t="str">
        <v>Bank IF</v>
      </c>
      <c r="L3985" s="67" t="str">
        <v>SummaBank</v>
      </c>
      <c r="M3985" s="67" t="str">
        <v>MoneyMATCH Inc.</v>
      </c>
      <c r="O3985" s="67" t="str">
        <v>Bank of Cellifornia</v>
      </c>
      <c r="P3985" s="67" t="str">
        <v>SheetBank AG</v>
      </c>
      <c r="Q3985" s="67" t="str">
        <v>Bank IF</v>
      </c>
      <c r="R3985" s="67" t="str">
        <v>The VLOOKup Vault</v>
      </c>
      <c r="S3985" s="67" t="str">
        <v>Pivot Finance Group</v>
      </c>
    </row>
    <row r="3986" spans="10:19">
      <c r="J3986" s="67" t="str">
        <v>CELLtral Bank</v>
      </c>
      <c r="K3986" s="67" t="str">
        <v>Bank IF</v>
      </c>
      <c r="L3986" s="67" t="str">
        <v>MoneyMATCH Inc.</v>
      </c>
      <c r="M3986" s="67" t="str">
        <v>ExCell Bank</v>
      </c>
      <c r="O3986" s="67" t="str">
        <v>Bank of Cellifornia</v>
      </c>
      <c r="P3986" s="67" t="str">
        <v>SheetBank AG</v>
      </c>
      <c r="Q3986" s="67" t="str">
        <v>Bank IF</v>
      </c>
      <c r="R3986" s="67" t="str">
        <v>The VLOOKup Vault</v>
      </c>
      <c r="S3986" s="67" t="str">
        <v>SummaBank</v>
      </c>
    </row>
    <row r="3987" spans="10:19">
      <c r="J3987" s="67" t="str">
        <v>CELLtral Bank</v>
      </c>
      <c r="K3987" s="67" t="str">
        <v>Bank IF</v>
      </c>
      <c r="L3987" s="67" t="str">
        <v>MoneyMATCH Inc.</v>
      </c>
      <c r="M3987" s="67" t="str">
        <v>Bank of Cellifornia</v>
      </c>
      <c r="O3987" s="67" t="str">
        <v>Bank of Cellifornia</v>
      </c>
      <c r="P3987" s="67" t="str">
        <v>SheetBank AG</v>
      </c>
      <c r="Q3987" s="67" t="str">
        <v>Bank IF</v>
      </c>
      <c r="R3987" s="67" t="str">
        <v>The VLOOKup Vault</v>
      </c>
      <c r="S3987" s="67" t="str">
        <v>CELLtral Bank</v>
      </c>
    </row>
    <row r="3988" spans="10:19">
      <c r="J3988" s="67" t="str">
        <v>CELLtral Bank</v>
      </c>
      <c r="K3988" s="67" t="str">
        <v>Bank IF</v>
      </c>
      <c r="L3988" s="67" t="str">
        <v>MoneyMATCH Inc.</v>
      </c>
      <c r="M3988" s="67" t="str">
        <v>ExFunds</v>
      </c>
      <c r="O3988" s="67" t="str">
        <v>Bank of Cellifornia</v>
      </c>
      <c r="P3988" s="67" t="str">
        <v>SheetBank AG</v>
      </c>
      <c r="Q3988" s="67" t="str">
        <v>Bank IF</v>
      </c>
      <c r="R3988" s="67" t="str">
        <v>The VLOOKup Vault</v>
      </c>
      <c r="S3988" s="67" t="str">
        <v>MoneyMATCH Inc.</v>
      </c>
    </row>
    <row r="3989" spans="10:19">
      <c r="J3989" s="67" t="str">
        <v>CELLtral Bank</v>
      </c>
      <c r="K3989" s="67" t="str">
        <v>Bank IF</v>
      </c>
      <c r="L3989" s="67" t="str">
        <v>MoneyMATCH Inc.</v>
      </c>
      <c r="M3989" s="67" t="str">
        <v>SheetBank AG</v>
      </c>
      <c r="O3989" s="67" t="str">
        <v>Bank of Cellifornia</v>
      </c>
      <c r="P3989" s="67" t="str">
        <v>SheetBank AG</v>
      </c>
      <c r="Q3989" s="67" t="str">
        <v>Bank IF</v>
      </c>
      <c r="R3989" s="67" t="str">
        <v>SummaBank</v>
      </c>
      <c r="S3989" s="67" t="str">
        <v>ExCell Bank</v>
      </c>
    </row>
    <row r="3990" spans="10:19">
      <c r="J3990" s="67" t="str">
        <v>CELLtral Bank</v>
      </c>
      <c r="K3990" s="67" t="str">
        <v>Bank IF</v>
      </c>
      <c r="L3990" s="67" t="str">
        <v>MoneyMATCH Inc.</v>
      </c>
      <c r="M3990" s="67" t="str">
        <v>Pivot Finance Group</v>
      </c>
      <c r="O3990" s="67" t="str">
        <v>Bank of Cellifornia</v>
      </c>
      <c r="P3990" s="67" t="str">
        <v>SheetBank AG</v>
      </c>
      <c r="Q3990" s="67" t="str">
        <v>Bank IF</v>
      </c>
      <c r="R3990" s="67" t="str">
        <v>SummaBank</v>
      </c>
      <c r="S3990" s="67" t="str">
        <v>ExFunds</v>
      </c>
    </row>
    <row r="3991" spans="10:19">
      <c r="J3991" s="67" t="str">
        <v>CELLtral Bank</v>
      </c>
      <c r="K3991" s="67" t="str">
        <v>Bank IF</v>
      </c>
      <c r="L3991" s="67" t="str">
        <v>MoneyMATCH Inc.</v>
      </c>
      <c r="M3991" s="67" t="str">
        <v>The VLOOKup Vault</v>
      </c>
      <c r="O3991" s="67" t="str">
        <v>Bank of Cellifornia</v>
      </c>
      <c r="P3991" s="67" t="str">
        <v>SheetBank AG</v>
      </c>
      <c r="Q3991" s="67" t="str">
        <v>Bank IF</v>
      </c>
      <c r="R3991" s="67" t="str">
        <v>SummaBank</v>
      </c>
      <c r="S3991" s="67" t="str">
        <v>Pivot Finance Group</v>
      </c>
    </row>
    <row r="3992" spans="10:19">
      <c r="J3992" s="67" t="str">
        <v>CELLtral Bank</v>
      </c>
      <c r="K3992" s="67" t="str">
        <v>Bank IF</v>
      </c>
      <c r="L3992" s="67" t="str">
        <v>MoneyMATCH Inc.</v>
      </c>
      <c r="M3992" s="67" t="str">
        <v>SummaBank</v>
      </c>
      <c r="O3992" s="67" t="str">
        <v>Bank of Cellifornia</v>
      </c>
      <c r="P3992" s="67" t="str">
        <v>SheetBank AG</v>
      </c>
      <c r="Q3992" s="67" t="str">
        <v>Bank IF</v>
      </c>
      <c r="R3992" s="67" t="str">
        <v>SummaBank</v>
      </c>
      <c r="S3992" s="67" t="str">
        <v>The VLOOKup Vault</v>
      </c>
    </row>
    <row r="3993" spans="10:19">
      <c r="J3993" s="67" t="str">
        <v>CELLtral Bank</v>
      </c>
      <c r="K3993" s="67" t="str">
        <v>MoneyMATCH Inc.</v>
      </c>
      <c r="L3993" s="67" t="str">
        <v>ExCell Bank</v>
      </c>
      <c r="M3993" s="67" t="str">
        <v>Bank of Cellifornia</v>
      </c>
      <c r="O3993" s="67" t="str">
        <v>Bank of Cellifornia</v>
      </c>
      <c r="P3993" s="67" t="str">
        <v>SheetBank AG</v>
      </c>
      <c r="Q3993" s="67" t="str">
        <v>Bank IF</v>
      </c>
      <c r="R3993" s="67" t="str">
        <v>SummaBank</v>
      </c>
      <c r="S3993" s="67" t="str">
        <v>CELLtral Bank</v>
      </c>
    </row>
    <row r="3994" spans="10:19">
      <c r="J3994" s="67" t="str">
        <v>CELLtral Bank</v>
      </c>
      <c r="K3994" s="67" t="str">
        <v>MoneyMATCH Inc.</v>
      </c>
      <c r="L3994" s="67" t="str">
        <v>ExCell Bank</v>
      </c>
      <c r="M3994" s="67" t="str">
        <v>ExFunds</v>
      </c>
      <c r="O3994" s="67" t="str">
        <v>Bank of Cellifornia</v>
      </c>
      <c r="P3994" s="67" t="str">
        <v>SheetBank AG</v>
      </c>
      <c r="Q3994" s="67" t="str">
        <v>Bank IF</v>
      </c>
      <c r="R3994" s="67" t="str">
        <v>SummaBank</v>
      </c>
      <c r="S3994" s="67" t="str">
        <v>MoneyMATCH Inc.</v>
      </c>
    </row>
    <row r="3995" spans="10:19">
      <c r="J3995" s="67" t="str">
        <v>CELLtral Bank</v>
      </c>
      <c r="K3995" s="67" t="str">
        <v>MoneyMATCH Inc.</v>
      </c>
      <c r="L3995" s="67" t="str">
        <v>ExCell Bank</v>
      </c>
      <c r="M3995" s="67" t="str">
        <v>SheetBank AG</v>
      </c>
      <c r="O3995" s="67" t="str">
        <v>Bank of Cellifornia</v>
      </c>
      <c r="P3995" s="67" t="str">
        <v>SheetBank AG</v>
      </c>
      <c r="Q3995" s="67" t="str">
        <v>Bank IF</v>
      </c>
      <c r="R3995" s="67" t="str">
        <v>CELLtral Bank</v>
      </c>
      <c r="S3995" s="67" t="str">
        <v>ExCell Bank</v>
      </c>
    </row>
    <row r="3996" spans="10:19">
      <c r="J3996" s="67" t="str">
        <v>CELLtral Bank</v>
      </c>
      <c r="K3996" s="67" t="str">
        <v>MoneyMATCH Inc.</v>
      </c>
      <c r="L3996" s="67" t="str">
        <v>ExCell Bank</v>
      </c>
      <c r="M3996" s="67" t="str">
        <v>Pivot Finance Group</v>
      </c>
      <c r="O3996" s="67" t="str">
        <v>Bank of Cellifornia</v>
      </c>
      <c r="P3996" s="67" t="str">
        <v>SheetBank AG</v>
      </c>
      <c r="Q3996" s="67" t="str">
        <v>Bank IF</v>
      </c>
      <c r="R3996" s="67" t="str">
        <v>CELLtral Bank</v>
      </c>
      <c r="S3996" s="67" t="str">
        <v>ExFunds</v>
      </c>
    </row>
    <row r="3997" spans="10:19">
      <c r="J3997" s="67" t="str">
        <v>CELLtral Bank</v>
      </c>
      <c r="K3997" s="67" t="str">
        <v>MoneyMATCH Inc.</v>
      </c>
      <c r="L3997" s="67" t="str">
        <v>ExCell Bank</v>
      </c>
      <c r="M3997" s="67" t="str">
        <v>The VLOOKup Vault</v>
      </c>
      <c r="O3997" s="67" t="str">
        <v>Bank of Cellifornia</v>
      </c>
      <c r="P3997" s="67" t="str">
        <v>SheetBank AG</v>
      </c>
      <c r="Q3997" s="67" t="str">
        <v>Bank IF</v>
      </c>
      <c r="R3997" s="67" t="str">
        <v>CELLtral Bank</v>
      </c>
      <c r="S3997" s="67" t="str">
        <v>Pivot Finance Group</v>
      </c>
    </row>
    <row r="3998" spans="10:19">
      <c r="J3998" s="67" t="str">
        <v>CELLtral Bank</v>
      </c>
      <c r="K3998" s="67" t="str">
        <v>MoneyMATCH Inc.</v>
      </c>
      <c r="L3998" s="67" t="str">
        <v>ExCell Bank</v>
      </c>
      <c r="M3998" s="67" t="str">
        <v>SummaBank</v>
      </c>
      <c r="O3998" s="67" t="str">
        <v>Bank of Cellifornia</v>
      </c>
      <c r="P3998" s="67" t="str">
        <v>SheetBank AG</v>
      </c>
      <c r="Q3998" s="67" t="str">
        <v>Bank IF</v>
      </c>
      <c r="R3998" s="67" t="str">
        <v>CELLtral Bank</v>
      </c>
      <c r="S3998" s="67" t="str">
        <v>The VLOOKup Vault</v>
      </c>
    </row>
    <row r="3999" spans="10:19">
      <c r="J3999" s="67" t="str">
        <v>CELLtral Bank</v>
      </c>
      <c r="K3999" s="67" t="str">
        <v>MoneyMATCH Inc.</v>
      </c>
      <c r="L3999" s="67" t="str">
        <v>ExCell Bank</v>
      </c>
      <c r="M3999" s="67" t="str">
        <v>Bank IF</v>
      </c>
      <c r="O3999" s="67" t="str">
        <v>Bank of Cellifornia</v>
      </c>
      <c r="P3999" s="67" t="str">
        <v>SheetBank AG</v>
      </c>
      <c r="Q3999" s="67" t="str">
        <v>Bank IF</v>
      </c>
      <c r="R3999" s="67" t="str">
        <v>CELLtral Bank</v>
      </c>
      <c r="S3999" s="67" t="str">
        <v>SummaBank</v>
      </c>
    </row>
    <row r="4000" spans="10:19">
      <c r="J4000" s="67" t="str">
        <v>CELLtral Bank</v>
      </c>
      <c r="K4000" s="67" t="str">
        <v>MoneyMATCH Inc.</v>
      </c>
      <c r="L4000" s="67" t="str">
        <v>Bank of Cellifornia</v>
      </c>
      <c r="M4000" s="67" t="str">
        <v>ExCell Bank</v>
      </c>
      <c r="O4000" s="67" t="str">
        <v>Bank of Cellifornia</v>
      </c>
      <c r="P4000" s="67" t="str">
        <v>SheetBank AG</v>
      </c>
      <c r="Q4000" s="67" t="str">
        <v>Bank IF</v>
      </c>
      <c r="R4000" s="67" t="str">
        <v>CELLtral Bank</v>
      </c>
      <c r="S4000" s="67" t="str">
        <v>MoneyMATCH Inc.</v>
      </c>
    </row>
    <row r="4001" spans="10:19">
      <c r="J4001" s="67" t="str">
        <v>CELLtral Bank</v>
      </c>
      <c r="K4001" s="67" t="str">
        <v>MoneyMATCH Inc.</v>
      </c>
      <c r="L4001" s="67" t="str">
        <v>Bank of Cellifornia</v>
      </c>
      <c r="M4001" s="67" t="str">
        <v>ExFunds</v>
      </c>
      <c r="O4001" s="67" t="str">
        <v>Bank of Cellifornia</v>
      </c>
      <c r="P4001" s="67" t="str">
        <v>SheetBank AG</v>
      </c>
      <c r="Q4001" s="67" t="str">
        <v>Bank IF</v>
      </c>
      <c r="R4001" s="67" t="str">
        <v>MoneyMATCH Inc.</v>
      </c>
      <c r="S4001" s="67" t="str">
        <v>ExCell Bank</v>
      </c>
    </row>
    <row r="4002" spans="10:19">
      <c r="J4002" s="67" t="str">
        <v>CELLtral Bank</v>
      </c>
      <c r="K4002" s="67" t="str">
        <v>MoneyMATCH Inc.</v>
      </c>
      <c r="L4002" s="67" t="str">
        <v>Bank of Cellifornia</v>
      </c>
      <c r="M4002" s="67" t="str">
        <v>SheetBank AG</v>
      </c>
      <c r="O4002" s="67" t="str">
        <v>Bank of Cellifornia</v>
      </c>
      <c r="P4002" s="67" t="str">
        <v>SheetBank AG</v>
      </c>
      <c r="Q4002" s="67" t="str">
        <v>Bank IF</v>
      </c>
      <c r="R4002" s="67" t="str">
        <v>MoneyMATCH Inc.</v>
      </c>
      <c r="S4002" s="67" t="str">
        <v>ExFunds</v>
      </c>
    </row>
    <row r="4003" spans="10:19">
      <c r="J4003" s="67" t="str">
        <v>CELLtral Bank</v>
      </c>
      <c r="K4003" s="67" t="str">
        <v>MoneyMATCH Inc.</v>
      </c>
      <c r="L4003" s="67" t="str">
        <v>Bank of Cellifornia</v>
      </c>
      <c r="M4003" s="67" t="str">
        <v>Pivot Finance Group</v>
      </c>
      <c r="O4003" s="67" t="str">
        <v>Bank of Cellifornia</v>
      </c>
      <c r="P4003" s="67" t="str">
        <v>SheetBank AG</v>
      </c>
      <c r="Q4003" s="67" t="str">
        <v>Bank IF</v>
      </c>
      <c r="R4003" s="67" t="str">
        <v>MoneyMATCH Inc.</v>
      </c>
      <c r="S4003" s="67" t="str">
        <v>Pivot Finance Group</v>
      </c>
    </row>
    <row r="4004" spans="10:19">
      <c r="J4004" s="67" t="str">
        <v>CELLtral Bank</v>
      </c>
      <c r="K4004" s="67" t="str">
        <v>MoneyMATCH Inc.</v>
      </c>
      <c r="L4004" s="67" t="str">
        <v>Bank of Cellifornia</v>
      </c>
      <c r="M4004" s="67" t="str">
        <v>The VLOOKup Vault</v>
      </c>
      <c r="O4004" s="67" t="str">
        <v>Bank of Cellifornia</v>
      </c>
      <c r="P4004" s="67" t="str">
        <v>SheetBank AG</v>
      </c>
      <c r="Q4004" s="67" t="str">
        <v>Bank IF</v>
      </c>
      <c r="R4004" s="67" t="str">
        <v>MoneyMATCH Inc.</v>
      </c>
      <c r="S4004" s="67" t="str">
        <v>The VLOOKup Vault</v>
      </c>
    </row>
    <row r="4005" spans="10:19">
      <c r="J4005" s="67" t="str">
        <v>CELLtral Bank</v>
      </c>
      <c r="K4005" s="67" t="str">
        <v>MoneyMATCH Inc.</v>
      </c>
      <c r="L4005" s="67" t="str">
        <v>Bank of Cellifornia</v>
      </c>
      <c r="M4005" s="67" t="str">
        <v>SummaBank</v>
      </c>
      <c r="O4005" s="67" t="str">
        <v>Bank of Cellifornia</v>
      </c>
      <c r="P4005" s="67" t="str">
        <v>SheetBank AG</v>
      </c>
      <c r="Q4005" s="67" t="str">
        <v>Bank IF</v>
      </c>
      <c r="R4005" s="67" t="str">
        <v>MoneyMATCH Inc.</v>
      </c>
      <c r="S4005" s="67" t="str">
        <v>SummaBank</v>
      </c>
    </row>
    <row r="4006" spans="10:19">
      <c r="J4006" s="67" t="str">
        <v>CELLtral Bank</v>
      </c>
      <c r="K4006" s="67" t="str">
        <v>MoneyMATCH Inc.</v>
      </c>
      <c r="L4006" s="67" t="str">
        <v>Bank of Cellifornia</v>
      </c>
      <c r="M4006" s="67" t="str">
        <v>Bank IF</v>
      </c>
      <c r="O4006" s="67" t="str">
        <v>Bank of Cellifornia</v>
      </c>
      <c r="P4006" s="67" t="str">
        <v>SheetBank AG</v>
      </c>
      <c r="Q4006" s="67" t="str">
        <v>Bank IF</v>
      </c>
      <c r="R4006" s="67" t="str">
        <v>MoneyMATCH Inc.</v>
      </c>
      <c r="S4006" s="67" t="str">
        <v>CELLtral Bank</v>
      </c>
    </row>
    <row r="4007" spans="10:19">
      <c r="J4007" s="67" t="str">
        <v>CELLtral Bank</v>
      </c>
      <c r="K4007" s="67" t="str">
        <v>MoneyMATCH Inc.</v>
      </c>
      <c r="L4007" s="67" t="str">
        <v>ExFunds</v>
      </c>
      <c r="M4007" s="67" t="str">
        <v>ExCell Bank</v>
      </c>
      <c r="O4007" s="67" t="str">
        <v>Bank of Cellifornia</v>
      </c>
      <c r="P4007" s="67" t="str">
        <v>SheetBank AG</v>
      </c>
      <c r="Q4007" s="67" t="str">
        <v>MoneyMATCH Inc.</v>
      </c>
      <c r="R4007" s="67" t="str">
        <v>ExCell Bank</v>
      </c>
      <c r="S4007" s="67" t="str">
        <v>ExFunds</v>
      </c>
    </row>
    <row r="4008" spans="10:19">
      <c r="J4008" s="67" t="str">
        <v>CELLtral Bank</v>
      </c>
      <c r="K4008" s="67" t="str">
        <v>MoneyMATCH Inc.</v>
      </c>
      <c r="L4008" s="67" t="str">
        <v>ExFunds</v>
      </c>
      <c r="M4008" s="67" t="str">
        <v>Bank of Cellifornia</v>
      </c>
      <c r="O4008" s="67" t="str">
        <v>Bank of Cellifornia</v>
      </c>
      <c r="P4008" s="67" t="str">
        <v>SheetBank AG</v>
      </c>
      <c r="Q4008" s="67" t="str">
        <v>MoneyMATCH Inc.</v>
      </c>
      <c r="R4008" s="67" t="str">
        <v>ExCell Bank</v>
      </c>
      <c r="S4008" s="67" t="str">
        <v>Pivot Finance Group</v>
      </c>
    </row>
    <row r="4009" spans="10:19">
      <c r="J4009" s="67" t="str">
        <v>CELLtral Bank</v>
      </c>
      <c r="K4009" s="67" t="str">
        <v>MoneyMATCH Inc.</v>
      </c>
      <c r="L4009" s="67" t="str">
        <v>ExFunds</v>
      </c>
      <c r="M4009" s="67" t="str">
        <v>SheetBank AG</v>
      </c>
      <c r="O4009" s="67" t="str">
        <v>Bank of Cellifornia</v>
      </c>
      <c r="P4009" s="67" t="str">
        <v>SheetBank AG</v>
      </c>
      <c r="Q4009" s="67" t="str">
        <v>MoneyMATCH Inc.</v>
      </c>
      <c r="R4009" s="67" t="str">
        <v>ExCell Bank</v>
      </c>
      <c r="S4009" s="67" t="str">
        <v>The VLOOKup Vault</v>
      </c>
    </row>
    <row r="4010" spans="10:19">
      <c r="J4010" s="67" t="str">
        <v>CELLtral Bank</v>
      </c>
      <c r="K4010" s="67" t="str">
        <v>MoneyMATCH Inc.</v>
      </c>
      <c r="L4010" s="67" t="str">
        <v>ExFunds</v>
      </c>
      <c r="M4010" s="67" t="str">
        <v>Pivot Finance Group</v>
      </c>
      <c r="O4010" s="67" t="str">
        <v>Bank of Cellifornia</v>
      </c>
      <c r="P4010" s="67" t="str">
        <v>SheetBank AG</v>
      </c>
      <c r="Q4010" s="67" t="str">
        <v>MoneyMATCH Inc.</v>
      </c>
      <c r="R4010" s="67" t="str">
        <v>ExCell Bank</v>
      </c>
      <c r="S4010" s="67" t="str">
        <v>SummaBank</v>
      </c>
    </row>
    <row r="4011" spans="10:19">
      <c r="J4011" s="67" t="str">
        <v>CELLtral Bank</v>
      </c>
      <c r="K4011" s="67" t="str">
        <v>MoneyMATCH Inc.</v>
      </c>
      <c r="L4011" s="67" t="str">
        <v>ExFunds</v>
      </c>
      <c r="M4011" s="67" t="str">
        <v>The VLOOKup Vault</v>
      </c>
      <c r="O4011" s="67" t="str">
        <v>Bank of Cellifornia</v>
      </c>
      <c r="P4011" s="67" t="str">
        <v>SheetBank AG</v>
      </c>
      <c r="Q4011" s="67" t="str">
        <v>MoneyMATCH Inc.</v>
      </c>
      <c r="R4011" s="67" t="str">
        <v>ExCell Bank</v>
      </c>
      <c r="S4011" s="67" t="str">
        <v>CELLtral Bank</v>
      </c>
    </row>
    <row r="4012" spans="10:19">
      <c r="J4012" s="67" t="str">
        <v>CELLtral Bank</v>
      </c>
      <c r="K4012" s="67" t="str">
        <v>MoneyMATCH Inc.</v>
      </c>
      <c r="L4012" s="67" t="str">
        <v>ExFunds</v>
      </c>
      <c r="M4012" s="67" t="str">
        <v>SummaBank</v>
      </c>
      <c r="O4012" s="67" t="str">
        <v>Bank of Cellifornia</v>
      </c>
      <c r="P4012" s="67" t="str">
        <v>SheetBank AG</v>
      </c>
      <c r="Q4012" s="67" t="str">
        <v>MoneyMATCH Inc.</v>
      </c>
      <c r="R4012" s="67" t="str">
        <v>ExCell Bank</v>
      </c>
      <c r="S4012" s="67" t="str">
        <v>Bank IF</v>
      </c>
    </row>
    <row r="4013" spans="10:19">
      <c r="J4013" s="67" t="str">
        <v>CELLtral Bank</v>
      </c>
      <c r="K4013" s="67" t="str">
        <v>MoneyMATCH Inc.</v>
      </c>
      <c r="L4013" s="67" t="str">
        <v>ExFunds</v>
      </c>
      <c r="M4013" s="67" t="str">
        <v>Bank IF</v>
      </c>
      <c r="O4013" s="67" t="str">
        <v>Bank of Cellifornia</v>
      </c>
      <c r="P4013" s="67" t="str">
        <v>SheetBank AG</v>
      </c>
      <c r="Q4013" s="67" t="str">
        <v>MoneyMATCH Inc.</v>
      </c>
      <c r="R4013" s="67" t="str">
        <v>ExFunds</v>
      </c>
      <c r="S4013" s="67" t="str">
        <v>ExCell Bank</v>
      </c>
    </row>
    <row r="4014" spans="10:19">
      <c r="J4014" s="67" t="str">
        <v>CELLtral Bank</v>
      </c>
      <c r="K4014" s="67" t="str">
        <v>MoneyMATCH Inc.</v>
      </c>
      <c r="L4014" s="67" t="str">
        <v>SheetBank AG</v>
      </c>
      <c r="M4014" s="67" t="str">
        <v>ExCell Bank</v>
      </c>
      <c r="O4014" s="67" t="str">
        <v>Bank of Cellifornia</v>
      </c>
      <c r="P4014" s="67" t="str">
        <v>SheetBank AG</v>
      </c>
      <c r="Q4014" s="67" t="str">
        <v>MoneyMATCH Inc.</v>
      </c>
      <c r="R4014" s="67" t="str">
        <v>ExFunds</v>
      </c>
      <c r="S4014" s="67" t="str">
        <v>Pivot Finance Group</v>
      </c>
    </row>
    <row r="4015" spans="10:19">
      <c r="J4015" s="67" t="str">
        <v>CELLtral Bank</v>
      </c>
      <c r="K4015" s="67" t="str">
        <v>MoneyMATCH Inc.</v>
      </c>
      <c r="L4015" s="67" t="str">
        <v>SheetBank AG</v>
      </c>
      <c r="M4015" s="67" t="str">
        <v>Bank of Cellifornia</v>
      </c>
      <c r="O4015" s="67" t="str">
        <v>Bank of Cellifornia</v>
      </c>
      <c r="P4015" s="67" t="str">
        <v>SheetBank AG</v>
      </c>
      <c r="Q4015" s="67" t="str">
        <v>MoneyMATCH Inc.</v>
      </c>
      <c r="R4015" s="67" t="str">
        <v>ExFunds</v>
      </c>
      <c r="S4015" s="67" t="str">
        <v>The VLOOKup Vault</v>
      </c>
    </row>
    <row r="4016" spans="10:19">
      <c r="J4016" s="67" t="str">
        <v>CELLtral Bank</v>
      </c>
      <c r="K4016" s="67" t="str">
        <v>MoneyMATCH Inc.</v>
      </c>
      <c r="L4016" s="67" t="str">
        <v>SheetBank AG</v>
      </c>
      <c r="M4016" s="67" t="str">
        <v>ExFunds</v>
      </c>
      <c r="O4016" s="67" t="str">
        <v>Bank of Cellifornia</v>
      </c>
      <c r="P4016" s="67" t="str">
        <v>SheetBank AG</v>
      </c>
      <c r="Q4016" s="67" t="str">
        <v>MoneyMATCH Inc.</v>
      </c>
      <c r="R4016" s="67" t="str">
        <v>ExFunds</v>
      </c>
      <c r="S4016" s="67" t="str">
        <v>SummaBank</v>
      </c>
    </row>
    <row r="4017" spans="10:19">
      <c r="J4017" s="67" t="str">
        <v>CELLtral Bank</v>
      </c>
      <c r="K4017" s="67" t="str">
        <v>MoneyMATCH Inc.</v>
      </c>
      <c r="L4017" s="67" t="str">
        <v>SheetBank AG</v>
      </c>
      <c r="M4017" s="67" t="str">
        <v>Pivot Finance Group</v>
      </c>
      <c r="O4017" s="67" t="str">
        <v>Bank of Cellifornia</v>
      </c>
      <c r="P4017" s="67" t="str">
        <v>SheetBank AG</v>
      </c>
      <c r="Q4017" s="67" t="str">
        <v>MoneyMATCH Inc.</v>
      </c>
      <c r="R4017" s="67" t="str">
        <v>ExFunds</v>
      </c>
      <c r="S4017" s="67" t="str">
        <v>CELLtral Bank</v>
      </c>
    </row>
    <row r="4018" spans="10:19">
      <c r="J4018" s="67" t="str">
        <v>CELLtral Bank</v>
      </c>
      <c r="K4018" s="67" t="str">
        <v>MoneyMATCH Inc.</v>
      </c>
      <c r="L4018" s="67" t="str">
        <v>SheetBank AG</v>
      </c>
      <c r="M4018" s="67" t="str">
        <v>The VLOOKup Vault</v>
      </c>
      <c r="O4018" s="67" t="str">
        <v>Bank of Cellifornia</v>
      </c>
      <c r="P4018" s="67" t="str">
        <v>SheetBank AG</v>
      </c>
      <c r="Q4018" s="67" t="str">
        <v>MoneyMATCH Inc.</v>
      </c>
      <c r="R4018" s="67" t="str">
        <v>ExFunds</v>
      </c>
      <c r="S4018" s="67" t="str">
        <v>Bank IF</v>
      </c>
    </row>
    <row r="4019" spans="10:19">
      <c r="J4019" s="67" t="str">
        <v>CELLtral Bank</v>
      </c>
      <c r="K4019" s="67" t="str">
        <v>MoneyMATCH Inc.</v>
      </c>
      <c r="L4019" s="67" t="str">
        <v>SheetBank AG</v>
      </c>
      <c r="M4019" s="67" t="str">
        <v>SummaBank</v>
      </c>
      <c r="O4019" s="67" t="str">
        <v>Bank of Cellifornia</v>
      </c>
      <c r="P4019" s="67" t="str">
        <v>SheetBank AG</v>
      </c>
      <c r="Q4019" s="67" t="str">
        <v>MoneyMATCH Inc.</v>
      </c>
      <c r="R4019" s="67" t="str">
        <v>Pivot Finance Group</v>
      </c>
      <c r="S4019" s="67" t="str">
        <v>ExCell Bank</v>
      </c>
    </row>
    <row r="4020" spans="10:19">
      <c r="J4020" s="67" t="str">
        <v>CELLtral Bank</v>
      </c>
      <c r="K4020" s="67" t="str">
        <v>MoneyMATCH Inc.</v>
      </c>
      <c r="L4020" s="67" t="str">
        <v>SheetBank AG</v>
      </c>
      <c r="M4020" s="67" t="str">
        <v>Bank IF</v>
      </c>
      <c r="O4020" s="67" t="str">
        <v>Bank of Cellifornia</v>
      </c>
      <c r="P4020" s="67" t="str">
        <v>SheetBank AG</v>
      </c>
      <c r="Q4020" s="67" t="str">
        <v>MoneyMATCH Inc.</v>
      </c>
      <c r="R4020" s="67" t="str">
        <v>Pivot Finance Group</v>
      </c>
      <c r="S4020" s="67" t="str">
        <v>ExFunds</v>
      </c>
    </row>
    <row r="4021" spans="10:19">
      <c r="J4021" s="67" t="str">
        <v>CELLtral Bank</v>
      </c>
      <c r="K4021" s="67" t="str">
        <v>MoneyMATCH Inc.</v>
      </c>
      <c r="L4021" s="67" t="str">
        <v>Pivot Finance Group</v>
      </c>
      <c r="M4021" s="67" t="str">
        <v>ExCell Bank</v>
      </c>
      <c r="O4021" s="67" t="str">
        <v>Bank of Cellifornia</v>
      </c>
      <c r="P4021" s="67" t="str">
        <v>SheetBank AG</v>
      </c>
      <c r="Q4021" s="67" t="str">
        <v>MoneyMATCH Inc.</v>
      </c>
      <c r="R4021" s="67" t="str">
        <v>Pivot Finance Group</v>
      </c>
      <c r="S4021" s="67" t="str">
        <v>The VLOOKup Vault</v>
      </c>
    </row>
    <row r="4022" spans="10:19">
      <c r="J4022" s="67" t="str">
        <v>CELLtral Bank</v>
      </c>
      <c r="K4022" s="67" t="str">
        <v>MoneyMATCH Inc.</v>
      </c>
      <c r="L4022" s="67" t="str">
        <v>Pivot Finance Group</v>
      </c>
      <c r="M4022" s="67" t="str">
        <v>Bank of Cellifornia</v>
      </c>
      <c r="O4022" s="67" t="str">
        <v>Bank of Cellifornia</v>
      </c>
      <c r="P4022" s="67" t="str">
        <v>SheetBank AG</v>
      </c>
      <c r="Q4022" s="67" t="str">
        <v>MoneyMATCH Inc.</v>
      </c>
      <c r="R4022" s="67" t="str">
        <v>Pivot Finance Group</v>
      </c>
      <c r="S4022" s="67" t="str">
        <v>SummaBank</v>
      </c>
    </row>
    <row r="4023" spans="10:19">
      <c r="J4023" s="67" t="str">
        <v>CELLtral Bank</v>
      </c>
      <c r="K4023" s="67" t="str">
        <v>MoneyMATCH Inc.</v>
      </c>
      <c r="L4023" s="67" t="str">
        <v>Pivot Finance Group</v>
      </c>
      <c r="M4023" s="67" t="str">
        <v>ExFunds</v>
      </c>
      <c r="O4023" s="67" t="str">
        <v>Bank of Cellifornia</v>
      </c>
      <c r="P4023" s="67" t="str">
        <v>SheetBank AG</v>
      </c>
      <c r="Q4023" s="67" t="str">
        <v>MoneyMATCH Inc.</v>
      </c>
      <c r="R4023" s="67" t="str">
        <v>Pivot Finance Group</v>
      </c>
      <c r="S4023" s="67" t="str">
        <v>CELLtral Bank</v>
      </c>
    </row>
    <row r="4024" spans="10:19">
      <c r="J4024" s="67" t="str">
        <v>CELLtral Bank</v>
      </c>
      <c r="K4024" s="67" t="str">
        <v>MoneyMATCH Inc.</v>
      </c>
      <c r="L4024" s="67" t="str">
        <v>Pivot Finance Group</v>
      </c>
      <c r="M4024" s="67" t="str">
        <v>SheetBank AG</v>
      </c>
      <c r="O4024" s="67" t="str">
        <v>Bank of Cellifornia</v>
      </c>
      <c r="P4024" s="67" t="str">
        <v>SheetBank AG</v>
      </c>
      <c r="Q4024" s="67" t="str">
        <v>MoneyMATCH Inc.</v>
      </c>
      <c r="R4024" s="67" t="str">
        <v>Pivot Finance Group</v>
      </c>
      <c r="S4024" s="67" t="str">
        <v>Bank IF</v>
      </c>
    </row>
    <row r="4025" spans="10:19">
      <c r="J4025" s="67" t="str">
        <v>CELLtral Bank</v>
      </c>
      <c r="K4025" s="67" t="str">
        <v>MoneyMATCH Inc.</v>
      </c>
      <c r="L4025" s="67" t="str">
        <v>Pivot Finance Group</v>
      </c>
      <c r="M4025" s="67" t="str">
        <v>The VLOOKup Vault</v>
      </c>
      <c r="O4025" s="67" t="str">
        <v>Bank of Cellifornia</v>
      </c>
      <c r="P4025" s="67" t="str">
        <v>SheetBank AG</v>
      </c>
      <c r="Q4025" s="67" t="str">
        <v>MoneyMATCH Inc.</v>
      </c>
      <c r="R4025" s="67" t="str">
        <v>The VLOOKup Vault</v>
      </c>
      <c r="S4025" s="67" t="str">
        <v>ExCell Bank</v>
      </c>
    </row>
    <row r="4026" spans="10:19">
      <c r="J4026" s="67" t="str">
        <v>CELLtral Bank</v>
      </c>
      <c r="K4026" s="67" t="str">
        <v>MoneyMATCH Inc.</v>
      </c>
      <c r="L4026" s="67" t="str">
        <v>Pivot Finance Group</v>
      </c>
      <c r="M4026" s="67" t="str">
        <v>SummaBank</v>
      </c>
      <c r="O4026" s="67" t="str">
        <v>Bank of Cellifornia</v>
      </c>
      <c r="P4026" s="67" t="str">
        <v>SheetBank AG</v>
      </c>
      <c r="Q4026" s="67" t="str">
        <v>MoneyMATCH Inc.</v>
      </c>
      <c r="R4026" s="67" t="str">
        <v>The VLOOKup Vault</v>
      </c>
      <c r="S4026" s="67" t="str">
        <v>ExFunds</v>
      </c>
    </row>
    <row r="4027" spans="10:19">
      <c r="J4027" s="67" t="str">
        <v>CELLtral Bank</v>
      </c>
      <c r="K4027" s="67" t="str">
        <v>MoneyMATCH Inc.</v>
      </c>
      <c r="L4027" s="67" t="str">
        <v>Pivot Finance Group</v>
      </c>
      <c r="M4027" s="67" t="str">
        <v>Bank IF</v>
      </c>
      <c r="O4027" s="67" t="str">
        <v>Bank of Cellifornia</v>
      </c>
      <c r="P4027" s="67" t="str">
        <v>SheetBank AG</v>
      </c>
      <c r="Q4027" s="67" t="str">
        <v>MoneyMATCH Inc.</v>
      </c>
      <c r="R4027" s="67" t="str">
        <v>The VLOOKup Vault</v>
      </c>
      <c r="S4027" s="67" t="str">
        <v>Pivot Finance Group</v>
      </c>
    </row>
    <row r="4028" spans="10:19">
      <c r="J4028" s="67" t="str">
        <v>CELLtral Bank</v>
      </c>
      <c r="K4028" s="67" t="str">
        <v>MoneyMATCH Inc.</v>
      </c>
      <c r="L4028" s="67" t="str">
        <v>The VLOOKup Vault</v>
      </c>
      <c r="M4028" s="67" t="str">
        <v>ExCell Bank</v>
      </c>
      <c r="O4028" s="67" t="str">
        <v>Bank of Cellifornia</v>
      </c>
      <c r="P4028" s="67" t="str">
        <v>SheetBank AG</v>
      </c>
      <c r="Q4028" s="67" t="str">
        <v>MoneyMATCH Inc.</v>
      </c>
      <c r="R4028" s="67" t="str">
        <v>The VLOOKup Vault</v>
      </c>
      <c r="S4028" s="67" t="str">
        <v>SummaBank</v>
      </c>
    </row>
    <row r="4029" spans="10:19">
      <c r="J4029" s="67" t="str">
        <v>CELLtral Bank</v>
      </c>
      <c r="K4029" s="67" t="str">
        <v>MoneyMATCH Inc.</v>
      </c>
      <c r="L4029" s="67" t="str">
        <v>The VLOOKup Vault</v>
      </c>
      <c r="M4029" s="67" t="str">
        <v>Bank of Cellifornia</v>
      </c>
      <c r="O4029" s="67" t="str">
        <v>Bank of Cellifornia</v>
      </c>
      <c r="P4029" s="67" t="str">
        <v>SheetBank AG</v>
      </c>
      <c r="Q4029" s="67" t="str">
        <v>MoneyMATCH Inc.</v>
      </c>
      <c r="R4029" s="67" t="str">
        <v>The VLOOKup Vault</v>
      </c>
      <c r="S4029" s="67" t="str">
        <v>CELLtral Bank</v>
      </c>
    </row>
    <row r="4030" spans="10:19">
      <c r="J4030" s="67" t="str">
        <v>CELLtral Bank</v>
      </c>
      <c r="K4030" s="67" t="str">
        <v>MoneyMATCH Inc.</v>
      </c>
      <c r="L4030" s="67" t="str">
        <v>The VLOOKup Vault</v>
      </c>
      <c r="M4030" s="67" t="str">
        <v>ExFunds</v>
      </c>
      <c r="O4030" s="67" t="str">
        <v>Bank of Cellifornia</v>
      </c>
      <c r="P4030" s="67" t="str">
        <v>SheetBank AG</v>
      </c>
      <c r="Q4030" s="67" t="str">
        <v>MoneyMATCH Inc.</v>
      </c>
      <c r="R4030" s="67" t="str">
        <v>The VLOOKup Vault</v>
      </c>
      <c r="S4030" s="67" t="str">
        <v>Bank IF</v>
      </c>
    </row>
    <row r="4031" spans="10:19">
      <c r="J4031" s="67" t="str">
        <v>CELLtral Bank</v>
      </c>
      <c r="K4031" s="67" t="str">
        <v>MoneyMATCH Inc.</v>
      </c>
      <c r="L4031" s="67" t="str">
        <v>The VLOOKup Vault</v>
      </c>
      <c r="M4031" s="67" t="str">
        <v>SheetBank AG</v>
      </c>
      <c r="O4031" s="67" t="str">
        <v>Bank of Cellifornia</v>
      </c>
      <c r="P4031" s="67" t="str">
        <v>SheetBank AG</v>
      </c>
      <c r="Q4031" s="67" t="str">
        <v>MoneyMATCH Inc.</v>
      </c>
      <c r="R4031" s="67" t="str">
        <v>SummaBank</v>
      </c>
      <c r="S4031" s="67" t="str">
        <v>ExCell Bank</v>
      </c>
    </row>
    <row r="4032" spans="10:19">
      <c r="J4032" s="67" t="str">
        <v>CELLtral Bank</v>
      </c>
      <c r="K4032" s="67" t="str">
        <v>MoneyMATCH Inc.</v>
      </c>
      <c r="L4032" s="67" t="str">
        <v>The VLOOKup Vault</v>
      </c>
      <c r="M4032" s="67" t="str">
        <v>Pivot Finance Group</v>
      </c>
      <c r="O4032" s="67" t="str">
        <v>Bank of Cellifornia</v>
      </c>
      <c r="P4032" s="67" t="str">
        <v>SheetBank AG</v>
      </c>
      <c r="Q4032" s="67" t="str">
        <v>MoneyMATCH Inc.</v>
      </c>
      <c r="R4032" s="67" t="str">
        <v>SummaBank</v>
      </c>
      <c r="S4032" s="67" t="str">
        <v>ExFunds</v>
      </c>
    </row>
    <row r="4033" spans="10:19">
      <c r="J4033" s="67" t="str">
        <v>CELLtral Bank</v>
      </c>
      <c r="K4033" s="67" t="str">
        <v>MoneyMATCH Inc.</v>
      </c>
      <c r="L4033" s="67" t="str">
        <v>The VLOOKup Vault</v>
      </c>
      <c r="M4033" s="67" t="str">
        <v>SummaBank</v>
      </c>
      <c r="O4033" s="67" t="str">
        <v>Bank of Cellifornia</v>
      </c>
      <c r="P4033" s="67" t="str">
        <v>SheetBank AG</v>
      </c>
      <c r="Q4033" s="67" t="str">
        <v>MoneyMATCH Inc.</v>
      </c>
      <c r="R4033" s="67" t="str">
        <v>SummaBank</v>
      </c>
      <c r="S4033" s="67" t="str">
        <v>Pivot Finance Group</v>
      </c>
    </row>
    <row r="4034" spans="10:19">
      <c r="J4034" s="67" t="str">
        <v>CELLtral Bank</v>
      </c>
      <c r="K4034" s="67" t="str">
        <v>MoneyMATCH Inc.</v>
      </c>
      <c r="L4034" s="67" t="str">
        <v>The VLOOKup Vault</v>
      </c>
      <c r="M4034" s="67" t="str">
        <v>Bank IF</v>
      </c>
      <c r="O4034" s="67" t="str">
        <v>Bank of Cellifornia</v>
      </c>
      <c r="P4034" s="67" t="str">
        <v>SheetBank AG</v>
      </c>
      <c r="Q4034" s="67" t="str">
        <v>MoneyMATCH Inc.</v>
      </c>
      <c r="R4034" s="67" t="str">
        <v>SummaBank</v>
      </c>
      <c r="S4034" s="67" t="str">
        <v>The VLOOKup Vault</v>
      </c>
    </row>
    <row r="4035" spans="10:19">
      <c r="J4035" s="67" t="str">
        <v>CELLtral Bank</v>
      </c>
      <c r="K4035" s="67" t="str">
        <v>MoneyMATCH Inc.</v>
      </c>
      <c r="L4035" s="67" t="str">
        <v>SummaBank</v>
      </c>
      <c r="M4035" s="67" t="str">
        <v>ExCell Bank</v>
      </c>
      <c r="O4035" s="67" t="str">
        <v>Bank of Cellifornia</v>
      </c>
      <c r="P4035" s="67" t="str">
        <v>SheetBank AG</v>
      </c>
      <c r="Q4035" s="67" t="str">
        <v>MoneyMATCH Inc.</v>
      </c>
      <c r="R4035" s="67" t="str">
        <v>SummaBank</v>
      </c>
      <c r="S4035" s="67" t="str">
        <v>CELLtral Bank</v>
      </c>
    </row>
    <row r="4036" spans="10:19">
      <c r="J4036" s="67" t="str">
        <v>CELLtral Bank</v>
      </c>
      <c r="K4036" s="67" t="str">
        <v>MoneyMATCH Inc.</v>
      </c>
      <c r="L4036" s="67" t="str">
        <v>SummaBank</v>
      </c>
      <c r="M4036" s="67" t="str">
        <v>Bank of Cellifornia</v>
      </c>
      <c r="O4036" s="67" t="str">
        <v>Bank of Cellifornia</v>
      </c>
      <c r="P4036" s="67" t="str">
        <v>SheetBank AG</v>
      </c>
      <c r="Q4036" s="67" t="str">
        <v>MoneyMATCH Inc.</v>
      </c>
      <c r="R4036" s="67" t="str">
        <v>SummaBank</v>
      </c>
      <c r="S4036" s="67" t="str">
        <v>Bank IF</v>
      </c>
    </row>
    <row r="4037" spans="10:19">
      <c r="J4037" s="67" t="str">
        <v>CELLtral Bank</v>
      </c>
      <c r="K4037" s="67" t="str">
        <v>MoneyMATCH Inc.</v>
      </c>
      <c r="L4037" s="67" t="str">
        <v>SummaBank</v>
      </c>
      <c r="M4037" s="67" t="str">
        <v>ExFunds</v>
      </c>
      <c r="O4037" s="67" t="str">
        <v>Bank of Cellifornia</v>
      </c>
      <c r="P4037" s="67" t="str">
        <v>SheetBank AG</v>
      </c>
      <c r="Q4037" s="67" t="str">
        <v>MoneyMATCH Inc.</v>
      </c>
      <c r="R4037" s="67" t="str">
        <v>CELLtral Bank</v>
      </c>
      <c r="S4037" s="67" t="str">
        <v>ExCell Bank</v>
      </c>
    </row>
    <row r="4038" spans="10:19">
      <c r="J4038" s="67" t="str">
        <v>CELLtral Bank</v>
      </c>
      <c r="K4038" s="67" t="str">
        <v>MoneyMATCH Inc.</v>
      </c>
      <c r="L4038" s="67" t="str">
        <v>SummaBank</v>
      </c>
      <c r="M4038" s="67" t="str">
        <v>SheetBank AG</v>
      </c>
      <c r="O4038" s="67" t="str">
        <v>Bank of Cellifornia</v>
      </c>
      <c r="P4038" s="67" t="str">
        <v>SheetBank AG</v>
      </c>
      <c r="Q4038" s="67" t="str">
        <v>MoneyMATCH Inc.</v>
      </c>
      <c r="R4038" s="67" t="str">
        <v>CELLtral Bank</v>
      </c>
      <c r="S4038" s="67" t="str">
        <v>ExFunds</v>
      </c>
    </row>
    <row r="4039" spans="10:19">
      <c r="J4039" s="67" t="str">
        <v>CELLtral Bank</v>
      </c>
      <c r="K4039" s="67" t="str">
        <v>MoneyMATCH Inc.</v>
      </c>
      <c r="L4039" s="67" t="str">
        <v>SummaBank</v>
      </c>
      <c r="M4039" s="67" t="str">
        <v>Pivot Finance Group</v>
      </c>
      <c r="O4039" s="67" t="str">
        <v>Bank of Cellifornia</v>
      </c>
      <c r="P4039" s="67" t="str">
        <v>SheetBank AG</v>
      </c>
      <c r="Q4039" s="67" t="str">
        <v>MoneyMATCH Inc.</v>
      </c>
      <c r="R4039" s="67" t="str">
        <v>CELLtral Bank</v>
      </c>
      <c r="S4039" s="67" t="str">
        <v>Pivot Finance Group</v>
      </c>
    </row>
    <row r="4040" spans="10:19">
      <c r="J4040" s="67" t="str">
        <v>CELLtral Bank</v>
      </c>
      <c r="K4040" s="67" t="str">
        <v>MoneyMATCH Inc.</v>
      </c>
      <c r="L4040" s="67" t="str">
        <v>SummaBank</v>
      </c>
      <c r="M4040" s="67" t="str">
        <v>The VLOOKup Vault</v>
      </c>
      <c r="O4040" s="67" t="str">
        <v>Bank of Cellifornia</v>
      </c>
      <c r="P4040" s="67" t="str">
        <v>SheetBank AG</v>
      </c>
      <c r="Q4040" s="67" t="str">
        <v>MoneyMATCH Inc.</v>
      </c>
      <c r="R4040" s="67" t="str">
        <v>CELLtral Bank</v>
      </c>
      <c r="S4040" s="67" t="str">
        <v>The VLOOKup Vault</v>
      </c>
    </row>
    <row r="4041" spans="10:19">
      <c r="J4041" s="67" t="str">
        <v>CELLtral Bank</v>
      </c>
      <c r="K4041" s="67" t="str">
        <v>MoneyMATCH Inc.</v>
      </c>
      <c r="L4041" s="67" t="str">
        <v>SummaBank</v>
      </c>
      <c r="M4041" s="67" t="str">
        <v>Bank IF</v>
      </c>
      <c r="O4041" s="67" t="str">
        <v>Bank of Cellifornia</v>
      </c>
      <c r="P4041" s="67" t="str">
        <v>SheetBank AG</v>
      </c>
      <c r="Q4041" s="67" t="str">
        <v>MoneyMATCH Inc.</v>
      </c>
      <c r="R4041" s="67" t="str">
        <v>CELLtral Bank</v>
      </c>
      <c r="S4041" s="67" t="str">
        <v>SummaBank</v>
      </c>
    </row>
    <row r="4042" spans="10:19">
      <c r="J4042" s="67" t="str">
        <v>CELLtral Bank</v>
      </c>
      <c r="K4042" s="67" t="str">
        <v>MoneyMATCH Inc.</v>
      </c>
      <c r="L4042" s="67" t="str">
        <v>Bank IF</v>
      </c>
      <c r="M4042" s="67" t="str">
        <v>ExCell Bank</v>
      </c>
      <c r="O4042" s="67" t="str">
        <v>Bank of Cellifornia</v>
      </c>
      <c r="P4042" s="67" t="str">
        <v>SheetBank AG</v>
      </c>
      <c r="Q4042" s="67" t="str">
        <v>MoneyMATCH Inc.</v>
      </c>
      <c r="R4042" s="67" t="str">
        <v>CELLtral Bank</v>
      </c>
      <c r="S4042" s="67" t="str">
        <v>Bank IF</v>
      </c>
    </row>
    <row r="4043" spans="10:19">
      <c r="J4043" s="67" t="str">
        <v>CELLtral Bank</v>
      </c>
      <c r="K4043" s="67" t="str">
        <v>MoneyMATCH Inc.</v>
      </c>
      <c r="L4043" s="67" t="str">
        <v>Bank IF</v>
      </c>
      <c r="M4043" s="67" t="str">
        <v>Bank of Cellifornia</v>
      </c>
      <c r="O4043" s="67" t="str">
        <v>Bank of Cellifornia</v>
      </c>
      <c r="P4043" s="67" t="str">
        <v>SheetBank AG</v>
      </c>
      <c r="Q4043" s="67" t="str">
        <v>MoneyMATCH Inc.</v>
      </c>
      <c r="R4043" s="67" t="str">
        <v>Bank IF</v>
      </c>
      <c r="S4043" s="67" t="str">
        <v>ExCell Bank</v>
      </c>
    </row>
    <row r="4044" spans="10:19">
      <c r="J4044" s="67" t="str">
        <v>CELLtral Bank</v>
      </c>
      <c r="K4044" s="67" t="str">
        <v>MoneyMATCH Inc.</v>
      </c>
      <c r="L4044" s="67" t="str">
        <v>Bank IF</v>
      </c>
      <c r="M4044" s="67" t="str">
        <v>ExFunds</v>
      </c>
      <c r="O4044" s="67" t="str">
        <v>Bank of Cellifornia</v>
      </c>
      <c r="P4044" s="67" t="str">
        <v>SheetBank AG</v>
      </c>
      <c r="Q4044" s="67" t="str">
        <v>MoneyMATCH Inc.</v>
      </c>
      <c r="R4044" s="67" t="str">
        <v>Bank IF</v>
      </c>
      <c r="S4044" s="67" t="str">
        <v>ExFunds</v>
      </c>
    </row>
    <row r="4045" spans="10:19">
      <c r="J4045" s="67" t="str">
        <v>CELLtral Bank</v>
      </c>
      <c r="K4045" s="67" t="str">
        <v>MoneyMATCH Inc.</v>
      </c>
      <c r="L4045" s="67" t="str">
        <v>Bank IF</v>
      </c>
      <c r="M4045" s="67" t="str">
        <v>SheetBank AG</v>
      </c>
      <c r="O4045" s="67" t="str">
        <v>Bank of Cellifornia</v>
      </c>
      <c r="P4045" s="67" t="str">
        <v>SheetBank AG</v>
      </c>
      <c r="Q4045" s="67" t="str">
        <v>MoneyMATCH Inc.</v>
      </c>
      <c r="R4045" s="67" t="str">
        <v>Bank IF</v>
      </c>
      <c r="S4045" s="67" t="str">
        <v>Pivot Finance Group</v>
      </c>
    </row>
    <row r="4046" spans="10:19">
      <c r="J4046" s="67" t="str">
        <v>CELLtral Bank</v>
      </c>
      <c r="K4046" s="67" t="str">
        <v>MoneyMATCH Inc.</v>
      </c>
      <c r="L4046" s="67" t="str">
        <v>Bank IF</v>
      </c>
      <c r="M4046" s="67" t="str">
        <v>Pivot Finance Group</v>
      </c>
      <c r="O4046" s="67" t="str">
        <v>Bank of Cellifornia</v>
      </c>
      <c r="P4046" s="67" t="str">
        <v>SheetBank AG</v>
      </c>
      <c r="Q4046" s="67" t="str">
        <v>MoneyMATCH Inc.</v>
      </c>
      <c r="R4046" s="67" t="str">
        <v>Bank IF</v>
      </c>
      <c r="S4046" s="67" t="str">
        <v>The VLOOKup Vault</v>
      </c>
    </row>
    <row r="4047" spans="10:19">
      <c r="J4047" s="67" t="str">
        <v>CELLtral Bank</v>
      </c>
      <c r="K4047" s="67" t="str">
        <v>MoneyMATCH Inc.</v>
      </c>
      <c r="L4047" s="67" t="str">
        <v>Bank IF</v>
      </c>
      <c r="M4047" s="67" t="str">
        <v>The VLOOKup Vault</v>
      </c>
      <c r="O4047" s="67" t="str">
        <v>Bank of Cellifornia</v>
      </c>
      <c r="P4047" s="67" t="str">
        <v>SheetBank AG</v>
      </c>
      <c r="Q4047" s="67" t="str">
        <v>MoneyMATCH Inc.</v>
      </c>
      <c r="R4047" s="67" t="str">
        <v>Bank IF</v>
      </c>
      <c r="S4047" s="67" t="str">
        <v>SummaBank</v>
      </c>
    </row>
    <row r="4048" spans="10:19">
      <c r="J4048" s="67" t="str">
        <v>CELLtral Bank</v>
      </c>
      <c r="K4048" s="67" t="str">
        <v>MoneyMATCH Inc.</v>
      </c>
      <c r="L4048" s="67" t="str">
        <v>Bank IF</v>
      </c>
      <c r="M4048" s="67" t="str">
        <v>SummaBank</v>
      </c>
      <c r="O4048" s="67" t="str">
        <v>Bank of Cellifornia</v>
      </c>
      <c r="P4048" s="67" t="str">
        <v>SheetBank AG</v>
      </c>
      <c r="Q4048" s="67" t="str">
        <v>MoneyMATCH Inc.</v>
      </c>
      <c r="R4048" s="67" t="str">
        <v>Bank IF</v>
      </c>
      <c r="S4048" s="67" t="str">
        <v>CELLtral Bank</v>
      </c>
    </row>
    <row r="4049" spans="10:19">
      <c r="J4049" s="67" t="str">
        <v>Bank IF</v>
      </c>
      <c r="K4049" s="67" t="str">
        <v>ExCell Bank</v>
      </c>
      <c r="L4049" s="67" t="str">
        <v>Bank of Cellifornia</v>
      </c>
      <c r="M4049" s="67" t="str">
        <v>ExFunds</v>
      </c>
      <c r="O4049" s="67" t="str">
        <v>Bank of Cellifornia</v>
      </c>
      <c r="P4049" s="67" t="str">
        <v>Pivot Finance Group</v>
      </c>
      <c r="Q4049" s="67" t="str">
        <v>ExCell Bank</v>
      </c>
      <c r="R4049" s="67" t="str">
        <v>ExFunds</v>
      </c>
      <c r="S4049" s="67" t="str">
        <v>SheetBank AG</v>
      </c>
    </row>
    <row r="4050" spans="10:19">
      <c r="J4050" s="67" t="str">
        <v>Bank IF</v>
      </c>
      <c r="K4050" s="67" t="str">
        <v>ExCell Bank</v>
      </c>
      <c r="L4050" s="67" t="str">
        <v>Bank of Cellifornia</v>
      </c>
      <c r="M4050" s="67" t="str">
        <v>SheetBank AG</v>
      </c>
      <c r="O4050" s="67" t="str">
        <v>Bank of Cellifornia</v>
      </c>
      <c r="P4050" s="67" t="str">
        <v>Pivot Finance Group</v>
      </c>
      <c r="Q4050" s="67" t="str">
        <v>ExCell Bank</v>
      </c>
      <c r="R4050" s="67" t="str">
        <v>ExFunds</v>
      </c>
      <c r="S4050" s="67" t="str">
        <v>The VLOOKup Vault</v>
      </c>
    </row>
    <row r="4051" spans="10:19">
      <c r="J4051" s="67" t="str">
        <v>Bank IF</v>
      </c>
      <c r="K4051" s="67" t="str">
        <v>ExCell Bank</v>
      </c>
      <c r="L4051" s="67" t="str">
        <v>Bank of Cellifornia</v>
      </c>
      <c r="M4051" s="67" t="str">
        <v>Pivot Finance Group</v>
      </c>
      <c r="O4051" s="67" t="str">
        <v>Bank of Cellifornia</v>
      </c>
      <c r="P4051" s="67" t="str">
        <v>Pivot Finance Group</v>
      </c>
      <c r="Q4051" s="67" t="str">
        <v>ExCell Bank</v>
      </c>
      <c r="R4051" s="67" t="str">
        <v>ExFunds</v>
      </c>
      <c r="S4051" s="67" t="str">
        <v>SummaBank</v>
      </c>
    </row>
    <row r="4052" spans="10:19">
      <c r="J4052" s="67" t="str">
        <v>Bank IF</v>
      </c>
      <c r="K4052" s="67" t="str">
        <v>ExCell Bank</v>
      </c>
      <c r="L4052" s="67" t="str">
        <v>Bank of Cellifornia</v>
      </c>
      <c r="M4052" s="67" t="str">
        <v>The VLOOKup Vault</v>
      </c>
      <c r="O4052" s="67" t="str">
        <v>Bank of Cellifornia</v>
      </c>
      <c r="P4052" s="67" t="str">
        <v>Pivot Finance Group</v>
      </c>
      <c r="Q4052" s="67" t="str">
        <v>ExCell Bank</v>
      </c>
      <c r="R4052" s="67" t="str">
        <v>ExFunds</v>
      </c>
      <c r="S4052" s="67" t="str">
        <v>CELLtral Bank</v>
      </c>
    </row>
    <row r="4053" spans="10:19">
      <c r="J4053" s="67" t="str">
        <v>Bank IF</v>
      </c>
      <c r="K4053" s="67" t="str">
        <v>ExCell Bank</v>
      </c>
      <c r="L4053" s="67" t="str">
        <v>Bank of Cellifornia</v>
      </c>
      <c r="M4053" s="67" t="str">
        <v>SummaBank</v>
      </c>
      <c r="O4053" s="67" t="str">
        <v>Bank of Cellifornia</v>
      </c>
      <c r="P4053" s="67" t="str">
        <v>Pivot Finance Group</v>
      </c>
      <c r="Q4053" s="67" t="str">
        <v>ExCell Bank</v>
      </c>
      <c r="R4053" s="67" t="str">
        <v>ExFunds</v>
      </c>
      <c r="S4053" s="67" t="str">
        <v>Bank IF</v>
      </c>
    </row>
    <row r="4054" spans="10:19">
      <c r="J4054" s="67" t="str">
        <v>Bank IF</v>
      </c>
      <c r="K4054" s="67" t="str">
        <v>ExCell Bank</v>
      </c>
      <c r="L4054" s="67" t="str">
        <v>Bank of Cellifornia</v>
      </c>
      <c r="M4054" s="67" t="str">
        <v>CELLtral Bank</v>
      </c>
      <c r="O4054" s="67" t="str">
        <v>Bank of Cellifornia</v>
      </c>
      <c r="P4054" s="67" t="str">
        <v>Pivot Finance Group</v>
      </c>
      <c r="Q4054" s="67" t="str">
        <v>ExCell Bank</v>
      </c>
      <c r="R4054" s="67" t="str">
        <v>ExFunds</v>
      </c>
      <c r="S4054" s="67" t="str">
        <v>MoneyMATCH Inc.</v>
      </c>
    </row>
    <row r="4055" spans="10:19">
      <c r="J4055" s="67" t="str">
        <v>Bank IF</v>
      </c>
      <c r="K4055" s="67" t="str">
        <v>ExCell Bank</v>
      </c>
      <c r="L4055" s="67" t="str">
        <v>Bank of Cellifornia</v>
      </c>
      <c r="M4055" s="67" t="str">
        <v>MoneyMATCH Inc.</v>
      </c>
      <c r="O4055" s="67" t="str">
        <v>Bank of Cellifornia</v>
      </c>
      <c r="P4055" s="67" t="str">
        <v>Pivot Finance Group</v>
      </c>
      <c r="Q4055" s="67" t="str">
        <v>ExCell Bank</v>
      </c>
      <c r="R4055" s="67" t="str">
        <v>SheetBank AG</v>
      </c>
      <c r="S4055" s="67" t="str">
        <v>ExFunds</v>
      </c>
    </row>
    <row r="4056" spans="10:19">
      <c r="J4056" s="67" t="str">
        <v>Bank IF</v>
      </c>
      <c r="K4056" s="67" t="str">
        <v>ExCell Bank</v>
      </c>
      <c r="L4056" s="67" t="str">
        <v>ExFunds</v>
      </c>
      <c r="M4056" s="67" t="str">
        <v>Bank of Cellifornia</v>
      </c>
      <c r="O4056" s="67" t="str">
        <v>Bank of Cellifornia</v>
      </c>
      <c r="P4056" s="67" t="str">
        <v>Pivot Finance Group</v>
      </c>
      <c r="Q4056" s="67" t="str">
        <v>ExCell Bank</v>
      </c>
      <c r="R4056" s="67" t="str">
        <v>SheetBank AG</v>
      </c>
      <c r="S4056" s="67" t="str">
        <v>The VLOOKup Vault</v>
      </c>
    </row>
    <row r="4057" spans="10:19">
      <c r="J4057" s="67" t="str">
        <v>Bank IF</v>
      </c>
      <c r="K4057" s="67" t="str">
        <v>ExCell Bank</v>
      </c>
      <c r="L4057" s="67" t="str">
        <v>ExFunds</v>
      </c>
      <c r="M4057" s="67" t="str">
        <v>SheetBank AG</v>
      </c>
      <c r="O4057" s="67" t="str">
        <v>Bank of Cellifornia</v>
      </c>
      <c r="P4057" s="67" t="str">
        <v>Pivot Finance Group</v>
      </c>
      <c r="Q4057" s="67" t="str">
        <v>ExCell Bank</v>
      </c>
      <c r="R4057" s="67" t="str">
        <v>SheetBank AG</v>
      </c>
      <c r="S4057" s="67" t="str">
        <v>SummaBank</v>
      </c>
    </row>
    <row r="4058" spans="10:19">
      <c r="J4058" s="67" t="str">
        <v>Bank IF</v>
      </c>
      <c r="K4058" s="67" t="str">
        <v>ExCell Bank</v>
      </c>
      <c r="L4058" s="67" t="str">
        <v>ExFunds</v>
      </c>
      <c r="M4058" s="67" t="str">
        <v>Pivot Finance Group</v>
      </c>
      <c r="O4058" s="67" t="str">
        <v>Bank of Cellifornia</v>
      </c>
      <c r="P4058" s="67" t="str">
        <v>Pivot Finance Group</v>
      </c>
      <c r="Q4058" s="67" t="str">
        <v>ExCell Bank</v>
      </c>
      <c r="R4058" s="67" t="str">
        <v>SheetBank AG</v>
      </c>
      <c r="S4058" s="67" t="str">
        <v>CELLtral Bank</v>
      </c>
    </row>
    <row r="4059" spans="10:19">
      <c r="J4059" s="67" t="str">
        <v>Bank IF</v>
      </c>
      <c r="K4059" s="67" t="str">
        <v>ExCell Bank</v>
      </c>
      <c r="L4059" s="67" t="str">
        <v>ExFunds</v>
      </c>
      <c r="M4059" s="67" t="str">
        <v>The VLOOKup Vault</v>
      </c>
      <c r="O4059" s="67" t="str">
        <v>Bank of Cellifornia</v>
      </c>
      <c r="P4059" s="67" t="str">
        <v>Pivot Finance Group</v>
      </c>
      <c r="Q4059" s="67" t="str">
        <v>ExCell Bank</v>
      </c>
      <c r="R4059" s="67" t="str">
        <v>SheetBank AG</v>
      </c>
      <c r="S4059" s="67" t="str">
        <v>Bank IF</v>
      </c>
    </row>
    <row r="4060" spans="10:19">
      <c r="J4060" s="67" t="str">
        <v>Bank IF</v>
      </c>
      <c r="K4060" s="67" t="str">
        <v>ExCell Bank</v>
      </c>
      <c r="L4060" s="67" t="str">
        <v>ExFunds</v>
      </c>
      <c r="M4060" s="67" t="str">
        <v>SummaBank</v>
      </c>
      <c r="O4060" s="67" t="str">
        <v>Bank of Cellifornia</v>
      </c>
      <c r="P4060" s="67" t="str">
        <v>Pivot Finance Group</v>
      </c>
      <c r="Q4060" s="67" t="str">
        <v>ExCell Bank</v>
      </c>
      <c r="R4060" s="67" t="str">
        <v>SheetBank AG</v>
      </c>
      <c r="S4060" s="67" t="str">
        <v>MoneyMATCH Inc.</v>
      </c>
    </row>
    <row r="4061" spans="10:19">
      <c r="J4061" s="67" t="str">
        <v>Bank IF</v>
      </c>
      <c r="K4061" s="67" t="str">
        <v>ExCell Bank</v>
      </c>
      <c r="L4061" s="67" t="str">
        <v>ExFunds</v>
      </c>
      <c r="M4061" s="67" t="str">
        <v>CELLtral Bank</v>
      </c>
      <c r="O4061" s="67" t="str">
        <v>Bank of Cellifornia</v>
      </c>
      <c r="P4061" s="67" t="str">
        <v>Pivot Finance Group</v>
      </c>
      <c r="Q4061" s="67" t="str">
        <v>ExCell Bank</v>
      </c>
      <c r="R4061" s="67" t="str">
        <v>The VLOOKup Vault</v>
      </c>
      <c r="S4061" s="67" t="str">
        <v>ExFunds</v>
      </c>
    </row>
    <row r="4062" spans="10:19">
      <c r="J4062" s="67" t="str">
        <v>Bank IF</v>
      </c>
      <c r="K4062" s="67" t="str">
        <v>ExCell Bank</v>
      </c>
      <c r="L4062" s="67" t="str">
        <v>ExFunds</v>
      </c>
      <c r="M4062" s="67" t="str">
        <v>MoneyMATCH Inc.</v>
      </c>
      <c r="O4062" s="67" t="str">
        <v>Bank of Cellifornia</v>
      </c>
      <c r="P4062" s="67" t="str">
        <v>Pivot Finance Group</v>
      </c>
      <c r="Q4062" s="67" t="str">
        <v>ExCell Bank</v>
      </c>
      <c r="R4062" s="67" t="str">
        <v>The VLOOKup Vault</v>
      </c>
      <c r="S4062" s="67" t="str">
        <v>SheetBank AG</v>
      </c>
    </row>
    <row r="4063" spans="10:19">
      <c r="J4063" s="67" t="str">
        <v>Bank IF</v>
      </c>
      <c r="K4063" s="67" t="str">
        <v>ExCell Bank</v>
      </c>
      <c r="L4063" s="67" t="str">
        <v>SheetBank AG</v>
      </c>
      <c r="M4063" s="67" t="str">
        <v>Bank of Cellifornia</v>
      </c>
      <c r="O4063" s="67" t="str">
        <v>Bank of Cellifornia</v>
      </c>
      <c r="P4063" s="67" t="str">
        <v>Pivot Finance Group</v>
      </c>
      <c r="Q4063" s="67" t="str">
        <v>ExCell Bank</v>
      </c>
      <c r="R4063" s="67" t="str">
        <v>The VLOOKup Vault</v>
      </c>
      <c r="S4063" s="67" t="str">
        <v>SummaBank</v>
      </c>
    </row>
    <row r="4064" spans="10:19">
      <c r="J4064" s="67" t="str">
        <v>Bank IF</v>
      </c>
      <c r="K4064" s="67" t="str">
        <v>ExCell Bank</v>
      </c>
      <c r="L4064" s="67" t="str">
        <v>SheetBank AG</v>
      </c>
      <c r="M4064" s="67" t="str">
        <v>ExFunds</v>
      </c>
      <c r="O4064" s="67" t="str">
        <v>Bank of Cellifornia</v>
      </c>
      <c r="P4064" s="67" t="str">
        <v>Pivot Finance Group</v>
      </c>
      <c r="Q4064" s="67" t="str">
        <v>ExCell Bank</v>
      </c>
      <c r="R4064" s="67" t="str">
        <v>The VLOOKup Vault</v>
      </c>
      <c r="S4064" s="67" t="str">
        <v>CELLtral Bank</v>
      </c>
    </row>
    <row r="4065" spans="10:19">
      <c r="J4065" s="67" t="str">
        <v>Bank IF</v>
      </c>
      <c r="K4065" s="67" t="str">
        <v>ExCell Bank</v>
      </c>
      <c r="L4065" s="67" t="str">
        <v>SheetBank AG</v>
      </c>
      <c r="M4065" s="67" t="str">
        <v>Pivot Finance Group</v>
      </c>
      <c r="O4065" s="67" t="str">
        <v>Bank of Cellifornia</v>
      </c>
      <c r="P4065" s="67" t="str">
        <v>Pivot Finance Group</v>
      </c>
      <c r="Q4065" s="67" t="str">
        <v>ExCell Bank</v>
      </c>
      <c r="R4065" s="67" t="str">
        <v>The VLOOKup Vault</v>
      </c>
      <c r="S4065" s="67" t="str">
        <v>Bank IF</v>
      </c>
    </row>
    <row r="4066" spans="10:19">
      <c r="J4066" s="67" t="str">
        <v>Bank IF</v>
      </c>
      <c r="K4066" s="67" t="str">
        <v>ExCell Bank</v>
      </c>
      <c r="L4066" s="67" t="str">
        <v>SheetBank AG</v>
      </c>
      <c r="M4066" s="67" t="str">
        <v>The VLOOKup Vault</v>
      </c>
      <c r="O4066" s="67" t="str">
        <v>Bank of Cellifornia</v>
      </c>
      <c r="P4066" s="67" t="str">
        <v>Pivot Finance Group</v>
      </c>
      <c r="Q4066" s="67" t="str">
        <v>ExCell Bank</v>
      </c>
      <c r="R4066" s="67" t="str">
        <v>The VLOOKup Vault</v>
      </c>
      <c r="S4066" s="67" t="str">
        <v>MoneyMATCH Inc.</v>
      </c>
    </row>
    <row r="4067" spans="10:19">
      <c r="J4067" s="67" t="str">
        <v>Bank IF</v>
      </c>
      <c r="K4067" s="67" t="str">
        <v>ExCell Bank</v>
      </c>
      <c r="L4067" s="67" t="str">
        <v>SheetBank AG</v>
      </c>
      <c r="M4067" s="67" t="str">
        <v>SummaBank</v>
      </c>
      <c r="O4067" s="67" t="str">
        <v>Bank of Cellifornia</v>
      </c>
      <c r="P4067" s="67" t="str">
        <v>Pivot Finance Group</v>
      </c>
      <c r="Q4067" s="67" t="str">
        <v>ExCell Bank</v>
      </c>
      <c r="R4067" s="67" t="str">
        <v>SummaBank</v>
      </c>
      <c r="S4067" s="67" t="str">
        <v>ExFunds</v>
      </c>
    </row>
    <row r="4068" spans="10:19">
      <c r="J4068" s="67" t="str">
        <v>Bank IF</v>
      </c>
      <c r="K4068" s="67" t="str">
        <v>ExCell Bank</v>
      </c>
      <c r="L4068" s="67" t="str">
        <v>SheetBank AG</v>
      </c>
      <c r="M4068" s="67" t="str">
        <v>CELLtral Bank</v>
      </c>
      <c r="O4068" s="67" t="str">
        <v>Bank of Cellifornia</v>
      </c>
      <c r="P4068" s="67" t="str">
        <v>Pivot Finance Group</v>
      </c>
      <c r="Q4068" s="67" t="str">
        <v>ExCell Bank</v>
      </c>
      <c r="R4068" s="67" t="str">
        <v>SummaBank</v>
      </c>
      <c r="S4068" s="67" t="str">
        <v>SheetBank AG</v>
      </c>
    </row>
    <row r="4069" spans="10:19">
      <c r="J4069" s="67" t="str">
        <v>Bank IF</v>
      </c>
      <c r="K4069" s="67" t="str">
        <v>ExCell Bank</v>
      </c>
      <c r="L4069" s="67" t="str">
        <v>SheetBank AG</v>
      </c>
      <c r="M4069" s="67" t="str">
        <v>MoneyMATCH Inc.</v>
      </c>
      <c r="O4069" s="67" t="str">
        <v>Bank of Cellifornia</v>
      </c>
      <c r="P4069" s="67" t="str">
        <v>Pivot Finance Group</v>
      </c>
      <c r="Q4069" s="67" t="str">
        <v>ExCell Bank</v>
      </c>
      <c r="R4069" s="67" t="str">
        <v>SummaBank</v>
      </c>
      <c r="S4069" s="67" t="str">
        <v>The VLOOKup Vault</v>
      </c>
    </row>
    <row r="4070" spans="10:19">
      <c r="J4070" s="67" t="str">
        <v>Bank IF</v>
      </c>
      <c r="K4070" s="67" t="str">
        <v>ExCell Bank</v>
      </c>
      <c r="L4070" s="67" t="str">
        <v>Pivot Finance Group</v>
      </c>
      <c r="M4070" s="67" t="str">
        <v>Bank of Cellifornia</v>
      </c>
      <c r="O4070" s="67" t="str">
        <v>Bank of Cellifornia</v>
      </c>
      <c r="P4070" s="67" t="str">
        <v>Pivot Finance Group</v>
      </c>
      <c r="Q4070" s="67" t="str">
        <v>ExCell Bank</v>
      </c>
      <c r="R4070" s="67" t="str">
        <v>SummaBank</v>
      </c>
      <c r="S4070" s="67" t="str">
        <v>CELLtral Bank</v>
      </c>
    </row>
    <row r="4071" spans="10:19">
      <c r="J4071" s="67" t="str">
        <v>Bank IF</v>
      </c>
      <c r="K4071" s="67" t="str">
        <v>ExCell Bank</v>
      </c>
      <c r="L4071" s="67" t="str">
        <v>Pivot Finance Group</v>
      </c>
      <c r="M4071" s="67" t="str">
        <v>ExFunds</v>
      </c>
      <c r="O4071" s="67" t="str">
        <v>Bank of Cellifornia</v>
      </c>
      <c r="P4071" s="67" t="str">
        <v>Pivot Finance Group</v>
      </c>
      <c r="Q4071" s="67" t="str">
        <v>ExCell Bank</v>
      </c>
      <c r="R4071" s="67" t="str">
        <v>SummaBank</v>
      </c>
      <c r="S4071" s="67" t="str">
        <v>Bank IF</v>
      </c>
    </row>
    <row r="4072" spans="10:19">
      <c r="J4072" s="67" t="str">
        <v>Bank IF</v>
      </c>
      <c r="K4072" s="67" t="str">
        <v>ExCell Bank</v>
      </c>
      <c r="L4072" s="67" t="str">
        <v>Pivot Finance Group</v>
      </c>
      <c r="M4072" s="67" t="str">
        <v>SheetBank AG</v>
      </c>
      <c r="O4072" s="67" t="str">
        <v>Bank of Cellifornia</v>
      </c>
      <c r="P4072" s="67" t="str">
        <v>Pivot Finance Group</v>
      </c>
      <c r="Q4072" s="67" t="str">
        <v>ExCell Bank</v>
      </c>
      <c r="R4072" s="67" t="str">
        <v>SummaBank</v>
      </c>
      <c r="S4072" s="67" t="str">
        <v>MoneyMATCH Inc.</v>
      </c>
    </row>
    <row r="4073" spans="10:19">
      <c r="J4073" s="67" t="str">
        <v>Bank IF</v>
      </c>
      <c r="K4073" s="67" t="str">
        <v>ExCell Bank</v>
      </c>
      <c r="L4073" s="67" t="str">
        <v>Pivot Finance Group</v>
      </c>
      <c r="M4073" s="67" t="str">
        <v>The VLOOKup Vault</v>
      </c>
      <c r="O4073" s="67" t="str">
        <v>Bank of Cellifornia</v>
      </c>
      <c r="P4073" s="67" t="str">
        <v>Pivot Finance Group</v>
      </c>
      <c r="Q4073" s="67" t="str">
        <v>ExCell Bank</v>
      </c>
      <c r="R4073" s="67" t="str">
        <v>CELLtral Bank</v>
      </c>
      <c r="S4073" s="67" t="str">
        <v>ExFunds</v>
      </c>
    </row>
    <row r="4074" spans="10:19">
      <c r="J4074" s="67" t="str">
        <v>Bank IF</v>
      </c>
      <c r="K4074" s="67" t="str">
        <v>ExCell Bank</v>
      </c>
      <c r="L4074" s="67" t="str">
        <v>Pivot Finance Group</v>
      </c>
      <c r="M4074" s="67" t="str">
        <v>SummaBank</v>
      </c>
      <c r="O4074" s="67" t="str">
        <v>Bank of Cellifornia</v>
      </c>
      <c r="P4074" s="67" t="str">
        <v>Pivot Finance Group</v>
      </c>
      <c r="Q4074" s="67" t="str">
        <v>ExCell Bank</v>
      </c>
      <c r="R4074" s="67" t="str">
        <v>CELLtral Bank</v>
      </c>
      <c r="S4074" s="67" t="str">
        <v>SheetBank AG</v>
      </c>
    </row>
    <row r="4075" spans="10:19">
      <c r="J4075" s="67" t="str">
        <v>Bank IF</v>
      </c>
      <c r="K4075" s="67" t="str">
        <v>ExCell Bank</v>
      </c>
      <c r="L4075" s="67" t="str">
        <v>Pivot Finance Group</v>
      </c>
      <c r="M4075" s="67" t="str">
        <v>CELLtral Bank</v>
      </c>
      <c r="O4075" s="67" t="str">
        <v>Bank of Cellifornia</v>
      </c>
      <c r="P4075" s="67" t="str">
        <v>Pivot Finance Group</v>
      </c>
      <c r="Q4075" s="67" t="str">
        <v>ExCell Bank</v>
      </c>
      <c r="R4075" s="67" t="str">
        <v>CELLtral Bank</v>
      </c>
      <c r="S4075" s="67" t="str">
        <v>The VLOOKup Vault</v>
      </c>
    </row>
    <row r="4076" spans="10:19">
      <c r="J4076" s="67" t="str">
        <v>Bank IF</v>
      </c>
      <c r="K4076" s="67" t="str">
        <v>ExCell Bank</v>
      </c>
      <c r="L4076" s="67" t="str">
        <v>Pivot Finance Group</v>
      </c>
      <c r="M4076" s="67" t="str">
        <v>MoneyMATCH Inc.</v>
      </c>
      <c r="O4076" s="67" t="str">
        <v>Bank of Cellifornia</v>
      </c>
      <c r="P4076" s="67" t="str">
        <v>Pivot Finance Group</v>
      </c>
      <c r="Q4076" s="67" t="str">
        <v>ExCell Bank</v>
      </c>
      <c r="R4076" s="67" t="str">
        <v>CELLtral Bank</v>
      </c>
      <c r="S4076" s="67" t="str">
        <v>SummaBank</v>
      </c>
    </row>
    <row r="4077" spans="10:19">
      <c r="J4077" s="67" t="str">
        <v>Bank IF</v>
      </c>
      <c r="K4077" s="67" t="str">
        <v>ExCell Bank</v>
      </c>
      <c r="L4077" s="67" t="str">
        <v>The VLOOKup Vault</v>
      </c>
      <c r="M4077" s="67" t="str">
        <v>Bank of Cellifornia</v>
      </c>
      <c r="O4077" s="67" t="str">
        <v>Bank of Cellifornia</v>
      </c>
      <c r="P4077" s="67" t="str">
        <v>Pivot Finance Group</v>
      </c>
      <c r="Q4077" s="67" t="str">
        <v>ExCell Bank</v>
      </c>
      <c r="R4077" s="67" t="str">
        <v>CELLtral Bank</v>
      </c>
      <c r="S4077" s="67" t="str">
        <v>Bank IF</v>
      </c>
    </row>
    <row r="4078" spans="10:19">
      <c r="J4078" s="67" t="str">
        <v>Bank IF</v>
      </c>
      <c r="K4078" s="67" t="str">
        <v>ExCell Bank</v>
      </c>
      <c r="L4078" s="67" t="str">
        <v>The VLOOKup Vault</v>
      </c>
      <c r="M4078" s="67" t="str">
        <v>ExFunds</v>
      </c>
      <c r="O4078" s="67" t="str">
        <v>Bank of Cellifornia</v>
      </c>
      <c r="P4078" s="67" t="str">
        <v>Pivot Finance Group</v>
      </c>
      <c r="Q4078" s="67" t="str">
        <v>ExCell Bank</v>
      </c>
      <c r="R4078" s="67" t="str">
        <v>CELLtral Bank</v>
      </c>
      <c r="S4078" s="67" t="str">
        <v>MoneyMATCH Inc.</v>
      </c>
    </row>
    <row r="4079" spans="10:19">
      <c r="J4079" s="67" t="str">
        <v>Bank IF</v>
      </c>
      <c r="K4079" s="67" t="str">
        <v>ExCell Bank</v>
      </c>
      <c r="L4079" s="67" t="str">
        <v>The VLOOKup Vault</v>
      </c>
      <c r="M4079" s="67" t="str">
        <v>SheetBank AG</v>
      </c>
      <c r="O4079" s="67" t="str">
        <v>Bank of Cellifornia</v>
      </c>
      <c r="P4079" s="67" t="str">
        <v>Pivot Finance Group</v>
      </c>
      <c r="Q4079" s="67" t="str">
        <v>ExCell Bank</v>
      </c>
      <c r="R4079" s="67" t="str">
        <v>Bank IF</v>
      </c>
      <c r="S4079" s="67" t="str">
        <v>ExFunds</v>
      </c>
    </row>
    <row r="4080" spans="10:19">
      <c r="J4080" s="67" t="str">
        <v>Bank IF</v>
      </c>
      <c r="K4080" s="67" t="str">
        <v>ExCell Bank</v>
      </c>
      <c r="L4080" s="67" t="str">
        <v>The VLOOKup Vault</v>
      </c>
      <c r="M4080" s="67" t="str">
        <v>Pivot Finance Group</v>
      </c>
      <c r="O4080" s="67" t="str">
        <v>Bank of Cellifornia</v>
      </c>
      <c r="P4080" s="67" t="str">
        <v>Pivot Finance Group</v>
      </c>
      <c r="Q4080" s="67" t="str">
        <v>ExCell Bank</v>
      </c>
      <c r="R4080" s="67" t="str">
        <v>Bank IF</v>
      </c>
      <c r="S4080" s="67" t="str">
        <v>SheetBank AG</v>
      </c>
    </row>
    <row r="4081" spans="10:19">
      <c r="J4081" s="67" t="str">
        <v>Bank IF</v>
      </c>
      <c r="K4081" s="67" t="str">
        <v>ExCell Bank</v>
      </c>
      <c r="L4081" s="67" t="str">
        <v>The VLOOKup Vault</v>
      </c>
      <c r="M4081" s="67" t="str">
        <v>SummaBank</v>
      </c>
      <c r="O4081" s="67" t="str">
        <v>Bank of Cellifornia</v>
      </c>
      <c r="P4081" s="67" t="str">
        <v>Pivot Finance Group</v>
      </c>
      <c r="Q4081" s="67" t="str">
        <v>ExCell Bank</v>
      </c>
      <c r="R4081" s="67" t="str">
        <v>Bank IF</v>
      </c>
      <c r="S4081" s="67" t="str">
        <v>The VLOOKup Vault</v>
      </c>
    </row>
    <row r="4082" spans="10:19">
      <c r="J4082" s="67" t="str">
        <v>Bank IF</v>
      </c>
      <c r="K4082" s="67" t="str">
        <v>ExCell Bank</v>
      </c>
      <c r="L4082" s="67" t="str">
        <v>The VLOOKup Vault</v>
      </c>
      <c r="M4082" s="67" t="str">
        <v>CELLtral Bank</v>
      </c>
      <c r="O4082" s="67" t="str">
        <v>Bank of Cellifornia</v>
      </c>
      <c r="P4082" s="67" t="str">
        <v>Pivot Finance Group</v>
      </c>
      <c r="Q4082" s="67" t="str">
        <v>ExCell Bank</v>
      </c>
      <c r="R4082" s="67" t="str">
        <v>Bank IF</v>
      </c>
      <c r="S4082" s="67" t="str">
        <v>SummaBank</v>
      </c>
    </row>
    <row r="4083" spans="10:19">
      <c r="J4083" s="67" t="str">
        <v>Bank IF</v>
      </c>
      <c r="K4083" s="67" t="str">
        <v>ExCell Bank</v>
      </c>
      <c r="L4083" s="67" t="str">
        <v>The VLOOKup Vault</v>
      </c>
      <c r="M4083" s="67" t="str">
        <v>MoneyMATCH Inc.</v>
      </c>
      <c r="O4083" s="67" t="str">
        <v>Bank of Cellifornia</v>
      </c>
      <c r="P4083" s="67" t="str">
        <v>Pivot Finance Group</v>
      </c>
      <c r="Q4083" s="67" t="str">
        <v>ExCell Bank</v>
      </c>
      <c r="R4083" s="67" t="str">
        <v>Bank IF</v>
      </c>
      <c r="S4083" s="67" t="str">
        <v>CELLtral Bank</v>
      </c>
    </row>
    <row r="4084" spans="10:19">
      <c r="J4084" s="67" t="str">
        <v>Bank IF</v>
      </c>
      <c r="K4084" s="67" t="str">
        <v>ExCell Bank</v>
      </c>
      <c r="L4084" s="67" t="str">
        <v>SummaBank</v>
      </c>
      <c r="M4084" s="67" t="str">
        <v>Bank of Cellifornia</v>
      </c>
      <c r="O4084" s="67" t="str">
        <v>Bank of Cellifornia</v>
      </c>
      <c r="P4084" s="67" t="str">
        <v>Pivot Finance Group</v>
      </c>
      <c r="Q4084" s="67" t="str">
        <v>ExCell Bank</v>
      </c>
      <c r="R4084" s="67" t="str">
        <v>Bank IF</v>
      </c>
      <c r="S4084" s="67" t="str">
        <v>MoneyMATCH Inc.</v>
      </c>
    </row>
    <row r="4085" spans="10:19">
      <c r="J4085" s="67" t="str">
        <v>Bank IF</v>
      </c>
      <c r="K4085" s="67" t="str">
        <v>ExCell Bank</v>
      </c>
      <c r="L4085" s="67" t="str">
        <v>SummaBank</v>
      </c>
      <c r="M4085" s="67" t="str">
        <v>ExFunds</v>
      </c>
      <c r="O4085" s="67" t="str">
        <v>Bank of Cellifornia</v>
      </c>
      <c r="P4085" s="67" t="str">
        <v>Pivot Finance Group</v>
      </c>
      <c r="Q4085" s="67" t="str">
        <v>ExCell Bank</v>
      </c>
      <c r="R4085" s="67" t="str">
        <v>MoneyMATCH Inc.</v>
      </c>
      <c r="S4085" s="67" t="str">
        <v>ExFunds</v>
      </c>
    </row>
    <row r="4086" spans="10:19">
      <c r="J4086" s="67" t="str">
        <v>Bank IF</v>
      </c>
      <c r="K4086" s="67" t="str">
        <v>ExCell Bank</v>
      </c>
      <c r="L4086" s="67" t="str">
        <v>SummaBank</v>
      </c>
      <c r="M4086" s="67" t="str">
        <v>SheetBank AG</v>
      </c>
      <c r="O4086" s="67" t="str">
        <v>Bank of Cellifornia</v>
      </c>
      <c r="P4086" s="67" t="str">
        <v>Pivot Finance Group</v>
      </c>
      <c r="Q4086" s="67" t="str">
        <v>ExCell Bank</v>
      </c>
      <c r="R4086" s="67" t="str">
        <v>MoneyMATCH Inc.</v>
      </c>
      <c r="S4086" s="67" t="str">
        <v>SheetBank AG</v>
      </c>
    </row>
    <row r="4087" spans="10:19">
      <c r="J4087" s="67" t="str">
        <v>Bank IF</v>
      </c>
      <c r="K4087" s="67" t="str">
        <v>ExCell Bank</v>
      </c>
      <c r="L4087" s="67" t="str">
        <v>SummaBank</v>
      </c>
      <c r="M4087" s="67" t="str">
        <v>Pivot Finance Group</v>
      </c>
      <c r="O4087" s="67" t="str">
        <v>Bank of Cellifornia</v>
      </c>
      <c r="P4087" s="67" t="str">
        <v>Pivot Finance Group</v>
      </c>
      <c r="Q4087" s="67" t="str">
        <v>ExCell Bank</v>
      </c>
      <c r="R4087" s="67" t="str">
        <v>MoneyMATCH Inc.</v>
      </c>
      <c r="S4087" s="67" t="str">
        <v>The VLOOKup Vault</v>
      </c>
    </row>
    <row r="4088" spans="10:19">
      <c r="J4088" s="67" t="str">
        <v>Bank IF</v>
      </c>
      <c r="K4088" s="67" t="str">
        <v>ExCell Bank</v>
      </c>
      <c r="L4088" s="67" t="str">
        <v>SummaBank</v>
      </c>
      <c r="M4088" s="67" t="str">
        <v>The VLOOKup Vault</v>
      </c>
      <c r="O4088" s="67" t="str">
        <v>Bank of Cellifornia</v>
      </c>
      <c r="P4088" s="67" t="str">
        <v>Pivot Finance Group</v>
      </c>
      <c r="Q4088" s="67" t="str">
        <v>ExCell Bank</v>
      </c>
      <c r="R4088" s="67" t="str">
        <v>MoneyMATCH Inc.</v>
      </c>
      <c r="S4088" s="67" t="str">
        <v>SummaBank</v>
      </c>
    </row>
    <row r="4089" spans="10:19">
      <c r="J4089" s="67" t="str">
        <v>Bank IF</v>
      </c>
      <c r="K4089" s="67" t="str">
        <v>ExCell Bank</v>
      </c>
      <c r="L4089" s="67" t="str">
        <v>SummaBank</v>
      </c>
      <c r="M4089" s="67" t="str">
        <v>CELLtral Bank</v>
      </c>
      <c r="O4089" s="67" t="str">
        <v>Bank of Cellifornia</v>
      </c>
      <c r="P4089" s="67" t="str">
        <v>Pivot Finance Group</v>
      </c>
      <c r="Q4089" s="67" t="str">
        <v>ExCell Bank</v>
      </c>
      <c r="R4089" s="67" t="str">
        <v>MoneyMATCH Inc.</v>
      </c>
      <c r="S4089" s="67" t="str">
        <v>CELLtral Bank</v>
      </c>
    </row>
    <row r="4090" spans="10:19">
      <c r="J4090" s="67" t="str">
        <v>Bank IF</v>
      </c>
      <c r="K4090" s="67" t="str">
        <v>ExCell Bank</v>
      </c>
      <c r="L4090" s="67" t="str">
        <v>SummaBank</v>
      </c>
      <c r="M4090" s="67" t="str">
        <v>MoneyMATCH Inc.</v>
      </c>
      <c r="O4090" s="67" t="str">
        <v>Bank of Cellifornia</v>
      </c>
      <c r="P4090" s="67" t="str">
        <v>Pivot Finance Group</v>
      </c>
      <c r="Q4090" s="67" t="str">
        <v>ExCell Bank</v>
      </c>
      <c r="R4090" s="67" t="str">
        <v>MoneyMATCH Inc.</v>
      </c>
      <c r="S4090" s="67" t="str">
        <v>Bank IF</v>
      </c>
    </row>
    <row r="4091" spans="10:19">
      <c r="J4091" s="67" t="str">
        <v>Bank IF</v>
      </c>
      <c r="K4091" s="67" t="str">
        <v>ExCell Bank</v>
      </c>
      <c r="L4091" s="67" t="str">
        <v>CELLtral Bank</v>
      </c>
      <c r="M4091" s="67" t="str">
        <v>Bank of Cellifornia</v>
      </c>
      <c r="O4091" s="67" t="str">
        <v>Bank of Cellifornia</v>
      </c>
      <c r="P4091" s="67" t="str">
        <v>Pivot Finance Group</v>
      </c>
      <c r="Q4091" s="67" t="str">
        <v>ExFunds</v>
      </c>
      <c r="R4091" s="67" t="str">
        <v>ExCell Bank</v>
      </c>
      <c r="S4091" s="67" t="str">
        <v>SheetBank AG</v>
      </c>
    </row>
    <row r="4092" spans="10:19">
      <c r="J4092" s="67" t="str">
        <v>Bank IF</v>
      </c>
      <c r="K4092" s="67" t="str">
        <v>ExCell Bank</v>
      </c>
      <c r="L4092" s="67" t="str">
        <v>CELLtral Bank</v>
      </c>
      <c r="M4092" s="67" t="str">
        <v>ExFunds</v>
      </c>
      <c r="O4092" s="67" t="str">
        <v>Bank of Cellifornia</v>
      </c>
      <c r="P4092" s="67" t="str">
        <v>Pivot Finance Group</v>
      </c>
      <c r="Q4092" s="67" t="str">
        <v>ExFunds</v>
      </c>
      <c r="R4092" s="67" t="str">
        <v>ExCell Bank</v>
      </c>
      <c r="S4092" s="67" t="str">
        <v>The VLOOKup Vault</v>
      </c>
    </row>
    <row r="4093" spans="10:19">
      <c r="J4093" s="67" t="str">
        <v>Bank IF</v>
      </c>
      <c r="K4093" s="67" t="str">
        <v>ExCell Bank</v>
      </c>
      <c r="L4093" s="67" t="str">
        <v>CELLtral Bank</v>
      </c>
      <c r="M4093" s="67" t="str">
        <v>SheetBank AG</v>
      </c>
      <c r="O4093" s="67" t="str">
        <v>Bank of Cellifornia</v>
      </c>
      <c r="P4093" s="67" t="str">
        <v>Pivot Finance Group</v>
      </c>
      <c r="Q4093" s="67" t="str">
        <v>ExFunds</v>
      </c>
      <c r="R4093" s="67" t="str">
        <v>ExCell Bank</v>
      </c>
      <c r="S4093" s="67" t="str">
        <v>SummaBank</v>
      </c>
    </row>
    <row r="4094" spans="10:19">
      <c r="J4094" s="67" t="str">
        <v>Bank IF</v>
      </c>
      <c r="K4094" s="67" t="str">
        <v>ExCell Bank</v>
      </c>
      <c r="L4094" s="67" t="str">
        <v>CELLtral Bank</v>
      </c>
      <c r="M4094" s="67" t="str">
        <v>Pivot Finance Group</v>
      </c>
      <c r="O4094" s="67" t="str">
        <v>Bank of Cellifornia</v>
      </c>
      <c r="P4094" s="67" t="str">
        <v>Pivot Finance Group</v>
      </c>
      <c r="Q4094" s="67" t="str">
        <v>ExFunds</v>
      </c>
      <c r="R4094" s="67" t="str">
        <v>ExCell Bank</v>
      </c>
      <c r="S4094" s="67" t="str">
        <v>CELLtral Bank</v>
      </c>
    </row>
    <row r="4095" spans="10:19">
      <c r="J4095" s="67" t="str">
        <v>Bank IF</v>
      </c>
      <c r="K4095" s="67" t="str">
        <v>ExCell Bank</v>
      </c>
      <c r="L4095" s="67" t="str">
        <v>CELLtral Bank</v>
      </c>
      <c r="M4095" s="67" t="str">
        <v>The VLOOKup Vault</v>
      </c>
      <c r="O4095" s="67" t="str">
        <v>Bank of Cellifornia</v>
      </c>
      <c r="P4095" s="67" t="str">
        <v>Pivot Finance Group</v>
      </c>
      <c r="Q4095" s="67" t="str">
        <v>ExFunds</v>
      </c>
      <c r="R4095" s="67" t="str">
        <v>ExCell Bank</v>
      </c>
      <c r="S4095" s="67" t="str">
        <v>Bank IF</v>
      </c>
    </row>
    <row r="4096" spans="10:19">
      <c r="J4096" s="67" t="str">
        <v>Bank IF</v>
      </c>
      <c r="K4096" s="67" t="str">
        <v>ExCell Bank</v>
      </c>
      <c r="L4096" s="67" t="str">
        <v>CELLtral Bank</v>
      </c>
      <c r="M4096" s="67" t="str">
        <v>SummaBank</v>
      </c>
      <c r="O4096" s="67" t="str">
        <v>Bank of Cellifornia</v>
      </c>
      <c r="P4096" s="67" t="str">
        <v>Pivot Finance Group</v>
      </c>
      <c r="Q4096" s="67" t="str">
        <v>ExFunds</v>
      </c>
      <c r="R4096" s="67" t="str">
        <v>ExCell Bank</v>
      </c>
      <c r="S4096" s="67" t="str">
        <v>MoneyMATCH Inc.</v>
      </c>
    </row>
    <row r="4097" spans="10:19">
      <c r="J4097" s="67" t="str">
        <v>Bank IF</v>
      </c>
      <c r="K4097" s="67" t="str">
        <v>ExCell Bank</v>
      </c>
      <c r="L4097" s="67" t="str">
        <v>CELLtral Bank</v>
      </c>
      <c r="M4097" s="67" t="str">
        <v>MoneyMATCH Inc.</v>
      </c>
      <c r="O4097" s="67" t="str">
        <v>Bank of Cellifornia</v>
      </c>
      <c r="P4097" s="67" t="str">
        <v>Pivot Finance Group</v>
      </c>
      <c r="Q4097" s="67" t="str">
        <v>ExFunds</v>
      </c>
      <c r="R4097" s="67" t="str">
        <v>SheetBank AG</v>
      </c>
      <c r="S4097" s="67" t="str">
        <v>ExCell Bank</v>
      </c>
    </row>
    <row r="4098" spans="10:19">
      <c r="J4098" s="67" t="str">
        <v>Bank IF</v>
      </c>
      <c r="K4098" s="67" t="str">
        <v>ExCell Bank</v>
      </c>
      <c r="L4098" s="67" t="str">
        <v>MoneyMATCH Inc.</v>
      </c>
      <c r="M4098" s="67" t="str">
        <v>Bank of Cellifornia</v>
      </c>
      <c r="O4098" s="67" t="str">
        <v>Bank of Cellifornia</v>
      </c>
      <c r="P4098" s="67" t="str">
        <v>Pivot Finance Group</v>
      </c>
      <c r="Q4098" s="67" t="str">
        <v>ExFunds</v>
      </c>
      <c r="R4098" s="67" t="str">
        <v>SheetBank AG</v>
      </c>
      <c r="S4098" s="67" t="str">
        <v>The VLOOKup Vault</v>
      </c>
    </row>
    <row r="4099" spans="10:19">
      <c r="J4099" s="67" t="str">
        <v>Bank IF</v>
      </c>
      <c r="K4099" s="67" t="str">
        <v>ExCell Bank</v>
      </c>
      <c r="L4099" s="67" t="str">
        <v>MoneyMATCH Inc.</v>
      </c>
      <c r="M4099" s="67" t="str">
        <v>ExFunds</v>
      </c>
      <c r="O4099" s="67" t="str">
        <v>Bank of Cellifornia</v>
      </c>
      <c r="P4099" s="67" t="str">
        <v>Pivot Finance Group</v>
      </c>
      <c r="Q4099" s="67" t="str">
        <v>ExFunds</v>
      </c>
      <c r="R4099" s="67" t="str">
        <v>SheetBank AG</v>
      </c>
      <c r="S4099" s="67" t="str">
        <v>SummaBank</v>
      </c>
    </row>
    <row r="4100" spans="10:19">
      <c r="J4100" s="67" t="str">
        <v>Bank IF</v>
      </c>
      <c r="K4100" s="67" t="str">
        <v>ExCell Bank</v>
      </c>
      <c r="L4100" s="67" t="str">
        <v>MoneyMATCH Inc.</v>
      </c>
      <c r="M4100" s="67" t="str">
        <v>SheetBank AG</v>
      </c>
      <c r="O4100" s="67" t="str">
        <v>Bank of Cellifornia</v>
      </c>
      <c r="P4100" s="67" t="str">
        <v>Pivot Finance Group</v>
      </c>
      <c r="Q4100" s="67" t="str">
        <v>ExFunds</v>
      </c>
      <c r="R4100" s="67" t="str">
        <v>SheetBank AG</v>
      </c>
      <c r="S4100" s="67" t="str">
        <v>CELLtral Bank</v>
      </c>
    </row>
    <row r="4101" spans="10:19">
      <c r="J4101" s="67" t="str">
        <v>Bank IF</v>
      </c>
      <c r="K4101" s="67" t="str">
        <v>ExCell Bank</v>
      </c>
      <c r="L4101" s="67" t="str">
        <v>MoneyMATCH Inc.</v>
      </c>
      <c r="M4101" s="67" t="str">
        <v>Pivot Finance Group</v>
      </c>
      <c r="O4101" s="67" t="str">
        <v>Bank of Cellifornia</v>
      </c>
      <c r="P4101" s="67" t="str">
        <v>Pivot Finance Group</v>
      </c>
      <c r="Q4101" s="67" t="str">
        <v>ExFunds</v>
      </c>
      <c r="R4101" s="67" t="str">
        <v>SheetBank AG</v>
      </c>
      <c r="S4101" s="67" t="str">
        <v>Bank IF</v>
      </c>
    </row>
    <row r="4102" spans="10:19">
      <c r="J4102" s="67" t="str">
        <v>Bank IF</v>
      </c>
      <c r="K4102" s="67" t="str">
        <v>ExCell Bank</v>
      </c>
      <c r="L4102" s="67" t="str">
        <v>MoneyMATCH Inc.</v>
      </c>
      <c r="M4102" s="67" t="str">
        <v>The VLOOKup Vault</v>
      </c>
      <c r="O4102" s="67" t="str">
        <v>Bank of Cellifornia</v>
      </c>
      <c r="P4102" s="67" t="str">
        <v>Pivot Finance Group</v>
      </c>
      <c r="Q4102" s="67" t="str">
        <v>ExFunds</v>
      </c>
      <c r="R4102" s="67" t="str">
        <v>SheetBank AG</v>
      </c>
      <c r="S4102" s="67" t="str">
        <v>MoneyMATCH Inc.</v>
      </c>
    </row>
    <row r="4103" spans="10:19">
      <c r="J4103" s="67" t="str">
        <v>Bank IF</v>
      </c>
      <c r="K4103" s="67" t="str">
        <v>ExCell Bank</v>
      </c>
      <c r="L4103" s="67" t="str">
        <v>MoneyMATCH Inc.</v>
      </c>
      <c r="M4103" s="67" t="str">
        <v>SummaBank</v>
      </c>
      <c r="O4103" s="67" t="str">
        <v>Bank of Cellifornia</v>
      </c>
      <c r="P4103" s="67" t="str">
        <v>Pivot Finance Group</v>
      </c>
      <c r="Q4103" s="67" t="str">
        <v>ExFunds</v>
      </c>
      <c r="R4103" s="67" t="str">
        <v>The VLOOKup Vault</v>
      </c>
      <c r="S4103" s="67" t="str">
        <v>ExCell Bank</v>
      </c>
    </row>
    <row r="4104" spans="10:19">
      <c r="J4104" s="67" t="str">
        <v>Bank IF</v>
      </c>
      <c r="K4104" s="67" t="str">
        <v>ExCell Bank</v>
      </c>
      <c r="L4104" s="67" t="str">
        <v>MoneyMATCH Inc.</v>
      </c>
      <c r="M4104" s="67" t="str">
        <v>CELLtral Bank</v>
      </c>
      <c r="O4104" s="67" t="str">
        <v>Bank of Cellifornia</v>
      </c>
      <c r="P4104" s="67" t="str">
        <v>Pivot Finance Group</v>
      </c>
      <c r="Q4104" s="67" t="str">
        <v>ExFunds</v>
      </c>
      <c r="R4104" s="67" t="str">
        <v>The VLOOKup Vault</v>
      </c>
      <c r="S4104" s="67" t="str">
        <v>SheetBank AG</v>
      </c>
    </row>
    <row r="4105" spans="10:19">
      <c r="J4105" s="67" t="str">
        <v>Bank IF</v>
      </c>
      <c r="K4105" s="67" t="str">
        <v>Bank of Cellifornia</v>
      </c>
      <c r="L4105" s="67" t="str">
        <v>ExCell Bank</v>
      </c>
      <c r="M4105" s="67" t="str">
        <v>ExFunds</v>
      </c>
      <c r="O4105" s="67" t="str">
        <v>Bank of Cellifornia</v>
      </c>
      <c r="P4105" s="67" t="str">
        <v>Pivot Finance Group</v>
      </c>
      <c r="Q4105" s="67" t="str">
        <v>ExFunds</v>
      </c>
      <c r="R4105" s="67" t="str">
        <v>The VLOOKup Vault</v>
      </c>
      <c r="S4105" s="67" t="str">
        <v>SummaBank</v>
      </c>
    </row>
    <row r="4106" spans="10:19">
      <c r="J4106" s="67" t="str">
        <v>Bank IF</v>
      </c>
      <c r="K4106" s="67" t="str">
        <v>Bank of Cellifornia</v>
      </c>
      <c r="L4106" s="67" t="str">
        <v>ExCell Bank</v>
      </c>
      <c r="M4106" s="67" t="str">
        <v>SheetBank AG</v>
      </c>
      <c r="O4106" s="67" t="str">
        <v>Bank of Cellifornia</v>
      </c>
      <c r="P4106" s="67" t="str">
        <v>Pivot Finance Group</v>
      </c>
      <c r="Q4106" s="67" t="str">
        <v>ExFunds</v>
      </c>
      <c r="R4106" s="67" t="str">
        <v>The VLOOKup Vault</v>
      </c>
      <c r="S4106" s="67" t="str">
        <v>CELLtral Bank</v>
      </c>
    </row>
    <row r="4107" spans="10:19">
      <c r="J4107" s="67" t="str">
        <v>Bank IF</v>
      </c>
      <c r="K4107" s="67" t="str">
        <v>Bank of Cellifornia</v>
      </c>
      <c r="L4107" s="67" t="str">
        <v>ExCell Bank</v>
      </c>
      <c r="M4107" s="67" t="str">
        <v>Pivot Finance Group</v>
      </c>
      <c r="O4107" s="67" t="str">
        <v>Bank of Cellifornia</v>
      </c>
      <c r="P4107" s="67" t="str">
        <v>Pivot Finance Group</v>
      </c>
      <c r="Q4107" s="67" t="str">
        <v>ExFunds</v>
      </c>
      <c r="R4107" s="67" t="str">
        <v>The VLOOKup Vault</v>
      </c>
      <c r="S4107" s="67" t="str">
        <v>Bank IF</v>
      </c>
    </row>
    <row r="4108" spans="10:19">
      <c r="J4108" s="67" t="str">
        <v>Bank IF</v>
      </c>
      <c r="K4108" s="67" t="str">
        <v>Bank of Cellifornia</v>
      </c>
      <c r="L4108" s="67" t="str">
        <v>ExCell Bank</v>
      </c>
      <c r="M4108" s="67" t="str">
        <v>The VLOOKup Vault</v>
      </c>
      <c r="O4108" s="67" t="str">
        <v>Bank of Cellifornia</v>
      </c>
      <c r="P4108" s="67" t="str">
        <v>Pivot Finance Group</v>
      </c>
      <c r="Q4108" s="67" t="str">
        <v>ExFunds</v>
      </c>
      <c r="R4108" s="67" t="str">
        <v>The VLOOKup Vault</v>
      </c>
      <c r="S4108" s="67" t="str">
        <v>MoneyMATCH Inc.</v>
      </c>
    </row>
    <row r="4109" spans="10:19">
      <c r="J4109" s="67" t="str">
        <v>Bank IF</v>
      </c>
      <c r="K4109" s="67" t="str">
        <v>Bank of Cellifornia</v>
      </c>
      <c r="L4109" s="67" t="str">
        <v>ExCell Bank</v>
      </c>
      <c r="M4109" s="67" t="str">
        <v>SummaBank</v>
      </c>
      <c r="O4109" s="67" t="str">
        <v>Bank of Cellifornia</v>
      </c>
      <c r="P4109" s="67" t="str">
        <v>Pivot Finance Group</v>
      </c>
      <c r="Q4109" s="67" t="str">
        <v>ExFunds</v>
      </c>
      <c r="R4109" s="67" t="str">
        <v>SummaBank</v>
      </c>
      <c r="S4109" s="67" t="str">
        <v>ExCell Bank</v>
      </c>
    </row>
    <row r="4110" spans="10:19">
      <c r="J4110" s="67" t="str">
        <v>Bank IF</v>
      </c>
      <c r="K4110" s="67" t="str">
        <v>Bank of Cellifornia</v>
      </c>
      <c r="L4110" s="67" t="str">
        <v>ExCell Bank</v>
      </c>
      <c r="M4110" s="67" t="str">
        <v>CELLtral Bank</v>
      </c>
      <c r="O4110" s="67" t="str">
        <v>Bank of Cellifornia</v>
      </c>
      <c r="P4110" s="67" t="str">
        <v>Pivot Finance Group</v>
      </c>
      <c r="Q4110" s="67" t="str">
        <v>ExFunds</v>
      </c>
      <c r="R4110" s="67" t="str">
        <v>SummaBank</v>
      </c>
      <c r="S4110" s="67" t="str">
        <v>SheetBank AG</v>
      </c>
    </row>
    <row r="4111" spans="10:19">
      <c r="J4111" s="67" t="str">
        <v>Bank IF</v>
      </c>
      <c r="K4111" s="67" t="str">
        <v>Bank of Cellifornia</v>
      </c>
      <c r="L4111" s="67" t="str">
        <v>ExCell Bank</v>
      </c>
      <c r="M4111" s="67" t="str">
        <v>MoneyMATCH Inc.</v>
      </c>
      <c r="O4111" s="67" t="str">
        <v>Bank of Cellifornia</v>
      </c>
      <c r="P4111" s="67" t="str">
        <v>Pivot Finance Group</v>
      </c>
      <c r="Q4111" s="67" t="str">
        <v>ExFunds</v>
      </c>
      <c r="R4111" s="67" t="str">
        <v>SummaBank</v>
      </c>
      <c r="S4111" s="67" t="str">
        <v>The VLOOKup Vault</v>
      </c>
    </row>
    <row r="4112" spans="10:19">
      <c r="J4112" s="67" t="str">
        <v>Bank IF</v>
      </c>
      <c r="K4112" s="67" t="str">
        <v>Bank of Cellifornia</v>
      </c>
      <c r="L4112" s="67" t="str">
        <v>ExFunds</v>
      </c>
      <c r="M4112" s="67" t="str">
        <v>ExCell Bank</v>
      </c>
      <c r="O4112" s="67" t="str">
        <v>Bank of Cellifornia</v>
      </c>
      <c r="P4112" s="67" t="str">
        <v>Pivot Finance Group</v>
      </c>
      <c r="Q4112" s="67" t="str">
        <v>ExFunds</v>
      </c>
      <c r="R4112" s="67" t="str">
        <v>SummaBank</v>
      </c>
      <c r="S4112" s="67" t="str">
        <v>CELLtral Bank</v>
      </c>
    </row>
    <row r="4113" spans="10:19">
      <c r="J4113" s="67" t="str">
        <v>Bank IF</v>
      </c>
      <c r="K4113" s="67" t="str">
        <v>Bank of Cellifornia</v>
      </c>
      <c r="L4113" s="67" t="str">
        <v>ExFunds</v>
      </c>
      <c r="M4113" s="67" t="str">
        <v>SheetBank AG</v>
      </c>
      <c r="O4113" s="67" t="str">
        <v>Bank of Cellifornia</v>
      </c>
      <c r="P4113" s="67" t="str">
        <v>Pivot Finance Group</v>
      </c>
      <c r="Q4113" s="67" t="str">
        <v>ExFunds</v>
      </c>
      <c r="R4113" s="67" t="str">
        <v>SummaBank</v>
      </c>
      <c r="S4113" s="67" t="str">
        <v>Bank IF</v>
      </c>
    </row>
    <row r="4114" spans="10:19">
      <c r="J4114" s="67" t="str">
        <v>Bank IF</v>
      </c>
      <c r="K4114" s="67" t="str">
        <v>Bank of Cellifornia</v>
      </c>
      <c r="L4114" s="67" t="str">
        <v>ExFunds</v>
      </c>
      <c r="M4114" s="67" t="str">
        <v>Pivot Finance Group</v>
      </c>
      <c r="O4114" s="67" t="str">
        <v>Bank of Cellifornia</v>
      </c>
      <c r="P4114" s="67" t="str">
        <v>Pivot Finance Group</v>
      </c>
      <c r="Q4114" s="67" t="str">
        <v>ExFunds</v>
      </c>
      <c r="R4114" s="67" t="str">
        <v>SummaBank</v>
      </c>
      <c r="S4114" s="67" t="str">
        <v>MoneyMATCH Inc.</v>
      </c>
    </row>
    <row r="4115" spans="10:19">
      <c r="J4115" s="67" t="str">
        <v>Bank IF</v>
      </c>
      <c r="K4115" s="67" t="str">
        <v>Bank of Cellifornia</v>
      </c>
      <c r="L4115" s="67" t="str">
        <v>ExFunds</v>
      </c>
      <c r="M4115" s="67" t="str">
        <v>The VLOOKup Vault</v>
      </c>
      <c r="O4115" s="67" t="str">
        <v>Bank of Cellifornia</v>
      </c>
      <c r="P4115" s="67" t="str">
        <v>Pivot Finance Group</v>
      </c>
      <c r="Q4115" s="67" t="str">
        <v>ExFunds</v>
      </c>
      <c r="R4115" s="67" t="str">
        <v>CELLtral Bank</v>
      </c>
      <c r="S4115" s="67" t="str">
        <v>ExCell Bank</v>
      </c>
    </row>
    <row r="4116" spans="10:19">
      <c r="J4116" s="67" t="str">
        <v>Bank IF</v>
      </c>
      <c r="K4116" s="67" t="str">
        <v>Bank of Cellifornia</v>
      </c>
      <c r="L4116" s="67" t="str">
        <v>ExFunds</v>
      </c>
      <c r="M4116" s="67" t="str">
        <v>SummaBank</v>
      </c>
      <c r="O4116" s="67" t="str">
        <v>Bank of Cellifornia</v>
      </c>
      <c r="P4116" s="67" t="str">
        <v>Pivot Finance Group</v>
      </c>
      <c r="Q4116" s="67" t="str">
        <v>ExFunds</v>
      </c>
      <c r="R4116" s="67" t="str">
        <v>CELLtral Bank</v>
      </c>
      <c r="S4116" s="67" t="str">
        <v>SheetBank AG</v>
      </c>
    </row>
    <row r="4117" spans="10:19">
      <c r="J4117" s="67" t="str">
        <v>Bank IF</v>
      </c>
      <c r="K4117" s="67" t="str">
        <v>Bank of Cellifornia</v>
      </c>
      <c r="L4117" s="67" t="str">
        <v>ExFunds</v>
      </c>
      <c r="M4117" s="67" t="str">
        <v>CELLtral Bank</v>
      </c>
      <c r="O4117" s="67" t="str">
        <v>Bank of Cellifornia</v>
      </c>
      <c r="P4117" s="67" t="str">
        <v>Pivot Finance Group</v>
      </c>
      <c r="Q4117" s="67" t="str">
        <v>ExFunds</v>
      </c>
      <c r="R4117" s="67" t="str">
        <v>CELLtral Bank</v>
      </c>
      <c r="S4117" s="67" t="str">
        <v>The VLOOKup Vault</v>
      </c>
    </row>
    <row r="4118" spans="10:19">
      <c r="J4118" s="67" t="str">
        <v>Bank IF</v>
      </c>
      <c r="K4118" s="67" t="str">
        <v>Bank of Cellifornia</v>
      </c>
      <c r="L4118" s="67" t="str">
        <v>ExFunds</v>
      </c>
      <c r="M4118" s="67" t="str">
        <v>MoneyMATCH Inc.</v>
      </c>
      <c r="O4118" s="67" t="str">
        <v>Bank of Cellifornia</v>
      </c>
      <c r="P4118" s="67" t="str">
        <v>Pivot Finance Group</v>
      </c>
      <c r="Q4118" s="67" t="str">
        <v>ExFunds</v>
      </c>
      <c r="R4118" s="67" t="str">
        <v>CELLtral Bank</v>
      </c>
      <c r="S4118" s="67" t="str">
        <v>SummaBank</v>
      </c>
    </row>
    <row r="4119" spans="10:19">
      <c r="J4119" s="67" t="str">
        <v>Bank IF</v>
      </c>
      <c r="K4119" s="67" t="str">
        <v>Bank of Cellifornia</v>
      </c>
      <c r="L4119" s="67" t="str">
        <v>SheetBank AG</v>
      </c>
      <c r="M4119" s="67" t="str">
        <v>ExCell Bank</v>
      </c>
      <c r="O4119" s="67" t="str">
        <v>Bank of Cellifornia</v>
      </c>
      <c r="P4119" s="67" t="str">
        <v>Pivot Finance Group</v>
      </c>
      <c r="Q4119" s="67" t="str">
        <v>ExFunds</v>
      </c>
      <c r="R4119" s="67" t="str">
        <v>CELLtral Bank</v>
      </c>
      <c r="S4119" s="67" t="str">
        <v>Bank IF</v>
      </c>
    </row>
    <row r="4120" spans="10:19">
      <c r="J4120" s="67" t="str">
        <v>Bank IF</v>
      </c>
      <c r="K4120" s="67" t="str">
        <v>Bank of Cellifornia</v>
      </c>
      <c r="L4120" s="67" t="str">
        <v>SheetBank AG</v>
      </c>
      <c r="M4120" s="67" t="str">
        <v>ExFunds</v>
      </c>
      <c r="O4120" s="67" t="str">
        <v>Bank of Cellifornia</v>
      </c>
      <c r="P4120" s="67" t="str">
        <v>Pivot Finance Group</v>
      </c>
      <c r="Q4120" s="67" t="str">
        <v>ExFunds</v>
      </c>
      <c r="R4120" s="67" t="str">
        <v>CELLtral Bank</v>
      </c>
      <c r="S4120" s="67" t="str">
        <v>MoneyMATCH Inc.</v>
      </c>
    </row>
    <row r="4121" spans="10:19">
      <c r="J4121" s="67" t="str">
        <v>Bank IF</v>
      </c>
      <c r="K4121" s="67" t="str">
        <v>Bank of Cellifornia</v>
      </c>
      <c r="L4121" s="67" t="str">
        <v>SheetBank AG</v>
      </c>
      <c r="M4121" s="67" t="str">
        <v>Pivot Finance Group</v>
      </c>
      <c r="O4121" s="67" t="str">
        <v>Bank of Cellifornia</v>
      </c>
      <c r="P4121" s="67" t="str">
        <v>Pivot Finance Group</v>
      </c>
      <c r="Q4121" s="67" t="str">
        <v>ExFunds</v>
      </c>
      <c r="R4121" s="67" t="str">
        <v>Bank IF</v>
      </c>
      <c r="S4121" s="67" t="str">
        <v>ExCell Bank</v>
      </c>
    </row>
    <row r="4122" spans="10:19">
      <c r="J4122" s="67" t="str">
        <v>Bank IF</v>
      </c>
      <c r="K4122" s="67" t="str">
        <v>Bank of Cellifornia</v>
      </c>
      <c r="L4122" s="67" t="str">
        <v>SheetBank AG</v>
      </c>
      <c r="M4122" s="67" t="str">
        <v>The VLOOKup Vault</v>
      </c>
      <c r="O4122" s="67" t="str">
        <v>Bank of Cellifornia</v>
      </c>
      <c r="P4122" s="67" t="str">
        <v>Pivot Finance Group</v>
      </c>
      <c r="Q4122" s="67" t="str">
        <v>ExFunds</v>
      </c>
      <c r="R4122" s="67" t="str">
        <v>Bank IF</v>
      </c>
      <c r="S4122" s="67" t="str">
        <v>SheetBank AG</v>
      </c>
    </row>
    <row r="4123" spans="10:19">
      <c r="J4123" s="67" t="str">
        <v>Bank IF</v>
      </c>
      <c r="K4123" s="67" t="str">
        <v>Bank of Cellifornia</v>
      </c>
      <c r="L4123" s="67" t="str">
        <v>SheetBank AG</v>
      </c>
      <c r="M4123" s="67" t="str">
        <v>SummaBank</v>
      </c>
      <c r="O4123" s="67" t="str">
        <v>Bank of Cellifornia</v>
      </c>
      <c r="P4123" s="67" t="str">
        <v>Pivot Finance Group</v>
      </c>
      <c r="Q4123" s="67" t="str">
        <v>ExFunds</v>
      </c>
      <c r="R4123" s="67" t="str">
        <v>Bank IF</v>
      </c>
      <c r="S4123" s="67" t="str">
        <v>The VLOOKup Vault</v>
      </c>
    </row>
    <row r="4124" spans="10:19">
      <c r="J4124" s="67" t="str">
        <v>Bank IF</v>
      </c>
      <c r="K4124" s="67" t="str">
        <v>Bank of Cellifornia</v>
      </c>
      <c r="L4124" s="67" t="str">
        <v>SheetBank AG</v>
      </c>
      <c r="M4124" s="67" t="str">
        <v>CELLtral Bank</v>
      </c>
      <c r="O4124" s="67" t="str">
        <v>Bank of Cellifornia</v>
      </c>
      <c r="P4124" s="67" t="str">
        <v>Pivot Finance Group</v>
      </c>
      <c r="Q4124" s="67" t="str">
        <v>ExFunds</v>
      </c>
      <c r="R4124" s="67" t="str">
        <v>Bank IF</v>
      </c>
      <c r="S4124" s="67" t="str">
        <v>SummaBank</v>
      </c>
    </row>
    <row r="4125" spans="10:19">
      <c r="J4125" s="67" t="str">
        <v>Bank IF</v>
      </c>
      <c r="K4125" s="67" t="str">
        <v>Bank of Cellifornia</v>
      </c>
      <c r="L4125" s="67" t="str">
        <v>SheetBank AG</v>
      </c>
      <c r="M4125" s="67" t="str">
        <v>MoneyMATCH Inc.</v>
      </c>
      <c r="O4125" s="67" t="str">
        <v>Bank of Cellifornia</v>
      </c>
      <c r="P4125" s="67" t="str">
        <v>Pivot Finance Group</v>
      </c>
      <c r="Q4125" s="67" t="str">
        <v>ExFunds</v>
      </c>
      <c r="R4125" s="67" t="str">
        <v>Bank IF</v>
      </c>
      <c r="S4125" s="67" t="str">
        <v>CELLtral Bank</v>
      </c>
    </row>
    <row r="4126" spans="10:19">
      <c r="J4126" s="67" t="str">
        <v>Bank IF</v>
      </c>
      <c r="K4126" s="67" t="str">
        <v>Bank of Cellifornia</v>
      </c>
      <c r="L4126" s="67" t="str">
        <v>Pivot Finance Group</v>
      </c>
      <c r="M4126" s="67" t="str">
        <v>ExCell Bank</v>
      </c>
      <c r="O4126" s="67" t="str">
        <v>Bank of Cellifornia</v>
      </c>
      <c r="P4126" s="67" t="str">
        <v>Pivot Finance Group</v>
      </c>
      <c r="Q4126" s="67" t="str">
        <v>ExFunds</v>
      </c>
      <c r="R4126" s="67" t="str">
        <v>Bank IF</v>
      </c>
      <c r="S4126" s="67" t="str">
        <v>MoneyMATCH Inc.</v>
      </c>
    </row>
    <row r="4127" spans="10:19">
      <c r="J4127" s="67" t="str">
        <v>Bank IF</v>
      </c>
      <c r="K4127" s="67" t="str">
        <v>Bank of Cellifornia</v>
      </c>
      <c r="L4127" s="67" t="str">
        <v>Pivot Finance Group</v>
      </c>
      <c r="M4127" s="67" t="str">
        <v>ExFunds</v>
      </c>
      <c r="O4127" s="67" t="str">
        <v>Bank of Cellifornia</v>
      </c>
      <c r="P4127" s="67" t="str">
        <v>Pivot Finance Group</v>
      </c>
      <c r="Q4127" s="67" t="str">
        <v>ExFunds</v>
      </c>
      <c r="R4127" s="67" t="str">
        <v>MoneyMATCH Inc.</v>
      </c>
      <c r="S4127" s="67" t="str">
        <v>ExCell Bank</v>
      </c>
    </row>
    <row r="4128" spans="10:19">
      <c r="J4128" s="67" t="str">
        <v>Bank IF</v>
      </c>
      <c r="K4128" s="67" t="str">
        <v>Bank of Cellifornia</v>
      </c>
      <c r="L4128" s="67" t="str">
        <v>Pivot Finance Group</v>
      </c>
      <c r="M4128" s="67" t="str">
        <v>SheetBank AG</v>
      </c>
      <c r="O4128" s="67" t="str">
        <v>Bank of Cellifornia</v>
      </c>
      <c r="P4128" s="67" t="str">
        <v>Pivot Finance Group</v>
      </c>
      <c r="Q4128" s="67" t="str">
        <v>ExFunds</v>
      </c>
      <c r="R4128" s="67" t="str">
        <v>MoneyMATCH Inc.</v>
      </c>
      <c r="S4128" s="67" t="str">
        <v>SheetBank AG</v>
      </c>
    </row>
    <row r="4129" spans="10:19">
      <c r="J4129" s="67" t="str">
        <v>Bank IF</v>
      </c>
      <c r="K4129" s="67" t="str">
        <v>Bank of Cellifornia</v>
      </c>
      <c r="L4129" s="67" t="str">
        <v>Pivot Finance Group</v>
      </c>
      <c r="M4129" s="67" t="str">
        <v>The VLOOKup Vault</v>
      </c>
      <c r="O4129" s="67" t="str">
        <v>Bank of Cellifornia</v>
      </c>
      <c r="P4129" s="67" t="str">
        <v>Pivot Finance Group</v>
      </c>
      <c r="Q4129" s="67" t="str">
        <v>ExFunds</v>
      </c>
      <c r="R4129" s="67" t="str">
        <v>MoneyMATCH Inc.</v>
      </c>
      <c r="S4129" s="67" t="str">
        <v>The VLOOKup Vault</v>
      </c>
    </row>
    <row r="4130" spans="10:19">
      <c r="J4130" s="67" t="str">
        <v>Bank IF</v>
      </c>
      <c r="K4130" s="67" t="str">
        <v>Bank of Cellifornia</v>
      </c>
      <c r="L4130" s="67" t="str">
        <v>Pivot Finance Group</v>
      </c>
      <c r="M4130" s="67" t="str">
        <v>SummaBank</v>
      </c>
      <c r="O4130" s="67" t="str">
        <v>Bank of Cellifornia</v>
      </c>
      <c r="P4130" s="67" t="str">
        <v>Pivot Finance Group</v>
      </c>
      <c r="Q4130" s="67" t="str">
        <v>ExFunds</v>
      </c>
      <c r="R4130" s="67" t="str">
        <v>MoneyMATCH Inc.</v>
      </c>
      <c r="S4130" s="67" t="str">
        <v>SummaBank</v>
      </c>
    </row>
    <row r="4131" spans="10:19">
      <c r="J4131" s="67" t="str">
        <v>Bank IF</v>
      </c>
      <c r="K4131" s="67" t="str">
        <v>Bank of Cellifornia</v>
      </c>
      <c r="L4131" s="67" t="str">
        <v>Pivot Finance Group</v>
      </c>
      <c r="M4131" s="67" t="str">
        <v>CELLtral Bank</v>
      </c>
      <c r="O4131" s="67" t="str">
        <v>Bank of Cellifornia</v>
      </c>
      <c r="P4131" s="67" t="str">
        <v>Pivot Finance Group</v>
      </c>
      <c r="Q4131" s="67" t="str">
        <v>ExFunds</v>
      </c>
      <c r="R4131" s="67" t="str">
        <v>MoneyMATCH Inc.</v>
      </c>
      <c r="S4131" s="67" t="str">
        <v>CELLtral Bank</v>
      </c>
    </row>
    <row r="4132" spans="10:19">
      <c r="J4132" s="67" t="str">
        <v>Bank IF</v>
      </c>
      <c r="K4132" s="67" t="str">
        <v>Bank of Cellifornia</v>
      </c>
      <c r="L4132" s="67" t="str">
        <v>Pivot Finance Group</v>
      </c>
      <c r="M4132" s="67" t="str">
        <v>MoneyMATCH Inc.</v>
      </c>
      <c r="O4132" s="67" t="str">
        <v>Bank of Cellifornia</v>
      </c>
      <c r="P4132" s="67" t="str">
        <v>Pivot Finance Group</v>
      </c>
      <c r="Q4132" s="67" t="str">
        <v>ExFunds</v>
      </c>
      <c r="R4132" s="67" t="str">
        <v>MoneyMATCH Inc.</v>
      </c>
      <c r="S4132" s="67" t="str">
        <v>Bank IF</v>
      </c>
    </row>
    <row r="4133" spans="10:19">
      <c r="J4133" s="67" t="str">
        <v>Bank IF</v>
      </c>
      <c r="K4133" s="67" t="str">
        <v>Bank of Cellifornia</v>
      </c>
      <c r="L4133" s="67" t="str">
        <v>The VLOOKup Vault</v>
      </c>
      <c r="M4133" s="67" t="str">
        <v>ExCell Bank</v>
      </c>
      <c r="O4133" s="67" t="str">
        <v>Bank of Cellifornia</v>
      </c>
      <c r="P4133" s="67" t="str">
        <v>Pivot Finance Group</v>
      </c>
      <c r="Q4133" s="67" t="str">
        <v>SheetBank AG</v>
      </c>
      <c r="R4133" s="67" t="str">
        <v>ExCell Bank</v>
      </c>
      <c r="S4133" s="67" t="str">
        <v>ExFunds</v>
      </c>
    </row>
    <row r="4134" spans="10:19">
      <c r="J4134" s="67" t="str">
        <v>Bank IF</v>
      </c>
      <c r="K4134" s="67" t="str">
        <v>Bank of Cellifornia</v>
      </c>
      <c r="L4134" s="67" t="str">
        <v>The VLOOKup Vault</v>
      </c>
      <c r="M4134" s="67" t="str">
        <v>ExFunds</v>
      </c>
      <c r="O4134" s="67" t="str">
        <v>Bank of Cellifornia</v>
      </c>
      <c r="P4134" s="67" t="str">
        <v>Pivot Finance Group</v>
      </c>
      <c r="Q4134" s="67" t="str">
        <v>SheetBank AG</v>
      </c>
      <c r="R4134" s="67" t="str">
        <v>ExCell Bank</v>
      </c>
      <c r="S4134" s="67" t="str">
        <v>The VLOOKup Vault</v>
      </c>
    </row>
    <row r="4135" spans="10:19">
      <c r="J4135" s="67" t="str">
        <v>Bank IF</v>
      </c>
      <c r="K4135" s="67" t="str">
        <v>Bank of Cellifornia</v>
      </c>
      <c r="L4135" s="67" t="str">
        <v>The VLOOKup Vault</v>
      </c>
      <c r="M4135" s="67" t="str">
        <v>SheetBank AG</v>
      </c>
      <c r="O4135" s="67" t="str">
        <v>Bank of Cellifornia</v>
      </c>
      <c r="P4135" s="67" t="str">
        <v>Pivot Finance Group</v>
      </c>
      <c r="Q4135" s="67" t="str">
        <v>SheetBank AG</v>
      </c>
      <c r="R4135" s="67" t="str">
        <v>ExCell Bank</v>
      </c>
      <c r="S4135" s="67" t="str">
        <v>SummaBank</v>
      </c>
    </row>
    <row r="4136" spans="10:19">
      <c r="J4136" s="67" t="str">
        <v>Bank IF</v>
      </c>
      <c r="K4136" s="67" t="str">
        <v>Bank of Cellifornia</v>
      </c>
      <c r="L4136" s="67" t="str">
        <v>The VLOOKup Vault</v>
      </c>
      <c r="M4136" s="67" t="str">
        <v>Pivot Finance Group</v>
      </c>
      <c r="O4136" s="67" t="str">
        <v>Bank of Cellifornia</v>
      </c>
      <c r="P4136" s="67" t="str">
        <v>Pivot Finance Group</v>
      </c>
      <c r="Q4136" s="67" t="str">
        <v>SheetBank AG</v>
      </c>
      <c r="R4136" s="67" t="str">
        <v>ExCell Bank</v>
      </c>
      <c r="S4136" s="67" t="str">
        <v>CELLtral Bank</v>
      </c>
    </row>
    <row r="4137" spans="10:19">
      <c r="J4137" s="67" t="str">
        <v>Bank IF</v>
      </c>
      <c r="K4137" s="67" t="str">
        <v>Bank of Cellifornia</v>
      </c>
      <c r="L4137" s="67" t="str">
        <v>The VLOOKup Vault</v>
      </c>
      <c r="M4137" s="67" t="str">
        <v>SummaBank</v>
      </c>
      <c r="O4137" s="67" t="str">
        <v>Bank of Cellifornia</v>
      </c>
      <c r="P4137" s="67" t="str">
        <v>Pivot Finance Group</v>
      </c>
      <c r="Q4137" s="67" t="str">
        <v>SheetBank AG</v>
      </c>
      <c r="R4137" s="67" t="str">
        <v>ExCell Bank</v>
      </c>
      <c r="S4137" s="67" t="str">
        <v>Bank IF</v>
      </c>
    </row>
    <row r="4138" spans="10:19">
      <c r="J4138" s="67" t="str">
        <v>Bank IF</v>
      </c>
      <c r="K4138" s="67" t="str">
        <v>Bank of Cellifornia</v>
      </c>
      <c r="L4138" s="67" t="str">
        <v>The VLOOKup Vault</v>
      </c>
      <c r="M4138" s="67" t="str">
        <v>CELLtral Bank</v>
      </c>
      <c r="O4138" s="67" t="str">
        <v>Bank of Cellifornia</v>
      </c>
      <c r="P4138" s="67" t="str">
        <v>Pivot Finance Group</v>
      </c>
      <c r="Q4138" s="67" t="str">
        <v>SheetBank AG</v>
      </c>
      <c r="R4138" s="67" t="str">
        <v>ExCell Bank</v>
      </c>
      <c r="S4138" s="67" t="str">
        <v>MoneyMATCH Inc.</v>
      </c>
    </row>
    <row r="4139" spans="10:19">
      <c r="J4139" s="67" t="str">
        <v>Bank IF</v>
      </c>
      <c r="K4139" s="67" t="str">
        <v>Bank of Cellifornia</v>
      </c>
      <c r="L4139" s="67" t="str">
        <v>The VLOOKup Vault</v>
      </c>
      <c r="M4139" s="67" t="str">
        <v>MoneyMATCH Inc.</v>
      </c>
      <c r="O4139" s="67" t="str">
        <v>Bank of Cellifornia</v>
      </c>
      <c r="P4139" s="67" t="str">
        <v>Pivot Finance Group</v>
      </c>
      <c r="Q4139" s="67" t="str">
        <v>SheetBank AG</v>
      </c>
      <c r="R4139" s="67" t="str">
        <v>ExFunds</v>
      </c>
      <c r="S4139" s="67" t="str">
        <v>ExCell Bank</v>
      </c>
    </row>
    <row r="4140" spans="10:19">
      <c r="J4140" s="67" t="str">
        <v>Bank IF</v>
      </c>
      <c r="K4140" s="67" t="str">
        <v>Bank of Cellifornia</v>
      </c>
      <c r="L4140" s="67" t="str">
        <v>SummaBank</v>
      </c>
      <c r="M4140" s="67" t="str">
        <v>ExCell Bank</v>
      </c>
      <c r="O4140" s="67" t="str">
        <v>Bank of Cellifornia</v>
      </c>
      <c r="P4140" s="67" t="str">
        <v>Pivot Finance Group</v>
      </c>
      <c r="Q4140" s="67" t="str">
        <v>SheetBank AG</v>
      </c>
      <c r="R4140" s="67" t="str">
        <v>ExFunds</v>
      </c>
      <c r="S4140" s="67" t="str">
        <v>The VLOOKup Vault</v>
      </c>
    </row>
    <row r="4141" spans="10:19">
      <c r="J4141" s="67" t="str">
        <v>Bank IF</v>
      </c>
      <c r="K4141" s="67" t="str">
        <v>Bank of Cellifornia</v>
      </c>
      <c r="L4141" s="67" t="str">
        <v>SummaBank</v>
      </c>
      <c r="M4141" s="67" t="str">
        <v>ExFunds</v>
      </c>
      <c r="O4141" s="67" t="str">
        <v>Bank of Cellifornia</v>
      </c>
      <c r="P4141" s="67" t="str">
        <v>Pivot Finance Group</v>
      </c>
      <c r="Q4141" s="67" t="str">
        <v>SheetBank AG</v>
      </c>
      <c r="R4141" s="67" t="str">
        <v>ExFunds</v>
      </c>
      <c r="S4141" s="67" t="str">
        <v>SummaBank</v>
      </c>
    </row>
    <row r="4142" spans="10:19">
      <c r="J4142" s="67" t="str">
        <v>Bank IF</v>
      </c>
      <c r="K4142" s="67" t="str">
        <v>Bank of Cellifornia</v>
      </c>
      <c r="L4142" s="67" t="str">
        <v>SummaBank</v>
      </c>
      <c r="M4142" s="67" t="str">
        <v>SheetBank AG</v>
      </c>
      <c r="O4142" s="67" t="str">
        <v>Bank of Cellifornia</v>
      </c>
      <c r="P4142" s="67" t="str">
        <v>Pivot Finance Group</v>
      </c>
      <c r="Q4142" s="67" t="str">
        <v>SheetBank AG</v>
      </c>
      <c r="R4142" s="67" t="str">
        <v>ExFunds</v>
      </c>
      <c r="S4142" s="67" t="str">
        <v>CELLtral Bank</v>
      </c>
    </row>
    <row r="4143" spans="10:19">
      <c r="J4143" s="67" t="str">
        <v>Bank IF</v>
      </c>
      <c r="K4143" s="67" t="str">
        <v>Bank of Cellifornia</v>
      </c>
      <c r="L4143" s="67" t="str">
        <v>SummaBank</v>
      </c>
      <c r="M4143" s="67" t="str">
        <v>Pivot Finance Group</v>
      </c>
      <c r="O4143" s="67" t="str">
        <v>Bank of Cellifornia</v>
      </c>
      <c r="P4143" s="67" t="str">
        <v>Pivot Finance Group</v>
      </c>
      <c r="Q4143" s="67" t="str">
        <v>SheetBank AG</v>
      </c>
      <c r="R4143" s="67" t="str">
        <v>ExFunds</v>
      </c>
      <c r="S4143" s="67" t="str">
        <v>Bank IF</v>
      </c>
    </row>
    <row r="4144" spans="10:19">
      <c r="J4144" s="67" t="str">
        <v>Bank IF</v>
      </c>
      <c r="K4144" s="67" t="str">
        <v>Bank of Cellifornia</v>
      </c>
      <c r="L4144" s="67" t="str">
        <v>SummaBank</v>
      </c>
      <c r="M4144" s="67" t="str">
        <v>The VLOOKup Vault</v>
      </c>
      <c r="O4144" s="67" t="str">
        <v>Bank of Cellifornia</v>
      </c>
      <c r="P4144" s="67" t="str">
        <v>Pivot Finance Group</v>
      </c>
      <c r="Q4144" s="67" t="str">
        <v>SheetBank AG</v>
      </c>
      <c r="R4144" s="67" t="str">
        <v>ExFunds</v>
      </c>
      <c r="S4144" s="67" t="str">
        <v>MoneyMATCH Inc.</v>
      </c>
    </row>
    <row r="4145" spans="10:19">
      <c r="J4145" s="67" t="str">
        <v>Bank IF</v>
      </c>
      <c r="K4145" s="67" t="str">
        <v>Bank of Cellifornia</v>
      </c>
      <c r="L4145" s="67" t="str">
        <v>SummaBank</v>
      </c>
      <c r="M4145" s="67" t="str">
        <v>CELLtral Bank</v>
      </c>
      <c r="O4145" s="67" t="str">
        <v>Bank of Cellifornia</v>
      </c>
      <c r="P4145" s="67" t="str">
        <v>Pivot Finance Group</v>
      </c>
      <c r="Q4145" s="67" t="str">
        <v>SheetBank AG</v>
      </c>
      <c r="R4145" s="67" t="str">
        <v>The VLOOKup Vault</v>
      </c>
      <c r="S4145" s="67" t="str">
        <v>ExCell Bank</v>
      </c>
    </row>
    <row r="4146" spans="10:19">
      <c r="J4146" s="67" t="str">
        <v>Bank IF</v>
      </c>
      <c r="K4146" s="67" t="str">
        <v>Bank of Cellifornia</v>
      </c>
      <c r="L4146" s="67" t="str">
        <v>SummaBank</v>
      </c>
      <c r="M4146" s="67" t="str">
        <v>MoneyMATCH Inc.</v>
      </c>
      <c r="O4146" s="67" t="str">
        <v>Bank of Cellifornia</v>
      </c>
      <c r="P4146" s="67" t="str">
        <v>Pivot Finance Group</v>
      </c>
      <c r="Q4146" s="67" t="str">
        <v>SheetBank AG</v>
      </c>
      <c r="R4146" s="67" t="str">
        <v>The VLOOKup Vault</v>
      </c>
      <c r="S4146" s="67" t="str">
        <v>ExFunds</v>
      </c>
    </row>
    <row r="4147" spans="10:19">
      <c r="J4147" s="67" t="str">
        <v>Bank IF</v>
      </c>
      <c r="K4147" s="67" t="str">
        <v>Bank of Cellifornia</v>
      </c>
      <c r="L4147" s="67" t="str">
        <v>CELLtral Bank</v>
      </c>
      <c r="M4147" s="67" t="str">
        <v>ExCell Bank</v>
      </c>
      <c r="O4147" s="67" t="str">
        <v>Bank of Cellifornia</v>
      </c>
      <c r="P4147" s="67" t="str">
        <v>Pivot Finance Group</v>
      </c>
      <c r="Q4147" s="67" t="str">
        <v>SheetBank AG</v>
      </c>
      <c r="R4147" s="67" t="str">
        <v>The VLOOKup Vault</v>
      </c>
      <c r="S4147" s="67" t="str">
        <v>SummaBank</v>
      </c>
    </row>
    <row r="4148" spans="10:19">
      <c r="J4148" s="67" t="str">
        <v>Bank IF</v>
      </c>
      <c r="K4148" s="67" t="str">
        <v>Bank of Cellifornia</v>
      </c>
      <c r="L4148" s="67" t="str">
        <v>CELLtral Bank</v>
      </c>
      <c r="M4148" s="67" t="str">
        <v>ExFunds</v>
      </c>
      <c r="O4148" s="67" t="str">
        <v>Bank of Cellifornia</v>
      </c>
      <c r="P4148" s="67" t="str">
        <v>Pivot Finance Group</v>
      </c>
      <c r="Q4148" s="67" t="str">
        <v>SheetBank AG</v>
      </c>
      <c r="R4148" s="67" t="str">
        <v>The VLOOKup Vault</v>
      </c>
      <c r="S4148" s="67" t="str">
        <v>CELLtral Bank</v>
      </c>
    </row>
    <row r="4149" spans="10:19">
      <c r="J4149" s="67" t="str">
        <v>Bank IF</v>
      </c>
      <c r="K4149" s="67" t="str">
        <v>Bank of Cellifornia</v>
      </c>
      <c r="L4149" s="67" t="str">
        <v>CELLtral Bank</v>
      </c>
      <c r="M4149" s="67" t="str">
        <v>SheetBank AG</v>
      </c>
      <c r="O4149" s="67" t="str">
        <v>Bank of Cellifornia</v>
      </c>
      <c r="P4149" s="67" t="str">
        <v>Pivot Finance Group</v>
      </c>
      <c r="Q4149" s="67" t="str">
        <v>SheetBank AG</v>
      </c>
      <c r="R4149" s="67" t="str">
        <v>The VLOOKup Vault</v>
      </c>
      <c r="S4149" s="67" t="str">
        <v>Bank IF</v>
      </c>
    </row>
    <row r="4150" spans="10:19">
      <c r="J4150" s="67" t="str">
        <v>Bank IF</v>
      </c>
      <c r="K4150" s="67" t="str">
        <v>Bank of Cellifornia</v>
      </c>
      <c r="L4150" s="67" t="str">
        <v>CELLtral Bank</v>
      </c>
      <c r="M4150" s="67" t="str">
        <v>Pivot Finance Group</v>
      </c>
      <c r="O4150" s="67" t="str">
        <v>Bank of Cellifornia</v>
      </c>
      <c r="P4150" s="67" t="str">
        <v>Pivot Finance Group</v>
      </c>
      <c r="Q4150" s="67" t="str">
        <v>SheetBank AG</v>
      </c>
      <c r="R4150" s="67" t="str">
        <v>The VLOOKup Vault</v>
      </c>
      <c r="S4150" s="67" t="str">
        <v>MoneyMATCH Inc.</v>
      </c>
    </row>
    <row r="4151" spans="10:19">
      <c r="J4151" s="67" t="str">
        <v>Bank IF</v>
      </c>
      <c r="K4151" s="67" t="str">
        <v>Bank of Cellifornia</v>
      </c>
      <c r="L4151" s="67" t="str">
        <v>CELLtral Bank</v>
      </c>
      <c r="M4151" s="67" t="str">
        <v>The VLOOKup Vault</v>
      </c>
      <c r="O4151" s="67" t="str">
        <v>Bank of Cellifornia</v>
      </c>
      <c r="P4151" s="67" t="str">
        <v>Pivot Finance Group</v>
      </c>
      <c r="Q4151" s="67" t="str">
        <v>SheetBank AG</v>
      </c>
      <c r="R4151" s="67" t="str">
        <v>SummaBank</v>
      </c>
      <c r="S4151" s="67" t="str">
        <v>ExCell Bank</v>
      </c>
    </row>
    <row r="4152" spans="10:19">
      <c r="J4152" s="67" t="str">
        <v>Bank IF</v>
      </c>
      <c r="K4152" s="67" t="str">
        <v>Bank of Cellifornia</v>
      </c>
      <c r="L4152" s="67" t="str">
        <v>CELLtral Bank</v>
      </c>
      <c r="M4152" s="67" t="str">
        <v>SummaBank</v>
      </c>
      <c r="O4152" s="67" t="str">
        <v>Bank of Cellifornia</v>
      </c>
      <c r="P4152" s="67" t="str">
        <v>Pivot Finance Group</v>
      </c>
      <c r="Q4152" s="67" t="str">
        <v>SheetBank AG</v>
      </c>
      <c r="R4152" s="67" t="str">
        <v>SummaBank</v>
      </c>
      <c r="S4152" s="67" t="str">
        <v>ExFunds</v>
      </c>
    </row>
    <row r="4153" spans="10:19">
      <c r="J4153" s="67" t="str">
        <v>Bank IF</v>
      </c>
      <c r="K4153" s="67" t="str">
        <v>Bank of Cellifornia</v>
      </c>
      <c r="L4153" s="67" t="str">
        <v>CELLtral Bank</v>
      </c>
      <c r="M4153" s="67" t="str">
        <v>MoneyMATCH Inc.</v>
      </c>
      <c r="O4153" s="67" t="str">
        <v>Bank of Cellifornia</v>
      </c>
      <c r="P4153" s="67" t="str">
        <v>Pivot Finance Group</v>
      </c>
      <c r="Q4153" s="67" t="str">
        <v>SheetBank AG</v>
      </c>
      <c r="R4153" s="67" t="str">
        <v>SummaBank</v>
      </c>
      <c r="S4153" s="67" t="str">
        <v>The VLOOKup Vault</v>
      </c>
    </row>
    <row r="4154" spans="10:19">
      <c r="J4154" s="67" t="str">
        <v>Bank IF</v>
      </c>
      <c r="K4154" s="67" t="str">
        <v>Bank of Cellifornia</v>
      </c>
      <c r="L4154" s="67" t="str">
        <v>MoneyMATCH Inc.</v>
      </c>
      <c r="M4154" s="67" t="str">
        <v>ExCell Bank</v>
      </c>
      <c r="O4154" s="67" t="str">
        <v>Bank of Cellifornia</v>
      </c>
      <c r="P4154" s="67" t="str">
        <v>Pivot Finance Group</v>
      </c>
      <c r="Q4154" s="67" t="str">
        <v>SheetBank AG</v>
      </c>
      <c r="R4154" s="67" t="str">
        <v>SummaBank</v>
      </c>
      <c r="S4154" s="67" t="str">
        <v>CELLtral Bank</v>
      </c>
    </row>
    <row r="4155" spans="10:19">
      <c r="J4155" s="67" t="str">
        <v>Bank IF</v>
      </c>
      <c r="K4155" s="67" t="str">
        <v>Bank of Cellifornia</v>
      </c>
      <c r="L4155" s="67" t="str">
        <v>MoneyMATCH Inc.</v>
      </c>
      <c r="M4155" s="67" t="str">
        <v>ExFunds</v>
      </c>
      <c r="O4155" s="67" t="str">
        <v>Bank of Cellifornia</v>
      </c>
      <c r="P4155" s="67" t="str">
        <v>Pivot Finance Group</v>
      </c>
      <c r="Q4155" s="67" t="str">
        <v>SheetBank AG</v>
      </c>
      <c r="R4155" s="67" t="str">
        <v>SummaBank</v>
      </c>
      <c r="S4155" s="67" t="str">
        <v>Bank IF</v>
      </c>
    </row>
    <row r="4156" spans="10:19">
      <c r="J4156" s="67" t="str">
        <v>Bank IF</v>
      </c>
      <c r="K4156" s="67" t="str">
        <v>Bank of Cellifornia</v>
      </c>
      <c r="L4156" s="67" t="str">
        <v>MoneyMATCH Inc.</v>
      </c>
      <c r="M4156" s="67" t="str">
        <v>SheetBank AG</v>
      </c>
      <c r="O4156" s="67" t="str">
        <v>Bank of Cellifornia</v>
      </c>
      <c r="P4156" s="67" t="str">
        <v>Pivot Finance Group</v>
      </c>
      <c r="Q4156" s="67" t="str">
        <v>SheetBank AG</v>
      </c>
      <c r="R4156" s="67" t="str">
        <v>SummaBank</v>
      </c>
      <c r="S4156" s="67" t="str">
        <v>MoneyMATCH Inc.</v>
      </c>
    </row>
    <row r="4157" spans="10:19">
      <c r="J4157" s="67" t="str">
        <v>Bank IF</v>
      </c>
      <c r="K4157" s="67" t="str">
        <v>Bank of Cellifornia</v>
      </c>
      <c r="L4157" s="67" t="str">
        <v>MoneyMATCH Inc.</v>
      </c>
      <c r="M4157" s="67" t="str">
        <v>Pivot Finance Group</v>
      </c>
      <c r="O4157" s="67" t="str">
        <v>Bank of Cellifornia</v>
      </c>
      <c r="P4157" s="67" t="str">
        <v>Pivot Finance Group</v>
      </c>
      <c r="Q4157" s="67" t="str">
        <v>SheetBank AG</v>
      </c>
      <c r="R4157" s="67" t="str">
        <v>CELLtral Bank</v>
      </c>
      <c r="S4157" s="67" t="str">
        <v>ExCell Bank</v>
      </c>
    </row>
    <row r="4158" spans="10:19">
      <c r="J4158" s="67" t="str">
        <v>Bank IF</v>
      </c>
      <c r="K4158" s="67" t="str">
        <v>Bank of Cellifornia</v>
      </c>
      <c r="L4158" s="67" t="str">
        <v>MoneyMATCH Inc.</v>
      </c>
      <c r="M4158" s="67" t="str">
        <v>The VLOOKup Vault</v>
      </c>
      <c r="O4158" s="67" t="str">
        <v>Bank of Cellifornia</v>
      </c>
      <c r="P4158" s="67" t="str">
        <v>Pivot Finance Group</v>
      </c>
      <c r="Q4158" s="67" t="str">
        <v>SheetBank AG</v>
      </c>
      <c r="R4158" s="67" t="str">
        <v>CELLtral Bank</v>
      </c>
      <c r="S4158" s="67" t="str">
        <v>ExFunds</v>
      </c>
    </row>
    <row r="4159" spans="10:19">
      <c r="J4159" s="67" t="str">
        <v>Bank IF</v>
      </c>
      <c r="K4159" s="67" t="str">
        <v>Bank of Cellifornia</v>
      </c>
      <c r="L4159" s="67" t="str">
        <v>MoneyMATCH Inc.</v>
      </c>
      <c r="M4159" s="67" t="str">
        <v>SummaBank</v>
      </c>
      <c r="O4159" s="67" t="str">
        <v>Bank of Cellifornia</v>
      </c>
      <c r="P4159" s="67" t="str">
        <v>Pivot Finance Group</v>
      </c>
      <c r="Q4159" s="67" t="str">
        <v>SheetBank AG</v>
      </c>
      <c r="R4159" s="67" t="str">
        <v>CELLtral Bank</v>
      </c>
      <c r="S4159" s="67" t="str">
        <v>The VLOOKup Vault</v>
      </c>
    </row>
    <row r="4160" spans="10:19">
      <c r="J4160" s="67" t="str">
        <v>Bank IF</v>
      </c>
      <c r="K4160" s="67" t="str">
        <v>Bank of Cellifornia</v>
      </c>
      <c r="L4160" s="67" t="str">
        <v>MoneyMATCH Inc.</v>
      </c>
      <c r="M4160" s="67" t="str">
        <v>CELLtral Bank</v>
      </c>
      <c r="O4160" s="67" t="str">
        <v>Bank of Cellifornia</v>
      </c>
      <c r="P4160" s="67" t="str">
        <v>Pivot Finance Group</v>
      </c>
      <c r="Q4160" s="67" t="str">
        <v>SheetBank AG</v>
      </c>
      <c r="R4160" s="67" t="str">
        <v>CELLtral Bank</v>
      </c>
      <c r="S4160" s="67" t="str">
        <v>SummaBank</v>
      </c>
    </row>
    <row r="4161" spans="10:19">
      <c r="J4161" s="67" t="str">
        <v>Bank IF</v>
      </c>
      <c r="K4161" s="67" t="str">
        <v>ExFunds</v>
      </c>
      <c r="L4161" s="67" t="str">
        <v>ExCell Bank</v>
      </c>
      <c r="M4161" s="67" t="str">
        <v>Bank of Cellifornia</v>
      </c>
      <c r="O4161" s="67" t="str">
        <v>Bank of Cellifornia</v>
      </c>
      <c r="P4161" s="67" t="str">
        <v>Pivot Finance Group</v>
      </c>
      <c r="Q4161" s="67" t="str">
        <v>SheetBank AG</v>
      </c>
      <c r="R4161" s="67" t="str">
        <v>CELLtral Bank</v>
      </c>
      <c r="S4161" s="67" t="str">
        <v>Bank IF</v>
      </c>
    </row>
    <row r="4162" spans="10:19">
      <c r="J4162" s="67" t="str">
        <v>Bank IF</v>
      </c>
      <c r="K4162" s="67" t="str">
        <v>ExFunds</v>
      </c>
      <c r="L4162" s="67" t="str">
        <v>ExCell Bank</v>
      </c>
      <c r="M4162" s="67" t="str">
        <v>SheetBank AG</v>
      </c>
      <c r="O4162" s="67" t="str">
        <v>Bank of Cellifornia</v>
      </c>
      <c r="P4162" s="67" t="str">
        <v>Pivot Finance Group</v>
      </c>
      <c r="Q4162" s="67" t="str">
        <v>SheetBank AG</v>
      </c>
      <c r="R4162" s="67" t="str">
        <v>CELLtral Bank</v>
      </c>
      <c r="S4162" s="67" t="str">
        <v>MoneyMATCH Inc.</v>
      </c>
    </row>
    <row r="4163" spans="10:19">
      <c r="J4163" s="67" t="str">
        <v>Bank IF</v>
      </c>
      <c r="K4163" s="67" t="str">
        <v>ExFunds</v>
      </c>
      <c r="L4163" s="67" t="str">
        <v>ExCell Bank</v>
      </c>
      <c r="M4163" s="67" t="str">
        <v>Pivot Finance Group</v>
      </c>
      <c r="O4163" s="67" t="str">
        <v>Bank of Cellifornia</v>
      </c>
      <c r="P4163" s="67" t="str">
        <v>Pivot Finance Group</v>
      </c>
      <c r="Q4163" s="67" t="str">
        <v>SheetBank AG</v>
      </c>
      <c r="R4163" s="67" t="str">
        <v>Bank IF</v>
      </c>
      <c r="S4163" s="67" t="str">
        <v>ExCell Bank</v>
      </c>
    </row>
    <row r="4164" spans="10:19">
      <c r="J4164" s="67" t="str">
        <v>Bank IF</v>
      </c>
      <c r="K4164" s="67" t="str">
        <v>ExFunds</v>
      </c>
      <c r="L4164" s="67" t="str">
        <v>ExCell Bank</v>
      </c>
      <c r="M4164" s="67" t="str">
        <v>The VLOOKup Vault</v>
      </c>
      <c r="O4164" s="67" t="str">
        <v>Bank of Cellifornia</v>
      </c>
      <c r="P4164" s="67" t="str">
        <v>Pivot Finance Group</v>
      </c>
      <c r="Q4164" s="67" t="str">
        <v>SheetBank AG</v>
      </c>
      <c r="R4164" s="67" t="str">
        <v>Bank IF</v>
      </c>
      <c r="S4164" s="67" t="str">
        <v>ExFunds</v>
      </c>
    </row>
    <row r="4165" spans="10:19">
      <c r="J4165" s="67" t="str">
        <v>Bank IF</v>
      </c>
      <c r="K4165" s="67" t="str">
        <v>ExFunds</v>
      </c>
      <c r="L4165" s="67" t="str">
        <v>ExCell Bank</v>
      </c>
      <c r="M4165" s="67" t="str">
        <v>SummaBank</v>
      </c>
      <c r="O4165" s="67" t="str">
        <v>Bank of Cellifornia</v>
      </c>
      <c r="P4165" s="67" t="str">
        <v>Pivot Finance Group</v>
      </c>
      <c r="Q4165" s="67" t="str">
        <v>SheetBank AG</v>
      </c>
      <c r="R4165" s="67" t="str">
        <v>Bank IF</v>
      </c>
      <c r="S4165" s="67" t="str">
        <v>The VLOOKup Vault</v>
      </c>
    </row>
    <row r="4166" spans="10:19">
      <c r="J4166" s="67" t="str">
        <v>Bank IF</v>
      </c>
      <c r="K4166" s="67" t="str">
        <v>ExFunds</v>
      </c>
      <c r="L4166" s="67" t="str">
        <v>ExCell Bank</v>
      </c>
      <c r="M4166" s="67" t="str">
        <v>CELLtral Bank</v>
      </c>
      <c r="O4166" s="67" t="str">
        <v>Bank of Cellifornia</v>
      </c>
      <c r="P4166" s="67" t="str">
        <v>Pivot Finance Group</v>
      </c>
      <c r="Q4166" s="67" t="str">
        <v>SheetBank AG</v>
      </c>
      <c r="R4166" s="67" t="str">
        <v>Bank IF</v>
      </c>
      <c r="S4166" s="67" t="str">
        <v>SummaBank</v>
      </c>
    </row>
    <row r="4167" spans="10:19">
      <c r="J4167" s="67" t="str">
        <v>Bank IF</v>
      </c>
      <c r="K4167" s="67" t="str">
        <v>ExFunds</v>
      </c>
      <c r="L4167" s="67" t="str">
        <v>ExCell Bank</v>
      </c>
      <c r="M4167" s="67" t="str">
        <v>MoneyMATCH Inc.</v>
      </c>
      <c r="O4167" s="67" t="str">
        <v>Bank of Cellifornia</v>
      </c>
      <c r="P4167" s="67" t="str">
        <v>Pivot Finance Group</v>
      </c>
      <c r="Q4167" s="67" t="str">
        <v>SheetBank AG</v>
      </c>
      <c r="R4167" s="67" t="str">
        <v>Bank IF</v>
      </c>
      <c r="S4167" s="67" t="str">
        <v>CELLtral Bank</v>
      </c>
    </row>
    <row r="4168" spans="10:19">
      <c r="J4168" s="67" t="str">
        <v>Bank IF</v>
      </c>
      <c r="K4168" s="67" t="str">
        <v>ExFunds</v>
      </c>
      <c r="L4168" s="67" t="str">
        <v>Bank of Cellifornia</v>
      </c>
      <c r="M4168" s="67" t="str">
        <v>ExCell Bank</v>
      </c>
      <c r="O4168" s="67" t="str">
        <v>Bank of Cellifornia</v>
      </c>
      <c r="P4168" s="67" t="str">
        <v>Pivot Finance Group</v>
      </c>
      <c r="Q4168" s="67" t="str">
        <v>SheetBank AG</v>
      </c>
      <c r="R4168" s="67" t="str">
        <v>Bank IF</v>
      </c>
      <c r="S4168" s="67" t="str">
        <v>MoneyMATCH Inc.</v>
      </c>
    </row>
    <row r="4169" spans="10:19">
      <c r="J4169" s="67" t="str">
        <v>Bank IF</v>
      </c>
      <c r="K4169" s="67" t="str">
        <v>ExFunds</v>
      </c>
      <c r="L4169" s="67" t="str">
        <v>Bank of Cellifornia</v>
      </c>
      <c r="M4169" s="67" t="str">
        <v>SheetBank AG</v>
      </c>
      <c r="O4169" s="67" t="str">
        <v>Bank of Cellifornia</v>
      </c>
      <c r="P4169" s="67" t="str">
        <v>Pivot Finance Group</v>
      </c>
      <c r="Q4169" s="67" t="str">
        <v>SheetBank AG</v>
      </c>
      <c r="R4169" s="67" t="str">
        <v>MoneyMATCH Inc.</v>
      </c>
      <c r="S4169" s="67" t="str">
        <v>ExCell Bank</v>
      </c>
    </row>
    <row r="4170" spans="10:19">
      <c r="J4170" s="67" t="str">
        <v>Bank IF</v>
      </c>
      <c r="K4170" s="67" t="str">
        <v>ExFunds</v>
      </c>
      <c r="L4170" s="67" t="str">
        <v>Bank of Cellifornia</v>
      </c>
      <c r="M4170" s="67" t="str">
        <v>Pivot Finance Group</v>
      </c>
      <c r="O4170" s="67" t="str">
        <v>Bank of Cellifornia</v>
      </c>
      <c r="P4170" s="67" t="str">
        <v>Pivot Finance Group</v>
      </c>
      <c r="Q4170" s="67" t="str">
        <v>SheetBank AG</v>
      </c>
      <c r="R4170" s="67" t="str">
        <v>MoneyMATCH Inc.</v>
      </c>
      <c r="S4170" s="67" t="str">
        <v>ExFunds</v>
      </c>
    </row>
    <row r="4171" spans="10:19">
      <c r="J4171" s="67" t="str">
        <v>Bank IF</v>
      </c>
      <c r="K4171" s="67" t="str">
        <v>ExFunds</v>
      </c>
      <c r="L4171" s="67" t="str">
        <v>Bank of Cellifornia</v>
      </c>
      <c r="M4171" s="67" t="str">
        <v>The VLOOKup Vault</v>
      </c>
      <c r="O4171" s="67" t="str">
        <v>Bank of Cellifornia</v>
      </c>
      <c r="P4171" s="67" t="str">
        <v>Pivot Finance Group</v>
      </c>
      <c r="Q4171" s="67" t="str">
        <v>SheetBank AG</v>
      </c>
      <c r="R4171" s="67" t="str">
        <v>MoneyMATCH Inc.</v>
      </c>
      <c r="S4171" s="67" t="str">
        <v>The VLOOKup Vault</v>
      </c>
    </row>
    <row r="4172" spans="10:19">
      <c r="J4172" s="67" t="str">
        <v>Bank IF</v>
      </c>
      <c r="K4172" s="67" t="str">
        <v>ExFunds</v>
      </c>
      <c r="L4172" s="67" t="str">
        <v>Bank of Cellifornia</v>
      </c>
      <c r="M4172" s="67" t="str">
        <v>SummaBank</v>
      </c>
      <c r="O4172" s="67" t="str">
        <v>Bank of Cellifornia</v>
      </c>
      <c r="P4172" s="67" t="str">
        <v>Pivot Finance Group</v>
      </c>
      <c r="Q4172" s="67" t="str">
        <v>SheetBank AG</v>
      </c>
      <c r="R4172" s="67" t="str">
        <v>MoneyMATCH Inc.</v>
      </c>
      <c r="S4172" s="67" t="str">
        <v>SummaBank</v>
      </c>
    </row>
    <row r="4173" spans="10:19">
      <c r="J4173" s="67" t="str">
        <v>Bank IF</v>
      </c>
      <c r="K4173" s="67" t="str">
        <v>ExFunds</v>
      </c>
      <c r="L4173" s="67" t="str">
        <v>Bank of Cellifornia</v>
      </c>
      <c r="M4173" s="67" t="str">
        <v>CELLtral Bank</v>
      </c>
      <c r="O4173" s="67" t="str">
        <v>Bank of Cellifornia</v>
      </c>
      <c r="P4173" s="67" t="str">
        <v>Pivot Finance Group</v>
      </c>
      <c r="Q4173" s="67" t="str">
        <v>SheetBank AG</v>
      </c>
      <c r="R4173" s="67" t="str">
        <v>MoneyMATCH Inc.</v>
      </c>
      <c r="S4173" s="67" t="str">
        <v>CELLtral Bank</v>
      </c>
    </row>
    <row r="4174" spans="10:19">
      <c r="J4174" s="67" t="str">
        <v>Bank IF</v>
      </c>
      <c r="K4174" s="67" t="str">
        <v>ExFunds</v>
      </c>
      <c r="L4174" s="67" t="str">
        <v>Bank of Cellifornia</v>
      </c>
      <c r="M4174" s="67" t="str">
        <v>MoneyMATCH Inc.</v>
      </c>
      <c r="O4174" s="67" t="str">
        <v>Bank of Cellifornia</v>
      </c>
      <c r="P4174" s="67" t="str">
        <v>Pivot Finance Group</v>
      </c>
      <c r="Q4174" s="67" t="str">
        <v>SheetBank AG</v>
      </c>
      <c r="R4174" s="67" t="str">
        <v>MoneyMATCH Inc.</v>
      </c>
      <c r="S4174" s="67" t="str">
        <v>Bank IF</v>
      </c>
    </row>
    <row r="4175" spans="10:19">
      <c r="J4175" s="67" t="str">
        <v>Bank IF</v>
      </c>
      <c r="K4175" s="67" t="str">
        <v>ExFunds</v>
      </c>
      <c r="L4175" s="67" t="str">
        <v>SheetBank AG</v>
      </c>
      <c r="M4175" s="67" t="str">
        <v>ExCell Bank</v>
      </c>
      <c r="O4175" s="67" t="str">
        <v>Bank of Cellifornia</v>
      </c>
      <c r="P4175" s="67" t="str">
        <v>Pivot Finance Group</v>
      </c>
      <c r="Q4175" s="67" t="str">
        <v>The VLOOKup Vault</v>
      </c>
      <c r="R4175" s="67" t="str">
        <v>ExCell Bank</v>
      </c>
      <c r="S4175" s="67" t="str">
        <v>ExFunds</v>
      </c>
    </row>
    <row r="4176" spans="10:19">
      <c r="J4176" s="67" t="str">
        <v>Bank IF</v>
      </c>
      <c r="K4176" s="67" t="str">
        <v>ExFunds</v>
      </c>
      <c r="L4176" s="67" t="str">
        <v>SheetBank AG</v>
      </c>
      <c r="M4176" s="67" t="str">
        <v>Bank of Cellifornia</v>
      </c>
      <c r="O4176" s="67" t="str">
        <v>Bank of Cellifornia</v>
      </c>
      <c r="P4176" s="67" t="str">
        <v>Pivot Finance Group</v>
      </c>
      <c r="Q4176" s="67" t="str">
        <v>The VLOOKup Vault</v>
      </c>
      <c r="R4176" s="67" t="str">
        <v>ExCell Bank</v>
      </c>
      <c r="S4176" s="67" t="str">
        <v>SheetBank AG</v>
      </c>
    </row>
    <row r="4177" spans="10:19">
      <c r="J4177" s="67" t="str">
        <v>Bank IF</v>
      </c>
      <c r="K4177" s="67" t="str">
        <v>ExFunds</v>
      </c>
      <c r="L4177" s="67" t="str">
        <v>SheetBank AG</v>
      </c>
      <c r="M4177" s="67" t="str">
        <v>Pivot Finance Group</v>
      </c>
      <c r="O4177" s="67" t="str">
        <v>Bank of Cellifornia</v>
      </c>
      <c r="P4177" s="67" t="str">
        <v>Pivot Finance Group</v>
      </c>
      <c r="Q4177" s="67" t="str">
        <v>The VLOOKup Vault</v>
      </c>
      <c r="R4177" s="67" t="str">
        <v>ExCell Bank</v>
      </c>
      <c r="S4177" s="67" t="str">
        <v>SummaBank</v>
      </c>
    </row>
    <row r="4178" spans="10:19">
      <c r="J4178" s="67" t="str">
        <v>Bank IF</v>
      </c>
      <c r="K4178" s="67" t="str">
        <v>ExFunds</v>
      </c>
      <c r="L4178" s="67" t="str">
        <v>SheetBank AG</v>
      </c>
      <c r="M4178" s="67" t="str">
        <v>The VLOOKup Vault</v>
      </c>
      <c r="O4178" s="67" t="str">
        <v>Bank of Cellifornia</v>
      </c>
      <c r="P4178" s="67" t="str">
        <v>Pivot Finance Group</v>
      </c>
      <c r="Q4178" s="67" t="str">
        <v>The VLOOKup Vault</v>
      </c>
      <c r="R4178" s="67" t="str">
        <v>ExCell Bank</v>
      </c>
      <c r="S4178" s="67" t="str">
        <v>CELLtral Bank</v>
      </c>
    </row>
    <row r="4179" spans="10:19">
      <c r="J4179" s="67" t="str">
        <v>Bank IF</v>
      </c>
      <c r="K4179" s="67" t="str">
        <v>ExFunds</v>
      </c>
      <c r="L4179" s="67" t="str">
        <v>SheetBank AG</v>
      </c>
      <c r="M4179" s="67" t="str">
        <v>SummaBank</v>
      </c>
      <c r="O4179" s="67" t="str">
        <v>Bank of Cellifornia</v>
      </c>
      <c r="P4179" s="67" t="str">
        <v>Pivot Finance Group</v>
      </c>
      <c r="Q4179" s="67" t="str">
        <v>The VLOOKup Vault</v>
      </c>
      <c r="R4179" s="67" t="str">
        <v>ExCell Bank</v>
      </c>
      <c r="S4179" s="67" t="str">
        <v>Bank IF</v>
      </c>
    </row>
    <row r="4180" spans="10:19">
      <c r="J4180" s="67" t="str">
        <v>Bank IF</v>
      </c>
      <c r="K4180" s="67" t="str">
        <v>ExFunds</v>
      </c>
      <c r="L4180" s="67" t="str">
        <v>SheetBank AG</v>
      </c>
      <c r="M4180" s="67" t="str">
        <v>CELLtral Bank</v>
      </c>
      <c r="O4180" s="67" t="str">
        <v>Bank of Cellifornia</v>
      </c>
      <c r="P4180" s="67" t="str">
        <v>Pivot Finance Group</v>
      </c>
      <c r="Q4180" s="67" t="str">
        <v>The VLOOKup Vault</v>
      </c>
      <c r="R4180" s="67" t="str">
        <v>ExCell Bank</v>
      </c>
      <c r="S4180" s="67" t="str">
        <v>MoneyMATCH Inc.</v>
      </c>
    </row>
    <row r="4181" spans="10:19">
      <c r="J4181" s="67" t="str">
        <v>Bank IF</v>
      </c>
      <c r="K4181" s="67" t="str">
        <v>ExFunds</v>
      </c>
      <c r="L4181" s="67" t="str">
        <v>SheetBank AG</v>
      </c>
      <c r="M4181" s="67" t="str">
        <v>MoneyMATCH Inc.</v>
      </c>
      <c r="O4181" s="67" t="str">
        <v>Bank of Cellifornia</v>
      </c>
      <c r="P4181" s="67" t="str">
        <v>Pivot Finance Group</v>
      </c>
      <c r="Q4181" s="67" t="str">
        <v>The VLOOKup Vault</v>
      </c>
      <c r="R4181" s="67" t="str">
        <v>ExFunds</v>
      </c>
      <c r="S4181" s="67" t="str">
        <v>ExCell Bank</v>
      </c>
    </row>
    <row r="4182" spans="10:19">
      <c r="J4182" s="67" t="str">
        <v>Bank IF</v>
      </c>
      <c r="K4182" s="67" t="str">
        <v>ExFunds</v>
      </c>
      <c r="L4182" s="67" t="str">
        <v>Pivot Finance Group</v>
      </c>
      <c r="M4182" s="67" t="str">
        <v>ExCell Bank</v>
      </c>
      <c r="O4182" s="67" t="str">
        <v>Bank of Cellifornia</v>
      </c>
      <c r="P4182" s="67" t="str">
        <v>Pivot Finance Group</v>
      </c>
      <c r="Q4182" s="67" t="str">
        <v>The VLOOKup Vault</v>
      </c>
      <c r="R4182" s="67" t="str">
        <v>ExFunds</v>
      </c>
      <c r="S4182" s="67" t="str">
        <v>SheetBank AG</v>
      </c>
    </row>
    <row r="4183" spans="10:19">
      <c r="J4183" s="67" t="str">
        <v>Bank IF</v>
      </c>
      <c r="K4183" s="67" t="str">
        <v>ExFunds</v>
      </c>
      <c r="L4183" s="67" t="str">
        <v>Pivot Finance Group</v>
      </c>
      <c r="M4183" s="67" t="str">
        <v>Bank of Cellifornia</v>
      </c>
      <c r="O4183" s="67" t="str">
        <v>Bank of Cellifornia</v>
      </c>
      <c r="P4183" s="67" t="str">
        <v>Pivot Finance Group</v>
      </c>
      <c r="Q4183" s="67" t="str">
        <v>The VLOOKup Vault</v>
      </c>
      <c r="R4183" s="67" t="str">
        <v>ExFunds</v>
      </c>
      <c r="S4183" s="67" t="str">
        <v>SummaBank</v>
      </c>
    </row>
    <row r="4184" spans="10:19">
      <c r="J4184" s="67" t="str">
        <v>Bank IF</v>
      </c>
      <c r="K4184" s="67" t="str">
        <v>ExFunds</v>
      </c>
      <c r="L4184" s="67" t="str">
        <v>Pivot Finance Group</v>
      </c>
      <c r="M4184" s="67" t="str">
        <v>SheetBank AG</v>
      </c>
      <c r="O4184" s="67" t="str">
        <v>Bank of Cellifornia</v>
      </c>
      <c r="P4184" s="67" t="str">
        <v>Pivot Finance Group</v>
      </c>
      <c r="Q4184" s="67" t="str">
        <v>The VLOOKup Vault</v>
      </c>
      <c r="R4184" s="67" t="str">
        <v>ExFunds</v>
      </c>
      <c r="S4184" s="67" t="str">
        <v>CELLtral Bank</v>
      </c>
    </row>
    <row r="4185" spans="10:19">
      <c r="J4185" s="67" t="str">
        <v>Bank IF</v>
      </c>
      <c r="K4185" s="67" t="str">
        <v>ExFunds</v>
      </c>
      <c r="L4185" s="67" t="str">
        <v>Pivot Finance Group</v>
      </c>
      <c r="M4185" s="67" t="str">
        <v>The VLOOKup Vault</v>
      </c>
      <c r="O4185" s="67" t="str">
        <v>Bank of Cellifornia</v>
      </c>
      <c r="P4185" s="67" t="str">
        <v>Pivot Finance Group</v>
      </c>
      <c r="Q4185" s="67" t="str">
        <v>The VLOOKup Vault</v>
      </c>
      <c r="R4185" s="67" t="str">
        <v>ExFunds</v>
      </c>
      <c r="S4185" s="67" t="str">
        <v>Bank IF</v>
      </c>
    </row>
    <row r="4186" spans="10:19">
      <c r="J4186" s="67" t="str">
        <v>Bank IF</v>
      </c>
      <c r="K4186" s="67" t="str">
        <v>ExFunds</v>
      </c>
      <c r="L4186" s="67" t="str">
        <v>Pivot Finance Group</v>
      </c>
      <c r="M4186" s="67" t="str">
        <v>SummaBank</v>
      </c>
      <c r="O4186" s="67" t="str">
        <v>Bank of Cellifornia</v>
      </c>
      <c r="P4186" s="67" t="str">
        <v>Pivot Finance Group</v>
      </c>
      <c r="Q4186" s="67" t="str">
        <v>The VLOOKup Vault</v>
      </c>
      <c r="R4186" s="67" t="str">
        <v>ExFunds</v>
      </c>
      <c r="S4186" s="67" t="str">
        <v>MoneyMATCH Inc.</v>
      </c>
    </row>
    <row r="4187" spans="10:19">
      <c r="J4187" s="67" t="str">
        <v>Bank IF</v>
      </c>
      <c r="K4187" s="67" t="str">
        <v>ExFunds</v>
      </c>
      <c r="L4187" s="67" t="str">
        <v>Pivot Finance Group</v>
      </c>
      <c r="M4187" s="67" t="str">
        <v>CELLtral Bank</v>
      </c>
      <c r="O4187" s="67" t="str">
        <v>Bank of Cellifornia</v>
      </c>
      <c r="P4187" s="67" t="str">
        <v>Pivot Finance Group</v>
      </c>
      <c r="Q4187" s="67" t="str">
        <v>The VLOOKup Vault</v>
      </c>
      <c r="R4187" s="67" t="str">
        <v>SheetBank AG</v>
      </c>
      <c r="S4187" s="67" t="str">
        <v>ExCell Bank</v>
      </c>
    </row>
    <row r="4188" spans="10:19">
      <c r="J4188" s="67" t="str">
        <v>Bank IF</v>
      </c>
      <c r="K4188" s="67" t="str">
        <v>ExFunds</v>
      </c>
      <c r="L4188" s="67" t="str">
        <v>Pivot Finance Group</v>
      </c>
      <c r="M4188" s="67" t="str">
        <v>MoneyMATCH Inc.</v>
      </c>
      <c r="O4188" s="67" t="str">
        <v>Bank of Cellifornia</v>
      </c>
      <c r="P4188" s="67" t="str">
        <v>Pivot Finance Group</v>
      </c>
      <c r="Q4188" s="67" t="str">
        <v>The VLOOKup Vault</v>
      </c>
      <c r="R4188" s="67" t="str">
        <v>SheetBank AG</v>
      </c>
      <c r="S4188" s="67" t="str">
        <v>ExFunds</v>
      </c>
    </row>
    <row r="4189" spans="10:19">
      <c r="J4189" s="67" t="str">
        <v>Bank IF</v>
      </c>
      <c r="K4189" s="67" t="str">
        <v>ExFunds</v>
      </c>
      <c r="L4189" s="67" t="str">
        <v>The VLOOKup Vault</v>
      </c>
      <c r="M4189" s="67" t="str">
        <v>ExCell Bank</v>
      </c>
      <c r="O4189" s="67" t="str">
        <v>Bank of Cellifornia</v>
      </c>
      <c r="P4189" s="67" t="str">
        <v>Pivot Finance Group</v>
      </c>
      <c r="Q4189" s="67" t="str">
        <v>The VLOOKup Vault</v>
      </c>
      <c r="R4189" s="67" t="str">
        <v>SheetBank AG</v>
      </c>
      <c r="S4189" s="67" t="str">
        <v>SummaBank</v>
      </c>
    </row>
    <row r="4190" spans="10:19">
      <c r="J4190" s="67" t="str">
        <v>Bank IF</v>
      </c>
      <c r="K4190" s="67" t="str">
        <v>ExFunds</v>
      </c>
      <c r="L4190" s="67" t="str">
        <v>The VLOOKup Vault</v>
      </c>
      <c r="M4190" s="67" t="str">
        <v>Bank of Cellifornia</v>
      </c>
      <c r="O4190" s="67" t="str">
        <v>Bank of Cellifornia</v>
      </c>
      <c r="P4190" s="67" t="str">
        <v>Pivot Finance Group</v>
      </c>
      <c r="Q4190" s="67" t="str">
        <v>The VLOOKup Vault</v>
      </c>
      <c r="R4190" s="67" t="str">
        <v>SheetBank AG</v>
      </c>
      <c r="S4190" s="67" t="str">
        <v>CELLtral Bank</v>
      </c>
    </row>
    <row r="4191" spans="10:19">
      <c r="J4191" s="67" t="str">
        <v>Bank IF</v>
      </c>
      <c r="K4191" s="67" t="str">
        <v>ExFunds</v>
      </c>
      <c r="L4191" s="67" t="str">
        <v>The VLOOKup Vault</v>
      </c>
      <c r="M4191" s="67" t="str">
        <v>SheetBank AG</v>
      </c>
      <c r="O4191" s="67" t="str">
        <v>Bank of Cellifornia</v>
      </c>
      <c r="P4191" s="67" t="str">
        <v>Pivot Finance Group</v>
      </c>
      <c r="Q4191" s="67" t="str">
        <v>The VLOOKup Vault</v>
      </c>
      <c r="R4191" s="67" t="str">
        <v>SheetBank AG</v>
      </c>
      <c r="S4191" s="67" t="str">
        <v>Bank IF</v>
      </c>
    </row>
    <row r="4192" spans="10:19">
      <c r="J4192" s="67" t="str">
        <v>Bank IF</v>
      </c>
      <c r="K4192" s="67" t="str">
        <v>ExFunds</v>
      </c>
      <c r="L4192" s="67" t="str">
        <v>The VLOOKup Vault</v>
      </c>
      <c r="M4192" s="67" t="str">
        <v>Pivot Finance Group</v>
      </c>
      <c r="O4192" s="67" t="str">
        <v>Bank of Cellifornia</v>
      </c>
      <c r="P4192" s="67" t="str">
        <v>Pivot Finance Group</v>
      </c>
      <c r="Q4192" s="67" t="str">
        <v>The VLOOKup Vault</v>
      </c>
      <c r="R4192" s="67" t="str">
        <v>SheetBank AG</v>
      </c>
      <c r="S4192" s="67" t="str">
        <v>MoneyMATCH Inc.</v>
      </c>
    </row>
    <row r="4193" spans="10:19">
      <c r="J4193" s="67" t="str">
        <v>Bank IF</v>
      </c>
      <c r="K4193" s="67" t="str">
        <v>ExFunds</v>
      </c>
      <c r="L4193" s="67" t="str">
        <v>The VLOOKup Vault</v>
      </c>
      <c r="M4193" s="67" t="str">
        <v>SummaBank</v>
      </c>
      <c r="O4193" s="67" t="str">
        <v>Bank of Cellifornia</v>
      </c>
      <c r="P4193" s="67" t="str">
        <v>Pivot Finance Group</v>
      </c>
      <c r="Q4193" s="67" t="str">
        <v>The VLOOKup Vault</v>
      </c>
      <c r="R4193" s="67" t="str">
        <v>SummaBank</v>
      </c>
      <c r="S4193" s="67" t="str">
        <v>ExCell Bank</v>
      </c>
    </row>
    <row r="4194" spans="10:19">
      <c r="J4194" s="67" t="str">
        <v>Bank IF</v>
      </c>
      <c r="K4194" s="67" t="str">
        <v>ExFunds</v>
      </c>
      <c r="L4194" s="67" t="str">
        <v>The VLOOKup Vault</v>
      </c>
      <c r="M4194" s="67" t="str">
        <v>CELLtral Bank</v>
      </c>
      <c r="O4194" s="67" t="str">
        <v>Bank of Cellifornia</v>
      </c>
      <c r="P4194" s="67" t="str">
        <v>Pivot Finance Group</v>
      </c>
      <c r="Q4194" s="67" t="str">
        <v>The VLOOKup Vault</v>
      </c>
      <c r="R4194" s="67" t="str">
        <v>SummaBank</v>
      </c>
      <c r="S4194" s="67" t="str">
        <v>ExFunds</v>
      </c>
    </row>
    <row r="4195" spans="10:19">
      <c r="J4195" s="67" t="str">
        <v>Bank IF</v>
      </c>
      <c r="K4195" s="67" t="str">
        <v>ExFunds</v>
      </c>
      <c r="L4195" s="67" t="str">
        <v>The VLOOKup Vault</v>
      </c>
      <c r="M4195" s="67" t="str">
        <v>MoneyMATCH Inc.</v>
      </c>
      <c r="O4195" s="67" t="str">
        <v>Bank of Cellifornia</v>
      </c>
      <c r="P4195" s="67" t="str">
        <v>Pivot Finance Group</v>
      </c>
      <c r="Q4195" s="67" t="str">
        <v>The VLOOKup Vault</v>
      </c>
      <c r="R4195" s="67" t="str">
        <v>SummaBank</v>
      </c>
      <c r="S4195" s="67" t="str">
        <v>SheetBank AG</v>
      </c>
    </row>
    <row r="4196" spans="10:19">
      <c r="J4196" s="67" t="str">
        <v>Bank IF</v>
      </c>
      <c r="K4196" s="67" t="str">
        <v>ExFunds</v>
      </c>
      <c r="L4196" s="67" t="str">
        <v>SummaBank</v>
      </c>
      <c r="M4196" s="67" t="str">
        <v>ExCell Bank</v>
      </c>
      <c r="O4196" s="67" t="str">
        <v>Bank of Cellifornia</v>
      </c>
      <c r="P4196" s="67" t="str">
        <v>Pivot Finance Group</v>
      </c>
      <c r="Q4196" s="67" t="str">
        <v>The VLOOKup Vault</v>
      </c>
      <c r="R4196" s="67" t="str">
        <v>SummaBank</v>
      </c>
      <c r="S4196" s="67" t="str">
        <v>CELLtral Bank</v>
      </c>
    </row>
    <row r="4197" spans="10:19">
      <c r="J4197" s="67" t="str">
        <v>Bank IF</v>
      </c>
      <c r="K4197" s="67" t="str">
        <v>ExFunds</v>
      </c>
      <c r="L4197" s="67" t="str">
        <v>SummaBank</v>
      </c>
      <c r="M4197" s="67" t="str">
        <v>Bank of Cellifornia</v>
      </c>
      <c r="O4197" s="67" t="str">
        <v>Bank of Cellifornia</v>
      </c>
      <c r="P4197" s="67" t="str">
        <v>Pivot Finance Group</v>
      </c>
      <c r="Q4197" s="67" t="str">
        <v>The VLOOKup Vault</v>
      </c>
      <c r="R4197" s="67" t="str">
        <v>SummaBank</v>
      </c>
      <c r="S4197" s="67" t="str">
        <v>Bank IF</v>
      </c>
    </row>
    <row r="4198" spans="10:19">
      <c r="J4198" s="67" t="str">
        <v>Bank IF</v>
      </c>
      <c r="K4198" s="67" t="str">
        <v>ExFunds</v>
      </c>
      <c r="L4198" s="67" t="str">
        <v>SummaBank</v>
      </c>
      <c r="M4198" s="67" t="str">
        <v>SheetBank AG</v>
      </c>
      <c r="O4198" s="67" t="str">
        <v>Bank of Cellifornia</v>
      </c>
      <c r="P4198" s="67" t="str">
        <v>Pivot Finance Group</v>
      </c>
      <c r="Q4198" s="67" t="str">
        <v>The VLOOKup Vault</v>
      </c>
      <c r="R4198" s="67" t="str">
        <v>SummaBank</v>
      </c>
      <c r="S4198" s="67" t="str">
        <v>MoneyMATCH Inc.</v>
      </c>
    </row>
    <row r="4199" spans="10:19">
      <c r="J4199" s="67" t="str">
        <v>Bank IF</v>
      </c>
      <c r="K4199" s="67" t="str">
        <v>ExFunds</v>
      </c>
      <c r="L4199" s="67" t="str">
        <v>SummaBank</v>
      </c>
      <c r="M4199" s="67" t="str">
        <v>Pivot Finance Group</v>
      </c>
      <c r="O4199" s="67" t="str">
        <v>Bank of Cellifornia</v>
      </c>
      <c r="P4199" s="67" t="str">
        <v>Pivot Finance Group</v>
      </c>
      <c r="Q4199" s="67" t="str">
        <v>The VLOOKup Vault</v>
      </c>
      <c r="R4199" s="67" t="str">
        <v>CELLtral Bank</v>
      </c>
      <c r="S4199" s="67" t="str">
        <v>ExCell Bank</v>
      </c>
    </row>
    <row r="4200" spans="10:19">
      <c r="J4200" s="67" t="str">
        <v>Bank IF</v>
      </c>
      <c r="K4200" s="67" t="str">
        <v>ExFunds</v>
      </c>
      <c r="L4200" s="67" t="str">
        <v>SummaBank</v>
      </c>
      <c r="M4200" s="67" t="str">
        <v>The VLOOKup Vault</v>
      </c>
      <c r="O4200" s="67" t="str">
        <v>Bank of Cellifornia</v>
      </c>
      <c r="P4200" s="67" t="str">
        <v>Pivot Finance Group</v>
      </c>
      <c r="Q4200" s="67" t="str">
        <v>The VLOOKup Vault</v>
      </c>
      <c r="R4200" s="67" t="str">
        <v>CELLtral Bank</v>
      </c>
      <c r="S4200" s="67" t="str">
        <v>ExFunds</v>
      </c>
    </row>
    <row r="4201" spans="10:19">
      <c r="J4201" s="67" t="str">
        <v>Bank IF</v>
      </c>
      <c r="K4201" s="67" t="str">
        <v>ExFunds</v>
      </c>
      <c r="L4201" s="67" t="str">
        <v>SummaBank</v>
      </c>
      <c r="M4201" s="67" t="str">
        <v>CELLtral Bank</v>
      </c>
      <c r="O4201" s="67" t="str">
        <v>Bank of Cellifornia</v>
      </c>
      <c r="P4201" s="67" t="str">
        <v>Pivot Finance Group</v>
      </c>
      <c r="Q4201" s="67" t="str">
        <v>The VLOOKup Vault</v>
      </c>
      <c r="R4201" s="67" t="str">
        <v>CELLtral Bank</v>
      </c>
      <c r="S4201" s="67" t="str">
        <v>SheetBank AG</v>
      </c>
    </row>
    <row r="4202" spans="10:19">
      <c r="J4202" s="67" t="str">
        <v>Bank IF</v>
      </c>
      <c r="K4202" s="67" t="str">
        <v>ExFunds</v>
      </c>
      <c r="L4202" s="67" t="str">
        <v>SummaBank</v>
      </c>
      <c r="M4202" s="67" t="str">
        <v>MoneyMATCH Inc.</v>
      </c>
      <c r="O4202" s="67" t="str">
        <v>Bank of Cellifornia</v>
      </c>
      <c r="P4202" s="67" t="str">
        <v>Pivot Finance Group</v>
      </c>
      <c r="Q4202" s="67" t="str">
        <v>The VLOOKup Vault</v>
      </c>
      <c r="R4202" s="67" t="str">
        <v>CELLtral Bank</v>
      </c>
      <c r="S4202" s="67" t="str">
        <v>SummaBank</v>
      </c>
    </row>
    <row r="4203" spans="10:19">
      <c r="J4203" s="67" t="str">
        <v>Bank IF</v>
      </c>
      <c r="K4203" s="67" t="str">
        <v>ExFunds</v>
      </c>
      <c r="L4203" s="67" t="str">
        <v>CELLtral Bank</v>
      </c>
      <c r="M4203" s="67" t="str">
        <v>ExCell Bank</v>
      </c>
      <c r="O4203" s="67" t="str">
        <v>Bank of Cellifornia</v>
      </c>
      <c r="P4203" s="67" t="str">
        <v>Pivot Finance Group</v>
      </c>
      <c r="Q4203" s="67" t="str">
        <v>The VLOOKup Vault</v>
      </c>
      <c r="R4203" s="67" t="str">
        <v>CELLtral Bank</v>
      </c>
      <c r="S4203" s="67" t="str">
        <v>Bank IF</v>
      </c>
    </row>
    <row r="4204" spans="10:19">
      <c r="J4204" s="67" t="str">
        <v>Bank IF</v>
      </c>
      <c r="K4204" s="67" t="str">
        <v>ExFunds</v>
      </c>
      <c r="L4204" s="67" t="str">
        <v>CELLtral Bank</v>
      </c>
      <c r="M4204" s="67" t="str">
        <v>Bank of Cellifornia</v>
      </c>
      <c r="O4204" s="67" t="str">
        <v>Bank of Cellifornia</v>
      </c>
      <c r="P4204" s="67" t="str">
        <v>Pivot Finance Group</v>
      </c>
      <c r="Q4204" s="67" t="str">
        <v>The VLOOKup Vault</v>
      </c>
      <c r="R4204" s="67" t="str">
        <v>CELLtral Bank</v>
      </c>
      <c r="S4204" s="67" t="str">
        <v>MoneyMATCH Inc.</v>
      </c>
    </row>
    <row r="4205" spans="10:19">
      <c r="J4205" s="67" t="str">
        <v>Bank IF</v>
      </c>
      <c r="K4205" s="67" t="str">
        <v>ExFunds</v>
      </c>
      <c r="L4205" s="67" t="str">
        <v>CELLtral Bank</v>
      </c>
      <c r="M4205" s="67" t="str">
        <v>SheetBank AG</v>
      </c>
      <c r="O4205" s="67" t="str">
        <v>Bank of Cellifornia</v>
      </c>
      <c r="P4205" s="67" t="str">
        <v>Pivot Finance Group</v>
      </c>
      <c r="Q4205" s="67" t="str">
        <v>The VLOOKup Vault</v>
      </c>
      <c r="R4205" s="67" t="str">
        <v>Bank IF</v>
      </c>
      <c r="S4205" s="67" t="str">
        <v>ExCell Bank</v>
      </c>
    </row>
    <row r="4206" spans="10:19">
      <c r="J4206" s="67" t="str">
        <v>Bank IF</v>
      </c>
      <c r="K4206" s="67" t="str">
        <v>ExFunds</v>
      </c>
      <c r="L4206" s="67" t="str">
        <v>CELLtral Bank</v>
      </c>
      <c r="M4206" s="67" t="str">
        <v>Pivot Finance Group</v>
      </c>
      <c r="O4206" s="67" t="str">
        <v>Bank of Cellifornia</v>
      </c>
      <c r="P4206" s="67" t="str">
        <v>Pivot Finance Group</v>
      </c>
      <c r="Q4206" s="67" t="str">
        <v>The VLOOKup Vault</v>
      </c>
      <c r="R4206" s="67" t="str">
        <v>Bank IF</v>
      </c>
      <c r="S4206" s="67" t="str">
        <v>ExFunds</v>
      </c>
    </row>
    <row r="4207" spans="10:19">
      <c r="J4207" s="67" t="str">
        <v>Bank IF</v>
      </c>
      <c r="K4207" s="67" t="str">
        <v>ExFunds</v>
      </c>
      <c r="L4207" s="67" t="str">
        <v>CELLtral Bank</v>
      </c>
      <c r="M4207" s="67" t="str">
        <v>The VLOOKup Vault</v>
      </c>
      <c r="O4207" s="67" t="str">
        <v>Bank of Cellifornia</v>
      </c>
      <c r="P4207" s="67" t="str">
        <v>Pivot Finance Group</v>
      </c>
      <c r="Q4207" s="67" t="str">
        <v>The VLOOKup Vault</v>
      </c>
      <c r="R4207" s="67" t="str">
        <v>Bank IF</v>
      </c>
      <c r="S4207" s="67" t="str">
        <v>SheetBank AG</v>
      </c>
    </row>
    <row r="4208" spans="10:19">
      <c r="J4208" s="67" t="str">
        <v>Bank IF</v>
      </c>
      <c r="K4208" s="67" t="str">
        <v>ExFunds</v>
      </c>
      <c r="L4208" s="67" t="str">
        <v>CELLtral Bank</v>
      </c>
      <c r="M4208" s="67" t="str">
        <v>SummaBank</v>
      </c>
      <c r="O4208" s="67" t="str">
        <v>Bank of Cellifornia</v>
      </c>
      <c r="P4208" s="67" t="str">
        <v>Pivot Finance Group</v>
      </c>
      <c r="Q4208" s="67" t="str">
        <v>The VLOOKup Vault</v>
      </c>
      <c r="R4208" s="67" t="str">
        <v>Bank IF</v>
      </c>
      <c r="S4208" s="67" t="str">
        <v>SummaBank</v>
      </c>
    </row>
    <row r="4209" spans="10:19">
      <c r="J4209" s="67" t="str">
        <v>Bank IF</v>
      </c>
      <c r="K4209" s="67" t="str">
        <v>ExFunds</v>
      </c>
      <c r="L4209" s="67" t="str">
        <v>CELLtral Bank</v>
      </c>
      <c r="M4209" s="67" t="str">
        <v>MoneyMATCH Inc.</v>
      </c>
      <c r="O4209" s="67" t="str">
        <v>Bank of Cellifornia</v>
      </c>
      <c r="P4209" s="67" t="str">
        <v>Pivot Finance Group</v>
      </c>
      <c r="Q4209" s="67" t="str">
        <v>The VLOOKup Vault</v>
      </c>
      <c r="R4209" s="67" t="str">
        <v>Bank IF</v>
      </c>
      <c r="S4209" s="67" t="str">
        <v>CELLtral Bank</v>
      </c>
    </row>
    <row r="4210" spans="10:19">
      <c r="J4210" s="67" t="str">
        <v>Bank IF</v>
      </c>
      <c r="K4210" s="67" t="str">
        <v>ExFunds</v>
      </c>
      <c r="L4210" s="67" t="str">
        <v>MoneyMATCH Inc.</v>
      </c>
      <c r="M4210" s="67" t="str">
        <v>ExCell Bank</v>
      </c>
      <c r="O4210" s="67" t="str">
        <v>Bank of Cellifornia</v>
      </c>
      <c r="P4210" s="67" t="str">
        <v>Pivot Finance Group</v>
      </c>
      <c r="Q4210" s="67" t="str">
        <v>The VLOOKup Vault</v>
      </c>
      <c r="R4210" s="67" t="str">
        <v>Bank IF</v>
      </c>
      <c r="S4210" s="67" t="str">
        <v>MoneyMATCH Inc.</v>
      </c>
    </row>
    <row r="4211" spans="10:19">
      <c r="J4211" s="67" t="str">
        <v>Bank IF</v>
      </c>
      <c r="K4211" s="67" t="str">
        <v>ExFunds</v>
      </c>
      <c r="L4211" s="67" t="str">
        <v>MoneyMATCH Inc.</v>
      </c>
      <c r="M4211" s="67" t="str">
        <v>Bank of Cellifornia</v>
      </c>
      <c r="O4211" s="67" t="str">
        <v>Bank of Cellifornia</v>
      </c>
      <c r="P4211" s="67" t="str">
        <v>Pivot Finance Group</v>
      </c>
      <c r="Q4211" s="67" t="str">
        <v>The VLOOKup Vault</v>
      </c>
      <c r="R4211" s="67" t="str">
        <v>MoneyMATCH Inc.</v>
      </c>
      <c r="S4211" s="67" t="str">
        <v>ExCell Bank</v>
      </c>
    </row>
    <row r="4212" spans="10:19">
      <c r="J4212" s="67" t="str">
        <v>Bank IF</v>
      </c>
      <c r="K4212" s="67" t="str">
        <v>ExFunds</v>
      </c>
      <c r="L4212" s="67" t="str">
        <v>MoneyMATCH Inc.</v>
      </c>
      <c r="M4212" s="67" t="str">
        <v>SheetBank AG</v>
      </c>
      <c r="O4212" s="67" t="str">
        <v>Bank of Cellifornia</v>
      </c>
      <c r="P4212" s="67" t="str">
        <v>Pivot Finance Group</v>
      </c>
      <c r="Q4212" s="67" t="str">
        <v>The VLOOKup Vault</v>
      </c>
      <c r="R4212" s="67" t="str">
        <v>MoneyMATCH Inc.</v>
      </c>
      <c r="S4212" s="67" t="str">
        <v>ExFunds</v>
      </c>
    </row>
    <row r="4213" spans="10:19">
      <c r="J4213" s="67" t="str">
        <v>Bank IF</v>
      </c>
      <c r="K4213" s="67" t="str">
        <v>ExFunds</v>
      </c>
      <c r="L4213" s="67" t="str">
        <v>MoneyMATCH Inc.</v>
      </c>
      <c r="M4213" s="67" t="str">
        <v>Pivot Finance Group</v>
      </c>
      <c r="O4213" s="67" t="str">
        <v>Bank of Cellifornia</v>
      </c>
      <c r="P4213" s="67" t="str">
        <v>Pivot Finance Group</v>
      </c>
      <c r="Q4213" s="67" t="str">
        <v>The VLOOKup Vault</v>
      </c>
      <c r="R4213" s="67" t="str">
        <v>MoneyMATCH Inc.</v>
      </c>
      <c r="S4213" s="67" t="str">
        <v>SheetBank AG</v>
      </c>
    </row>
    <row r="4214" spans="10:19">
      <c r="J4214" s="67" t="str">
        <v>Bank IF</v>
      </c>
      <c r="K4214" s="67" t="str">
        <v>ExFunds</v>
      </c>
      <c r="L4214" s="67" t="str">
        <v>MoneyMATCH Inc.</v>
      </c>
      <c r="M4214" s="67" t="str">
        <v>The VLOOKup Vault</v>
      </c>
      <c r="O4214" s="67" t="str">
        <v>Bank of Cellifornia</v>
      </c>
      <c r="P4214" s="67" t="str">
        <v>Pivot Finance Group</v>
      </c>
      <c r="Q4214" s="67" t="str">
        <v>The VLOOKup Vault</v>
      </c>
      <c r="R4214" s="67" t="str">
        <v>MoneyMATCH Inc.</v>
      </c>
      <c r="S4214" s="67" t="str">
        <v>SummaBank</v>
      </c>
    </row>
    <row r="4215" spans="10:19">
      <c r="J4215" s="67" t="str">
        <v>Bank IF</v>
      </c>
      <c r="K4215" s="67" t="str">
        <v>ExFunds</v>
      </c>
      <c r="L4215" s="67" t="str">
        <v>MoneyMATCH Inc.</v>
      </c>
      <c r="M4215" s="67" t="str">
        <v>SummaBank</v>
      </c>
      <c r="O4215" s="67" t="str">
        <v>Bank of Cellifornia</v>
      </c>
      <c r="P4215" s="67" t="str">
        <v>Pivot Finance Group</v>
      </c>
      <c r="Q4215" s="67" t="str">
        <v>The VLOOKup Vault</v>
      </c>
      <c r="R4215" s="67" t="str">
        <v>MoneyMATCH Inc.</v>
      </c>
      <c r="S4215" s="67" t="str">
        <v>CELLtral Bank</v>
      </c>
    </row>
    <row r="4216" spans="10:19">
      <c r="J4216" s="67" t="str">
        <v>Bank IF</v>
      </c>
      <c r="K4216" s="67" t="str">
        <v>ExFunds</v>
      </c>
      <c r="L4216" s="67" t="str">
        <v>MoneyMATCH Inc.</v>
      </c>
      <c r="M4216" s="67" t="str">
        <v>CELLtral Bank</v>
      </c>
      <c r="O4216" s="67" t="str">
        <v>Bank of Cellifornia</v>
      </c>
      <c r="P4216" s="67" t="str">
        <v>Pivot Finance Group</v>
      </c>
      <c r="Q4216" s="67" t="str">
        <v>The VLOOKup Vault</v>
      </c>
      <c r="R4216" s="67" t="str">
        <v>MoneyMATCH Inc.</v>
      </c>
      <c r="S4216" s="67" t="str">
        <v>Bank IF</v>
      </c>
    </row>
    <row r="4217" spans="10:19">
      <c r="J4217" s="67" t="str">
        <v>Bank IF</v>
      </c>
      <c r="K4217" s="67" t="str">
        <v>SheetBank AG</v>
      </c>
      <c r="L4217" s="67" t="str">
        <v>ExCell Bank</v>
      </c>
      <c r="M4217" s="67" t="str">
        <v>Bank of Cellifornia</v>
      </c>
      <c r="O4217" s="67" t="str">
        <v>Bank of Cellifornia</v>
      </c>
      <c r="P4217" s="67" t="str">
        <v>Pivot Finance Group</v>
      </c>
      <c r="Q4217" s="67" t="str">
        <v>SummaBank</v>
      </c>
      <c r="R4217" s="67" t="str">
        <v>ExCell Bank</v>
      </c>
      <c r="S4217" s="67" t="str">
        <v>ExFunds</v>
      </c>
    </row>
    <row r="4218" spans="10:19">
      <c r="J4218" s="67" t="str">
        <v>Bank IF</v>
      </c>
      <c r="K4218" s="67" t="str">
        <v>SheetBank AG</v>
      </c>
      <c r="L4218" s="67" t="str">
        <v>ExCell Bank</v>
      </c>
      <c r="M4218" s="67" t="str">
        <v>ExFunds</v>
      </c>
      <c r="O4218" s="67" t="str">
        <v>Bank of Cellifornia</v>
      </c>
      <c r="P4218" s="67" t="str">
        <v>Pivot Finance Group</v>
      </c>
      <c r="Q4218" s="67" t="str">
        <v>SummaBank</v>
      </c>
      <c r="R4218" s="67" t="str">
        <v>ExCell Bank</v>
      </c>
      <c r="S4218" s="67" t="str">
        <v>SheetBank AG</v>
      </c>
    </row>
    <row r="4219" spans="10:19">
      <c r="J4219" s="67" t="str">
        <v>Bank IF</v>
      </c>
      <c r="K4219" s="67" t="str">
        <v>SheetBank AG</v>
      </c>
      <c r="L4219" s="67" t="str">
        <v>ExCell Bank</v>
      </c>
      <c r="M4219" s="67" t="str">
        <v>Pivot Finance Group</v>
      </c>
      <c r="O4219" s="67" t="str">
        <v>Bank of Cellifornia</v>
      </c>
      <c r="P4219" s="67" t="str">
        <v>Pivot Finance Group</v>
      </c>
      <c r="Q4219" s="67" t="str">
        <v>SummaBank</v>
      </c>
      <c r="R4219" s="67" t="str">
        <v>ExCell Bank</v>
      </c>
      <c r="S4219" s="67" t="str">
        <v>The VLOOKup Vault</v>
      </c>
    </row>
    <row r="4220" spans="10:19">
      <c r="J4220" s="67" t="str">
        <v>Bank IF</v>
      </c>
      <c r="K4220" s="67" t="str">
        <v>SheetBank AG</v>
      </c>
      <c r="L4220" s="67" t="str">
        <v>ExCell Bank</v>
      </c>
      <c r="M4220" s="67" t="str">
        <v>The VLOOKup Vault</v>
      </c>
      <c r="O4220" s="67" t="str">
        <v>Bank of Cellifornia</v>
      </c>
      <c r="P4220" s="67" t="str">
        <v>Pivot Finance Group</v>
      </c>
      <c r="Q4220" s="67" t="str">
        <v>SummaBank</v>
      </c>
      <c r="R4220" s="67" t="str">
        <v>ExCell Bank</v>
      </c>
      <c r="S4220" s="67" t="str">
        <v>CELLtral Bank</v>
      </c>
    </row>
    <row r="4221" spans="10:19">
      <c r="J4221" s="67" t="str">
        <v>Bank IF</v>
      </c>
      <c r="K4221" s="67" t="str">
        <v>SheetBank AG</v>
      </c>
      <c r="L4221" s="67" t="str">
        <v>ExCell Bank</v>
      </c>
      <c r="M4221" s="67" t="str">
        <v>SummaBank</v>
      </c>
      <c r="O4221" s="67" t="str">
        <v>Bank of Cellifornia</v>
      </c>
      <c r="P4221" s="67" t="str">
        <v>Pivot Finance Group</v>
      </c>
      <c r="Q4221" s="67" t="str">
        <v>SummaBank</v>
      </c>
      <c r="R4221" s="67" t="str">
        <v>ExCell Bank</v>
      </c>
      <c r="S4221" s="67" t="str">
        <v>Bank IF</v>
      </c>
    </row>
    <row r="4222" spans="10:19">
      <c r="J4222" s="67" t="str">
        <v>Bank IF</v>
      </c>
      <c r="K4222" s="67" t="str">
        <v>SheetBank AG</v>
      </c>
      <c r="L4222" s="67" t="str">
        <v>ExCell Bank</v>
      </c>
      <c r="M4222" s="67" t="str">
        <v>CELLtral Bank</v>
      </c>
      <c r="O4222" s="67" t="str">
        <v>Bank of Cellifornia</v>
      </c>
      <c r="P4222" s="67" t="str">
        <v>Pivot Finance Group</v>
      </c>
      <c r="Q4222" s="67" t="str">
        <v>SummaBank</v>
      </c>
      <c r="R4222" s="67" t="str">
        <v>ExCell Bank</v>
      </c>
      <c r="S4222" s="67" t="str">
        <v>MoneyMATCH Inc.</v>
      </c>
    </row>
    <row r="4223" spans="10:19">
      <c r="J4223" s="67" t="str">
        <v>Bank IF</v>
      </c>
      <c r="K4223" s="67" t="str">
        <v>SheetBank AG</v>
      </c>
      <c r="L4223" s="67" t="str">
        <v>ExCell Bank</v>
      </c>
      <c r="M4223" s="67" t="str">
        <v>MoneyMATCH Inc.</v>
      </c>
      <c r="O4223" s="67" t="str">
        <v>Bank of Cellifornia</v>
      </c>
      <c r="P4223" s="67" t="str">
        <v>Pivot Finance Group</v>
      </c>
      <c r="Q4223" s="67" t="str">
        <v>SummaBank</v>
      </c>
      <c r="R4223" s="67" t="str">
        <v>ExFunds</v>
      </c>
      <c r="S4223" s="67" t="str">
        <v>ExCell Bank</v>
      </c>
    </row>
    <row r="4224" spans="10:19">
      <c r="J4224" s="67" t="str">
        <v>Bank IF</v>
      </c>
      <c r="K4224" s="67" t="str">
        <v>SheetBank AG</v>
      </c>
      <c r="L4224" s="67" t="str">
        <v>Bank of Cellifornia</v>
      </c>
      <c r="M4224" s="67" t="str">
        <v>ExCell Bank</v>
      </c>
      <c r="O4224" s="67" t="str">
        <v>Bank of Cellifornia</v>
      </c>
      <c r="P4224" s="67" t="str">
        <v>Pivot Finance Group</v>
      </c>
      <c r="Q4224" s="67" t="str">
        <v>SummaBank</v>
      </c>
      <c r="R4224" s="67" t="str">
        <v>ExFunds</v>
      </c>
      <c r="S4224" s="67" t="str">
        <v>SheetBank AG</v>
      </c>
    </row>
    <row r="4225" spans="10:19">
      <c r="J4225" s="67" t="str">
        <v>Bank IF</v>
      </c>
      <c r="K4225" s="67" t="str">
        <v>SheetBank AG</v>
      </c>
      <c r="L4225" s="67" t="str">
        <v>Bank of Cellifornia</v>
      </c>
      <c r="M4225" s="67" t="str">
        <v>ExFunds</v>
      </c>
      <c r="O4225" s="67" t="str">
        <v>Bank of Cellifornia</v>
      </c>
      <c r="P4225" s="67" t="str">
        <v>Pivot Finance Group</v>
      </c>
      <c r="Q4225" s="67" t="str">
        <v>SummaBank</v>
      </c>
      <c r="R4225" s="67" t="str">
        <v>ExFunds</v>
      </c>
      <c r="S4225" s="67" t="str">
        <v>The VLOOKup Vault</v>
      </c>
    </row>
    <row r="4226" spans="10:19">
      <c r="J4226" s="67" t="str">
        <v>Bank IF</v>
      </c>
      <c r="K4226" s="67" t="str">
        <v>SheetBank AG</v>
      </c>
      <c r="L4226" s="67" t="str">
        <v>Bank of Cellifornia</v>
      </c>
      <c r="M4226" s="67" t="str">
        <v>Pivot Finance Group</v>
      </c>
      <c r="O4226" s="67" t="str">
        <v>Bank of Cellifornia</v>
      </c>
      <c r="P4226" s="67" t="str">
        <v>Pivot Finance Group</v>
      </c>
      <c r="Q4226" s="67" t="str">
        <v>SummaBank</v>
      </c>
      <c r="R4226" s="67" t="str">
        <v>ExFunds</v>
      </c>
      <c r="S4226" s="67" t="str">
        <v>CELLtral Bank</v>
      </c>
    </row>
    <row r="4227" spans="10:19">
      <c r="J4227" s="67" t="str">
        <v>Bank IF</v>
      </c>
      <c r="K4227" s="67" t="str">
        <v>SheetBank AG</v>
      </c>
      <c r="L4227" s="67" t="str">
        <v>Bank of Cellifornia</v>
      </c>
      <c r="M4227" s="67" t="str">
        <v>The VLOOKup Vault</v>
      </c>
      <c r="O4227" s="67" t="str">
        <v>Bank of Cellifornia</v>
      </c>
      <c r="P4227" s="67" t="str">
        <v>Pivot Finance Group</v>
      </c>
      <c r="Q4227" s="67" t="str">
        <v>SummaBank</v>
      </c>
      <c r="R4227" s="67" t="str">
        <v>ExFunds</v>
      </c>
      <c r="S4227" s="67" t="str">
        <v>Bank IF</v>
      </c>
    </row>
    <row r="4228" spans="10:19">
      <c r="J4228" s="67" t="str">
        <v>Bank IF</v>
      </c>
      <c r="K4228" s="67" t="str">
        <v>SheetBank AG</v>
      </c>
      <c r="L4228" s="67" t="str">
        <v>Bank of Cellifornia</v>
      </c>
      <c r="M4228" s="67" t="str">
        <v>SummaBank</v>
      </c>
      <c r="O4228" s="67" t="str">
        <v>Bank of Cellifornia</v>
      </c>
      <c r="P4228" s="67" t="str">
        <v>Pivot Finance Group</v>
      </c>
      <c r="Q4228" s="67" t="str">
        <v>SummaBank</v>
      </c>
      <c r="R4228" s="67" t="str">
        <v>ExFunds</v>
      </c>
      <c r="S4228" s="67" t="str">
        <v>MoneyMATCH Inc.</v>
      </c>
    </row>
    <row r="4229" spans="10:19">
      <c r="J4229" s="67" t="str">
        <v>Bank IF</v>
      </c>
      <c r="K4229" s="67" t="str">
        <v>SheetBank AG</v>
      </c>
      <c r="L4229" s="67" t="str">
        <v>Bank of Cellifornia</v>
      </c>
      <c r="M4229" s="67" t="str">
        <v>CELLtral Bank</v>
      </c>
      <c r="O4229" s="67" t="str">
        <v>Bank of Cellifornia</v>
      </c>
      <c r="P4229" s="67" t="str">
        <v>Pivot Finance Group</v>
      </c>
      <c r="Q4229" s="67" t="str">
        <v>SummaBank</v>
      </c>
      <c r="R4229" s="67" t="str">
        <v>SheetBank AG</v>
      </c>
      <c r="S4229" s="67" t="str">
        <v>ExCell Bank</v>
      </c>
    </row>
    <row r="4230" spans="10:19">
      <c r="J4230" s="67" t="str">
        <v>Bank IF</v>
      </c>
      <c r="K4230" s="67" t="str">
        <v>SheetBank AG</v>
      </c>
      <c r="L4230" s="67" t="str">
        <v>Bank of Cellifornia</v>
      </c>
      <c r="M4230" s="67" t="str">
        <v>MoneyMATCH Inc.</v>
      </c>
      <c r="O4230" s="67" t="str">
        <v>Bank of Cellifornia</v>
      </c>
      <c r="P4230" s="67" t="str">
        <v>Pivot Finance Group</v>
      </c>
      <c r="Q4230" s="67" t="str">
        <v>SummaBank</v>
      </c>
      <c r="R4230" s="67" t="str">
        <v>SheetBank AG</v>
      </c>
      <c r="S4230" s="67" t="str">
        <v>ExFunds</v>
      </c>
    </row>
    <row r="4231" spans="10:19">
      <c r="J4231" s="67" t="str">
        <v>Bank IF</v>
      </c>
      <c r="K4231" s="67" t="str">
        <v>SheetBank AG</v>
      </c>
      <c r="L4231" s="67" t="str">
        <v>ExFunds</v>
      </c>
      <c r="M4231" s="67" t="str">
        <v>ExCell Bank</v>
      </c>
      <c r="O4231" s="67" t="str">
        <v>Bank of Cellifornia</v>
      </c>
      <c r="P4231" s="67" t="str">
        <v>Pivot Finance Group</v>
      </c>
      <c r="Q4231" s="67" t="str">
        <v>SummaBank</v>
      </c>
      <c r="R4231" s="67" t="str">
        <v>SheetBank AG</v>
      </c>
      <c r="S4231" s="67" t="str">
        <v>The VLOOKup Vault</v>
      </c>
    </row>
    <row r="4232" spans="10:19">
      <c r="J4232" s="67" t="str">
        <v>Bank IF</v>
      </c>
      <c r="K4232" s="67" t="str">
        <v>SheetBank AG</v>
      </c>
      <c r="L4232" s="67" t="str">
        <v>ExFunds</v>
      </c>
      <c r="M4232" s="67" t="str">
        <v>Bank of Cellifornia</v>
      </c>
      <c r="O4232" s="67" t="str">
        <v>Bank of Cellifornia</v>
      </c>
      <c r="P4232" s="67" t="str">
        <v>Pivot Finance Group</v>
      </c>
      <c r="Q4232" s="67" t="str">
        <v>SummaBank</v>
      </c>
      <c r="R4232" s="67" t="str">
        <v>SheetBank AG</v>
      </c>
      <c r="S4232" s="67" t="str">
        <v>CELLtral Bank</v>
      </c>
    </row>
    <row r="4233" spans="10:19">
      <c r="J4233" s="67" t="str">
        <v>Bank IF</v>
      </c>
      <c r="K4233" s="67" t="str">
        <v>SheetBank AG</v>
      </c>
      <c r="L4233" s="67" t="str">
        <v>ExFunds</v>
      </c>
      <c r="M4233" s="67" t="str">
        <v>Pivot Finance Group</v>
      </c>
      <c r="O4233" s="67" t="str">
        <v>Bank of Cellifornia</v>
      </c>
      <c r="P4233" s="67" t="str">
        <v>Pivot Finance Group</v>
      </c>
      <c r="Q4233" s="67" t="str">
        <v>SummaBank</v>
      </c>
      <c r="R4233" s="67" t="str">
        <v>SheetBank AG</v>
      </c>
      <c r="S4233" s="67" t="str">
        <v>Bank IF</v>
      </c>
    </row>
    <row r="4234" spans="10:19">
      <c r="J4234" s="67" t="str">
        <v>Bank IF</v>
      </c>
      <c r="K4234" s="67" t="str">
        <v>SheetBank AG</v>
      </c>
      <c r="L4234" s="67" t="str">
        <v>ExFunds</v>
      </c>
      <c r="M4234" s="67" t="str">
        <v>The VLOOKup Vault</v>
      </c>
      <c r="O4234" s="67" t="str">
        <v>Bank of Cellifornia</v>
      </c>
      <c r="P4234" s="67" t="str">
        <v>Pivot Finance Group</v>
      </c>
      <c r="Q4234" s="67" t="str">
        <v>SummaBank</v>
      </c>
      <c r="R4234" s="67" t="str">
        <v>SheetBank AG</v>
      </c>
      <c r="S4234" s="67" t="str">
        <v>MoneyMATCH Inc.</v>
      </c>
    </row>
    <row r="4235" spans="10:19">
      <c r="J4235" s="67" t="str">
        <v>Bank IF</v>
      </c>
      <c r="K4235" s="67" t="str">
        <v>SheetBank AG</v>
      </c>
      <c r="L4235" s="67" t="str">
        <v>ExFunds</v>
      </c>
      <c r="M4235" s="67" t="str">
        <v>SummaBank</v>
      </c>
      <c r="O4235" s="67" t="str">
        <v>Bank of Cellifornia</v>
      </c>
      <c r="P4235" s="67" t="str">
        <v>Pivot Finance Group</v>
      </c>
      <c r="Q4235" s="67" t="str">
        <v>SummaBank</v>
      </c>
      <c r="R4235" s="67" t="str">
        <v>The VLOOKup Vault</v>
      </c>
      <c r="S4235" s="67" t="str">
        <v>ExCell Bank</v>
      </c>
    </row>
    <row r="4236" spans="10:19">
      <c r="J4236" s="67" t="str">
        <v>Bank IF</v>
      </c>
      <c r="K4236" s="67" t="str">
        <v>SheetBank AG</v>
      </c>
      <c r="L4236" s="67" t="str">
        <v>ExFunds</v>
      </c>
      <c r="M4236" s="67" t="str">
        <v>CELLtral Bank</v>
      </c>
      <c r="O4236" s="67" t="str">
        <v>Bank of Cellifornia</v>
      </c>
      <c r="P4236" s="67" t="str">
        <v>Pivot Finance Group</v>
      </c>
      <c r="Q4236" s="67" t="str">
        <v>SummaBank</v>
      </c>
      <c r="R4236" s="67" t="str">
        <v>The VLOOKup Vault</v>
      </c>
      <c r="S4236" s="67" t="str">
        <v>ExFunds</v>
      </c>
    </row>
    <row r="4237" spans="10:19">
      <c r="J4237" s="67" t="str">
        <v>Bank IF</v>
      </c>
      <c r="K4237" s="67" t="str">
        <v>SheetBank AG</v>
      </c>
      <c r="L4237" s="67" t="str">
        <v>ExFunds</v>
      </c>
      <c r="M4237" s="67" t="str">
        <v>MoneyMATCH Inc.</v>
      </c>
      <c r="O4237" s="67" t="str">
        <v>Bank of Cellifornia</v>
      </c>
      <c r="P4237" s="67" t="str">
        <v>Pivot Finance Group</v>
      </c>
      <c r="Q4237" s="67" t="str">
        <v>SummaBank</v>
      </c>
      <c r="R4237" s="67" t="str">
        <v>The VLOOKup Vault</v>
      </c>
      <c r="S4237" s="67" t="str">
        <v>SheetBank AG</v>
      </c>
    </row>
    <row r="4238" spans="10:19">
      <c r="J4238" s="67" t="str">
        <v>Bank IF</v>
      </c>
      <c r="K4238" s="67" t="str">
        <v>SheetBank AG</v>
      </c>
      <c r="L4238" s="67" t="str">
        <v>Pivot Finance Group</v>
      </c>
      <c r="M4238" s="67" t="str">
        <v>ExCell Bank</v>
      </c>
      <c r="O4238" s="67" t="str">
        <v>Bank of Cellifornia</v>
      </c>
      <c r="P4238" s="67" t="str">
        <v>Pivot Finance Group</v>
      </c>
      <c r="Q4238" s="67" t="str">
        <v>SummaBank</v>
      </c>
      <c r="R4238" s="67" t="str">
        <v>The VLOOKup Vault</v>
      </c>
      <c r="S4238" s="67" t="str">
        <v>CELLtral Bank</v>
      </c>
    </row>
    <row r="4239" spans="10:19">
      <c r="J4239" s="67" t="str">
        <v>Bank IF</v>
      </c>
      <c r="K4239" s="67" t="str">
        <v>SheetBank AG</v>
      </c>
      <c r="L4239" s="67" t="str">
        <v>Pivot Finance Group</v>
      </c>
      <c r="M4239" s="67" t="str">
        <v>Bank of Cellifornia</v>
      </c>
      <c r="O4239" s="67" t="str">
        <v>Bank of Cellifornia</v>
      </c>
      <c r="P4239" s="67" t="str">
        <v>Pivot Finance Group</v>
      </c>
      <c r="Q4239" s="67" t="str">
        <v>SummaBank</v>
      </c>
      <c r="R4239" s="67" t="str">
        <v>The VLOOKup Vault</v>
      </c>
      <c r="S4239" s="67" t="str">
        <v>Bank IF</v>
      </c>
    </row>
    <row r="4240" spans="10:19">
      <c r="J4240" s="67" t="str">
        <v>Bank IF</v>
      </c>
      <c r="K4240" s="67" t="str">
        <v>SheetBank AG</v>
      </c>
      <c r="L4240" s="67" t="str">
        <v>Pivot Finance Group</v>
      </c>
      <c r="M4240" s="67" t="str">
        <v>ExFunds</v>
      </c>
      <c r="O4240" s="67" t="str">
        <v>Bank of Cellifornia</v>
      </c>
      <c r="P4240" s="67" t="str">
        <v>Pivot Finance Group</v>
      </c>
      <c r="Q4240" s="67" t="str">
        <v>SummaBank</v>
      </c>
      <c r="R4240" s="67" t="str">
        <v>The VLOOKup Vault</v>
      </c>
      <c r="S4240" s="67" t="str">
        <v>MoneyMATCH Inc.</v>
      </c>
    </row>
    <row r="4241" spans="10:19">
      <c r="J4241" s="67" t="str">
        <v>Bank IF</v>
      </c>
      <c r="K4241" s="67" t="str">
        <v>SheetBank AG</v>
      </c>
      <c r="L4241" s="67" t="str">
        <v>Pivot Finance Group</v>
      </c>
      <c r="M4241" s="67" t="str">
        <v>The VLOOKup Vault</v>
      </c>
      <c r="O4241" s="67" t="str">
        <v>Bank of Cellifornia</v>
      </c>
      <c r="P4241" s="67" t="str">
        <v>Pivot Finance Group</v>
      </c>
      <c r="Q4241" s="67" t="str">
        <v>SummaBank</v>
      </c>
      <c r="R4241" s="67" t="str">
        <v>CELLtral Bank</v>
      </c>
      <c r="S4241" s="67" t="str">
        <v>ExCell Bank</v>
      </c>
    </row>
    <row r="4242" spans="10:19">
      <c r="J4242" s="67" t="str">
        <v>Bank IF</v>
      </c>
      <c r="K4242" s="67" t="str">
        <v>SheetBank AG</v>
      </c>
      <c r="L4242" s="67" t="str">
        <v>Pivot Finance Group</v>
      </c>
      <c r="M4242" s="67" t="str">
        <v>SummaBank</v>
      </c>
      <c r="O4242" s="67" t="str">
        <v>Bank of Cellifornia</v>
      </c>
      <c r="P4242" s="67" t="str">
        <v>Pivot Finance Group</v>
      </c>
      <c r="Q4242" s="67" t="str">
        <v>SummaBank</v>
      </c>
      <c r="R4242" s="67" t="str">
        <v>CELLtral Bank</v>
      </c>
      <c r="S4242" s="67" t="str">
        <v>ExFunds</v>
      </c>
    </row>
    <row r="4243" spans="10:19">
      <c r="J4243" s="67" t="str">
        <v>Bank IF</v>
      </c>
      <c r="K4243" s="67" t="str">
        <v>SheetBank AG</v>
      </c>
      <c r="L4243" s="67" t="str">
        <v>Pivot Finance Group</v>
      </c>
      <c r="M4243" s="67" t="str">
        <v>CELLtral Bank</v>
      </c>
      <c r="O4243" s="67" t="str">
        <v>Bank of Cellifornia</v>
      </c>
      <c r="P4243" s="67" t="str">
        <v>Pivot Finance Group</v>
      </c>
      <c r="Q4243" s="67" t="str">
        <v>SummaBank</v>
      </c>
      <c r="R4243" s="67" t="str">
        <v>CELLtral Bank</v>
      </c>
      <c r="S4243" s="67" t="str">
        <v>SheetBank AG</v>
      </c>
    </row>
    <row r="4244" spans="10:19">
      <c r="J4244" s="67" t="str">
        <v>Bank IF</v>
      </c>
      <c r="K4244" s="67" t="str">
        <v>SheetBank AG</v>
      </c>
      <c r="L4244" s="67" t="str">
        <v>Pivot Finance Group</v>
      </c>
      <c r="M4244" s="67" t="str">
        <v>MoneyMATCH Inc.</v>
      </c>
      <c r="O4244" s="67" t="str">
        <v>Bank of Cellifornia</v>
      </c>
      <c r="P4244" s="67" t="str">
        <v>Pivot Finance Group</v>
      </c>
      <c r="Q4244" s="67" t="str">
        <v>SummaBank</v>
      </c>
      <c r="R4244" s="67" t="str">
        <v>CELLtral Bank</v>
      </c>
      <c r="S4244" s="67" t="str">
        <v>The VLOOKup Vault</v>
      </c>
    </row>
    <row r="4245" spans="10:19">
      <c r="J4245" s="67" t="str">
        <v>Bank IF</v>
      </c>
      <c r="K4245" s="67" t="str">
        <v>SheetBank AG</v>
      </c>
      <c r="L4245" s="67" t="str">
        <v>The VLOOKup Vault</v>
      </c>
      <c r="M4245" s="67" t="str">
        <v>ExCell Bank</v>
      </c>
      <c r="O4245" s="67" t="str">
        <v>Bank of Cellifornia</v>
      </c>
      <c r="P4245" s="67" t="str">
        <v>Pivot Finance Group</v>
      </c>
      <c r="Q4245" s="67" t="str">
        <v>SummaBank</v>
      </c>
      <c r="R4245" s="67" t="str">
        <v>CELLtral Bank</v>
      </c>
      <c r="S4245" s="67" t="str">
        <v>Bank IF</v>
      </c>
    </row>
    <row r="4246" spans="10:19">
      <c r="J4246" s="67" t="str">
        <v>Bank IF</v>
      </c>
      <c r="K4246" s="67" t="str">
        <v>SheetBank AG</v>
      </c>
      <c r="L4246" s="67" t="str">
        <v>The VLOOKup Vault</v>
      </c>
      <c r="M4246" s="67" t="str">
        <v>Bank of Cellifornia</v>
      </c>
      <c r="O4246" s="67" t="str">
        <v>Bank of Cellifornia</v>
      </c>
      <c r="P4246" s="67" t="str">
        <v>Pivot Finance Group</v>
      </c>
      <c r="Q4246" s="67" t="str">
        <v>SummaBank</v>
      </c>
      <c r="R4246" s="67" t="str">
        <v>CELLtral Bank</v>
      </c>
      <c r="S4246" s="67" t="str">
        <v>MoneyMATCH Inc.</v>
      </c>
    </row>
    <row r="4247" spans="10:19">
      <c r="J4247" s="67" t="str">
        <v>Bank IF</v>
      </c>
      <c r="K4247" s="67" t="str">
        <v>SheetBank AG</v>
      </c>
      <c r="L4247" s="67" t="str">
        <v>The VLOOKup Vault</v>
      </c>
      <c r="M4247" s="67" t="str">
        <v>ExFunds</v>
      </c>
      <c r="O4247" s="67" t="str">
        <v>Bank of Cellifornia</v>
      </c>
      <c r="P4247" s="67" t="str">
        <v>Pivot Finance Group</v>
      </c>
      <c r="Q4247" s="67" t="str">
        <v>SummaBank</v>
      </c>
      <c r="R4247" s="67" t="str">
        <v>Bank IF</v>
      </c>
      <c r="S4247" s="67" t="str">
        <v>ExCell Bank</v>
      </c>
    </row>
    <row r="4248" spans="10:19">
      <c r="J4248" s="67" t="str">
        <v>Bank IF</v>
      </c>
      <c r="K4248" s="67" t="str">
        <v>SheetBank AG</v>
      </c>
      <c r="L4248" s="67" t="str">
        <v>The VLOOKup Vault</v>
      </c>
      <c r="M4248" s="67" t="str">
        <v>Pivot Finance Group</v>
      </c>
      <c r="O4248" s="67" t="str">
        <v>Bank of Cellifornia</v>
      </c>
      <c r="P4248" s="67" t="str">
        <v>Pivot Finance Group</v>
      </c>
      <c r="Q4248" s="67" t="str">
        <v>SummaBank</v>
      </c>
      <c r="R4248" s="67" t="str">
        <v>Bank IF</v>
      </c>
      <c r="S4248" s="67" t="str">
        <v>ExFunds</v>
      </c>
    </row>
    <row r="4249" spans="10:19">
      <c r="J4249" s="67" t="str">
        <v>Bank IF</v>
      </c>
      <c r="K4249" s="67" t="str">
        <v>SheetBank AG</v>
      </c>
      <c r="L4249" s="67" t="str">
        <v>The VLOOKup Vault</v>
      </c>
      <c r="M4249" s="67" t="str">
        <v>SummaBank</v>
      </c>
      <c r="O4249" s="67" t="str">
        <v>Bank of Cellifornia</v>
      </c>
      <c r="P4249" s="67" t="str">
        <v>Pivot Finance Group</v>
      </c>
      <c r="Q4249" s="67" t="str">
        <v>SummaBank</v>
      </c>
      <c r="R4249" s="67" t="str">
        <v>Bank IF</v>
      </c>
      <c r="S4249" s="67" t="str">
        <v>SheetBank AG</v>
      </c>
    </row>
    <row r="4250" spans="10:19">
      <c r="J4250" s="67" t="str">
        <v>Bank IF</v>
      </c>
      <c r="K4250" s="67" t="str">
        <v>SheetBank AG</v>
      </c>
      <c r="L4250" s="67" t="str">
        <v>The VLOOKup Vault</v>
      </c>
      <c r="M4250" s="67" t="str">
        <v>CELLtral Bank</v>
      </c>
      <c r="O4250" s="67" t="str">
        <v>Bank of Cellifornia</v>
      </c>
      <c r="P4250" s="67" t="str">
        <v>Pivot Finance Group</v>
      </c>
      <c r="Q4250" s="67" t="str">
        <v>SummaBank</v>
      </c>
      <c r="R4250" s="67" t="str">
        <v>Bank IF</v>
      </c>
      <c r="S4250" s="67" t="str">
        <v>The VLOOKup Vault</v>
      </c>
    </row>
    <row r="4251" spans="10:19">
      <c r="J4251" s="67" t="str">
        <v>Bank IF</v>
      </c>
      <c r="K4251" s="67" t="str">
        <v>SheetBank AG</v>
      </c>
      <c r="L4251" s="67" t="str">
        <v>The VLOOKup Vault</v>
      </c>
      <c r="M4251" s="67" t="str">
        <v>MoneyMATCH Inc.</v>
      </c>
      <c r="O4251" s="67" t="str">
        <v>Bank of Cellifornia</v>
      </c>
      <c r="P4251" s="67" t="str">
        <v>Pivot Finance Group</v>
      </c>
      <c r="Q4251" s="67" t="str">
        <v>SummaBank</v>
      </c>
      <c r="R4251" s="67" t="str">
        <v>Bank IF</v>
      </c>
      <c r="S4251" s="67" t="str">
        <v>CELLtral Bank</v>
      </c>
    </row>
    <row r="4252" spans="10:19">
      <c r="J4252" s="67" t="str">
        <v>Bank IF</v>
      </c>
      <c r="K4252" s="67" t="str">
        <v>SheetBank AG</v>
      </c>
      <c r="L4252" s="67" t="str">
        <v>SummaBank</v>
      </c>
      <c r="M4252" s="67" t="str">
        <v>ExCell Bank</v>
      </c>
      <c r="O4252" s="67" t="str">
        <v>Bank of Cellifornia</v>
      </c>
      <c r="P4252" s="67" t="str">
        <v>Pivot Finance Group</v>
      </c>
      <c r="Q4252" s="67" t="str">
        <v>SummaBank</v>
      </c>
      <c r="R4252" s="67" t="str">
        <v>Bank IF</v>
      </c>
      <c r="S4252" s="67" t="str">
        <v>MoneyMATCH Inc.</v>
      </c>
    </row>
    <row r="4253" spans="10:19">
      <c r="J4253" s="67" t="str">
        <v>Bank IF</v>
      </c>
      <c r="K4253" s="67" t="str">
        <v>SheetBank AG</v>
      </c>
      <c r="L4253" s="67" t="str">
        <v>SummaBank</v>
      </c>
      <c r="M4253" s="67" t="str">
        <v>Bank of Cellifornia</v>
      </c>
      <c r="O4253" s="67" t="str">
        <v>Bank of Cellifornia</v>
      </c>
      <c r="P4253" s="67" t="str">
        <v>Pivot Finance Group</v>
      </c>
      <c r="Q4253" s="67" t="str">
        <v>SummaBank</v>
      </c>
      <c r="R4253" s="67" t="str">
        <v>MoneyMATCH Inc.</v>
      </c>
      <c r="S4253" s="67" t="str">
        <v>ExCell Bank</v>
      </c>
    </row>
    <row r="4254" spans="10:19">
      <c r="J4254" s="67" t="str">
        <v>Bank IF</v>
      </c>
      <c r="K4254" s="67" t="str">
        <v>SheetBank AG</v>
      </c>
      <c r="L4254" s="67" t="str">
        <v>SummaBank</v>
      </c>
      <c r="M4254" s="67" t="str">
        <v>ExFunds</v>
      </c>
      <c r="O4254" s="67" t="str">
        <v>Bank of Cellifornia</v>
      </c>
      <c r="P4254" s="67" t="str">
        <v>Pivot Finance Group</v>
      </c>
      <c r="Q4254" s="67" t="str">
        <v>SummaBank</v>
      </c>
      <c r="R4254" s="67" t="str">
        <v>MoneyMATCH Inc.</v>
      </c>
      <c r="S4254" s="67" t="str">
        <v>ExFunds</v>
      </c>
    </row>
    <row r="4255" spans="10:19">
      <c r="J4255" s="67" t="str">
        <v>Bank IF</v>
      </c>
      <c r="K4255" s="67" t="str">
        <v>SheetBank AG</v>
      </c>
      <c r="L4255" s="67" t="str">
        <v>SummaBank</v>
      </c>
      <c r="M4255" s="67" t="str">
        <v>Pivot Finance Group</v>
      </c>
      <c r="O4255" s="67" t="str">
        <v>Bank of Cellifornia</v>
      </c>
      <c r="P4255" s="67" t="str">
        <v>Pivot Finance Group</v>
      </c>
      <c r="Q4255" s="67" t="str">
        <v>SummaBank</v>
      </c>
      <c r="R4255" s="67" t="str">
        <v>MoneyMATCH Inc.</v>
      </c>
      <c r="S4255" s="67" t="str">
        <v>SheetBank AG</v>
      </c>
    </row>
    <row r="4256" spans="10:19">
      <c r="J4256" s="67" t="str">
        <v>Bank IF</v>
      </c>
      <c r="K4256" s="67" t="str">
        <v>SheetBank AG</v>
      </c>
      <c r="L4256" s="67" t="str">
        <v>SummaBank</v>
      </c>
      <c r="M4256" s="67" t="str">
        <v>The VLOOKup Vault</v>
      </c>
      <c r="O4256" s="67" t="str">
        <v>Bank of Cellifornia</v>
      </c>
      <c r="P4256" s="67" t="str">
        <v>Pivot Finance Group</v>
      </c>
      <c r="Q4256" s="67" t="str">
        <v>SummaBank</v>
      </c>
      <c r="R4256" s="67" t="str">
        <v>MoneyMATCH Inc.</v>
      </c>
      <c r="S4256" s="67" t="str">
        <v>The VLOOKup Vault</v>
      </c>
    </row>
    <row r="4257" spans="10:19">
      <c r="J4257" s="67" t="str">
        <v>Bank IF</v>
      </c>
      <c r="K4257" s="67" t="str">
        <v>SheetBank AG</v>
      </c>
      <c r="L4257" s="67" t="str">
        <v>SummaBank</v>
      </c>
      <c r="M4257" s="67" t="str">
        <v>CELLtral Bank</v>
      </c>
      <c r="O4257" s="67" t="str">
        <v>Bank of Cellifornia</v>
      </c>
      <c r="P4257" s="67" t="str">
        <v>Pivot Finance Group</v>
      </c>
      <c r="Q4257" s="67" t="str">
        <v>SummaBank</v>
      </c>
      <c r="R4257" s="67" t="str">
        <v>MoneyMATCH Inc.</v>
      </c>
      <c r="S4257" s="67" t="str">
        <v>CELLtral Bank</v>
      </c>
    </row>
    <row r="4258" spans="10:19">
      <c r="J4258" s="67" t="str">
        <v>Bank IF</v>
      </c>
      <c r="K4258" s="67" t="str">
        <v>SheetBank AG</v>
      </c>
      <c r="L4258" s="67" t="str">
        <v>SummaBank</v>
      </c>
      <c r="M4258" s="67" t="str">
        <v>MoneyMATCH Inc.</v>
      </c>
      <c r="O4258" s="67" t="str">
        <v>Bank of Cellifornia</v>
      </c>
      <c r="P4258" s="67" t="str">
        <v>Pivot Finance Group</v>
      </c>
      <c r="Q4258" s="67" t="str">
        <v>SummaBank</v>
      </c>
      <c r="R4258" s="67" t="str">
        <v>MoneyMATCH Inc.</v>
      </c>
      <c r="S4258" s="67" t="str">
        <v>Bank IF</v>
      </c>
    </row>
    <row r="4259" spans="10:19">
      <c r="J4259" s="67" t="str">
        <v>Bank IF</v>
      </c>
      <c r="K4259" s="67" t="str">
        <v>SheetBank AG</v>
      </c>
      <c r="L4259" s="67" t="str">
        <v>CELLtral Bank</v>
      </c>
      <c r="M4259" s="67" t="str">
        <v>ExCell Bank</v>
      </c>
      <c r="O4259" s="67" t="str">
        <v>Bank of Cellifornia</v>
      </c>
      <c r="P4259" s="67" t="str">
        <v>Pivot Finance Group</v>
      </c>
      <c r="Q4259" s="67" t="str">
        <v>CELLtral Bank</v>
      </c>
      <c r="R4259" s="67" t="str">
        <v>ExCell Bank</v>
      </c>
      <c r="S4259" s="67" t="str">
        <v>ExFunds</v>
      </c>
    </row>
    <row r="4260" spans="10:19">
      <c r="J4260" s="67" t="str">
        <v>Bank IF</v>
      </c>
      <c r="K4260" s="67" t="str">
        <v>SheetBank AG</v>
      </c>
      <c r="L4260" s="67" t="str">
        <v>CELLtral Bank</v>
      </c>
      <c r="M4260" s="67" t="str">
        <v>Bank of Cellifornia</v>
      </c>
      <c r="O4260" s="67" t="str">
        <v>Bank of Cellifornia</v>
      </c>
      <c r="P4260" s="67" t="str">
        <v>Pivot Finance Group</v>
      </c>
      <c r="Q4260" s="67" t="str">
        <v>CELLtral Bank</v>
      </c>
      <c r="R4260" s="67" t="str">
        <v>ExCell Bank</v>
      </c>
      <c r="S4260" s="67" t="str">
        <v>SheetBank AG</v>
      </c>
    </row>
    <row r="4261" spans="10:19">
      <c r="J4261" s="67" t="str">
        <v>Bank IF</v>
      </c>
      <c r="K4261" s="67" t="str">
        <v>SheetBank AG</v>
      </c>
      <c r="L4261" s="67" t="str">
        <v>CELLtral Bank</v>
      </c>
      <c r="M4261" s="67" t="str">
        <v>ExFunds</v>
      </c>
      <c r="O4261" s="67" t="str">
        <v>Bank of Cellifornia</v>
      </c>
      <c r="P4261" s="67" t="str">
        <v>Pivot Finance Group</v>
      </c>
      <c r="Q4261" s="67" t="str">
        <v>CELLtral Bank</v>
      </c>
      <c r="R4261" s="67" t="str">
        <v>ExCell Bank</v>
      </c>
      <c r="S4261" s="67" t="str">
        <v>The VLOOKup Vault</v>
      </c>
    </row>
    <row r="4262" spans="10:19">
      <c r="J4262" s="67" t="str">
        <v>Bank IF</v>
      </c>
      <c r="K4262" s="67" t="str">
        <v>SheetBank AG</v>
      </c>
      <c r="L4262" s="67" t="str">
        <v>CELLtral Bank</v>
      </c>
      <c r="M4262" s="67" t="str">
        <v>Pivot Finance Group</v>
      </c>
      <c r="O4262" s="67" t="str">
        <v>Bank of Cellifornia</v>
      </c>
      <c r="P4262" s="67" t="str">
        <v>Pivot Finance Group</v>
      </c>
      <c r="Q4262" s="67" t="str">
        <v>CELLtral Bank</v>
      </c>
      <c r="R4262" s="67" t="str">
        <v>ExCell Bank</v>
      </c>
      <c r="S4262" s="67" t="str">
        <v>SummaBank</v>
      </c>
    </row>
    <row r="4263" spans="10:19">
      <c r="J4263" s="67" t="str">
        <v>Bank IF</v>
      </c>
      <c r="K4263" s="67" t="str">
        <v>SheetBank AG</v>
      </c>
      <c r="L4263" s="67" t="str">
        <v>CELLtral Bank</v>
      </c>
      <c r="M4263" s="67" t="str">
        <v>The VLOOKup Vault</v>
      </c>
      <c r="O4263" s="67" t="str">
        <v>Bank of Cellifornia</v>
      </c>
      <c r="P4263" s="67" t="str">
        <v>Pivot Finance Group</v>
      </c>
      <c r="Q4263" s="67" t="str">
        <v>CELLtral Bank</v>
      </c>
      <c r="R4263" s="67" t="str">
        <v>ExCell Bank</v>
      </c>
      <c r="S4263" s="67" t="str">
        <v>Bank IF</v>
      </c>
    </row>
    <row r="4264" spans="10:19">
      <c r="J4264" s="67" t="str">
        <v>Bank IF</v>
      </c>
      <c r="K4264" s="67" t="str">
        <v>SheetBank AG</v>
      </c>
      <c r="L4264" s="67" t="str">
        <v>CELLtral Bank</v>
      </c>
      <c r="M4264" s="67" t="str">
        <v>SummaBank</v>
      </c>
      <c r="O4264" s="67" t="str">
        <v>Bank of Cellifornia</v>
      </c>
      <c r="P4264" s="67" t="str">
        <v>Pivot Finance Group</v>
      </c>
      <c r="Q4264" s="67" t="str">
        <v>CELLtral Bank</v>
      </c>
      <c r="R4264" s="67" t="str">
        <v>ExCell Bank</v>
      </c>
      <c r="S4264" s="67" t="str">
        <v>MoneyMATCH Inc.</v>
      </c>
    </row>
    <row r="4265" spans="10:19">
      <c r="J4265" s="67" t="str">
        <v>Bank IF</v>
      </c>
      <c r="K4265" s="67" t="str">
        <v>SheetBank AG</v>
      </c>
      <c r="L4265" s="67" t="str">
        <v>CELLtral Bank</v>
      </c>
      <c r="M4265" s="67" t="str">
        <v>MoneyMATCH Inc.</v>
      </c>
      <c r="O4265" s="67" t="str">
        <v>Bank of Cellifornia</v>
      </c>
      <c r="P4265" s="67" t="str">
        <v>Pivot Finance Group</v>
      </c>
      <c r="Q4265" s="67" t="str">
        <v>CELLtral Bank</v>
      </c>
      <c r="R4265" s="67" t="str">
        <v>ExFunds</v>
      </c>
      <c r="S4265" s="67" t="str">
        <v>ExCell Bank</v>
      </c>
    </row>
    <row r="4266" spans="10:19">
      <c r="J4266" s="67" t="str">
        <v>Bank IF</v>
      </c>
      <c r="K4266" s="67" t="str">
        <v>SheetBank AG</v>
      </c>
      <c r="L4266" s="67" t="str">
        <v>MoneyMATCH Inc.</v>
      </c>
      <c r="M4266" s="67" t="str">
        <v>ExCell Bank</v>
      </c>
      <c r="O4266" s="67" t="str">
        <v>Bank of Cellifornia</v>
      </c>
      <c r="P4266" s="67" t="str">
        <v>Pivot Finance Group</v>
      </c>
      <c r="Q4266" s="67" t="str">
        <v>CELLtral Bank</v>
      </c>
      <c r="R4266" s="67" t="str">
        <v>ExFunds</v>
      </c>
      <c r="S4266" s="67" t="str">
        <v>SheetBank AG</v>
      </c>
    </row>
    <row r="4267" spans="10:19">
      <c r="J4267" s="67" t="str">
        <v>Bank IF</v>
      </c>
      <c r="K4267" s="67" t="str">
        <v>SheetBank AG</v>
      </c>
      <c r="L4267" s="67" t="str">
        <v>MoneyMATCH Inc.</v>
      </c>
      <c r="M4267" s="67" t="str">
        <v>Bank of Cellifornia</v>
      </c>
      <c r="O4267" s="67" t="str">
        <v>Bank of Cellifornia</v>
      </c>
      <c r="P4267" s="67" t="str">
        <v>Pivot Finance Group</v>
      </c>
      <c r="Q4267" s="67" t="str">
        <v>CELLtral Bank</v>
      </c>
      <c r="R4267" s="67" t="str">
        <v>ExFunds</v>
      </c>
      <c r="S4267" s="67" t="str">
        <v>The VLOOKup Vault</v>
      </c>
    </row>
    <row r="4268" spans="10:19">
      <c r="J4268" s="67" t="str">
        <v>Bank IF</v>
      </c>
      <c r="K4268" s="67" t="str">
        <v>SheetBank AG</v>
      </c>
      <c r="L4268" s="67" t="str">
        <v>MoneyMATCH Inc.</v>
      </c>
      <c r="M4268" s="67" t="str">
        <v>ExFunds</v>
      </c>
      <c r="O4268" s="67" t="str">
        <v>Bank of Cellifornia</v>
      </c>
      <c r="P4268" s="67" t="str">
        <v>Pivot Finance Group</v>
      </c>
      <c r="Q4268" s="67" t="str">
        <v>CELLtral Bank</v>
      </c>
      <c r="R4268" s="67" t="str">
        <v>ExFunds</v>
      </c>
      <c r="S4268" s="67" t="str">
        <v>SummaBank</v>
      </c>
    </row>
    <row r="4269" spans="10:19">
      <c r="J4269" s="67" t="str">
        <v>Bank IF</v>
      </c>
      <c r="K4269" s="67" t="str">
        <v>SheetBank AG</v>
      </c>
      <c r="L4269" s="67" t="str">
        <v>MoneyMATCH Inc.</v>
      </c>
      <c r="M4269" s="67" t="str">
        <v>Pivot Finance Group</v>
      </c>
      <c r="O4269" s="67" t="str">
        <v>Bank of Cellifornia</v>
      </c>
      <c r="P4269" s="67" t="str">
        <v>Pivot Finance Group</v>
      </c>
      <c r="Q4269" s="67" t="str">
        <v>CELLtral Bank</v>
      </c>
      <c r="R4269" s="67" t="str">
        <v>ExFunds</v>
      </c>
      <c r="S4269" s="67" t="str">
        <v>Bank IF</v>
      </c>
    </row>
    <row r="4270" spans="10:19">
      <c r="J4270" s="67" t="str">
        <v>Bank IF</v>
      </c>
      <c r="K4270" s="67" t="str">
        <v>SheetBank AG</v>
      </c>
      <c r="L4270" s="67" t="str">
        <v>MoneyMATCH Inc.</v>
      </c>
      <c r="M4270" s="67" t="str">
        <v>The VLOOKup Vault</v>
      </c>
      <c r="O4270" s="67" t="str">
        <v>Bank of Cellifornia</v>
      </c>
      <c r="P4270" s="67" t="str">
        <v>Pivot Finance Group</v>
      </c>
      <c r="Q4270" s="67" t="str">
        <v>CELLtral Bank</v>
      </c>
      <c r="R4270" s="67" t="str">
        <v>ExFunds</v>
      </c>
      <c r="S4270" s="67" t="str">
        <v>MoneyMATCH Inc.</v>
      </c>
    </row>
    <row r="4271" spans="10:19">
      <c r="J4271" s="67" t="str">
        <v>Bank IF</v>
      </c>
      <c r="K4271" s="67" t="str">
        <v>SheetBank AG</v>
      </c>
      <c r="L4271" s="67" t="str">
        <v>MoneyMATCH Inc.</v>
      </c>
      <c r="M4271" s="67" t="str">
        <v>SummaBank</v>
      </c>
      <c r="O4271" s="67" t="str">
        <v>Bank of Cellifornia</v>
      </c>
      <c r="P4271" s="67" t="str">
        <v>Pivot Finance Group</v>
      </c>
      <c r="Q4271" s="67" t="str">
        <v>CELLtral Bank</v>
      </c>
      <c r="R4271" s="67" t="str">
        <v>SheetBank AG</v>
      </c>
      <c r="S4271" s="67" t="str">
        <v>ExCell Bank</v>
      </c>
    </row>
    <row r="4272" spans="10:19">
      <c r="J4272" s="67" t="str">
        <v>Bank IF</v>
      </c>
      <c r="K4272" s="67" t="str">
        <v>SheetBank AG</v>
      </c>
      <c r="L4272" s="67" t="str">
        <v>MoneyMATCH Inc.</v>
      </c>
      <c r="M4272" s="67" t="str">
        <v>CELLtral Bank</v>
      </c>
      <c r="O4272" s="67" t="str">
        <v>Bank of Cellifornia</v>
      </c>
      <c r="P4272" s="67" t="str">
        <v>Pivot Finance Group</v>
      </c>
      <c r="Q4272" s="67" t="str">
        <v>CELLtral Bank</v>
      </c>
      <c r="R4272" s="67" t="str">
        <v>SheetBank AG</v>
      </c>
      <c r="S4272" s="67" t="str">
        <v>ExFunds</v>
      </c>
    </row>
    <row r="4273" spans="10:19">
      <c r="J4273" s="67" t="str">
        <v>Bank IF</v>
      </c>
      <c r="K4273" s="67" t="str">
        <v>Pivot Finance Group</v>
      </c>
      <c r="L4273" s="67" t="str">
        <v>ExCell Bank</v>
      </c>
      <c r="M4273" s="67" t="str">
        <v>Bank of Cellifornia</v>
      </c>
      <c r="O4273" s="67" t="str">
        <v>Bank of Cellifornia</v>
      </c>
      <c r="P4273" s="67" t="str">
        <v>Pivot Finance Group</v>
      </c>
      <c r="Q4273" s="67" t="str">
        <v>CELLtral Bank</v>
      </c>
      <c r="R4273" s="67" t="str">
        <v>SheetBank AG</v>
      </c>
      <c r="S4273" s="67" t="str">
        <v>The VLOOKup Vault</v>
      </c>
    </row>
    <row r="4274" spans="10:19">
      <c r="J4274" s="67" t="str">
        <v>Bank IF</v>
      </c>
      <c r="K4274" s="67" t="str">
        <v>Pivot Finance Group</v>
      </c>
      <c r="L4274" s="67" t="str">
        <v>ExCell Bank</v>
      </c>
      <c r="M4274" s="67" t="str">
        <v>ExFunds</v>
      </c>
      <c r="O4274" s="67" t="str">
        <v>Bank of Cellifornia</v>
      </c>
      <c r="P4274" s="67" t="str">
        <v>Pivot Finance Group</v>
      </c>
      <c r="Q4274" s="67" t="str">
        <v>CELLtral Bank</v>
      </c>
      <c r="R4274" s="67" t="str">
        <v>SheetBank AG</v>
      </c>
      <c r="S4274" s="67" t="str">
        <v>SummaBank</v>
      </c>
    </row>
    <row r="4275" spans="10:19">
      <c r="J4275" s="67" t="str">
        <v>Bank IF</v>
      </c>
      <c r="K4275" s="67" t="str">
        <v>Pivot Finance Group</v>
      </c>
      <c r="L4275" s="67" t="str">
        <v>ExCell Bank</v>
      </c>
      <c r="M4275" s="67" t="str">
        <v>SheetBank AG</v>
      </c>
      <c r="O4275" s="67" t="str">
        <v>Bank of Cellifornia</v>
      </c>
      <c r="P4275" s="67" t="str">
        <v>Pivot Finance Group</v>
      </c>
      <c r="Q4275" s="67" t="str">
        <v>CELLtral Bank</v>
      </c>
      <c r="R4275" s="67" t="str">
        <v>SheetBank AG</v>
      </c>
      <c r="S4275" s="67" t="str">
        <v>Bank IF</v>
      </c>
    </row>
    <row r="4276" spans="10:19">
      <c r="J4276" s="67" t="str">
        <v>Bank IF</v>
      </c>
      <c r="K4276" s="67" t="str">
        <v>Pivot Finance Group</v>
      </c>
      <c r="L4276" s="67" t="str">
        <v>ExCell Bank</v>
      </c>
      <c r="M4276" s="67" t="str">
        <v>The VLOOKup Vault</v>
      </c>
      <c r="O4276" s="67" t="str">
        <v>Bank of Cellifornia</v>
      </c>
      <c r="P4276" s="67" t="str">
        <v>Pivot Finance Group</v>
      </c>
      <c r="Q4276" s="67" t="str">
        <v>CELLtral Bank</v>
      </c>
      <c r="R4276" s="67" t="str">
        <v>SheetBank AG</v>
      </c>
      <c r="S4276" s="67" t="str">
        <v>MoneyMATCH Inc.</v>
      </c>
    </row>
    <row r="4277" spans="10:19">
      <c r="J4277" s="67" t="str">
        <v>Bank IF</v>
      </c>
      <c r="K4277" s="67" t="str">
        <v>Pivot Finance Group</v>
      </c>
      <c r="L4277" s="67" t="str">
        <v>ExCell Bank</v>
      </c>
      <c r="M4277" s="67" t="str">
        <v>SummaBank</v>
      </c>
      <c r="O4277" s="67" t="str">
        <v>Bank of Cellifornia</v>
      </c>
      <c r="P4277" s="67" t="str">
        <v>Pivot Finance Group</v>
      </c>
      <c r="Q4277" s="67" t="str">
        <v>CELLtral Bank</v>
      </c>
      <c r="R4277" s="67" t="str">
        <v>The VLOOKup Vault</v>
      </c>
      <c r="S4277" s="67" t="str">
        <v>ExCell Bank</v>
      </c>
    </row>
    <row r="4278" spans="10:19">
      <c r="J4278" s="67" t="str">
        <v>Bank IF</v>
      </c>
      <c r="K4278" s="67" t="str">
        <v>Pivot Finance Group</v>
      </c>
      <c r="L4278" s="67" t="str">
        <v>ExCell Bank</v>
      </c>
      <c r="M4278" s="67" t="str">
        <v>CELLtral Bank</v>
      </c>
      <c r="O4278" s="67" t="str">
        <v>Bank of Cellifornia</v>
      </c>
      <c r="P4278" s="67" t="str">
        <v>Pivot Finance Group</v>
      </c>
      <c r="Q4278" s="67" t="str">
        <v>CELLtral Bank</v>
      </c>
      <c r="R4278" s="67" t="str">
        <v>The VLOOKup Vault</v>
      </c>
      <c r="S4278" s="67" t="str">
        <v>ExFunds</v>
      </c>
    </row>
    <row r="4279" spans="10:19">
      <c r="J4279" s="67" t="str">
        <v>Bank IF</v>
      </c>
      <c r="K4279" s="67" t="str">
        <v>Pivot Finance Group</v>
      </c>
      <c r="L4279" s="67" t="str">
        <v>ExCell Bank</v>
      </c>
      <c r="M4279" s="67" t="str">
        <v>MoneyMATCH Inc.</v>
      </c>
      <c r="O4279" s="67" t="str">
        <v>Bank of Cellifornia</v>
      </c>
      <c r="P4279" s="67" t="str">
        <v>Pivot Finance Group</v>
      </c>
      <c r="Q4279" s="67" t="str">
        <v>CELLtral Bank</v>
      </c>
      <c r="R4279" s="67" t="str">
        <v>The VLOOKup Vault</v>
      </c>
      <c r="S4279" s="67" t="str">
        <v>SheetBank AG</v>
      </c>
    </row>
    <row r="4280" spans="10:19">
      <c r="J4280" s="67" t="str">
        <v>Bank IF</v>
      </c>
      <c r="K4280" s="67" t="str">
        <v>Pivot Finance Group</v>
      </c>
      <c r="L4280" s="67" t="str">
        <v>Bank of Cellifornia</v>
      </c>
      <c r="M4280" s="67" t="str">
        <v>ExCell Bank</v>
      </c>
      <c r="O4280" s="67" t="str">
        <v>Bank of Cellifornia</v>
      </c>
      <c r="P4280" s="67" t="str">
        <v>Pivot Finance Group</v>
      </c>
      <c r="Q4280" s="67" t="str">
        <v>CELLtral Bank</v>
      </c>
      <c r="R4280" s="67" t="str">
        <v>The VLOOKup Vault</v>
      </c>
      <c r="S4280" s="67" t="str">
        <v>SummaBank</v>
      </c>
    </row>
    <row r="4281" spans="10:19">
      <c r="J4281" s="67" t="str">
        <v>Bank IF</v>
      </c>
      <c r="K4281" s="67" t="str">
        <v>Pivot Finance Group</v>
      </c>
      <c r="L4281" s="67" t="str">
        <v>Bank of Cellifornia</v>
      </c>
      <c r="M4281" s="67" t="str">
        <v>ExFunds</v>
      </c>
      <c r="O4281" s="67" t="str">
        <v>Bank of Cellifornia</v>
      </c>
      <c r="P4281" s="67" t="str">
        <v>Pivot Finance Group</v>
      </c>
      <c r="Q4281" s="67" t="str">
        <v>CELLtral Bank</v>
      </c>
      <c r="R4281" s="67" t="str">
        <v>The VLOOKup Vault</v>
      </c>
      <c r="S4281" s="67" t="str">
        <v>Bank IF</v>
      </c>
    </row>
    <row r="4282" spans="10:19">
      <c r="J4282" s="67" t="str">
        <v>Bank IF</v>
      </c>
      <c r="K4282" s="67" t="str">
        <v>Pivot Finance Group</v>
      </c>
      <c r="L4282" s="67" t="str">
        <v>Bank of Cellifornia</v>
      </c>
      <c r="M4282" s="67" t="str">
        <v>SheetBank AG</v>
      </c>
      <c r="O4282" s="67" t="str">
        <v>Bank of Cellifornia</v>
      </c>
      <c r="P4282" s="67" t="str">
        <v>Pivot Finance Group</v>
      </c>
      <c r="Q4282" s="67" t="str">
        <v>CELLtral Bank</v>
      </c>
      <c r="R4282" s="67" t="str">
        <v>The VLOOKup Vault</v>
      </c>
      <c r="S4282" s="67" t="str">
        <v>MoneyMATCH Inc.</v>
      </c>
    </row>
    <row r="4283" spans="10:19">
      <c r="J4283" s="67" t="str">
        <v>Bank IF</v>
      </c>
      <c r="K4283" s="67" t="str">
        <v>Pivot Finance Group</v>
      </c>
      <c r="L4283" s="67" t="str">
        <v>Bank of Cellifornia</v>
      </c>
      <c r="M4283" s="67" t="str">
        <v>The VLOOKup Vault</v>
      </c>
      <c r="O4283" s="67" t="str">
        <v>Bank of Cellifornia</v>
      </c>
      <c r="P4283" s="67" t="str">
        <v>Pivot Finance Group</v>
      </c>
      <c r="Q4283" s="67" t="str">
        <v>CELLtral Bank</v>
      </c>
      <c r="R4283" s="67" t="str">
        <v>SummaBank</v>
      </c>
      <c r="S4283" s="67" t="str">
        <v>ExCell Bank</v>
      </c>
    </row>
    <row r="4284" spans="10:19">
      <c r="J4284" s="67" t="str">
        <v>Bank IF</v>
      </c>
      <c r="K4284" s="67" t="str">
        <v>Pivot Finance Group</v>
      </c>
      <c r="L4284" s="67" t="str">
        <v>Bank of Cellifornia</v>
      </c>
      <c r="M4284" s="67" t="str">
        <v>SummaBank</v>
      </c>
      <c r="O4284" s="67" t="str">
        <v>Bank of Cellifornia</v>
      </c>
      <c r="P4284" s="67" t="str">
        <v>Pivot Finance Group</v>
      </c>
      <c r="Q4284" s="67" t="str">
        <v>CELLtral Bank</v>
      </c>
      <c r="R4284" s="67" t="str">
        <v>SummaBank</v>
      </c>
      <c r="S4284" s="67" t="str">
        <v>ExFunds</v>
      </c>
    </row>
    <row r="4285" spans="10:19">
      <c r="J4285" s="67" t="str">
        <v>Bank IF</v>
      </c>
      <c r="K4285" s="67" t="str">
        <v>Pivot Finance Group</v>
      </c>
      <c r="L4285" s="67" t="str">
        <v>Bank of Cellifornia</v>
      </c>
      <c r="M4285" s="67" t="str">
        <v>CELLtral Bank</v>
      </c>
      <c r="O4285" s="67" t="str">
        <v>Bank of Cellifornia</v>
      </c>
      <c r="P4285" s="67" t="str">
        <v>Pivot Finance Group</v>
      </c>
      <c r="Q4285" s="67" t="str">
        <v>CELLtral Bank</v>
      </c>
      <c r="R4285" s="67" t="str">
        <v>SummaBank</v>
      </c>
      <c r="S4285" s="67" t="str">
        <v>SheetBank AG</v>
      </c>
    </row>
    <row r="4286" spans="10:19">
      <c r="J4286" s="67" t="str">
        <v>Bank IF</v>
      </c>
      <c r="K4286" s="67" t="str">
        <v>Pivot Finance Group</v>
      </c>
      <c r="L4286" s="67" t="str">
        <v>Bank of Cellifornia</v>
      </c>
      <c r="M4286" s="67" t="str">
        <v>MoneyMATCH Inc.</v>
      </c>
      <c r="O4286" s="67" t="str">
        <v>Bank of Cellifornia</v>
      </c>
      <c r="P4286" s="67" t="str">
        <v>Pivot Finance Group</v>
      </c>
      <c r="Q4286" s="67" t="str">
        <v>CELLtral Bank</v>
      </c>
      <c r="R4286" s="67" t="str">
        <v>SummaBank</v>
      </c>
      <c r="S4286" s="67" t="str">
        <v>The VLOOKup Vault</v>
      </c>
    </row>
    <row r="4287" spans="10:19">
      <c r="J4287" s="67" t="str">
        <v>Bank IF</v>
      </c>
      <c r="K4287" s="67" t="str">
        <v>Pivot Finance Group</v>
      </c>
      <c r="L4287" s="67" t="str">
        <v>ExFunds</v>
      </c>
      <c r="M4287" s="67" t="str">
        <v>ExCell Bank</v>
      </c>
      <c r="O4287" s="67" t="str">
        <v>Bank of Cellifornia</v>
      </c>
      <c r="P4287" s="67" t="str">
        <v>Pivot Finance Group</v>
      </c>
      <c r="Q4287" s="67" t="str">
        <v>CELLtral Bank</v>
      </c>
      <c r="R4287" s="67" t="str">
        <v>SummaBank</v>
      </c>
      <c r="S4287" s="67" t="str">
        <v>Bank IF</v>
      </c>
    </row>
    <row r="4288" spans="10:19">
      <c r="J4288" s="67" t="str">
        <v>Bank IF</v>
      </c>
      <c r="K4288" s="67" t="str">
        <v>Pivot Finance Group</v>
      </c>
      <c r="L4288" s="67" t="str">
        <v>ExFunds</v>
      </c>
      <c r="M4288" s="67" t="str">
        <v>Bank of Cellifornia</v>
      </c>
      <c r="O4288" s="67" t="str">
        <v>Bank of Cellifornia</v>
      </c>
      <c r="P4288" s="67" t="str">
        <v>Pivot Finance Group</v>
      </c>
      <c r="Q4288" s="67" t="str">
        <v>CELLtral Bank</v>
      </c>
      <c r="R4288" s="67" t="str">
        <v>SummaBank</v>
      </c>
      <c r="S4288" s="67" t="str">
        <v>MoneyMATCH Inc.</v>
      </c>
    </row>
    <row r="4289" spans="10:19">
      <c r="J4289" s="67" t="str">
        <v>Bank IF</v>
      </c>
      <c r="K4289" s="67" t="str">
        <v>Pivot Finance Group</v>
      </c>
      <c r="L4289" s="67" t="str">
        <v>ExFunds</v>
      </c>
      <c r="M4289" s="67" t="str">
        <v>SheetBank AG</v>
      </c>
      <c r="O4289" s="67" t="str">
        <v>Bank of Cellifornia</v>
      </c>
      <c r="P4289" s="67" t="str">
        <v>Pivot Finance Group</v>
      </c>
      <c r="Q4289" s="67" t="str">
        <v>CELLtral Bank</v>
      </c>
      <c r="R4289" s="67" t="str">
        <v>Bank IF</v>
      </c>
      <c r="S4289" s="67" t="str">
        <v>ExCell Bank</v>
      </c>
    </row>
    <row r="4290" spans="10:19">
      <c r="J4290" s="67" t="str">
        <v>Bank IF</v>
      </c>
      <c r="K4290" s="67" t="str">
        <v>Pivot Finance Group</v>
      </c>
      <c r="L4290" s="67" t="str">
        <v>ExFunds</v>
      </c>
      <c r="M4290" s="67" t="str">
        <v>The VLOOKup Vault</v>
      </c>
      <c r="O4290" s="67" t="str">
        <v>Bank of Cellifornia</v>
      </c>
      <c r="P4290" s="67" t="str">
        <v>Pivot Finance Group</v>
      </c>
      <c r="Q4290" s="67" t="str">
        <v>CELLtral Bank</v>
      </c>
      <c r="R4290" s="67" t="str">
        <v>Bank IF</v>
      </c>
      <c r="S4290" s="67" t="str">
        <v>ExFunds</v>
      </c>
    </row>
    <row r="4291" spans="10:19">
      <c r="J4291" s="67" t="str">
        <v>Bank IF</v>
      </c>
      <c r="K4291" s="67" t="str">
        <v>Pivot Finance Group</v>
      </c>
      <c r="L4291" s="67" t="str">
        <v>ExFunds</v>
      </c>
      <c r="M4291" s="67" t="str">
        <v>SummaBank</v>
      </c>
      <c r="O4291" s="67" t="str">
        <v>Bank of Cellifornia</v>
      </c>
      <c r="P4291" s="67" t="str">
        <v>Pivot Finance Group</v>
      </c>
      <c r="Q4291" s="67" t="str">
        <v>CELLtral Bank</v>
      </c>
      <c r="R4291" s="67" t="str">
        <v>Bank IF</v>
      </c>
      <c r="S4291" s="67" t="str">
        <v>SheetBank AG</v>
      </c>
    </row>
    <row r="4292" spans="10:19">
      <c r="J4292" s="67" t="str">
        <v>Bank IF</v>
      </c>
      <c r="K4292" s="67" t="str">
        <v>Pivot Finance Group</v>
      </c>
      <c r="L4292" s="67" t="str">
        <v>ExFunds</v>
      </c>
      <c r="M4292" s="67" t="str">
        <v>CELLtral Bank</v>
      </c>
      <c r="O4292" s="67" t="str">
        <v>Bank of Cellifornia</v>
      </c>
      <c r="P4292" s="67" t="str">
        <v>Pivot Finance Group</v>
      </c>
      <c r="Q4292" s="67" t="str">
        <v>CELLtral Bank</v>
      </c>
      <c r="R4292" s="67" t="str">
        <v>Bank IF</v>
      </c>
      <c r="S4292" s="67" t="str">
        <v>The VLOOKup Vault</v>
      </c>
    </row>
    <row r="4293" spans="10:19">
      <c r="J4293" s="67" t="str">
        <v>Bank IF</v>
      </c>
      <c r="K4293" s="67" t="str">
        <v>Pivot Finance Group</v>
      </c>
      <c r="L4293" s="67" t="str">
        <v>ExFunds</v>
      </c>
      <c r="M4293" s="67" t="str">
        <v>MoneyMATCH Inc.</v>
      </c>
      <c r="O4293" s="67" t="str">
        <v>Bank of Cellifornia</v>
      </c>
      <c r="P4293" s="67" t="str">
        <v>Pivot Finance Group</v>
      </c>
      <c r="Q4293" s="67" t="str">
        <v>CELLtral Bank</v>
      </c>
      <c r="R4293" s="67" t="str">
        <v>Bank IF</v>
      </c>
      <c r="S4293" s="67" t="str">
        <v>SummaBank</v>
      </c>
    </row>
    <row r="4294" spans="10:19">
      <c r="J4294" s="67" t="str">
        <v>Bank IF</v>
      </c>
      <c r="K4294" s="67" t="str">
        <v>Pivot Finance Group</v>
      </c>
      <c r="L4294" s="67" t="str">
        <v>SheetBank AG</v>
      </c>
      <c r="M4294" s="67" t="str">
        <v>ExCell Bank</v>
      </c>
      <c r="O4294" s="67" t="str">
        <v>Bank of Cellifornia</v>
      </c>
      <c r="P4294" s="67" t="str">
        <v>Pivot Finance Group</v>
      </c>
      <c r="Q4294" s="67" t="str">
        <v>CELLtral Bank</v>
      </c>
      <c r="R4294" s="67" t="str">
        <v>Bank IF</v>
      </c>
      <c r="S4294" s="67" t="str">
        <v>MoneyMATCH Inc.</v>
      </c>
    </row>
    <row r="4295" spans="10:19">
      <c r="J4295" s="67" t="str">
        <v>Bank IF</v>
      </c>
      <c r="K4295" s="67" t="str">
        <v>Pivot Finance Group</v>
      </c>
      <c r="L4295" s="67" t="str">
        <v>SheetBank AG</v>
      </c>
      <c r="M4295" s="67" t="str">
        <v>Bank of Cellifornia</v>
      </c>
      <c r="O4295" s="67" t="str">
        <v>Bank of Cellifornia</v>
      </c>
      <c r="P4295" s="67" t="str">
        <v>Pivot Finance Group</v>
      </c>
      <c r="Q4295" s="67" t="str">
        <v>CELLtral Bank</v>
      </c>
      <c r="R4295" s="67" t="str">
        <v>MoneyMATCH Inc.</v>
      </c>
      <c r="S4295" s="67" t="str">
        <v>ExCell Bank</v>
      </c>
    </row>
    <row r="4296" spans="10:19">
      <c r="J4296" s="67" t="str">
        <v>Bank IF</v>
      </c>
      <c r="K4296" s="67" t="str">
        <v>Pivot Finance Group</v>
      </c>
      <c r="L4296" s="67" t="str">
        <v>SheetBank AG</v>
      </c>
      <c r="M4296" s="67" t="str">
        <v>ExFunds</v>
      </c>
      <c r="O4296" s="67" t="str">
        <v>Bank of Cellifornia</v>
      </c>
      <c r="P4296" s="67" t="str">
        <v>Pivot Finance Group</v>
      </c>
      <c r="Q4296" s="67" t="str">
        <v>CELLtral Bank</v>
      </c>
      <c r="R4296" s="67" t="str">
        <v>MoneyMATCH Inc.</v>
      </c>
      <c r="S4296" s="67" t="str">
        <v>ExFunds</v>
      </c>
    </row>
    <row r="4297" spans="10:19">
      <c r="J4297" s="67" t="str">
        <v>Bank IF</v>
      </c>
      <c r="K4297" s="67" t="str">
        <v>Pivot Finance Group</v>
      </c>
      <c r="L4297" s="67" t="str">
        <v>SheetBank AG</v>
      </c>
      <c r="M4297" s="67" t="str">
        <v>The VLOOKup Vault</v>
      </c>
      <c r="O4297" s="67" t="str">
        <v>Bank of Cellifornia</v>
      </c>
      <c r="P4297" s="67" t="str">
        <v>Pivot Finance Group</v>
      </c>
      <c r="Q4297" s="67" t="str">
        <v>CELLtral Bank</v>
      </c>
      <c r="R4297" s="67" t="str">
        <v>MoneyMATCH Inc.</v>
      </c>
      <c r="S4297" s="67" t="str">
        <v>SheetBank AG</v>
      </c>
    </row>
    <row r="4298" spans="10:19">
      <c r="J4298" s="67" t="str">
        <v>Bank IF</v>
      </c>
      <c r="K4298" s="67" t="str">
        <v>Pivot Finance Group</v>
      </c>
      <c r="L4298" s="67" t="str">
        <v>SheetBank AG</v>
      </c>
      <c r="M4298" s="67" t="str">
        <v>SummaBank</v>
      </c>
      <c r="O4298" s="67" t="str">
        <v>Bank of Cellifornia</v>
      </c>
      <c r="P4298" s="67" t="str">
        <v>Pivot Finance Group</v>
      </c>
      <c r="Q4298" s="67" t="str">
        <v>CELLtral Bank</v>
      </c>
      <c r="R4298" s="67" t="str">
        <v>MoneyMATCH Inc.</v>
      </c>
      <c r="S4298" s="67" t="str">
        <v>The VLOOKup Vault</v>
      </c>
    </row>
    <row r="4299" spans="10:19">
      <c r="J4299" s="67" t="str">
        <v>Bank IF</v>
      </c>
      <c r="K4299" s="67" t="str">
        <v>Pivot Finance Group</v>
      </c>
      <c r="L4299" s="67" t="str">
        <v>SheetBank AG</v>
      </c>
      <c r="M4299" s="67" t="str">
        <v>CELLtral Bank</v>
      </c>
      <c r="O4299" s="67" t="str">
        <v>Bank of Cellifornia</v>
      </c>
      <c r="P4299" s="67" t="str">
        <v>Pivot Finance Group</v>
      </c>
      <c r="Q4299" s="67" t="str">
        <v>CELLtral Bank</v>
      </c>
      <c r="R4299" s="67" t="str">
        <v>MoneyMATCH Inc.</v>
      </c>
      <c r="S4299" s="67" t="str">
        <v>SummaBank</v>
      </c>
    </row>
    <row r="4300" spans="10:19">
      <c r="J4300" s="67" t="str">
        <v>Bank IF</v>
      </c>
      <c r="K4300" s="67" t="str">
        <v>Pivot Finance Group</v>
      </c>
      <c r="L4300" s="67" t="str">
        <v>SheetBank AG</v>
      </c>
      <c r="M4300" s="67" t="str">
        <v>MoneyMATCH Inc.</v>
      </c>
      <c r="O4300" s="67" t="str">
        <v>Bank of Cellifornia</v>
      </c>
      <c r="P4300" s="67" t="str">
        <v>Pivot Finance Group</v>
      </c>
      <c r="Q4300" s="67" t="str">
        <v>CELLtral Bank</v>
      </c>
      <c r="R4300" s="67" t="str">
        <v>MoneyMATCH Inc.</v>
      </c>
      <c r="S4300" s="67" t="str">
        <v>Bank IF</v>
      </c>
    </row>
    <row r="4301" spans="10:19">
      <c r="J4301" s="67" t="str">
        <v>Bank IF</v>
      </c>
      <c r="K4301" s="67" t="str">
        <v>Pivot Finance Group</v>
      </c>
      <c r="L4301" s="67" t="str">
        <v>The VLOOKup Vault</v>
      </c>
      <c r="M4301" s="67" t="str">
        <v>ExCell Bank</v>
      </c>
      <c r="O4301" s="67" t="str">
        <v>Bank of Cellifornia</v>
      </c>
      <c r="P4301" s="67" t="str">
        <v>Pivot Finance Group</v>
      </c>
      <c r="Q4301" s="67" t="str">
        <v>Bank IF</v>
      </c>
      <c r="R4301" s="67" t="str">
        <v>ExCell Bank</v>
      </c>
      <c r="S4301" s="67" t="str">
        <v>ExFunds</v>
      </c>
    </row>
    <row r="4302" spans="10:19">
      <c r="J4302" s="67" t="str">
        <v>Bank IF</v>
      </c>
      <c r="K4302" s="67" t="str">
        <v>Pivot Finance Group</v>
      </c>
      <c r="L4302" s="67" t="str">
        <v>The VLOOKup Vault</v>
      </c>
      <c r="M4302" s="67" t="str">
        <v>Bank of Cellifornia</v>
      </c>
      <c r="O4302" s="67" t="str">
        <v>Bank of Cellifornia</v>
      </c>
      <c r="P4302" s="67" t="str">
        <v>Pivot Finance Group</v>
      </c>
      <c r="Q4302" s="67" t="str">
        <v>Bank IF</v>
      </c>
      <c r="R4302" s="67" t="str">
        <v>ExCell Bank</v>
      </c>
      <c r="S4302" s="67" t="str">
        <v>SheetBank AG</v>
      </c>
    </row>
    <row r="4303" spans="10:19">
      <c r="J4303" s="67" t="str">
        <v>Bank IF</v>
      </c>
      <c r="K4303" s="67" t="str">
        <v>Pivot Finance Group</v>
      </c>
      <c r="L4303" s="67" t="str">
        <v>The VLOOKup Vault</v>
      </c>
      <c r="M4303" s="67" t="str">
        <v>ExFunds</v>
      </c>
      <c r="O4303" s="67" t="str">
        <v>Bank of Cellifornia</v>
      </c>
      <c r="P4303" s="67" t="str">
        <v>Pivot Finance Group</v>
      </c>
      <c r="Q4303" s="67" t="str">
        <v>Bank IF</v>
      </c>
      <c r="R4303" s="67" t="str">
        <v>ExCell Bank</v>
      </c>
      <c r="S4303" s="67" t="str">
        <v>The VLOOKup Vault</v>
      </c>
    </row>
    <row r="4304" spans="10:19">
      <c r="J4304" s="67" t="str">
        <v>Bank IF</v>
      </c>
      <c r="K4304" s="67" t="str">
        <v>Pivot Finance Group</v>
      </c>
      <c r="L4304" s="67" t="str">
        <v>The VLOOKup Vault</v>
      </c>
      <c r="M4304" s="67" t="str">
        <v>SheetBank AG</v>
      </c>
      <c r="O4304" s="67" t="str">
        <v>Bank of Cellifornia</v>
      </c>
      <c r="P4304" s="67" t="str">
        <v>Pivot Finance Group</v>
      </c>
      <c r="Q4304" s="67" t="str">
        <v>Bank IF</v>
      </c>
      <c r="R4304" s="67" t="str">
        <v>ExCell Bank</v>
      </c>
      <c r="S4304" s="67" t="str">
        <v>SummaBank</v>
      </c>
    </row>
    <row r="4305" spans="10:19">
      <c r="J4305" s="67" t="str">
        <v>Bank IF</v>
      </c>
      <c r="K4305" s="67" t="str">
        <v>Pivot Finance Group</v>
      </c>
      <c r="L4305" s="67" t="str">
        <v>The VLOOKup Vault</v>
      </c>
      <c r="M4305" s="67" t="str">
        <v>SummaBank</v>
      </c>
      <c r="O4305" s="67" t="str">
        <v>Bank of Cellifornia</v>
      </c>
      <c r="P4305" s="67" t="str">
        <v>Pivot Finance Group</v>
      </c>
      <c r="Q4305" s="67" t="str">
        <v>Bank IF</v>
      </c>
      <c r="R4305" s="67" t="str">
        <v>ExCell Bank</v>
      </c>
      <c r="S4305" s="67" t="str">
        <v>CELLtral Bank</v>
      </c>
    </row>
    <row r="4306" spans="10:19">
      <c r="J4306" s="67" t="str">
        <v>Bank IF</v>
      </c>
      <c r="K4306" s="67" t="str">
        <v>Pivot Finance Group</v>
      </c>
      <c r="L4306" s="67" t="str">
        <v>The VLOOKup Vault</v>
      </c>
      <c r="M4306" s="67" t="str">
        <v>CELLtral Bank</v>
      </c>
      <c r="O4306" s="67" t="str">
        <v>Bank of Cellifornia</v>
      </c>
      <c r="P4306" s="67" t="str">
        <v>Pivot Finance Group</v>
      </c>
      <c r="Q4306" s="67" t="str">
        <v>Bank IF</v>
      </c>
      <c r="R4306" s="67" t="str">
        <v>ExCell Bank</v>
      </c>
      <c r="S4306" s="67" t="str">
        <v>MoneyMATCH Inc.</v>
      </c>
    </row>
    <row r="4307" spans="10:19">
      <c r="J4307" s="67" t="str">
        <v>Bank IF</v>
      </c>
      <c r="K4307" s="67" t="str">
        <v>Pivot Finance Group</v>
      </c>
      <c r="L4307" s="67" t="str">
        <v>The VLOOKup Vault</v>
      </c>
      <c r="M4307" s="67" t="str">
        <v>MoneyMATCH Inc.</v>
      </c>
      <c r="O4307" s="67" t="str">
        <v>Bank of Cellifornia</v>
      </c>
      <c r="P4307" s="67" t="str">
        <v>Pivot Finance Group</v>
      </c>
      <c r="Q4307" s="67" t="str">
        <v>Bank IF</v>
      </c>
      <c r="R4307" s="67" t="str">
        <v>ExFunds</v>
      </c>
      <c r="S4307" s="67" t="str">
        <v>ExCell Bank</v>
      </c>
    </row>
    <row r="4308" spans="10:19">
      <c r="J4308" s="67" t="str">
        <v>Bank IF</v>
      </c>
      <c r="K4308" s="67" t="str">
        <v>Pivot Finance Group</v>
      </c>
      <c r="L4308" s="67" t="str">
        <v>SummaBank</v>
      </c>
      <c r="M4308" s="67" t="str">
        <v>ExCell Bank</v>
      </c>
      <c r="O4308" s="67" t="str">
        <v>Bank of Cellifornia</v>
      </c>
      <c r="P4308" s="67" t="str">
        <v>Pivot Finance Group</v>
      </c>
      <c r="Q4308" s="67" t="str">
        <v>Bank IF</v>
      </c>
      <c r="R4308" s="67" t="str">
        <v>ExFunds</v>
      </c>
      <c r="S4308" s="67" t="str">
        <v>SheetBank AG</v>
      </c>
    </row>
    <row r="4309" spans="10:19">
      <c r="J4309" s="67" t="str">
        <v>Bank IF</v>
      </c>
      <c r="K4309" s="67" t="str">
        <v>Pivot Finance Group</v>
      </c>
      <c r="L4309" s="67" t="str">
        <v>SummaBank</v>
      </c>
      <c r="M4309" s="67" t="str">
        <v>Bank of Cellifornia</v>
      </c>
      <c r="O4309" s="67" t="str">
        <v>Bank of Cellifornia</v>
      </c>
      <c r="P4309" s="67" t="str">
        <v>Pivot Finance Group</v>
      </c>
      <c r="Q4309" s="67" t="str">
        <v>Bank IF</v>
      </c>
      <c r="R4309" s="67" t="str">
        <v>ExFunds</v>
      </c>
      <c r="S4309" s="67" t="str">
        <v>The VLOOKup Vault</v>
      </c>
    </row>
    <row r="4310" spans="10:19">
      <c r="J4310" s="67" t="str">
        <v>Bank IF</v>
      </c>
      <c r="K4310" s="67" t="str">
        <v>Pivot Finance Group</v>
      </c>
      <c r="L4310" s="67" t="str">
        <v>SummaBank</v>
      </c>
      <c r="M4310" s="67" t="str">
        <v>ExFunds</v>
      </c>
      <c r="O4310" s="67" t="str">
        <v>Bank of Cellifornia</v>
      </c>
      <c r="P4310" s="67" t="str">
        <v>Pivot Finance Group</v>
      </c>
      <c r="Q4310" s="67" t="str">
        <v>Bank IF</v>
      </c>
      <c r="R4310" s="67" t="str">
        <v>ExFunds</v>
      </c>
      <c r="S4310" s="67" t="str">
        <v>SummaBank</v>
      </c>
    </row>
    <row r="4311" spans="10:19">
      <c r="J4311" s="67" t="str">
        <v>Bank IF</v>
      </c>
      <c r="K4311" s="67" t="str">
        <v>Pivot Finance Group</v>
      </c>
      <c r="L4311" s="67" t="str">
        <v>SummaBank</v>
      </c>
      <c r="M4311" s="67" t="str">
        <v>SheetBank AG</v>
      </c>
      <c r="O4311" s="67" t="str">
        <v>Bank of Cellifornia</v>
      </c>
      <c r="P4311" s="67" t="str">
        <v>Pivot Finance Group</v>
      </c>
      <c r="Q4311" s="67" t="str">
        <v>Bank IF</v>
      </c>
      <c r="R4311" s="67" t="str">
        <v>ExFunds</v>
      </c>
      <c r="S4311" s="67" t="str">
        <v>CELLtral Bank</v>
      </c>
    </row>
    <row r="4312" spans="10:19">
      <c r="J4312" s="67" t="str">
        <v>Bank IF</v>
      </c>
      <c r="K4312" s="67" t="str">
        <v>Pivot Finance Group</v>
      </c>
      <c r="L4312" s="67" t="str">
        <v>SummaBank</v>
      </c>
      <c r="M4312" s="67" t="str">
        <v>The VLOOKup Vault</v>
      </c>
      <c r="O4312" s="67" t="str">
        <v>Bank of Cellifornia</v>
      </c>
      <c r="P4312" s="67" t="str">
        <v>Pivot Finance Group</v>
      </c>
      <c r="Q4312" s="67" t="str">
        <v>Bank IF</v>
      </c>
      <c r="R4312" s="67" t="str">
        <v>ExFunds</v>
      </c>
      <c r="S4312" s="67" t="str">
        <v>MoneyMATCH Inc.</v>
      </c>
    </row>
    <row r="4313" spans="10:19">
      <c r="J4313" s="67" t="str">
        <v>Bank IF</v>
      </c>
      <c r="K4313" s="67" t="str">
        <v>Pivot Finance Group</v>
      </c>
      <c r="L4313" s="67" t="str">
        <v>SummaBank</v>
      </c>
      <c r="M4313" s="67" t="str">
        <v>CELLtral Bank</v>
      </c>
      <c r="O4313" s="67" t="str">
        <v>Bank of Cellifornia</v>
      </c>
      <c r="P4313" s="67" t="str">
        <v>Pivot Finance Group</v>
      </c>
      <c r="Q4313" s="67" t="str">
        <v>Bank IF</v>
      </c>
      <c r="R4313" s="67" t="str">
        <v>SheetBank AG</v>
      </c>
      <c r="S4313" s="67" t="str">
        <v>ExCell Bank</v>
      </c>
    </row>
    <row r="4314" spans="10:19">
      <c r="J4314" s="67" t="str">
        <v>Bank IF</v>
      </c>
      <c r="K4314" s="67" t="str">
        <v>Pivot Finance Group</v>
      </c>
      <c r="L4314" s="67" t="str">
        <v>SummaBank</v>
      </c>
      <c r="M4314" s="67" t="str">
        <v>MoneyMATCH Inc.</v>
      </c>
      <c r="O4314" s="67" t="str">
        <v>Bank of Cellifornia</v>
      </c>
      <c r="P4314" s="67" t="str">
        <v>Pivot Finance Group</v>
      </c>
      <c r="Q4314" s="67" t="str">
        <v>Bank IF</v>
      </c>
      <c r="R4314" s="67" t="str">
        <v>SheetBank AG</v>
      </c>
      <c r="S4314" s="67" t="str">
        <v>ExFunds</v>
      </c>
    </row>
    <row r="4315" spans="10:19">
      <c r="J4315" s="67" t="str">
        <v>Bank IF</v>
      </c>
      <c r="K4315" s="67" t="str">
        <v>Pivot Finance Group</v>
      </c>
      <c r="L4315" s="67" t="str">
        <v>CELLtral Bank</v>
      </c>
      <c r="M4315" s="67" t="str">
        <v>ExCell Bank</v>
      </c>
      <c r="O4315" s="67" t="str">
        <v>Bank of Cellifornia</v>
      </c>
      <c r="P4315" s="67" t="str">
        <v>Pivot Finance Group</v>
      </c>
      <c r="Q4315" s="67" t="str">
        <v>Bank IF</v>
      </c>
      <c r="R4315" s="67" t="str">
        <v>SheetBank AG</v>
      </c>
      <c r="S4315" s="67" t="str">
        <v>The VLOOKup Vault</v>
      </c>
    </row>
    <row r="4316" spans="10:19">
      <c r="J4316" s="67" t="str">
        <v>Bank IF</v>
      </c>
      <c r="K4316" s="67" t="str">
        <v>Pivot Finance Group</v>
      </c>
      <c r="L4316" s="67" t="str">
        <v>CELLtral Bank</v>
      </c>
      <c r="M4316" s="67" t="str">
        <v>Bank of Cellifornia</v>
      </c>
      <c r="O4316" s="67" t="str">
        <v>Bank of Cellifornia</v>
      </c>
      <c r="P4316" s="67" t="str">
        <v>Pivot Finance Group</v>
      </c>
      <c r="Q4316" s="67" t="str">
        <v>Bank IF</v>
      </c>
      <c r="R4316" s="67" t="str">
        <v>SheetBank AG</v>
      </c>
      <c r="S4316" s="67" t="str">
        <v>SummaBank</v>
      </c>
    </row>
    <row r="4317" spans="10:19">
      <c r="J4317" s="67" t="str">
        <v>Bank IF</v>
      </c>
      <c r="K4317" s="67" t="str">
        <v>Pivot Finance Group</v>
      </c>
      <c r="L4317" s="67" t="str">
        <v>CELLtral Bank</v>
      </c>
      <c r="M4317" s="67" t="str">
        <v>ExFunds</v>
      </c>
      <c r="O4317" s="67" t="str">
        <v>Bank of Cellifornia</v>
      </c>
      <c r="P4317" s="67" t="str">
        <v>Pivot Finance Group</v>
      </c>
      <c r="Q4317" s="67" t="str">
        <v>Bank IF</v>
      </c>
      <c r="R4317" s="67" t="str">
        <v>SheetBank AG</v>
      </c>
      <c r="S4317" s="67" t="str">
        <v>CELLtral Bank</v>
      </c>
    </row>
    <row r="4318" spans="10:19">
      <c r="J4318" s="67" t="str">
        <v>Bank IF</v>
      </c>
      <c r="K4318" s="67" t="str">
        <v>Pivot Finance Group</v>
      </c>
      <c r="L4318" s="67" t="str">
        <v>CELLtral Bank</v>
      </c>
      <c r="M4318" s="67" t="str">
        <v>SheetBank AG</v>
      </c>
      <c r="O4318" s="67" t="str">
        <v>Bank of Cellifornia</v>
      </c>
      <c r="P4318" s="67" t="str">
        <v>Pivot Finance Group</v>
      </c>
      <c r="Q4318" s="67" t="str">
        <v>Bank IF</v>
      </c>
      <c r="R4318" s="67" t="str">
        <v>SheetBank AG</v>
      </c>
      <c r="S4318" s="67" t="str">
        <v>MoneyMATCH Inc.</v>
      </c>
    </row>
    <row r="4319" spans="10:19">
      <c r="J4319" s="67" t="str">
        <v>Bank IF</v>
      </c>
      <c r="K4319" s="67" t="str">
        <v>Pivot Finance Group</v>
      </c>
      <c r="L4319" s="67" t="str">
        <v>CELLtral Bank</v>
      </c>
      <c r="M4319" s="67" t="str">
        <v>The VLOOKup Vault</v>
      </c>
      <c r="O4319" s="67" t="str">
        <v>Bank of Cellifornia</v>
      </c>
      <c r="P4319" s="67" t="str">
        <v>Pivot Finance Group</v>
      </c>
      <c r="Q4319" s="67" t="str">
        <v>Bank IF</v>
      </c>
      <c r="R4319" s="67" t="str">
        <v>The VLOOKup Vault</v>
      </c>
      <c r="S4319" s="67" t="str">
        <v>ExCell Bank</v>
      </c>
    </row>
    <row r="4320" spans="10:19">
      <c r="J4320" s="67" t="str">
        <v>Bank IF</v>
      </c>
      <c r="K4320" s="67" t="str">
        <v>Pivot Finance Group</v>
      </c>
      <c r="L4320" s="67" t="str">
        <v>CELLtral Bank</v>
      </c>
      <c r="M4320" s="67" t="str">
        <v>SummaBank</v>
      </c>
      <c r="O4320" s="67" t="str">
        <v>Bank of Cellifornia</v>
      </c>
      <c r="P4320" s="67" t="str">
        <v>Pivot Finance Group</v>
      </c>
      <c r="Q4320" s="67" t="str">
        <v>Bank IF</v>
      </c>
      <c r="R4320" s="67" t="str">
        <v>The VLOOKup Vault</v>
      </c>
      <c r="S4320" s="67" t="str">
        <v>ExFunds</v>
      </c>
    </row>
    <row r="4321" spans="10:19">
      <c r="J4321" s="67" t="str">
        <v>Bank IF</v>
      </c>
      <c r="K4321" s="67" t="str">
        <v>Pivot Finance Group</v>
      </c>
      <c r="L4321" s="67" t="str">
        <v>CELLtral Bank</v>
      </c>
      <c r="M4321" s="67" t="str">
        <v>MoneyMATCH Inc.</v>
      </c>
      <c r="O4321" s="67" t="str">
        <v>Bank of Cellifornia</v>
      </c>
      <c r="P4321" s="67" t="str">
        <v>Pivot Finance Group</v>
      </c>
      <c r="Q4321" s="67" t="str">
        <v>Bank IF</v>
      </c>
      <c r="R4321" s="67" t="str">
        <v>The VLOOKup Vault</v>
      </c>
      <c r="S4321" s="67" t="str">
        <v>SheetBank AG</v>
      </c>
    </row>
    <row r="4322" spans="10:19">
      <c r="J4322" s="67" t="str">
        <v>Bank IF</v>
      </c>
      <c r="K4322" s="67" t="str">
        <v>Pivot Finance Group</v>
      </c>
      <c r="L4322" s="67" t="str">
        <v>MoneyMATCH Inc.</v>
      </c>
      <c r="M4322" s="67" t="str">
        <v>ExCell Bank</v>
      </c>
      <c r="O4322" s="67" t="str">
        <v>Bank of Cellifornia</v>
      </c>
      <c r="P4322" s="67" t="str">
        <v>Pivot Finance Group</v>
      </c>
      <c r="Q4322" s="67" t="str">
        <v>Bank IF</v>
      </c>
      <c r="R4322" s="67" t="str">
        <v>The VLOOKup Vault</v>
      </c>
      <c r="S4322" s="67" t="str">
        <v>SummaBank</v>
      </c>
    </row>
    <row r="4323" spans="10:19">
      <c r="J4323" s="67" t="str">
        <v>Bank IF</v>
      </c>
      <c r="K4323" s="67" t="str">
        <v>Pivot Finance Group</v>
      </c>
      <c r="L4323" s="67" t="str">
        <v>MoneyMATCH Inc.</v>
      </c>
      <c r="M4323" s="67" t="str">
        <v>Bank of Cellifornia</v>
      </c>
      <c r="O4323" s="67" t="str">
        <v>Bank of Cellifornia</v>
      </c>
      <c r="P4323" s="67" t="str">
        <v>Pivot Finance Group</v>
      </c>
      <c r="Q4323" s="67" t="str">
        <v>Bank IF</v>
      </c>
      <c r="R4323" s="67" t="str">
        <v>The VLOOKup Vault</v>
      </c>
      <c r="S4323" s="67" t="str">
        <v>CELLtral Bank</v>
      </c>
    </row>
    <row r="4324" spans="10:19">
      <c r="J4324" s="67" t="str">
        <v>Bank IF</v>
      </c>
      <c r="K4324" s="67" t="str">
        <v>Pivot Finance Group</v>
      </c>
      <c r="L4324" s="67" t="str">
        <v>MoneyMATCH Inc.</v>
      </c>
      <c r="M4324" s="67" t="str">
        <v>ExFunds</v>
      </c>
      <c r="O4324" s="67" t="str">
        <v>Bank of Cellifornia</v>
      </c>
      <c r="P4324" s="67" t="str">
        <v>Pivot Finance Group</v>
      </c>
      <c r="Q4324" s="67" t="str">
        <v>Bank IF</v>
      </c>
      <c r="R4324" s="67" t="str">
        <v>The VLOOKup Vault</v>
      </c>
      <c r="S4324" s="67" t="str">
        <v>MoneyMATCH Inc.</v>
      </c>
    </row>
    <row r="4325" spans="10:19">
      <c r="J4325" s="67" t="str">
        <v>Bank IF</v>
      </c>
      <c r="K4325" s="67" t="str">
        <v>Pivot Finance Group</v>
      </c>
      <c r="L4325" s="67" t="str">
        <v>MoneyMATCH Inc.</v>
      </c>
      <c r="M4325" s="67" t="str">
        <v>SheetBank AG</v>
      </c>
      <c r="O4325" s="67" t="str">
        <v>Bank of Cellifornia</v>
      </c>
      <c r="P4325" s="67" t="str">
        <v>Pivot Finance Group</v>
      </c>
      <c r="Q4325" s="67" t="str">
        <v>Bank IF</v>
      </c>
      <c r="R4325" s="67" t="str">
        <v>SummaBank</v>
      </c>
      <c r="S4325" s="67" t="str">
        <v>ExCell Bank</v>
      </c>
    </row>
    <row r="4326" spans="10:19">
      <c r="J4326" s="67" t="str">
        <v>Bank IF</v>
      </c>
      <c r="K4326" s="67" t="str">
        <v>Pivot Finance Group</v>
      </c>
      <c r="L4326" s="67" t="str">
        <v>MoneyMATCH Inc.</v>
      </c>
      <c r="M4326" s="67" t="str">
        <v>The VLOOKup Vault</v>
      </c>
      <c r="O4326" s="67" t="str">
        <v>Bank of Cellifornia</v>
      </c>
      <c r="P4326" s="67" t="str">
        <v>Pivot Finance Group</v>
      </c>
      <c r="Q4326" s="67" t="str">
        <v>Bank IF</v>
      </c>
      <c r="R4326" s="67" t="str">
        <v>SummaBank</v>
      </c>
      <c r="S4326" s="67" t="str">
        <v>ExFunds</v>
      </c>
    </row>
    <row r="4327" spans="10:19">
      <c r="J4327" s="67" t="str">
        <v>Bank IF</v>
      </c>
      <c r="K4327" s="67" t="str">
        <v>Pivot Finance Group</v>
      </c>
      <c r="L4327" s="67" t="str">
        <v>MoneyMATCH Inc.</v>
      </c>
      <c r="M4327" s="67" t="str">
        <v>SummaBank</v>
      </c>
      <c r="O4327" s="67" t="str">
        <v>Bank of Cellifornia</v>
      </c>
      <c r="P4327" s="67" t="str">
        <v>Pivot Finance Group</v>
      </c>
      <c r="Q4327" s="67" t="str">
        <v>Bank IF</v>
      </c>
      <c r="R4327" s="67" t="str">
        <v>SummaBank</v>
      </c>
      <c r="S4327" s="67" t="str">
        <v>SheetBank AG</v>
      </c>
    </row>
    <row r="4328" spans="10:19">
      <c r="J4328" s="67" t="str">
        <v>Bank IF</v>
      </c>
      <c r="K4328" s="67" t="str">
        <v>Pivot Finance Group</v>
      </c>
      <c r="L4328" s="67" t="str">
        <v>MoneyMATCH Inc.</v>
      </c>
      <c r="M4328" s="67" t="str">
        <v>CELLtral Bank</v>
      </c>
      <c r="O4328" s="67" t="str">
        <v>Bank of Cellifornia</v>
      </c>
      <c r="P4328" s="67" t="str">
        <v>Pivot Finance Group</v>
      </c>
      <c r="Q4328" s="67" t="str">
        <v>Bank IF</v>
      </c>
      <c r="R4328" s="67" t="str">
        <v>SummaBank</v>
      </c>
      <c r="S4328" s="67" t="str">
        <v>The VLOOKup Vault</v>
      </c>
    </row>
    <row r="4329" spans="10:19">
      <c r="J4329" s="67" t="str">
        <v>Bank IF</v>
      </c>
      <c r="K4329" s="67" t="str">
        <v>The VLOOKup Vault</v>
      </c>
      <c r="L4329" s="67" t="str">
        <v>ExCell Bank</v>
      </c>
      <c r="M4329" s="67" t="str">
        <v>Bank of Cellifornia</v>
      </c>
      <c r="O4329" s="67" t="str">
        <v>Bank of Cellifornia</v>
      </c>
      <c r="P4329" s="67" t="str">
        <v>Pivot Finance Group</v>
      </c>
      <c r="Q4329" s="67" t="str">
        <v>Bank IF</v>
      </c>
      <c r="R4329" s="67" t="str">
        <v>SummaBank</v>
      </c>
      <c r="S4329" s="67" t="str">
        <v>CELLtral Bank</v>
      </c>
    </row>
    <row r="4330" spans="10:19">
      <c r="J4330" s="67" t="str">
        <v>Bank IF</v>
      </c>
      <c r="K4330" s="67" t="str">
        <v>The VLOOKup Vault</v>
      </c>
      <c r="L4330" s="67" t="str">
        <v>ExCell Bank</v>
      </c>
      <c r="M4330" s="67" t="str">
        <v>ExFunds</v>
      </c>
      <c r="O4330" s="67" t="str">
        <v>Bank of Cellifornia</v>
      </c>
      <c r="P4330" s="67" t="str">
        <v>Pivot Finance Group</v>
      </c>
      <c r="Q4330" s="67" t="str">
        <v>Bank IF</v>
      </c>
      <c r="R4330" s="67" t="str">
        <v>SummaBank</v>
      </c>
      <c r="S4330" s="67" t="str">
        <v>MoneyMATCH Inc.</v>
      </c>
    </row>
    <row r="4331" spans="10:19">
      <c r="J4331" s="67" t="str">
        <v>Bank IF</v>
      </c>
      <c r="K4331" s="67" t="str">
        <v>The VLOOKup Vault</v>
      </c>
      <c r="L4331" s="67" t="str">
        <v>ExCell Bank</v>
      </c>
      <c r="M4331" s="67" t="str">
        <v>SheetBank AG</v>
      </c>
      <c r="O4331" s="67" t="str">
        <v>Bank of Cellifornia</v>
      </c>
      <c r="P4331" s="67" t="str">
        <v>Pivot Finance Group</v>
      </c>
      <c r="Q4331" s="67" t="str">
        <v>Bank IF</v>
      </c>
      <c r="R4331" s="67" t="str">
        <v>CELLtral Bank</v>
      </c>
      <c r="S4331" s="67" t="str">
        <v>ExCell Bank</v>
      </c>
    </row>
    <row r="4332" spans="10:19">
      <c r="J4332" s="67" t="str">
        <v>Bank IF</v>
      </c>
      <c r="K4332" s="67" t="str">
        <v>The VLOOKup Vault</v>
      </c>
      <c r="L4332" s="67" t="str">
        <v>ExCell Bank</v>
      </c>
      <c r="M4332" s="67" t="str">
        <v>Pivot Finance Group</v>
      </c>
      <c r="O4332" s="67" t="str">
        <v>Bank of Cellifornia</v>
      </c>
      <c r="P4332" s="67" t="str">
        <v>Pivot Finance Group</v>
      </c>
      <c r="Q4332" s="67" t="str">
        <v>Bank IF</v>
      </c>
      <c r="R4332" s="67" t="str">
        <v>CELLtral Bank</v>
      </c>
      <c r="S4332" s="67" t="str">
        <v>ExFunds</v>
      </c>
    </row>
    <row r="4333" spans="10:19">
      <c r="J4333" s="67" t="str">
        <v>Bank IF</v>
      </c>
      <c r="K4333" s="67" t="str">
        <v>The VLOOKup Vault</v>
      </c>
      <c r="L4333" s="67" t="str">
        <v>ExCell Bank</v>
      </c>
      <c r="M4333" s="67" t="str">
        <v>SummaBank</v>
      </c>
      <c r="O4333" s="67" t="str">
        <v>Bank of Cellifornia</v>
      </c>
      <c r="P4333" s="67" t="str">
        <v>Pivot Finance Group</v>
      </c>
      <c r="Q4333" s="67" t="str">
        <v>Bank IF</v>
      </c>
      <c r="R4333" s="67" t="str">
        <v>CELLtral Bank</v>
      </c>
      <c r="S4333" s="67" t="str">
        <v>SheetBank AG</v>
      </c>
    </row>
    <row r="4334" spans="10:19">
      <c r="J4334" s="67" t="str">
        <v>Bank IF</v>
      </c>
      <c r="K4334" s="67" t="str">
        <v>The VLOOKup Vault</v>
      </c>
      <c r="L4334" s="67" t="str">
        <v>ExCell Bank</v>
      </c>
      <c r="M4334" s="67" t="str">
        <v>CELLtral Bank</v>
      </c>
      <c r="O4334" s="67" t="str">
        <v>Bank of Cellifornia</v>
      </c>
      <c r="P4334" s="67" t="str">
        <v>Pivot Finance Group</v>
      </c>
      <c r="Q4334" s="67" t="str">
        <v>Bank IF</v>
      </c>
      <c r="R4334" s="67" t="str">
        <v>CELLtral Bank</v>
      </c>
      <c r="S4334" s="67" t="str">
        <v>The VLOOKup Vault</v>
      </c>
    </row>
    <row r="4335" spans="10:19">
      <c r="J4335" s="67" t="str">
        <v>Bank IF</v>
      </c>
      <c r="K4335" s="67" t="str">
        <v>The VLOOKup Vault</v>
      </c>
      <c r="L4335" s="67" t="str">
        <v>ExCell Bank</v>
      </c>
      <c r="M4335" s="67" t="str">
        <v>MoneyMATCH Inc.</v>
      </c>
      <c r="O4335" s="67" t="str">
        <v>Bank of Cellifornia</v>
      </c>
      <c r="P4335" s="67" t="str">
        <v>Pivot Finance Group</v>
      </c>
      <c r="Q4335" s="67" t="str">
        <v>Bank IF</v>
      </c>
      <c r="R4335" s="67" t="str">
        <v>CELLtral Bank</v>
      </c>
      <c r="S4335" s="67" t="str">
        <v>SummaBank</v>
      </c>
    </row>
    <row r="4336" spans="10:19">
      <c r="J4336" s="67" t="str">
        <v>Bank IF</v>
      </c>
      <c r="K4336" s="67" t="str">
        <v>The VLOOKup Vault</v>
      </c>
      <c r="L4336" s="67" t="str">
        <v>Bank of Cellifornia</v>
      </c>
      <c r="M4336" s="67" t="str">
        <v>ExCell Bank</v>
      </c>
      <c r="O4336" s="67" t="str">
        <v>Bank of Cellifornia</v>
      </c>
      <c r="P4336" s="67" t="str">
        <v>Pivot Finance Group</v>
      </c>
      <c r="Q4336" s="67" t="str">
        <v>Bank IF</v>
      </c>
      <c r="R4336" s="67" t="str">
        <v>CELLtral Bank</v>
      </c>
      <c r="S4336" s="67" t="str">
        <v>MoneyMATCH Inc.</v>
      </c>
    </row>
    <row r="4337" spans="10:19">
      <c r="J4337" s="67" t="str">
        <v>Bank IF</v>
      </c>
      <c r="K4337" s="67" t="str">
        <v>The VLOOKup Vault</v>
      </c>
      <c r="L4337" s="67" t="str">
        <v>Bank of Cellifornia</v>
      </c>
      <c r="M4337" s="67" t="str">
        <v>ExFunds</v>
      </c>
      <c r="O4337" s="67" t="str">
        <v>Bank of Cellifornia</v>
      </c>
      <c r="P4337" s="67" t="str">
        <v>Pivot Finance Group</v>
      </c>
      <c r="Q4337" s="67" t="str">
        <v>Bank IF</v>
      </c>
      <c r="R4337" s="67" t="str">
        <v>MoneyMATCH Inc.</v>
      </c>
      <c r="S4337" s="67" t="str">
        <v>ExCell Bank</v>
      </c>
    </row>
    <row r="4338" spans="10:19">
      <c r="J4338" s="67" t="str">
        <v>Bank IF</v>
      </c>
      <c r="K4338" s="67" t="str">
        <v>The VLOOKup Vault</v>
      </c>
      <c r="L4338" s="67" t="str">
        <v>Bank of Cellifornia</v>
      </c>
      <c r="M4338" s="67" t="str">
        <v>SheetBank AG</v>
      </c>
      <c r="O4338" s="67" t="str">
        <v>Bank of Cellifornia</v>
      </c>
      <c r="P4338" s="67" t="str">
        <v>Pivot Finance Group</v>
      </c>
      <c r="Q4338" s="67" t="str">
        <v>Bank IF</v>
      </c>
      <c r="R4338" s="67" t="str">
        <v>MoneyMATCH Inc.</v>
      </c>
      <c r="S4338" s="67" t="str">
        <v>ExFunds</v>
      </c>
    </row>
    <row r="4339" spans="10:19">
      <c r="J4339" s="67" t="str">
        <v>Bank IF</v>
      </c>
      <c r="K4339" s="67" t="str">
        <v>The VLOOKup Vault</v>
      </c>
      <c r="L4339" s="67" t="str">
        <v>Bank of Cellifornia</v>
      </c>
      <c r="M4339" s="67" t="str">
        <v>Pivot Finance Group</v>
      </c>
      <c r="O4339" s="67" t="str">
        <v>Bank of Cellifornia</v>
      </c>
      <c r="P4339" s="67" t="str">
        <v>Pivot Finance Group</v>
      </c>
      <c r="Q4339" s="67" t="str">
        <v>Bank IF</v>
      </c>
      <c r="R4339" s="67" t="str">
        <v>MoneyMATCH Inc.</v>
      </c>
      <c r="S4339" s="67" t="str">
        <v>SheetBank AG</v>
      </c>
    </row>
    <row r="4340" spans="10:19">
      <c r="J4340" s="67" t="str">
        <v>Bank IF</v>
      </c>
      <c r="K4340" s="67" t="str">
        <v>The VLOOKup Vault</v>
      </c>
      <c r="L4340" s="67" t="str">
        <v>Bank of Cellifornia</v>
      </c>
      <c r="M4340" s="67" t="str">
        <v>SummaBank</v>
      </c>
      <c r="O4340" s="67" t="str">
        <v>Bank of Cellifornia</v>
      </c>
      <c r="P4340" s="67" t="str">
        <v>Pivot Finance Group</v>
      </c>
      <c r="Q4340" s="67" t="str">
        <v>Bank IF</v>
      </c>
      <c r="R4340" s="67" t="str">
        <v>MoneyMATCH Inc.</v>
      </c>
      <c r="S4340" s="67" t="str">
        <v>The VLOOKup Vault</v>
      </c>
    </row>
    <row r="4341" spans="10:19">
      <c r="J4341" s="67" t="str">
        <v>Bank IF</v>
      </c>
      <c r="K4341" s="67" t="str">
        <v>The VLOOKup Vault</v>
      </c>
      <c r="L4341" s="67" t="str">
        <v>Bank of Cellifornia</v>
      </c>
      <c r="M4341" s="67" t="str">
        <v>CELLtral Bank</v>
      </c>
      <c r="O4341" s="67" t="str">
        <v>Bank of Cellifornia</v>
      </c>
      <c r="P4341" s="67" t="str">
        <v>Pivot Finance Group</v>
      </c>
      <c r="Q4341" s="67" t="str">
        <v>Bank IF</v>
      </c>
      <c r="R4341" s="67" t="str">
        <v>MoneyMATCH Inc.</v>
      </c>
      <c r="S4341" s="67" t="str">
        <v>SummaBank</v>
      </c>
    </row>
    <row r="4342" spans="10:19">
      <c r="J4342" s="67" t="str">
        <v>Bank IF</v>
      </c>
      <c r="K4342" s="67" t="str">
        <v>The VLOOKup Vault</v>
      </c>
      <c r="L4342" s="67" t="str">
        <v>Bank of Cellifornia</v>
      </c>
      <c r="M4342" s="67" t="str">
        <v>MoneyMATCH Inc.</v>
      </c>
      <c r="O4342" s="67" t="str">
        <v>Bank of Cellifornia</v>
      </c>
      <c r="P4342" s="67" t="str">
        <v>Pivot Finance Group</v>
      </c>
      <c r="Q4342" s="67" t="str">
        <v>Bank IF</v>
      </c>
      <c r="R4342" s="67" t="str">
        <v>MoneyMATCH Inc.</v>
      </c>
      <c r="S4342" s="67" t="str">
        <v>CELLtral Bank</v>
      </c>
    </row>
    <row r="4343" spans="10:19">
      <c r="J4343" s="67" t="str">
        <v>Bank IF</v>
      </c>
      <c r="K4343" s="67" t="str">
        <v>The VLOOKup Vault</v>
      </c>
      <c r="L4343" s="67" t="str">
        <v>ExFunds</v>
      </c>
      <c r="M4343" s="67" t="str">
        <v>ExCell Bank</v>
      </c>
      <c r="O4343" s="67" t="str">
        <v>Bank of Cellifornia</v>
      </c>
      <c r="P4343" s="67" t="str">
        <v>Pivot Finance Group</v>
      </c>
      <c r="Q4343" s="67" t="str">
        <v>MoneyMATCH Inc.</v>
      </c>
      <c r="R4343" s="67" t="str">
        <v>ExCell Bank</v>
      </c>
      <c r="S4343" s="67" t="str">
        <v>ExFunds</v>
      </c>
    </row>
    <row r="4344" spans="10:19">
      <c r="J4344" s="67" t="str">
        <v>Bank IF</v>
      </c>
      <c r="K4344" s="67" t="str">
        <v>The VLOOKup Vault</v>
      </c>
      <c r="L4344" s="67" t="str">
        <v>ExFunds</v>
      </c>
      <c r="M4344" s="67" t="str">
        <v>Bank of Cellifornia</v>
      </c>
      <c r="O4344" s="67" t="str">
        <v>Bank of Cellifornia</v>
      </c>
      <c r="P4344" s="67" t="str">
        <v>Pivot Finance Group</v>
      </c>
      <c r="Q4344" s="67" t="str">
        <v>MoneyMATCH Inc.</v>
      </c>
      <c r="R4344" s="67" t="str">
        <v>ExCell Bank</v>
      </c>
      <c r="S4344" s="67" t="str">
        <v>SheetBank AG</v>
      </c>
    </row>
    <row r="4345" spans="10:19">
      <c r="J4345" s="67" t="str">
        <v>Bank IF</v>
      </c>
      <c r="K4345" s="67" t="str">
        <v>The VLOOKup Vault</v>
      </c>
      <c r="L4345" s="67" t="str">
        <v>ExFunds</v>
      </c>
      <c r="M4345" s="67" t="str">
        <v>SheetBank AG</v>
      </c>
      <c r="O4345" s="67" t="str">
        <v>Bank of Cellifornia</v>
      </c>
      <c r="P4345" s="67" t="str">
        <v>Pivot Finance Group</v>
      </c>
      <c r="Q4345" s="67" t="str">
        <v>MoneyMATCH Inc.</v>
      </c>
      <c r="R4345" s="67" t="str">
        <v>ExCell Bank</v>
      </c>
      <c r="S4345" s="67" t="str">
        <v>The VLOOKup Vault</v>
      </c>
    </row>
    <row r="4346" spans="10:19">
      <c r="J4346" s="67" t="str">
        <v>Bank IF</v>
      </c>
      <c r="K4346" s="67" t="str">
        <v>The VLOOKup Vault</v>
      </c>
      <c r="L4346" s="67" t="str">
        <v>ExFunds</v>
      </c>
      <c r="M4346" s="67" t="str">
        <v>Pivot Finance Group</v>
      </c>
      <c r="O4346" s="67" t="str">
        <v>Bank of Cellifornia</v>
      </c>
      <c r="P4346" s="67" t="str">
        <v>Pivot Finance Group</v>
      </c>
      <c r="Q4346" s="67" t="str">
        <v>MoneyMATCH Inc.</v>
      </c>
      <c r="R4346" s="67" t="str">
        <v>ExCell Bank</v>
      </c>
      <c r="S4346" s="67" t="str">
        <v>SummaBank</v>
      </c>
    </row>
    <row r="4347" spans="10:19">
      <c r="J4347" s="67" t="str">
        <v>Bank IF</v>
      </c>
      <c r="K4347" s="67" t="str">
        <v>The VLOOKup Vault</v>
      </c>
      <c r="L4347" s="67" t="str">
        <v>ExFunds</v>
      </c>
      <c r="M4347" s="67" t="str">
        <v>SummaBank</v>
      </c>
      <c r="O4347" s="67" t="str">
        <v>Bank of Cellifornia</v>
      </c>
      <c r="P4347" s="67" t="str">
        <v>Pivot Finance Group</v>
      </c>
      <c r="Q4347" s="67" t="str">
        <v>MoneyMATCH Inc.</v>
      </c>
      <c r="R4347" s="67" t="str">
        <v>ExCell Bank</v>
      </c>
      <c r="S4347" s="67" t="str">
        <v>CELLtral Bank</v>
      </c>
    </row>
    <row r="4348" spans="10:19">
      <c r="J4348" s="67" t="str">
        <v>Bank IF</v>
      </c>
      <c r="K4348" s="67" t="str">
        <v>The VLOOKup Vault</v>
      </c>
      <c r="L4348" s="67" t="str">
        <v>ExFunds</v>
      </c>
      <c r="M4348" s="67" t="str">
        <v>CELLtral Bank</v>
      </c>
      <c r="O4348" s="67" t="str">
        <v>Bank of Cellifornia</v>
      </c>
      <c r="P4348" s="67" t="str">
        <v>Pivot Finance Group</v>
      </c>
      <c r="Q4348" s="67" t="str">
        <v>MoneyMATCH Inc.</v>
      </c>
      <c r="R4348" s="67" t="str">
        <v>ExCell Bank</v>
      </c>
      <c r="S4348" s="67" t="str">
        <v>Bank IF</v>
      </c>
    </row>
    <row r="4349" spans="10:19">
      <c r="J4349" s="67" t="str">
        <v>Bank IF</v>
      </c>
      <c r="K4349" s="67" t="str">
        <v>The VLOOKup Vault</v>
      </c>
      <c r="L4349" s="67" t="str">
        <v>ExFunds</v>
      </c>
      <c r="M4349" s="67" t="str">
        <v>MoneyMATCH Inc.</v>
      </c>
      <c r="O4349" s="67" t="str">
        <v>Bank of Cellifornia</v>
      </c>
      <c r="P4349" s="67" t="str">
        <v>Pivot Finance Group</v>
      </c>
      <c r="Q4349" s="67" t="str">
        <v>MoneyMATCH Inc.</v>
      </c>
      <c r="R4349" s="67" t="str">
        <v>ExFunds</v>
      </c>
      <c r="S4349" s="67" t="str">
        <v>ExCell Bank</v>
      </c>
    </row>
    <row r="4350" spans="10:19">
      <c r="J4350" s="67" t="str">
        <v>Bank IF</v>
      </c>
      <c r="K4350" s="67" t="str">
        <v>The VLOOKup Vault</v>
      </c>
      <c r="L4350" s="67" t="str">
        <v>SheetBank AG</v>
      </c>
      <c r="M4350" s="67" t="str">
        <v>ExCell Bank</v>
      </c>
      <c r="O4350" s="67" t="str">
        <v>Bank of Cellifornia</v>
      </c>
      <c r="P4350" s="67" t="str">
        <v>Pivot Finance Group</v>
      </c>
      <c r="Q4350" s="67" t="str">
        <v>MoneyMATCH Inc.</v>
      </c>
      <c r="R4350" s="67" t="str">
        <v>ExFunds</v>
      </c>
      <c r="S4350" s="67" t="str">
        <v>SheetBank AG</v>
      </c>
    </row>
    <row r="4351" spans="10:19">
      <c r="J4351" s="67" t="str">
        <v>Bank IF</v>
      </c>
      <c r="K4351" s="67" t="str">
        <v>The VLOOKup Vault</v>
      </c>
      <c r="L4351" s="67" t="str">
        <v>SheetBank AG</v>
      </c>
      <c r="M4351" s="67" t="str">
        <v>Bank of Cellifornia</v>
      </c>
      <c r="O4351" s="67" t="str">
        <v>Bank of Cellifornia</v>
      </c>
      <c r="P4351" s="67" t="str">
        <v>Pivot Finance Group</v>
      </c>
      <c r="Q4351" s="67" t="str">
        <v>MoneyMATCH Inc.</v>
      </c>
      <c r="R4351" s="67" t="str">
        <v>ExFunds</v>
      </c>
      <c r="S4351" s="67" t="str">
        <v>The VLOOKup Vault</v>
      </c>
    </row>
    <row r="4352" spans="10:19">
      <c r="J4352" s="67" t="str">
        <v>Bank IF</v>
      </c>
      <c r="K4352" s="67" t="str">
        <v>The VLOOKup Vault</v>
      </c>
      <c r="L4352" s="67" t="str">
        <v>SheetBank AG</v>
      </c>
      <c r="M4352" s="67" t="str">
        <v>ExFunds</v>
      </c>
      <c r="O4352" s="67" t="str">
        <v>Bank of Cellifornia</v>
      </c>
      <c r="P4352" s="67" t="str">
        <v>Pivot Finance Group</v>
      </c>
      <c r="Q4352" s="67" t="str">
        <v>MoneyMATCH Inc.</v>
      </c>
      <c r="R4352" s="67" t="str">
        <v>ExFunds</v>
      </c>
      <c r="S4352" s="67" t="str">
        <v>SummaBank</v>
      </c>
    </row>
    <row r="4353" spans="10:19">
      <c r="J4353" s="67" t="str">
        <v>Bank IF</v>
      </c>
      <c r="K4353" s="67" t="str">
        <v>The VLOOKup Vault</v>
      </c>
      <c r="L4353" s="67" t="str">
        <v>SheetBank AG</v>
      </c>
      <c r="M4353" s="67" t="str">
        <v>Pivot Finance Group</v>
      </c>
      <c r="O4353" s="67" t="str">
        <v>Bank of Cellifornia</v>
      </c>
      <c r="P4353" s="67" t="str">
        <v>Pivot Finance Group</v>
      </c>
      <c r="Q4353" s="67" t="str">
        <v>MoneyMATCH Inc.</v>
      </c>
      <c r="R4353" s="67" t="str">
        <v>ExFunds</v>
      </c>
      <c r="S4353" s="67" t="str">
        <v>CELLtral Bank</v>
      </c>
    </row>
    <row r="4354" spans="10:19">
      <c r="J4354" s="67" t="str">
        <v>Bank IF</v>
      </c>
      <c r="K4354" s="67" t="str">
        <v>The VLOOKup Vault</v>
      </c>
      <c r="L4354" s="67" t="str">
        <v>SheetBank AG</v>
      </c>
      <c r="M4354" s="67" t="str">
        <v>SummaBank</v>
      </c>
      <c r="O4354" s="67" t="str">
        <v>Bank of Cellifornia</v>
      </c>
      <c r="P4354" s="67" t="str">
        <v>Pivot Finance Group</v>
      </c>
      <c r="Q4354" s="67" t="str">
        <v>MoneyMATCH Inc.</v>
      </c>
      <c r="R4354" s="67" t="str">
        <v>ExFunds</v>
      </c>
      <c r="S4354" s="67" t="str">
        <v>Bank IF</v>
      </c>
    </row>
    <row r="4355" spans="10:19">
      <c r="J4355" s="67" t="str">
        <v>Bank IF</v>
      </c>
      <c r="K4355" s="67" t="str">
        <v>The VLOOKup Vault</v>
      </c>
      <c r="L4355" s="67" t="str">
        <v>SheetBank AG</v>
      </c>
      <c r="M4355" s="67" t="str">
        <v>CELLtral Bank</v>
      </c>
      <c r="O4355" s="67" t="str">
        <v>Bank of Cellifornia</v>
      </c>
      <c r="P4355" s="67" t="str">
        <v>Pivot Finance Group</v>
      </c>
      <c r="Q4355" s="67" t="str">
        <v>MoneyMATCH Inc.</v>
      </c>
      <c r="R4355" s="67" t="str">
        <v>SheetBank AG</v>
      </c>
      <c r="S4355" s="67" t="str">
        <v>ExCell Bank</v>
      </c>
    </row>
    <row r="4356" spans="10:19">
      <c r="J4356" s="67" t="str">
        <v>Bank IF</v>
      </c>
      <c r="K4356" s="67" t="str">
        <v>The VLOOKup Vault</v>
      </c>
      <c r="L4356" s="67" t="str">
        <v>SheetBank AG</v>
      </c>
      <c r="M4356" s="67" t="str">
        <v>MoneyMATCH Inc.</v>
      </c>
      <c r="O4356" s="67" t="str">
        <v>Bank of Cellifornia</v>
      </c>
      <c r="P4356" s="67" t="str">
        <v>Pivot Finance Group</v>
      </c>
      <c r="Q4356" s="67" t="str">
        <v>MoneyMATCH Inc.</v>
      </c>
      <c r="R4356" s="67" t="str">
        <v>SheetBank AG</v>
      </c>
      <c r="S4356" s="67" t="str">
        <v>ExFunds</v>
      </c>
    </row>
    <row r="4357" spans="10:19">
      <c r="J4357" s="67" t="str">
        <v>Bank IF</v>
      </c>
      <c r="K4357" s="67" t="str">
        <v>The VLOOKup Vault</v>
      </c>
      <c r="L4357" s="67" t="str">
        <v>Pivot Finance Group</v>
      </c>
      <c r="M4357" s="67" t="str">
        <v>ExCell Bank</v>
      </c>
      <c r="O4357" s="67" t="str">
        <v>Bank of Cellifornia</v>
      </c>
      <c r="P4357" s="67" t="str">
        <v>Pivot Finance Group</v>
      </c>
      <c r="Q4357" s="67" t="str">
        <v>MoneyMATCH Inc.</v>
      </c>
      <c r="R4357" s="67" t="str">
        <v>SheetBank AG</v>
      </c>
      <c r="S4357" s="67" t="str">
        <v>The VLOOKup Vault</v>
      </c>
    </row>
    <row r="4358" spans="10:19">
      <c r="J4358" s="67" t="str">
        <v>Bank IF</v>
      </c>
      <c r="K4358" s="67" t="str">
        <v>The VLOOKup Vault</v>
      </c>
      <c r="L4358" s="67" t="str">
        <v>Pivot Finance Group</v>
      </c>
      <c r="M4358" s="67" t="str">
        <v>Bank of Cellifornia</v>
      </c>
      <c r="O4358" s="67" t="str">
        <v>Bank of Cellifornia</v>
      </c>
      <c r="P4358" s="67" t="str">
        <v>Pivot Finance Group</v>
      </c>
      <c r="Q4358" s="67" t="str">
        <v>MoneyMATCH Inc.</v>
      </c>
      <c r="R4358" s="67" t="str">
        <v>SheetBank AG</v>
      </c>
      <c r="S4358" s="67" t="str">
        <v>SummaBank</v>
      </c>
    </row>
    <row r="4359" spans="10:19">
      <c r="J4359" s="67" t="str">
        <v>Bank IF</v>
      </c>
      <c r="K4359" s="67" t="str">
        <v>The VLOOKup Vault</v>
      </c>
      <c r="L4359" s="67" t="str">
        <v>Pivot Finance Group</v>
      </c>
      <c r="M4359" s="67" t="str">
        <v>ExFunds</v>
      </c>
      <c r="O4359" s="67" t="str">
        <v>Bank of Cellifornia</v>
      </c>
      <c r="P4359" s="67" t="str">
        <v>Pivot Finance Group</v>
      </c>
      <c r="Q4359" s="67" t="str">
        <v>MoneyMATCH Inc.</v>
      </c>
      <c r="R4359" s="67" t="str">
        <v>SheetBank AG</v>
      </c>
      <c r="S4359" s="67" t="str">
        <v>CELLtral Bank</v>
      </c>
    </row>
    <row r="4360" spans="10:19">
      <c r="J4360" s="67" t="str">
        <v>Bank IF</v>
      </c>
      <c r="K4360" s="67" t="str">
        <v>The VLOOKup Vault</v>
      </c>
      <c r="L4360" s="67" t="str">
        <v>Pivot Finance Group</v>
      </c>
      <c r="M4360" s="67" t="str">
        <v>SheetBank AG</v>
      </c>
      <c r="O4360" s="67" t="str">
        <v>Bank of Cellifornia</v>
      </c>
      <c r="P4360" s="67" t="str">
        <v>Pivot Finance Group</v>
      </c>
      <c r="Q4360" s="67" t="str">
        <v>MoneyMATCH Inc.</v>
      </c>
      <c r="R4360" s="67" t="str">
        <v>SheetBank AG</v>
      </c>
      <c r="S4360" s="67" t="str">
        <v>Bank IF</v>
      </c>
    </row>
    <row r="4361" spans="10:19">
      <c r="J4361" s="67" t="str">
        <v>Bank IF</v>
      </c>
      <c r="K4361" s="67" t="str">
        <v>The VLOOKup Vault</v>
      </c>
      <c r="L4361" s="67" t="str">
        <v>Pivot Finance Group</v>
      </c>
      <c r="M4361" s="67" t="str">
        <v>SummaBank</v>
      </c>
      <c r="O4361" s="67" t="str">
        <v>Bank of Cellifornia</v>
      </c>
      <c r="P4361" s="67" t="str">
        <v>Pivot Finance Group</v>
      </c>
      <c r="Q4361" s="67" t="str">
        <v>MoneyMATCH Inc.</v>
      </c>
      <c r="R4361" s="67" t="str">
        <v>The VLOOKup Vault</v>
      </c>
      <c r="S4361" s="67" t="str">
        <v>ExCell Bank</v>
      </c>
    </row>
    <row r="4362" spans="10:19">
      <c r="J4362" s="67" t="str">
        <v>Bank IF</v>
      </c>
      <c r="K4362" s="67" t="str">
        <v>The VLOOKup Vault</v>
      </c>
      <c r="L4362" s="67" t="str">
        <v>Pivot Finance Group</v>
      </c>
      <c r="M4362" s="67" t="str">
        <v>CELLtral Bank</v>
      </c>
      <c r="O4362" s="67" t="str">
        <v>Bank of Cellifornia</v>
      </c>
      <c r="P4362" s="67" t="str">
        <v>Pivot Finance Group</v>
      </c>
      <c r="Q4362" s="67" t="str">
        <v>MoneyMATCH Inc.</v>
      </c>
      <c r="R4362" s="67" t="str">
        <v>The VLOOKup Vault</v>
      </c>
      <c r="S4362" s="67" t="str">
        <v>ExFunds</v>
      </c>
    </row>
    <row r="4363" spans="10:19">
      <c r="J4363" s="67" t="str">
        <v>Bank IF</v>
      </c>
      <c r="K4363" s="67" t="str">
        <v>The VLOOKup Vault</v>
      </c>
      <c r="L4363" s="67" t="str">
        <v>Pivot Finance Group</v>
      </c>
      <c r="M4363" s="67" t="str">
        <v>MoneyMATCH Inc.</v>
      </c>
      <c r="O4363" s="67" t="str">
        <v>Bank of Cellifornia</v>
      </c>
      <c r="P4363" s="67" t="str">
        <v>Pivot Finance Group</v>
      </c>
      <c r="Q4363" s="67" t="str">
        <v>MoneyMATCH Inc.</v>
      </c>
      <c r="R4363" s="67" t="str">
        <v>The VLOOKup Vault</v>
      </c>
      <c r="S4363" s="67" t="str">
        <v>SheetBank AG</v>
      </c>
    </row>
    <row r="4364" spans="10:19">
      <c r="J4364" s="67" t="str">
        <v>Bank IF</v>
      </c>
      <c r="K4364" s="67" t="str">
        <v>The VLOOKup Vault</v>
      </c>
      <c r="L4364" s="67" t="str">
        <v>SummaBank</v>
      </c>
      <c r="M4364" s="67" t="str">
        <v>ExCell Bank</v>
      </c>
      <c r="O4364" s="67" t="str">
        <v>Bank of Cellifornia</v>
      </c>
      <c r="P4364" s="67" t="str">
        <v>Pivot Finance Group</v>
      </c>
      <c r="Q4364" s="67" t="str">
        <v>MoneyMATCH Inc.</v>
      </c>
      <c r="R4364" s="67" t="str">
        <v>The VLOOKup Vault</v>
      </c>
      <c r="S4364" s="67" t="str">
        <v>SummaBank</v>
      </c>
    </row>
    <row r="4365" spans="10:19">
      <c r="J4365" s="67" t="str">
        <v>Bank IF</v>
      </c>
      <c r="K4365" s="67" t="str">
        <v>The VLOOKup Vault</v>
      </c>
      <c r="L4365" s="67" t="str">
        <v>SummaBank</v>
      </c>
      <c r="M4365" s="67" t="str">
        <v>Bank of Cellifornia</v>
      </c>
      <c r="O4365" s="67" t="str">
        <v>Bank of Cellifornia</v>
      </c>
      <c r="P4365" s="67" t="str">
        <v>Pivot Finance Group</v>
      </c>
      <c r="Q4365" s="67" t="str">
        <v>MoneyMATCH Inc.</v>
      </c>
      <c r="R4365" s="67" t="str">
        <v>The VLOOKup Vault</v>
      </c>
      <c r="S4365" s="67" t="str">
        <v>CELLtral Bank</v>
      </c>
    </row>
    <row r="4366" spans="10:19">
      <c r="J4366" s="67" t="str">
        <v>Bank IF</v>
      </c>
      <c r="K4366" s="67" t="str">
        <v>The VLOOKup Vault</v>
      </c>
      <c r="L4366" s="67" t="str">
        <v>SummaBank</v>
      </c>
      <c r="M4366" s="67" t="str">
        <v>ExFunds</v>
      </c>
      <c r="O4366" s="67" t="str">
        <v>Bank of Cellifornia</v>
      </c>
      <c r="P4366" s="67" t="str">
        <v>Pivot Finance Group</v>
      </c>
      <c r="Q4366" s="67" t="str">
        <v>MoneyMATCH Inc.</v>
      </c>
      <c r="R4366" s="67" t="str">
        <v>The VLOOKup Vault</v>
      </c>
      <c r="S4366" s="67" t="str">
        <v>Bank IF</v>
      </c>
    </row>
    <row r="4367" spans="10:19">
      <c r="J4367" s="67" t="str">
        <v>Bank IF</v>
      </c>
      <c r="K4367" s="67" t="str">
        <v>The VLOOKup Vault</v>
      </c>
      <c r="L4367" s="67" t="str">
        <v>SummaBank</v>
      </c>
      <c r="M4367" s="67" t="str">
        <v>SheetBank AG</v>
      </c>
      <c r="O4367" s="67" t="str">
        <v>Bank of Cellifornia</v>
      </c>
      <c r="P4367" s="67" t="str">
        <v>Pivot Finance Group</v>
      </c>
      <c r="Q4367" s="67" t="str">
        <v>MoneyMATCH Inc.</v>
      </c>
      <c r="R4367" s="67" t="str">
        <v>SummaBank</v>
      </c>
      <c r="S4367" s="67" t="str">
        <v>ExCell Bank</v>
      </c>
    </row>
    <row r="4368" spans="10:19">
      <c r="J4368" s="67" t="str">
        <v>Bank IF</v>
      </c>
      <c r="K4368" s="67" t="str">
        <v>The VLOOKup Vault</v>
      </c>
      <c r="L4368" s="67" t="str">
        <v>SummaBank</v>
      </c>
      <c r="M4368" s="67" t="str">
        <v>Pivot Finance Group</v>
      </c>
      <c r="O4368" s="67" t="str">
        <v>Bank of Cellifornia</v>
      </c>
      <c r="P4368" s="67" t="str">
        <v>Pivot Finance Group</v>
      </c>
      <c r="Q4368" s="67" t="str">
        <v>MoneyMATCH Inc.</v>
      </c>
      <c r="R4368" s="67" t="str">
        <v>SummaBank</v>
      </c>
      <c r="S4368" s="67" t="str">
        <v>ExFunds</v>
      </c>
    </row>
    <row r="4369" spans="10:19">
      <c r="J4369" s="67" t="str">
        <v>Bank IF</v>
      </c>
      <c r="K4369" s="67" t="str">
        <v>The VLOOKup Vault</v>
      </c>
      <c r="L4369" s="67" t="str">
        <v>SummaBank</v>
      </c>
      <c r="M4369" s="67" t="str">
        <v>CELLtral Bank</v>
      </c>
      <c r="O4369" s="67" t="str">
        <v>Bank of Cellifornia</v>
      </c>
      <c r="P4369" s="67" t="str">
        <v>Pivot Finance Group</v>
      </c>
      <c r="Q4369" s="67" t="str">
        <v>MoneyMATCH Inc.</v>
      </c>
      <c r="R4369" s="67" t="str">
        <v>SummaBank</v>
      </c>
      <c r="S4369" s="67" t="str">
        <v>SheetBank AG</v>
      </c>
    </row>
    <row r="4370" spans="10:19">
      <c r="J4370" s="67" t="str">
        <v>Bank IF</v>
      </c>
      <c r="K4370" s="67" t="str">
        <v>The VLOOKup Vault</v>
      </c>
      <c r="L4370" s="67" t="str">
        <v>SummaBank</v>
      </c>
      <c r="M4370" s="67" t="str">
        <v>MoneyMATCH Inc.</v>
      </c>
      <c r="O4370" s="67" t="str">
        <v>Bank of Cellifornia</v>
      </c>
      <c r="P4370" s="67" t="str">
        <v>Pivot Finance Group</v>
      </c>
      <c r="Q4370" s="67" t="str">
        <v>MoneyMATCH Inc.</v>
      </c>
      <c r="R4370" s="67" t="str">
        <v>SummaBank</v>
      </c>
      <c r="S4370" s="67" t="str">
        <v>The VLOOKup Vault</v>
      </c>
    </row>
    <row r="4371" spans="10:19">
      <c r="J4371" s="67" t="str">
        <v>Bank IF</v>
      </c>
      <c r="K4371" s="67" t="str">
        <v>The VLOOKup Vault</v>
      </c>
      <c r="L4371" s="67" t="str">
        <v>CELLtral Bank</v>
      </c>
      <c r="M4371" s="67" t="str">
        <v>ExCell Bank</v>
      </c>
      <c r="O4371" s="67" t="str">
        <v>Bank of Cellifornia</v>
      </c>
      <c r="P4371" s="67" t="str">
        <v>Pivot Finance Group</v>
      </c>
      <c r="Q4371" s="67" t="str">
        <v>MoneyMATCH Inc.</v>
      </c>
      <c r="R4371" s="67" t="str">
        <v>SummaBank</v>
      </c>
      <c r="S4371" s="67" t="str">
        <v>CELLtral Bank</v>
      </c>
    </row>
    <row r="4372" spans="10:19">
      <c r="J4372" s="67" t="str">
        <v>Bank IF</v>
      </c>
      <c r="K4372" s="67" t="str">
        <v>The VLOOKup Vault</v>
      </c>
      <c r="L4372" s="67" t="str">
        <v>CELLtral Bank</v>
      </c>
      <c r="M4372" s="67" t="str">
        <v>Bank of Cellifornia</v>
      </c>
      <c r="O4372" s="67" t="str">
        <v>Bank of Cellifornia</v>
      </c>
      <c r="P4372" s="67" t="str">
        <v>Pivot Finance Group</v>
      </c>
      <c r="Q4372" s="67" t="str">
        <v>MoneyMATCH Inc.</v>
      </c>
      <c r="R4372" s="67" t="str">
        <v>SummaBank</v>
      </c>
      <c r="S4372" s="67" t="str">
        <v>Bank IF</v>
      </c>
    </row>
    <row r="4373" spans="10:19">
      <c r="J4373" s="67" t="str">
        <v>Bank IF</v>
      </c>
      <c r="K4373" s="67" t="str">
        <v>The VLOOKup Vault</v>
      </c>
      <c r="L4373" s="67" t="str">
        <v>CELLtral Bank</v>
      </c>
      <c r="M4373" s="67" t="str">
        <v>ExFunds</v>
      </c>
      <c r="O4373" s="67" t="str">
        <v>Bank of Cellifornia</v>
      </c>
      <c r="P4373" s="67" t="str">
        <v>Pivot Finance Group</v>
      </c>
      <c r="Q4373" s="67" t="str">
        <v>MoneyMATCH Inc.</v>
      </c>
      <c r="R4373" s="67" t="str">
        <v>CELLtral Bank</v>
      </c>
      <c r="S4373" s="67" t="str">
        <v>ExCell Bank</v>
      </c>
    </row>
    <row r="4374" spans="10:19">
      <c r="J4374" s="67" t="str">
        <v>Bank IF</v>
      </c>
      <c r="K4374" s="67" t="str">
        <v>The VLOOKup Vault</v>
      </c>
      <c r="L4374" s="67" t="str">
        <v>CELLtral Bank</v>
      </c>
      <c r="M4374" s="67" t="str">
        <v>SheetBank AG</v>
      </c>
      <c r="O4374" s="67" t="str">
        <v>Bank of Cellifornia</v>
      </c>
      <c r="P4374" s="67" t="str">
        <v>Pivot Finance Group</v>
      </c>
      <c r="Q4374" s="67" t="str">
        <v>MoneyMATCH Inc.</v>
      </c>
      <c r="R4374" s="67" t="str">
        <v>CELLtral Bank</v>
      </c>
      <c r="S4374" s="67" t="str">
        <v>ExFunds</v>
      </c>
    </row>
    <row r="4375" spans="10:19">
      <c r="J4375" s="67" t="str">
        <v>Bank IF</v>
      </c>
      <c r="K4375" s="67" t="str">
        <v>The VLOOKup Vault</v>
      </c>
      <c r="L4375" s="67" t="str">
        <v>CELLtral Bank</v>
      </c>
      <c r="M4375" s="67" t="str">
        <v>Pivot Finance Group</v>
      </c>
      <c r="O4375" s="67" t="str">
        <v>Bank of Cellifornia</v>
      </c>
      <c r="P4375" s="67" t="str">
        <v>Pivot Finance Group</v>
      </c>
      <c r="Q4375" s="67" t="str">
        <v>MoneyMATCH Inc.</v>
      </c>
      <c r="R4375" s="67" t="str">
        <v>CELLtral Bank</v>
      </c>
      <c r="S4375" s="67" t="str">
        <v>SheetBank AG</v>
      </c>
    </row>
    <row r="4376" spans="10:19">
      <c r="J4376" s="67" t="str">
        <v>Bank IF</v>
      </c>
      <c r="K4376" s="67" t="str">
        <v>The VLOOKup Vault</v>
      </c>
      <c r="L4376" s="67" t="str">
        <v>CELLtral Bank</v>
      </c>
      <c r="M4376" s="67" t="str">
        <v>SummaBank</v>
      </c>
      <c r="O4376" s="67" t="str">
        <v>Bank of Cellifornia</v>
      </c>
      <c r="P4376" s="67" t="str">
        <v>Pivot Finance Group</v>
      </c>
      <c r="Q4376" s="67" t="str">
        <v>MoneyMATCH Inc.</v>
      </c>
      <c r="R4376" s="67" t="str">
        <v>CELLtral Bank</v>
      </c>
      <c r="S4376" s="67" t="str">
        <v>The VLOOKup Vault</v>
      </c>
    </row>
    <row r="4377" spans="10:19">
      <c r="J4377" s="67" t="str">
        <v>Bank IF</v>
      </c>
      <c r="K4377" s="67" t="str">
        <v>The VLOOKup Vault</v>
      </c>
      <c r="L4377" s="67" t="str">
        <v>CELLtral Bank</v>
      </c>
      <c r="M4377" s="67" t="str">
        <v>MoneyMATCH Inc.</v>
      </c>
      <c r="O4377" s="67" t="str">
        <v>Bank of Cellifornia</v>
      </c>
      <c r="P4377" s="67" t="str">
        <v>Pivot Finance Group</v>
      </c>
      <c r="Q4377" s="67" t="str">
        <v>MoneyMATCH Inc.</v>
      </c>
      <c r="R4377" s="67" t="str">
        <v>CELLtral Bank</v>
      </c>
      <c r="S4377" s="67" t="str">
        <v>SummaBank</v>
      </c>
    </row>
    <row r="4378" spans="10:19">
      <c r="J4378" s="67" t="str">
        <v>Bank IF</v>
      </c>
      <c r="K4378" s="67" t="str">
        <v>The VLOOKup Vault</v>
      </c>
      <c r="L4378" s="67" t="str">
        <v>MoneyMATCH Inc.</v>
      </c>
      <c r="M4378" s="67" t="str">
        <v>ExCell Bank</v>
      </c>
      <c r="O4378" s="67" t="str">
        <v>Bank of Cellifornia</v>
      </c>
      <c r="P4378" s="67" t="str">
        <v>Pivot Finance Group</v>
      </c>
      <c r="Q4378" s="67" t="str">
        <v>MoneyMATCH Inc.</v>
      </c>
      <c r="R4378" s="67" t="str">
        <v>CELLtral Bank</v>
      </c>
      <c r="S4378" s="67" t="str">
        <v>Bank IF</v>
      </c>
    </row>
    <row r="4379" spans="10:19">
      <c r="J4379" s="67" t="str">
        <v>Bank IF</v>
      </c>
      <c r="K4379" s="67" t="str">
        <v>The VLOOKup Vault</v>
      </c>
      <c r="L4379" s="67" t="str">
        <v>MoneyMATCH Inc.</v>
      </c>
      <c r="M4379" s="67" t="str">
        <v>Bank of Cellifornia</v>
      </c>
      <c r="O4379" s="67" t="str">
        <v>Bank of Cellifornia</v>
      </c>
      <c r="P4379" s="67" t="str">
        <v>Pivot Finance Group</v>
      </c>
      <c r="Q4379" s="67" t="str">
        <v>MoneyMATCH Inc.</v>
      </c>
      <c r="R4379" s="67" t="str">
        <v>Bank IF</v>
      </c>
      <c r="S4379" s="67" t="str">
        <v>ExCell Bank</v>
      </c>
    </row>
    <row r="4380" spans="10:19">
      <c r="J4380" s="67" t="str">
        <v>Bank IF</v>
      </c>
      <c r="K4380" s="67" t="str">
        <v>The VLOOKup Vault</v>
      </c>
      <c r="L4380" s="67" t="str">
        <v>MoneyMATCH Inc.</v>
      </c>
      <c r="M4380" s="67" t="str">
        <v>ExFunds</v>
      </c>
      <c r="O4380" s="67" t="str">
        <v>Bank of Cellifornia</v>
      </c>
      <c r="P4380" s="67" t="str">
        <v>Pivot Finance Group</v>
      </c>
      <c r="Q4380" s="67" t="str">
        <v>MoneyMATCH Inc.</v>
      </c>
      <c r="R4380" s="67" t="str">
        <v>Bank IF</v>
      </c>
      <c r="S4380" s="67" t="str">
        <v>ExFunds</v>
      </c>
    </row>
    <row r="4381" spans="10:19">
      <c r="J4381" s="67" t="str">
        <v>Bank IF</v>
      </c>
      <c r="K4381" s="67" t="str">
        <v>The VLOOKup Vault</v>
      </c>
      <c r="L4381" s="67" t="str">
        <v>MoneyMATCH Inc.</v>
      </c>
      <c r="M4381" s="67" t="str">
        <v>SheetBank AG</v>
      </c>
      <c r="O4381" s="67" t="str">
        <v>Bank of Cellifornia</v>
      </c>
      <c r="P4381" s="67" t="str">
        <v>Pivot Finance Group</v>
      </c>
      <c r="Q4381" s="67" t="str">
        <v>MoneyMATCH Inc.</v>
      </c>
      <c r="R4381" s="67" t="str">
        <v>Bank IF</v>
      </c>
      <c r="S4381" s="67" t="str">
        <v>SheetBank AG</v>
      </c>
    </row>
    <row r="4382" spans="10:19">
      <c r="J4382" s="67" t="str">
        <v>Bank IF</v>
      </c>
      <c r="K4382" s="67" t="str">
        <v>The VLOOKup Vault</v>
      </c>
      <c r="L4382" s="67" t="str">
        <v>MoneyMATCH Inc.</v>
      </c>
      <c r="M4382" s="67" t="str">
        <v>Pivot Finance Group</v>
      </c>
      <c r="O4382" s="67" t="str">
        <v>Bank of Cellifornia</v>
      </c>
      <c r="P4382" s="67" t="str">
        <v>Pivot Finance Group</v>
      </c>
      <c r="Q4382" s="67" t="str">
        <v>MoneyMATCH Inc.</v>
      </c>
      <c r="R4382" s="67" t="str">
        <v>Bank IF</v>
      </c>
      <c r="S4382" s="67" t="str">
        <v>The VLOOKup Vault</v>
      </c>
    </row>
    <row r="4383" spans="10:19">
      <c r="J4383" s="67" t="str">
        <v>Bank IF</v>
      </c>
      <c r="K4383" s="67" t="str">
        <v>The VLOOKup Vault</v>
      </c>
      <c r="L4383" s="67" t="str">
        <v>MoneyMATCH Inc.</v>
      </c>
      <c r="M4383" s="67" t="str">
        <v>SummaBank</v>
      </c>
      <c r="O4383" s="67" t="str">
        <v>Bank of Cellifornia</v>
      </c>
      <c r="P4383" s="67" t="str">
        <v>Pivot Finance Group</v>
      </c>
      <c r="Q4383" s="67" t="str">
        <v>MoneyMATCH Inc.</v>
      </c>
      <c r="R4383" s="67" t="str">
        <v>Bank IF</v>
      </c>
      <c r="S4383" s="67" t="str">
        <v>SummaBank</v>
      </c>
    </row>
    <row r="4384" spans="10:19">
      <c r="J4384" s="67" t="str">
        <v>Bank IF</v>
      </c>
      <c r="K4384" s="67" t="str">
        <v>The VLOOKup Vault</v>
      </c>
      <c r="L4384" s="67" t="str">
        <v>MoneyMATCH Inc.</v>
      </c>
      <c r="M4384" s="67" t="str">
        <v>CELLtral Bank</v>
      </c>
      <c r="O4384" s="67" t="str">
        <v>Bank of Cellifornia</v>
      </c>
      <c r="P4384" s="67" t="str">
        <v>Pivot Finance Group</v>
      </c>
      <c r="Q4384" s="67" t="str">
        <v>MoneyMATCH Inc.</v>
      </c>
      <c r="R4384" s="67" t="str">
        <v>Bank IF</v>
      </c>
      <c r="S4384" s="67" t="str">
        <v>CELLtral Bank</v>
      </c>
    </row>
    <row r="4385" spans="10:19">
      <c r="J4385" s="67" t="str">
        <v>Bank IF</v>
      </c>
      <c r="K4385" s="67" t="str">
        <v>SummaBank</v>
      </c>
      <c r="L4385" s="67" t="str">
        <v>ExCell Bank</v>
      </c>
      <c r="M4385" s="67" t="str">
        <v>Bank of Cellifornia</v>
      </c>
      <c r="O4385" s="67" t="str">
        <v>Bank of Cellifornia</v>
      </c>
      <c r="P4385" s="67" t="str">
        <v>The VLOOKup Vault</v>
      </c>
      <c r="Q4385" s="67" t="str">
        <v>ExCell Bank</v>
      </c>
      <c r="R4385" s="67" t="str">
        <v>ExFunds</v>
      </c>
      <c r="S4385" s="67" t="str">
        <v>SheetBank AG</v>
      </c>
    </row>
    <row r="4386" spans="10:19">
      <c r="J4386" s="67" t="str">
        <v>Bank IF</v>
      </c>
      <c r="K4386" s="67" t="str">
        <v>SummaBank</v>
      </c>
      <c r="L4386" s="67" t="str">
        <v>ExCell Bank</v>
      </c>
      <c r="M4386" s="67" t="str">
        <v>ExFunds</v>
      </c>
      <c r="O4386" s="67" t="str">
        <v>Bank of Cellifornia</v>
      </c>
      <c r="P4386" s="67" t="str">
        <v>The VLOOKup Vault</v>
      </c>
      <c r="Q4386" s="67" t="str">
        <v>ExCell Bank</v>
      </c>
      <c r="R4386" s="67" t="str">
        <v>ExFunds</v>
      </c>
      <c r="S4386" s="67" t="str">
        <v>Pivot Finance Group</v>
      </c>
    </row>
    <row r="4387" spans="10:19">
      <c r="J4387" s="67" t="str">
        <v>Bank IF</v>
      </c>
      <c r="K4387" s="67" t="str">
        <v>SummaBank</v>
      </c>
      <c r="L4387" s="67" t="str">
        <v>ExCell Bank</v>
      </c>
      <c r="M4387" s="67" t="str">
        <v>SheetBank AG</v>
      </c>
      <c r="O4387" s="67" t="str">
        <v>Bank of Cellifornia</v>
      </c>
      <c r="P4387" s="67" t="str">
        <v>The VLOOKup Vault</v>
      </c>
      <c r="Q4387" s="67" t="str">
        <v>ExCell Bank</v>
      </c>
      <c r="R4387" s="67" t="str">
        <v>ExFunds</v>
      </c>
      <c r="S4387" s="67" t="str">
        <v>SummaBank</v>
      </c>
    </row>
    <row r="4388" spans="10:19">
      <c r="J4388" s="67" t="str">
        <v>Bank IF</v>
      </c>
      <c r="K4388" s="67" t="str">
        <v>SummaBank</v>
      </c>
      <c r="L4388" s="67" t="str">
        <v>ExCell Bank</v>
      </c>
      <c r="M4388" s="67" t="str">
        <v>Pivot Finance Group</v>
      </c>
      <c r="O4388" s="67" t="str">
        <v>Bank of Cellifornia</v>
      </c>
      <c r="P4388" s="67" t="str">
        <v>The VLOOKup Vault</v>
      </c>
      <c r="Q4388" s="67" t="str">
        <v>ExCell Bank</v>
      </c>
      <c r="R4388" s="67" t="str">
        <v>ExFunds</v>
      </c>
      <c r="S4388" s="67" t="str">
        <v>CELLtral Bank</v>
      </c>
    </row>
    <row r="4389" spans="10:19">
      <c r="J4389" s="67" t="str">
        <v>Bank IF</v>
      </c>
      <c r="K4389" s="67" t="str">
        <v>SummaBank</v>
      </c>
      <c r="L4389" s="67" t="str">
        <v>ExCell Bank</v>
      </c>
      <c r="M4389" s="67" t="str">
        <v>The VLOOKup Vault</v>
      </c>
      <c r="O4389" s="67" t="str">
        <v>Bank of Cellifornia</v>
      </c>
      <c r="P4389" s="67" t="str">
        <v>The VLOOKup Vault</v>
      </c>
      <c r="Q4389" s="67" t="str">
        <v>ExCell Bank</v>
      </c>
      <c r="R4389" s="67" t="str">
        <v>ExFunds</v>
      </c>
      <c r="S4389" s="67" t="str">
        <v>Bank IF</v>
      </c>
    </row>
    <row r="4390" spans="10:19">
      <c r="J4390" s="67" t="str">
        <v>Bank IF</v>
      </c>
      <c r="K4390" s="67" t="str">
        <v>SummaBank</v>
      </c>
      <c r="L4390" s="67" t="str">
        <v>ExCell Bank</v>
      </c>
      <c r="M4390" s="67" t="str">
        <v>CELLtral Bank</v>
      </c>
      <c r="O4390" s="67" t="str">
        <v>Bank of Cellifornia</v>
      </c>
      <c r="P4390" s="67" t="str">
        <v>The VLOOKup Vault</v>
      </c>
      <c r="Q4390" s="67" t="str">
        <v>ExCell Bank</v>
      </c>
      <c r="R4390" s="67" t="str">
        <v>ExFunds</v>
      </c>
      <c r="S4390" s="67" t="str">
        <v>MoneyMATCH Inc.</v>
      </c>
    </row>
    <row r="4391" spans="10:19">
      <c r="J4391" s="67" t="str">
        <v>Bank IF</v>
      </c>
      <c r="K4391" s="67" t="str">
        <v>SummaBank</v>
      </c>
      <c r="L4391" s="67" t="str">
        <v>ExCell Bank</v>
      </c>
      <c r="M4391" s="67" t="str">
        <v>MoneyMATCH Inc.</v>
      </c>
      <c r="O4391" s="67" t="str">
        <v>Bank of Cellifornia</v>
      </c>
      <c r="P4391" s="67" t="str">
        <v>The VLOOKup Vault</v>
      </c>
      <c r="Q4391" s="67" t="str">
        <v>ExCell Bank</v>
      </c>
      <c r="R4391" s="67" t="str">
        <v>SheetBank AG</v>
      </c>
      <c r="S4391" s="67" t="str">
        <v>ExFunds</v>
      </c>
    </row>
    <row r="4392" spans="10:19">
      <c r="J4392" s="67" t="str">
        <v>Bank IF</v>
      </c>
      <c r="K4392" s="67" t="str">
        <v>SummaBank</v>
      </c>
      <c r="L4392" s="67" t="str">
        <v>Bank of Cellifornia</v>
      </c>
      <c r="M4392" s="67" t="str">
        <v>ExCell Bank</v>
      </c>
      <c r="O4392" s="67" t="str">
        <v>Bank of Cellifornia</v>
      </c>
      <c r="P4392" s="67" t="str">
        <v>The VLOOKup Vault</v>
      </c>
      <c r="Q4392" s="67" t="str">
        <v>ExCell Bank</v>
      </c>
      <c r="R4392" s="67" t="str">
        <v>SheetBank AG</v>
      </c>
      <c r="S4392" s="67" t="str">
        <v>Pivot Finance Group</v>
      </c>
    </row>
    <row r="4393" spans="10:19">
      <c r="J4393" s="67" t="str">
        <v>Bank IF</v>
      </c>
      <c r="K4393" s="67" t="str">
        <v>SummaBank</v>
      </c>
      <c r="L4393" s="67" t="str">
        <v>Bank of Cellifornia</v>
      </c>
      <c r="M4393" s="67" t="str">
        <v>ExFunds</v>
      </c>
      <c r="O4393" s="67" t="str">
        <v>Bank of Cellifornia</v>
      </c>
      <c r="P4393" s="67" t="str">
        <v>The VLOOKup Vault</v>
      </c>
      <c r="Q4393" s="67" t="str">
        <v>ExCell Bank</v>
      </c>
      <c r="R4393" s="67" t="str">
        <v>SheetBank AG</v>
      </c>
      <c r="S4393" s="67" t="str">
        <v>SummaBank</v>
      </c>
    </row>
    <row r="4394" spans="10:19">
      <c r="J4394" s="67" t="str">
        <v>Bank IF</v>
      </c>
      <c r="K4394" s="67" t="str">
        <v>SummaBank</v>
      </c>
      <c r="L4394" s="67" t="str">
        <v>Bank of Cellifornia</v>
      </c>
      <c r="M4394" s="67" t="str">
        <v>SheetBank AG</v>
      </c>
      <c r="O4394" s="67" t="str">
        <v>Bank of Cellifornia</v>
      </c>
      <c r="P4394" s="67" t="str">
        <v>The VLOOKup Vault</v>
      </c>
      <c r="Q4394" s="67" t="str">
        <v>ExCell Bank</v>
      </c>
      <c r="R4394" s="67" t="str">
        <v>SheetBank AG</v>
      </c>
      <c r="S4394" s="67" t="str">
        <v>CELLtral Bank</v>
      </c>
    </row>
    <row r="4395" spans="10:19">
      <c r="J4395" s="67" t="str">
        <v>Bank IF</v>
      </c>
      <c r="K4395" s="67" t="str">
        <v>SummaBank</v>
      </c>
      <c r="L4395" s="67" t="str">
        <v>Bank of Cellifornia</v>
      </c>
      <c r="M4395" s="67" t="str">
        <v>Pivot Finance Group</v>
      </c>
      <c r="O4395" s="67" t="str">
        <v>Bank of Cellifornia</v>
      </c>
      <c r="P4395" s="67" t="str">
        <v>The VLOOKup Vault</v>
      </c>
      <c r="Q4395" s="67" t="str">
        <v>ExCell Bank</v>
      </c>
      <c r="R4395" s="67" t="str">
        <v>SheetBank AG</v>
      </c>
      <c r="S4395" s="67" t="str">
        <v>Bank IF</v>
      </c>
    </row>
    <row r="4396" spans="10:19">
      <c r="J4396" s="67" t="str">
        <v>Bank IF</v>
      </c>
      <c r="K4396" s="67" t="str">
        <v>SummaBank</v>
      </c>
      <c r="L4396" s="67" t="str">
        <v>Bank of Cellifornia</v>
      </c>
      <c r="M4396" s="67" t="str">
        <v>The VLOOKup Vault</v>
      </c>
      <c r="O4396" s="67" t="str">
        <v>Bank of Cellifornia</v>
      </c>
      <c r="P4396" s="67" t="str">
        <v>The VLOOKup Vault</v>
      </c>
      <c r="Q4396" s="67" t="str">
        <v>ExCell Bank</v>
      </c>
      <c r="R4396" s="67" t="str">
        <v>SheetBank AG</v>
      </c>
      <c r="S4396" s="67" t="str">
        <v>MoneyMATCH Inc.</v>
      </c>
    </row>
    <row r="4397" spans="10:19">
      <c r="J4397" s="67" t="str">
        <v>Bank IF</v>
      </c>
      <c r="K4397" s="67" t="str">
        <v>SummaBank</v>
      </c>
      <c r="L4397" s="67" t="str">
        <v>Bank of Cellifornia</v>
      </c>
      <c r="M4397" s="67" t="str">
        <v>CELLtral Bank</v>
      </c>
      <c r="O4397" s="67" t="str">
        <v>Bank of Cellifornia</v>
      </c>
      <c r="P4397" s="67" t="str">
        <v>The VLOOKup Vault</v>
      </c>
      <c r="Q4397" s="67" t="str">
        <v>ExCell Bank</v>
      </c>
      <c r="R4397" s="67" t="str">
        <v>Pivot Finance Group</v>
      </c>
      <c r="S4397" s="67" t="str">
        <v>ExFunds</v>
      </c>
    </row>
    <row r="4398" spans="10:19">
      <c r="J4398" s="67" t="str">
        <v>Bank IF</v>
      </c>
      <c r="K4398" s="67" t="str">
        <v>SummaBank</v>
      </c>
      <c r="L4398" s="67" t="str">
        <v>Bank of Cellifornia</v>
      </c>
      <c r="M4398" s="67" t="str">
        <v>MoneyMATCH Inc.</v>
      </c>
      <c r="O4398" s="67" t="str">
        <v>Bank of Cellifornia</v>
      </c>
      <c r="P4398" s="67" t="str">
        <v>The VLOOKup Vault</v>
      </c>
      <c r="Q4398" s="67" t="str">
        <v>ExCell Bank</v>
      </c>
      <c r="R4398" s="67" t="str">
        <v>Pivot Finance Group</v>
      </c>
      <c r="S4398" s="67" t="str">
        <v>SheetBank AG</v>
      </c>
    </row>
    <row r="4399" spans="10:19">
      <c r="J4399" s="67" t="str">
        <v>Bank IF</v>
      </c>
      <c r="K4399" s="67" t="str">
        <v>SummaBank</v>
      </c>
      <c r="L4399" s="67" t="str">
        <v>ExFunds</v>
      </c>
      <c r="M4399" s="67" t="str">
        <v>ExCell Bank</v>
      </c>
      <c r="O4399" s="67" t="str">
        <v>Bank of Cellifornia</v>
      </c>
      <c r="P4399" s="67" t="str">
        <v>The VLOOKup Vault</v>
      </c>
      <c r="Q4399" s="67" t="str">
        <v>ExCell Bank</v>
      </c>
      <c r="R4399" s="67" t="str">
        <v>Pivot Finance Group</v>
      </c>
      <c r="S4399" s="67" t="str">
        <v>SummaBank</v>
      </c>
    </row>
    <row r="4400" spans="10:19">
      <c r="J4400" s="67" t="str">
        <v>Bank IF</v>
      </c>
      <c r="K4400" s="67" t="str">
        <v>SummaBank</v>
      </c>
      <c r="L4400" s="67" t="str">
        <v>ExFunds</v>
      </c>
      <c r="M4400" s="67" t="str">
        <v>Bank of Cellifornia</v>
      </c>
      <c r="O4400" s="67" t="str">
        <v>Bank of Cellifornia</v>
      </c>
      <c r="P4400" s="67" t="str">
        <v>The VLOOKup Vault</v>
      </c>
      <c r="Q4400" s="67" t="str">
        <v>ExCell Bank</v>
      </c>
      <c r="R4400" s="67" t="str">
        <v>Pivot Finance Group</v>
      </c>
      <c r="S4400" s="67" t="str">
        <v>CELLtral Bank</v>
      </c>
    </row>
    <row r="4401" spans="10:19">
      <c r="J4401" s="67" t="str">
        <v>Bank IF</v>
      </c>
      <c r="K4401" s="67" t="str">
        <v>SummaBank</v>
      </c>
      <c r="L4401" s="67" t="str">
        <v>ExFunds</v>
      </c>
      <c r="M4401" s="67" t="str">
        <v>SheetBank AG</v>
      </c>
      <c r="O4401" s="67" t="str">
        <v>Bank of Cellifornia</v>
      </c>
      <c r="P4401" s="67" t="str">
        <v>The VLOOKup Vault</v>
      </c>
      <c r="Q4401" s="67" t="str">
        <v>ExCell Bank</v>
      </c>
      <c r="R4401" s="67" t="str">
        <v>Pivot Finance Group</v>
      </c>
      <c r="S4401" s="67" t="str">
        <v>Bank IF</v>
      </c>
    </row>
    <row r="4402" spans="10:19">
      <c r="J4402" s="67" t="str">
        <v>Bank IF</v>
      </c>
      <c r="K4402" s="67" t="str">
        <v>SummaBank</v>
      </c>
      <c r="L4402" s="67" t="str">
        <v>ExFunds</v>
      </c>
      <c r="M4402" s="67" t="str">
        <v>Pivot Finance Group</v>
      </c>
      <c r="O4402" s="67" t="str">
        <v>Bank of Cellifornia</v>
      </c>
      <c r="P4402" s="67" t="str">
        <v>The VLOOKup Vault</v>
      </c>
      <c r="Q4402" s="67" t="str">
        <v>ExCell Bank</v>
      </c>
      <c r="R4402" s="67" t="str">
        <v>Pivot Finance Group</v>
      </c>
      <c r="S4402" s="67" t="str">
        <v>MoneyMATCH Inc.</v>
      </c>
    </row>
    <row r="4403" spans="10:19">
      <c r="J4403" s="67" t="str">
        <v>Bank IF</v>
      </c>
      <c r="K4403" s="67" t="str">
        <v>SummaBank</v>
      </c>
      <c r="L4403" s="67" t="str">
        <v>ExFunds</v>
      </c>
      <c r="M4403" s="67" t="str">
        <v>The VLOOKup Vault</v>
      </c>
      <c r="O4403" s="67" t="str">
        <v>Bank of Cellifornia</v>
      </c>
      <c r="P4403" s="67" t="str">
        <v>The VLOOKup Vault</v>
      </c>
      <c r="Q4403" s="67" t="str">
        <v>ExCell Bank</v>
      </c>
      <c r="R4403" s="67" t="str">
        <v>SummaBank</v>
      </c>
      <c r="S4403" s="67" t="str">
        <v>ExFunds</v>
      </c>
    </row>
    <row r="4404" spans="10:19">
      <c r="J4404" s="67" t="str">
        <v>Bank IF</v>
      </c>
      <c r="K4404" s="67" t="str">
        <v>SummaBank</v>
      </c>
      <c r="L4404" s="67" t="str">
        <v>ExFunds</v>
      </c>
      <c r="M4404" s="67" t="str">
        <v>CELLtral Bank</v>
      </c>
      <c r="O4404" s="67" t="str">
        <v>Bank of Cellifornia</v>
      </c>
      <c r="P4404" s="67" t="str">
        <v>The VLOOKup Vault</v>
      </c>
      <c r="Q4404" s="67" t="str">
        <v>ExCell Bank</v>
      </c>
      <c r="R4404" s="67" t="str">
        <v>SummaBank</v>
      </c>
      <c r="S4404" s="67" t="str">
        <v>SheetBank AG</v>
      </c>
    </row>
    <row r="4405" spans="10:19">
      <c r="J4405" s="67" t="str">
        <v>Bank IF</v>
      </c>
      <c r="K4405" s="67" t="str">
        <v>SummaBank</v>
      </c>
      <c r="L4405" s="67" t="str">
        <v>ExFunds</v>
      </c>
      <c r="M4405" s="67" t="str">
        <v>MoneyMATCH Inc.</v>
      </c>
      <c r="O4405" s="67" t="str">
        <v>Bank of Cellifornia</v>
      </c>
      <c r="P4405" s="67" t="str">
        <v>The VLOOKup Vault</v>
      </c>
      <c r="Q4405" s="67" t="str">
        <v>ExCell Bank</v>
      </c>
      <c r="R4405" s="67" t="str">
        <v>SummaBank</v>
      </c>
      <c r="S4405" s="67" t="str">
        <v>Pivot Finance Group</v>
      </c>
    </row>
    <row r="4406" spans="10:19">
      <c r="J4406" s="67" t="str">
        <v>Bank IF</v>
      </c>
      <c r="K4406" s="67" t="str">
        <v>SummaBank</v>
      </c>
      <c r="L4406" s="67" t="str">
        <v>SheetBank AG</v>
      </c>
      <c r="M4406" s="67" t="str">
        <v>ExCell Bank</v>
      </c>
      <c r="O4406" s="67" t="str">
        <v>Bank of Cellifornia</v>
      </c>
      <c r="P4406" s="67" t="str">
        <v>The VLOOKup Vault</v>
      </c>
      <c r="Q4406" s="67" t="str">
        <v>ExCell Bank</v>
      </c>
      <c r="R4406" s="67" t="str">
        <v>SummaBank</v>
      </c>
      <c r="S4406" s="67" t="str">
        <v>CELLtral Bank</v>
      </c>
    </row>
    <row r="4407" spans="10:19">
      <c r="J4407" s="67" t="str">
        <v>Bank IF</v>
      </c>
      <c r="K4407" s="67" t="str">
        <v>SummaBank</v>
      </c>
      <c r="L4407" s="67" t="str">
        <v>SheetBank AG</v>
      </c>
      <c r="M4407" s="67" t="str">
        <v>Bank of Cellifornia</v>
      </c>
      <c r="O4407" s="67" t="str">
        <v>Bank of Cellifornia</v>
      </c>
      <c r="P4407" s="67" t="str">
        <v>The VLOOKup Vault</v>
      </c>
      <c r="Q4407" s="67" t="str">
        <v>ExCell Bank</v>
      </c>
      <c r="R4407" s="67" t="str">
        <v>SummaBank</v>
      </c>
      <c r="S4407" s="67" t="str">
        <v>Bank IF</v>
      </c>
    </row>
    <row r="4408" spans="10:19">
      <c r="J4408" s="67" t="str">
        <v>Bank IF</v>
      </c>
      <c r="K4408" s="67" t="str">
        <v>SummaBank</v>
      </c>
      <c r="L4408" s="67" t="str">
        <v>SheetBank AG</v>
      </c>
      <c r="M4408" s="67" t="str">
        <v>ExFunds</v>
      </c>
      <c r="O4408" s="67" t="str">
        <v>Bank of Cellifornia</v>
      </c>
      <c r="P4408" s="67" t="str">
        <v>The VLOOKup Vault</v>
      </c>
      <c r="Q4408" s="67" t="str">
        <v>ExCell Bank</v>
      </c>
      <c r="R4408" s="67" t="str">
        <v>SummaBank</v>
      </c>
      <c r="S4408" s="67" t="str">
        <v>MoneyMATCH Inc.</v>
      </c>
    </row>
    <row r="4409" spans="10:19">
      <c r="J4409" s="67" t="str">
        <v>Bank IF</v>
      </c>
      <c r="K4409" s="67" t="str">
        <v>SummaBank</v>
      </c>
      <c r="L4409" s="67" t="str">
        <v>SheetBank AG</v>
      </c>
      <c r="M4409" s="67" t="str">
        <v>Pivot Finance Group</v>
      </c>
      <c r="O4409" s="67" t="str">
        <v>Bank of Cellifornia</v>
      </c>
      <c r="P4409" s="67" t="str">
        <v>The VLOOKup Vault</v>
      </c>
      <c r="Q4409" s="67" t="str">
        <v>ExCell Bank</v>
      </c>
      <c r="R4409" s="67" t="str">
        <v>CELLtral Bank</v>
      </c>
      <c r="S4409" s="67" t="str">
        <v>ExFunds</v>
      </c>
    </row>
    <row r="4410" spans="10:19">
      <c r="J4410" s="67" t="str">
        <v>Bank IF</v>
      </c>
      <c r="K4410" s="67" t="str">
        <v>SummaBank</v>
      </c>
      <c r="L4410" s="67" t="str">
        <v>SheetBank AG</v>
      </c>
      <c r="M4410" s="67" t="str">
        <v>The VLOOKup Vault</v>
      </c>
      <c r="O4410" s="67" t="str">
        <v>Bank of Cellifornia</v>
      </c>
      <c r="P4410" s="67" t="str">
        <v>The VLOOKup Vault</v>
      </c>
      <c r="Q4410" s="67" t="str">
        <v>ExCell Bank</v>
      </c>
      <c r="R4410" s="67" t="str">
        <v>CELLtral Bank</v>
      </c>
      <c r="S4410" s="67" t="str">
        <v>SheetBank AG</v>
      </c>
    </row>
    <row r="4411" spans="10:19">
      <c r="J4411" s="67" t="str">
        <v>Bank IF</v>
      </c>
      <c r="K4411" s="67" t="str">
        <v>SummaBank</v>
      </c>
      <c r="L4411" s="67" t="str">
        <v>SheetBank AG</v>
      </c>
      <c r="M4411" s="67" t="str">
        <v>CELLtral Bank</v>
      </c>
      <c r="O4411" s="67" t="str">
        <v>Bank of Cellifornia</v>
      </c>
      <c r="P4411" s="67" t="str">
        <v>The VLOOKup Vault</v>
      </c>
      <c r="Q4411" s="67" t="str">
        <v>ExCell Bank</v>
      </c>
      <c r="R4411" s="67" t="str">
        <v>CELLtral Bank</v>
      </c>
      <c r="S4411" s="67" t="str">
        <v>Pivot Finance Group</v>
      </c>
    </row>
    <row r="4412" spans="10:19">
      <c r="J4412" s="67" t="str">
        <v>Bank IF</v>
      </c>
      <c r="K4412" s="67" t="str">
        <v>SummaBank</v>
      </c>
      <c r="L4412" s="67" t="str">
        <v>SheetBank AG</v>
      </c>
      <c r="M4412" s="67" t="str">
        <v>MoneyMATCH Inc.</v>
      </c>
      <c r="O4412" s="67" t="str">
        <v>Bank of Cellifornia</v>
      </c>
      <c r="P4412" s="67" t="str">
        <v>The VLOOKup Vault</v>
      </c>
      <c r="Q4412" s="67" t="str">
        <v>ExCell Bank</v>
      </c>
      <c r="R4412" s="67" t="str">
        <v>CELLtral Bank</v>
      </c>
      <c r="S4412" s="67" t="str">
        <v>SummaBank</v>
      </c>
    </row>
    <row r="4413" spans="10:19">
      <c r="J4413" s="67" t="str">
        <v>Bank IF</v>
      </c>
      <c r="K4413" s="67" t="str">
        <v>SummaBank</v>
      </c>
      <c r="L4413" s="67" t="str">
        <v>Pivot Finance Group</v>
      </c>
      <c r="M4413" s="67" t="str">
        <v>ExCell Bank</v>
      </c>
      <c r="O4413" s="67" t="str">
        <v>Bank of Cellifornia</v>
      </c>
      <c r="P4413" s="67" t="str">
        <v>The VLOOKup Vault</v>
      </c>
      <c r="Q4413" s="67" t="str">
        <v>ExCell Bank</v>
      </c>
      <c r="R4413" s="67" t="str">
        <v>CELLtral Bank</v>
      </c>
      <c r="S4413" s="67" t="str">
        <v>Bank IF</v>
      </c>
    </row>
    <row r="4414" spans="10:19">
      <c r="J4414" s="67" t="str">
        <v>Bank IF</v>
      </c>
      <c r="K4414" s="67" t="str">
        <v>SummaBank</v>
      </c>
      <c r="L4414" s="67" t="str">
        <v>Pivot Finance Group</v>
      </c>
      <c r="M4414" s="67" t="str">
        <v>Bank of Cellifornia</v>
      </c>
      <c r="O4414" s="67" t="str">
        <v>Bank of Cellifornia</v>
      </c>
      <c r="P4414" s="67" t="str">
        <v>The VLOOKup Vault</v>
      </c>
      <c r="Q4414" s="67" t="str">
        <v>ExCell Bank</v>
      </c>
      <c r="R4414" s="67" t="str">
        <v>CELLtral Bank</v>
      </c>
      <c r="S4414" s="67" t="str">
        <v>MoneyMATCH Inc.</v>
      </c>
    </row>
    <row r="4415" spans="10:19">
      <c r="J4415" s="67" t="str">
        <v>Bank IF</v>
      </c>
      <c r="K4415" s="67" t="str">
        <v>SummaBank</v>
      </c>
      <c r="L4415" s="67" t="str">
        <v>Pivot Finance Group</v>
      </c>
      <c r="M4415" s="67" t="str">
        <v>ExFunds</v>
      </c>
      <c r="O4415" s="67" t="str">
        <v>Bank of Cellifornia</v>
      </c>
      <c r="P4415" s="67" t="str">
        <v>The VLOOKup Vault</v>
      </c>
      <c r="Q4415" s="67" t="str">
        <v>ExCell Bank</v>
      </c>
      <c r="R4415" s="67" t="str">
        <v>Bank IF</v>
      </c>
      <c r="S4415" s="67" t="str">
        <v>ExFunds</v>
      </c>
    </row>
    <row r="4416" spans="10:19">
      <c r="J4416" s="67" t="str">
        <v>Bank IF</v>
      </c>
      <c r="K4416" s="67" t="str">
        <v>SummaBank</v>
      </c>
      <c r="L4416" s="67" t="str">
        <v>Pivot Finance Group</v>
      </c>
      <c r="M4416" s="67" t="str">
        <v>SheetBank AG</v>
      </c>
      <c r="O4416" s="67" t="str">
        <v>Bank of Cellifornia</v>
      </c>
      <c r="P4416" s="67" t="str">
        <v>The VLOOKup Vault</v>
      </c>
      <c r="Q4416" s="67" t="str">
        <v>ExCell Bank</v>
      </c>
      <c r="R4416" s="67" t="str">
        <v>Bank IF</v>
      </c>
      <c r="S4416" s="67" t="str">
        <v>SheetBank AG</v>
      </c>
    </row>
    <row r="4417" spans="10:19">
      <c r="J4417" s="67" t="str">
        <v>Bank IF</v>
      </c>
      <c r="K4417" s="67" t="str">
        <v>SummaBank</v>
      </c>
      <c r="L4417" s="67" t="str">
        <v>Pivot Finance Group</v>
      </c>
      <c r="M4417" s="67" t="str">
        <v>The VLOOKup Vault</v>
      </c>
      <c r="O4417" s="67" t="str">
        <v>Bank of Cellifornia</v>
      </c>
      <c r="P4417" s="67" t="str">
        <v>The VLOOKup Vault</v>
      </c>
      <c r="Q4417" s="67" t="str">
        <v>ExCell Bank</v>
      </c>
      <c r="R4417" s="67" t="str">
        <v>Bank IF</v>
      </c>
      <c r="S4417" s="67" t="str">
        <v>Pivot Finance Group</v>
      </c>
    </row>
    <row r="4418" spans="10:19">
      <c r="J4418" s="67" t="str">
        <v>Bank IF</v>
      </c>
      <c r="K4418" s="67" t="str">
        <v>SummaBank</v>
      </c>
      <c r="L4418" s="67" t="str">
        <v>Pivot Finance Group</v>
      </c>
      <c r="M4418" s="67" t="str">
        <v>CELLtral Bank</v>
      </c>
      <c r="O4418" s="67" t="str">
        <v>Bank of Cellifornia</v>
      </c>
      <c r="P4418" s="67" t="str">
        <v>The VLOOKup Vault</v>
      </c>
      <c r="Q4418" s="67" t="str">
        <v>ExCell Bank</v>
      </c>
      <c r="R4418" s="67" t="str">
        <v>Bank IF</v>
      </c>
      <c r="S4418" s="67" t="str">
        <v>SummaBank</v>
      </c>
    </row>
    <row r="4419" spans="10:19">
      <c r="J4419" s="67" t="str">
        <v>Bank IF</v>
      </c>
      <c r="K4419" s="67" t="str">
        <v>SummaBank</v>
      </c>
      <c r="L4419" s="67" t="str">
        <v>Pivot Finance Group</v>
      </c>
      <c r="M4419" s="67" t="str">
        <v>MoneyMATCH Inc.</v>
      </c>
      <c r="O4419" s="67" t="str">
        <v>Bank of Cellifornia</v>
      </c>
      <c r="P4419" s="67" t="str">
        <v>The VLOOKup Vault</v>
      </c>
      <c r="Q4419" s="67" t="str">
        <v>ExCell Bank</v>
      </c>
      <c r="R4419" s="67" t="str">
        <v>Bank IF</v>
      </c>
      <c r="S4419" s="67" t="str">
        <v>CELLtral Bank</v>
      </c>
    </row>
    <row r="4420" spans="10:19">
      <c r="J4420" s="67" t="str">
        <v>Bank IF</v>
      </c>
      <c r="K4420" s="67" t="str">
        <v>SummaBank</v>
      </c>
      <c r="L4420" s="67" t="str">
        <v>The VLOOKup Vault</v>
      </c>
      <c r="M4420" s="67" t="str">
        <v>ExCell Bank</v>
      </c>
      <c r="O4420" s="67" t="str">
        <v>Bank of Cellifornia</v>
      </c>
      <c r="P4420" s="67" t="str">
        <v>The VLOOKup Vault</v>
      </c>
      <c r="Q4420" s="67" t="str">
        <v>ExCell Bank</v>
      </c>
      <c r="R4420" s="67" t="str">
        <v>Bank IF</v>
      </c>
      <c r="S4420" s="67" t="str">
        <v>MoneyMATCH Inc.</v>
      </c>
    </row>
    <row r="4421" spans="10:19">
      <c r="J4421" s="67" t="str">
        <v>Bank IF</v>
      </c>
      <c r="K4421" s="67" t="str">
        <v>SummaBank</v>
      </c>
      <c r="L4421" s="67" t="str">
        <v>The VLOOKup Vault</v>
      </c>
      <c r="M4421" s="67" t="str">
        <v>Bank of Cellifornia</v>
      </c>
      <c r="O4421" s="67" t="str">
        <v>Bank of Cellifornia</v>
      </c>
      <c r="P4421" s="67" t="str">
        <v>The VLOOKup Vault</v>
      </c>
      <c r="Q4421" s="67" t="str">
        <v>ExCell Bank</v>
      </c>
      <c r="R4421" s="67" t="str">
        <v>MoneyMATCH Inc.</v>
      </c>
      <c r="S4421" s="67" t="str">
        <v>ExFunds</v>
      </c>
    </row>
    <row r="4422" spans="10:19">
      <c r="J4422" s="67" t="str">
        <v>Bank IF</v>
      </c>
      <c r="K4422" s="67" t="str">
        <v>SummaBank</v>
      </c>
      <c r="L4422" s="67" t="str">
        <v>The VLOOKup Vault</v>
      </c>
      <c r="M4422" s="67" t="str">
        <v>ExFunds</v>
      </c>
      <c r="O4422" s="67" t="str">
        <v>Bank of Cellifornia</v>
      </c>
      <c r="P4422" s="67" t="str">
        <v>The VLOOKup Vault</v>
      </c>
      <c r="Q4422" s="67" t="str">
        <v>ExCell Bank</v>
      </c>
      <c r="R4422" s="67" t="str">
        <v>MoneyMATCH Inc.</v>
      </c>
      <c r="S4422" s="67" t="str">
        <v>SheetBank AG</v>
      </c>
    </row>
    <row r="4423" spans="10:19">
      <c r="J4423" s="67" t="str">
        <v>Bank IF</v>
      </c>
      <c r="K4423" s="67" t="str">
        <v>SummaBank</v>
      </c>
      <c r="L4423" s="67" t="str">
        <v>The VLOOKup Vault</v>
      </c>
      <c r="M4423" s="67" t="str">
        <v>SheetBank AG</v>
      </c>
      <c r="O4423" s="67" t="str">
        <v>Bank of Cellifornia</v>
      </c>
      <c r="P4423" s="67" t="str">
        <v>The VLOOKup Vault</v>
      </c>
      <c r="Q4423" s="67" t="str">
        <v>ExCell Bank</v>
      </c>
      <c r="R4423" s="67" t="str">
        <v>MoneyMATCH Inc.</v>
      </c>
      <c r="S4423" s="67" t="str">
        <v>Pivot Finance Group</v>
      </c>
    </row>
    <row r="4424" spans="10:19">
      <c r="J4424" s="67" t="str">
        <v>Bank IF</v>
      </c>
      <c r="K4424" s="67" t="str">
        <v>SummaBank</v>
      </c>
      <c r="L4424" s="67" t="str">
        <v>The VLOOKup Vault</v>
      </c>
      <c r="M4424" s="67" t="str">
        <v>Pivot Finance Group</v>
      </c>
      <c r="O4424" s="67" t="str">
        <v>Bank of Cellifornia</v>
      </c>
      <c r="P4424" s="67" t="str">
        <v>The VLOOKup Vault</v>
      </c>
      <c r="Q4424" s="67" t="str">
        <v>ExCell Bank</v>
      </c>
      <c r="R4424" s="67" t="str">
        <v>MoneyMATCH Inc.</v>
      </c>
      <c r="S4424" s="67" t="str">
        <v>SummaBank</v>
      </c>
    </row>
    <row r="4425" spans="10:19">
      <c r="J4425" s="67" t="str">
        <v>Bank IF</v>
      </c>
      <c r="K4425" s="67" t="str">
        <v>SummaBank</v>
      </c>
      <c r="L4425" s="67" t="str">
        <v>The VLOOKup Vault</v>
      </c>
      <c r="M4425" s="67" t="str">
        <v>CELLtral Bank</v>
      </c>
      <c r="O4425" s="67" t="str">
        <v>Bank of Cellifornia</v>
      </c>
      <c r="P4425" s="67" t="str">
        <v>The VLOOKup Vault</v>
      </c>
      <c r="Q4425" s="67" t="str">
        <v>ExCell Bank</v>
      </c>
      <c r="R4425" s="67" t="str">
        <v>MoneyMATCH Inc.</v>
      </c>
      <c r="S4425" s="67" t="str">
        <v>CELLtral Bank</v>
      </c>
    </row>
    <row r="4426" spans="10:19">
      <c r="J4426" s="67" t="str">
        <v>Bank IF</v>
      </c>
      <c r="K4426" s="67" t="str">
        <v>SummaBank</v>
      </c>
      <c r="L4426" s="67" t="str">
        <v>The VLOOKup Vault</v>
      </c>
      <c r="M4426" s="67" t="str">
        <v>MoneyMATCH Inc.</v>
      </c>
      <c r="O4426" s="67" t="str">
        <v>Bank of Cellifornia</v>
      </c>
      <c r="P4426" s="67" t="str">
        <v>The VLOOKup Vault</v>
      </c>
      <c r="Q4426" s="67" t="str">
        <v>ExCell Bank</v>
      </c>
      <c r="R4426" s="67" t="str">
        <v>MoneyMATCH Inc.</v>
      </c>
      <c r="S4426" s="67" t="str">
        <v>Bank IF</v>
      </c>
    </row>
    <row r="4427" spans="10:19">
      <c r="J4427" s="67" t="str">
        <v>Bank IF</v>
      </c>
      <c r="K4427" s="67" t="str">
        <v>SummaBank</v>
      </c>
      <c r="L4427" s="67" t="str">
        <v>CELLtral Bank</v>
      </c>
      <c r="M4427" s="67" t="str">
        <v>ExCell Bank</v>
      </c>
      <c r="O4427" s="67" t="str">
        <v>Bank of Cellifornia</v>
      </c>
      <c r="P4427" s="67" t="str">
        <v>The VLOOKup Vault</v>
      </c>
      <c r="Q4427" s="67" t="str">
        <v>ExFunds</v>
      </c>
      <c r="R4427" s="67" t="str">
        <v>ExCell Bank</v>
      </c>
      <c r="S4427" s="67" t="str">
        <v>SheetBank AG</v>
      </c>
    </row>
    <row r="4428" spans="10:19">
      <c r="J4428" s="67" t="str">
        <v>Bank IF</v>
      </c>
      <c r="K4428" s="67" t="str">
        <v>SummaBank</v>
      </c>
      <c r="L4428" s="67" t="str">
        <v>CELLtral Bank</v>
      </c>
      <c r="M4428" s="67" t="str">
        <v>Bank of Cellifornia</v>
      </c>
      <c r="O4428" s="67" t="str">
        <v>Bank of Cellifornia</v>
      </c>
      <c r="P4428" s="67" t="str">
        <v>The VLOOKup Vault</v>
      </c>
      <c r="Q4428" s="67" t="str">
        <v>ExFunds</v>
      </c>
      <c r="R4428" s="67" t="str">
        <v>ExCell Bank</v>
      </c>
      <c r="S4428" s="67" t="str">
        <v>Pivot Finance Group</v>
      </c>
    </row>
    <row r="4429" spans="10:19">
      <c r="J4429" s="67" t="str">
        <v>Bank IF</v>
      </c>
      <c r="K4429" s="67" t="str">
        <v>SummaBank</v>
      </c>
      <c r="L4429" s="67" t="str">
        <v>CELLtral Bank</v>
      </c>
      <c r="M4429" s="67" t="str">
        <v>ExFunds</v>
      </c>
      <c r="O4429" s="67" t="str">
        <v>Bank of Cellifornia</v>
      </c>
      <c r="P4429" s="67" t="str">
        <v>The VLOOKup Vault</v>
      </c>
      <c r="Q4429" s="67" t="str">
        <v>ExFunds</v>
      </c>
      <c r="R4429" s="67" t="str">
        <v>ExCell Bank</v>
      </c>
      <c r="S4429" s="67" t="str">
        <v>SummaBank</v>
      </c>
    </row>
    <row r="4430" spans="10:19">
      <c r="J4430" s="67" t="str">
        <v>Bank IF</v>
      </c>
      <c r="K4430" s="67" t="str">
        <v>SummaBank</v>
      </c>
      <c r="L4430" s="67" t="str">
        <v>CELLtral Bank</v>
      </c>
      <c r="M4430" s="67" t="str">
        <v>SheetBank AG</v>
      </c>
      <c r="O4430" s="67" t="str">
        <v>Bank of Cellifornia</v>
      </c>
      <c r="P4430" s="67" t="str">
        <v>The VLOOKup Vault</v>
      </c>
      <c r="Q4430" s="67" t="str">
        <v>ExFunds</v>
      </c>
      <c r="R4430" s="67" t="str">
        <v>ExCell Bank</v>
      </c>
      <c r="S4430" s="67" t="str">
        <v>CELLtral Bank</v>
      </c>
    </row>
    <row r="4431" spans="10:19">
      <c r="J4431" s="67" t="str">
        <v>Bank IF</v>
      </c>
      <c r="K4431" s="67" t="str">
        <v>SummaBank</v>
      </c>
      <c r="L4431" s="67" t="str">
        <v>CELLtral Bank</v>
      </c>
      <c r="M4431" s="67" t="str">
        <v>Pivot Finance Group</v>
      </c>
      <c r="O4431" s="67" t="str">
        <v>Bank of Cellifornia</v>
      </c>
      <c r="P4431" s="67" t="str">
        <v>The VLOOKup Vault</v>
      </c>
      <c r="Q4431" s="67" t="str">
        <v>ExFunds</v>
      </c>
      <c r="R4431" s="67" t="str">
        <v>ExCell Bank</v>
      </c>
      <c r="S4431" s="67" t="str">
        <v>Bank IF</v>
      </c>
    </row>
    <row r="4432" spans="10:19">
      <c r="J4432" s="67" t="str">
        <v>Bank IF</v>
      </c>
      <c r="K4432" s="67" t="str">
        <v>SummaBank</v>
      </c>
      <c r="L4432" s="67" t="str">
        <v>CELLtral Bank</v>
      </c>
      <c r="M4432" s="67" t="str">
        <v>The VLOOKup Vault</v>
      </c>
      <c r="O4432" s="67" t="str">
        <v>Bank of Cellifornia</v>
      </c>
      <c r="P4432" s="67" t="str">
        <v>The VLOOKup Vault</v>
      </c>
      <c r="Q4432" s="67" t="str">
        <v>ExFunds</v>
      </c>
      <c r="R4432" s="67" t="str">
        <v>ExCell Bank</v>
      </c>
      <c r="S4432" s="67" t="str">
        <v>MoneyMATCH Inc.</v>
      </c>
    </row>
    <row r="4433" spans="10:19">
      <c r="J4433" s="67" t="str">
        <v>Bank IF</v>
      </c>
      <c r="K4433" s="67" t="str">
        <v>SummaBank</v>
      </c>
      <c r="L4433" s="67" t="str">
        <v>CELLtral Bank</v>
      </c>
      <c r="M4433" s="67" t="str">
        <v>MoneyMATCH Inc.</v>
      </c>
      <c r="O4433" s="67" t="str">
        <v>Bank of Cellifornia</v>
      </c>
      <c r="P4433" s="67" t="str">
        <v>The VLOOKup Vault</v>
      </c>
      <c r="Q4433" s="67" t="str">
        <v>ExFunds</v>
      </c>
      <c r="R4433" s="67" t="str">
        <v>SheetBank AG</v>
      </c>
      <c r="S4433" s="67" t="str">
        <v>ExCell Bank</v>
      </c>
    </row>
    <row r="4434" spans="10:19">
      <c r="J4434" s="67" t="str">
        <v>Bank IF</v>
      </c>
      <c r="K4434" s="67" t="str">
        <v>SummaBank</v>
      </c>
      <c r="L4434" s="67" t="str">
        <v>MoneyMATCH Inc.</v>
      </c>
      <c r="M4434" s="67" t="str">
        <v>ExCell Bank</v>
      </c>
      <c r="O4434" s="67" t="str">
        <v>Bank of Cellifornia</v>
      </c>
      <c r="P4434" s="67" t="str">
        <v>The VLOOKup Vault</v>
      </c>
      <c r="Q4434" s="67" t="str">
        <v>ExFunds</v>
      </c>
      <c r="R4434" s="67" t="str">
        <v>SheetBank AG</v>
      </c>
      <c r="S4434" s="67" t="str">
        <v>Pivot Finance Group</v>
      </c>
    </row>
    <row r="4435" spans="10:19">
      <c r="J4435" s="67" t="str">
        <v>Bank IF</v>
      </c>
      <c r="K4435" s="67" t="str">
        <v>SummaBank</v>
      </c>
      <c r="L4435" s="67" t="str">
        <v>MoneyMATCH Inc.</v>
      </c>
      <c r="M4435" s="67" t="str">
        <v>Bank of Cellifornia</v>
      </c>
      <c r="O4435" s="67" t="str">
        <v>Bank of Cellifornia</v>
      </c>
      <c r="P4435" s="67" t="str">
        <v>The VLOOKup Vault</v>
      </c>
      <c r="Q4435" s="67" t="str">
        <v>ExFunds</v>
      </c>
      <c r="R4435" s="67" t="str">
        <v>SheetBank AG</v>
      </c>
      <c r="S4435" s="67" t="str">
        <v>SummaBank</v>
      </c>
    </row>
    <row r="4436" spans="10:19">
      <c r="J4436" s="67" t="str">
        <v>Bank IF</v>
      </c>
      <c r="K4436" s="67" t="str">
        <v>SummaBank</v>
      </c>
      <c r="L4436" s="67" t="str">
        <v>MoneyMATCH Inc.</v>
      </c>
      <c r="M4436" s="67" t="str">
        <v>ExFunds</v>
      </c>
      <c r="O4436" s="67" t="str">
        <v>Bank of Cellifornia</v>
      </c>
      <c r="P4436" s="67" t="str">
        <v>The VLOOKup Vault</v>
      </c>
      <c r="Q4436" s="67" t="str">
        <v>ExFunds</v>
      </c>
      <c r="R4436" s="67" t="str">
        <v>SheetBank AG</v>
      </c>
      <c r="S4436" s="67" t="str">
        <v>CELLtral Bank</v>
      </c>
    </row>
    <row r="4437" spans="10:19">
      <c r="J4437" s="67" t="str">
        <v>Bank IF</v>
      </c>
      <c r="K4437" s="67" t="str">
        <v>SummaBank</v>
      </c>
      <c r="L4437" s="67" t="str">
        <v>MoneyMATCH Inc.</v>
      </c>
      <c r="M4437" s="67" t="str">
        <v>SheetBank AG</v>
      </c>
      <c r="O4437" s="67" t="str">
        <v>Bank of Cellifornia</v>
      </c>
      <c r="P4437" s="67" t="str">
        <v>The VLOOKup Vault</v>
      </c>
      <c r="Q4437" s="67" t="str">
        <v>ExFunds</v>
      </c>
      <c r="R4437" s="67" t="str">
        <v>SheetBank AG</v>
      </c>
      <c r="S4437" s="67" t="str">
        <v>Bank IF</v>
      </c>
    </row>
    <row r="4438" spans="10:19">
      <c r="J4438" s="67" t="str">
        <v>Bank IF</v>
      </c>
      <c r="K4438" s="67" t="str">
        <v>SummaBank</v>
      </c>
      <c r="L4438" s="67" t="str">
        <v>MoneyMATCH Inc.</v>
      </c>
      <c r="M4438" s="67" t="str">
        <v>Pivot Finance Group</v>
      </c>
      <c r="O4438" s="67" t="str">
        <v>Bank of Cellifornia</v>
      </c>
      <c r="P4438" s="67" t="str">
        <v>The VLOOKup Vault</v>
      </c>
      <c r="Q4438" s="67" t="str">
        <v>ExFunds</v>
      </c>
      <c r="R4438" s="67" t="str">
        <v>SheetBank AG</v>
      </c>
      <c r="S4438" s="67" t="str">
        <v>MoneyMATCH Inc.</v>
      </c>
    </row>
    <row r="4439" spans="10:19">
      <c r="J4439" s="67" t="str">
        <v>Bank IF</v>
      </c>
      <c r="K4439" s="67" t="str">
        <v>SummaBank</v>
      </c>
      <c r="L4439" s="67" t="str">
        <v>MoneyMATCH Inc.</v>
      </c>
      <c r="M4439" s="67" t="str">
        <v>The VLOOKup Vault</v>
      </c>
      <c r="O4439" s="67" t="str">
        <v>Bank of Cellifornia</v>
      </c>
      <c r="P4439" s="67" t="str">
        <v>The VLOOKup Vault</v>
      </c>
      <c r="Q4439" s="67" t="str">
        <v>ExFunds</v>
      </c>
      <c r="R4439" s="67" t="str">
        <v>Pivot Finance Group</v>
      </c>
      <c r="S4439" s="67" t="str">
        <v>ExCell Bank</v>
      </c>
    </row>
    <row r="4440" spans="10:19">
      <c r="J4440" s="67" t="str">
        <v>Bank IF</v>
      </c>
      <c r="K4440" s="67" t="str">
        <v>SummaBank</v>
      </c>
      <c r="L4440" s="67" t="str">
        <v>MoneyMATCH Inc.</v>
      </c>
      <c r="M4440" s="67" t="str">
        <v>CELLtral Bank</v>
      </c>
      <c r="O4440" s="67" t="str">
        <v>Bank of Cellifornia</v>
      </c>
      <c r="P4440" s="67" t="str">
        <v>The VLOOKup Vault</v>
      </c>
      <c r="Q4440" s="67" t="str">
        <v>ExFunds</v>
      </c>
      <c r="R4440" s="67" t="str">
        <v>Pivot Finance Group</v>
      </c>
      <c r="S4440" s="67" t="str">
        <v>SheetBank AG</v>
      </c>
    </row>
    <row r="4441" spans="10:19">
      <c r="J4441" s="67" t="str">
        <v>Bank IF</v>
      </c>
      <c r="K4441" s="67" t="str">
        <v>CELLtral Bank</v>
      </c>
      <c r="L4441" s="67" t="str">
        <v>ExCell Bank</v>
      </c>
      <c r="M4441" s="67" t="str">
        <v>Bank of Cellifornia</v>
      </c>
      <c r="O4441" s="67" t="str">
        <v>Bank of Cellifornia</v>
      </c>
      <c r="P4441" s="67" t="str">
        <v>The VLOOKup Vault</v>
      </c>
      <c r="Q4441" s="67" t="str">
        <v>ExFunds</v>
      </c>
      <c r="R4441" s="67" t="str">
        <v>Pivot Finance Group</v>
      </c>
      <c r="S4441" s="67" t="str">
        <v>SummaBank</v>
      </c>
    </row>
    <row r="4442" spans="10:19">
      <c r="J4442" s="67" t="str">
        <v>Bank IF</v>
      </c>
      <c r="K4442" s="67" t="str">
        <v>CELLtral Bank</v>
      </c>
      <c r="L4442" s="67" t="str">
        <v>ExCell Bank</v>
      </c>
      <c r="M4442" s="67" t="str">
        <v>ExFunds</v>
      </c>
      <c r="O4442" s="67" t="str">
        <v>Bank of Cellifornia</v>
      </c>
      <c r="P4442" s="67" t="str">
        <v>The VLOOKup Vault</v>
      </c>
      <c r="Q4442" s="67" t="str">
        <v>ExFunds</v>
      </c>
      <c r="R4442" s="67" t="str">
        <v>Pivot Finance Group</v>
      </c>
      <c r="S4442" s="67" t="str">
        <v>CELLtral Bank</v>
      </c>
    </row>
    <row r="4443" spans="10:19">
      <c r="J4443" s="67" t="str">
        <v>Bank IF</v>
      </c>
      <c r="K4443" s="67" t="str">
        <v>CELLtral Bank</v>
      </c>
      <c r="L4443" s="67" t="str">
        <v>ExCell Bank</v>
      </c>
      <c r="M4443" s="67" t="str">
        <v>SheetBank AG</v>
      </c>
      <c r="O4443" s="67" t="str">
        <v>Bank of Cellifornia</v>
      </c>
      <c r="P4443" s="67" t="str">
        <v>The VLOOKup Vault</v>
      </c>
      <c r="Q4443" s="67" t="str">
        <v>ExFunds</v>
      </c>
      <c r="R4443" s="67" t="str">
        <v>Pivot Finance Group</v>
      </c>
      <c r="S4443" s="67" t="str">
        <v>Bank IF</v>
      </c>
    </row>
    <row r="4444" spans="10:19">
      <c r="J4444" s="67" t="str">
        <v>Bank IF</v>
      </c>
      <c r="K4444" s="67" t="str">
        <v>CELLtral Bank</v>
      </c>
      <c r="L4444" s="67" t="str">
        <v>ExCell Bank</v>
      </c>
      <c r="M4444" s="67" t="str">
        <v>Pivot Finance Group</v>
      </c>
      <c r="O4444" s="67" t="str">
        <v>Bank of Cellifornia</v>
      </c>
      <c r="P4444" s="67" t="str">
        <v>The VLOOKup Vault</v>
      </c>
      <c r="Q4444" s="67" t="str">
        <v>ExFunds</v>
      </c>
      <c r="R4444" s="67" t="str">
        <v>Pivot Finance Group</v>
      </c>
      <c r="S4444" s="67" t="str">
        <v>MoneyMATCH Inc.</v>
      </c>
    </row>
    <row r="4445" spans="10:19">
      <c r="J4445" s="67" t="str">
        <v>Bank IF</v>
      </c>
      <c r="K4445" s="67" t="str">
        <v>CELLtral Bank</v>
      </c>
      <c r="L4445" s="67" t="str">
        <v>ExCell Bank</v>
      </c>
      <c r="M4445" s="67" t="str">
        <v>The VLOOKup Vault</v>
      </c>
      <c r="O4445" s="67" t="str">
        <v>Bank of Cellifornia</v>
      </c>
      <c r="P4445" s="67" t="str">
        <v>The VLOOKup Vault</v>
      </c>
      <c r="Q4445" s="67" t="str">
        <v>ExFunds</v>
      </c>
      <c r="R4445" s="67" t="str">
        <v>SummaBank</v>
      </c>
      <c r="S4445" s="67" t="str">
        <v>ExCell Bank</v>
      </c>
    </row>
    <row r="4446" spans="10:19">
      <c r="J4446" s="67" t="str">
        <v>Bank IF</v>
      </c>
      <c r="K4446" s="67" t="str">
        <v>CELLtral Bank</v>
      </c>
      <c r="L4446" s="67" t="str">
        <v>ExCell Bank</v>
      </c>
      <c r="M4446" s="67" t="str">
        <v>SummaBank</v>
      </c>
      <c r="O4446" s="67" t="str">
        <v>Bank of Cellifornia</v>
      </c>
      <c r="P4446" s="67" t="str">
        <v>The VLOOKup Vault</v>
      </c>
      <c r="Q4446" s="67" t="str">
        <v>ExFunds</v>
      </c>
      <c r="R4446" s="67" t="str">
        <v>SummaBank</v>
      </c>
      <c r="S4446" s="67" t="str">
        <v>SheetBank AG</v>
      </c>
    </row>
    <row r="4447" spans="10:19">
      <c r="J4447" s="67" t="str">
        <v>Bank IF</v>
      </c>
      <c r="K4447" s="67" t="str">
        <v>CELLtral Bank</v>
      </c>
      <c r="L4447" s="67" t="str">
        <v>ExCell Bank</v>
      </c>
      <c r="M4447" s="67" t="str">
        <v>MoneyMATCH Inc.</v>
      </c>
      <c r="O4447" s="67" t="str">
        <v>Bank of Cellifornia</v>
      </c>
      <c r="P4447" s="67" t="str">
        <v>The VLOOKup Vault</v>
      </c>
      <c r="Q4447" s="67" t="str">
        <v>ExFunds</v>
      </c>
      <c r="R4447" s="67" t="str">
        <v>SummaBank</v>
      </c>
      <c r="S4447" s="67" t="str">
        <v>Pivot Finance Group</v>
      </c>
    </row>
    <row r="4448" spans="10:19">
      <c r="J4448" s="67" t="str">
        <v>Bank IF</v>
      </c>
      <c r="K4448" s="67" t="str">
        <v>CELLtral Bank</v>
      </c>
      <c r="L4448" s="67" t="str">
        <v>Bank of Cellifornia</v>
      </c>
      <c r="M4448" s="67" t="str">
        <v>ExCell Bank</v>
      </c>
      <c r="O4448" s="67" t="str">
        <v>Bank of Cellifornia</v>
      </c>
      <c r="P4448" s="67" t="str">
        <v>The VLOOKup Vault</v>
      </c>
      <c r="Q4448" s="67" t="str">
        <v>ExFunds</v>
      </c>
      <c r="R4448" s="67" t="str">
        <v>SummaBank</v>
      </c>
      <c r="S4448" s="67" t="str">
        <v>CELLtral Bank</v>
      </c>
    </row>
    <row r="4449" spans="10:19">
      <c r="J4449" s="67" t="str">
        <v>Bank IF</v>
      </c>
      <c r="K4449" s="67" t="str">
        <v>CELLtral Bank</v>
      </c>
      <c r="L4449" s="67" t="str">
        <v>Bank of Cellifornia</v>
      </c>
      <c r="M4449" s="67" t="str">
        <v>ExFunds</v>
      </c>
      <c r="O4449" s="67" t="str">
        <v>Bank of Cellifornia</v>
      </c>
      <c r="P4449" s="67" t="str">
        <v>The VLOOKup Vault</v>
      </c>
      <c r="Q4449" s="67" t="str">
        <v>ExFunds</v>
      </c>
      <c r="R4449" s="67" t="str">
        <v>SummaBank</v>
      </c>
      <c r="S4449" s="67" t="str">
        <v>Bank IF</v>
      </c>
    </row>
    <row r="4450" spans="10:19">
      <c r="J4450" s="67" t="str">
        <v>Bank IF</v>
      </c>
      <c r="K4450" s="67" t="str">
        <v>CELLtral Bank</v>
      </c>
      <c r="L4450" s="67" t="str">
        <v>Bank of Cellifornia</v>
      </c>
      <c r="M4450" s="67" t="str">
        <v>SheetBank AG</v>
      </c>
      <c r="O4450" s="67" t="str">
        <v>Bank of Cellifornia</v>
      </c>
      <c r="P4450" s="67" t="str">
        <v>The VLOOKup Vault</v>
      </c>
      <c r="Q4450" s="67" t="str">
        <v>ExFunds</v>
      </c>
      <c r="R4450" s="67" t="str">
        <v>SummaBank</v>
      </c>
      <c r="S4450" s="67" t="str">
        <v>MoneyMATCH Inc.</v>
      </c>
    </row>
    <row r="4451" spans="10:19">
      <c r="J4451" s="67" t="str">
        <v>Bank IF</v>
      </c>
      <c r="K4451" s="67" t="str">
        <v>CELLtral Bank</v>
      </c>
      <c r="L4451" s="67" t="str">
        <v>Bank of Cellifornia</v>
      </c>
      <c r="M4451" s="67" t="str">
        <v>Pivot Finance Group</v>
      </c>
      <c r="O4451" s="67" t="str">
        <v>Bank of Cellifornia</v>
      </c>
      <c r="P4451" s="67" t="str">
        <v>The VLOOKup Vault</v>
      </c>
      <c r="Q4451" s="67" t="str">
        <v>ExFunds</v>
      </c>
      <c r="R4451" s="67" t="str">
        <v>CELLtral Bank</v>
      </c>
      <c r="S4451" s="67" t="str">
        <v>ExCell Bank</v>
      </c>
    </row>
    <row r="4452" spans="10:19">
      <c r="J4452" s="67" t="str">
        <v>Bank IF</v>
      </c>
      <c r="K4452" s="67" t="str">
        <v>CELLtral Bank</v>
      </c>
      <c r="L4452" s="67" t="str">
        <v>Bank of Cellifornia</v>
      </c>
      <c r="M4452" s="67" t="str">
        <v>The VLOOKup Vault</v>
      </c>
      <c r="O4452" s="67" t="str">
        <v>Bank of Cellifornia</v>
      </c>
      <c r="P4452" s="67" t="str">
        <v>The VLOOKup Vault</v>
      </c>
      <c r="Q4452" s="67" t="str">
        <v>ExFunds</v>
      </c>
      <c r="R4452" s="67" t="str">
        <v>CELLtral Bank</v>
      </c>
      <c r="S4452" s="67" t="str">
        <v>SheetBank AG</v>
      </c>
    </row>
    <row r="4453" spans="10:19">
      <c r="J4453" s="67" t="str">
        <v>Bank IF</v>
      </c>
      <c r="K4453" s="67" t="str">
        <v>CELLtral Bank</v>
      </c>
      <c r="L4453" s="67" t="str">
        <v>Bank of Cellifornia</v>
      </c>
      <c r="M4453" s="67" t="str">
        <v>SummaBank</v>
      </c>
      <c r="O4453" s="67" t="str">
        <v>Bank of Cellifornia</v>
      </c>
      <c r="P4453" s="67" t="str">
        <v>The VLOOKup Vault</v>
      </c>
      <c r="Q4453" s="67" t="str">
        <v>ExFunds</v>
      </c>
      <c r="R4453" s="67" t="str">
        <v>CELLtral Bank</v>
      </c>
      <c r="S4453" s="67" t="str">
        <v>Pivot Finance Group</v>
      </c>
    </row>
    <row r="4454" spans="10:19">
      <c r="J4454" s="67" t="str">
        <v>Bank IF</v>
      </c>
      <c r="K4454" s="67" t="str">
        <v>CELLtral Bank</v>
      </c>
      <c r="L4454" s="67" t="str">
        <v>Bank of Cellifornia</v>
      </c>
      <c r="M4454" s="67" t="str">
        <v>MoneyMATCH Inc.</v>
      </c>
      <c r="O4454" s="67" t="str">
        <v>Bank of Cellifornia</v>
      </c>
      <c r="P4454" s="67" t="str">
        <v>The VLOOKup Vault</v>
      </c>
      <c r="Q4454" s="67" t="str">
        <v>ExFunds</v>
      </c>
      <c r="R4454" s="67" t="str">
        <v>CELLtral Bank</v>
      </c>
      <c r="S4454" s="67" t="str">
        <v>SummaBank</v>
      </c>
    </row>
    <row r="4455" spans="10:19">
      <c r="J4455" s="67" t="str">
        <v>Bank IF</v>
      </c>
      <c r="K4455" s="67" t="str">
        <v>CELLtral Bank</v>
      </c>
      <c r="L4455" s="67" t="str">
        <v>ExFunds</v>
      </c>
      <c r="M4455" s="67" t="str">
        <v>ExCell Bank</v>
      </c>
      <c r="O4455" s="67" t="str">
        <v>Bank of Cellifornia</v>
      </c>
      <c r="P4455" s="67" t="str">
        <v>The VLOOKup Vault</v>
      </c>
      <c r="Q4455" s="67" t="str">
        <v>ExFunds</v>
      </c>
      <c r="R4455" s="67" t="str">
        <v>CELLtral Bank</v>
      </c>
      <c r="S4455" s="67" t="str">
        <v>Bank IF</v>
      </c>
    </row>
    <row r="4456" spans="10:19">
      <c r="J4456" s="67" t="str">
        <v>Bank IF</v>
      </c>
      <c r="K4456" s="67" t="str">
        <v>CELLtral Bank</v>
      </c>
      <c r="L4456" s="67" t="str">
        <v>ExFunds</v>
      </c>
      <c r="M4456" s="67" t="str">
        <v>Bank of Cellifornia</v>
      </c>
      <c r="O4456" s="67" t="str">
        <v>Bank of Cellifornia</v>
      </c>
      <c r="P4456" s="67" t="str">
        <v>The VLOOKup Vault</v>
      </c>
      <c r="Q4456" s="67" t="str">
        <v>ExFunds</v>
      </c>
      <c r="R4456" s="67" t="str">
        <v>CELLtral Bank</v>
      </c>
      <c r="S4456" s="67" t="str">
        <v>MoneyMATCH Inc.</v>
      </c>
    </row>
    <row r="4457" spans="10:19">
      <c r="J4457" s="67" t="str">
        <v>Bank IF</v>
      </c>
      <c r="K4457" s="67" t="str">
        <v>CELLtral Bank</v>
      </c>
      <c r="L4457" s="67" t="str">
        <v>ExFunds</v>
      </c>
      <c r="M4457" s="67" t="str">
        <v>SheetBank AG</v>
      </c>
      <c r="O4457" s="67" t="str">
        <v>Bank of Cellifornia</v>
      </c>
      <c r="P4457" s="67" t="str">
        <v>The VLOOKup Vault</v>
      </c>
      <c r="Q4457" s="67" t="str">
        <v>ExFunds</v>
      </c>
      <c r="R4457" s="67" t="str">
        <v>Bank IF</v>
      </c>
      <c r="S4457" s="67" t="str">
        <v>ExCell Bank</v>
      </c>
    </row>
    <row r="4458" spans="10:19">
      <c r="J4458" s="67" t="str">
        <v>Bank IF</v>
      </c>
      <c r="K4458" s="67" t="str">
        <v>CELLtral Bank</v>
      </c>
      <c r="L4458" s="67" t="str">
        <v>ExFunds</v>
      </c>
      <c r="M4458" s="67" t="str">
        <v>Pivot Finance Group</v>
      </c>
      <c r="O4458" s="67" t="str">
        <v>Bank of Cellifornia</v>
      </c>
      <c r="P4458" s="67" t="str">
        <v>The VLOOKup Vault</v>
      </c>
      <c r="Q4458" s="67" t="str">
        <v>ExFunds</v>
      </c>
      <c r="R4458" s="67" t="str">
        <v>Bank IF</v>
      </c>
      <c r="S4458" s="67" t="str">
        <v>SheetBank AG</v>
      </c>
    </row>
    <row r="4459" spans="10:19">
      <c r="J4459" s="67" t="str">
        <v>Bank IF</v>
      </c>
      <c r="K4459" s="67" t="str">
        <v>CELLtral Bank</v>
      </c>
      <c r="L4459" s="67" t="str">
        <v>ExFunds</v>
      </c>
      <c r="M4459" s="67" t="str">
        <v>The VLOOKup Vault</v>
      </c>
      <c r="O4459" s="67" t="str">
        <v>Bank of Cellifornia</v>
      </c>
      <c r="P4459" s="67" t="str">
        <v>The VLOOKup Vault</v>
      </c>
      <c r="Q4459" s="67" t="str">
        <v>ExFunds</v>
      </c>
      <c r="R4459" s="67" t="str">
        <v>Bank IF</v>
      </c>
      <c r="S4459" s="67" t="str">
        <v>Pivot Finance Group</v>
      </c>
    </row>
    <row r="4460" spans="10:19">
      <c r="J4460" s="67" t="str">
        <v>Bank IF</v>
      </c>
      <c r="K4460" s="67" t="str">
        <v>CELLtral Bank</v>
      </c>
      <c r="L4460" s="67" t="str">
        <v>ExFunds</v>
      </c>
      <c r="M4460" s="67" t="str">
        <v>SummaBank</v>
      </c>
      <c r="O4460" s="67" t="str">
        <v>Bank of Cellifornia</v>
      </c>
      <c r="P4460" s="67" t="str">
        <v>The VLOOKup Vault</v>
      </c>
      <c r="Q4460" s="67" t="str">
        <v>ExFunds</v>
      </c>
      <c r="R4460" s="67" t="str">
        <v>Bank IF</v>
      </c>
      <c r="S4460" s="67" t="str">
        <v>SummaBank</v>
      </c>
    </row>
    <row r="4461" spans="10:19">
      <c r="J4461" s="67" t="str">
        <v>Bank IF</v>
      </c>
      <c r="K4461" s="67" t="str">
        <v>CELLtral Bank</v>
      </c>
      <c r="L4461" s="67" t="str">
        <v>ExFunds</v>
      </c>
      <c r="M4461" s="67" t="str">
        <v>MoneyMATCH Inc.</v>
      </c>
      <c r="O4461" s="67" t="str">
        <v>Bank of Cellifornia</v>
      </c>
      <c r="P4461" s="67" t="str">
        <v>The VLOOKup Vault</v>
      </c>
      <c r="Q4461" s="67" t="str">
        <v>ExFunds</v>
      </c>
      <c r="R4461" s="67" t="str">
        <v>Bank IF</v>
      </c>
      <c r="S4461" s="67" t="str">
        <v>CELLtral Bank</v>
      </c>
    </row>
    <row r="4462" spans="10:19">
      <c r="J4462" s="67" t="str">
        <v>Bank IF</v>
      </c>
      <c r="K4462" s="67" t="str">
        <v>CELLtral Bank</v>
      </c>
      <c r="L4462" s="67" t="str">
        <v>SheetBank AG</v>
      </c>
      <c r="M4462" s="67" t="str">
        <v>ExCell Bank</v>
      </c>
      <c r="O4462" s="67" t="str">
        <v>Bank of Cellifornia</v>
      </c>
      <c r="P4462" s="67" t="str">
        <v>The VLOOKup Vault</v>
      </c>
      <c r="Q4462" s="67" t="str">
        <v>ExFunds</v>
      </c>
      <c r="R4462" s="67" t="str">
        <v>Bank IF</v>
      </c>
      <c r="S4462" s="67" t="str">
        <v>MoneyMATCH Inc.</v>
      </c>
    </row>
    <row r="4463" spans="10:19">
      <c r="J4463" s="67" t="str">
        <v>Bank IF</v>
      </c>
      <c r="K4463" s="67" t="str">
        <v>CELLtral Bank</v>
      </c>
      <c r="L4463" s="67" t="str">
        <v>SheetBank AG</v>
      </c>
      <c r="M4463" s="67" t="str">
        <v>Bank of Cellifornia</v>
      </c>
      <c r="O4463" s="67" t="str">
        <v>Bank of Cellifornia</v>
      </c>
      <c r="P4463" s="67" t="str">
        <v>The VLOOKup Vault</v>
      </c>
      <c r="Q4463" s="67" t="str">
        <v>ExFunds</v>
      </c>
      <c r="R4463" s="67" t="str">
        <v>MoneyMATCH Inc.</v>
      </c>
      <c r="S4463" s="67" t="str">
        <v>ExCell Bank</v>
      </c>
    </row>
    <row r="4464" spans="10:19">
      <c r="J4464" s="67" t="str">
        <v>Bank IF</v>
      </c>
      <c r="K4464" s="67" t="str">
        <v>CELLtral Bank</v>
      </c>
      <c r="L4464" s="67" t="str">
        <v>SheetBank AG</v>
      </c>
      <c r="M4464" s="67" t="str">
        <v>ExFunds</v>
      </c>
      <c r="O4464" s="67" t="str">
        <v>Bank of Cellifornia</v>
      </c>
      <c r="P4464" s="67" t="str">
        <v>The VLOOKup Vault</v>
      </c>
      <c r="Q4464" s="67" t="str">
        <v>ExFunds</v>
      </c>
      <c r="R4464" s="67" t="str">
        <v>MoneyMATCH Inc.</v>
      </c>
      <c r="S4464" s="67" t="str">
        <v>SheetBank AG</v>
      </c>
    </row>
    <row r="4465" spans="10:19">
      <c r="J4465" s="67" t="str">
        <v>Bank IF</v>
      </c>
      <c r="K4465" s="67" t="str">
        <v>CELLtral Bank</v>
      </c>
      <c r="L4465" s="67" t="str">
        <v>SheetBank AG</v>
      </c>
      <c r="M4465" s="67" t="str">
        <v>Pivot Finance Group</v>
      </c>
      <c r="O4465" s="67" t="str">
        <v>Bank of Cellifornia</v>
      </c>
      <c r="P4465" s="67" t="str">
        <v>The VLOOKup Vault</v>
      </c>
      <c r="Q4465" s="67" t="str">
        <v>ExFunds</v>
      </c>
      <c r="R4465" s="67" t="str">
        <v>MoneyMATCH Inc.</v>
      </c>
      <c r="S4465" s="67" t="str">
        <v>Pivot Finance Group</v>
      </c>
    </row>
    <row r="4466" spans="10:19">
      <c r="J4466" s="67" t="str">
        <v>Bank IF</v>
      </c>
      <c r="K4466" s="67" t="str">
        <v>CELLtral Bank</v>
      </c>
      <c r="L4466" s="67" t="str">
        <v>SheetBank AG</v>
      </c>
      <c r="M4466" s="67" t="str">
        <v>The VLOOKup Vault</v>
      </c>
      <c r="O4466" s="67" t="str">
        <v>Bank of Cellifornia</v>
      </c>
      <c r="P4466" s="67" t="str">
        <v>The VLOOKup Vault</v>
      </c>
      <c r="Q4466" s="67" t="str">
        <v>ExFunds</v>
      </c>
      <c r="R4466" s="67" t="str">
        <v>MoneyMATCH Inc.</v>
      </c>
      <c r="S4466" s="67" t="str">
        <v>SummaBank</v>
      </c>
    </row>
    <row r="4467" spans="10:19">
      <c r="J4467" s="67" t="str">
        <v>Bank IF</v>
      </c>
      <c r="K4467" s="67" t="str">
        <v>CELLtral Bank</v>
      </c>
      <c r="L4467" s="67" t="str">
        <v>SheetBank AG</v>
      </c>
      <c r="M4467" s="67" t="str">
        <v>SummaBank</v>
      </c>
      <c r="O4467" s="67" t="str">
        <v>Bank of Cellifornia</v>
      </c>
      <c r="P4467" s="67" t="str">
        <v>The VLOOKup Vault</v>
      </c>
      <c r="Q4467" s="67" t="str">
        <v>ExFunds</v>
      </c>
      <c r="R4467" s="67" t="str">
        <v>MoneyMATCH Inc.</v>
      </c>
      <c r="S4467" s="67" t="str">
        <v>CELLtral Bank</v>
      </c>
    </row>
    <row r="4468" spans="10:19">
      <c r="J4468" s="67" t="str">
        <v>Bank IF</v>
      </c>
      <c r="K4468" s="67" t="str">
        <v>CELLtral Bank</v>
      </c>
      <c r="L4468" s="67" t="str">
        <v>SheetBank AG</v>
      </c>
      <c r="M4468" s="67" t="str">
        <v>MoneyMATCH Inc.</v>
      </c>
      <c r="O4468" s="67" t="str">
        <v>Bank of Cellifornia</v>
      </c>
      <c r="P4468" s="67" t="str">
        <v>The VLOOKup Vault</v>
      </c>
      <c r="Q4468" s="67" t="str">
        <v>ExFunds</v>
      </c>
      <c r="R4468" s="67" t="str">
        <v>MoneyMATCH Inc.</v>
      </c>
      <c r="S4468" s="67" t="str">
        <v>Bank IF</v>
      </c>
    </row>
    <row r="4469" spans="10:19">
      <c r="J4469" s="67" t="str">
        <v>Bank IF</v>
      </c>
      <c r="K4469" s="67" t="str">
        <v>CELLtral Bank</v>
      </c>
      <c r="L4469" s="67" t="str">
        <v>Pivot Finance Group</v>
      </c>
      <c r="M4469" s="67" t="str">
        <v>ExCell Bank</v>
      </c>
      <c r="O4469" s="67" t="str">
        <v>Bank of Cellifornia</v>
      </c>
      <c r="P4469" s="67" t="str">
        <v>The VLOOKup Vault</v>
      </c>
      <c r="Q4469" s="67" t="str">
        <v>SheetBank AG</v>
      </c>
      <c r="R4469" s="67" t="str">
        <v>ExCell Bank</v>
      </c>
      <c r="S4469" s="67" t="str">
        <v>ExFunds</v>
      </c>
    </row>
    <row r="4470" spans="10:19">
      <c r="J4470" s="67" t="str">
        <v>Bank IF</v>
      </c>
      <c r="K4470" s="67" t="str">
        <v>CELLtral Bank</v>
      </c>
      <c r="L4470" s="67" t="str">
        <v>Pivot Finance Group</v>
      </c>
      <c r="M4470" s="67" t="str">
        <v>Bank of Cellifornia</v>
      </c>
      <c r="O4470" s="67" t="str">
        <v>Bank of Cellifornia</v>
      </c>
      <c r="P4470" s="67" t="str">
        <v>The VLOOKup Vault</v>
      </c>
      <c r="Q4470" s="67" t="str">
        <v>SheetBank AG</v>
      </c>
      <c r="R4470" s="67" t="str">
        <v>ExCell Bank</v>
      </c>
      <c r="S4470" s="67" t="str">
        <v>Pivot Finance Group</v>
      </c>
    </row>
    <row r="4471" spans="10:19">
      <c r="J4471" s="67" t="str">
        <v>Bank IF</v>
      </c>
      <c r="K4471" s="67" t="str">
        <v>CELLtral Bank</v>
      </c>
      <c r="L4471" s="67" t="str">
        <v>Pivot Finance Group</v>
      </c>
      <c r="M4471" s="67" t="str">
        <v>ExFunds</v>
      </c>
      <c r="O4471" s="67" t="str">
        <v>Bank of Cellifornia</v>
      </c>
      <c r="P4471" s="67" t="str">
        <v>The VLOOKup Vault</v>
      </c>
      <c r="Q4471" s="67" t="str">
        <v>SheetBank AG</v>
      </c>
      <c r="R4471" s="67" t="str">
        <v>ExCell Bank</v>
      </c>
      <c r="S4471" s="67" t="str">
        <v>SummaBank</v>
      </c>
    </row>
    <row r="4472" spans="10:19">
      <c r="J4472" s="67" t="str">
        <v>Bank IF</v>
      </c>
      <c r="K4472" s="67" t="str">
        <v>CELLtral Bank</v>
      </c>
      <c r="L4472" s="67" t="str">
        <v>Pivot Finance Group</v>
      </c>
      <c r="M4472" s="67" t="str">
        <v>SheetBank AG</v>
      </c>
      <c r="O4472" s="67" t="str">
        <v>Bank of Cellifornia</v>
      </c>
      <c r="P4472" s="67" t="str">
        <v>The VLOOKup Vault</v>
      </c>
      <c r="Q4472" s="67" t="str">
        <v>SheetBank AG</v>
      </c>
      <c r="R4472" s="67" t="str">
        <v>ExCell Bank</v>
      </c>
      <c r="S4472" s="67" t="str">
        <v>CELLtral Bank</v>
      </c>
    </row>
    <row r="4473" spans="10:19">
      <c r="J4473" s="67" t="str">
        <v>Bank IF</v>
      </c>
      <c r="K4473" s="67" t="str">
        <v>CELLtral Bank</v>
      </c>
      <c r="L4473" s="67" t="str">
        <v>Pivot Finance Group</v>
      </c>
      <c r="M4473" s="67" t="str">
        <v>The VLOOKup Vault</v>
      </c>
      <c r="O4473" s="67" t="str">
        <v>Bank of Cellifornia</v>
      </c>
      <c r="P4473" s="67" t="str">
        <v>The VLOOKup Vault</v>
      </c>
      <c r="Q4473" s="67" t="str">
        <v>SheetBank AG</v>
      </c>
      <c r="R4473" s="67" t="str">
        <v>ExCell Bank</v>
      </c>
      <c r="S4473" s="67" t="str">
        <v>Bank IF</v>
      </c>
    </row>
    <row r="4474" spans="10:19">
      <c r="J4474" s="67" t="str">
        <v>Bank IF</v>
      </c>
      <c r="K4474" s="67" t="str">
        <v>CELLtral Bank</v>
      </c>
      <c r="L4474" s="67" t="str">
        <v>Pivot Finance Group</v>
      </c>
      <c r="M4474" s="67" t="str">
        <v>SummaBank</v>
      </c>
      <c r="O4474" s="67" t="str">
        <v>Bank of Cellifornia</v>
      </c>
      <c r="P4474" s="67" t="str">
        <v>The VLOOKup Vault</v>
      </c>
      <c r="Q4474" s="67" t="str">
        <v>SheetBank AG</v>
      </c>
      <c r="R4474" s="67" t="str">
        <v>ExCell Bank</v>
      </c>
      <c r="S4474" s="67" t="str">
        <v>MoneyMATCH Inc.</v>
      </c>
    </row>
    <row r="4475" spans="10:19">
      <c r="J4475" s="67" t="str">
        <v>Bank IF</v>
      </c>
      <c r="K4475" s="67" t="str">
        <v>CELLtral Bank</v>
      </c>
      <c r="L4475" s="67" t="str">
        <v>Pivot Finance Group</v>
      </c>
      <c r="M4475" s="67" t="str">
        <v>MoneyMATCH Inc.</v>
      </c>
      <c r="O4475" s="67" t="str">
        <v>Bank of Cellifornia</v>
      </c>
      <c r="P4475" s="67" t="str">
        <v>The VLOOKup Vault</v>
      </c>
      <c r="Q4475" s="67" t="str">
        <v>SheetBank AG</v>
      </c>
      <c r="R4475" s="67" t="str">
        <v>ExFunds</v>
      </c>
      <c r="S4475" s="67" t="str">
        <v>ExCell Bank</v>
      </c>
    </row>
    <row r="4476" spans="10:19">
      <c r="J4476" s="67" t="str">
        <v>Bank IF</v>
      </c>
      <c r="K4476" s="67" t="str">
        <v>CELLtral Bank</v>
      </c>
      <c r="L4476" s="67" t="str">
        <v>The VLOOKup Vault</v>
      </c>
      <c r="M4476" s="67" t="str">
        <v>ExCell Bank</v>
      </c>
      <c r="O4476" s="67" t="str">
        <v>Bank of Cellifornia</v>
      </c>
      <c r="P4476" s="67" t="str">
        <v>The VLOOKup Vault</v>
      </c>
      <c r="Q4476" s="67" t="str">
        <v>SheetBank AG</v>
      </c>
      <c r="R4476" s="67" t="str">
        <v>ExFunds</v>
      </c>
      <c r="S4476" s="67" t="str">
        <v>Pivot Finance Group</v>
      </c>
    </row>
    <row r="4477" spans="10:19">
      <c r="J4477" s="67" t="str">
        <v>Bank IF</v>
      </c>
      <c r="K4477" s="67" t="str">
        <v>CELLtral Bank</v>
      </c>
      <c r="L4477" s="67" t="str">
        <v>The VLOOKup Vault</v>
      </c>
      <c r="M4477" s="67" t="str">
        <v>Bank of Cellifornia</v>
      </c>
      <c r="O4477" s="67" t="str">
        <v>Bank of Cellifornia</v>
      </c>
      <c r="P4477" s="67" t="str">
        <v>The VLOOKup Vault</v>
      </c>
      <c r="Q4477" s="67" t="str">
        <v>SheetBank AG</v>
      </c>
      <c r="R4477" s="67" t="str">
        <v>ExFunds</v>
      </c>
      <c r="S4477" s="67" t="str">
        <v>SummaBank</v>
      </c>
    </row>
    <row r="4478" spans="10:19">
      <c r="J4478" s="67" t="str">
        <v>Bank IF</v>
      </c>
      <c r="K4478" s="67" t="str">
        <v>CELLtral Bank</v>
      </c>
      <c r="L4478" s="67" t="str">
        <v>The VLOOKup Vault</v>
      </c>
      <c r="M4478" s="67" t="str">
        <v>ExFunds</v>
      </c>
      <c r="O4478" s="67" t="str">
        <v>Bank of Cellifornia</v>
      </c>
      <c r="P4478" s="67" t="str">
        <v>The VLOOKup Vault</v>
      </c>
      <c r="Q4478" s="67" t="str">
        <v>SheetBank AG</v>
      </c>
      <c r="R4478" s="67" t="str">
        <v>ExFunds</v>
      </c>
      <c r="S4478" s="67" t="str">
        <v>CELLtral Bank</v>
      </c>
    </row>
    <row r="4479" spans="10:19">
      <c r="J4479" s="67" t="str">
        <v>Bank IF</v>
      </c>
      <c r="K4479" s="67" t="str">
        <v>CELLtral Bank</v>
      </c>
      <c r="L4479" s="67" t="str">
        <v>The VLOOKup Vault</v>
      </c>
      <c r="M4479" s="67" t="str">
        <v>SheetBank AG</v>
      </c>
      <c r="O4479" s="67" t="str">
        <v>Bank of Cellifornia</v>
      </c>
      <c r="P4479" s="67" t="str">
        <v>The VLOOKup Vault</v>
      </c>
      <c r="Q4479" s="67" t="str">
        <v>SheetBank AG</v>
      </c>
      <c r="R4479" s="67" t="str">
        <v>ExFunds</v>
      </c>
      <c r="S4479" s="67" t="str">
        <v>Bank IF</v>
      </c>
    </row>
    <row r="4480" spans="10:19">
      <c r="J4480" s="67" t="str">
        <v>Bank IF</v>
      </c>
      <c r="K4480" s="67" t="str">
        <v>CELLtral Bank</v>
      </c>
      <c r="L4480" s="67" t="str">
        <v>The VLOOKup Vault</v>
      </c>
      <c r="M4480" s="67" t="str">
        <v>Pivot Finance Group</v>
      </c>
      <c r="O4480" s="67" t="str">
        <v>Bank of Cellifornia</v>
      </c>
      <c r="P4480" s="67" t="str">
        <v>The VLOOKup Vault</v>
      </c>
      <c r="Q4480" s="67" t="str">
        <v>SheetBank AG</v>
      </c>
      <c r="R4480" s="67" t="str">
        <v>ExFunds</v>
      </c>
      <c r="S4480" s="67" t="str">
        <v>MoneyMATCH Inc.</v>
      </c>
    </row>
    <row r="4481" spans="10:19">
      <c r="J4481" s="67" t="str">
        <v>Bank IF</v>
      </c>
      <c r="K4481" s="67" t="str">
        <v>CELLtral Bank</v>
      </c>
      <c r="L4481" s="67" t="str">
        <v>The VLOOKup Vault</v>
      </c>
      <c r="M4481" s="67" t="str">
        <v>SummaBank</v>
      </c>
      <c r="O4481" s="67" t="str">
        <v>Bank of Cellifornia</v>
      </c>
      <c r="P4481" s="67" t="str">
        <v>The VLOOKup Vault</v>
      </c>
      <c r="Q4481" s="67" t="str">
        <v>SheetBank AG</v>
      </c>
      <c r="R4481" s="67" t="str">
        <v>Pivot Finance Group</v>
      </c>
      <c r="S4481" s="67" t="str">
        <v>ExCell Bank</v>
      </c>
    </row>
    <row r="4482" spans="10:19">
      <c r="J4482" s="67" t="str">
        <v>Bank IF</v>
      </c>
      <c r="K4482" s="67" t="str">
        <v>CELLtral Bank</v>
      </c>
      <c r="L4482" s="67" t="str">
        <v>The VLOOKup Vault</v>
      </c>
      <c r="M4482" s="67" t="str">
        <v>MoneyMATCH Inc.</v>
      </c>
      <c r="O4482" s="67" t="str">
        <v>Bank of Cellifornia</v>
      </c>
      <c r="P4482" s="67" t="str">
        <v>The VLOOKup Vault</v>
      </c>
      <c r="Q4482" s="67" t="str">
        <v>SheetBank AG</v>
      </c>
      <c r="R4482" s="67" t="str">
        <v>Pivot Finance Group</v>
      </c>
      <c r="S4482" s="67" t="str">
        <v>ExFunds</v>
      </c>
    </row>
    <row r="4483" spans="10:19">
      <c r="J4483" s="67" t="str">
        <v>Bank IF</v>
      </c>
      <c r="K4483" s="67" t="str">
        <v>CELLtral Bank</v>
      </c>
      <c r="L4483" s="67" t="str">
        <v>SummaBank</v>
      </c>
      <c r="M4483" s="67" t="str">
        <v>ExCell Bank</v>
      </c>
      <c r="O4483" s="67" t="str">
        <v>Bank of Cellifornia</v>
      </c>
      <c r="P4483" s="67" t="str">
        <v>The VLOOKup Vault</v>
      </c>
      <c r="Q4483" s="67" t="str">
        <v>SheetBank AG</v>
      </c>
      <c r="R4483" s="67" t="str">
        <v>Pivot Finance Group</v>
      </c>
      <c r="S4483" s="67" t="str">
        <v>SummaBank</v>
      </c>
    </row>
    <row r="4484" spans="10:19">
      <c r="J4484" s="67" t="str">
        <v>Bank IF</v>
      </c>
      <c r="K4484" s="67" t="str">
        <v>CELLtral Bank</v>
      </c>
      <c r="L4484" s="67" t="str">
        <v>SummaBank</v>
      </c>
      <c r="M4484" s="67" t="str">
        <v>Bank of Cellifornia</v>
      </c>
      <c r="O4484" s="67" t="str">
        <v>Bank of Cellifornia</v>
      </c>
      <c r="P4484" s="67" t="str">
        <v>The VLOOKup Vault</v>
      </c>
      <c r="Q4484" s="67" t="str">
        <v>SheetBank AG</v>
      </c>
      <c r="R4484" s="67" t="str">
        <v>Pivot Finance Group</v>
      </c>
      <c r="S4484" s="67" t="str">
        <v>CELLtral Bank</v>
      </c>
    </row>
    <row r="4485" spans="10:19">
      <c r="J4485" s="67" t="str">
        <v>Bank IF</v>
      </c>
      <c r="K4485" s="67" t="str">
        <v>CELLtral Bank</v>
      </c>
      <c r="L4485" s="67" t="str">
        <v>SummaBank</v>
      </c>
      <c r="M4485" s="67" t="str">
        <v>ExFunds</v>
      </c>
      <c r="O4485" s="67" t="str">
        <v>Bank of Cellifornia</v>
      </c>
      <c r="P4485" s="67" t="str">
        <v>The VLOOKup Vault</v>
      </c>
      <c r="Q4485" s="67" t="str">
        <v>SheetBank AG</v>
      </c>
      <c r="R4485" s="67" t="str">
        <v>Pivot Finance Group</v>
      </c>
      <c r="S4485" s="67" t="str">
        <v>Bank IF</v>
      </c>
    </row>
    <row r="4486" spans="10:19">
      <c r="J4486" s="67" t="str">
        <v>Bank IF</v>
      </c>
      <c r="K4486" s="67" t="str">
        <v>CELLtral Bank</v>
      </c>
      <c r="L4486" s="67" t="str">
        <v>SummaBank</v>
      </c>
      <c r="M4486" s="67" t="str">
        <v>SheetBank AG</v>
      </c>
      <c r="O4486" s="67" t="str">
        <v>Bank of Cellifornia</v>
      </c>
      <c r="P4486" s="67" t="str">
        <v>The VLOOKup Vault</v>
      </c>
      <c r="Q4486" s="67" t="str">
        <v>SheetBank AG</v>
      </c>
      <c r="R4486" s="67" t="str">
        <v>Pivot Finance Group</v>
      </c>
      <c r="S4486" s="67" t="str">
        <v>MoneyMATCH Inc.</v>
      </c>
    </row>
    <row r="4487" spans="10:19">
      <c r="J4487" s="67" t="str">
        <v>Bank IF</v>
      </c>
      <c r="K4487" s="67" t="str">
        <v>CELLtral Bank</v>
      </c>
      <c r="L4487" s="67" t="str">
        <v>SummaBank</v>
      </c>
      <c r="M4487" s="67" t="str">
        <v>Pivot Finance Group</v>
      </c>
      <c r="O4487" s="67" t="str">
        <v>Bank of Cellifornia</v>
      </c>
      <c r="P4487" s="67" t="str">
        <v>The VLOOKup Vault</v>
      </c>
      <c r="Q4487" s="67" t="str">
        <v>SheetBank AG</v>
      </c>
      <c r="R4487" s="67" t="str">
        <v>SummaBank</v>
      </c>
      <c r="S4487" s="67" t="str">
        <v>ExCell Bank</v>
      </c>
    </row>
    <row r="4488" spans="10:19">
      <c r="J4488" s="67" t="str">
        <v>Bank IF</v>
      </c>
      <c r="K4488" s="67" t="str">
        <v>CELLtral Bank</v>
      </c>
      <c r="L4488" s="67" t="str">
        <v>SummaBank</v>
      </c>
      <c r="M4488" s="67" t="str">
        <v>The VLOOKup Vault</v>
      </c>
      <c r="O4488" s="67" t="str">
        <v>Bank of Cellifornia</v>
      </c>
      <c r="P4488" s="67" t="str">
        <v>The VLOOKup Vault</v>
      </c>
      <c r="Q4488" s="67" t="str">
        <v>SheetBank AG</v>
      </c>
      <c r="R4488" s="67" t="str">
        <v>SummaBank</v>
      </c>
      <c r="S4488" s="67" t="str">
        <v>ExFunds</v>
      </c>
    </row>
    <row r="4489" spans="10:19">
      <c r="J4489" s="67" t="str">
        <v>Bank IF</v>
      </c>
      <c r="K4489" s="67" t="str">
        <v>CELLtral Bank</v>
      </c>
      <c r="L4489" s="67" t="str">
        <v>SummaBank</v>
      </c>
      <c r="M4489" s="67" t="str">
        <v>MoneyMATCH Inc.</v>
      </c>
      <c r="O4489" s="67" t="str">
        <v>Bank of Cellifornia</v>
      </c>
      <c r="P4489" s="67" t="str">
        <v>The VLOOKup Vault</v>
      </c>
      <c r="Q4489" s="67" t="str">
        <v>SheetBank AG</v>
      </c>
      <c r="R4489" s="67" t="str">
        <v>SummaBank</v>
      </c>
      <c r="S4489" s="67" t="str">
        <v>Pivot Finance Group</v>
      </c>
    </row>
    <row r="4490" spans="10:19">
      <c r="J4490" s="67" t="str">
        <v>Bank IF</v>
      </c>
      <c r="K4490" s="67" t="str">
        <v>CELLtral Bank</v>
      </c>
      <c r="L4490" s="67" t="str">
        <v>MoneyMATCH Inc.</v>
      </c>
      <c r="M4490" s="67" t="str">
        <v>ExCell Bank</v>
      </c>
      <c r="O4490" s="67" t="str">
        <v>Bank of Cellifornia</v>
      </c>
      <c r="P4490" s="67" t="str">
        <v>The VLOOKup Vault</v>
      </c>
      <c r="Q4490" s="67" t="str">
        <v>SheetBank AG</v>
      </c>
      <c r="R4490" s="67" t="str">
        <v>SummaBank</v>
      </c>
      <c r="S4490" s="67" t="str">
        <v>CELLtral Bank</v>
      </c>
    </row>
    <row r="4491" spans="10:19">
      <c r="J4491" s="67" t="str">
        <v>Bank IF</v>
      </c>
      <c r="K4491" s="67" t="str">
        <v>CELLtral Bank</v>
      </c>
      <c r="L4491" s="67" t="str">
        <v>MoneyMATCH Inc.</v>
      </c>
      <c r="M4491" s="67" t="str">
        <v>Bank of Cellifornia</v>
      </c>
      <c r="O4491" s="67" t="str">
        <v>Bank of Cellifornia</v>
      </c>
      <c r="P4491" s="67" t="str">
        <v>The VLOOKup Vault</v>
      </c>
      <c r="Q4491" s="67" t="str">
        <v>SheetBank AG</v>
      </c>
      <c r="R4491" s="67" t="str">
        <v>SummaBank</v>
      </c>
      <c r="S4491" s="67" t="str">
        <v>Bank IF</v>
      </c>
    </row>
    <row r="4492" spans="10:19">
      <c r="J4492" s="67" t="str">
        <v>Bank IF</v>
      </c>
      <c r="K4492" s="67" t="str">
        <v>CELLtral Bank</v>
      </c>
      <c r="L4492" s="67" t="str">
        <v>MoneyMATCH Inc.</v>
      </c>
      <c r="M4492" s="67" t="str">
        <v>ExFunds</v>
      </c>
      <c r="O4492" s="67" t="str">
        <v>Bank of Cellifornia</v>
      </c>
      <c r="P4492" s="67" t="str">
        <v>The VLOOKup Vault</v>
      </c>
      <c r="Q4492" s="67" t="str">
        <v>SheetBank AG</v>
      </c>
      <c r="R4492" s="67" t="str">
        <v>SummaBank</v>
      </c>
      <c r="S4492" s="67" t="str">
        <v>MoneyMATCH Inc.</v>
      </c>
    </row>
    <row r="4493" spans="10:19">
      <c r="J4493" s="67" t="str">
        <v>Bank IF</v>
      </c>
      <c r="K4493" s="67" t="str">
        <v>CELLtral Bank</v>
      </c>
      <c r="L4493" s="67" t="str">
        <v>MoneyMATCH Inc.</v>
      </c>
      <c r="M4493" s="67" t="str">
        <v>SheetBank AG</v>
      </c>
      <c r="O4493" s="67" t="str">
        <v>Bank of Cellifornia</v>
      </c>
      <c r="P4493" s="67" t="str">
        <v>The VLOOKup Vault</v>
      </c>
      <c r="Q4493" s="67" t="str">
        <v>SheetBank AG</v>
      </c>
      <c r="R4493" s="67" t="str">
        <v>CELLtral Bank</v>
      </c>
      <c r="S4493" s="67" t="str">
        <v>ExCell Bank</v>
      </c>
    </row>
    <row r="4494" spans="10:19">
      <c r="J4494" s="67" t="str">
        <v>Bank IF</v>
      </c>
      <c r="K4494" s="67" t="str">
        <v>CELLtral Bank</v>
      </c>
      <c r="L4494" s="67" t="str">
        <v>MoneyMATCH Inc.</v>
      </c>
      <c r="M4494" s="67" t="str">
        <v>Pivot Finance Group</v>
      </c>
      <c r="O4494" s="67" t="str">
        <v>Bank of Cellifornia</v>
      </c>
      <c r="P4494" s="67" t="str">
        <v>The VLOOKup Vault</v>
      </c>
      <c r="Q4494" s="67" t="str">
        <v>SheetBank AG</v>
      </c>
      <c r="R4494" s="67" t="str">
        <v>CELLtral Bank</v>
      </c>
      <c r="S4494" s="67" t="str">
        <v>ExFunds</v>
      </c>
    </row>
    <row r="4495" spans="10:19">
      <c r="J4495" s="67" t="str">
        <v>Bank IF</v>
      </c>
      <c r="K4495" s="67" t="str">
        <v>CELLtral Bank</v>
      </c>
      <c r="L4495" s="67" t="str">
        <v>MoneyMATCH Inc.</v>
      </c>
      <c r="M4495" s="67" t="str">
        <v>The VLOOKup Vault</v>
      </c>
      <c r="O4495" s="67" t="str">
        <v>Bank of Cellifornia</v>
      </c>
      <c r="P4495" s="67" t="str">
        <v>The VLOOKup Vault</v>
      </c>
      <c r="Q4495" s="67" t="str">
        <v>SheetBank AG</v>
      </c>
      <c r="R4495" s="67" t="str">
        <v>CELLtral Bank</v>
      </c>
      <c r="S4495" s="67" t="str">
        <v>Pivot Finance Group</v>
      </c>
    </row>
    <row r="4496" spans="10:19">
      <c r="J4496" s="67" t="str">
        <v>Bank IF</v>
      </c>
      <c r="K4496" s="67" t="str">
        <v>CELLtral Bank</v>
      </c>
      <c r="L4496" s="67" t="str">
        <v>MoneyMATCH Inc.</v>
      </c>
      <c r="M4496" s="67" t="str">
        <v>SummaBank</v>
      </c>
      <c r="O4496" s="67" t="str">
        <v>Bank of Cellifornia</v>
      </c>
      <c r="P4496" s="67" t="str">
        <v>The VLOOKup Vault</v>
      </c>
      <c r="Q4496" s="67" t="str">
        <v>SheetBank AG</v>
      </c>
      <c r="R4496" s="67" t="str">
        <v>CELLtral Bank</v>
      </c>
      <c r="S4496" s="67" t="str">
        <v>SummaBank</v>
      </c>
    </row>
    <row r="4497" spans="10:19">
      <c r="J4497" s="67" t="str">
        <v>Bank IF</v>
      </c>
      <c r="K4497" s="67" t="str">
        <v>MoneyMATCH Inc.</v>
      </c>
      <c r="L4497" s="67" t="str">
        <v>ExCell Bank</v>
      </c>
      <c r="M4497" s="67" t="str">
        <v>Bank of Cellifornia</v>
      </c>
      <c r="O4497" s="67" t="str">
        <v>Bank of Cellifornia</v>
      </c>
      <c r="P4497" s="67" t="str">
        <v>The VLOOKup Vault</v>
      </c>
      <c r="Q4497" s="67" t="str">
        <v>SheetBank AG</v>
      </c>
      <c r="R4497" s="67" t="str">
        <v>CELLtral Bank</v>
      </c>
      <c r="S4497" s="67" t="str">
        <v>Bank IF</v>
      </c>
    </row>
    <row r="4498" spans="10:19">
      <c r="J4498" s="67" t="str">
        <v>Bank IF</v>
      </c>
      <c r="K4498" s="67" t="str">
        <v>MoneyMATCH Inc.</v>
      </c>
      <c r="L4498" s="67" t="str">
        <v>ExCell Bank</v>
      </c>
      <c r="M4498" s="67" t="str">
        <v>ExFunds</v>
      </c>
      <c r="O4498" s="67" t="str">
        <v>Bank of Cellifornia</v>
      </c>
      <c r="P4498" s="67" t="str">
        <v>The VLOOKup Vault</v>
      </c>
      <c r="Q4498" s="67" t="str">
        <v>SheetBank AG</v>
      </c>
      <c r="R4498" s="67" t="str">
        <v>CELLtral Bank</v>
      </c>
      <c r="S4498" s="67" t="str">
        <v>MoneyMATCH Inc.</v>
      </c>
    </row>
    <row r="4499" spans="10:19">
      <c r="J4499" s="67" t="str">
        <v>Bank IF</v>
      </c>
      <c r="K4499" s="67" t="str">
        <v>MoneyMATCH Inc.</v>
      </c>
      <c r="L4499" s="67" t="str">
        <v>ExCell Bank</v>
      </c>
      <c r="M4499" s="67" t="str">
        <v>SheetBank AG</v>
      </c>
      <c r="O4499" s="67" t="str">
        <v>Bank of Cellifornia</v>
      </c>
      <c r="P4499" s="67" t="str">
        <v>The VLOOKup Vault</v>
      </c>
      <c r="Q4499" s="67" t="str">
        <v>SheetBank AG</v>
      </c>
      <c r="R4499" s="67" t="str">
        <v>Bank IF</v>
      </c>
      <c r="S4499" s="67" t="str">
        <v>ExCell Bank</v>
      </c>
    </row>
    <row r="4500" spans="10:19">
      <c r="J4500" s="67" t="str">
        <v>Bank IF</v>
      </c>
      <c r="K4500" s="67" t="str">
        <v>MoneyMATCH Inc.</v>
      </c>
      <c r="L4500" s="67" t="str">
        <v>ExCell Bank</v>
      </c>
      <c r="M4500" s="67" t="str">
        <v>Pivot Finance Group</v>
      </c>
      <c r="O4500" s="67" t="str">
        <v>Bank of Cellifornia</v>
      </c>
      <c r="P4500" s="67" t="str">
        <v>The VLOOKup Vault</v>
      </c>
      <c r="Q4500" s="67" t="str">
        <v>SheetBank AG</v>
      </c>
      <c r="R4500" s="67" t="str">
        <v>Bank IF</v>
      </c>
      <c r="S4500" s="67" t="str">
        <v>ExFunds</v>
      </c>
    </row>
    <row r="4501" spans="10:19">
      <c r="J4501" s="67" t="str">
        <v>Bank IF</v>
      </c>
      <c r="K4501" s="67" t="str">
        <v>MoneyMATCH Inc.</v>
      </c>
      <c r="L4501" s="67" t="str">
        <v>ExCell Bank</v>
      </c>
      <c r="M4501" s="67" t="str">
        <v>The VLOOKup Vault</v>
      </c>
      <c r="O4501" s="67" t="str">
        <v>Bank of Cellifornia</v>
      </c>
      <c r="P4501" s="67" t="str">
        <v>The VLOOKup Vault</v>
      </c>
      <c r="Q4501" s="67" t="str">
        <v>SheetBank AG</v>
      </c>
      <c r="R4501" s="67" t="str">
        <v>Bank IF</v>
      </c>
      <c r="S4501" s="67" t="str">
        <v>Pivot Finance Group</v>
      </c>
    </row>
    <row r="4502" spans="10:19">
      <c r="J4502" s="67" t="str">
        <v>Bank IF</v>
      </c>
      <c r="K4502" s="67" t="str">
        <v>MoneyMATCH Inc.</v>
      </c>
      <c r="L4502" s="67" t="str">
        <v>ExCell Bank</v>
      </c>
      <c r="M4502" s="67" t="str">
        <v>SummaBank</v>
      </c>
      <c r="O4502" s="67" t="str">
        <v>Bank of Cellifornia</v>
      </c>
      <c r="P4502" s="67" t="str">
        <v>The VLOOKup Vault</v>
      </c>
      <c r="Q4502" s="67" t="str">
        <v>SheetBank AG</v>
      </c>
      <c r="R4502" s="67" t="str">
        <v>Bank IF</v>
      </c>
      <c r="S4502" s="67" t="str">
        <v>SummaBank</v>
      </c>
    </row>
    <row r="4503" spans="10:19">
      <c r="J4503" s="67" t="str">
        <v>Bank IF</v>
      </c>
      <c r="K4503" s="67" t="str">
        <v>MoneyMATCH Inc.</v>
      </c>
      <c r="L4503" s="67" t="str">
        <v>ExCell Bank</v>
      </c>
      <c r="M4503" s="67" t="str">
        <v>CELLtral Bank</v>
      </c>
      <c r="O4503" s="67" t="str">
        <v>Bank of Cellifornia</v>
      </c>
      <c r="P4503" s="67" t="str">
        <v>The VLOOKup Vault</v>
      </c>
      <c r="Q4503" s="67" t="str">
        <v>SheetBank AG</v>
      </c>
      <c r="R4503" s="67" t="str">
        <v>Bank IF</v>
      </c>
      <c r="S4503" s="67" t="str">
        <v>CELLtral Bank</v>
      </c>
    </row>
    <row r="4504" spans="10:19">
      <c r="J4504" s="67" t="str">
        <v>Bank IF</v>
      </c>
      <c r="K4504" s="67" t="str">
        <v>MoneyMATCH Inc.</v>
      </c>
      <c r="L4504" s="67" t="str">
        <v>Bank of Cellifornia</v>
      </c>
      <c r="M4504" s="67" t="str">
        <v>ExCell Bank</v>
      </c>
      <c r="O4504" s="67" t="str">
        <v>Bank of Cellifornia</v>
      </c>
      <c r="P4504" s="67" t="str">
        <v>The VLOOKup Vault</v>
      </c>
      <c r="Q4504" s="67" t="str">
        <v>SheetBank AG</v>
      </c>
      <c r="R4504" s="67" t="str">
        <v>Bank IF</v>
      </c>
      <c r="S4504" s="67" t="str">
        <v>MoneyMATCH Inc.</v>
      </c>
    </row>
    <row r="4505" spans="10:19">
      <c r="J4505" s="67" t="str">
        <v>Bank IF</v>
      </c>
      <c r="K4505" s="67" t="str">
        <v>MoneyMATCH Inc.</v>
      </c>
      <c r="L4505" s="67" t="str">
        <v>Bank of Cellifornia</v>
      </c>
      <c r="M4505" s="67" t="str">
        <v>ExFunds</v>
      </c>
      <c r="O4505" s="67" t="str">
        <v>Bank of Cellifornia</v>
      </c>
      <c r="P4505" s="67" t="str">
        <v>The VLOOKup Vault</v>
      </c>
      <c r="Q4505" s="67" t="str">
        <v>SheetBank AG</v>
      </c>
      <c r="R4505" s="67" t="str">
        <v>MoneyMATCH Inc.</v>
      </c>
      <c r="S4505" s="67" t="str">
        <v>ExCell Bank</v>
      </c>
    </row>
    <row r="4506" spans="10:19">
      <c r="J4506" s="67" t="str">
        <v>Bank IF</v>
      </c>
      <c r="K4506" s="67" t="str">
        <v>MoneyMATCH Inc.</v>
      </c>
      <c r="L4506" s="67" t="str">
        <v>Bank of Cellifornia</v>
      </c>
      <c r="M4506" s="67" t="str">
        <v>SheetBank AG</v>
      </c>
      <c r="O4506" s="67" t="str">
        <v>Bank of Cellifornia</v>
      </c>
      <c r="P4506" s="67" t="str">
        <v>The VLOOKup Vault</v>
      </c>
      <c r="Q4506" s="67" t="str">
        <v>SheetBank AG</v>
      </c>
      <c r="R4506" s="67" t="str">
        <v>MoneyMATCH Inc.</v>
      </c>
      <c r="S4506" s="67" t="str">
        <v>ExFunds</v>
      </c>
    </row>
    <row r="4507" spans="10:19">
      <c r="J4507" s="67" t="str">
        <v>Bank IF</v>
      </c>
      <c r="K4507" s="67" t="str">
        <v>MoneyMATCH Inc.</v>
      </c>
      <c r="L4507" s="67" t="str">
        <v>Bank of Cellifornia</v>
      </c>
      <c r="M4507" s="67" t="str">
        <v>Pivot Finance Group</v>
      </c>
      <c r="O4507" s="67" t="str">
        <v>Bank of Cellifornia</v>
      </c>
      <c r="P4507" s="67" t="str">
        <v>The VLOOKup Vault</v>
      </c>
      <c r="Q4507" s="67" t="str">
        <v>SheetBank AG</v>
      </c>
      <c r="R4507" s="67" t="str">
        <v>MoneyMATCH Inc.</v>
      </c>
      <c r="S4507" s="67" t="str">
        <v>Pivot Finance Group</v>
      </c>
    </row>
    <row r="4508" spans="10:19">
      <c r="J4508" s="67" t="str">
        <v>Bank IF</v>
      </c>
      <c r="K4508" s="67" t="str">
        <v>MoneyMATCH Inc.</v>
      </c>
      <c r="L4508" s="67" t="str">
        <v>Bank of Cellifornia</v>
      </c>
      <c r="M4508" s="67" t="str">
        <v>The VLOOKup Vault</v>
      </c>
      <c r="O4508" s="67" t="str">
        <v>Bank of Cellifornia</v>
      </c>
      <c r="P4508" s="67" t="str">
        <v>The VLOOKup Vault</v>
      </c>
      <c r="Q4508" s="67" t="str">
        <v>SheetBank AG</v>
      </c>
      <c r="R4508" s="67" t="str">
        <v>MoneyMATCH Inc.</v>
      </c>
      <c r="S4508" s="67" t="str">
        <v>SummaBank</v>
      </c>
    </row>
    <row r="4509" spans="10:19">
      <c r="J4509" s="67" t="str">
        <v>Bank IF</v>
      </c>
      <c r="K4509" s="67" t="str">
        <v>MoneyMATCH Inc.</v>
      </c>
      <c r="L4509" s="67" t="str">
        <v>Bank of Cellifornia</v>
      </c>
      <c r="M4509" s="67" t="str">
        <v>SummaBank</v>
      </c>
      <c r="O4509" s="67" t="str">
        <v>Bank of Cellifornia</v>
      </c>
      <c r="P4509" s="67" t="str">
        <v>The VLOOKup Vault</v>
      </c>
      <c r="Q4509" s="67" t="str">
        <v>SheetBank AG</v>
      </c>
      <c r="R4509" s="67" t="str">
        <v>MoneyMATCH Inc.</v>
      </c>
      <c r="S4509" s="67" t="str">
        <v>CELLtral Bank</v>
      </c>
    </row>
    <row r="4510" spans="10:19">
      <c r="J4510" s="67" t="str">
        <v>Bank IF</v>
      </c>
      <c r="K4510" s="67" t="str">
        <v>MoneyMATCH Inc.</v>
      </c>
      <c r="L4510" s="67" t="str">
        <v>Bank of Cellifornia</v>
      </c>
      <c r="M4510" s="67" t="str">
        <v>CELLtral Bank</v>
      </c>
      <c r="O4510" s="67" t="str">
        <v>Bank of Cellifornia</v>
      </c>
      <c r="P4510" s="67" t="str">
        <v>The VLOOKup Vault</v>
      </c>
      <c r="Q4510" s="67" t="str">
        <v>SheetBank AG</v>
      </c>
      <c r="R4510" s="67" t="str">
        <v>MoneyMATCH Inc.</v>
      </c>
      <c r="S4510" s="67" t="str">
        <v>Bank IF</v>
      </c>
    </row>
    <row r="4511" spans="10:19">
      <c r="J4511" s="67" t="str">
        <v>Bank IF</v>
      </c>
      <c r="K4511" s="67" t="str">
        <v>MoneyMATCH Inc.</v>
      </c>
      <c r="L4511" s="67" t="str">
        <v>ExFunds</v>
      </c>
      <c r="M4511" s="67" t="str">
        <v>ExCell Bank</v>
      </c>
      <c r="O4511" s="67" t="str">
        <v>Bank of Cellifornia</v>
      </c>
      <c r="P4511" s="67" t="str">
        <v>The VLOOKup Vault</v>
      </c>
      <c r="Q4511" s="67" t="str">
        <v>Pivot Finance Group</v>
      </c>
      <c r="R4511" s="67" t="str">
        <v>ExCell Bank</v>
      </c>
      <c r="S4511" s="67" t="str">
        <v>ExFunds</v>
      </c>
    </row>
    <row r="4512" spans="10:19">
      <c r="J4512" s="67" t="str">
        <v>Bank IF</v>
      </c>
      <c r="K4512" s="67" t="str">
        <v>MoneyMATCH Inc.</v>
      </c>
      <c r="L4512" s="67" t="str">
        <v>ExFunds</v>
      </c>
      <c r="M4512" s="67" t="str">
        <v>Bank of Cellifornia</v>
      </c>
      <c r="O4512" s="67" t="str">
        <v>Bank of Cellifornia</v>
      </c>
      <c r="P4512" s="67" t="str">
        <v>The VLOOKup Vault</v>
      </c>
      <c r="Q4512" s="67" t="str">
        <v>Pivot Finance Group</v>
      </c>
      <c r="R4512" s="67" t="str">
        <v>ExCell Bank</v>
      </c>
      <c r="S4512" s="67" t="str">
        <v>SheetBank AG</v>
      </c>
    </row>
    <row r="4513" spans="10:19">
      <c r="J4513" s="67" t="str">
        <v>Bank IF</v>
      </c>
      <c r="K4513" s="67" t="str">
        <v>MoneyMATCH Inc.</v>
      </c>
      <c r="L4513" s="67" t="str">
        <v>ExFunds</v>
      </c>
      <c r="M4513" s="67" t="str">
        <v>SheetBank AG</v>
      </c>
      <c r="O4513" s="67" t="str">
        <v>Bank of Cellifornia</v>
      </c>
      <c r="P4513" s="67" t="str">
        <v>The VLOOKup Vault</v>
      </c>
      <c r="Q4513" s="67" t="str">
        <v>Pivot Finance Group</v>
      </c>
      <c r="R4513" s="67" t="str">
        <v>ExCell Bank</v>
      </c>
      <c r="S4513" s="67" t="str">
        <v>SummaBank</v>
      </c>
    </row>
    <row r="4514" spans="10:19">
      <c r="J4514" s="67" t="str">
        <v>Bank IF</v>
      </c>
      <c r="K4514" s="67" t="str">
        <v>MoneyMATCH Inc.</v>
      </c>
      <c r="L4514" s="67" t="str">
        <v>ExFunds</v>
      </c>
      <c r="M4514" s="67" t="str">
        <v>Pivot Finance Group</v>
      </c>
      <c r="O4514" s="67" t="str">
        <v>Bank of Cellifornia</v>
      </c>
      <c r="P4514" s="67" t="str">
        <v>The VLOOKup Vault</v>
      </c>
      <c r="Q4514" s="67" t="str">
        <v>Pivot Finance Group</v>
      </c>
      <c r="R4514" s="67" t="str">
        <v>ExCell Bank</v>
      </c>
      <c r="S4514" s="67" t="str">
        <v>CELLtral Bank</v>
      </c>
    </row>
    <row r="4515" spans="10:19">
      <c r="J4515" s="67" t="str">
        <v>Bank IF</v>
      </c>
      <c r="K4515" s="67" t="str">
        <v>MoneyMATCH Inc.</v>
      </c>
      <c r="L4515" s="67" t="str">
        <v>ExFunds</v>
      </c>
      <c r="M4515" s="67" t="str">
        <v>The VLOOKup Vault</v>
      </c>
      <c r="O4515" s="67" t="str">
        <v>Bank of Cellifornia</v>
      </c>
      <c r="P4515" s="67" t="str">
        <v>The VLOOKup Vault</v>
      </c>
      <c r="Q4515" s="67" t="str">
        <v>Pivot Finance Group</v>
      </c>
      <c r="R4515" s="67" t="str">
        <v>ExCell Bank</v>
      </c>
      <c r="S4515" s="67" t="str">
        <v>Bank IF</v>
      </c>
    </row>
    <row r="4516" spans="10:19">
      <c r="J4516" s="67" t="str">
        <v>Bank IF</v>
      </c>
      <c r="K4516" s="67" t="str">
        <v>MoneyMATCH Inc.</v>
      </c>
      <c r="L4516" s="67" t="str">
        <v>ExFunds</v>
      </c>
      <c r="M4516" s="67" t="str">
        <v>SummaBank</v>
      </c>
      <c r="O4516" s="67" t="str">
        <v>Bank of Cellifornia</v>
      </c>
      <c r="P4516" s="67" t="str">
        <v>The VLOOKup Vault</v>
      </c>
      <c r="Q4516" s="67" t="str">
        <v>Pivot Finance Group</v>
      </c>
      <c r="R4516" s="67" t="str">
        <v>ExCell Bank</v>
      </c>
      <c r="S4516" s="67" t="str">
        <v>MoneyMATCH Inc.</v>
      </c>
    </row>
    <row r="4517" spans="10:19">
      <c r="J4517" s="67" t="str">
        <v>Bank IF</v>
      </c>
      <c r="K4517" s="67" t="str">
        <v>MoneyMATCH Inc.</v>
      </c>
      <c r="L4517" s="67" t="str">
        <v>ExFunds</v>
      </c>
      <c r="M4517" s="67" t="str">
        <v>CELLtral Bank</v>
      </c>
      <c r="O4517" s="67" t="str">
        <v>Bank of Cellifornia</v>
      </c>
      <c r="P4517" s="67" t="str">
        <v>The VLOOKup Vault</v>
      </c>
      <c r="Q4517" s="67" t="str">
        <v>Pivot Finance Group</v>
      </c>
      <c r="R4517" s="67" t="str">
        <v>ExFunds</v>
      </c>
      <c r="S4517" s="67" t="str">
        <v>ExCell Bank</v>
      </c>
    </row>
    <row r="4518" spans="10:19">
      <c r="J4518" s="67" t="str">
        <v>Bank IF</v>
      </c>
      <c r="K4518" s="67" t="str">
        <v>MoneyMATCH Inc.</v>
      </c>
      <c r="L4518" s="67" t="str">
        <v>SheetBank AG</v>
      </c>
      <c r="M4518" s="67" t="str">
        <v>ExCell Bank</v>
      </c>
      <c r="O4518" s="67" t="str">
        <v>Bank of Cellifornia</v>
      </c>
      <c r="P4518" s="67" t="str">
        <v>The VLOOKup Vault</v>
      </c>
      <c r="Q4518" s="67" t="str">
        <v>Pivot Finance Group</v>
      </c>
      <c r="R4518" s="67" t="str">
        <v>ExFunds</v>
      </c>
      <c r="S4518" s="67" t="str">
        <v>SheetBank AG</v>
      </c>
    </row>
    <row r="4519" spans="10:19">
      <c r="J4519" s="67" t="str">
        <v>Bank IF</v>
      </c>
      <c r="K4519" s="67" t="str">
        <v>MoneyMATCH Inc.</v>
      </c>
      <c r="L4519" s="67" t="str">
        <v>SheetBank AG</v>
      </c>
      <c r="M4519" s="67" t="str">
        <v>Bank of Cellifornia</v>
      </c>
      <c r="O4519" s="67" t="str">
        <v>Bank of Cellifornia</v>
      </c>
      <c r="P4519" s="67" t="str">
        <v>The VLOOKup Vault</v>
      </c>
      <c r="Q4519" s="67" t="str">
        <v>Pivot Finance Group</v>
      </c>
      <c r="R4519" s="67" t="str">
        <v>ExFunds</v>
      </c>
      <c r="S4519" s="67" t="str">
        <v>SummaBank</v>
      </c>
    </row>
    <row r="4520" spans="10:19">
      <c r="J4520" s="67" t="str">
        <v>Bank IF</v>
      </c>
      <c r="K4520" s="67" t="str">
        <v>MoneyMATCH Inc.</v>
      </c>
      <c r="L4520" s="67" t="str">
        <v>SheetBank AG</v>
      </c>
      <c r="M4520" s="67" t="str">
        <v>ExFunds</v>
      </c>
      <c r="O4520" s="67" t="str">
        <v>Bank of Cellifornia</v>
      </c>
      <c r="P4520" s="67" t="str">
        <v>The VLOOKup Vault</v>
      </c>
      <c r="Q4520" s="67" t="str">
        <v>Pivot Finance Group</v>
      </c>
      <c r="R4520" s="67" t="str">
        <v>ExFunds</v>
      </c>
      <c r="S4520" s="67" t="str">
        <v>CELLtral Bank</v>
      </c>
    </row>
    <row r="4521" spans="10:19">
      <c r="J4521" s="67" t="str">
        <v>Bank IF</v>
      </c>
      <c r="K4521" s="67" t="str">
        <v>MoneyMATCH Inc.</v>
      </c>
      <c r="L4521" s="67" t="str">
        <v>SheetBank AG</v>
      </c>
      <c r="M4521" s="67" t="str">
        <v>Pivot Finance Group</v>
      </c>
      <c r="O4521" s="67" t="str">
        <v>Bank of Cellifornia</v>
      </c>
      <c r="P4521" s="67" t="str">
        <v>The VLOOKup Vault</v>
      </c>
      <c r="Q4521" s="67" t="str">
        <v>Pivot Finance Group</v>
      </c>
      <c r="R4521" s="67" t="str">
        <v>ExFunds</v>
      </c>
      <c r="S4521" s="67" t="str">
        <v>Bank IF</v>
      </c>
    </row>
    <row r="4522" spans="10:19">
      <c r="J4522" s="67" t="str">
        <v>Bank IF</v>
      </c>
      <c r="K4522" s="67" t="str">
        <v>MoneyMATCH Inc.</v>
      </c>
      <c r="L4522" s="67" t="str">
        <v>SheetBank AG</v>
      </c>
      <c r="M4522" s="67" t="str">
        <v>The VLOOKup Vault</v>
      </c>
      <c r="O4522" s="67" t="str">
        <v>Bank of Cellifornia</v>
      </c>
      <c r="P4522" s="67" t="str">
        <v>The VLOOKup Vault</v>
      </c>
      <c r="Q4522" s="67" t="str">
        <v>Pivot Finance Group</v>
      </c>
      <c r="R4522" s="67" t="str">
        <v>ExFunds</v>
      </c>
      <c r="S4522" s="67" t="str">
        <v>MoneyMATCH Inc.</v>
      </c>
    </row>
    <row r="4523" spans="10:19">
      <c r="J4523" s="67" t="str">
        <v>Bank IF</v>
      </c>
      <c r="K4523" s="67" t="str">
        <v>MoneyMATCH Inc.</v>
      </c>
      <c r="L4523" s="67" t="str">
        <v>SheetBank AG</v>
      </c>
      <c r="M4523" s="67" t="str">
        <v>SummaBank</v>
      </c>
      <c r="O4523" s="67" t="str">
        <v>Bank of Cellifornia</v>
      </c>
      <c r="P4523" s="67" t="str">
        <v>The VLOOKup Vault</v>
      </c>
      <c r="Q4523" s="67" t="str">
        <v>Pivot Finance Group</v>
      </c>
      <c r="R4523" s="67" t="str">
        <v>SheetBank AG</v>
      </c>
      <c r="S4523" s="67" t="str">
        <v>ExCell Bank</v>
      </c>
    </row>
    <row r="4524" spans="10:19">
      <c r="J4524" s="67" t="str">
        <v>Bank IF</v>
      </c>
      <c r="K4524" s="67" t="str">
        <v>MoneyMATCH Inc.</v>
      </c>
      <c r="L4524" s="67" t="str">
        <v>SheetBank AG</v>
      </c>
      <c r="M4524" s="67" t="str">
        <v>CELLtral Bank</v>
      </c>
      <c r="O4524" s="67" t="str">
        <v>Bank of Cellifornia</v>
      </c>
      <c r="P4524" s="67" t="str">
        <v>The VLOOKup Vault</v>
      </c>
      <c r="Q4524" s="67" t="str">
        <v>Pivot Finance Group</v>
      </c>
      <c r="R4524" s="67" t="str">
        <v>SheetBank AG</v>
      </c>
      <c r="S4524" s="67" t="str">
        <v>ExFunds</v>
      </c>
    </row>
    <row r="4525" spans="10:19">
      <c r="J4525" s="67" t="str">
        <v>Bank IF</v>
      </c>
      <c r="K4525" s="67" t="str">
        <v>MoneyMATCH Inc.</v>
      </c>
      <c r="L4525" s="67" t="str">
        <v>Pivot Finance Group</v>
      </c>
      <c r="M4525" s="67" t="str">
        <v>ExCell Bank</v>
      </c>
      <c r="O4525" s="67" t="str">
        <v>Bank of Cellifornia</v>
      </c>
      <c r="P4525" s="67" t="str">
        <v>The VLOOKup Vault</v>
      </c>
      <c r="Q4525" s="67" t="str">
        <v>Pivot Finance Group</v>
      </c>
      <c r="R4525" s="67" t="str">
        <v>SheetBank AG</v>
      </c>
      <c r="S4525" s="67" t="str">
        <v>SummaBank</v>
      </c>
    </row>
    <row r="4526" spans="10:19">
      <c r="J4526" s="67" t="str">
        <v>Bank IF</v>
      </c>
      <c r="K4526" s="67" t="str">
        <v>MoneyMATCH Inc.</v>
      </c>
      <c r="L4526" s="67" t="str">
        <v>Pivot Finance Group</v>
      </c>
      <c r="M4526" s="67" t="str">
        <v>Bank of Cellifornia</v>
      </c>
      <c r="O4526" s="67" t="str">
        <v>Bank of Cellifornia</v>
      </c>
      <c r="P4526" s="67" t="str">
        <v>The VLOOKup Vault</v>
      </c>
      <c r="Q4526" s="67" t="str">
        <v>Pivot Finance Group</v>
      </c>
      <c r="R4526" s="67" t="str">
        <v>SheetBank AG</v>
      </c>
      <c r="S4526" s="67" t="str">
        <v>CELLtral Bank</v>
      </c>
    </row>
    <row r="4527" spans="10:19">
      <c r="J4527" s="67" t="str">
        <v>Bank IF</v>
      </c>
      <c r="K4527" s="67" t="str">
        <v>MoneyMATCH Inc.</v>
      </c>
      <c r="L4527" s="67" t="str">
        <v>Pivot Finance Group</v>
      </c>
      <c r="M4527" s="67" t="str">
        <v>ExFunds</v>
      </c>
      <c r="O4527" s="67" t="str">
        <v>Bank of Cellifornia</v>
      </c>
      <c r="P4527" s="67" t="str">
        <v>The VLOOKup Vault</v>
      </c>
      <c r="Q4527" s="67" t="str">
        <v>Pivot Finance Group</v>
      </c>
      <c r="R4527" s="67" t="str">
        <v>SheetBank AG</v>
      </c>
      <c r="S4527" s="67" t="str">
        <v>Bank IF</v>
      </c>
    </row>
    <row r="4528" spans="10:19">
      <c r="J4528" s="67" t="str">
        <v>Bank IF</v>
      </c>
      <c r="K4528" s="67" t="str">
        <v>MoneyMATCH Inc.</v>
      </c>
      <c r="L4528" s="67" t="str">
        <v>Pivot Finance Group</v>
      </c>
      <c r="M4528" s="67" t="str">
        <v>SheetBank AG</v>
      </c>
      <c r="O4528" s="67" t="str">
        <v>Bank of Cellifornia</v>
      </c>
      <c r="P4528" s="67" t="str">
        <v>The VLOOKup Vault</v>
      </c>
      <c r="Q4528" s="67" t="str">
        <v>Pivot Finance Group</v>
      </c>
      <c r="R4528" s="67" t="str">
        <v>SheetBank AG</v>
      </c>
      <c r="S4528" s="67" t="str">
        <v>MoneyMATCH Inc.</v>
      </c>
    </row>
    <row r="4529" spans="10:19">
      <c r="J4529" s="67" t="str">
        <v>Bank IF</v>
      </c>
      <c r="K4529" s="67" t="str">
        <v>MoneyMATCH Inc.</v>
      </c>
      <c r="L4529" s="67" t="str">
        <v>Pivot Finance Group</v>
      </c>
      <c r="M4529" s="67" t="str">
        <v>The VLOOKup Vault</v>
      </c>
      <c r="O4529" s="67" t="str">
        <v>Bank of Cellifornia</v>
      </c>
      <c r="P4529" s="67" t="str">
        <v>The VLOOKup Vault</v>
      </c>
      <c r="Q4529" s="67" t="str">
        <v>Pivot Finance Group</v>
      </c>
      <c r="R4529" s="67" t="str">
        <v>SummaBank</v>
      </c>
      <c r="S4529" s="67" t="str">
        <v>ExCell Bank</v>
      </c>
    </row>
    <row r="4530" spans="10:19">
      <c r="J4530" s="67" t="str">
        <v>Bank IF</v>
      </c>
      <c r="K4530" s="67" t="str">
        <v>MoneyMATCH Inc.</v>
      </c>
      <c r="L4530" s="67" t="str">
        <v>Pivot Finance Group</v>
      </c>
      <c r="M4530" s="67" t="str">
        <v>SummaBank</v>
      </c>
      <c r="O4530" s="67" t="str">
        <v>Bank of Cellifornia</v>
      </c>
      <c r="P4530" s="67" t="str">
        <v>The VLOOKup Vault</v>
      </c>
      <c r="Q4530" s="67" t="str">
        <v>Pivot Finance Group</v>
      </c>
      <c r="R4530" s="67" t="str">
        <v>SummaBank</v>
      </c>
      <c r="S4530" s="67" t="str">
        <v>ExFunds</v>
      </c>
    </row>
    <row r="4531" spans="10:19">
      <c r="J4531" s="67" t="str">
        <v>Bank IF</v>
      </c>
      <c r="K4531" s="67" t="str">
        <v>MoneyMATCH Inc.</v>
      </c>
      <c r="L4531" s="67" t="str">
        <v>Pivot Finance Group</v>
      </c>
      <c r="M4531" s="67" t="str">
        <v>CELLtral Bank</v>
      </c>
      <c r="O4531" s="67" t="str">
        <v>Bank of Cellifornia</v>
      </c>
      <c r="P4531" s="67" t="str">
        <v>The VLOOKup Vault</v>
      </c>
      <c r="Q4531" s="67" t="str">
        <v>Pivot Finance Group</v>
      </c>
      <c r="R4531" s="67" t="str">
        <v>SummaBank</v>
      </c>
      <c r="S4531" s="67" t="str">
        <v>SheetBank AG</v>
      </c>
    </row>
    <row r="4532" spans="10:19">
      <c r="J4532" s="67" t="str">
        <v>Bank IF</v>
      </c>
      <c r="K4532" s="67" t="str">
        <v>MoneyMATCH Inc.</v>
      </c>
      <c r="L4532" s="67" t="str">
        <v>The VLOOKup Vault</v>
      </c>
      <c r="M4532" s="67" t="str">
        <v>ExCell Bank</v>
      </c>
      <c r="O4532" s="67" t="str">
        <v>Bank of Cellifornia</v>
      </c>
      <c r="P4532" s="67" t="str">
        <v>The VLOOKup Vault</v>
      </c>
      <c r="Q4532" s="67" t="str">
        <v>Pivot Finance Group</v>
      </c>
      <c r="R4532" s="67" t="str">
        <v>SummaBank</v>
      </c>
      <c r="S4532" s="67" t="str">
        <v>CELLtral Bank</v>
      </c>
    </row>
    <row r="4533" spans="10:19">
      <c r="J4533" s="67" t="str">
        <v>Bank IF</v>
      </c>
      <c r="K4533" s="67" t="str">
        <v>MoneyMATCH Inc.</v>
      </c>
      <c r="L4533" s="67" t="str">
        <v>The VLOOKup Vault</v>
      </c>
      <c r="M4533" s="67" t="str">
        <v>Bank of Cellifornia</v>
      </c>
      <c r="O4533" s="67" t="str">
        <v>Bank of Cellifornia</v>
      </c>
      <c r="P4533" s="67" t="str">
        <v>The VLOOKup Vault</v>
      </c>
      <c r="Q4533" s="67" t="str">
        <v>Pivot Finance Group</v>
      </c>
      <c r="R4533" s="67" t="str">
        <v>SummaBank</v>
      </c>
      <c r="S4533" s="67" t="str">
        <v>Bank IF</v>
      </c>
    </row>
    <row r="4534" spans="10:19">
      <c r="J4534" s="67" t="str">
        <v>Bank IF</v>
      </c>
      <c r="K4534" s="67" t="str">
        <v>MoneyMATCH Inc.</v>
      </c>
      <c r="L4534" s="67" t="str">
        <v>The VLOOKup Vault</v>
      </c>
      <c r="M4534" s="67" t="str">
        <v>ExFunds</v>
      </c>
      <c r="O4534" s="67" t="str">
        <v>Bank of Cellifornia</v>
      </c>
      <c r="P4534" s="67" t="str">
        <v>The VLOOKup Vault</v>
      </c>
      <c r="Q4534" s="67" t="str">
        <v>Pivot Finance Group</v>
      </c>
      <c r="R4534" s="67" t="str">
        <v>SummaBank</v>
      </c>
      <c r="S4534" s="67" t="str">
        <v>MoneyMATCH Inc.</v>
      </c>
    </row>
    <row r="4535" spans="10:19">
      <c r="J4535" s="67" t="str">
        <v>Bank IF</v>
      </c>
      <c r="K4535" s="67" t="str">
        <v>MoneyMATCH Inc.</v>
      </c>
      <c r="L4535" s="67" t="str">
        <v>The VLOOKup Vault</v>
      </c>
      <c r="M4535" s="67" t="str">
        <v>SheetBank AG</v>
      </c>
      <c r="O4535" s="67" t="str">
        <v>Bank of Cellifornia</v>
      </c>
      <c r="P4535" s="67" t="str">
        <v>The VLOOKup Vault</v>
      </c>
      <c r="Q4535" s="67" t="str">
        <v>Pivot Finance Group</v>
      </c>
      <c r="R4535" s="67" t="str">
        <v>CELLtral Bank</v>
      </c>
      <c r="S4535" s="67" t="str">
        <v>ExCell Bank</v>
      </c>
    </row>
    <row r="4536" spans="10:19">
      <c r="J4536" s="67" t="str">
        <v>Bank IF</v>
      </c>
      <c r="K4536" s="67" t="str">
        <v>MoneyMATCH Inc.</v>
      </c>
      <c r="L4536" s="67" t="str">
        <v>The VLOOKup Vault</v>
      </c>
      <c r="M4536" s="67" t="str">
        <v>Pivot Finance Group</v>
      </c>
      <c r="O4536" s="67" t="str">
        <v>Bank of Cellifornia</v>
      </c>
      <c r="P4536" s="67" t="str">
        <v>The VLOOKup Vault</v>
      </c>
      <c r="Q4536" s="67" t="str">
        <v>Pivot Finance Group</v>
      </c>
      <c r="R4536" s="67" t="str">
        <v>CELLtral Bank</v>
      </c>
      <c r="S4536" s="67" t="str">
        <v>ExFunds</v>
      </c>
    </row>
    <row r="4537" spans="10:19">
      <c r="J4537" s="67" t="str">
        <v>Bank IF</v>
      </c>
      <c r="K4537" s="67" t="str">
        <v>MoneyMATCH Inc.</v>
      </c>
      <c r="L4537" s="67" t="str">
        <v>The VLOOKup Vault</v>
      </c>
      <c r="M4537" s="67" t="str">
        <v>SummaBank</v>
      </c>
      <c r="O4537" s="67" t="str">
        <v>Bank of Cellifornia</v>
      </c>
      <c r="P4537" s="67" t="str">
        <v>The VLOOKup Vault</v>
      </c>
      <c r="Q4537" s="67" t="str">
        <v>Pivot Finance Group</v>
      </c>
      <c r="R4537" s="67" t="str">
        <v>CELLtral Bank</v>
      </c>
      <c r="S4537" s="67" t="str">
        <v>SheetBank AG</v>
      </c>
    </row>
    <row r="4538" spans="10:19">
      <c r="J4538" s="67" t="str">
        <v>Bank IF</v>
      </c>
      <c r="K4538" s="67" t="str">
        <v>MoneyMATCH Inc.</v>
      </c>
      <c r="L4538" s="67" t="str">
        <v>The VLOOKup Vault</v>
      </c>
      <c r="M4538" s="67" t="str">
        <v>CELLtral Bank</v>
      </c>
      <c r="O4538" s="67" t="str">
        <v>Bank of Cellifornia</v>
      </c>
      <c r="P4538" s="67" t="str">
        <v>The VLOOKup Vault</v>
      </c>
      <c r="Q4538" s="67" t="str">
        <v>Pivot Finance Group</v>
      </c>
      <c r="R4538" s="67" t="str">
        <v>CELLtral Bank</v>
      </c>
      <c r="S4538" s="67" t="str">
        <v>SummaBank</v>
      </c>
    </row>
    <row r="4539" spans="10:19">
      <c r="J4539" s="67" t="str">
        <v>Bank IF</v>
      </c>
      <c r="K4539" s="67" t="str">
        <v>MoneyMATCH Inc.</v>
      </c>
      <c r="L4539" s="67" t="str">
        <v>SummaBank</v>
      </c>
      <c r="M4539" s="67" t="str">
        <v>ExCell Bank</v>
      </c>
      <c r="O4539" s="67" t="str">
        <v>Bank of Cellifornia</v>
      </c>
      <c r="P4539" s="67" t="str">
        <v>The VLOOKup Vault</v>
      </c>
      <c r="Q4539" s="67" t="str">
        <v>Pivot Finance Group</v>
      </c>
      <c r="R4539" s="67" t="str">
        <v>CELLtral Bank</v>
      </c>
      <c r="S4539" s="67" t="str">
        <v>Bank IF</v>
      </c>
    </row>
    <row r="4540" spans="10:19">
      <c r="J4540" s="67" t="str">
        <v>Bank IF</v>
      </c>
      <c r="K4540" s="67" t="str">
        <v>MoneyMATCH Inc.</v>
      </c>
      <c r="L4540" s="67" t="str">
        <v>SummaBank</v>
      </c>
      <c r="M4540" s="67" t="str">
        <v>Bank of Cellifornia</v>
      </c>
      <c r="O4540" s="67" t="str">
        <v>Bank of Cellifornia</v>
      </c>
      <c r="P4540" s="67" t="str">
        <v>The VLOOKup Vault</v>
      </c>
      <c r="Q4540" s="67" t="str">
        <v>Pivot Finance Group</v>
      </c>
      <c r="R4540" s="67" t="str">
        <v>CELLtral Bank</v>
      </c>
      <c r="S4540" s="67" t="str">
        <v>MoneyMATCH Inc.</v>
      </c>
    </row>
    <row r="4541" spans="10:19">
      <c r="J4541" s="67" t="str">
        <v>Bank IF</v>
      </c>
      <c r="K4541" s="67" t="str">
        <v>MoneyMATCH Inc.</v>
      </c>
      <c r="L4541" s="67" t="str">
        <v>SummaBank</v>
      </c>
      <c r="M4541" s="67" t="str">
        <v>ExFunds</v>
      </c>
      <c r="O4541" s="67" t="str">
        <v>Bank of Cellifornia</v>
      </c>
      <c r="P4541" s="67" t="str">
        <v>The VLOOKup Vault</v>
      </c>
      <c r="Q4541" s="67" t="str">
        <v>Pivot Finance Group</v>
      </c>
      <c r="R4541" s="67" t="str">
        <v>Bank IF</v>
      </c>
      <c r="S4541" s="67" t="str">
        <v>ExCell Bank</v>
      </c>
    </row>
    <row r="4542" spans="10:19">
      <c r="J4542" s="67" t="str">
        <v>Bank IF</v>
      </c>
      <c r="K4542" s="67" t="str">
        <v>MoneyMATCH Inc.</v>
      </c>
      <c r="L4542" s="67" t="str">
        <v>SummaBank</v>
      </c>
      <c r="M4542" s="67" t="str">
        <v>SheetBank AG</v>
      </c>
      <c r="O4542" s="67" t="str">
        <v>Bank of Cellifornia</v>
      </c>
      <c r="P4542" s="67" t="str">
        <v>The VLOOKup Vault</v>
      </c>
      <c r="Q4542" s="67" t="str">
        <v>Pivot Finance Group</v>
      </c>
      <c r="R4542" s="67" t="str">
        <v>Bank IF</v>
      </c>
      <c r="S4542" s="67" t="str">
        <v>ExFunds</v>
      </c>
    </row>
    <row r="4543" spans="10:19">
      <c r="J4543" s="67" t="str">
        <v>Bank IF</v>
      </c>
      <c r="K4543" s="67" t="str">
        <v>MoneyMATCH Inc.</v>
      </c>
      <c r="L4543" s="67" t="str">
        <v>SummaBank</v>
      </c>
      <c r="M4543" s="67" t="str">
        <v>Pivot Finance Group</v>
      </c>
      <c r="O4543" s="67" t="str">
        <v>Bank of Cellifornia</v>
      </c>
      <c r="P4543" s="67" t="str">
        <v>The VLOOKup Vault</v>
      </c>
      <c r="Q4543" s="67" t="str">
        <v>Pivot Finance Group</v>
      </c>
      <c r="R4543" s="67" t="str">
        <v>Bank IF</v>
      </c>
      <c r="S4543" s="67" t="str">
        <v>SheetBank AG</v>
      </c>
    </row>
    <row r="4544" spans="10:19">
      <c r="J4544" s="67" t="str">
        <v>Bank IF</v>
      </c>
      <c r="K4544" s="67" t="str">
        <v>MoneyMATCH Inc.</v>
      </c>
      <c r="L4544" s="67" t="str">
        <v>SummaBank</v>
      </c>
      <c r="M4544" s="67" t="str">
        <v>The VLOOKup Vault</v>
      </c>
      <c r="O4544" s="67" t="str">
        <v>Bank of Cellifornia</v>
      </c>
      <c r="P4544" s="67" t="str">
        <v>The VLOOKup Vault</v>
      </c>
      <c r="Q4544" s="67" t="str">
        <v>Pivot Finance Group</v>
      </c>
      <c r="R4544" s="67" t="str">
        <v>Bank IF</v>
      </c>
      <c r="S4544" s="67" t="str">
        <v>SummaBank</v>
      </c>
    </row>
    <row r="4545" spans="10:19">
      <c r="J4545" s="67" t="str">
        <v>Bank IF</v>
      </c>
      <c r="K4545" s="67" t="str">
        <v>MoneyMATCH Inc.</v>
      </c>
      <c r="L4545" s="67" t="str">
        <v>SummaBank</v>
      </c>
      <c r="M4545" s="67" t="str">
        <v>CELLtral Bank</v>
      </c>
      <c r="O4545" s="67" t="str">
        <v>Bank of Cellifornia</v>
      </c>
      <c r="P4545" s="67" t="str">
        <v>The VLOOKup Vault</v>
      </c>
      <c r="Q4545" s="67" t="str">
        <v>Pivot Finance Group</v>
      </c>
      <c r="R4545" s="67" t="str">
        <v>Bank IF</v>
      </c>
      <c r="S4545" s="67" t="str">
        <v>CELLtral Bank</v>
      </c>
    </row>
    <row r="4546" spans="10:19">
      <c r="J4546" s="67" t="str">
        <v>Bank IF</v>
      </c>
      <c r="K4546" s="67" t="str">
        <v>MoneyMATCH Inc.</v>
      </c>
      <c r="L4546" s="67" t="str">
        <v>CELLtral Bank</v>
      </c>
      <c r="M4546" s="67" t="str">
        <v>ExCell Bank</v>
      </c>
      <c r="O4546" s="67" t="str">
        <v>Bank of Cellifornia</v>
      </c>
      <c r="P4546" s="67" t="str">
        <v>The VLOOKup Vault</v>
      </c>
      <c r="Q4546" s="67" t="str">
        <v>Pivot Finance Group</v>
      </c>
      <c r="R4546" s="67" t="str">
        <v>Bank IF</v>
      </c>
      <c r="S4546" s="67" t="str">
        <v>MoneyMATCH Inc.</v>
      </c>
    </row>
    <row r="4547" spans="10:19">
      <c r="J4547" s="67" t="str">
        <v>Bank IF</v>
      </c>
      <c r="K4547" s="67" t="str">
        <v>MoneyMATCH Inc.</v>
      </c>
      <c r="L4547" s="67" t="str">
        <v>CELLtral Bank</v>
      </c>
      <c r="M4547" s="67" t="str">
        <v>Bank of Cellifornia</v>
      </c>
      <c r="O4547" s="67" t="str">
        <v>Bank of Cellifornia</v>
      </c>
      <c r="P4547" s="67" t="str">
        <v>The VLOOKup Vault</v>
      </c>
      <c r="Q4547" s="67" t="str">
        <v>Pivot Finance Group</v>
      </c>
      <c r="R4547" s="67" t="str">
        <v>MoneyMATCH Inc.</v>
      </c>
      <c r="S4547" s="67" t="str">
        <v>ExCell Bank</v>
      </c>
    </row>
    <row r="4548" spans="10:19">
      <c r="J4548" s="67" t="str">
        <v>Bank IF</v>
      </c>
      <c r="K4548" s="67" t="str">
        <v>MoneyMATCH Inc.</v>
      </c>
      <c r="L4548" s="67" t="str">
        <v>CELLtral Bank</v>
      </c>
      <c r="M4548" s="67" t="str">
        <v>ExFunds</v>
      </c>
      <c r="O4548" s="67" t="str">
        <v>Bank of Cellifornia</v>
      </c>
      <c r="P4548" s="67" t="str">
        <v>The VLOOKup Vault</v>
      </c>
      <c r="Q4548" s="67" t="str">
        <v>Pivot Finance Group</v>
      </c>
      <c r="R4548" s="67" t="str">
        <v>MoneyMATCH Inc.</v>
      </c>
      <c r="S4548" s="67" t="str">
        <v>ExFunds</v>
      </c>
    </row>
    <row r="4549" spans="10:19">
      <c r="J4549" s="67" t="str">
        <v>Bank IF</v>
      </c>
      <c r="K4549" s="67" t="str">
        <v>MoneyMATCH Inc.</v>
      </c>
      <c r="L4549" s="67" t="str">
        <v>CELLtral Bank</v>
      </c>
      <c r="M4549" s="67" t="str">
        <v>SheetBank AG</v>
      </c>
      <c r="O4549" s="67" t="str">
        <v>Bank of Cellifornia</v>
      </c>
      <c r="P4549" s="67" t="str">
        <v>The VLOOKup Vault</v>
      </c>
      <c r="Q4549" s="67" t="str">
        <v>Pivot Finance Group</v>
      </c>
      <c r="R4549" s="67" t="str">
        <v>MoneyMATCH Inc.</v>
      </c>
      <c r="S4549" s="67" t="str">
        <v>SheetBank AG</v>
      </c>
    </row>
    <row r="4550" spans="10:19">
      <c r="J4550" s="67" t="str">
        <v>Bank IF</v>
      </c>
      <c r="K4550" s="67" t="str">
        <v>MoneyMATCH Inc.</v>
      </c>
      <c r="L4550" s="67" t="str">
        <v>CELLtral Bank</v>
      </c>
      <c r="M4550" s="67" t="str">
        <v>Pivot Finance Group</v>
      </c>
      <c r="O4550" s="67" t="str">
        <v>Bank of Cellifornia</v>
      </c>
      <c r="P4550" s="67" t="str">
        <v>The VLOOKup Vault</v>
      </c>
      <c r="Q4550" s="67" t="str">
        <v>Pivot Finance Group</v>
      </c>
      <c r="R4550" s="67" t="str">
        <v>MoneyMATCH Inc.</v>
      </c>
      <c r="S4550" s="67" t="str">
        <v>SummaBank</v>
      </c>
    </row>
    <row r="4551" spans="10:19">
      <c r="J4551" s="67" t="str">
        <v>Bank IF</v>
      </c>
      <c r="K4551" s="67" t="str">
        <v>MoneyMATCH Inc.</v>
      </c>
      <c r="L4551" s="67" t="str">
        <v>CELLtral Bank</v>
      </c>
      <c r="M4551" s="67" t="str">
        <v>The VLOOKup Vault</v>
      </c>
      <c r="O4551" s="67" t="str">
        <v>Bank of Cellifornia</v>
      </c>
      <c r="P4551" s="67" t="str">
        <v>The VLOOKup Vault</v>
      </c>
      <c r="Q4551" s="67" t="str">
        <v>Pivot Finance Group</v>
      </c>
      <c r="R4551" s="67" t="str">
        <v>MoneyMATCH Inc.</v>
      </c>
      <c r="S4551" s="67" t="str">
        <v>CELLtral Bank</v>
      </c>
    </row>
    <row r="4552" spans="10:19">
      <c r="J4552" s="67" t="str">
        <v>Bank IF</v>
      </c>
      <c r="K4552" s="67" t="str">
        <v>MoneyMATCH Inc.</v>
      </c>
      <c r="L4552" s="67" t="str">
        <v>CELLtral Bank</v>
      </c>
      <c r="M4552" s="67" t="str">
        <v>SummaBank</v>
      </c>
      <c r="O4552" s="67" t="str">
        <v>Bank of Cellifornia</v>
      </c>
      <c r="P4552" s="67" t="str">
        <v>The VLOOKup Vault</v>
      </c>
      <c r="Q4552" s="67" t="str">
        <v>Pivot Finance Group</v>
      </c>
      <c r="R4552" s="67" t="str">
        <v>MoneyMATCH Inc.</v>
      </c>
      <c r="S4552" s="67" t="str">
        <v>Bank IF</v>
      </c>
    </row>
    <row r="4553" spans="10:19">
      <c r="J4553" s="67" t="str">
        <v>MoneyMATCH Inc.</v>
      </c>
      <c r="K4553" s="67" t="str">
        <v>ExCell Bank</v>
      </c>
      <c r="L4553" s="67" t="str">
        <v>Bank of Cellifornia</v>
      </c>
      <c r="M4553" s="67" t="str">
        <v>ExFunds</v>
      </c>
      <c r="O4553" s="67" t="str">
        <v>Bank of Cellifornia</v>
      </c>
      <c r="P4553" s="67" t="str">
        <v>The VLOOKup Vault</v>
      </c>
      <c r="Q4553" s="67" t="str">
        <v>SummaBank</v>
      </c>
      <c r="R4553" s="67" t="str">
        <v>ExCell Bank</v>
      </c>
      <c r="S4553" s="67" t="str">
        <v>ExFunds</v>
      </c>
    </row>
    <row r="4554" spans="10:19">
      <c r="J4554" s="67" t="str">
        <v>MoneyMATCH Inc.</v>
      </c>
      <c r="K4554" s="67" t="str">
        <v>ExCell Bank</v>
      </c>
      <c r="L4554" s="67" t="str">
        <v>Bank of Cellifornia</v>
      </c>
      <c r="M4554" s="67" t="str">
        <v>SheetBank AG</v>
      </c>
      <c r="O4554" s="67" t="str">
        <v>Bank of Cellifornia</v>
      </c>
      <c r="P4554" s="67" t="str">
        <v>The VLOOKup Vault</v>
      </c>
      <c r="Q4554" s="67" t="str">
        <v>SummaBank</v>
      </c>
      <c r="R4554" s="67" t="str">
        <v>ExCell Bank</v>
      </c>
      <c r="S4554" s="67" t="str">
        <v>SheetBank AG</v>
      </c>
    </row>
    <row r="4555" spans="10:19">
      <c r="J4555" s="67" t="str">
        <v>MoneyMATCH Inc.</v>
      </c>
      <c r="K4555" s="67" t="str">
        <v>ExCell Bank</v>
      </c>
      <c r="L4555" s="67" t="str">
        <v>Bank of Cellifornia</v>
      </c>
      <c r="M4555" s="67" t="str">
        <v>Pivot Finance Group</v>
      </c>
      <c r="O4555" s="67" t="str">
        <v>Bank of Cellifornia</v>
      </c>
      <c r="P4555" s="67" t="str">
        <v>The VLOOKup Vault</v>
      </c>
      <c r="Q4555" s="67" t="str">
        <v>SummaBank</v>
      </c>
      <c r="R4555" s="67" t="str">
        <v>ExCell Bank</v>
      </c>
      <c r="S4555" s="67" t="str">
        <v>Pivot Finance Group</v>
      </c>
    </row>
    <row r="4556" spans="10:19">
      <c r="J4556" s="67" t="str">
        <v>MoneyMATCH Inc.</v>
      </c>
      <c r="K4556" s="67" t="str">
        <v>ExCell Bank</v>
      </c>
      <c r="L4556" s="67" t="str">
        <v>Bank of Cellifornia</v>
      </c>
      <c r="M4556" s="67" t="str">
        <v>The VLOOKup Vault</v>
      </c>
      <c r="O4556" s="67" t="str">
        <v>Bank of Cellifornia</v>
      </c>
      <c r="P4556" s="67" t="str">
        <v>The VLOOKup Vault</v>
      </c>
      <c r="Q4556" s="67" t="str">
        <v>SummaBank</v>
      </c>
      <c r="R4556" s="67" t="str">
        <v>ExCell Bank</v>
      </c>
      <c r="S4556" s="67" t="str">
        <v>CELLtral Bank</v>
      </c>
    </row>
    <row r="4557" spans="10:19">
      <c r="J4557" s="67" t="str">
        <v>MoneyMATCH Inc.</v>
      </c>
      <c r="K4557" s="67" t="str">
        <v>ExCell Bank</v>
      </c>
      <c r="L4557" s="67" t="str">
        <v>Bank of Cellifornia</v>
      </c>
      <c r="M4557" s="67" t="str">
        <v>SummaBank</v>
      </c>
      <c r="O4557" s="67" t="str">
        <v>Bank of Cellifornia</v>
      </c>
      <c r="P4557" s="67" t="str">
        <v>The VLOOKup Vault</v>
      </c>
      <c r="Q4557" s="67" t="str">
        <v>SummaBank</v>
      </c>
      <c r="R4557" s="67" t="str">
        <v>ExCell Bank</v>
      </c>
      <c r="S4557" s="67" t="str">
        <v>Bank IF</v>
      </c>
    </row>
    <row r="4558" spans="10:19">
      <c r="J4558" s="67" t="str">
        <v>MoneyMATCH Inc.</v>
      </c>
      <c r="K4558" s="67" t="str">
        <v>ExCell Bank</v>
      </c>
      <c r="L4558" s="67" t="str">
        <v>Bank of Cellifornia</v>
      </c>
      <c r="M4558" s="67" t="str">
        <v>CELLtral Bank</v>
      </c>
      <c r="O4558" s="67" t="str">
        <v>Bank of Cellifornia</v>
      </c>
      <c r="P4558" s="67" t="str">
        <v>The VLOOKup Vault</v>
      </c>
      <c r="Q4558" s="67" t="str">
        <v>SummaBank</v>
      </c>
      <c r="R4558" s="67" t="str">
        <v>ExCell Bank</v>
      </c>
      <c r="S4558" s="67" t="str">
        <v>MoneyMATCH Inc.</v>
      </c>
    </row>
    <row r="4559" spans="10:19">
      <c r="J4559" s="67" t="str">
        <v>MoneyMATCH Inc.</v>
      </c>
      <c r="K4559" s="67" t="str">
        <v>ExCell Bank</v>
      </c>
      <c r="L4559" s="67" t="str">
        <v>Bank of Cellifornia</v>
      </c>
      <c r="M4559" s="67" t="str">
        <v>Bank IF</v>
      </c>
      <c r="O4559" s="67" t="str">
        <v>Bank of Cellifornia</v>
      </c>
      <c r="P4559" s="67" t="str">
        <v>The VLOOKup Vault</v>
      </c>
      <c r="Q4559" s="67" t="str">
        <v>SummaBank</v>
      </c>
      <c r="R4559" s="67" t="str">
        <v>ExFunds</v>
      </c>
      <c r="S4559" s="67" t="str">
        <v>ExCell Bank</v>
      </c>
    </row>
    <row r="4560" spans="10:19">
      <c r="J4560" s="67" t="str">
        <v>MoneyMATCH Inc.</v>
      </c>
      <c r="K4560" s="67" t="str">
        <v>ExCell Bank</v>
      </c>
      <c r="L4560" s="67" t="str">
        <v>ExFunds</v>
      </c>
      <c r="M4560" s="67" t="str">
        <v>Bank of Cellifornia</v>
      </c>
      <c r="O4560" s="67" t="str">
        <v>Bank of Cellifornia</v>
      </c>
      <c r="P4560" s="67" t="str">
        <v>The VLOOKup Vault</v>
      </c>
      <c r="Q4560" s="67" t="str">
        <v>SummaBank</v>
      </c>
      <c r="R4560" s="67" t="str">
        <v>ExFunds</v>
      </c>
      <c r="S4560" s="67" t="str">
        <v>SheetBank AG</v>
      </c>
    </row>
    <row r="4561" spans="10:19">
      <c r="J4561" s="67" t="str">
        <v>MoneyMATCH Inc.</v>
      </c>
      <c r="K4561" s="67" t="str">
        <v>ExCell Bank</v>
      </c>
      <c r="L4561" s="67" t="str">
        <v>ExFunds</v>
      </c>
      <c r="M4561" s="67" t="str">
        <v>SheetBank AG</v>
      </c>
      <c r="O4561" s="67" t="str">
        <v>Bank of Cellifornia</v>
      </c>
      <c r="P4561" s="67" t="str">
        <v>The VLOOKup Vault</v>
      </c>
      <c r="Q4561" s="67" t="str">
        <v>SummaBank</v>
      </c>
      <c r="R4561" s="67" t="str">
        <v>ExFunds</v>
      </c>
      <c r="S4561" s="67" t="str">
        <v>Pivot Finance Group</v>
      </c>
    </row>
    <row r="4562" spans="10:19">
      <c r="J4562" s="67" t="str">
        <v>MoneyMATCH Inc.</v>
      </c>
      <c r="K4562" s="67" t="str">
        <v>ExCell Bank</v>
      </c>
      <c r="L4562" s="67" t="str">
        <v>ExFunds</v>
      </c>
      <c r="M4562" s="67" t="str">
        <v>Pivot Finance Group</v>
      </c>
      <c r="O4562" s="67" t="str">
        <v>Bank of Cellifornia</v>
      </c>
      <c r="P4562" s="67" t="str">
        <v>The VLOOKup Vault</v>
      </c>
      <c r="Q4562" s="67" t="str">
        <v>SummaBank</v>
      </c>
      <c r="R4562" s="67" t="str">
        <v>ExFunds</v>
      </c>
      <c r="S4562" s="67" t="str">
        <v>CELLtral Bank</v>
      </c>
    </row>
    <row r="4563" spans="10:19">
      <c r="J4563" s="67" t="str">
        <v>MoneyMATCH Inc.</v>
      </c>
      <c r="K4563" s="67" t="str">
        <v>ExCell Bank</v>
      </c>
      <c r="L4563" s="67" t="str">
        <v>ExFunds</v>
      </c>
      <c r="M4563" s="67" t="str">
        <v>The VLOOKup Vault</v>
      </c>
      <c r="O4563" s="67" t="str">
        <v>Bank of Cellifornia</v>
      </c>
      <c r="P4563" s="67" t="str">
        <v>The VLOOKup Vault</v>
      </c>
      <c r="Q4563" s="67" t="str">
        <v>SummaBank</v>
      </c>
      <c r="R4563" s="67" t="str">
        <v>ExFunds</v>
      </c>
      <c r="S4563" s="67" t="str">
        <v>Bank IF</v>
      </c>
    </row>
    <row r="4564" spans="10:19">
      <c r="J4564" s="67" t="str">
        <v>MoneyMATCH Inc.</v>
      </c>
      <c r="K4564" s="67" t="str">
        <v>ExCell Bank</v>
      </c>
      <c r="L4564" s="67" t="str">
        <v>ExFunds</v>
      </c>
      <c r="M4564" s="67" t="str">
        <v>SummaBank</v>
      </c>
      <c r="O4564" s="67" t="str">
        <v>Bank of Cellifornia</v>
      </c>
      <c r="P4564" s="67" t="str">
        <v>The VLOOKup Vault</v>
      </c>
      <c r="Q4564" s="67" t="str">
        <v>SummaBank</v>
      </c>
      <c r="R4564" s="67" t="str">
        <v>ExFunds</v>
      </c>
      <c r="S4564" s="67" t="str">
        <v>MoneyMATCH Inc.</v>
      </c>
    </row>
    <row r="4565" spans="10:19">
      <c r="J4565" s="67" t="str">
        <v>MoneyMATCH Inc.</v>
      </c>
      <c r="K4565" s="67" t="str">
        <v>ExCell Bank</v>
      </c>
      <c r="L4565" s="67" t="str">
        <v>ExFunds</v>
      </c>
      <c r="M4565" s="67" t="str">
        <v>CELLtral Bank</v>
      </c>
      <c r="O4565" s="67" t="str">
        <v>Bank of Cellifornia</v>
      </c>
      <c r="P4565" s="67" t="str">
        <v>The VLOOKup Vault</v>
      </c>
      <c r="Q4565" s="67" t="str">
        <v>SummaBank</v>
      </c>
      <c r="R4565" s="67" t="str">
        <v>SheetBank AG</v>
      </c>
      <c r="S4565" s="67" t="str">
        <v>ExCell Bank</v>
      </c>
    </row>
    <row r="4566" spans="10:19">
      <c r="J4566" s="67" t="str">
        <v>MoneyMATCH Inc.</v>
      </c>
      <c r="K4566" s="67" t="str">
        <v>ExCell Bank</v>
      </c>
      <c r="L4566" s="67" t="str">
        <v>ExFunds</v>
      </c>
      <c r="M4566" s="67" t="str">
        <v>Bank IF</v>
      </c>
      <c r="O4566" s="67" t="str">
        <v>Bank of Cellifornia</v>
      </c>
      <c r="P4566" s="67" t="str">
        <v>The VLOOKup Vault</v>
      </c>
      <c r="Q4566" s="67" t="str">
        <v>SummaBank</v>
      </c>
      <c r="R4566" s="67" t="str">
        <v>SheetBank AG</v>
      </c>
      <c r="S4566" s="67" t="str">
        <v>ExFunds</v>
      </c>
    </row>
    <row r="4567" spans="10:19">
      <c r="J4567" s="67" t="str">
        <v>MoneyMATCH Inc.</v>
      </c>
      <c r="K4567" s="67" t="str">
        <v>ExCell Bank</v>
      </c>
      <c r="L4567" s="67" t="str">
        <v>SheetBank AG</v>
      </c>
      <c r="M4567" s="67" t="str">
        <v>Bank of Cellifornia</v>
      </c>
      <c r="O4567" s="67" t="str">
        <v>Bank of Cellifornia</v>
      </c>
      <c r="P4567" s="67" t="str">
        <v>The VLOOKup Vault</v>
      </c>
      <c r="Q4567" s="67" t="str">
        <v>SummaBank</v>
      </c>
      <c r="R4567" s="67" t="str">
        <v>SheetBank AG</v>
      </c>
      <c r="S4567" s="67" t="str">
        <v>Pivot Finance Group</v>
      </c>
    </row>
    <row r="4568" spans="10:19">
      <c r="J4568" s="67" t="str">
        <v>MoneyMATCH Inc.</v>
      </c>
      <c r="K4568" s="67" t="str">
        <v>ExCell Bank</v>
      </c>
      <c r="L4568" s="67" t="str">
        <v>SheetBank AG</v>
      </c>
      <c r="M4568" s="67" t="str">
        <v>ExFunds</v>
      </c>
      <c r="O4568" s="67" t="str">
        <v>Bank of Cellifornia</v>
      </c>
      <c r="P4568" s="67" t="str">
        <v>The VLOOKup Vault</v>
      </c>
      <c r="Q4568" s="67" t="str">
        <v>SummaBank</v>
      </c>
      <c r="R4568" s="67" t="str">
        <v>SheetBank AG</v>
      </c>
      <c r="S4568" s="67" t="str">
        <v>CELLtral Bank</v>
      </c>
    </row>
    <row r="4569" spans="10:19">
      <c r="J4569" s="67" t="str">
        <v>MoneyMATCH Inc.</v>
      </c>
      <c r="K4569" s="67" t="str">
        <v>ExCell Bank</v>
      </c>
      <c r="L4569" s="67" t="str">
        <v>SheetBank AG</v>
      </c>
      <c r="M4569" s="67" t="str">
        <v>Pivot Finance Group</v>
      </c>
      <c r="O4569" s="67" t="str">
        <v>Bank of Cellifornia</v>
      </c>
      <c r="P4569" s="67" t="str">
        <v>The VLOOKup Vault</v>
      </c>
      <c r="Q4569" s="67" t="str">
        <v>SummaBank</v>
      </c>
      <c r="R4569" s="67" t="str">
        <v>SheetBank AG</v>
      </c>
      <c r="S4569" s="67" t="str">
        <v>Bank IF</v>
      </c>
    </row>
    <row r="4570" spans="10:19">
      <c r="J4570" s="67" t="str">
        <v>MoneyMATCH Inc.</v>
      </c>
      <c r="K4570" s="67" t="str">
        <v>ExCell Bank</v>
      </c>
      <c r="L4570" s="67" t="str">
        <v>SheetBank AG</v>
      </c>
      <c r="M4570" s="67" t="str">
        <v>The VLOOKup Vault</v>
      </c>
      <c r="O4570" s="67" t="str">
        <v>Bank of Cellifornia</v>
      </c>
      <c r="P4570" s="67" t="str">
        <v>The VLOOKup Vault</v>
      </c>
      <c r="Q4570" s="67" t="str">
        <v>SummaBank</v>
      </c>
      <c r="R4570" s="67" t="str">
        <v>SheetBank AG</v>
      </c>
      <c r="S4570" s="67" t="str">
        <v>MoneyMATCH Inc.</v>
      </c>
    </row>
    <row r="4571" spans="10:19">
      <c r="J4571" s="67" t="str">
        <v>MoneyMATCH Inc.</v>
      </c>
      <c r="K4571" s="67" t="str">
        <v>ExCell Bank</v>
      </c>
      <c r="L4571" s="67" t="str">
        <v>SheetBank AG</v>
      </c>
      <c r="M4571" s="67" t="str">
        <v>SummaBank</v>
      </c>
      <c r="O4571" s="67" t="str">
        <v>Bank of Cellifornia</v>
      </c>
      <c r="P4571" s="67" t="str">
        <v>The VLOOKup Vault</v>
      </c>
      <c r="Q4571" s="67" t="str">
        <v>SummaBank</v>
      </c>
      <c r="R4571" s="67" t="str">
        <v>Pivot Finance Group</v>
      </c>
      <c r="S4571" s="67" t="str">
        <v>ExCell Bank</v>
      </c>
    </row>
    <row r="4572" spans="10:19">
      <c r="J4572" s="67" t="str">
        <v>MoneyMATCH Inc.</v>
      </c>
      <c r="K4572" s="67" t="str">
        <v>ExCell Bank</v>
      </c>
      <c r="L4572" s="67" t="str">
        <v>SheetBank AG</v>
      </c>
      <c r="M4572" s="67" t="str">
        <v>CELLtral Bank</v>
      </c>
      <c r="O4572" s="67" t="str">
        <v>Bank of Cellifornia</v>
      </c>
      <c r="P4572" s="67" t="str">
        <v>The VLOOKup Vault</v>
      </c>
      <c r="Q4572" s="67" t="str">
        <v>SummaBank</v>
      </c>
      <c r="R4572" s="67" t="str">
        <v>Pivot Finance Group</v>
      </c>
      <c r="S4572" s="67" t="str">
        <v>ExFunds</v>
      </c>
    </row>
    <row r="4573" spans="10:19">
      <c r="J4573" s="67" t="str">
        <v>MoneyMATCH Inc.</v>
      </c>
      <c r="K4573" s="67" t="str">
        <v>ExCell Bank</v>
      </c>
      <c r="L4573" s="67" t="str">
        <v>SheetBank AG</v>
      </c>
      <c r="M4573" s="67" t="str">
        <v>Bank IF</v>
      </c>
      <c r="O4573" s="67" t="str">
        <v>Bank of Cellifornia</v>
      </c>
      <c r="P4573" s="67" t="str">
        <v>The VLOOKup Vault</v>
      </c>
      <c r="Q4573" s="67" t="str">
        <v>SummaBank</v>
      </c>
      <c r="R4573" s="67" t="str">
        <v>Pivot Finance Group</v>
      </c>
      <c r="S4573" s="67" t="str">
        <v>SheetBank AG</v>
      </c>
    </row>
    <row r="4574" spans="10:19">
      <c r="J4574" s="67" t="str">
        <v>MoneyMATCH Inc.</v>
      </c>
      <c r="K4574" s="67" t="str">
        <v>ExCell Bank</v>
      </c>
      <c r="L4574" s="67" t="str">
        <v>Pivot Finance Group</v>
      </c>
      <c r="M4574" s="67" t="str">
        <v>Bank of Cellifornia</v>
      </c>
      <c r="O4574" s="67" t="str">
        <v>Bank of Cellifornia</v>
      </c>
      <c r="P4574" s="67" t="str">
        <v>The VLOOKup Vault</v>
      </c>
      <c r="Q4574" s="67" t="str">
        <v>SummaBank</v>
      </c>
      <c r="R4574" s="67" t="str">
        <v>Pivot Finance Group</v>
      </c>
      <c r="S4574" s="67" t="str">
        <v>CELLtral Bank</v>
      </c>
    </row>
    <row r="4575" spans="10:19">
      <c r="J4575" s="67" t="str">
        <v>MoneyMATCH Inc.</v>
      </c>
      <c r="K4575" s="67" t="str">
        <v>ExCell Bank</v>
      </c>
      <c r="L4575" s="67" t="str">
        <v>Pivot Finance Group</v>
      </c>
      <c r="M4575" s="67" t="str">
        <v>ExFunds</v>
      </c>
      <c r="O4575" s="67" t="str">
        <v>Bank of Cellifornia</v>
      </c>
      <c r="P4575" s="67" t="str">
        <v>The VLOOKup Vault</v>
      </c>
      <c r="Q4575" s="67" t="str">
        <v>SummaBank</v>
      </c>
      <c r="R4575" s="67" t="str">
        <v>Pivot Finance Group</v>
      </c>
      <c r="S4575" s="67" t="str">
        <v>Bank IF</v>
      </c>
    </row>
    <row r="4576" spans="10:19">
      <c r="J4576" s="67" t="str">
        <v>MoneyMATCH Inc.</v>
      </c>
      <c r="K4576" s="67" t="str">
        <v>ExCell Bank</v>
      </c>
      <c r="L4576" s="67" t="str">
        <v>Pivot Finance Group</v>
      </c>
      <c r="M4576" s="67" t="str">
        <v>SheetBank AG</v>
      </c>
      <c r="O4576" s="67" t="str">
        <v>Bank of Cellifornia</v>
      </c>
      <c r="P4576" s="67" t="str">
        <v>The VLOOKup Vault</v>
      </c>
      <c r="Q4576" s="67" t="str">
        <v>SummaBank</v>
      </c>
      <c r="R4576" s="67" t="str">
        <v>Pivot Finance Group</v>
      </c>
      <c r="S4576" s="67" t="str">
        <v>MoneyMATCH Inc.</v>
      </c>
    </row>
    <row r="4577" spans="10:19">
      <c r="J4577" s="67" t="str">
        <v>MoneyMATCH Inc.</v>
      </c>
      <c r="K4577" s="67" t="str">
        <v>ExCell Bank</v>
      </c>
      <c r="L4577" s="67" t="str">
        <v>Pivot Finance Group</v>
      </c>
      <c r="M4577" s="67" t="str">
        <v>The VLOOKup Vault</v>
      </c>
      <c r="O4577" s="67" t="str">
        <v>Bank of Cellifornia</v>
      </c>
      <c r="P4577" s="67" t="str">
        <v>The VLOOKup Vault</v>
      </c>
      <c r="Q4577" s="67" t="str">
        <v>SummaBank</v>
      </c>
      <c r="R4577" s="67" t="str">
        <v>CELLtral Bank</v>
      </c>
      <c r="S4577" s="67" t="str">
        <v>ExCell Bank</v>
      </c>
    </row>
    <row r="4578" spans="10:19">
      <c r="J4578" s="67" t="str">
        <v>MoneyMATCH Inc.</v>
      </c>
      <c r="K4578" s="67" t="str">
        <v>ExCell Bank</v>
      </c>
      <c r="L4578" s="67" t="str">
        <v>Pivot Finance Group</v>
      </c>
      <c r="M4578" s="67" t="str">
        <v>SummaBank</v>
      </c>
      <c r="O4578" s="67" t="str">
        <v>Bank of Cellifornia</v>
      </c>
      <c r="P4578" s="67" t="str">
        <v>The VLOOKup Vault</v>
      </c>
      <c r="Q4578" s="67" t="str">
        <v>SummaBank</v>
      </c>
      <c r="R4578" s="67" t="str">
        <v>CELLtral Bank</v>
      </c>
      <c r="S4578" s="67" t="str">
        <v>ExFunds</v>
      </c>
    </row>
    <row r="4579" spans="10:19">
      <c r="J4579" s="67" t="str">
        <v>MoneyMATCH Inc.</v>
      </c>
      <c r="K4579" s="67" t="str">
        <v>ExCell Bank</v>
      </c>
      <c r="L4579" s="67" t="str">
        <v>Pivot Finance Group</v>
      </c>
      <c r="M4579" s="67" t="str">
        <v>CELLtral Bank</v>
      </c>
      <c r="O4579" s="67" t="str">
        <v>Bank of Cellifornia</v>
      </c>
      <c r="P4579" s="67" t="str">
        <v>The VLOOKup Vault</v>
      </c>
      <c r="Q4579" s="67" t="str">
        <v>SummaBank</v>
      </c>
      <c r="R4579" s="67" t="str">
        <v>CELLtral Bank</v>
      </c>
      <c r="S4579" s="67" t="str">
        <v>SheetBank AG</v>
      </c>
    </row>
    <row r="4580" spans="10:19">
      <c r="J4580" s="67" t="str">
        <v>MoneyMATCH Inc.</v>
      </c>
      <c r="K4580" s="67" t="str">
        <v>ExCell Bank</v>
      </c>
      <c r="L4580" s="67" t="str">
        <v>Pivot Finance Group</v>
      </c>
      <c r="M4580" s="67" t="str">
        <v>Bank IF</v>
      </c>
      <c r="O4580" s="67" t="str">
        <v>Bank of Cellifornia</v>
      </c>
      <c r="P4580" s="67" t="str">
        <v>The VLOOKup Vault</v>
      </c>
      <c r="Q4580" s="67" t="str">
        <v>SummaBank</v>
      </c>
      <c r="R4580" s="67" t="str">
        <v>CELLtral Bank</v>
      </c>
      <c r="S4580" s="67" t="str">
        <v>Pivot Finance Group</v>
      </c>
    </row>
    <row r="4581" spans="10:19">
      <c r="J4581" s="67" t="str">
        <v>MoneyMATCH Inc.</v>
      </c>
      <c r="K4581" s="67" t="str">
        <v>ExCell Bank</v>
      </c>
      <c r="L4581" s="67" t="str">
        <v>The VLOOKup Vault</v>
      </c>
      <c r="M4581" s="67" t="str">
        <v>Bank of Cellifornia</v>
      </c>
      <c r="O4581" s="67" t="str">
        <v>Bank of Cellifornia</v>
      </c>
      <c r="P4581" s="67" t="str">
        <v>The VLOOKup Vault</v>
      </c>
      <c r="Q4581" s="67" t="str">
        <v>SummaBank</v>
      </c>
      <c r="R4581" s="67" t="str">
        <v>CELLtral Bank</v>
      </c>
      <c r="S4581" s="67" t="str">
        <v>Bank IF</v>
      </c>
    </row>
    <row r="4582" spans="10:19">
      <c r="J4582" s="67" t="str">
        <v>MoneyMATCH Inc.</v>
      </c>
      <c r="K4582" s="67" t="str">
        <v>ExCell Bank</v>
      </c>
      <c r="L4582" s="67" t="str">
        <v>The VLOOKup Vault</v>
      </c>
      <c r="M4582" s="67" t="str">
        <v>ExFunds</v>
      </c>
      <c r="O4582" s="67" t="str">
        <v>Bank of Cellifornia</v>
      </c>
      <c r="P4582" s="67" t="str">
        <v>The VLOOKup Vault</v>
      </c>
      <c r="Q4582" s="67" t="str">
        <v>SummaBank</v>
      </c>
      <c r="R4582" s="67" t="str">
        <v>CELLtral Bank</v>
      </c>
      <c r="S4582" s="67" t="str">
        <v>MoneyMATCH Inc.</v>
      </c>
    </row>
    <row r="4583" spans="10:19">
      <c r="J4583" s="67" t="str">
        <v>MoneyMATCH Inc.</v>
      </c>
      <c r="K4583" s="67" t="str">
        <v>ExCell Bank</v>
      </c>
      <c r="L4583" s="67" t="str">
        <v>The VLOOKup Vault</v>
      </c>
      <c r="M4583" s="67" t="str">
        <v>SheetBank AG</v>
      </c>
      <c r="O4583" s="67" t="str">
        <v>Bank of Cellifornia</v>
      </c>
      <c r="P4583" s="67" t="str">
        <v>The VLOOKup Vault</v>
      </c>
      <c r="Q4583" s="67" t="str">
        <v>SummaBank</v>
      </c>
      <c r="R4583" s="67" t="str">
        <v>Bank IF</v>
      </c>
      <c r="S4583" s="67" t="str">
        <v>ExCell Bank</v>
      </c>
    </row>
    <row r="4584" spans="10:19">
      <c r="J4584" s="67" t="str">
        <v>MoneyMATCH Inc.</v>
      </c>
      <c r="K4584" s="67" t="str">
        <v>ExCell Bank</v>
      </c>
      <c r="L4584" s="67" t="str">
        <v>The VLOOKup Vault</v>
      </c>
      <c r="M4584" s="67" t="str">
        <v>Pivot Finance Group</v>
      </c>
      <c r="O4584" s="67" t="str">
        <v>Bank of Cellifornia</v>
      </c>
      <c r="P4584" s="67" t="str">
        <v>The VLOOKup Vault</v>
      </c>
      <c r="Q4584" s="67" t="str">
        <v>SummaBank</v>
      </c>
      <c r="R4584" s="67" t="str">
        <v>Bank IF</v>
      </c>
      <c r="S4584" s="67" t="str">
        <v>ExFunds</v>
      </c>
    </row>
    <row r="4585" spans="10:19">
      <c r="J4585" s="67" t="str">
        <v>MoneyMATCH Inc.</v>
      </c>
      <c r="K4585" s="67" t="str">
        <v>ExCell Bank</v>
      </c>
      <c r="L4585" s="67" t="str">
        <v>The VLOOKup Vault</v>
      </c>
      <c r="M4585" s="67" t="str">
        <v>SummaBank</v>
      </c>
      <c r="O4585" s="67" t="str">
        <v>Bank of Cellifornia</v>
      </c>
      <c r="P4585" s="67" t="str">
        <v>The VLOOKup Vault</v>
      </c>
      <c r="Q4585" s="67" t="str">
        <v>SummaBank</v>
      </c>
      <c r="R4585" s="67" t="str">
        <v>Bank IF</v>
      </c>
      <c r="S4585" s="67" t="str">
        <v>SheetBank AG</v>
      </c>
    </row>
    <row r="4586" spans="10:19">
      <c r="J4586" s="67" t="str">
        <v>MoneyMATCH Inc.</v>
      </c>
      <c r="K4586" s="67" t="str">
        <v>ExCell Bank</v>
      </c>
      <c r="L4586" s="67" t="str">
        <v>The VLOOKup Vault</v>
      </c>
      <c r="M4586" s="67" t="str">
        <v>CELLtral Bank</v>
      </c>
      <c r="O4586" s="67" t="str">
        <v>Bank of Cellifornia</v>
      </c>
      <c r="P4586" s="67" t="str">
        <v>The VLOOKup Vault</v>
      </c>
      <c r="Q4586" s="67" t="str">
        <v>SummaBank</v>
      </c>
      <c r="R4586" s="67" t="str">
        <v>Bank IF</v>
      </c>
      <c r="S4586" s="67" t="str">
        <v>Pivot Finance Group</v>
      </c>
    </row>
    <row r="4587" spans="10:19">
      <c r="J4587" s="67" t="str">
        <v>MoneyMATCH Inc.</v>
      </c>
      <c r="K4587" s="67" t="str">
        <v>ExCell Bank</v>
      </c>
      <c r="L4587" s="67" t="str">
        <v>The VLOOKup Vault</v>
      </c>
      <c r="M4587" s="67" t="str">
        <v>Bank IF</v>
      </c>
      <c r="O4587" s="67" t="str">
        <v>Bank of Cellifornia</v>
      </c>
      <c r="P4587" s="67" t="str">
        <v>The VLOOKup Vault</v>
      </c>
      <c r="Q4587" s="67" t="str">
        <v>SummaBank</v>
      </c>
      <c r="R4587" s="67" t="str">
        <v>Bank IF</v>
      </c>
      <c r="S4587" s="67" t="str">
        <v>CELLtral Bank</v>
      </c>
    </row>
    <row r="4588" spans="10:19">
      <c r="J4588" s="67" t="str">
        <v>MoneyMATCH Inc.</v>
      </c>
      <c r="K4588" s="67" t="str">
        <v>ExCell Bank</v>
      </c>
      <c r="L4588" s="67" t="str">
        <v>SummaBank</v>
      </c>
      <c r="M4588" s="67" t="str">
        <v>Bank of Cellifornia</v>
      </c>
      <c r="O4588" s="67" t="str">
        <v>Bank of Cellifornia</v>
      </c>
      <c r="P4588" s="67" t="str">
        <v>The VLOOKup Vault</v>
      </c>
      <c r="Q4588" s="67" t="str">
        <v>SummaBank</v>
      </c>
      <c r="R4588" s="67" t="str">
        <v>Bank IF</v>
      </c>
      <c r="S4588" s="67" t="str">
        <v>MoneyMATCH Inc.</v>
      </c>
    </row>
    <row r="4589" spans="10:19">
      <c r="J4589" s="67" t="str">
        <v>MoneyMATCH Inc.</v>
      </c>
      <c r="K4589" s="67" t="str">
        <v>ExCell Bank</v>
      </c>
      <c r="L4589" s="67" t="str">
        <v>SummaBank</v>
      </c>
      <c r="M4589" s="67" t="str">
        <v>ExFunds</v>
      </c>
      <c r="O4589" s="67" t="str">
        <v>Bank of Cellifornia</v>
      </c>
      <c r="P4589" s="67" t="str">
        <v>The VLOOKup Vault</v>
      </c>
      <c r="Q4589" s="67" t="str">
        <v>SummaBank</v>
      </c>
      <c r="R4589" s="67" t="str">
        <v>MoneyMATCH Inc.</v>
      </c>
      <c r="S4589" s="67" t="str">
        <v>ExCell Bank</v>
      </c>
    </row>
    <row r="4590" spans="10:19">
      <c r="J4590" s="67" t="str">
        <v>MoneyMATCH Inc.</v>
      </c>
      <c r="K4590" s="67" t="str">
        <v>ExCell Bank</v>
      </c>
      <c r="L4590" s="67" t="str">
        <v>SummaBank</v>
      </c>
      <c r="M4590" s="67" t="str">
        <v>SheetBank AG</v>
      </c>
      <c r="O4590" s="67" t="str">
        <v>Bank of Cellifornia</v>
      </c>
      <c r="P4590" s="67" t="str">
        <v>The VLOOKup Vault</v>
      </c>
      <c r="Q4590" s="67" t="str">
        <v>SummaBank</v>
      </c>
      <c r="R4590" s="67" t="str">
        <v>MoneyMATCH Inc.</v>
      </c>
      <c r="S4590" s="67" t="str">
        <v>ExFunds</v>
      </c>
    </row>
    <row r="4591" spans="10:19">
      <c r="J4591" s="67" t="str">
        <v>MoneyMATCH Inc.</v>
      </c>
      <c r="K4591" s="67" t="str">
        <v>ExCell Bank</v>
      </c>
      <c r="L4591" s="67" t="str">
        <v>SummaBank</v>
      </c>
      <c r="M4591" s="67" t="str">
        <v>Pivot Finance Group</v>
      </c>
      <c r="O4591" s="67" t="str">
        <v>Bank of Cellifornia</v>
      </c>
      <c r="P4591" s="67" t="str">
        <v>The VLOOKup Vault</v>
      </c>
      <c r="Q4591" s="67" t="str">
        <v>SummaBank</v>
      </c>
      <c r="R4591" s="67" t="str">
        <v>MoneyMATCH Inc.</v>
      </c>
      <c r="S4591" s="67" t="str">
        <v>SheetBank AG</v>
      </c>
    </row>
    <row r="4592" spans="10:19">
      <c r="J4592" s="67" t="str">
        <v>MoneyMATCH Inc.</v>
      </c>
      <c r="K4592" s="67" t="str">
        <v>ExCell Bank</v>
      </c>
      <c r="L4592" s="67" t="str">
        <v>SummaBank</v>
      </c>
      <c r="M4592" s="67" t="str">
        <v>The VLOOKup Vault</v>
      </c>
      <c r="O4592" s="67" t="str">
        <v>Bank of Cellifornia</v>
      </c>
      <c r="P4592" s="67" t="str">
        <v>The VLOOKup Vault</v>
      </c>
      <c r="Q4592" s="67" t="str">
        <v>SummaBank</v>
      </c>
      <c r="R4592" s="67" t="str">
        <v>MoneyMATCH Inc.</v>
      </c>
      <c r="S4592" s="67" t="str">
        <v>Pivot Finance Group</v>
      </c>
    </row>
    <row r="4593" spans="10:19">
      <c r="J4593" s="67" t="str">
        <v>MoneyMATCH Inc.</v>
      </c>
      <c r="K4593" s="67" t="str">
        <v>ExCell Bank</v>
      </c>
      <c r="L4593" s="67" t="str">
        <v>SummaBank</v>
      </c>
      <c r="M4593" s="67" t="str">
        <v>CELLtral Bank</v>
      </c>
      <c r="O4593" s="67" t="str">
        <v>Bank of Cellifornia</v>
      </c>
      <c r="P4593" s="67" t="str">
        <v>The VLOOKup Vault</v>
      </c>
      <c r="Q4593" s="67" t="str">
        <v>SummaBank</v>
      </c>
      <c r="R4593" s="67" t="str">
        <v>MoneyMATCH Inc.</v>
      </c>
      <c r="S4593" s="67" t="str">
        <v>CELLtral Bank</v>
      </c>
    </row>
    <row r="4594" spans="10:19">
      <c r="J4594" s="67" t="str">
        <v>MoneyMATCH Inc.</v>
      </c>
      <c r="K4594" s="67" t="str">
        <v>ExCell Bank</v>
      </c>
      <c r="L4594" s="67" t="str">
        <v>SummaBank</v>
      </c>
      <c r="M4594" s="67" t="str">
        <v>Bank IF</v>
      </c>
      <c r="O4594" s="67" t="str">
        <v>Bank of Cellifornia</v>
      </c>
      <c r="P4594" s="67" t="str">
        <v>The VLOOKup Vault</v>
      </c>
      <c r="Q4594" s="67" t="str">
        <v>SummaBank</v>
      </c>
      <c r="R4594" s="67" t="str">
        <v>MoneyMATCH Inc.</v>
      </c>
      <c r="S4594" s="67" t="str">
        <v>Bank IF</v>
      </c>
    </row>
    <row r="4595" spans="10:19">
      <c r="J4595" s="67" t="str">
        <v>MoneyMATCH Inc.</v>
      </c>
      <c r="K4595" s="67" t="str">
        <v>ExCell Bank</v>
      </c>
      <c r="L4595" s="67" t="str">
        <v>CELLtral Bank</v>
      </c>
      <c r="M4595" s="67" t="str">
        <v>Bank of Cellifornia</v>
      </c>
      <c r="O4595" s="67" t="str">
        <v>Bank of Cellifornia</v>
      </c>
      <c r="P4595" s="67" t="str">
        <v>The VLOOKup Vault</v>
      </c>
      <c r="Q4595" s="67" t="str">
        <v>CELLtral Bank</v>
      </c>
      <c r="R4595" s="67" t="str">
        <v>ExCell Bank</v>
      </c>
      <c r="S4595" s="67" t="str">
        <v>ExFunds</v>
      </c>
    </row>
    <row r="4596" spans="10:19">
      <c r="J4596" s="67" t="str">
        <v>MoneyMATCH Inc.</v>
      </c>
      <c r="K4596" s="67" t="str">
        <v>ExCell Bank</v>
      </c>
      <c r="L4596" s="67" t="str">
        <v>CELLtral Bank</v>
      </c>
      <c r="M4596" s="67" t="str">
        <v>ExFunds</v>
      </c>
      <c r="O4596" s="67" t="str">
        <v>Bank of Cellifornia</v>
      </c>
      <c r="P4596" s="67" t="str">
        <v>The VLOOKup Vault</v>
      </c>
      <c r="Q4596" s="67" t="str">
        <v>CELLtral Bank</v>
      </c>
      <c r="R4596" s="67" t="str">
        <v>ExCell Bank</v>
      </c>
      <c r="S4596" s="67" t="str">
        <v>SheetBank AG</v>
      </c>
    </row>
    <row r="4597" spans="10:19">
      <c r="J4597" s="67" t="str">
        <v>MoneyMATCH Inc.</v>
      </c>
      <c r="K4597" s="67" t="str">
        <v>ExCell Bank</v>
      </c>
      <c r="L4597" s="67" t="str">
        <v>CELLtral Bank</v>
      </c>
      <c r="M4597" s="67" t="str">
        <v>SheetBank AG</v>
      </c>
      <c r="O4597" s="67" t="str">
        <v>Bank of Cellifornia</v>
      </c>
      <c r="P4597" s="67" t="str">
        <v>The VLOOKup Vault</v>
      </c>
      <c r="Q4597" s="67" t="str">
        <v>CELLtral Bank</v>
      </c>
      <c r="R4597" s="67" t="str">
        <v>ExCell Bank</v>
      </c>
      <c r="S4597" s="67" t="str">
        <v>Pivot Finance Group</v>
      </c>
    </row>
    <row r="4598" spans="10:19">
      <c r="J4598" s="67" t="str">
        <v>MoneyMATCH Inc.</v>
      </c>
      <c r="K4598" s="67" t="str">
        <v>ExCell Bank</v>
      </c>
      <c r="L4598" s="67" t="str">
        <v>CELLtral Bank</v>
      </c>
      <c r="M4598" s="67" t="str">
        <v>Pivot Finance Group</v>
      </c>
      <c r="O4598" s="67" t="str">
        <v>Bank of Cellifornia</v>
      </c>
      <c r="P4598" s="67" t="str">
        <v>The VLOOKup Vault</v>
      </c>
      <c r="Q4598" s="67" t="str">
        <v>CELLtral Bank</v>
      </c>
      <c r="R4598" s="67" t="str">
        <v>ExCell Bank</v>
      </c>
      <c r="S4598" s="67" t="str">
        <v>SummaBank</v>
      </c>
    </row>
    <row r="4599" spans="10:19">
      <c r="J4599" s="67" t="str">
        <v>MoneyMATCH Inc.</v>
      </c>
      <c r="K4599" s="67" t="str">
        <v>ExCell Bank</v>
      </c>
      <c r="L4599" s="67" t="str">
        <v>CELLtral Bank</v>
      </c>
      <c r="M4599" s="67" t="str">
        <v>The VLOOKup Vault</v>
      </c>
      <c r="O4599" s="67" t="str">
        <v>Bank of Cellifornia</v>
      </c>
      <c r="P4599" s="67" t="str">
        <v>The VLOOKup Vault</v>
      </c>
      <c r="Q4599" s="67" t="str">
        <v>CELLtral Bank</v>
      </c>
      <c r="R4599" s="67" t="str">
        <v>ExCell Bank</v>
      </c>
      <c r="S4599" s="67" t="str">
        <v>Bank IF</v>
      </c>
    </row>
    <row r="4600" spans="10:19">
      <c r="J4600" s="67" t="str">
        <v>MoneyMATCH Inc.</v>
      </c>
      <c r="K4600" s="67" t="str">
        <v>ExCell Bank</v>
      </c>
      <c r="L4600" s="67" t="str">
        <v>CELLtral Bank</v>
      </c>
      <c r="M4600" s="67" t="str">
        <v>SummaBank</v>
      </c>
      <c r="O4600" s="67" t="str">
        <v>Bank of Cellifornia</v>
      </c>
      <c r="P4600" s="67" t="str">
        <v>The VLOOKup Vault</v>
      </c>
      <c r="Q4600" s="67" t="str">
        <v>CELLtral Bank</v>
      </c>
      <c r="R4600" s="67" t="str">
        <v>ExCell Bank</v>
      </c>
      <c r="S4600" s="67" t="str">
        <v>MoneyMATCH Inc.</v>
      </c>
    </row>
    <row r="4601" spans="10:19">
      <c r="J4601" s="67" t="str">
        <v>MoneyMATCH Inc.</v>
      </c>
      <c r="K4601" s="67" t="str">
        <v>ExCell Bank</v>
      </c>
      <c r="L4601" s="67" t="str">
        <v>CELLtral Bank</v>
      </c>
      <c r="M4601" s="67" t="str">
        <v>Bank IF</v>
      </c>
      <c r="O4601" s="67" t="str">
        <v>Bank of Cellifornia</v>
      </c>
      <c r="P4601" s="67" t="str">
        <v>The VLOOKup Vault</v>
      </c>
      <c r="Q4601" s="67" t="str">
        <v>CELLtral Bank</v>
      </c>
      <c r="R4601" s="67" t="str">
        <v>ExFunds</v>
      </c>
      <c r="S4601" s="67" t="str">
        <v>ExCell Bank</v>
      </c>
    </row>
    <row r="4602" spans="10:19">
      <c r="J4602" s="67" t="str">
        <v>MoneyMATCH Inc.</v>
      </c>
      <c r="K4602" s="67" t="str">
        <v>ExCell Bank</v>
      </c>
      <c r="L4602" s="67" t="str">
        <v>Bank IF</v>
      </c>
      <c r="M4602" s="67" t="str">
        <v>Bank of Cellifornia</v>
      </c>
      <c r="O4602" s="67" t="str">
        <v>Bank of Cellifornia</v>
      </c>
      <c r="P4602" s="67" t="str">
        <v>The VLOOKup Vault</v>
      </c>
      <c r="Q4602" s="67" t="str">
        <v>CELLtral Bank</v>
      </c>
      <c r="R4602" s="67" t="str">
        <v>ExFunds</v>
      </c>
      <c r="S4602" s="67" t="str">
        <v>SheetBank AG</v>
      </c>
    </row>
    <row r="4603" spans="10:19">
      <c r="J4603" s="67" t="str">
        <v>MoneyMATCH Inc.</v>
      </c>
      <c r="K4603" s="67" t="str">
        <v>ExCell Bank</v>
      </c>
      <c r="L4603" s="67" t="str">
        <v>Bank IF</v>
      </c>
      <c r="M4603" s="67" t="str">
        <v>ExFunds</v>
      </c>
      <c r="O4603" s="67" t="str">
        <v>Bank of Cellifornia</v>
      </c>
      <c r="P4603" s="67" t="str">
        <v>The VLOOKup Vault</v>
      </c>
      <c r="Q4603" s="67" t="str">
        <v>CELLtral Bank</v>
      </c>
      <c r="R4603" s="67" t="str">
        <v>ExFunds</v>
      </c>
      <c r="S4603" s="67" t="str">
        <v>Pivot Finance Group</v>
      </c>
    </row>
    <row r="4604" spans="10:19">
      <c r="J4604" s="67" t="str">
        <v>MoneyMATCH Inc.</v>
      </c>
      <c r="K4604" s="67" t="str">
        <v>ExCell Bank</v>
      </c>
      <c r="L4604" s="67" t="str">
        <v>Bank IF</v>
      </c>
      <c r="M4604" s="67" t="str">
        <v>SheetBank AG</v>
      </c>
      <c r="O4604" s="67" t="str">
        <v>Bank of Cellifornia</v>
      </c>
      <c r="P4604" s="67" t="str">
        <v>The VLOOKup Vault</v>
      </c>
      <c r="Q4604" s="67" t="str">
        <v>CELLtral Bank</v>
      </c>
      <c r="R4604" s="67" t="str">
        <v>ExFunds</v>
      </c>
      <c r="S4604" s="67" t="str">
        <v>SummaBank</v>
      </c>
    </row>
    <row r="4605" spans="10:19">
      <c r="J4605" s="67" t="str">
        <v>MoneyMATCH Inc.</v>
      </c>
      <c r="K4605" s="67" t="str">
        <v>ExCell Bank</v>
      </c>
      <c r="L4605" s="67" t="str">
        <v>Bank IF</v>
      </c>
      <c r="M4605" s="67" t="str">
        <v>Pivot Finance Group</v>
      </c>
      <c r="O4605" s="67" t="str">
        <v>Bank of Cellifornia</v>
      </c>
      <c r="P4605" s="67" t="str">
        <v>The VLOOKup Vault</v>
      </c>
      <c r="Q4605" s="67" t="str">
        <v>CELLtral Bank</v>
      </c>
      <c r="R4605" s="67" t="str">
        <v>ExFunds</v>
      </c>
      <c r="S4605" s="67" t="str">
        <v>Bank IF</v>
      </c>
    </row>
    <row r="4606" spans="10:19">
      <c r="J4606" s="67" t="str">
        <v>MoneyMATCH Inc.</v>
      </c>
      <c r="K4606" s="67" t="str">
        <v>ExCell Bank</v>
      </c>
      <c r="L4606" s="67" t="str">
        <v>Bank IF</v>
      </c>
      <c r="M4606" s="67" t="str">
        <v>The VLOOKup Vault</v>
      </c>
      <c r="O4606" s="67" t="str">
        <v>Bank of Cellifornia</v>
      </c>
      <c r="P4606" s="67" t="str">
        <v>The VLOOKup Vault</v>
      </c>
      <c r="Q4606" s="67" t="str">
        <v>CELLtral Bank</v>
      </c>
      <c r="R4606" s="67" t="str">
        <v>ExFunds</v>
      </c>
      <c r="S4606" s="67" t="str">
        <v>MoneyMATCH Inc.</v>
      </c>
    </row>
    <row r="4607" spans="10:19">
      <c r="J4607" s="67" t="str">
        <v>MoneyMATCH Inc.</v>
      </c>
      <c r="K4607" s="67" t="str">
        <v>ExCell Bank</v>
      </c>
      <c r="L4607" s="67" t="str">
        <v>Bank IF</v>
      </c>
      <c r="M4607" s="67" t="str">
        <v>SummaBank</v>
      </c>
      <c r="O4607" s="67" t="str">
        <v>Bank of Cellifornia</v>
      </c>
      <c r="P4607" s="67" t="str">
        <v>The VLOOKup Vault</v>
      </c>
      <c r="Q4607" s="67" t="str">
        <v>CELLtral Bank</v>
      </c>
      <c r="R4607" s="67" t="str">
        <v>SheetBank AG</v>
      </c>
      <c r="S4607" s="67" t="str">
        <v>ExCell Bank</v>
      </c>
    </row>
    <row r="4608" spans="10:19">
      <c r="J4608" s="67" t="str">
        <v>MoneyMATCH Inc.</v>
      </c>
      <c r="K4608" s="67" t="str">
        <v>ExCell Bank</v>
      </c>
      <c r="L4608" s="67" t="str">
        <v>Bank IF</v>
      </c>
      <c r="M4608" s="67" t="str">
        <v>CELLtral Bank</v>
      </c>
      <c r="O4608" s="67" t="str">
        <v>Bank of Cellifornia</v>
      </c>
      <c r="P4608" s="67" t="str">
        <v>The VLOOKup Vault</v>
      </c>
      <c r="Q4608" s="67" t="str">
        <v>CELLtral Bank</v>
      </c>
      <c r="R4608" s="67" t="str">
        <v>SheetBank AG</v>
      </c>
      <c r="S4608" s="67" t="str">
        <v>ExFunds</v>
      </c>
    </row>
    <row r="4609" spans="10:19">
      <c r="J4609" s="67" t="str">
        <v>MoneyMATCH Inc.</v>
      </c>
      <c r="K4609" s="67" t="str">
        <v>Bank of Cellifornia</v>
      </c>
      <c r="L4609" s="67" t="str">
        <v>ExCell Bank</v>
      </c>
      <c r="M4609" s="67" t="str">
        <v>ExFunds</v>
      </c>
      <c r="O4609" s="67" t="str">
        <v>Bank of Cellifornia</v>
      </c>
      <c r="P4609" s="67" t="str">
        <v>The VLOOKup Vault</v>
      </c>
      <c r="Q4609" s="67" t="str">
        <v>CELLtral Bank</v>
      </c>
      <c r="R4609" s="67" t="str">
        <v>SheetBank AG</v>
      </c>
      <c r="S4609" s="67" t="str">
        <v>Pivot Finance Group</v>
      </c>
    </row>
    <row r="4610" spans="10:19">
      <c r="J4610" s="67" t="str">
        <v>MoneyMATCH Inc.</v>
      </c>
      <c r="K4610" s="67" t="str">
        <v>Bank of Cellifornia</v>
      </c>
      <c r="L4610" s="67" t="str">
        <v>ExCell Bank</v>
      </c>
      <c r="M4610" s="67" t="str">
        <v>SheetBank AG</v>
      </c>
      <c r="O4610" s="67" t="str">
        <v>Bank of Cellifornia</v>
      </c>
      <c r="P4610" s="67" t="str">
        <v>The VLOOKup Vault</v>
      </c>
      <c r="Q4610" s="67" t="str">
        <v>CELLtral Bank</v>
      </c>
      <c r="R4610" s="67" t="str">
        <v>SheetBank AG</v>
      </c>
      <c r="S4610" s="67" t="str">
        <v>SummaBank</v>
      </c>
    </row>
    <row r="4611" spans="10:19">
      <c r="J4611" s="67" t="str">
        <v>MoneyMATCH Inc.</v>
      </c>
      <c r="K4611" s="67" t="str">
        <v>Bank of Cellifornia</v>
      </c>
      <c r="L4611" s="67" t="str">
        <v>ExCell Bank</v>
      </c>
      <c r="M4611" s="67" t="str">
        <v>Pivot Finance Group</v>
      </c>
      <c r="O4611" s="67" t="str">
        <v>Bank of Cellifornia</v>
      </c>
      <c r="P4611" s="67" t="str">
        <v>The VLOOKup Vault</v>
      </c>
      <c r="Q4611" s="67" t="str">
        <v>CELLtral Bank</v>
      </c>
      <c r="R4611" s="67" t="str">
        <v>SheetBank AG</v>
      </c>
      <c r="S4611" s="67" t="str">
        <v>Bank IF</v>
      </c>
    </row>
    <row r="4612" spans="10:19">
      <c r="J4612" s="67" t="str">
        <v>MoneyMATCH Inc.</v>
      </c>
      <c r="K4612" s="67" t="str">
        <v>Bank of Cellifornia</v>
      </c>
      <c r="L4612" s="67" t="str">
        <v>ExCell Bank</v>
      </c>
      <c r="M4612" s="67" t="str">
        <v>The VLOOKup Vault</v>
      </c>
      <c r="O4612" s="67" t="str">
        <v>Bank of Cellifornia</v>
      </c>
      <c r="P4612" s="67" t="str">
        <v>The VLOOKup Vault</v>
      </c>
      <c r="Q4612" s="67" t="str">
        <v>CELLtral Bank</v>
      </c>
      <c r="R4612" s="67" t="str">
        <v>SheetBank AG</v>
      </c>
      <c r="S4612" s="67" t="str">
        <v>MoneyMATCH Inc.</v>
      </c>
    </row>
    <row r="4613" spans="10:19">
      <c r="J4613" s="67" t="str">
        <v>MoneyMATCH Inc.</v>
      </c>
      <c r="K4613" s="67" t="str">
        <v>Bank of Cellifornia</v>
      </c>
      <c r="L4613" s="67" t="str">
        <v>ExCell Bank</v>
      </c>
      <c r="M4613" s="67" t="str">
        <v>SummaBank</v>
      </c>
      <c r="O4613" s="67" t="str">
        <v>Bank of Cellifornia</v>
      </c>
      <c r="P4613" s="67" t="str">
        <v>The VLOOKup Vault</v>
      </c>
      <c r="Q4613" s="67" t="str">
        <v>CELLtral Bank</v>
      </c>
      <c r="R4613" s="67" t="str">
        <v>Pivot Finance Group</v>
      </c>
      <c r="S4613" s="67" t="str">
        <v>ExCell Bank</v>
      </c>
    </row>
    <row r="4614" spans="10:19">
      <c r="J4614" s="67" t="str">
        <v>MoneyMATCH Inc.</v>
      </c>
      <c r="K4614" s="67" t="str">
        <v>Bank of Cellifornia</v>
      </c>
      <c r="L4614" s="67" t="str">
        <v>ExCell Bank</v>
      </c>
      <c r="M4614" s="67" t="str">
        <v>CELLtral Bank</v>
      </c>
      <c r="O4614" s="67" t="str">
        <v>Bank of Cellifornia</v>
      </c>
      <c r="P4614" s="67" t="str">
        <v>The VLOOKup Vault</v>
      </c>
      <c r="Q4614" s="67" t="str">
        <v>CELLtral Bank</v>
      </c>
      <c r="R4614" s="67" t="str">
        <v>Pivot Finance Group</v>
      </c>
      <c r="S4614" s="67" t="str">
        <v>ExFunds</v>
      </c>
    </row>
    <row r="4615" spans="10:19">
      <c r="J4615" s="67" t="str">
        <v>MoneyMATCH Inc.</v>
      </c>
      <c r="K4615" s="67" t="str">
        <v>Bank of Cellifornia</v>
      </c>
      <c r="L4615" s="67" t="str">
        <v>ExCell Bank</v>
      </c>
      <c r="M4615" s="67" t="str">
        <v>Bank IF</v>
      </c>
      <c r="O4615" s="67" t="str">
        <v>Bank of Cellifornia</v>
      </c>
      <c r="P4615" s="67" t="str">
        <v>The VLOOKup Vault</v>
      </c>
      <c r="Q4615" s="67" t="str">
        <v>CELLtral Bank</v>
      </c>
      <c r="R4615" s="67" t="str">
        <v>Pivot Finance Group</v>
      </c>
      <c r="S4615" s="67" t="str">
        <v>SheetBank AG</v>
      </c>
    </row>
    <row r="4616" spans="10:19">
      <c r="J4616" s="67" t="str">
        <v>MoneyMATCH Inc.</v>
      </c>
      <c r="K4616" s="67" t="str">
        <v>Bank of Cellifornia</v>
      </c>
      <c r="L4616" s="67" t="str">
        <v>ExFunds</v>
      </c>
      <c r="M4616" s="67" t="str">
        <v>ExCell Bank</v>
      </c>
      <c r="O4616" s="67" t="str">
        <v>Bank of Cellifornia</v>
      </c>
      <c r="P4616" s="67" t="str">
        <v>The VLOOKup Vault</v>
      </c>
      <c r="Q4616" s="67" t="str">
        <v>CELLtral Bank</v>
      </c>
      <c r="R4616" s="67" t="str">
        <v>Pivot Finance Group</v>
      </c>
      <c r="S4616" s="67" t="str">
        <v>SummaBank</v>
      </c>
    </row>
    <row r="4617" spans="10:19">
      <c r="J4617" s="67" t="str">
        <v>MoneyMATCH Inc.</v>
      </c>
      <c r="K4617" s="67" t="str">
        <v>Bank of Cellifornia</v>
      </c>
      <c r="L4617" s="67" t="str">
        <v>ExFunds</v>
      </c>
      <c r="M4617" s="67" t="str">
        <v>SheetBank AG</v>
      </c>
      <c r="O4617" s="67" t="str">
        <v>Bank of Cellifornia</v>
      </c>
      <c r="P4617" s="67" t="str">
        <v>The VLOOKup Vault</v>
      </c>
      <c r="Q4617" s="67" t="str">
        <v>CELLtral Bank</v>
      </c>
      <c r="R4617" s="67" t="str">
        <v>Pivot Finance Group</v>
      </c>
      <c r="S4617" s="67" t="str">
        <v>Bank IF</v>
      </c>
    </row>
    <row r="4618" spans="10:19">
      <c r="J4618" s="67" t="str">
        <v>MoneyMATCH Inc.</v>
      </c>
      <c r="K4618" s="67" t="str">
        <v>Bank of Cellifornia</v>
      </c>
      <c r="L4618" s="67" t="str">
        <v>ExFunds</v>
      </c>
      <c r="M4618" s="67" t="str">
        <v>Pivot Finance Group</v>
      </c>
      <c r="O4618" s="67" t="str">
        <v>Bank of Cellifornia</v>
      </c>
      <c r="P4618" s="67" t="str">
        <v>The VLOOKup Vault</v>
      </c>
      <c r="Q4618" s="67" t="str">
        <v>CELLtral Bank</v>
      </c>
      <c r="R4618" s="67" t="str">
        <v>Pivot Finance Group</v>
      </c>
      <c r="S4618" s="67" t="str">
        <v>MoneyMATCH Inc.</v>
      </c>
    </row>
    <row r="4619" spans="10:19">
      <c r="J4619" s="67" t="str">
        <v>MoneyMATCH Inc.</v>
      </c>
      <c r="K4619" s="67" t="str">
        <v>Bank of Cellifornia</v>
      </c>
      <c r="L4619" s="67" t="str">
        <v>ExFunds</v>
      </c>
      <c r="M4619" s="67" t="str">
        <v>The VLOOKup Vault</v>
      </c>
      <c r="O4619" s="67" t="str">
        <v>Bank of Cellifornia</v>
      </c>
      <c r="P4619" s="67" t="str">
        <v>The VLOOKup Vault</v>
      </c>
      <c r="Q4619" s="67" t="str">
        <v>CELLtral Bank</v>
      </c>
      <c r="R4619" s="67" t="str">
        <v>SummaBank</v>
      </c>
      <c r="S4619" s="67" t="str">
        <v>ExCell Bank</v>
      </c>
    </row>
    <row r="4620" spans="10:19">
      <c r="J4620" s="67" t="str">
        <v>MoneyMATCH Inc.</v>
      </c>
      <c r="K4620" s="67" t="str">
        <v>Bank of Cellifornia</v>
      </c>
      <c r="L4620" s="67" t="str">
        <v>ExFunds</v>
      </c>
      <c r="M4620" s="67" t="str">
        <v>SummaBank</v>
      </c>
      <c r="O4620" s="67" t="str">
        <v>Bank of Cellifornia</v>
      </c>
      <c r="P4620" s="67" t="str">
        <v>The VLOOKup Vault</v>
      </c>
      <c r="Q4620" s="67" t="str">
        <v>CELLtral Bank</v>
      </c>
      <c r="R4620" s="67" t="str">
        <v>SummaBank</v>
      </c>
      <c r="S4620" s="67" t="str">
        <v>ExFunds</v>
      </c>
    </row>
    <row r="4621" spans="10:19">
      <c r="J4621" s="67" t="str">
        <v>MoneyMATCH Inc.</v>
      </c>
      <c r="K4621" s="67" t="str">
        <v>Bank of Cellifornia</v>
      </c>
      <c r="L4621" s="67" t="str">
        <v>ExFunds</v>
      </c>
      <c r="M4621" s="67" t="str">
        <v>CELLtral Bank</v>
      </c>
      <c r="O4621" s="67" t="str">
        <v>Bank of Cellifornia</v>
      </c>
      <c r="P4621" s="67" t="str">
        <v>The VLOOKup Vault</v>
      </c>
      <c r="Q4621" s="67" t="str">
        <v>CELLtral Bank</v>
      </c>
      <c r="R4621" s="67" t="str">
        <v>SummaBank</v>
      </c>
      <c r="S4621" s="67" t="str">
        <v>SheetBank AG</v>
      </c>
    </row>
    <row r="4622" spans="10:19">
      <c r="J4622" s="67" t="str">
        <v>MoneyMATCH Inc.</v>
      </c>
      <c r="K4622" s="67" t="str">
        <v>Bank of Cellifornia</v>
      </c>
      <c r="L4622" s="67" t="str">
        <v>ExFunds</v>
      </c>
      <c r="M4622" s="67" t="str">
        <v>Bank IF</v>
      </c>
      <c r="O4622" s="67" t="str">
        <v>Bank of Cellifornia</v>
      </c>
      <c r="P4622" s="67" t="str">
        <v>The VLOOKup Vault</v>
      </c>
      <c r="Q4622" s="67" t="str">
        <v>CELLtral Bank</v>
      </c>
      <c r="R4622" s="67" t="str">
        <v>SummaBank</v>
      </c>
      <c r="S4622" s="67" t="str">
        <v>Pivot Finance Group</v>
      </c>
    </row>
    <row r="4623" spans="10:19">
      <c r="J4623" s="67" t="str">
        <v>MoneyMATCH Inc.</v>
      </c>
      <c r="K4623" s="67" t="str">
        <v>Bank of Cellifornia</v>
      </c>
      <c r="L4623" s="67" t="str">
        <v>SheetBank AG</v>
      </c>
      <c r="M4623" s="67" t="str">
        <v>ExCell Bank</v>
      </c>
      <c r="O4623" s="67" t="str">
        <v>Bank of Cellifornia</v>
      </c>
      <c r="P4623" s="67" t="str">
        <v>The VLOOKup Vault</v>
      </c>
      <c r="Q4623" s="67" t="str">
        <v>CELLtral Bank</v>
      </c>
      <c r="R4623" s="67" t="str">
        <v>SummaBank</v>
      </c>
      <c r="S4623" s="67" t="str">
        <v>Bank IF</v>
      </c>
    </row>
    <row r="4624" spans="10:19">
      <c r="J4624" s="67" t="str">
        <v>MoneyMATCH Inc.</v>
      </c>
      <c r="K4624" s="67" t="str">
        <v>Bank of Cellifornia</v>
      </c>
      <c r="L4624" s="67" t="str">
        <v>SheetBank AG</v>
      </c>
      <c r="M4624" s="67" t="str">
        <v>ExFunds</v>
      </c>
      <c r="O4624" s="67" t="str">
        <v>Bank of Cellifornia</v>
      </c>
      <c r="P4624" s="67" t="str">
        <v>The VLOOKup Vault</v>
      </c>
      <c r="Q4624" s="67" t="str">
        <v>CELLtral Bank</v>
      </c>
      <c r="R4624" s="67" t="str">
        <v>SummaBank</v>
      </c>
      <c r="S4624" s="67" t="str">
        <v>MoneyMATCH Inc.</v>
      </c>
    </row>
    <row r="4625" spans="10:19">
      <c r="J4625" s="67" t="str">
        <v>MoneyMATCH Inc.</v>
      </c>
      <c r="K4625" s="67" t="str">
        <v>Bank of Cellifornia</v>
      </c>
      <c r="L4625" s="67" t="str">
        <v>SheetBank AG</v>
      </c>
      <c r="M4625" s="67" t="str">
        <v>Pivot Finance Group</v>
      </c>
      <c r="O4625" s="67" t="str">
        <v>Bank of Cellifornia</v>
      </c>
      <c r="P4625" s="67" t="str">
        <v>The VLOOKup Vault</v>
      </c>
      <c r="Q4625" s="67" t="str">
        <v>CELLtral Bank</v>
      </c>
      <c r="R4625" s="67" t="str">
        <v>Bank IF</v>
      </c>
      <c r="S4625" s="67" t="str">
        <v>ExCell Bank</v>
      </c>
    </row>
    <row r="4626" spans="10:19">
      <c r="J4626" s="67" t="str">
        <v>MoneyMATCH Inc.</v>
      </c>
      <c r="K4626" s="67" t="str">
        <v>Bank of Cellifornia</v>
      </c>
      <c r="L4626" s="67" t="str">
        <v>SheetBank AG</v>
      </c>
      <c r="M4626" s="67" t="str">
        <v>The VLOOKup Vault</v>
      </c>
      <c r="O4626" s="67" t="str">
        <v>Bank of Cellifornia</v>
      </c>
      <c r="P4626" s="67" t="str">
        <v>The VLOOKup Vault</v>
      </c>
      <c r="Q4626" s="67" t="str">
        <v>CELLtral Bank</v>
      </c>
      <c r="R4626" s="67" t="str">
        <v>Bank IF</v>
      </c>
      <c r="S4626" s="67" t="str">
        <v>ExFunds</v>
      </c>
    </row>
    <row r="4627" spans="10:19">
      <c r="J4627" s="67" t="str">
        <v>MoneyMATCH Inc.</v>
      </c>
      <c r="K4627" s="67" t="str">
        <v>Bank of Cellifornia</v>
      </c>
      <c r="L4627" s="67" t="str">
        <v>SheetBank AG</v>
      </c>
      <c r="M4627" s="67" t="str">
        <v>SummaBank</v>
      </c>
      <c r="O4627" s="67" t="str">
        <v>Bank of Cellifornia</v>
      </c>
      <c r="P4627" s="67" t="str">
        <v>The VLOOKup Vault</v>
      </c>
      <c r="Q4627" s="67" t="str">
        <v>CELLtral Bank</v>
      </c>
      <c r="R4627" s="67" t="str">
        <v>Bank IF</v>
      </c>
      <c r="S4627" s="67" t="str">
        <v>SheetBank AG</v>
      </c>
    </row>
    <row r="4628" spans="10:19">
      <c r="J4628" s="67" t="str">
        <v>MoneyMATCH Inc.</v>
      </c>
      <c r="K4628" s="67" t="str">
        <v>Bank of Cellifornia</v>
      </c>
      <c r="L4628" s="67" t="str">
        <v>SheetBank AG</v>
      </c>
      <c r="M4628" s="67" t="str">
        <v>CELLtral Bank</v>
      </c>
      <c r="O4628" s="67" t="str">
        <v>Bank of Cellifornia</v>
      </c>
      <c r="P4628" s="67" t="str">
        <v>The VLOOKup Vault</v>
      </c>
      <c r="Q4628" s="67" t="str">
        <v>CELLtral Bank</v>
      </c>
      <c r="R4628" s="67" t="str">
        <v>Bank IF</v>
      </c>
      <c r="S4628" s="67" t="str">
        <v>Pivot Finance Group</v>
      </c>
    </row>
    <row r="4629" spans="10:19">
      <c r="J4629" s="67" t="str">
        <v>MoneyMATCH Inc.</v>
      </c>
      <c r="K4629" s="67" t="str">
        <v>Bank of Cellifornia</v>
      </c>
      <c r="L4629" s="67" t="str">
        <v>SheetBank AG</v>
      </c>
      <c r="M4629" s="67" t="str">
        <v>Bank IF</v>
      </c>
      <c r="O4629" s="67" t="str">
        <v>Bank of Cellifornia</v>
      </c>
      <c r="P4629" s="67" t="str">
        <v>The VLOOKup Vault</v>
      </c>
      <c r="Q4629" s="67" t="str">
        <v>CELLtral Bank</v>
      </c>
      <c r="R4629" s="67" t="str">
        <v>Bank IF</v>
      </c>
      <c r="S4629" s="67" t="str">
        <v>SummaBank</v>
      </c>
    </row>
    <row r="4630" spans="10:19">
      <c r="J4630" s="67" t="str">
        <v>MoneyMATCH Inc.</v>
      </c>
      <c r="K4630" s="67" t="str">
        <v>Bank of Cellifornia</v>
      </c>
      <c r="L4630" s="67" t="str">
        <v>Pivot Finance Group</v>
      </c>
      <c r="M4630" s="67" t="str">
        <v>ExCell Bank</v>
      </c>
      <c r="O4630" s="67" t="str">
        <v>Bank of Cellifornia</v>
      </c>
      <c r="P4630" s="67" t="str">
        <v>The VLOOKup Vault</v>
      </c>
      <c r="Q4630" s="67" t="str">
        <v>CELLtral Bank</v>
      </c>
      <c r="R4630" s="67" t="str">
        <v>Bank IF</v>
      </c>
      <c r="S4630" s="67" t="str">
        <v>MoneyMATCH Inc.</v>
      </c>
    </row>
    <row r="4631" spans="10:19">
      <c r="J4631" s="67" t="str">
        <v>MoneyMATCH Inc.</v>
      </c>
      <c r="K4631" s="67" t="str">
        <v>Bank of Cellifornia</v>
      </c>
      <c r="L4631" s="67" t="str">
        <v>Pivot Finance Group</v>
      </c>
      <c r="M4631" s="67" t="str">
        <v>ExFunds</v>
      </c>
      <c r="O4631" s="67" t="str">
        <v>Bank of Cellifornia</v>
      </c>
      <c r="P4631" s="67" t="str">
        <v>The VLOOKup Vault</v>
      </c>
      <c r="Q4631" s="67" t="str">
        <v>CELLtral Bank</v>
      </c>
      <c r="R4631" s="67" t="str">
        <v>MoneyMATCH Inc.</v>
      </c>
      <c r="S4631" s="67" t="str">
        <v>ExCell Bank</v>
      </c>
    </row>
    <row r="4632" spans="10:19">
      <c r="J4632" s="67" t="str">
        <v>MoneyMATCH Inc.</v>
      </c>
      <c r="K4632" s="67" t="str">
        <v>Bank of Cellifornia</v>
      </c>
      <c r="L4632" s="67" t="str">
        <v>Pivot Finance Group</v>
      </c>
      <c r="M4632" s="67" t="str">
        <v>SheetBank AG</v>
      </c>
      <c r="O4632" s="67" t="str">
        <v>Bank of Cellifornia</v>
      </c>
      <c r="P4632" s="67" t="str">
        <v>The VLOOKup Vault</v>
      </c>
      <c r="Q4632" s="67" t="str">
        <v>CELLtral Bank</v>
      </c>
      <c r="R4632" s="67" t="str">
        <v>MoneyMATCH Inc.</v>
      </c>
      <c r="S4632" s="67" t="str">
        <v>ExFunds</v>
      </c>
    </row>
    <row r="4633" spans="10:19">
      <c r="J4633" s="67" t="str">
        <v>MoneyMATCH Inc.</v>
      </c>
      <c r="K4633" s="67" t="str">
        <v>Bank of Cellifornia</v>
      </c>
      <c r="L4633" s="67" t="str">
        <v>Pivot Finance Group</v>
      </c>
      <c r="M4633" s="67" t="str">
        <v>The VLOOKup Vault</v>
      </c>
      <c r="O4633" s="67" t="str">
        <v>Bank of Cellifornia</v>
      </c>
      <c r="P4633" s="67" t="str">
        <v>The VLOOKup Vault</v>
      </c>
      <c r="Q4633" s="67" t="str">
        <v>CELLtral Bank</v>
      </c>
      <c r="R4633" s="67" t="str">
        <v>MoneyMATCH Inc.</v>
      </c>
      <c r="S4633" s="67" t="str">
        <v>SheetBank AG</v>
      </c>
    </row>
    <row r="4634" spans="10:19">
      <c r="J4634" s="67" t="str">
        <v>MoneyMATCH Inc.</v>
      </c>
      <c r="K4634" s="67" t="str">
        <v>Bank of Cellifornia</v>
      </c>
      <c r="L4634" s="67" t="str">
        <v>Pivot Finance Group</v>
      </c>
      <c r="M4634" s="67" t="str">
        <v>SummaBank</v>
      </c>
      <c r="O4634" s="67" t="str">
        <v>Bank of Cellifornia</v>
      </c>
      <c r="P4634" s="67" t="str">
        <v>The VLOOKup Vault</v>
      </c>
      <c r="Q4634" s="67" t="str">
        <v>CELLtral Bank</v>
      </c>
      <c r="R4634" s="67" t="str">
        <v>MoneyMATCH Inc.</v>
      </c>
      <c r="S4634" s="67" t="str">
        <v>Pivot Finance Group</v>
      </c>
    </row>
    <row r="4635" spans="10:19">
      <c r="J4635" s="67" t="str">
        <v>MoneyMATCH Inc.</v>
      </c>
      <c r="K4635" s="67" t="str">
        <v>Bank of Cellifornia</v>
      </c>
      <c r="L4635" s="67" t="str">
        <v>Pivot Finance Group</v>
      </c>
      <c r="M4635" s="67" t="str">
        <v>CELLtral Bank</v>
      </c>
      <c r="O4635" s="67" t="str">
        <v>Bank of Cellifornia</v>
      </c>
      <c r="P4635" s="67" t="str">
        <v>The VLOOKup Vault</v>
      </c>
      <c r="Q4635" s="67" t="str">
        <v>CELLtral Bank</v>
      </c>
      <c r="R4635" s="67" t="str">
        <v>MoneyMATCH Inc.</v>
      </c>
      <c r="S4635" s="67" t="str">
        <v>SummaBank</v>
      </c>
    </row>
    <row r="4636" spans="10:19">
      <c r="J4636" s="67" t="str">
        <v>MoneyMATCH Inc.</v>
      </c>
      <c r="K4636" s="67" t="str">
        <v>Bank of Cellifornia</v>
      </c>
      <c r="L4636" s="67" t="str">
        <v>Pivot Finance Group</v>
      </c>
      <c r="M4636" s="67" t="str">
        <v>Bank IF</v>
      </c>
      <c r="O4636" s="67" t="str">
        <v>Bank of Cellifornia</v>
      </c>
      <c r="P4636" s="67" t="str">
        <v>The VLOOKup Vault</v>
      </c>
      <c r="Q4636" s="67" t="str">
        <v>CELLtral Bank</v>
      </c>
      <c r="R4636" s="67" t="str">
        <v>MoneyMATCH Inc.</v>
      </c>
      <c r="S4636" s="67" t="str">
        <v>Bank IF</v>
      </c>
    </row>
    <row r="4637" spans="10:19">
      <c r="J4637" s="67" t="str">
        <v>MoneyMATCH Inc.</v>
      </c>
      <c r="K4637" s="67" t="str">
        <v>Bank of Cellifornia</v>
      </c>
      <c r="L4637" s="67" t="str">
        <v>The VLOOKup Vault</v>
      </c>
      <c r="M4637" s="67" t="str">
        <v>ExCell Bank</v>
      </c>
      <c r="O4637" s="67" t="str">
        <v>Bank of Cellifornia</v>
      </c>
      <c r="P4637" s="67" t="str">
        <v>The VLOOKup Vault</v>
      </c>
      <c r="Q4637" s="67" t="str">
        <v>Bank IF</v>
      </c>
      <c r="R4637" s="67" t="str">
        <v>ExCell Bank</v>
      </c>
      <c r="S4637" s="67" t="str">
        <v>ExFunds</v>
      </c>
    </row>
    <row r="4638" spans="10:19">
      <c r="J4638" s="67" t="str">
        <v>MoneyMATCH Inc.</v>
      </c>
      <c r="K4638" s="67" t="str">
        <v>Bank of Cellifornia</v>
      </c>
      <c r="L4638" s="67" t="str">
        <v>The VLOOKup Vault</v>
      </c>
      <c r="M4638" s="67" t="str">
        <v>ExFunds</v>
      </c>
      <c r="O4638" s="67" t="str">
        <v>Bank of Cellifornia</v>
      </c>
      <c r="P4638" s="67" t="str">
        <v>The VLOOKup Vault</v>
      </c>
      <c r="Q4638" s="67" t="str">
        <v>Bank IF</v>
      </c>
      <c r="R4638" s="67" t="str">
        <v>ExCell Bank</v>
      </c>
      <c r="S4638" s="67" t="str">
        <v>SheetBank AG</v>
      </c>
    </row>
    <row r="4639" spans="10:19">
      <c r="J4639" s="67" t="str">
        <v>MoneyMATCH Inc.</v>
      </c>
      <c r="K4639" s="67" t="str">
        <v>Bank of Cellifornia</v>
      </c>
      <c r="L4639" s="67" t="str">
        <v>The VLOOKup Vault</v>
      </c>
      <c r="M4639" s="67" t="str">
        <v>SheetBank AG</v>
      </c>
      <c r="O4639" s="67" t="str">
        <v>Bank of Cellifornia</v>
      </c>
      <c r="P4639" s="67" t="str">
        <v>The VLOOKup Vault</v>
      </c>
      <c r="Q4639" s="67" t="str">
        <v>Bank IF</v>
      </c>
      <c r="R4639" s="67" t="str">
        <v>ExCell Bank</v>
      </c>
      <c r="S4639" s="67" t="str">
        <v>Pivot Finance Group</v>
      </c>
    </row>
    <row r="4640" spans="10:19">
      <c r="J4640" s="67" t="str">
        <v>MoneyMATCH Inc.</v>
      </c>
      <c r="K4640" s="67" t="str">
        <v>Bank of Cellifornia</v>
      </c>
      <c r="L4640" s="67" t="str">
        <v>The VLOOKup Vault</v>
      </c>
      <c r="M4640" s="67" t="str">
        <v>Pivot Finance Group</v>
      </c>
      <c r="O4640" s="67" t="str">
        <v>Bank of Cellifornia</v>
      </c>
      <c r="P4640" s="67" t="str">
        <v>The VLOOKup Vault</v>
      </c>
      <c r="Q4640" s="67" t="str">
        <v>Bank IF</v>
      </c>
      <c r="R4640" s="67" t="str">
        <v>ExCell Bank</v>
      </c>
      <c r="S4640" s="67" t="str">
        <v>SummaBank</v>
      </c>
    </row>
    <row r="4641" spans="10:19">
      <c r="J4641" s="67" t="str">
        <v>MoneyMATCH Inc.</v>
      </c>
      <c r="K4641" s="67" t="str">
        <v>Bank of Cellifornia</v>
      </c>
      <c r="L4641" s="67" t="str">
        <v>The VLOOKup Vault</v>
      </c>
      <c r="M4641" s="67" t="str">
        <v>SummaBank</v>
      </c>
      <c r="O4641" s="67" t="str">
        <v>Bank of Cellifornia</v>
      </c>
      <c r="P4641" s="67" t="str">
        <v>The VLOOKup Vault</v>
      </c>
      <c r="Q4641" s="67" t="str">
        <v>Bank IF</v>
      </c>
      <c r="R4641" s="67" t="str">
        <v>ExCell Bank</v>
      </c>
      <c r="S4641" s="67" t="str">
        <v>CELLtral Bank</v>
      </c>
    </row>
    <row r="4642" spans="10:19">
      <c r="J4642" s="67" t="str">
        <v>MoneyMATCH Inc.</v>
      </c>
      <c r="K4642" s="67" t="str">
        <v>Bank of Cellifornia</v>
      </c>
      <c r="L4642" s="67" t="str">
        <v>The VLOOKup Vault</v>
      </c>
      <c r="M4642" s="67" t="str">
        <v>CELLtral Bank</v>
      </c>
      <c r="O4642" s="67" t="str">
        <v>Bank of Cellifornia</v>
      </c>
      <c r="P4642" s="67" t="str">
        <v>The VLOOKup Vault</v>
      </c>
      <c r="Q4642" s="67" t="str">
        <v>Bank IF</v>
      </c>
      <c r="R4642" s="67" t="str">
        <v>ExCell Bank</v>
      </c>
      <c r="S4642" s="67" t="str">
        <v>MoneyMATCH Inc.</v>
      </c>
    </row>
    <row r="4643" spans="10:19">
      <c r="J4643" s="67" t="str">
        <v>MoneyMATCH Inc.</v>
      </c>
      <c r="K4643" s="67" t="str">
        <v>Bank of Cellifornia</v>
      </c>
      <c r="L4643" s="67" t="str">
        <v>The VLOOKup Vault</v>
      </c>
      <c r="M4643" s="67" t="str">
        <v>Bank IF</v>
      </c>
      <c r="O4643" s="67" t="str">
        <v>Bank of Cellifornia</v>
      </c>
      <c r="P4643" s="67" t="str">
        <v>The VLOOKup Vault</v>
      </c>
      <c r="Q4643" s="67" t="str">
        <v>Bank IF</v>
      </c>
      <c r="R4643" s="67" t="str">
        <v>ExFunds</v>
      </c>
      <c r="S4643" s="67" t="str">
        <v>ExCell Bank</v>
      </c>
    </row>
    <row r="4644" spans="10:19">
      <c r="J4644" s="67" t="str">
        <v>MoneyMATCH Inc.</v>
      </c>
      <c r="K4644" s="67" t="str">
        <v>Bank of Cellifornia</v>
      </c>
      <c r="L4644" s="67" t="str">
        <v>SummaBank</v>
      </c>
      <c r="M4644" s="67" t="str">
        <v>ExCell Bank</v>
      </c>
      <c r="O4644" s="67" t="str">
        <v>Bank of Cellifornia</v>
      </c>
      <c r="P4644" s="67" t="str">
        <v>The VLOOKup Vault</v>
      </c>
      <c r="Q4644" s="67" t="str">
        <v>Bank IF</v>
      </c>
      <c r="R4644" s="67" t="str">
        <v>ExFunds</v>
      </c>
      <c r="S4644" s="67" t="str">
        <v>SheetBank AG</v>
      </c>
    </row>
    <row r="4645" spans="10:19">
      <c r="J4645" s="67" t="str">
        <v>MoneyMATCH Inc.</v>
      </c>
      <c r="K4645" s="67" t="str">
        <v>Bank of Cellifornia</v>
      </c>
      <c r="L4645" s="67" t="str">
        <v>SummaBank</v>
      </c>
      <c r="M4645" s="67" t="str">
        <v>ExFunds</v>
      </c>
      <c r="O4645" s="67" t="str">
        <v>Bank of Cellifornia</v>
      </c>
      <c r="P4645" s="67" t="str">
        <v>The VLOOKup Vault</v>
      </c>
      <c r="Q4645" s="67" t="str">
        <v>Bank IF</v>
      </c>
      <c r="R4645" s="67" t="str">
        <v>ExFunds</v>
      </c>
      <c r="S4645" s="67" t="str">
        <v>Pivot Finance Group</v>
      </c>
    </row>
    <row r="4646" spans="10:19">
      <c r="J4646" s="67" t="str">
        <v>MoneyMATCH Inc.</v>
      </c>
      <c r="K4646" s="67" t="str">
        <v>Bank of Cellifornia</v>
      </c>
      <c r="L4646" s="67" t="str">
        <v>SummaBank</v>
      </c>
      <c r="M4646" s="67" t="str">
        <v>SheetBank AG</v>
      </c>
      <c r="O4646" s="67" t="str">
        <v>Bank of Cellifornia</v>
      </c>
      <c r="P4646" s="67" t="str">
        <v>The VLOOKup Vault</v>
      </c>
      <c r="Q4646" s="67" t="str">
        <v>Bank IF</v>
      </c>
      <c r="R4646" s="67" t="str">
        <v>ExFunds</v>
      </c>
      <c r="S4646" s="67" t="str">
        <v>SummaBank</v>
      </c>
    </row>
    <row r="4647" spans="10:19">
      <c r="J4647" s="67" t="str">
        <v>MoneyMATCH Inc.</v>
      </c>
      <c r="K4647" s="67" t="str">
        <v>Bank of Cellifornia</v>
      </c>
      <c r="L4647" s="67" t="str">
        <v>SummaBank</v>
      </c>
      <c r="M4647" s="67" t="str">
        <v>Pivot Finance Group</v>
      </c>
      <c r="O4647" s="67" t="str">
        <v>Bank of Cellifornia</v>
      </c>
      <c r="P4647" s="67" t="str">
        <v>The VLOOKup Vault</v>
      </c>
      <c r="Q4647" s="67" t="str">
        <v>Bank IF</v>
      </c>
      <c r="R4647" s="67" t="str">
        <v>ExFunds</v>
      </c>
      <c r="S4647" s="67" t="str">
        <v>CELLtral Bank</v>
      </c>
    </row>
    <row r="4648" spans="10:19">
      <c r="J4648" s="67" t="str">
        <v>MoneyMATCH Inc.</v>
      </c>
      <c r="K4648" s="67" t="str">
        <v>Bank of Cellifornia</v>
      </c>
      <c r="L4648" s="67" t="str">
        <v>SummaBank</v>
      </c>
      <c r="M4648" s="67" t="str">
        <v>The VLOOKup Vault</v>
      </c>
      <c r="O4648" s="67" t="str">
        <v>Bank of Cellifornia</v>
      </c>
      <c r="P4648" s="67" t="str">
        <v>The VLOOKup Vault</v>
      </c>
      <c r="Q4648" s="67" t="str">
        <v>Bank IF</v>
      </c>
      <c r="R4648" s="67" t="str">
        <v>ExFunds</v>
      </c>
      <c r="S4648" s="67" t="str">
        <v>MoneyMATCH Inc.</v>
      </c>
    </row>
    <row r="4649" spans="10:19">
      <c r="J4649" s="67" t="str">
        <v>MoneyMATCH Inc.</v>
      </c>
      <c r="K4649" s="67" t="str">
        <v>Bank of Cellifornia</v>
      </c>
      <c r="L4649" s="67" t="str">
        <v>SummaBank</v>
      </c>
      <c r="M4649" s="67" t="str">
        <v>CELLtral Bank</v>
      </c>
      <c r="O4649" s="67" t="str">
        <v>Bank of Cellifornia</v>
      </c>
      <c r="P4649" s="67" t="str">
        <v>The VLOOKup Vault</v>
      </c>
      <c r="Q4649" s="67" t="str">
        <v>Bank IF</v>
      </c>
      <c r="R4649" s="67" t="str">
        <v>SheetBank AG</v>
      </c>
      <c r="S4649" s="67" t="str">
        <v>ExCell Bank</v>
      </c>
    </row>
    <row r="4650" spans="10:19">
      <c r="J4650" s="67" t="str">
        <v>MoneyMATCH Inc.</v>
      </c>
      <c r="K4650" s="67" t="str">
        <v>Bank of Cellifornia</v>
      </c>
      <c r="L4650" s="67" t="str">
        <v>SummaBank</v>
      </c>
      <c r="M4650" s="67" t="str">
        <v>Bank IF</v>
      </c>
      <c r="O4650" s="67" t="str">
        <v>Bank of Cellifornia</v>
      </c>
      <c r="P4650" s="67" t="str">
        <v>The VLOOKup Vault</v>
      </c>
      <c r="Q4650" s="67" t="str">
        <v>Bank IF</v>
      </c>
      <c r="R4650" s="67" t="str">
        <v>SheetBank AG</v>
      </c>
      <c r="S4650" s="67" t="str">
        <v>ExFunds</v>
      </c>
    </row>
    <row r="4651" spans="10:19">
      <c r="J4651" s="67" t="str">
        <v>MoneyMATCH Inc.</v>
      </c>
      <c r="K4651" s="67" t="str">
        <v>Bank of Cellifornia</v>
      </c>
      <c r="L4651" s="67" t="str">
        <v>CELLtral Bank</v>
      </c>
      <c r="M4651" s="67" t="str">
        <v>ExCell Bank</v>
      </c>
      <c r="O4651" s="67" t="str">
        <v>Bank of Cellifornia</v>
      </c>
      <c r="P4651" s="67" t="str">
        <v>The VLOOKup Vault</v>
      </c>
      <c r="Q4651" s="67" t="str">
        <v>Bank IF</v>
      </c>
      <c r="R4651" s="67" t="str">
        <v>SheetBank AG</v>
      </c>
      <c r="S4651" s="67" t="str">
        <v>Pivot Finance Group</v>
      </c>
    </row>
    <row r="4652" spans="10:19">
      <c r="J4652" s="67" t="str">
        <v>MoneyMATCH Inc.</v>
      </c>
      <c r="K4652" s="67" t="str">
        <v>Bank of Cellifornia</v>
      </c>
      <c r="L4652" s="67" t="str">
        <v>CELLtral Bank</v>
      </c>
      <c r="M4652" s="67" t="str">
        <v>ExFunds</v>
      </c>
      <c r="O4652" s="67" t="str">
        <v>Bank of Cellifornia</v>
      </c>
      <c r="P4652" s="67" t="str">
        <v>The VLOOKup Vault</v>
      </c>
      <c r="Q4652" s="67" t="str">
        <v>Bank IF</v>
      </c>
      <c r="R4652" s="67" t="str">
        <v>SheetBank AG</v>
      </c>
      <c r="S4652" s="67" t="str">
        <v>SummaBank</v>
      </c>
    </row>
    <row r="4653" spans="10:19">
      <c r="J4653" s="67" t="str">
        <v>MoneyMATCH Inc.</v>
      </c>
      <c r="K4653" s="67" t="str">
        <v>Bank of Cellifornia</v>
      </c>
      <c r="L4653" s="67" t="str">
        <v>CELLtral Bank</v>
      </c>
      <c r="M4653" s="67" t="str">
        <v>SheetBank AG</v>
      </c>
      <c r="O4653" s="67" t="str">
        <v>Bank of Cellifornia</v>
      </c>
      <c r="P4653" s="67" t="str">
        <v>The VLOOKup Vault</v>
      </c>
      <c r="Q4653" s="67" t="str">
        <v>Bank IF</v>
      </c>
      <c r="R4653" s="67" t="str">
        <v>SheetBank AG</v>
      </c>
      <c r="S4653" s="67" t="str">
        <v>CELLtral Bank</v>
      </c>
    </row>
    <row r="4654" spans="10:19">
      <c r="J4654" s="67" t="str">
        <v>MoneyMATCH Inc.</v>
      </c>
      <c r="K4654" s="67" t="str">
        <v>Bank of Cellifornia</v>
      </c>
      <c r="L4654" s="67" t="str">
        <v>CELLtral Bank</v>
      </c>
      <c r="M4654" s="67" t="str">
        <v>Pivot Finance Group</v>
      </c>
      <c r="O4654" s="67" t="str">
        <v>Bank of Cellifornia</v>
      </c>
      <c r="P4654" s="67" t="str">
        <v>The VLOOKup Vault</v>
      </c>
      <c r="Q4654" s="67" t="str">
        <v>Bank IF</v>
      </c>
      <c r="R4654" s="67" t="str">
        <v>SheetBank AG</v>
      </c>
      <c r="S4654" s="67" t="str">
        <v>MoneyMATCH Inc.</v>
      </c>
    </row>
    <row r="4655" spans="10:19">
      <c r="J4655" s="67" t="str">
        <v>MoneyMATCH Inc.</v>
      </c>
      <c r="K4655" s="67" t="str">
        <v>Bank of Cellifornia</v>
      </c>
      <c r="L4655" s="67" t="str">
        <v>CELLtral Bank</v>
      </c>
      <c r="M4655" s="67" t="str">
        <v>The VLOOKup Vault</v>
      </c>
      <c r="O4655" s="67" t="str">
        <v>Bank of Cellifornia</v>
      </c>
      <c r="P4655" s="67" t="str">
        <v>The VLOOKup Vault</v>
      </c>
      <c r="Q4655" s="67" t="str">
        <v>Bank IF</v>
      </c>
      <c r="R4655" s="67" t="str">
        <v>Pivot Finance Group</v>
      </c>
      <c r="S4655" s="67" t="str">
        <v>ExCell Bank</v>
      </c>
    </row>
    <row r="4656" spans="10:19">
      <c r="J4656" s="67" t="str">
        <v>MoneyMATCH Inc.</v>
      </c>
      <c r="K4656" s="67" t="str">
        <v>Bank of Cellifornia</v>
      </c>
      <c r="L4656" s="67" t="str">
        <v>CELLtral Bank</v>
      </c>
      <c r="M4656" s="67" t="str">
        <v>SummaBank</v>
      </c>
      <c r="O4656" s="67" t="str">
        <v>Bank of Cellifornia</v>
      </c>
      <c r="P4656" s="67" t="str">
        <v>The VLOOKup Vault</v>
      </c>
      <c r="Q4656" s="67" t="str">
        <v>Bank IF</v>
      </c>
      <c r="R4656" s="67" t="str">
        <v>Pivot Finance Group</v>
      </c>
      <c r="S4656" s="67" t="str">
        <v>ExFunds</v>
      </c>
    </row>
    <row r="4657" spans="10:19">
      <c r="J4657" s="67" t="str">
        <v>MoneyMATCH Inc.</v>
      </c>
      <c r="K4657" s="67" t="str">
        <v>Bank of Cellifornia</v>
      </c>
      <c r="L4657" s="67" t="str">
        <v>CELLtral Bank</v>
      </c>
      <c r="M4657" s="67" t="str">
        <v>Bank IF</v>
      </c>
      <c r="O4657" s="67" t="str">
        <v>Bank of Cellifornia</v>
      </c>
      <c r="P4657" s="67" t="str">
        <v>The VLOOKup Vault</v>
      </c>
      <c r="Q4657" s="67" t="str">
        <v>Bank IF</v>
      </c>
      <c r="R4657" s="67" t="str">
        <v>Pivot Finance Group</v>
      </c>
      <c r="S4657" s="67" t="str">
        <v>SheetBank AG</v>
      </c>
    </row>
    <row r="4658" spans="10:19">
      <c r="J4658" s="67" t="str">
        <v>MoneyMATCH Inc.</v>
      </c>
      <c r="K4658" s="67" t="str">
        <v>Bank of Cellifornia</v>
      </c>
      <c r="L4658" s="67" t="str">
        <v>Bank IF</v>
      </c>
      <c r="M4658" s="67" t="str">
        <v>ExCell Bank</v>
      </c>
      <c r="O4658" s="67" t="str">
        <v>Bank of Cellifornia</v>
      </c>
      <c r="P4658" s="67" t="str">
        <v>The VLOOKup Vault</v>
      </c>
      <c r="Q4658" s="67" t="str">
        <v>Bank IF</v>
      </c>
      <c r="R4658" s="67" t="str">
        <v>Pivot Finance Group</v>
      </c>
      <c r="S4658" s="67" t="str">
        <v>SummaBank</v>
      </c>
    </row>
    <row r="4659" spans="10:19">
      <c r="J4659" s="67" t="str">
        <v>MoneyMATCH Inc.</v>
      </c>
      <c r="K4659" s="67" t="str">
        <v>Bank of Cellifornia</v>
      </c>
      <c r="L4659" s="67" t="str">
        <v>Bank IF</v>
      </c>
      <c r="M4659" s="67" t="str">
        <v>ExFunds</v>
      </c>
      <c r="O4659" s="67" t="str">
        <v>Bank of Cellifornia</v>
      </c>
      <c r="P4659" s="67" t="str">
        <v>The VLOOKup Vault</v>
      </c>
      <c r="Q4659" s="67" t="str">
        <v>Bank IF</v>
      </c>
      <c r="R4659" s="67" t="str">
        <v>Pivot Finance Group</v>
      </c>
      <c r="S4659" s="67" t="str">
        <v>CELLtral Bank</v>
      </c>
    </row>
    <row r="4660" spans="10:19">
      <c r="J4660" s="67" t="str">
        <v>MoneyMATCH Inc.</v>
      </c>
      <c r="K4660" s="67" t="str">
        <v>Bank of Cellifornia</v>
      </c>
      <c r="L4660" s="67" t="str">
        <v>Bank IF</v>
      </c>
      <c r="M4660" s="67" t="str">
        <v>SheetBank AG</v>
      </c>
      <c r="O4660" s="67" t="str">
        <v>Bank of Cellifornia</v>
      </c>
      <c r="P4660" s="67" t="str">
        <v>The VLOOKup Vault</v>
      </c>
      <c r="Q4660" s="67" t="str">
        <v>Bank IF</v>
      </c>
      <c r="R4660" s="67" t="str">
        <v>Pivot Finance Group</v>
      </c>
      <c r="S4660" s="67" t="str">
        <v>MoneyMATCH Inc.</v>
      </c>
    </row>
    <row r="4661" spans="10:19">
      <c r="J4661" s="67" t="str">
        <v>MoneyMATCH Inc.</v>
      </c>
      <c r="K4661" s="67" t="str">
        <v>Bank of Cellifornia</v>
      </c>
      <c r="L4661" s="67" t="str">
        <v>Bank IF</v>
      </c>
      <c r="M4661" s="67" t="str">
        <v>Pivot Finance Group</v>
      </c>
      <c r="O4661" s="67" t="str">
        <v>Bank of Cellifornia</v>
      </c>
      <c r="P4661" s="67" t="str">
        <v>The VLOOKup Vault</v>
      </c>
      <c r="Q4661" s="67" t="str">
        <v>Bank IF</v>
      </c>
      <c r="R4661" s="67" t="str">
        <v>SummaBank</v>
      </c>
      <c r="S4661" s="67" t="str">
        <v>ExCell Bank</v>
      </c>
    </row>
    <row r="4662" spans="10:19">
      <c r="J4662" s="67" t="str">
        <v>MoneyMATCH Inc.</v>
      </c>
      <c r="K4662" s="67" t="str">
        <v>Bank of Cellifornia</v>
      </c>
      <c r="L4662" s="67" t="str">
        <v>Bank IF</v>
      </c>
      <c r="M4662" s="67" t="str">
        <v>The VLOOKup Vault</v>
      </c>
      <c r="O4662" s="67" t="str">
        <v>Bank of Cellifornia</v>
      </c>
      <c r="P4662" s="67" t="str">
        <v>The VLOOKup Vault</v>
      </c>
      <c r="Q4662" s="67" t="str">
        <v>Bank IF</v>
      </c>
      <c r="R4662" s="67" t="str">
        <v>SummaBank</v>
      </c>
      <c r="S4662" s="67" t="str">
        <v>ExFunds</v>
      </c>
    </row>
    <row r="4663" spans="10:19">
      <c r="J4663" s="67" t="str">
        <v>MoneyMATCH Inc.</v>
      </c>
      <c r="K4663" s="67" t="str">
        <v>Bank of Cellifornia</v>
      </c>
      <c r="L4663" s="67" t="str">
        <v>Bank IF</v>
      </c>
      <c r="M4663" s="67" t="str">
        <v>SummaBank</v>
      </c>
      <c r="O4663" s="67" t="str">
        <v>Bank of Cellifornia</v>
      </c>
      <c r="P4663" s="67" t="str">
        <v>The VLOOKup Vault</v>
      </c>
      <c r="Q4663" s="67" t="str">
        <v>Bank IF</v>
      </c>
      <c r="R4663" s="67" t="str">
        <v>SummaBank</v>
      </c>
      <c r="S4663" s="67" t="str">
        <v>SheetBank AG</v>
      </c>
    </row>
    <row r="4664" spans="10:19">
      <c r="J4664" s="67" t="str">
        <v>MoneyMATCH Inc.</v>
      </c>
      <c r="K4664" s="67" t="str">
        <v>Bank of Cellifornia</v>
      </c>
      <c r="L4664" s="67" t="str">
        <v>Bank IF</v>
      </c>
      <c r="M4664" s="67" t="str">
        <v>CELLtral Bank</v>
      </c>
      <c r="O4664" s="67" t="str">
        <v>Bank of Cellifornia</v>
      </c>
      <c r="P4664" s="67" t="str">
        <v>The VLOOKup Vault</v>
      </c>
      <c r="Q4664" s="67" t="str">
        <v>Bank IF</v>
      </c>
      <c r="R4664" s="67" t="str">
        <v>SummaBank</v>
      </c>
      <c r="S4664" s="67" t="str">
        <v>Pivot Finance Group</v>
      </c>
    </row>
    <row r="4665" spans="10:19">
      <c r="J4665" s="67" t="str">
        <v>MoneyMATCH Inc.</v>
      </c>
      <c r="K4665" s="67" t="str">
        <v>ExFunds</v>
      </c>
      <c r="L4665" s="67" t="str">
        <v>ExCell Bank</v>
      </c>
      <c r="M4665" s="67" t="str">
        <v>Bank of Cellifornia</v>
      </c>
      <c r="O4665" s="67" t="str">
        <v>Bank of Cellifornia</v>
      </c>
      <c r="P4665" s="67" t="str">
        <v>The VLOOKup Vault</v>
      </c>
      <c r="Q4665" s="67" t="str">
        <v>Bank IF</v>
      </c>
      <c r="R4665" s="67" t="str">
        <v>SummaBank</v>
      </c>
      <c r="S4665" s="67" t="str">
        <v>CELLtral Bank</v>
      </c>
    </row>
    <row r="4666" spans="10:19">
      <c r="J4666" s="67" t="str">
        <v>MoneyMATCH Inc.</v>
      </c>
      <c r="K4666" s="67" t="str">
        <v>ExFunds</v>
      </c>
      <c r="L4666" s="67" t="str">
        <v>ExCell Bank</v>
      </c>
      <c r="M4666" s="67" t="str">
        <v>SheetBank AG</v>
      </c>
      <c r="O4666" s="67" t="str">
        <v>Bank of Cellifornia</v>
      </c>
      <c r="P4666" s="67" t="str">
        <v>The VLOOKup Vault</v>
      </c>
      <c r="Q4666" s="67" t="str">
        <v>Bank IF</v>
      </c>
      <c r="R4666" s="67" t="str">
        <v>SummaBank</v>
      </c>
      <c r="S4666" s="67" t="str">
        <v>MoneyMATCH Inc.</v>
      </c>
    </row>
    <row r="4667" spans="10:19">
      <c r="J4667" s="67" t="str">
        <v>MoneyMATCH Inc.</v>
      </c>
      <c r="K4667" s="67" t="str">
        <v>ExFunds</v>
      </c>
      <c r="L4667" s="67" t="str">
        <v>ExCell Bank</v>
      </c>
      <c r="M4667" s="67" t="str">
        <v>Pivot Finance Group</v>
      </c>
      <c r="O4667" s="67" t="str">
        <v>Bank of Cellifornia</v>
      </c>
      <c r="P4667" s="67" t="str">
        <v>The VLOOKup Vault</v>
      </c>
      <c r="Q4667" s="67" t="str">
        <v>Bank IF</v>
      </c>
      <c r="R4667" s="67" t="str">
        <v>CELLtral Bank</v>
      </c>
      <c r="S4667" s="67" t="str">
        <v>ExCell Bank</v>
      </c>
    </row>
    <row r="4668" spans="10:19">
      <c r="J4668" s="67" t="str">
        <v>MoneyMATCH Inc.</v>
      </c>
      <c r="K4668" s="67" t="str">
        <v>ExFunds</v>
      </c>
      <c r="L4668" s="67" t="str">
        <v>ExCell Bank</v>
      </c>
      <c r="M4668" s="67" t="str">
        <v>The VLOOKup Vault</v>
      </c>
      <c r="O4668" s="67" t="str">
        <v>Bank of Cellifornia</v>
      </c>
      <c r="P4668" s="67" t="str">
        <v>The VLOOKup Vault</v>
      </c>
      <c r="Q4668" s="67" t="str">
        <v>Bank IF</v>
      </c>
      <c r="R4668" s="67" t="str">
        <v>CELLtral Bank</v>
      </c>
      <c r="S4668" s="67" t="str">
        <v>ExFunds</v>
      </c>
    </row>
    <row r="4669" spans="10:19">
      <c r="J4669" s="67" t="str">
        <v>MoneyMATCH Inc.</v>
      </c>
      <c r="K4669" s="67" t="str">
        <v>ExFunds</v>
      </c>
      <c r="L4669" s="67" t="str">
        <v>ExCell Bank</v>
      </c>
      <c r="M4669" s="67" t="str">
        <v>SummaBank</v>
      </c>
      <c r="O4669" s="67" t="str">
        <v>Bank of Cellifornia</v>
      </c>
      <c r="P4669" s="67" t="str">
        <v>The VLOOKup Vault</v>
      </c>
      <c r="Q4669" s="67" t="str">
        <v>Bank IF</v>
      </c>
      <c r="R4669" s="67" t="str">
        <v>CELLtral Bank</v>
      </c>
      <c r="S4669" s="67" t="str">
        <v>SheetBank AG</v>
      </c>
    </row>
    <row r="4670" spans="10:19">
      <c r="J4670" s="67" t="str">
        <v>MoneyMATCH Inc.</v>
      </c>
      <c r="K4670" s="67" t="str">
        <v>ExFunds</v>
      </c>
      <c r="L4670" s="67" t="str">
        <v>ExCell Bank</v>
      </c>
      <c r="M4670" s="67" t="str">
        <v>CELLtral Bank</v>
      </c>
      <c r="O4670" s="67" t="str">
        <v>Bank of Cellifornia</v>
      </c>
      <c r="P4670" s="67" t="str">
        <v>The VLOOKup Vault</v>
      </c>
      <c r="Q4670" s="67" t="str">
        <v>Bank IF</v>
      </c>
      <c r="R4670" s="67" t="str">
        <v>CELLtral Bank</v>
      </c>
      <c r="S4670" s="67" t="str">
        <v>Pivot Finance Group</v>
      </c>
    </row>
    <row r="4671" spans="10:19">
      <c r="J4671" s="67" t="str">
        <v>MoneyMATCH Inc.</v>
      </c>
      <c r="K4671" s="67" t="str">
        <v>ExFunds</v>
      </c>
      <c r="L4671" s="67" t="str">
        <v>ExCell Bank</v>
      </c>
      <c r="M4671" s="67" t="str">
        <v>Bank IF</v>
      </c>
      <c r="O4671" s="67" t="str">
        <v>Bank of Cellifornia</v>
      </c>
      <c r="P4671" s="67" t="str">
        <v>The VLOOKup Vault</v>
      </c>
      <c r="Q4671" s="67" t="str">
        <v>Bank IF</v>
      </c>
      <c r="R4671" s="67" t="str">
        <v>CELLtral Bank</v>
      </c>
      <c r="S4671" s="67" t="str">
        <v>SummaBank</v>
      </c>
    </row>
    <row r="4672" spans="10:19">
      <c r="J4672" s="67" t="str">
        <v>MoneyMATCH Inc.</v>
      </c>
      <c r="K4672" s="67" t="str">
        <v>ExFunds</v>
      </c>
      <c r="L4672" s="67" t="str">
        <v>Bank of Cellifornia</v>
      </c>
      <c r="M4672" s="67" t="str">
        <v>ExCell Bank</v>
      </c>
      <c r="O4672" s="67" t="str">
        <v>Bank of Cellifornia</v>
      </c>
      <c r="P4672" s="67" t="str">
        <v>The VLOOKup Vault</v>
      </c>
      <c r="Q4672" s="67" t="str">
        <v>Bank IF</v>
      </c>
      <c r="R4672" s="67" t="str">
        <v>CELLtral Bank</v>
      </c>
      <c r="S4672" s="67" t="str">
        <v>MoneyMATCH Inc.</v>
      </c>
    </row>
    <row r="4673" spans="10:19">
      <c r="J4673" s="67" t="str">
        <v>MoneyMATCH Inc.</v>
      </c>
      <c r="K4673" s="67" t="str">
        <v>ExFunds</v>
      </c>
      <c r="L4673" s="67" t="str">
        <v>Bank of Cellifornia</v>
      </c>
      <c r="M4673" s="67" t="str">
        <v>SheetBank AG</v>
      </c>
      <c r="O4673" s="67" t="str">
        <v>Bank of Cellifornia</v>
      </c>
      <c r="P4673" s="67" t="str">
        <v>The VLOOKup Vault</v>
      </c>
      <c r="Q4673" s="67" t="str">
        <v>Bank IF</v>
      </c>
      <c r="R4673" s="67" t="str">
        <v>MoneyMATCH Inc.</v>
      </c>
      <c r="S4673" s="67" t="str">
        <v>ExCell Bank</v>
      </c>
    </row>
    <row r="4674" spans="10:19">
      <c r="J4674" s="67" t="str">
        <v>MoneyMATCH Inc.</v>
      </c>
      <c r="K4674" s="67" t="str">
        <v>ExFunds</v>
      </c>
      <c r="L4674" s="67" t="str">
        <v>Bank of Cellifornia</v>
      </c>
      <c r="M4674" s="67" t="str">
        <v>Pivot Finance Group</v>
      </c>
      <c r="O4674" s="67" t="str">
        <v>Bank of Cellifornia</v>
      </c>
      <c r="P4674" s="67" t="str">
        <v>The VLOOKup Vault</v>
      </c>
      <c r="Q4674" s="67" t="str">
        <v>Bank IF</v>
      </c>
      <c r="R4674" s="67" t="str">
        <v>MoneyMATCH Inc.</v>
      </c>
      <c r="S4674" s="67" t="str">
        <v>ExFunds</v>
      </c>
    </row>
    <row r="4675" spans="10:19">
      <c r="J4675" s="67" t="str">
        <v>MoneyMATCH Inc.</v>
      </c>
      <c r="K4675" s="67" t="str">
        <v>ExFunds</v>
      </c>
      <c r="L4675" s="67" t="str">
        <v>Bank of Cellifornia</v>
      </c>
      <c r="M4675" s="67" t="str">
        <v>The VLOOKup Vault</v>
      </c>
      <c r="O4675" s="67" t="str">
        <v>Bank of Cellifornia</v>
      </c>
      <c r="P4675" s="67" t="str">
        <v>The VLOOKup Vault</v>
      </c>
      <c r="Q4675" s="67" t="str">
        <v>Bank IF</v>
      </c>
      <c r="R4675" s="67" t="str">
        <v>MoneyMATCH Inc.</v>
      </c>
      <c r="S4675" s="67" t="str">
        <v>SheetBank AG</v>
      </c>
    </row>
    <row r="4676" spans="10:19">
      <c r="J4676" s="67" t="str">
        <v>MoneyMATCH Inc.</v>
      </c>
      <c r="K4676" s="67" t="str">
        <v>ExFunds</v>
      </c>
      <c r="L4676" s="67" t="str">
        <v>Bank of Cellifornia</v>
      </c>
      <c r="M4676" s="67" t="str">
        <v>SummaBank</v>
      </c>
      <c r="O4676" s="67" t="str">
        <v>Bank of Cellifornia</v>
      </c>
      <c r="P4676" s="67" t="str">
        <v>The VLOOKup Vault</v>
      </c>
      <c r="Q4676" s="67" t="str">
        <v>Bank IF</v>
      </c>
      <c r="R4676" s="67" t="str">
        <v>MoneyMATCH Inc.</v>
      </c>
      <c r="S4676" s="67" t="str">
        <v>Pivot Finance Group</v>
      </c>
    </row>
    <row r="4677" spans="10:19">
      <c r="J4677" s="67" t="str">
        <v>MoneyMATCH Inc.</v>
      </c>
      <c r="K4677" s="67" t="str">
        <v>ExFunds</v>
      </c>
      <c r="L4677" s="67" t="str">
        <v>Bank of Cellifornia</v>
      </c>
      <c r="M4677" s="67" t="str">
        <v>CELLtral Bank</v>
      </c>
      <c r="O4677" s="67" t="str">
        <v>Bank of Cellifornia</v>
      </c>
      <c r="P4677" s="67" t="str">
        <v>The VLOOKup Vault</v>
      </c>
      <c r="Q4677" s="67" t="str">
        <v>Bank IF</v>
      </c>
      <c r="R4677" s="67" t="str">
        <v>MoneyMATCH Inc.</v>
      </c>
      <c r="S4677" s="67" t="str">
        <v>SummaBank</v>
      </c>
    </row>
    <row r="4678" spans="10:19">
      <c r="J4678" s="67" t="str">
        <v>MoneyMATCH Inc.</v>
      </c>
      <c r="K4678" s="67" t="str">
        <v>ExFunds</v>
      </c>
      <c r="L4678" s="67" t="str">
        <v>Bank of Cellifornia</v>
      </c>
      <c r="M4678" s="67" t="str">
        <v>Bank IF</v>
      </c>
      <c r="O4678" s="67" t="str">
        <v>Bank of Cellifornia</v>
      </c>
      <c r="P4678" s="67" t="str">
        <v>The VLOOKup Vault</v>
      </c>
      <c r="Q4678" s="67" t="str">
        <v>Bank IF</v>
      </c>
      <c r="R4678" s="67" t="str">
        <v>MoneyMATCH Inc.</v>
      </c>
      <c r="S4678" s="67" t="str">
        <v>CELLtral Bank</v>
      </c>
    </row>
    <row r="4679" spans="10:19">
      <c r="J4679" s="67" t="str">
        <v>MoneyMATCH Inc.</v>
      </c>
      <c r="K4679" s="67" t="str">
        <v>ExFunds</v>
      </c>
      <c r="L4679" s="67" t="str">
        <v>SheetBank AG</v>
      </c>
      <c r="M4679" s="67" t="str">
        <v>ExCell Bank</v>
      </c>
      <c r="O4679" s="67" t="str">
        <v>Bank of Cellifornia</v>
      </c>
      <c r="P4679" s="67" t="str">
        <v>The VLOOKup Vault</v>
      </c>
      <c r="Q4679" s="67" t="str">
        <v>MoneyMATCH Inc.</v>
      </c>
      <c r="R4679" s="67" t="str">
        <v>ExCell Bank</v>
      </c>
      <c r="S4679" s="67" t="str">
        <v>ExFunds</v>
      </c>
    </row>
    <row r="4680" spans="10:19">
      <c r="J4680" s="67" t="str">
        <v>MoneyMATCH Inc.</v>
      </c>
      <c r="K4680" s="67" t="str">
        <v>ExFunds</v>
      </c>
      <c r="L4680" s="67" t="str">
        <v>SheetBank AG</v>
      </c>
      <c r="M4680" s="67" t="str">
        <v>Bank of Cellifornia</v>
      </c>
      <c r="O4680" s="67" t="str">
        <v>Bank of Cellifornia</v>
      </c>
      <c r="P4680" s="67" t="str">
        <v>The VLOOKup Vault</v>
      </c>
      <c r="Q4680" s="67" t="str">
        <v>MoneyMATCH Inc.</v>
      </c>
      <c r="R4680" s="67" t="str">
        <v>ExCell Bank</v>
      </c>
      <c r="S4680" s="67" t="str">
        <v>SheetBank AG</v>
      </c>
    </row>
    <row r="4681" spans="10:19">
      <c r="J4681" s="67" t="str">
        <v>MoneyMATCH Inc.</v>
      </c>
      <c r="K4681" s="67" t="str">
        <v>ExFunds</v>
      </c>
      <c r="L4681" s="67" t="str">
        <v>SheetBank AG</v>
      </c>
      <c r="M4681" s="67" t="str">
        <v>Pivot Finance Group</v>
      </c>
      <c r="O4681" s="67" t="str">
        <v>Bank of Cellifornia</v>
      </c>
      <c r="P4681" s="67" t="str">
        <v>The VLOOKup Vault</v>
      </c>
      <c r="Q4681" s="67" t="str">
        <v>MoneyMATCH Inc.</v>
      </c>
      <c r="R4681" s="67" t="str">
        <v>ExCell Bank</v>
      </c>
      <c r="S4681" s="67" t="str">
        <v>Pivot Finance Group</v>
      </c>
    </row>
    <row r="4682" spans="10:19">
      <c r="J4682" s="67" t="str">
        <v>MoneyMATCH Inc.</v>
      </c>
      <c r="K4682" s="67" t="str">
        <v>ExFunds</v>
      </c>
      <c r="L4682" s="67" t="str">
        <v>SheetBank AG</v>
      </c>
      <c r="M4682" s="67" t="str">
        <v>The VLOOKup Vault</v>
      </c>
      <c r="O4682" s="67" t="str">
        <v>Bank of Cellifornia</v>
      </c>
      <c r="P4682" s="67" t="str">
        <v>The VLOOKup Vault</v>
      </c>
      <c r="Q4682" s="67" t="str">
        <v>MoneyMATCH Inc.</v>
      </c>
      <c r="R4682" s="67" t="str">
        <v>ExCell Bank</v>
      </c>
      <c r="S4682" s="67" t="str">
        <v>SummaBank</v>
      </c>
    </row>
    <row r="4683" spans="10:19">
      <c r="J4683" s="67" t="str">
        <v>MoneyMATCH Inc.</v>
      </c>
      <c r="K4683" s="67" t="str">
        <v>ExFunds</v>
      </c>
      <c r="L4683" s="67" t="str">
        <v>SheetBank AG</v>
      </c>
      <c r="M4683" s="67" t="str">
        <v>SummaBank</v>
      </c>
      <c r="O4683" s="67" t="str">
        <v>Bank of Cellifornia</v>
      </c>
      <c r="P4683" s="67" t="str">
        <v>The VLOOKup Vault</v>
      </c>
      <c r="Q4683" s="67" t="str">
        <v>MoneyMATCH Inc.</v>
      </c>
      <c r="R4683" s="67" t="str">
        <v>ExCell Bank</v>
      </c>
      <c r="S4683" s="67" t="str">
        <v>CELLtral Bank</v>
      </c>
    </row>
    <row r="4684" spans="10:19">
      <c r="J4684" s="67" t="str">
        <v>MoneyMATCH Inc.</v>
      </c>
      <c r="K4684" s="67" t="str">
        <v>ExFunds</v>
      </c>
      <c r="L4684" s="67" t="str">
        <v>SheetBank AG</v>
      </c>
      <c r="M4684" s="67" t="str">
        <v>CELLtral Bank</v>
      </c>
      <c r="O4684" s="67" t="str">
        <v>Bank of Cellifornia</v>
      </c>
      <c r="P4684" s="67" t="str">
        <v>The VLOOKup Vault</v>
      </c>
      <c r="Q4684" s="67" t="str">
        <v>MoneyMATCH Inc.</v>
      </c>
      <c r="R4684" s="67" t="str">
        <v>ExCell Bank</v>
      </c>
      <c r="S4684" s="67" t="str">
        <v>Bank IF</v>
      </c>
    </row>
    <row r="4685" spans="10:19">
      <c r="J4685" s="67" t="str">
        <v>MoneyMATCH Inc.</v>
      </c>
      <c r="K4685" s="67" t="str">
        <v>ExFunds</v>
      </c>
      <c r="L4685" s="67" t="str">
        <v>SheetBank AG</v>
      </c>
      <c r="M4685" s="67" t="str">
        <v>Bank IF</v>
      </c>
      <c r="O4685" s="67" t="str">
        <v>Bank of Cellifornia</v>
      </c>
      <c r="P4685" s="67" t="str">
        <v>The VLOOKup Vault</v>
      </c>
      <c r="Q4685" s="67" t="str">
        <v>MoneyMATCH Inc.</v>
      </c>
      <c r="R4685" s="67" t="str">
        <v>ExFunds</v>
      </c>
      <c r="S4685" s="67" t="str">
        <v>ExCell Bank</v>
      </c>
    </row>
    <row r="4686" spans="10:19">
      <c r="J4686" s="67" t="str">
        <v>MoneyMATCH Inc.</v>
      </c>
      <c r="K4686" s="67" t="str">
        <v>ExFunds</v>
      </c>
      <c r="L4686" s="67" t="str">
        <v>Pivot Finance Group</v>
      </c>
      <c r="M4686" s="67" t="str">
        <v>ExCell Bank</v>
      </c>
      <c r="O4686" s="67" t="str">
        <v>Bank of Cellifornia</v>
      </c>
      <c r="P4686" s="67" t="str">
        <v>The VLOOKup Vault</v>
      </c>
      <c r="Q4686" s="67" t="str">
        <v>MoneyMATCH Inc.</v>
      </c>
      <c r="R4686" s="67" t="str">
        <v>ExFunds</v>
      </c>
      <c r="S4686" s="67" t="str">
        <v>SheetBank AG</v>
      </c>
    </row>
    <row r="4687" spans="10:19">
      <c r="J4687" s="67" t="str">
        <v>MoneyMATCH Inc.</v>
      </c>
      <c r="K4687" s="67" t="str">
        <v>ExFunds</v>
      </c>
      <c r="L4687" s="67" t="str">
        <v>Pivot Finance Group</v>
      </c>
      <c r="M4687" s="67" t="str">
        <v>Bank of Cellifornia</v>
      </c>
      <c r="O4687" s="67" t="str">
        <v>Bank of Cellifornia</v>
      </c>
      <c r="P4687" s="67" t="str">
        <v>The VLOOKup Vault</v>
      </c>
      <c r="Q4687" s="67" t="str">
        <v>MoneyMATCH Inc.</v>
      </c>
      <c r="R4687" s="67" t="str">
        <v>ExFunds</v>
      </c>
      <c r="S4687" s="67" t="str">
        <v>Pivot Finance Group</v>
      </c>
    </row>
    <row r="4688" spans="10:19">
      <c r="J4688" s="67" t="str">
        <v>MoneyMATCH Inc.</v>
      </c>
      <c r="K4688" s="67" t="str">
        <v>ExFunds</v>
      </c>
      <c r="L4688" s="67" t="str">
        <v>Pivot Finance Group</v>
      </c>
      <c r="M4688" s="67" t="str">
        <v>SheetBank AG</v>
      </c>
      <c r="O4688" s="67" t="str">
        <v>Bank of Cellifornia</v>
      </c>
      <c r="P4688" s="67" t="str">
        <v>The VLOOKup Vault</v>
      </c>
      <c r="Q4688" s="67" t="str">
        <v>MoneyMATCH Inc.</v>
      </c>
      <c r="R4688" s="67" t="str">
        <v>ExFunds</v>
      </c>
      <c r="S4688" s="67" t="str">
        <v>SummaBank</v>
      </c>
    </row>
    <row r="4689" spans="10:19">
      <c r="J4689" s="67" t="str">
        <v>MoneyMATCH Inc.</v>
      </c>
      <c r="K4689" s="67" t="str">
        <v>ExFunds</v>
      </c>
      <c r="L4689" s="67" t="str">
        <v>Pivot Finance Group</v>
      </c>
      <c r="M4689" s="67" t="str">
        <v>The VLOOKup Vault</v>
      </c>
      <c r="O4689" s="67" t="str">
        <v>Bank of Cellifornia</v>
      </c>
      <c r="P4689" s="67" t="str">
        <v>The VLOOKup Vault</v>
      </c>
      <c r="Q4689" s="67" t="str">
        <v>MoneyMATCH Inc.</v>
      </c>
      <c r="R4689" s="67" t="str">
        <v>ExFunds</v>
      </c>
      <c r="S4689" s="67" t="str">
        <v>CELLtral Bank</v>
      </c>
    </row>
    <row r="4690" spans="10:19">
      <c r="J4690" s="67" t="str">
        <v>MoneyMATCH Inc.</v>
      </c>
      <c r="K4690" s="67" t="str">
        <v>ExFunds</v>
      </c>
      <c r="L4690" s="67" t="str">
        <v>Pivot Finance Group</v>
      </c>
      <c r="M4690" s="67" t="str">
        <v>SummaBank</v>
      </c>
      <c r="O4690" s="67" t="str">
        <v>Bank of Cellifornia</v>
      </c>
      <c r="P4690" s="67" t="str">
        <v>The VLOOKup Vault</v>
      </c>
      <c r="Q4690" s="67" t="str">
        <v>MoneyMATCH Inc.</v>
      </c>
      <c r="R4690" s="67" t="str">
        <v>ExFunds</v>
      </c>
      <c r="S4690" s="67" t="str">
        <v>Bank IF</v>
      </c>
    </row>
    <row r="4691" spans="10:19">
      <c r="J4691" s="67" t="str">
        <v>MoneyMATCH Inc.</v>
      </c>
      <c r="K4691" s="67" t="str">
        <v>ExFunds</v>
      </c>
      <c r="L4691" s="67" t="str">
        <v>Pivot Finance Group</v>
      </c>
      <c r="M4691" s="67" t="str">
        <v>CELLtral Bank</v>
      </c>
      <c r="O4691" s="67" t="str">
        <v>Bank of Cellifornia</v>
      </c>
      <c r="P4691" s="67" t="str">
        <v>The VLOOKup Vault</v>
      </c>
      <c r="Q4691" s="67" t="str">
        <v>MoneyMATCH Inc.</v>
      </c>
      <c r="R4691" s="67" t="str">
        <v>SheetBank AG</v>
      </c>
      <c r="S4691" s="67" t="str">
        <v>ExCell Bank</v>
      </c>
    </row>
    <row r="4692" spans="10:19">
      <c r="J4692" s="67" t="str">
        <v>MoneyMATCH Inc.</v>
      </c>
      <c r="K4692" s="67" t="str">
        <v>ExFunds</v>
      </c>
      <c r="L4692" s="67" t="str">
        <v>Pivot Finance Group</v>
      </c>
      <c r="M4692" s="67" t="str">
        <v>Bank IF</v>
      </c>
      <c r="O4692" s="67" t="str">
        <v>Bank of Cellifornia</v>
      </c>
      <c r="P4692" s="67" t="str">
        <v>The VLOOKup Vault</v>
      </c>
      <c r="Q4692" s="67" t="str">
        <v>MoneyMATCH Inc.</v>
      </c>
      <c r="R4692" s="67" t="str">
        <v>SheetBank AG</v>
      </c>
      <c r="S4692" s="67" t="str">
        <v>ExFunds</v>
      </c>
    </row>
    <row r="4693" spans="10:19">
      <c r="J4693" s="67" t="str">
        <v>MoneyMATCH Inc.</v>
      </c>
      <c r="K4693" s="67" t="str">
        <v>ExFunds</v>
      </c>
      <c r="L4693" s="67" t="str">
        <v>The VLOOKup Vault</v>
      </c>
      <c r="M4693" s="67" t="str">
        <v>ExCell Bank</v>
      </c>
      <c r="O4693" s="67" t="str">
        <v>Bank of Cellifornia</v>
      </c>
      <c r="P4693" s="67" t="str">
        <v>The VLOOKup Vault</v>
      </c>
      <c r="Q4693" s="67" t="str">
        <v>MoneyMATCH Inc.</v>
      </c>
      <c r="R4693" s="67" t="str">
        <v>SheetBank AG</v>
      </c>
      <c r="S4693" s="67" t="str">
        <v>Pivot Finance Group</v>
      </c>
    </row>
    <row r="4694" spans="10:19">
      <c r="J4694" s="67" t="str">
        <v>MoneyMATCH Inc.</v>
      </c>
      <c r="K4694" s="67" t="str">
        <v>ExFunds</v>
      </c>
      <c r="L4694" s="67" t="str">
        <v>The VLOOKup Vault</v>
      </c>
      <c r="M4694" s="67" t="str">
        <v>Bank of Cellifornia</v>
      </c>
      <c r="O4694" s="67" t="str">
        <v>Bank of Cellifornia</v>
      </c>
      <c r="P4694" s="67" t="str">
        <v>The VLOOKup Vault</v>
      </c>
      <c r="Q4694" s="67" t="str">
        <v>MoneyMATCH Inc.</v>
      </c>
      <c r="R4694" s="67" t="str">
        <v>SheetBank AG</v>
      </c>
      <c r="S4694" s="67" t="str">
        <v>SummaBank</v>
      </c>
    </row>
    <row r="4695" spans="10:19">
      <c r="J4695" s="67" t="str">
        <v>MoneyMATCH Inc.</v>
      </c>
      <c r="K4695" s="67" t="str">
        <v>ExFunds</v>
      </c>
      <c r="L4695" s="67" t="str">
        <v>The VLOOKup Vault</v>
      </c>
      <c r="M4695" s="67" t="str">
        <v>SheetBank AG</v>
      </c>
      <c r="O4695" s="67" t="str">
        <v>Bank of Cellifornia</v>
      </c>
      <c r="P4695" s="67" t="str">
        <v>The VLOOKup Vault</v>
      </c>
      <c r="Q4695" s="67" t="str">
        <v>MoneyMATCH Inc.</v>
      </c>
      <c r="R4695" s="67" t="str">
        <v>SheetBank AG</v>
      </c>
      <c r="S4695" s="67" t="str">
        <v>CELLtral Bank</v>
      </c>
    </row>
    <row r="4696" spans="10:19">
      <c r="J4696" s="67" t="str">
        <v>MoneyMATCH Inc.</v>
      </c>
      <c r="K4696" s="67" t="str">
        <v>ExFunds</v>
      </c>
      <c r="L4696" s="67" t="str">
        <v>The VLOOKup Vault</v>
      </c>
      <c r="M4696" s="67" t="str">
        <v>Pivot Finance Group</v>
      </c>
      <c r="O4696" s="67" t="str">
        <v>Bank of Cellifornia</v>
      </c>
      <c r="P4696" s="67" t="str">
        <v>The VLOOKup Vault</v>
      </c>
      <c r="Q4696" s="67" t="str">
        <v>MoneyMATCH Inc.</v>
      </c>
      <c r="R4696" s="67" t="str">
        <v>SheetBank AG</v>
      </c>
      <c r="S4696" s="67" t="str">
        <v>Bank IF</v>
      </c>
    </row>
    <row r="4697" spans="10:19">
      <c r="J4697" s="67" t="str">
        <v>MoneyMATCH Inc.</v>
      </c>
      <c r="K4697" s="67" t="str">
        <v>ExFunds</v>
      </c>
      <c r="L4697" s="67" t="str">
        <v>The VLOOKup Vault</v>
      </c>
      <c r="M4697" s="67" t="str">
        <v>SummaBank</v>
      </c>
      <c r="O4697" s="67" t="str">
        <v>Bank of Cellifornia</v>
      </c>
      <c r="P4697" s="67" t="str">
        <v>The VLOOKup Vault</v>
      </c>
      <c r="Q4697" s="67" t="str">
        <v>MoneyMATCH Inc.</v>
      </c>
      <c r="R4697" s="67" t="str">
        <v>Pivot Finance Group</v>
      </c>
      <c r="S4697" s="67" t="str">
        <v>ExCell Bank</v>
      </c>
    </row>
    <row r="4698" spans="10:19">
      <c r="J4698" s="67" t="str">
        <v>MoneyMATCH Inc.</v>
      </c>
      <c r="K4698" s="67" t="str">
        <v>ExFunds</v>
      </c>
      <c r="L4698" s="67" t="str">
        <v>The VLOOKup Vault</v>
      </c>
      <c r="M4698" s="67" t="str">
        <v>CELLtral Bank</v>
      </c>
      <c r="O4698" s="67" t="str">
        <v>Bank of Cellifornia</v>
      </c>
      <c r="P4698" s="67" t="str">
        <v>The VLOOKup Vault</v>
      </c>
      <c r="Q4698" s="67" t="str">
        <v>MoneyMATCH Inc.</v>
      </c>
      <c r="R4698" s="67" t="str">
        <v>Pivot Finance Group</v>
      </c>
      <c r="S4698" s="67" t="str">
        <v>ExFunds</v>
      </c>
    </row>
    <row r="4699" spans="10:19">
      <c r="J4699" s="67" t="str">
        <v>MoneyMATCH Inc.</v>
      </c>
      <c r="K4699" s="67" t="str">
        <v>ExFunds</v>
      </c>
      <c r="L4699" s="67" t="str">
        <v>The VLOOKup Vault</v>
      </c>
      <c r="M4699" s="67" t="str">
        <v>Bank IF</v>
      </c>
      <c r="O4699" s="67" t="str">
        <v>Bank of Cellifornia</v>
      </c>
      <c r="P4699" s="67" t="str">
        <v>The VLOOKup Vault</v>
      </c>
      <c r="Q4699" s="67" t="str">
        <v>MoneyMATCH Inc.</v>
      </c>
      <c r="R4699" s="67" t="str">
        <v>Pivot Finance Group</v>
      </c>
      <c r="S4699" s="67" t="str">
        <v>SheetBank AG</v>
      </c>
    </row>
    <row r="4700" spans="10:19">
      <c r="J4700" s="67" t="str">
        <v>MoneyMATCH Inc.</v>
      </c>
      <c r="K4700" s="67" t="str">
        <v>ExFunds</v>
      </c>
      <c r="L4700" s="67" t="str">
        <v>SummaBank</v>
      </c>
      <c r="M4700" s="67" t="str">
        <v>ExCell Bank</v>
      </c>
      <c r="O4700" s="67" t="str">
        <v>Bank of Cellifornia</v>
      </c>
      <c r="P4700" s="67" t="str">
        <v>The VLOOKup Vault</v>
      </c>
      <c r="Q4700" s="67" t="str">
        <v>MoneyMATCH Inc.</v>
      </c>
      <c r="R4700" s="67" t="str">
        <v>Pivot Finance Group</v>
      </c>
      <c r="S4700" s="67" t="str">
        <v>SummaBank</v>
      </c>
    </row>
    <row r="4701" spans="10:19">
      <c r="J4701" s="67" t="str">
        <v>MoneyMATCH Inc.</v>
      </c>
      <c r="K4701" s="67" t="str">
        <v>ExFunds</v>
      </c>
      <c r="L4701" s="67" t="str">
        <v>SummaBank</v>
      </c>
      <c r="M4701" s="67" t="str">
        <v>Bank of Cellifornia</v>
      </c>
      <c r="O4701" s="67" t="str">
        <v>Bank of Cellifornia</v>
      </c>
      <c r="P4701" s="67" t="str">
        <v>The VLOOKup Vault</v>
      </c>
      <c r="Q4701" s="67" t="str">
        <v>MoneyMATCH Inc.</v>
      </c>
      <c r="R4701" s="67" t="str">
        <v>Pivot Finance Group</v>
      </c>
      <c r="S4701" s="67" t="str">
        <v>CELLtral Bank</v>
      </c>
    </row>
    <row r="4702" spans="10:19">
      <c r="J4702" s="67" t="str">
        <v>MoneyMATCH Inc.</v>
      </c>
      <c r="K4702" s="67" t="str">
        <v>ExFunds</v>
      </c>
      <c r="L4702" s="67" t="str">
        <v>SummaBank</v>
      </c>
      <c r="M4702" s="67" t="str">
        <v>SheetBank AG</v>
      </c>
      <c r="O4702" s="67" t="str">
        <v>Bank of Cellifornia</v>
      </c>
      <c r="P4702" s="67" t="str">
        <v>The VLOOKup Vault</v>
      </c>
      <c r="Q4702" s="67" t="str">
        <v>MoneyMATCH Inc.</v>
      </c>
      <c r="R4702" s="67" t="str">
        <v>Pivot Finance Group</v>
      </c>
      <c r="S4702" s="67" t="str">
        <v>Bank IF</v>
      </c>
    </row>
    <row r="4703" spans="10:19">
      <c r="J4703" s="67" t="str">
        <v>MoneyMATCH Inc.</v>
      </c>
      <c r="K4703" s="67" t="str">
        <v>ExFunds</v>
      </c>
      <c r="L4703" s="67" t="str">
        <v>SummaBank</v>
      </c>
      <c r="M4703" s="67" t="str">
        <v>Pivot Finance Group</v>
      </c>
      <c r="O4703" s="67" t="str">
        <v>Bank of Cellifornia</v>
      </c>
      <c r="P4703" s="67" t="str">
        <v>The VLOOKup Vault</v>
      </c>
      <c r="Q4703" s="67" t="str">
        <v>MoneyMATCH Inc.</v>
      </c>
      <c r="R4703" s="67" t="str">
        <v>SummaBank</v>
      </c>
      <c r="S4703" s="67" t="str">
        <v>ExCell Bank</v>
      </c>
    </row>
    <row r="4704" spans="10:19">
      <c r="J4704" s="67" t="str">
        <v>MoneyMATCH Inc.</v>
      </c>
      <c r="K4704" s="67" t="str">
        <v>ExFunds</v>
      </c>
      <c r="L4704" s="67" t="str">
        <v>SummaBank</v>
      </c>
      <c r="M4704" s="67" t="str">
        <v>The VLOOKup Vault</v>
      </c>
      <c r="O4704" s="67" t="str">
        <v>Bank of Cellifornia</v>
      </c>
      <c r="P4704" s="67" t="str">
        <v>The VLOOKup Vault</v>
      </c>
      <c r="Q4704" s="67" t="str">
        <v>MoneyMATCH Inc.</v>
      </c>
      <c r="R4704" s="67" t="str">
        <v>SummaBank</v>
      </c>
      <c r="S4704" s="67" t="str">
        <v>ExFunds</v>
      </c>
    </row>
    <row r="4705" spans="10:19">
      <c r="J4705" s="67" t="str">
        <v>MoneyMATCH Inc.</v>
      </c>
      <c r="K4705" s="67" t="str">
        <v>ExFunds</v>
      </c>
      <c r="L4705" s="67" t="str">
        <v>SummaBank</v>
      </c>
      <c r="M4705" s="67" t="str">
        <v>CELLtral Bank</v>
      </c>
      <c r="O4705" s="67" t="str">
        <v>Bank of Cellifornia</v>
      </c>
      <c r="P4705" s="67" t="str">
        <v>The VLOOKup Vault</v>
      </c>
      <c r="Q4705" s="67" t="str">
        <v>MoneyMATCH Inc.</v>
      </c>
      <c r="R4705" s="67" t="str">
        <v>SummaBank</v>
      </c>
      <c r="S4705" s="67" t="str">
        <v>SheetBank AG</v>
      </c>
    </row>
    <row r="4706" spans="10:19">
      <c r="J4706" s="67" t="str">
        <v>MoneyMATCH Inc.</v>
      </c>
      <c r="K4706" s="67" t="str">
        <v>ExFunds</v>
      </c>
      <c r="L4706" s="67" t="str">
        <v>SummaBank</v>
      </c>
      <c r="M4706" s="67" t="str">
        <v>Bank IF</v>
      </c>
      <c r="O4706" s="67" t="str">
        <v>Bank of Cellifornia</v>
      </c>
      <c r="P4706" s="67" t="str">
        <v>The VLOOKup Vault</v>
      </c>
      <c r="Q4706" s="67" t="str">
        <v>MoneyMATCH Inc.</v>
      </c>
      <c r="R4706" s="67" t="str">
        <v>SummaBank</v>
      </c>
      <c r="S4706" s="67" t="str">
        <v>Pivot Finance Group</v>
      </c>
    </row>
    <row r="4707" spans="10:19">
      <c r="J4707" s="67" t="str">
        <v>MoneyMATCH Inc.</v>
      </c>
      <c r="K4707" s="67" t="str">
        <v>ExFunds</v>
      </c>
      <c r="L4707" s="67" t="str">
        <v>CELLtral Bank</v>
      </c>
      <c r="M4707" s="67" t="str">
        <v>ExCell Bank</v>
      </c>
      <c r="O4707" s="67" t="str">
        <v>Bank of Cellifornia</v>
      </c>
      <c r="P4707" s="67" t="str">
        <v>The VLOOKup Vault</v>
      </c>
      <c r="Q4707" s="67" t="str">
        <v>MoneyMATCH Inc.</v>
      </c>
      <c r="R4707" s="67" t="str">
        <v>SummaBank</v>
      </c>
      <c r="S4707" s="67" t="str">
        <v>CELLtral Bank</v>
      </c>
    </row>
    <row r="4708" spans="10:19">
      <c r="J4708" s="67" t="str">
        <v>MoneyMATCH Inc.</v>
      </c>
      <c r="K4708" s="67" t="str">
        <v>ExFunds</v>
      </c>
      <c r="L4708" s="67" t="str">
        <v>CELLtral Bank</v>
      </c>
      <c r="M4708" s="67" t="str">
        <v>Bank of Cellifornia</v>
      </c>
      <c r="O4708" s="67" t="str">
        <v>Bank of Cellifornia</v>
      </c>
      <c r="P4708" s="67" t="str">
        <v>The VLOOKup Vault</v>
      </c>
      <c r="Q4708" s="67" t="str">
        <v>MoneyMATCH Inc.</v>
      </c>
      <c r="R4708" s="67" t="str">
        <v>SummaBank</v>
      </c>
      <c r="S4708" s="67" t="str">
        <v>Bank IF</v>
      </c>
    </row>
    <row r="4709" spans="10:19">
      <c r="J4709" s="67" t="str">
        <v>MoneyMATCH Inc.</v>
      </c>
      <c r="K4709" s="67" t="str">
        <v>ExFunds</v>
      </c>
      <c r="L4709" s="67" t="str">
        <v>CELLtral Bank</v>
      </c>
      <c r="M4709" s="67" t="str">
        <v>SheetBank AG</v>
      </c>
      <c r="O4709" s="67" t="str">
        <v>Bank of Cellifornia</v>
      </c>
      <c r="P4709" s="67" t="str">
        <v>The VLOOKup Vault</v>
      </c>
      <c r="Q4709" s="67" t="str">
        <v>MoneyMATCH Inc.</v>
      </c>
      <c r="R4709" s="67" t="str">
        <v>CELLtral Bank</v>
      </c>
      <c r="S4709" s="67" t="str">
        <v>ExCell Bank</v>
      </c>
    </row>
    <row r="4710" spans="10:19">
      <c r="J4710" s="67" t="str">
        <v>MoneyMATCH Inc.</v>
      </c>
      <c r="K4710" s="67" t="str">
        <v>ExFunds</v>
      </c>
      <c r="L4710" s="67" t="str">
        <v>CELLtral Bank</v>
      </c>
      <c r="M4710" s="67" t="str">
        <v>Pivot Finance Group</v>
      </c>
      <c r="O4710" s="67" t="str">
        <v>Bank of Cellifornia</v>
      </c>
      <c r="P4710" s="67" t="str">
        <v>The VLOOKup Vault</v>
      </c>
      <c r="Q4710" s="67" t="str">
        <v>MoneyMATCH Inc.</v>
      </c>
      <c r="R4710" s="67" t="str">
        <v>CELLtral Bank</v>
      </c>
      <c r="S4710" s="67" t="str">
        <v>ExFunds</v>
      </c>
    </row>
    <row r="4711" spans="10:19">
      <c r="J4711" s="67" t="str">
        <v>MoneyMATCH Inc.</v>
      </c>
      <c r="K4711" s="67" t="str">
        <v>ExFunds</v>
      </c>
      <c r="L4711" s="67" t="str">
        <v>CELLtral Bank</v>
      </c>
      <c r="M4711" s="67" t="str">
        <v>The VLOOKup Vault</v>
      </c>
      <c r="O4711" s="67" t="str">
        <v>Bank of Cellifornia</v>
      </c>
      <c r="P4711" s="67" t="str">
        <v>The VLOOKup Vault</v>
      </c>
      <c r="Q4711" s="67" t="str">
        <v>MoneyMATCH Inc.</v>
      </c>
      <c r="R4711" s="67" t="str">
        <v>CELLtral Bank</v>
      </c>
      <c r="S4711" s="67" t="str">
        <v>SheetBank AG</v>
      </c>
    </row>
    <row r="4712" spans="10:19">
      <c r="J4712" s="67" t="str">
        <v>MoneyMATCH Inc.</v>
      </c>
      <c r="K4712" s="67" t="str">
        <v>ExFunds</v>
      </c>
      <c r="L4712" s="67" t="str">
        <v>CELLtral Bank</v>
      </c>
      <c r="M4712" s="67" t="str">
        <v>SummaBank</v>
      </c>
      <c r="O4712" s="67" t="str">
        <v>Bank of Cellifornia</v>
      </c>
      <c r="P4712" s="67" t="str">
        <v>The VLOOKup Vault</v>
      </c>
      <c r="Q4712" s="67" t="str">
        <v>MoneyMATCH Inc.</v>
      </c>
      <c r="R4712" s="67" t="str">
        <v>CELLtral Bank</v>
      </c>
      <c r="S4712" s="67" t="str">
        <v>Pivot Finance Group</v>
      </c>
    </row>
    <row r="4713" spans="10:19">
      <c r="J4713" s="67" t="str">
        <v>MoneyMATCH Inc.</v>
      </c>
      <c r="K4713" s="67" t="str">
        <v>ExFunds</v>
      </c>
      <c r="L4713" s="67" t="str">
        <v>CELLtral Bank</v>
      </c>
      <c r="M4713" s="67" t="str">
        <v>Bank IF</v>
      </c>
      <c r="O4713" s="67" t="str">
        <v>Bank of Cellifornia</v>
      </c>
      <c r="P4713" s="67" t="str">
        <v>The VLOOKup Vault</v>
      </c>
      <c r="Q4713" s="67" t="str">
        <v>MoneyMATCH Inc.</v>
      </c>
      <c r="R4713" s="67" t="str">
        <v>CELLtral Bank</v>
      </c>
      <c r="S4713" s="67" t="str">
        <v>SummaBank</v>
      </c>
    </row>
    <row r="4714" spans="10:19">
      <c r="J4714" s="67" t="str">
        <v>MoneyMATCH Inc.</v>
      </c>
      <c r="K4714" s="67" t="str">
        <v>ExFunds</v>
      </c>
      <c r="L4714" s="67" t="str">
        <v>Bank IF</v>
      </c>
      <c r="M4714" s="67" t="str">
        <v>ExCell Bank</v>
      </c>
      <c r="O4714" s="67" t="str">
        <v>Bank of Cellifornia</v>
      </c>
      <c r="P4714" s="67" t="str">
        <v>The VLOOKup Vault</v>
      </c>
      <c r="Q4714" s="67" t="str">
        <v>MoneyMATCH Inc.</v>
      </c>
      <c r="R4714" s="67" t="str">
        <v>CELLtral Bank</v>
      </c>
      <c r="S4714" s="67" t="str">
        <v>Bank IF</v>
      </c>
    </row>
    <row r="4715" spans="10:19">
      <c r="J4715" s="67" t="str">
        <v>MoneyMATCH Inc.</v>
      </c>
      <c r="K4715" s="67" t="str">
        <v>ExFunds</v>
      </c>
      <c r="L4715" s="67" t="str">
        <v>Bank IF</v>
      </c>
      <c r="M4715" s="67" t="str">
        <v>Bank of Cellifornia</v>
      </c>
      <c r="O4715" s="67" t="str">
        <v>Bank of Cellifornia</v>
      </c>
      <c r="P4715" s="67" t="str">
        <v>The VLOOKup Vault</v>
      </c>
      <c r="Q4715" s="67" t="str">
        <v>MoneyMATCH Inc.</v>
      </c>
      <c r="R4715" s="67" t="str">
        <v>Bank IF</v>
      </c>
      <c r="S4715" s="67" t="str">
        <v>ExCell Bank</v>
      </c>
    </row>
    <row r="4716" spans="10:19">
      <c r="J4716" s="67" t="str">
        <v>MoneyMATCH Inc.</v>
      </c>
      <c r="K4716" s="67" t="str">
        <v>ExFunds</v>
      </c>
      <c r="L4716" s="67" t="str">
        <v>Bank IF</v>
      </c>
      <c r="M4716" s="67" t="str">
        <v>SheetBank AG</v>
      </c>
      <c r="O4716" s="67" t="str">
        <v>Bank of Cellifornia</v>
      </c>
      <c r="P4716" s="67" t="str">
        <v>The VLOOKup Vault</v>
      </c>
      <c r="Q4716" s="67" t="str">
        <v>MoneyMATCH Inc.</v>
      </c>
      <c r="R4716" s="67" t="str">
        <v>Bank IF</v>
      </c>
      <c r="S4716" s="67" t="str">
        <v>ExFunds</v>
      </c>
    </row>
    <row r="4717" spans="10:19">
      <c r="J4717" s="67" t="str">
        <v>MoneyMATCH Inc.</v>
      </c>
      <c r="K4717" s="67" t="str">
        <v>ExFunds</v>
      </c>
      <c r="L4717" s="67" t="str">
        <v>Bank IF</v>
      </c>
      <c r="M4717" s="67" t="str">
        <v>Pivot Finance Group</v>
      </c>
      <c r="O4717" s="67" t="str">
        <v>Bank of Cellifornia</v>
      </c>
      <c r="P4717" s="67" t="str">
        <v>The VLOOKup Vault</v>
      </c>
      <c r="Q4717" s="67" t="str">
        <v>MoneyMATCH Inc.</v>
      </c>
      <c r="R4717" s="67" t="str">
        <v>Bank IF</v>
      </c>
      <c r="S4717" s="67" t="str">
        <v>SheetBank AG</v>
      </c>
    </row>
    <row r="4718" spans="10:19">
      <c r="J4718" s="67" t="str">
        <v>MoneyMATCH Inc.</v>
      </c>
      <c r="K4718" s="67" t="str">
        <v>ExFunds</v>
      </c>
      <c r="L4718" s="67" t="str">
        <v>Bank IF</v>
      </c>
      <c r="M4718" s="67" t="str">
        <v>The VLOOKup Vault</v>
      </c>
      <c r="O4718" s="67" t="str">
        <v>Bank of Cellifornia</v>
      </c>
      <c r="P4718" s="67" t="str">
        <v>The VLOOKup Vault</v>
      </c>
      <c r="Q4718" s="67" t="str">
        <v>MoneyMATCH Inc.</v>
      </c>
      <c r="R4718" s="67" t="str">
        <v>Bank IF</v>
      </c>
      <c r="S4718" s="67" t="str">
        <v>Pivot Finance Group</v>
      </c>
    </row>
    <row r="4719" spans="10:19">
      <c r="J4719" s="67" t="str">
        <v>MoneyMATCH Inc.</v>
      </c>
      <c r="K4719" s="67" t="str">
        <v>ExFunds</v>
      </c>
      <c r="L4719" s="67" t="str">
        <v>Bank IF</v>
      </c>
      <c r="M4719" s="67" t="str">
        <v>SummaBank</v>
      </c>
      <c r="O4719" s="67" t="str">
        <v>Bank of Cellifornia</v>
      </c>
      <c r="P4719" s="67" t="str">
        <v>The VLOOKup Vault</v>
      </c>
      <c r="Q4719" s="67" t="str">
        <v>MoneyMATCH Inc.</v>
      </c>
      <c r="R4719" s="67" t="str">
        <v>Bank IF</v>
      </c>
      <c r="S4719" s="67" t="str">
        <v>SummaBank</v>
      </c>
    </row>
    <row r="4720" spans="10:19">
      <c r="J4720" s="67" t="str">
        <v>MoneyMATCH Inc.</v>
      </c>
      <c r="K4720" s="67" t="str">
        <v>ExFunds</v>
      </c>
      <c r="L4720" s="67" t="str">
        <v>Bank IF</v>
      </c>
      <c r="M4720" s="67" t="str">
        <v>CELLtral Bank</v>
      </c>
      <c r="O4720" s="67" t="str">
        <v>Bank of Cellifornia</v>
      </c>
      <c r="P4720" s="67" t="str">
        <v>The VLOOKup Vault</v>
      </c>
      <c r="Q4720" s="67" t="str">
        <v>MoneyMATCH Inc.</v>
      </c>
      <c r="R4720" s="67" t="str">
        <v>Bank IF</v>
      </c>
      <c r="S4720" s="67" t="str">
        <v>CELLtral Bank</v>
      </c>
    </row>
    <row r="4721" spans="10:19">
      <c r="J4721" s="67" t="str">
        <v>MoneyMATCH Inc.</v>
      </c>
      <c r="K4721" s="67" t="str">
        <v>SheetBank AG</v>
      </c>
      <c r="L4721" s="67" t="str">
        <v>ExCell Bank</v>
      </c>
      <c r="M4721" s="67" t="str">
        <v>Bank of Cellifornia</v>
      </c>
      <c r="O4721" s="67" t="str">
        <v>Bank of Cellifornia</v>
      </c>
      <c r="P4721" s="67" t="str">
        <v>SummaBank</v>
      </c>
      <c r="Q4721" s="67" t="str">
        <v>ExCell Bank</v>
      </c>
      <c r="R4721" s="67" t="str">
        <v>ExFunds</v>
      </c>
      <c r="S4721" s="67" t="str">
        <v>SheetBank AG</v>
      </c>
    </row>
    <row r="4722" spans="10:19">
      <c r="J4722" s="67" t="str">
        <v>MoneyMATCH Inc.</v>
      </c>
      <c r="K4722" s="67" t="str">
        <v>SheetBank AG</v>
      </c>
      <c r="L4722" s="67" t="str">
        <v>ExCell Bank</v>
      </c>
      <c r="M4722" s="67" t="str">
        <v>ExFunds</v>
      </c>
      <c r="O4722" s="67" t="str">
        <v>Bank of Cellifornia</v>
      </c>
      <c r="P4722" s="67" t="str">
        <v>SummaBank</v>
      </c>
      <c r="Q4722" s="67" t="str">
        <v>ExCell Bank</v>
      </c>
      <c r="R4722" s="67" t="str">
        <v>ExFunds</v>
      </c>
      <c r="S4722" s="67" t="str">
        <v>Pivot Finance Group</v>
      </c>
    </row>
    <row r="4723" spans="10:19">
      <c r="J4723" s="67" t="str">
        <v>MoneyMATCH Inc.</v>
      </c>
      <c r="K4723" s="67" t="str">
        <v>SheetBank AG</v>
      </c>
      <c r="L4723" s="67" t="str">
        <v>ExCell Bank</v>
      </c>
      <c r="M4723" s="67" t="str">
        <v>Pivot Finance Group</v>
      </c>
      <c r="O4723" s="67" t="str">
        <v>Bank of Cellifornia</v>
      </c>
      <c r="P4723" s="67" t="str">
        <v>SummaBank</v>
      </c>
      <c r="Q4723" s="67" t="str">
        <v>ExCell Bank</v>
      </c>
      <c r="R4723" s="67" t="str">
        <v>ExFunds</v>
      </c>
      <c r="S4723" s="67" t="str">
        <v>The VLOOKup Vault</v>
      </c>
    </row>
    <row r="4724" spans="10:19">
      <c r="J4724" s="67" t="str">
        <v>MoneyMATCH Inc.</v>
      </c>
      <c r="K4724" s="67" t="str">
        <v>SheetBank AG</v>
      </c>
      <c r="L4724" s="67" t="str">
        <v>ExCell Bank</v>
      </c>
      <c r="M4724" s="67" t="str">
        <v>The VLOOKup Vault</v>
      </c>
      <c r="O4724" s="67" t="str">
        <v>Bank of Cellifornia</v>
      </c>
      <c r="P4724" s="67" t="str">
        <v>SummaBank</v>
      </c>
      <c r="Q4724" s="67" t="str">
        <v>ExCell Bank</v>
      </c>
      <c r="R4724" s="67" t="str">
        <v>ExFunds</v>
      </c>
      <c r="S4724" s="67" t="str">
        <v>CELLtral Bank</v>
      </c>
    </row>
    <row r="4725" spans="10:19">
      <c r="J4725" s="67" t="str">
        <v>MoneyMATCH Inc.</v>
      </c>
      <c r="K4725" s="67" t="str">
        <v>SheetBank AG</v>
      </c>
      <c r="L4725" s="67" t="str">
        <v>ExCell Bank</v>
      </c>
      <c r="M4725" s="67" t="str">
        <v>SummaBank</v>
      </c>
      <c r="O4725" s="67" t="str">
        <v>Bank of Cellifornia</v>
      </c>
      <c r="P4725" s="67" t="str">
        <v>SummaBank</v>
      </c>
      <c r="Q4725" s="67" t="str">
        <v>ExCell Bank</v>
      </c>
      <c r="R4725" s="67" t="str">
        <v>ExFunds</v>
      </c>
      <c r="S4725" s="67" t="str">
        <v>Bank IF</v>
      </c>
    </row>
    <row r="4726" spans="10:19">
      <c r="J4726" s="67" t="str">
        <v>MoneyMATCH Inc.</v>
      </c>
      <c r="K4726" s="67" t="str">
        <v>SheetBank AG</v>
      </c>
      <c r="L4726" s="67" t="str">
        <v>ExCell Bank</v>
      </c>
      <c r="M4726" s="67" t="str">
        <v>CELLtral Bank</v>
      </c>
      <c r="O4726" s="67" t="str">
        <v>Bank of Cellifornia</v>
      </c>
      <c r="P4726" s="67" t="str">
        <v>SummaBank</v>
      </c>
      <c r="Q4726" s="67" t="str">
        <v>ExCell Bank</v>
      </c>
      <c r="R4726" s="67" t="str">
        <v>ExFunds</v>
      </c>
      <c r="S4726" s="67" t="str">
        <v>MoneyMATCH Inc.</v>
      </c>
    </row>
    <row r="4727" spans="10:19">
      <c r="J4727" s="67" t="str">
        <v>MoneyMATCH Inc.</v>
      </c>
      <c r="K4727" s="67" t="str">
        <v>SheetBank AG</v>
      </c>
      <c r="L4727" s="67" t="str">
        <v>ExCell Bank</v>
      </c>
      <c r="M4727" s="67" t="str">
        <v>Bank IF</v>
      </c>
      <c r="O4727" s="67" t="str">
        <v>Bank of Cellifornia</v>
      </c>
      <c r="P4727" s="67" t="str">
        <v>SummaBank</v>
      </c>
      <c r="Q4727" s="67" t="str">
        <v>ExCell Bank</v>
      </c>
      <c r="R4727" s="67" t="str">
        <v>SheetBank AG</v>
      </c>
      <c r="S4727" s="67" t="str">
        <v>ExFunds</v>
      </c>
    </row>
    <row r="4728" spans="10:19">
      <c r="J4728" s="67" t="str">
        <v>MoneyMATCH Inc.</v>
      </c>
      <c r="K4728" s="67" t="str">
        <v>SheetBank AG</v>
      </c>
      <c r="L4728" s="67" t="str">
        <v>Bank of Cellifornia</v>
      </c>
      <c r="M4728" s="67" t="str">
        <v>ExCell Bank</v>
      </c>
      <c r="O4728" s="67" t="str">
        <v>Bank of Cellifornia</v>
      </c>
      <c r="P4728" s="67" t="str">
        <v>SummaBank</v>
      </c>
      <c r="Q4728" s="67" t="str">
        <v>ExCell Bank</v>
      </c>
      <c r="R4728" s="67" t="str">
        <v>SheetBank AG</v>
      </c>
      <c r="S4728" s="67" t="str">
        <v>Pivot Finance Group</v>
      </c>
    </row>
    <row r="4729" spans="10:19">
      <c r="J4729" s="67" t="str">
        <v>MoneyMATCH Inc.</v>
      </c>
      <c r="K4729" s="67" t="str">
        <v>SheetBank AG</v>
      </c>
      <c r="L4729" s="67" t="str">
        <v>Bank of Cellifornia</v>
      </c>
      <c r="M4729" s="67" t="str">
        <v>ExFunds</v>
      </c>
      <c r="O4729" s="67" t="str">
        <v>Bank of Cellifornia</v>
      </c>
      <c r="P4729" s="67" t="str">
        <v>SummaBank</v>
      </c>
      <c r="Q4729" s="67" t="str">
        <v>ExCell Bank</v>
      </c>
      <c r="R4729" s="67" t="str">
        <v>SheetBank AG</v>
      </c>
      <c r="S4729" s="67" t="str">
        <v>The VLOOKup Vault</v>
      </c>
    </row>
    <row r="4730" spans="10:19">
      <c r="J4730" s="67" t="str">
        <v>MoneyMATCH Inc.</v>
      </c>
      <c r="K4730" s="67" t="str">
        <v>SheetBank AG</v>
      </c>
      <c r="L4730" s="67" t="str">
        <v>Bank of Cellifornia</v>
      </c>
      <c r="M4730" s="67" t="str">
        <v>Pivot Finance Group</v>
      </c>
      <c r="O4730" s="67" t="str">
        <v>Bank of Cellifornia</v>
      </c>
      <c r="P4730" s="67" t="str">
        <v>SummaBank</v>
      </c>
      <c r="Q4730" s="67" t="str">
        <v>ExCell Bank</v>
      </c>
      <c r="R4730" s="67" t="str">
        <v>SheetBank AG</v>
      </c>
      <c r="S4730" s="67" t="str">
        <v>CELLtral Bank</v>
      </c>
    </row>
    <row r="4731" spans="10:19">
      <c r="J4731" s="67" t="str">
        <v>MoneyMATCH Inc.</v>
      </c>
      <c r="K4731" s="67" t="str">
        <v>SheetBank AG</v>
      </c>
      <c r="L4731" s="67" t="str">
        <v>Bank of Cellifornia</v>
      </c>
      <c r="M4731" s="67" t="str">
        <v>The VLOOKup Vault</v>
      </c>
      <c r="O4731" s="67" t="str">
        <v>Bank of Cellifornia</v>
      </c>
      <c r="P4731" s="67" t="str">
        <v>SummaBank</v>
      </c>
      <c r="Q4731" s="67" t="str">
        <v>ExCell Bank</v>
      </c>
      <c r="R4731" s="67" t="str">
        <v>SheetBank AG</v>
      </c>
      <c r="S4731" s="67" t="str">
        <v>Bank IF</v>
      </c>
    </row>
    <row r="4732" spans="10:19">
      <c r="J4732" s="67" t="str">
        <v>MoneyMATCH Inc.</v>
      </c>
      <c r="K4732" s="67" t="str">
        <v>SheetBank AG</v>
      </c>
      <c r="L4732" s="67" t="str">
        <v>Bank of Cellifornia</v>
      </c>
      <c r="M4732" s="67" t="str">
        <v>SummaBank</v>
      </c>
      <c r="O4732" s="67" t="str">
        <v>Bank of Cellifornia</v>
      </c>
      <c r="P4732" s="67" t="str">
        <v>SummaBank</v>
      </c>
      <c r="Q4732" s="67" t="str">
        <v>ExCell Bank</v>
      </c>
      <c r="R4732" s="67" t="str">
        <v>SheetBank AG</v>
      </c>
      <c r="S4732" s="67" t="str">
        <v>MoneyMATCH Inc.</v>
      </c>
    </row>
    <row r="4733" spans="10:19">
      <c r="J4733" s="67" t="str">
        <v>MoneyMATCH Inc.</v>
      </c>
      <c r="K4733" s="67" t="str">
        <v>SheetBank AG</v>
      </c>
      <c r="L4733" s="67" t="str">
        <v>Bank of Cellifornia</v>
      </c>
      <c r="M4733" s="67" t="str">
        <v>CELLtral Bank</v>
      </c>
      <c r="O4733" s="67" t="str">
        <v>Bank of Cellifornia</v>
      </c>
      <c r="P4733" s="67" t="str">
        <v>SummaBank</v>
      </c>
      <c r="Q4733" s="67" t="str">
        <v>ExCell Bank</v>
      </c>
      <c r="R4733" s="67" t="str">
        <v>Pivot Finance Group</v>
      </c>
      <c r="S4733" s="67" t="str">
        <v>ExFunds</v>
      </c>
    </row>
    <row r="4734" spans="10:19">
      <c r="J4734" s="67" t="str">
        <v>MoneyMATCH Inc.</v>
      </c>
      <c r="K4734" s="67" t="str">
        <v>SheetBank AG</v>
      </c>
      <c r="L4734" s="67" t="str">
        <v>Bank of Cellifornia</v>
      </c>
      <c r="M4734" s="67" t="str">
        <v>Bank IF</v>
      </c>
      <c r="O4734" s="67" t="str">
        <v>Bank of Cellifornia</v>
      </c>
      <c r="P4734" s="67" t="str">
        <v>SummaBank</v>
      </c>
      <c r="Q4734" s="67" t="str">
        <v>ExCell Bank</v>
      </c>
      <c r="R4734" s="67" t="str">
        <v>Pivot Finance Group</v>
      </c>
      <c r="S4734" s="67" t="str">
        <v>SheetBank AG</v>
      </c>
    </row>
    <row r="4735" spans="10:19">
      <c r="J4735" s="67" t="str">
        <v>MoneyMATCH Inc.</v>
      </c>
      <c r="K4735" s="67" t="str">
        <v>SheetBank AG</v>
      </c>
      <c r="L4735" s="67" t="str">
        <v>ExFunds</v>
      </c>
      <c r="M4735" s="67" t="str">
        <v>ExCell Bank</v>
      </c>
      <c r="O4735" s="67" t="str">
        <v>Bank of Cellifornia</v>
      </c>
      <c r="P4735" s="67" t="str">
        <v>SummaBank</v>
      </c>
      <c r="Q4735" s="67" t="str">
        <v>ExCell Bank</v>
      </c>
      <c r="R4735" s="67" t="str">
        <v>Pivot Finance Group</v>
      </c>
      <c r="S4735" s="67" t="str">
        <v>The VLOOKup Vault</v>
      </c>
    </row>
    <row r="4736" spans="10:19">
      <c r="J4736" s="67" t="str">
        <v>MoneyMATCH Inc.</v>
      </c>
      <c r="K4736" s="67" t="str">
        <v>SheetBank AG</v>
      </c>
      <c r="L4736" s="67" t="str">
        <v>ExFunds</v>
      </c>
      <c r="M4736" s="67" t="str">
        <v>Bank of Cellifornia</v>
      </c>
      <c r="O4736" s="67" t="str">
        <v>Bank of Cellifornia</v>
      </c>
      <c r="P4736" s="67" t="str">
        <v>SummaBank</v>
      </c>
      <c r="Q4736" s="67" t="str">
        <v>ExCell Bank</v>
      </c>
      <c r="R4736" s="67" t="str">
        <v>Pivot Finance Group</v>
      </c>
      <c r="S4736" s="67" t="str">
        <v>CELLtral Bank</v>
      </c>
    </row>
    <row r="4737" spans="10:19">
      <c r="J4737" s="67" t="str">
        <v>MoneyMATCH Inc.</v>
      </c>
      <c r="K4737" s="67" t="str">
        <v>SheetBank AG</v>
      </c>
      <c r="L4737" s="67" t="str">
        <v>ExFunds</v>
      </c>
      <c r="M4737" s="67" t="str">
        <v>Pivot Finance Group</v>
      </c>
      <c r="O4737" s="67" t="str">
        <v>Bank of Cellifornia</v>
      </c>
      <c r="P4737" s="67" t="str">
        <v>SummaBank</v>
      </c>
      <c r="Q4737" s="67" t="str">
        <v>ExCell Bank</v>
      </c>
      <c r="R4737" s="67" t="str">
        <v>Pivot Finance Group</v>
      </c>
      <c r="S4737" s="67" t="str">
        <v>Bank IF</v>
      </c>
    </row>
    <row r="4738" spans="10:19">
      <c r="J4738" s="67" t="str">
        <v>MoneyMATCH Inc.</v>
      </c>
      <c r="K4738" s="67" t="str">
        <v>SheetBank AG</v>
      </c>
      <c r="L4738" s="67" t="str">
        <v>ExFunds</v>
      </c>
      <c r="M4738" s="67" t="str">
        <v>The VLOOKup Vault</v>
      </c>
      <c r="O4738" s="67" t="str">
        <v>Bank of Cellifornia</v>
      </c>
      <c r="P4738" s="67" t="str">
        <v>SummaBank</v>
      </c>
      <c r="Q4738" s="67" t="str">
        <v>ExCell Bank</v>
      </c>
      <c r="R4738" s="67" t="str">
        <v>Pivot Finance Group</v>
      </c>
      <c r="S4738" s="67" t="str">
        <v>MoneyMATCH Inc.</v>
      </c>
    </row>
    <row r="4739" spans="10:19">
      <c r="J4739" s="67" t="str">
        <v>MoneyMATCH Inc.</v>
      </c>
      <c r="K4739" s="67" t="str">
        <v>SheetBank AG</v>
      </c>
      <c r="L4739" s="67" t="str">
        <v>ExFunds</v>
      </c>
      <c r="M4739" s="67" t="str">
        <v>SummaBank</v>
      </c>
      <c r="O4739" s="67" t="str">
        <v>Bank of Cellifornia</v>
      </c>
      <c r="P4739" s="67" t="str">
        <v>SummaBank</v>
      </c>
      <c r="Q4739" s="67" t="str">
        <v>ExCell Bank</v>
      </c>
      <c r="R4739" s="67" t="str">
        <v>The VLOOKup Vault</v>
      </c>
      <c r="S4739" s="67" t="str">
        <v>ExFunds</v>
      </c>
    </row>
    <row r="4740" spans="10:19">
      <c r="J4740" s="67" t="str">
        <v>MoneyMATCH Inc.</v>
      </c>
      <c r="K4740" s="67" t="str">
        <v>SheetBank AG</v>
      </c>
      <c r="L4740" s="67" t="str">
        <v>ExFunds</v>
      </c>
      <c r="M4740" s="67" t="str">
        <v>CELLtral Bank</v>
      </c>
      <c r="O4740" s="67" t="str">
        <v>Bank of Cellifornia</v>
      </c>
      <c r="P4740" s="67" t="str">
        <v>SummaBank</v>
      </c>
      <c r="Q4740" s="67" t="str">
        <v>ExCell Bank</v>
      </c>
      <c r="R4740" s="67" t="str">
        <v>The VLOOKup Vault</v>
      </c>
      <c r="S4740" s="67" t="str">
        <v>SheetBank AG</v>
      </c>
    </row>
    <row r="4741" spans="10:19">
      <c r="J4741" s="67" t="str">
        <v>MoneyMATCH Inc.</v>
      </c>
      <c r="K4741" s="67" t="str">
        <v>SheetBank AG</v>
      </c>
      <c r="L4741" s="67" t="str">
        <v>ExFunds</v>
      </c>
      <c r="M4741" s="67" t="str">
        <v>Bank IF</v>
      </c>
      <c r="O4741" s="67" t="str">
        <v>Bank of Cellifornia</v>
      </c>
      <c r="P4741" s="67" t="str">
        <v>SummaBank</v>
      </c>
      <c r="Q4741" s="67" t="str">
        <v>ExCell Bank</v>
      </c>
      <c r="R4741" s="67" t="str">
        <v>The VLOOKup Vault</v>
      </c>
      <c r="S4741" s="67" t="str">
        <v>Pivot Finance Group</v>
      </c>
    </row>
    <row r="4742" spans="10:19">
      <c r="J4742" s="67" t="str">
        <v>MoneyMATCH Inc.</v>
      </c>
      <c r="K4742" s="67" t="str">
        <v>SheetBank AG</v>
      </c>
      <c r="L4742" s="67" t="str">
        <v>Pivot Finance Group</v>
      </c>
      <c r="M4742" s="67" t="str">
        <v>ExCell Bank</v>
      </c>
      <c r="O4742" s="67" t="str">
        <v>Bank of Cellifornia</v>
      </c>
      <c r="P4742" s="67" t="str">
        <v>SummaBank</v>
      </c>
      <c r="Q4742" s="67" t="str">
        <v>ExCell Bank</v>
      </c>
      <c r="R4742" s="67" t="str">
        <v>The VLOOKup Vault</v>
      </c>
      <c r="S4742" s="67" t="str">
        <v>CELLtral Bank</v>
      </c>
    </row>
    <row r="4743" spans="10:19">
      <c r="J4743" s="67" t="str">
        <v>MoneyMATCH Inc.</v>
      </c>
      <c r="K4743" s="67" t="str">
        <v>SheetBank AG</v>
      </c>
      <c r="L4743" s="67" t="str">
        <v>Pivot Finance Group</v>
      </c>
      <c r="M4743" s="67" t="str">
        <v>Bank of Cellifornia</v>
      </c>
      <c r="O4743" s="67" t="str">
        <v>Bank of Cellifornia</v>
      </c>
      <c r="P4743" s="67" t="str">
        <v>SummaBank</v>
      </c>
      <c r="Q4743" s="67" t="str">
        <v>ExCell Bank</v>
      </c>
      <c r="R4743" s="67" t="str">
        <v>The VLOOKup Vault</v>
      </c>
      <c r="S4743" s="67" t="str">
        <v>Bank IF</v>
      </c>
    </row>
    <row r="4744" spans="10:19">
      <c r="J4744" s="67" t="str">
        <v>MoneyMATCH Inc.</v>
      </c>
      <c r="K4744" s="67" t="str">
        <v>SheetBank AG</v>
      </c>
      <c r="L4744" s="67" t="str">
        <v>Pivot Finance Group</v>
      </c>
      <c r="M4744" s="67" t="str">
        <v>ExFunds</v>
      </c>
      <c r="O4744" s="67" t="str">
        <v>Bank of Cellifornia</v>
      </c>
      <c r="P4744" s="67" t="str">
        <v>SummaBank</v>
      </c>
      <c r="Q4744" s="67" t="str">
        <v>ExCell Bank</v>
      </c>
      <c r="R4744" s="67" t="str">
        <v>The VLOOKup Vault</v>
      </c>
      <c r="S4744" s="67" t="str">
        <v>MoneyMATCH Inc.</v>
      </c>
    </row>
    <row r="4745" spans="10:19">
      <c r="J4745" s="67" t="str">
        <v>MoneyMATCH Inc.</v>
      </c>
      <c r="K4745" s="67" t="str">
        <v>SheetBank AG</v>
      </c>
      <c r="L4745" s="67" t="str">
        <v>Pivot Finance Group</v>
      </c>
      <c r="M4745" s="67" t="str">
        <v>The VLOOKup Vault</v>
      </c>
      <c r="O4745" s="67" t="str">
        <v>Bank of Cellifornia</v>
      </c>
      <c r="P4745" s="67" t="str">
        <v>SummaBank</v>
      </c>
      <c r="Q4745" s="67" t="str">
        <v>ExCell Bank</v>
      </c>
      <c r="R4745" s="67" t="str">
        <v>CELLtral Bank</v>
      </c>
      <c r="S4745" s="67" t="str">
        <v>ExFunds</v>
      </c>
    </row>
    <row r="4746" spans="10:19">
      <c r="J4746" s="67" t="str">
        <v>MoneyMATCH Inc.</v>
      </c>
      <c r="K4746" s="67" t="str">
        <v>SheetBank AG</v>
      </c>
      <c r="L4746" s="67" t="str">
        <v>Pivot Finance Group</v>
      </c>
      <c r="M4746" s="67" t="str">
        <v>SummaBank</v>
      </c>
      <c r="O4746" s="67" t="str">
        <v>Bank of Cellifornia</v>
      </c>
      <c r="P4746" s="67" t="str">
        <v>SummaBank</v>
      </c>
      <c r="Q4746" s="67" t="str">
        <v>ExCell Bank</v>
      </c>
      <c r="R4746" s="67" t="str">
        <v>CELLtral Bank</v>
      </c>
      <c r="S4746" s="67" t="str">
        <v>SheetBank AG</v>
      </c>
    </row>
    <row r="4747" spans="10:19">
      <c r="J4747" s="67" t="str">
        <v>MoneyMATCH Inc.</v>
      </c>
      <c r="K4747" s="67" t="str">
        <v>SheetBank AG</v>
      </c>
      <c r="L4747" s="67" t="str">
        <v>Pivot Finance Group</v>
      </c>
      <c r="M4747" s="67" t="str">
        <v>CELLtral Bank</v>
      </c>
      <c r="O4747" s="67" t="str">
        <v>Bank of Cellifornia</v>
      </c>
      <c r="P4747" s="67" t="str">
        <v>SummaBank</v>
      </c>
      <c r="Q4747" s="67" t="str">
        <v>ExCell Bank</v>
      </c>
      <c r="R4747" s="67" t="str">
        <v>CELLtral Bank</v>
      </c>
      <c r="S4747" s="67" t="str">
        <v>Pivot Finance Group</v>
      </c>
    </row>
    <row r="4748" spans="10:19">
      <c r="J4748" s="67" t="str">
        <v>MoneyMATCH Inc.</v>
      </c>
      <c r="K4748" s="67" t="str">
        <v>SheetBank AG</v>
      </c>
      <c r="L4748" s="67" t="str">
        <v>Pivot Finance Group</v>
      </c>
      <c r="M4748" s="67" t="str">
        <v>Bank IF</v>
      </c>
      <c r="O4748" s="67" t="str">
        <v>Bank of Cellifornia</v>
      </c>
      <c r="P4748" s="67" t="str">
        <v>SummaBank</v>
      </c>
      <c r="Q4748" s="67" t="str">
        <v>ExCell Bank</v>
      </c>
      <c r="R4748" s="67" t="str">
        <v>CELLtral Bank</v>
      </c>
      <c r="S4748" s="67" t="str">
        <v>The VLOOKup Vault</v>
      </c>
    </row>
    <row r="4749" spans="10:19">
      <c r="J4749" s="67" t="str">
        <v>MoneyMATCH Inc.</v>
      </c>
      <c r="K4749" s="67" t="str">
        <v>SheetBank AG</v>
      </c>
      <c r="L4749" s="67" t="str">
        <v>The VLOOKup Vault</v>
      </c>
      <c r="M4749" s="67" t="str">
        <v>ExCell Bank</v>
      </c>
      <c r="O4749" s="67" t="str">
        <v>Bank of Cellifornia</v>
      </c>
      <c r="P4749" s="67" t="str">
        <v>SummaBank</v>
      </c>
      <c r="Q4749" s="67" t="str">
        <v>ExCell Bank</v>
      </c>
      <c r="R4749" s="67" t="str">
        <v>CELLtral Bank</v>
      </c>
      <c r="S4749" s="67" t="str">
        <v>Bank IF</v>
      </c>
    </row>
    <row r="4750" spans="10:19">
      <c r="J4750" s="67" t="str">
        <v>MoneyMATCH Inc.</v>
      </c>
      <c r="K4750" s="67" t="str">
        <v>SheetBank AG</v>
      </c>
      <c r="L4750" s="67" t="str">
        <v>The VLOOKup Vault</v>
      </c>
      <c r="M4750" s="67" t="str">
        <v>Bank of Cellifornia</v>
      </c>
      <c r="O4750" s="67" t="str">
        <v>Bank of Cellifornia</v>
      </c>
      <c r="P4750" s="67" t="str">
        <v>SummaBank</v>
      </c>
      <c r="Q4750" s="67" t="str">
        <v>ExCell Bank</v>
      </c>
      <c r="R4750" s="67" t="str">
        <v>CELLtral Bank</v>
      </c>
      <c r="S4750" s="67" t="str">
        <v>MoneyMATCH Inc.</v>
      </c>
    </row>
    <row r="4751" spans="10:19">
      <c r="J4751" s="67" t="str">
        <v>MoneyMATCH Inc.</v>
      </c>
      <c r="K4751" s="67" t="str">
        <v>SheetBank AG</v>
      </c>
      <c r="L4751" s="67" t="str">
        <v>The VLOOKup Vault</v>
      </c>
      <c r="M4751" s="67" t="str">
        <v>ExFunds</v>
      </c>
      <c r="O4751" s="67" t="str">
        <v>Bank of Cellifornia</v>
      </c>
      <c r="P4751" s="67" t="str">
        <v>SummaBank</v>
      </c>
      <c r="Q4751" s="67" t="str">
        <v>ExCell Bank</v>
      </c>
      <c r="R4751" s="67" t="str">
        <v>Bank IF</v>
      </c>
      <c r="S4751" s="67" t="str">
        <v>ExFunds</v>
      </c>
    </row>
    <row r="4752" spans="10:19">
      <c r="J4752" s="67" t="str">
        <v>MoneyMATCH Inc.</v>
      </c>
      <c r="K4752" s="67" t="str">
        <v>SheetBank AG</v>
      </c>
      <c r="L4752" s="67" t="str">
        <v>The VLOOKup Vault</v>
      </c>
      <c r="M4752" s="67" t="str">
        <v>Pivot Finance Group</v>
      </c>
      <c r="O4752" s="67" t="str">
        <v>Bank of Cellifornia</v>
      </c>
      <c r="P4752" s="67" t="str">
        <v>SummaBank</v>
      </c>
      <c r="Q4752" s="67" t="str">
        <v>ExCell Bank</v>
      </c>
      <c r="R4752" s="67" t="str">
        <v>Bank IF</v>
      </c>
      <c r="S4752" s="67" t="str">
        <v>SheetBank AG</v>
      </c>
    </row>
    <row r="4753" spans="10:19">
      <c r="J4753" s="67" t="str">
        <v>MoneyMATCH Inc.</v>
      </c>
      <c r="K4753" s="67" t="str">
        <v>SheetBank AG</v>
      </c>
      <c r="L4753" s="67" t="str">
        <v>The VLOOKup Vault</v>
      </c>
      <c r="M4753" s="67" t="str">
        <v>SummaBank</v>
      </c>
      <c r="O4753" s="67" t="str">
        <v>Bank of Cellifornia</v>
      </c>
      <c r="P4753" s="67" t="str">
        <v>SummaBank</v>
      </c>
      <c r="Q4753" s="67" t="str">
        <v>ExCell Bank</v>
      </c>
      <c r="R4753" s="67" t="str">
        <v>Bank IF</v>
      </c>
      <c r="S4753" s="67" t="str">
        <v>Pivot Finance Group</v>
      </c>
    </row>
    <row r="4754" spans="10:19">
      <c r="J4754" s="67" t="str">
        <v>MoneyMATCH Inc.</v>
      </c>
      <c r="K4754" s="67" t="str">
        <v>SheetBank AG</v>
      </c>
      <c r="L4754" s="67" t="str">
        <v>The VLOOKup Vault</v>
      </c>
      <c r="M4754" s="67" t="str">
        <v>CELLtral Bank</v>
      </c>
      <c r="O4754" s="67" t="str">
        <v>Bank of Cellifornia</v>
      </c>
      <c r="P4754" s="67" t="str">
        <v>SummaBank</v>
      </c>
      <c r="Q4754" s="67" t="str">
        <v>ExCell Bank</v>
      </c>
      <c r="R4754" s="67" t="str">
        <v>Bank IF</v>
      </c>
      <c r="S4754" s="67" t="str">
        <v>The VLOOKup Vault</v>
      </c>
    </row>
    <row r="4755" spans="10:19">
      <c r="J4755" s="67" t="str">
        <v>MoneyMATCH Inc.</v>
      </c>
      <c r="K4755" s="67" t="str">
        <v>SheetBank AG</v>
      </c>
      <c r="L4755" s="67" t="str">
        <v>The VLOOKup Vault</v>
      </c>
      <c r="M4755" s="67" t="str">
        <v>Bank IF</v>
      </c>
      <c r="O4755" s="67" t="str">
        <v>Bank of Cellifornia</v>
      </c>
      <c r="P4755" s="67" t="str">
        <v>SummaBank</v>
      </c>
      <c r="Q4755" s="67" t="str">
        <v>ExCell Bank</v>
      </c>
      <c r="R4755" s="67" t="str">
        <v>Bank IF</v>
      </c>
      <c r="S4755" s="67" t="str">
        <v>CELLtral Bank</v>
      </c>
    </row>
    <row r="4756" spans="10:19">
      <c r="J4756" s="67" t="str">
        <v>MoneyMATCH Inc.</v>
      </c>
      <c r="K4756" s="67" t="str">
        <v>SheetBank AG</v>
      </c>
      <c r="L4756" s="67" t="str">
        <v>SummaBank</v>
      </c>
      <c r="M4756" s="67" t="str">
        <v>ExCell Bank</v>
      </c>
      <c r="O4756" s="67" t="str">
        <v>Bank of Cellifornia</v>
      </c>
      <c r="P4756" s="67" t="str">
        <v>SummaBank</v>
      </c>
      <c r="Q4756" s="67" t="str">
        <v>ExCell Bank</v>
      </c>
      <c r="R4756" s="67" t="str">
        <v>Bank IF</v>
      </c>
      <c r="S4756" s="67" t="str">
        <v>MoneyMATCH Inc.</v>
      </c>
    </row>
    <row r="4757" spans="10:19">
      <c r="J4757" s="67" t="str">
        <v>MoneyMATCH Inc.</v>
      </c>
      <c r="K4757" s="67" t="str">
        <v>SheetBank AG</v>
      </c>
      <c r="L4757" s="67" t="str">
        <v>SummaBank</v>
      </c>
      <c r="M4757" s="67" t="str">
        <v>Bank of Cellifornia</v>
      </c>
      <c r="O4757" s="67" t="str">
        <v>Bank of Cellifornia</v>
      </c>
      <c r="P4757" s="67" t="str">
        <v>SummaBank</v>
      </c>
      <c r="Q4757" s="67" t="str">
        <v>ExCell Bank</v>
      </c>
      <c r="R4757" s="67" t="str">
        <v>MoneyMATCH Inc.</v>
      </c>
      <c r="S4757" s="67" t="str">
        <v>ExFunds</v>
      </c>
    </row>
    <row r="4758" spans="10:19">
      <c r="J4758" s="67" t="str">
        <v>MoneyMATCH Inc.</v>
      </c>
      <c r="K4758" s="67" t="str">
        <v>SheetBank AG</v>
      </c>
      <c r="L4758" s="67" t="str">
        <v>SummaBank</v>
      </c>
      <c r="M4758" s="67" t="str">
        <v>ExFunds</v>
      </c>
      <c r="O4758" s="67" t="str">
        <v>Bank of Cellifornia</v>
      </c>
      <c r="P4758" s="67" t="str">
        <v>SummaBank</v>
      </c>
      <c r="Q4758" s="67" t="str">
        <v>ExCell Bank</v>
      </c>
      <c r="R4758" s="67" t="str">
        <v>MoneyMATCH Inc.</v>
      </c>
      <c r="S4758" s="67" t="str">
        <v>SheetBank AG</v>
      </c>
    </row>
    <row r="4759" spans="10:19">
      <c r="J4759" s="67" t="str">
        <v>MoneyMATCH Inc.</v>
      </c>
      <c r="K4759" s="67" t="str">
        <v>SheetBank AG</v>
      </c>
      <c r="L4759" s="67" t="str">
        <v>SummaBank</v>
      </c>
      <c r="M4759" s="67" t="str">
        <v>Pivot Finance Group</v>
      </c>
      <c r="O4759" s="67" t="str">
        <v>Bank of Cellifornia</v>
      </c>
      <c r="P4759" s="67" t="str">
        <v>SummaBank</v>
      </c>
      <c r="Q4759" s="67" t="str">
        <v>ExCell Bank</v>
      </c>
      <c r="R4759" s="67" t="str">
        <v>MoneyMATCH Inc.</v>
      </c>
      <c r="S4759" s="67" t="str">
        <v>Pivot Finance Group</v>
      </c>
    </row>
    <row r="4760" spans="10:19">
      <c r="J4760" s="67" t="str">
        <v>MoneyMATCH Inc.</v>
      </c>
      <c r="K4760" s="67" t="str">
        <v>SheetBank AG</v>
      </c>
      <c r="L4760" s="67" t="str">
        <v>SummaBank</v>
      </c>
      <c r="M4760" s="67" t="str">
        <v>The VLOOKup Vault</v>
      </c>
      <c r="O4760" s="67" t="str">
        <v>Bank of Cellifornia</v>
      </c>
      <c r="P4760" s="67" t="str">
        <v>SummaBank</v>
      </c>
      <c r="Q4760" s="67" t="str">
        <v>ExCell Bank</v>
      </c>
      <c r="R4760" s="67" t="str">
        <v>MoneyMATCH Inc.</v>
      </c>
      <c r="S4760" s="67" t="str">
        <v>The VLOOKup Vault</v>
      </c>
    </row>
    <row r="4761" spans="10:19">
      <c r="J4761" s="67" t="str">
        <v>MoneyMATCH Inc.</v>
      </c>
      <c r="K4761" s="67" t="str">
        <v>SheetBank AG</v>
      </c>
      <c r="L4761" s="67" t="str">
        <v>SummaBank</v>
      </c>
      <c r="M4761" s="67" t="str">
        <v>CELLtral Bank</v>
      </c>
      <c r="O4761" s="67" t="str">
        <v>Bank of Cellifornia</v>
      </c>
      <c r="P4761" s="67" t="str">
        <v>SummaBank</v>
      </c>
      <c r="Q4761" s="67" t="str">
        <v>ExCell Bank</v>
      </c>
      <c r="R4761" s="67" t="str">
        <v>MoneyMATCH Inc.</v>
      </c>
      <c r="S4761" s="67" t="str">
        <v>CELLtral Bank</v>
      </c>
    </row>
    <row r="4762" spans="10:19">
      <c r="J4762" s="67" t="str">
        <v>MoneyMATCH Inc.</v>
      </c>
      <c r="K4762" s="67" t="str">
        <v>SheetBank AG</v>
      </c>
      <c r="L4762" s="67" t="str">
        <v>SummaBank</v>
      </c>
      <c r="M4762" s="67" t="str">
        <v>Bank IF</v>
      </c>
      <c r="O4762" s="67" t="str">
        <v>Bank of Cellifornia</v>
      </c>
      <c r="P4762" s="67" t="str">
        <v>SummaBank</v>
      </c>
      <c r="Q4762" s="67" t="str">
        <v>ExCell Bank</v>
      </c>
      <c r="R4762" s="67" t="str">
        <v>MoneyMATCH Inc.</v>
      </c>
      <c r="S4762" s="67" t="str">
        <v>Bank IF</v>
      </c>
    </row>
    <row r="4763" spans="10:19">
      <c r="J4763" s="67" t="str">
        <v>MoneyMATCH Inc.</v>
      </c>
      <c r="K4763" s="67" t="str">
        <v>SheetBank AG</v>
      </c>
      <c r="L4763" s="67" t="str">
        <v>CELLtral Bank</v>
      </c>
      <c r="M4763" s="67" t="str">
        <v>ExCell Bank</v>
      </c>
      <c r="O4763" s="67" t="str">
        <v>Bank of Cellifornia</v>
      </c>
      <c r="P4763" s="67" t="str">
        <v>SummaBank</v>
      </c>
      <c r="Q4763" s="67" t="str">
        <v>ExFunds</v>
      </c>
      <c r="R4763" s="67" t="str">
        <v>ExCell Bank</v>
      </c>
      <c r="S4763" s="67" t="str">
        <v>SheetBank AG</v>
      </c>
    </row>
    <row r="4764" spans="10:19">
      <c r="J4764" s="67" t="str">
        <v>MoneyMATCH Inc.</v>
      </c>
      <c r="K4764" s="67" t="str">
        <v>SheetBank AG</v>
      </c>
      <c r="L4764" s="67" t="str">
        <v>CELLtral Bank</v>
      </c>
      <c r="M4764" s="67" t="str">
        <v>Bank of Cellifornia</v>
      </c>
      <c r="O4764" s="67" t="str">
        <v>Bank of Cellifornia</v>
      </c>
      <c r="P4764" s="67" t="str">
        <v>SummaBank</v>
      </c>
      <c r="Q4764" s="67" t="str">
        <v>ExFunds</v>
      </c>
      <c r="R4764" s="67" t="str">
        <v>ExCell Bank</v>
      </c>
      <c r="S4764" s="67" t="str">
        <v>Pivot Finance Group</v>
      </c>
    </row>
    <row r="4765" spans="10:19">
      <c r="J4765" s="67" t="str">
        <v>MoneyMATCH Inc.</v>
      </c>
      <c r="K4765" s="67" t="str">
        <v>SheetBank AG</v>
      </c>
      <c r="L4765" s="67" t="str">
        <v>CELLtral Bank</v>
      </c>
      <c r="M4765" s="67" t="str">
        <v>ExFunds</v>
      </c>
      <c r="O4765" s="67" t="str">
        <v>Bank of Cellifornia</v>
      </c>
      <c r="P4765" s="67" t="str">
        <v>SummaBank</v>
      </c>
      <c r="Q4765" s="67" t="str">
        <v>ExFunds</v>
      </c>
      <c r="R4765" s="67" t="str">
        <v>ExCell Bank</v>
      </c>
      <c r="S4765" s="67" t="str">
        <v>The VLOOKup Vault</v>
      </c>
    </row>
    <row r="4766" spans="10:19">
      <c r="J4766" s="67" t="str">
        <v>MoneyMATCH Inc.</v>
      </c>
      <c r="K4766" s="67" t="str">
        <v>SheetBank AG</v>
      </c>
      <c r="L4766" s="67" t="str">
        <v>CELLtral Bank</v>
      </c>
      <c r="M4766" s="67" t="str">
        <v>Pivot Finance Group</v>
      </c>
      <c r="O4766" s="67" t="str">
        <v>Bank of Cellifornia</v>
      </c>
      <c r="P4766" s="67" t="str">
        <v>SummaBank</v>
      </c>
      <c r="Q4766" s="67" t="str">
        <v>ExFunds</v>
      </c>
      <c r="R4766" s="67" t="str">
        <v>ExCell Bank</v>
      </c>
      <c r="S4766" s="67" t="str">
        <v>CELLtral Bank</v>
      </c>
    </row>
    <row r="4767" spans="10:19">
      <c r="J4767" s="67" t="str">
        <v>MoneyMATCH Inc.</v>
      </c>
      <c r="K4767" s="67" t="str">
        <v>SheetBank AG</v>
      </c>
      <c r="L4767" s="67" t="str">
        <v>CELLtral Bank</v>
      </c>
      <c r="M4767" s="67" t="str">
        <v>The VLOOKup Vault</v>
      </c>
      <c r="O4767" s="67" t="str">
        <v>Bank of Cellifornia</v>
      </c>
      <c r="P4767" s="67" t="str">
        <v>SummaBank</v>
      </c>
      <c r="Q4767" s="67" t="str">
        <v>ExFunds</v>
      </c>
      <c r="R4767" s="67" t="str">
        <v>ExCell Bank</v>
      </c>
      <c r="S4767" s="67" t="str">
        <v>Bank IF</v>
      </c>
    </row>
    <row r="4768" spans="10:19">
      <c r="J4768" s="67" t="str">
        <v>MoneyMATCH Inc.</v>
      </c>
      <c r="K4768" s="67" t="str">
        <v>SheetBank AG</v>
      </c>
      <c r="L4768" s="67" t="str">
        <v>CELLtral Bank</v>
      </c>
      <c r="M4768" s="67" t="str">
        <v>SummaBank</v>
      </c>
      <c r="O4768" s="67" t="str">
        <v>Bank of Cellifornia</v>
      </c>
      <c r="P4768" s="67" t="str">
        <v>SummaBank</v>
      </c>
      <c r="Q4768" s="67" t="str">
        <v>ExFunds</v>
      </c>
      <c r="R4768" s="67" t="str">
        <v>ExCell Bank</v>
      </c>
      <c r="S4768" s="67" t="str">
        <v>MoneyMATCH Inc.</v>
      </c>
    </row>
    <row r="4769" spans="10:19">
      <c r="J4769" s="67" t="str">
        <v>MoneyMATCH Inc.</v>
      </c>
      <c r="K4769" s="67" t="str">
        <v>SheetBank AG</v>
      </c>
      <c r="L4769" s="67" t="str">
        <v>CELLtral Bank</v>
      </c>
      <c r="M4769" s="67" t="str">
        <v>Bank IF</v>
      </c>
      <c r="O4769" s="67" t="str">
        <v>Bank of Cellifornia</v>
      </c>
      <c r="P4769" s="67" t="str">
        <v>SummaBank</v>
      </c>
      <c r="Q4769" s="67" t="str">
        <v>ExFunds</v>
      </c>
      <c r="R4769" s="67" t="str">
        <v>SheetBank AG</v>
      </c>
      <c r="S4769" s="67" t="str">
        <v>ExCell Bank</v>
      </c>
    </row>
    <row r="4770" spans="10:19">
      <c r="J4770" s="67" t="str">
        <v>MoneyMATCH Inc.</v>
      </c>
      <c r="K4770" s="67" t="str">
        <v>SheetBank AG</v>
      </c>
      <c r="L4770" s="67" t="str">
        <v>Bank IF</v>
      </c>
      <c r="M4770" s="67" t="str">
        <v>ExCell Bank</v>
      </c>
      <c r="O4770" s="67" t="str">
        <v>Bank of Cellifornia</v>
      </c>
      <c r="P4770" s="67" t="str">
        <v>SummaBank</v>
      </c>
      <c r="Q4770" s="67" t="str">
        <v>ExFunds</v>
      </c>
      <c r="R4770" s="67" t="str">
        <v>SheetBank AG</v>
      </c>
      <c r="S4770" s="67" t="str">
        <v>Pivot Finance Group</v>
      </c>
    </row>
    <row r="4771" spans="10:19">
      <c r="J4771" s="67" t="str">
        <v>MoneyMATCH Inc.</v>
      </c>
      <c r="K4771" s="67" t="str">
        <v>SheetBank AG</v>
      </c>
      <c r="L4771" s="67" t="str">
        <v>Bank IF</v>
      </c>
      <c r="M4771" s="67" t="str">
        <v>Bank of Cellifornia</v>
      </c>
      <c r="O4771" s="67" t="str">
        <v>Bank of Cellifornia</v>
      </c>
      <c r="P4771" s="67" t="str">
        <v>SummaBank</v>
      </c>
      <c r="Q4771" s="67" t="str">
        <v>ExFunds</v>
      </c>
      <c r="R4771" s="67" t="str">
        <v>SheetBank AG</v>
      </c>
      <c r="S4771" s="67" t="str">
        <v>The VLOOKup Vault</v>
      </c>
    </row>
    <row r="4772" spans="10:19">
      <c r="J4772" s="67" t="str">
        <v>MoneyMATCH Inc.</v>
      </c>
      <c r="K4772" s="67" t="str">
        <v>SheetBank AG</v>
      </c>
      <c r="L4772" s="67" t="str">
        <v>Bank IF</v>
      </c>
      <c r="M4772" s="67" t="str">
        <v>ExFunds</v>
      </c>
      <c r="O4772" s="67" t="str">
        <v>Bank of Cellifornia</v>
      </c>
      <c r="P4772" s="67" t="str">
        <v>SummaBank</v>
      </c>
      <c r="Q4772" s="67" t="str">
        <v>ExFunds</v>
      </c>
      <c r="R4772" s="67" t="str">
        <v>SheetBank AG</v>
      </c>
      <c r="S4772" s="67" t="str">
        <v>CELLtral Bank</v>
      </c>
    </row>
    <row r="4773" spans="10:19">
      <c r="J4773" s="67" t="str">
        <v>MoneyMATCH Inc.</v>
      </c>
      <c r="K4773" s="67" t="str">
        <v>SheetBank AG</v>
      </c>
      <c r="L4773" s="67" t="str">
        <v>Bank IF</v>
      </c>
      <c r="M4773" s="67" t="str">
        <v>Pivot Finance Group</v>
      </c>
      <c r="O4773" s="67" t="str">
        <v>Bank of Cellifornia</v>
      </c>
      <c r="P4773" s="67" t="str">
        <v>SummaBank</v>
      </c>
      <c r="Q4773" s="67" t="str">
        <v>ExFunds</v>
      </c>
      <c r="R4773" s="67" t="str">
        <v>SheetBank AG</v>
      </c>
      <c r="S4773" s="67" t="str">
        <v>Bank IF</v>
      </c>
    </row>
    <row r="4774" spans="10:19">
      <c r="J4774" s="67" t="str">
        <v>MoneyMATCH Inc.</v>
      </c>
      <c r="K4774" s="67" t="str">
        <v>SheetBank AG</v>
      </c>
      <c r="L4774" s="67" t="str">
        <v>Bank IF</v>
      </c>
      <c r="M4774" s="67" t="str">
        <v>The VLOOKup Vault</v>
      </c>
      <c r="O4774" s="67" t="str">
        <v>Bank of Cellifornia</v>
      </c>
      <c r="P4774" s="67" t="str">
        <v>SummaBank</v>
      </c>
      <c r="Q4774" s="67" t="str">
        <v>ExFunds</v>
      </c>
      <c r="R4774" s="67" t="str">
        <v>SheetBank AG</v>
      </c>
      <c r="S4774" s="67" t="str">
        <v>MoneyMATCH Inc.</v>
      </c>
    </row>
    <row r="4775" spans="10:19">
      <c r="J4775" s="67" t="str">
        <v>MoneyMATCH Inc.</v>
      </c>
      <c r="K4775" s="67" t="str">
        <v>SheetBank AG</v>
      </c>
      <c r="L4775" s="67" t="str">
        <v>Bank IF</v>
      </c>
      <c r="M4775" s="67" t="str">
        <v>SummaBank</v>
      </c>
      <c r="O4775" s="67" t="str">
        <v>Bank of Cellifornia</v>
      </c>
      <c r="P4775" s="67" t="str">
        <v>SummaBank</v>
      </c>
      <c r="Q4775" s="67" t="str">
        <v>ExFunds</v>
      </c>
      <c r="R4775" s="67" t="str">
        <v>Pivot Finance Group</v>
      </c>
      <c r="S4775" s="67" t="str">
        <v>ExCell Bank</v>
      </c>
    </row>
    <row r="4776" spans="10:19">
      <c r="J4776" s="67" t="str">
        <v>MoneyMATCH Inc.</v>
      </c>
      <c r="K4776" s="67" t="str">
        <v>SheetBank AG</v>
      </c>
      <c r="L4776" s="67" t="str">
        <v>Bank IF</v>
      </c>
      <c r="M4776" s="67" t="str">
        <v>CELLtral Bank</v>
      </c>
      <c r="O4776" s="67" t="str">
        <v>Bank of Cellifornia</v>
      </c>
      <c r="P4776" s="67" t="str">
        <v>SummaBank</v>
      </c>
      <c r="Q4776" s="67" t="str">
        <v>ExFunds</v>
      </c>
      <c r="R4776" s="67" t="str">
        <v>Pivot Finance Group</v>
      </c>
      <c r="S4776" s="67" t="str">
        <v>SheetBank AG</v>
      </c>
    </row>
    <row r="4777" spans="10:19">
      <c r="J4777" s="67" t="str">
        <v>MoneyMATCH Inc.</v>
      </c>
      <c r="K4777" s="67" t="str">
        <v>Pivot Finance Group</v>
      </c>
      <c r="L4777" s="67" t="str">
        <v>ExCell Bank</v>
      </c>
      <c r="M4777" s="67" t="str">
        <v>Bank of Cellifornia</v>
      </c>
      <c r="O4777" s="67" t="str">
        <v>Bank of Cellifornia</v>
      </c>
      <c r="P4777" s="67" t="str">
        <v>SummaBank</v>
      </c>
      <c r="Q4777" s="67" t="str">
        <v>ExFunds</v>
      </c>
      <c r="R4777" s="67" t="str">
        <v>Pivot Finance Group</v>
      </c>
      <c r="S4777" s="67" t="str">
        <v>The VLOOKup Vault</v>
      </c>
    </row>
    <row r="4778" spans="10:19">
      <c r="J4778" s="67" t="str">
        <v>MoneyMATCH Inc.</v>
      </c>
      <c r="K4778" s="67" t="str">
        <v>Pivot Finance Group</v>
      </c>
      <c r="L4778" s="67" t="str">
        <v>ExCell Bank</v>
      </c>
      <c r="M4778" s="67" t="str">
        <v>ExFunds</v>
      </c>
      <c r="O4778" s="67" t="str">
        <v>Bank of Cellifornia</v>
      </c>
      <c r="P4778" s="67" t="str">
        <v>SummaBank</v>
      </c>
      <c r="Q4778" s="67" t="str">
        <v>ExFunds</v>
      </c>
      <c r="R4778" s="67" t="str">
        <v>Pivot Finance Group</v>
      </c>
      <c r="S4778" s="67" t="str">
        <v>CELLtral Bank</v>
      </c>
    </row>
    <row r="4779" spans="10:19">
      <c r="J4779" s="67" t="str">
        <v>MoneyMATCH Inc.</v>
      </c>
      <c r="K4779" s="67" t="str">
        <v>Pivot Finance Group</v>
      </c>
      <c r="L4779" s="67" t="str">
        <v>ExCell Bank</v>
      </c>
      <c r="M4779" s="67" t="str">
        <v>SheetBank AG</v>
      </c>
      <c r="O4779" s="67" t="str">
        <v>Bank of Cellifornia</v>
      </c>
      <c r="P4779" s="67" t="str">
        <v>SummaBank</v>
      </c>
      <c r="Q4779" s="67" t="str">
        <v>ExFunds</v>
      </c>
      <c r="R4779" s="67" t="str">
        <v>Pivot Finance Group</v>
      </c>
      <c r="S4779" s="67" t="str">
        <v>Bank IF</v>
      </c>
    </row>
    <row r="4780" spans="10:19">
      <c r="J4780" s="67" t="str">
        <v>MoneyMATCH Inc.</v>
      </c>
      <c r="K4780" s="67" t="str">
        <v>Pivot Finance Group</v>
      </c>
      <c r="L4780" s="67" t="str">
        <v>ExCell Bank</v>
      </c>
      <c r="M4780" s="67" t="str">
        <v>The VLOOKup Vault</v>
      </c>
      <c r="O4780" s="67" t="str">
        <v>Bank of Cellifornia</v>
      </c>
      <c r="P4780" s="67" t="str">
        <v>SummaBank</v>
      </c>
      <c r="Q4780" s="67" t="str">
        <v>ExFunds</v>
      </c>
      <c r="R4780" s="67" t="str">
        <v>Pivot Finance Group</v>
      </c>
      <c r="S4780" s="67" t="str">
        <v>MoneyMATCH Inc.</v>
      </c>
    </row>
    <row r="4781" spans="10:19">
      <c r="J4781" s="67" t="str">
        <v>MoneyMATCH Inc.</v>
      </c>
      <c r="K4781" s="67" t="str">
        <v>Pivot Finance Group</v>
      </c>
      <c r="L4781" s="67" t="str">
        <v>ExCell Bank</v>
      </c>
      <c r="M4781" s="67" t="str">
        <v>SummaBank</v>
      </c>
      <c r="O4781" s="67" t="str">
        <v>Bank of Cellifornia</v>
      </c>
      <c r="P4781" s="67" t="str">
        <v>SummaBank</v>
      </c>
      <c r="Q4781" s="67" t="str">
        <v>ExFunds</v>
      </c>
      <c r="R4781" s="67" t="str">
        <v>The VLOOKup Vault</v>
      </c>
      <c r="S4781" s="67" t="str">
        <v>ExCell Bank</v>
      </c>
    </row>
    <row r="4782" spans="10:19">
      <c r="J4782" s="67" t="str">
        <v>MoneyMATCH Inc.</v>
      </c>
      <c r="K4782" s="67" t="str">
        <v>Pivot Finance Group</v>
      </c>
      <c r="L4782" s="67" t="str">
        <v>ExCell Bank</v>
      </c>
      <c r="M4782" s="67" t="str">
        <v>CELLtral Bank</v>
      </c>
      <c r="O4782" s="67" t="str">
        <v>Bank of Cellifornia</v>
      </c>
      <c r="P4782" s="67" t="str">
        <v>SummaBank</v>
      </c>
      <c r="Q4782" s="67" t="str">
        <v>ExFunds</v>
      </c>
      <c r="R4782" s="67" t="str">
        <v>The VLOOKup Vault</v>
      </c>
      <c r="S4782" s="67" t="str">
        <v>SheetBank AG</v>
      </c>
    </row>
    <row r="4783" spans="10:19">
      <c r="J4783" s="67" t="str">
        <v>MoneyMATCH Inc.</v>
      </c>
      <c r="K4783" s="67" t="str">
        <v>Pivot Finance Group</v>
      </c>
      <c r="L4783" s="67" t="str">
        <v>ExCell Bank</v>
      </c>
      <c r="M4783" s="67" t="str">
        <v>Bank IF</v>
      </c>
      <c r="O4783" s="67" t="str">
        <v>Bank of Cellifornia</v>
      </c>
      <c r="P4783" s="67" t="str">
        <v>SummaBank</v>
      </c>
      <c r="Q4783" s="67" t="str">
        <v>ExFunds</v>
      </c>
      <c r="R4783" s="67" t="str">
        <v>The VLOOKup Vault</v>
      </c>
      <c r="S4783" s="67" t="str">
        <v>Pivot Finance Group</v>
      </c>
    </row>
    <row r="4784" spans="10:19">
      <c r="J4784" s="67" t="str">
        <v>MoneyMATCH Inc.</v>
      </c>
      <c r="K4784" s="67" t="str">
        <v>Pivot Finance Group</v>
      </c>
      <c r="L4784" s="67" t="str">
        <v>Bank of Cellifornia</v>
      </c>
      <c r="M4784" s="67" t="str">
        <v>ExCell Bank</v>
      </c>
      <c r="O4784" s="67" t="str">
        <v>Bank of Cellifornia</v>
      </c>
      <c r="P4784" s="67" t="str">
        <v>SummaBank</v>
      </c>
      <c r="Q4784" s="67" t="str">
        <v>ExFunds</v>
      </c>
      <c r="R4784" s="67" t="str">
        <v>The VLOOKup Vault</v>
      </c>
      <c r="S4784" s="67" t="str">
        <v>CELLtral Bank</v>
      </c>
    </row>
    <row r="4785" spans="10:19">
      <c r="J4785" s="67" t="str">
        <v>MoneyMATCH Inc.</v>
      </c>
      <c r="K4785" s="67" t="str">
        <v>Pivot Finance Group</v>
      </c>
      <c r="L4785" s="67" t="str">
        <v>Bank of Cellifornia</v>
      </c>
      <c r="M4785" s="67" t="str">
        <v>ExFunds</v>
      </c>
      <c r="O4785" s="67" t="str">
        <v>Bank of Cellifornia</v>
      </c>
      <c r="P4785" s="67" t="str">
        <v>SummaBank</v>
      </c>
      <c r="Q4785" s="67" t="str">
        <v>ExFunds</v>
      </c>
      <c r="R4785" s="67" t="str">
        <v>The VLOOKup Vault</v>
      </c>
      <c r="S4785" s="67" t="str">
        <v>Bank IF</v>
      </c>
    </row>
    <row r="4786" spans="10:19">
      <c r="J4786" s="67" t="str">
        <v>MoneyMATCH Inc.</v>
      </c>
      <c r="K4786" s="67" t="str">
        <v>Pivot Finance Group</v>
      </c>
      <c r="L4786" s="67" t="str">
        <v>Bank of Cellifornia</v>
      </c>
      <c r="M4786" s="67" t="str">
        <v>SheetBank AG</v>
      </c>
      <c r="O4786" s="67" t="str">
        <v>Bank of Cellifornia</v>
      </c>
      <c r="P4786" s="67" t="str">
        <v>SummaBank</v>
      </c>
      <c r="Q4786" s="67" t="str">
        <v>ExFunds</v>
      </c>
      <c r="R4786" s="67" t="str">
        <v>The VLOOKup Vault</v>
      </c>
      <c r="S4786" s="67" t="str">
        <v>MoneyMATCH Inc.</v>
      </c>
    </row>
    <row r="4787" spans="10:19">
      <c r="J4787" s="67" t="str">
        <v>MoneyMATCH Inc.</v>
      </c>
      <c r="K4787" s="67" t="str">
        <v>Pivot Finance Group</v>
      </c>
      <c r="L4787" s="67" t="str">
        <v>Bank of Cellifornia</v>
      </c>
      <c r="M4787" s="67" t="str">
        <v>The VLOOKup Vault</v>
      </c>
      <c r="O4787" s="67" t="str">
        <v>Bank of Cellifornia</v>
      </c>
      <c r="P4787" s="67" t="str">
        <v>SummaBank</v>
      </c>
      <c r="Q4787" s="67" t="str">
        <v>ExFunds</v>
      </c>
      <c r="R4787" s="67" t="str">
        <v>CELLtral Bank</v>
      </c>
      <c r="S4787" s="67" t="str">
        <v>ExCell Bank</v>
      </c>
    </row>
    <row r="4788" spans="10:19">
      <c r="J4788" s="67" t="str">
        <v>MoneyMATCH Inc.</v>
      </c>
      <c r="K4788" s="67" t="str">
        <v>Pivot Finance Group</v>
      </c>
      <c r="L4788" s="67" t="str">
        <v>Bank of Cellifornia</v>
      </c>
      <c r="M4788" s="67" t="str">
        <v>SummaBank</v>
      </c>
      <c r="O4788" s="67" t="str">
        <v>Bank of Cellifornia</v>
      </c>
      <c r="P4788" s="67" t="str">
        <v>SummaBank</v>
      </c>
      <c r="Q4788" s="67" t="str">
        <v>ExFunds</v>
      </c>
      <c r="R4788" s="67" t="str">
        <v>CELLtral Bank</v>
      </c>
      <c r="S4788" s="67" t="str">
        <v>SheetBank AG</v>
      </c>
    </row>
    <row r="4789" spans="10:19">
      <c r="J4789" s="67" t="str">
        <v>MoneyMATCH Inc.</v>
      </c>
      <c r="K4789" s="67" t="str">
        <v>Pivot Finance Group</v>
      </c>
      <c r="L4789" s="67" t="str">
        <v>Bank of Cellifornia</v>
      </c>
      <c r="M4789" s="67" t="str">
        <v>CELLtral Bank</v>
      </c>
      <c r="O4789" s="67" t="str">
        <v>Bank of Cellifornia</v>
      </c>
      <c r="P4789" s="67" t="str">
        <v>SummaBank</v>
      </c>
      <c r="Q4789" s="67" t="str">
        <v>ExFunds</v>
      </c>
      <c r="R4789" s="67" t="str">
        <v>CELLtral Bank</v>
      </c>
      <c r="S4789" s="67" t="str">
        <v>Pivot Finance Group</v>
      </c>
    </row>
    <row r="4790" spans="10:19">
      <c r="J4790" s="67" t="str">
        <v>MoneyMATCH Inc.</v>
      </c>
      <c r="K4790" s="67" t="str">
        <v>Pivot Finance Group</v>
      </c>
      <c r="L4790" s="67" t="str">
        <v>Bank of Cellifornia</v>
      </c>
      <c r="M4790" s="67" t="str">
        <v>Bank IF</v>
      </c>
      <c r="O4790" s="67" t="str">
        <v>Bank of Cellifornia</v>
      </c>
      <c r="P4790" s="67" t="str">
        <v>SummaBank</v>
      </c>
      <c r="Q4790" s="67" t="str">
        <v>ExFunds</v>
      </c>
      <c r="R4790" s="67" t="str">
        <v>CELLtral Bank</v>
      </c>
      <c r="S4790" s="67" t="str">
        <v>The VLOOKup Vault</v>
      </c>
    </row>
    <row r="4791" spans="10:19">
      <c r="J4791" s="67" t="str">
        <v>MoneyMATCH Inc.</v>
      </c>
      <c r="K4791" s="67" t="str">
        <v>Pivot Finance Group</v>
      </c>
      <c r="L4791" s="67" t="str">
        <v>ExFunds</v>
      </c>
      <c r="M4791" s="67" t="str">
        <v>ExCell Bank</v>
      </c>
      <c r="O4791" s="67" t="str">
        <v>Bank of Cellifornia</v>
      </c>
      <c r="P4791" s="67" t="str">
        <v>SummaBank</v>
      </c>
      <c r="Q4791" s="67" t="str">
        <v>ExFunds</v>
      </c>
      <c r="R4791" s="67" t="str">
        <v>CELLtral Bank</v>
      </c>
      <c r="S4791" s="67" t="str">
        <v>Bank IF</v>
      </c>
    </row>
    <row r="4792" spans="10:19">
      <c r="J4792" s="67" t="str">
        <v>MoneyMATCH Inc.</v>
      </c>
      <c r="K4792" s="67" t="str">
        <v>Pivot Finance Group</v>
      </c>
      <c r="L4792" s="67" t="str">
        <v>ExFunds</v>
      </c>
      <c r="M4792" s="67" t="str">
        <v>Bank of Cellifornia</v>
      </c>
      <c r="O4792" s="67" t="str">
        <v>Bank of Cellifornia</v>
      </c>
      <c r="P4792" s="67" t="str">
        <v>SummaBank</v>
      </c>
      <c r="Q4792" s="67" t="str">
        <v>ExFunds</v>
      </c>
      <c r="R4792" s="67" t="str">
        <v>CELLtral Bank</v>
      </c>
      <c r="S4792" s="67" t="str">
        <v>MoneyMATCH Inc.</v>
      </c>
    </row>
    <row r="4793" spans="10:19">
      <c r="J4793" s="67" t="str">
        <v>MoneyMATCH Inc.</v>
      </c>
      <c r="K4793" s="67" t="str">
        <v>Pivot Finance Group</v>
      </c>
      <c r="L4793" s="67" t="str">
        <v>ExFunds</v>
      </c>
      <c r="M4793" s="67" t="str">
        <v>SheetBank AG</v>
      </c>
      <c r="O4793" s="67" t="str">
        <v>Bank of Cellifornia</v>
      </c>
      <c r="P4793" s="67" t="str">
        <v>SummaBank</v>
      </c>
      <c r="Q4793" s="67" t="str">
        <v>ExFunds</v>
      </c>
      <c r="R4793" s="67" t="str">
        <v>Bank IF</v>
      </c>
      <c r="S4793" s="67" t="str">
        <v>ExCell Bank</v>
      </c>
    </row>
    <row r="4794" spans="10:19">
      <c r="J4794" s="67" t="str">
        <v>MoneyMATCH Inc.</v>
      </c>
      <c r="K4794" s="67" t="str">
        <v>Pivot Finance Group</v>
      </c>
      <c r="L4794" s="67" t="str">
        <v>ExFunds</v>
      </c>
      <c r="M4794" s="67" t="str">
        <v>The VLOOKup Vault</v>
      </c>
      <c r="O4794" s="67" t="str">
        <v>Bank of Cellifornia</v>
      </c>
      <c r="P4794" s="67" t="str">
        <v>SummaBank</v>
      </c>
      <c r="Q4794" s="67" t="str">
        <v>ExFunds</v>
      </c>
      <c r="R4794" s="67" t="str">
        <v>Bank IF</v>
      </c>
      <c r="S4794" s="67" t="str">
        <v>SheetBank AG</v>
      </c>
    </row>
    <row r="4795" spans="10:19">
      <c r="J4795" s="67" t="str">
        <v>MoneyMATCH Inc.</v>
      </c>
      <c r="K4795" s="67" t="str">
        <v>Pivot Finance Group</v>
      </c>
      <c r="L4795" s="67" t="str">
        <v>ExFunds</v>
      </c>
      <c r="M4795" s="67" t="str">
        <v>SummaBank</v>
      </c>
      <c r="O4795" s="67" t="str">
        <v>Bank of Cellifornia</v>
      </c>
      <c r="P4795" s="67" t="str">
        <v>SummaBank</v>
      </c>
      <c r="Q4795" s="67" t="str">
        <v>ExFunds</v>
      </c>
      <c r="R4795" s="67" t="str">
        <v>Bank IF</v>
      </c>
      <c r="S4795" s="67" t="str">
        <v>Pivot Finance Group</v>
      </c>
    </row>
    <row r="4796" spans="10:19">
      <c r="J4796" s="67" t="str">
        <v>MoneyMATCH Inc.</v>
      </c>
      <c r="K4796" s="67" t="str">
        <v>Pivot Finance Group</v>
      </c>
      <c r="L4796" s="67" t="str">
        <v>ExFunds</v>
      </c>
      <c r="M4796" s="67" t="str">
        <v>CELLtral Bank</v>
      </c>
      <c r="O4796" s="67" t="str">
        <v>Bank of Cellifornia</v>
      </c>
      <c r="P4796" s="67" t="str">
        <v>SummaBank</v>
      </c>
      <c r="Q4796" s="67" t="str">
        <v>ExFunds</v>
      </c>
      <c r="R4796" s="67" t="str">
        <v>Bank IF</v>
      </c>
      <c r="S4796" s="67" t="str">
        <v>The VLOOKup Vault</v>
      </c>
    </row>
    <row r="4797" spans="10:19">
      <c r="J4797" s="67" t="str">
        <v>MoneyMATCH Inc.</v>
      </c>
      <c r="K4797" s="67" t="str">
        <v>Pivot Finance Group</v>
      </c>
      <c r="L4797" s="67" t="str">
        <v>ExFunds</v>
      </c>
      <c r="M4797" s="67" t="str">
        <v>Bank IF</v>
      </c>
      <c r="O4797" s="67" t="str">
        <v>Bank of Cellifornia</v>
      </c>
      <c r="P4797" s="67" t="str">
        <v>SummaBank</v>
      </c>
      <c r="Q4797" s="67" t="str">
        <v>ExFunds</v>
      </c>
      <c r="R4797" s="67" t="str">
        <v>Bank IF</v>
      </c>
      <c r="S4797" s="67" t="str">
        <v>CELLtral Bank</v>
      </c>
    </row>
    <row r="4798" spans="10:19">
      <c r="J4798" s="67" t="str">
        <v>MoneyMATCH Inc.</v>
      </c>
      <c r="K4798" s="67" t="str">
        <v>Pivot Finance Group</v>
      </c>
      <c r="L4798" s="67" t="str">
        <v>SheetBank AG</v>
      </c>
      <c r="M4798" s="67" t="str">
        <v>ExCell Bank</v>
      </c>
      <c r="O4798" s="67" t="str">
        <v>Bank of Cellifornia</v>
      </c>
      <c r="P4798" s="67" t="str">
        <v>SummaBank</v>
      </c>
      <c r="Q4798" s="67" t="str">
        <v>ExFunds</v>
      </c>
      <c r="R4798" s="67" t="str">
        <v>Bank IF</v>
      </c>
      <c r="S4798" s="67" t="str">
        <v>MoneyMATCH Inc.</v>
      </c>
    </row>
    <row r="4799" spans="10:19">
      <c r="J4799" s="67" t="str">
        <v>MoneyMATCH Inc.</v>
      </c>
      <c r="K4799" s="67" t="str">
        <v>Pivot Finance Group</v>
      </c>
      <c r="L4799" s="67" t="str">
        <v>SheetBank AG</v>
      </c>
      <c r="M4799" s="67" t="str">
        <v>Bank of Cellifornia</v>
      </c>
      <c r="O4799" s="67" t="str">
        <v>Bank of Cellifornia</v>
      </c>
      <c r="P4799" s="67" t="str">
        <v>SummaBank</v>
      </c>
      <c r="Q4799" s="67" t="str">
        <v>ExFunds</v>
      </c>
      <c r="R4799" s="67" t="str">
        <v>MoneyMATCH Inc.</v>
      </c>
      <c r="S4799" s="67" t="str">
        <v>ExCell Bank</v>
      </c>
    </row>
    <row r="4800" spans="10:19">
      <c r="J4800" s="67" t="str">
        <v>MoneyMATCH Inc.</v>
      </c>
      <c r="K4800" s="67" t="str">
        <v>Pivot Finance Group</v>
      </c>
      <c r="L4800" s="67" t="str">
        <v>SheetBank AG</v>
      </c>
      <c r="M4800" s="67" t="str">
        <v>ExFunds</v>
      </c>
      <c r="O4800" s="67" t="str">
        <v>Bank of Cellifornia</v>
      </c>
      <c r="P4800" s="67" t="str">
        <v>SummaBank</v>
      </c>
      <c r="Q4800" s="67" t="str">
        <v>ExFunds</v>
      </c>
      <c r="R4800" s="67" t="str">
        <v>MoneyMATCH Inc.</v>
      </c>
      <c r="S4800" s="67" t="str">
        <v>SheetBank AG</v>
      </c>
    </row>
    <row r="4801" spans="10:19">
      <c r="J4801" s="67" t="str">
        <v>MoneyMATCH Inc.</v>
      </c>
      <c r="K4801" s="67" t="str">
        <v>Pivot Finance Group</v>
      </c>
      <c r="L4801" s="67" t="str">
        <v>SheetBank AG</v>
      </c>
      <c r="M4801" s="67" t="str">
        <v>The VLOOKup Vault</v>
      </c>
      <c r="O4801" s="67" t="str">
        <v>Bank of Cellifornia</v>
      </c>
      <c r="P4801" s="67" t="str">
        <v>SummaBank</v>
      </c>
      <c r="Q4801" s="67" t="str">
        <v>ExFunds</v>
      </c>
      <c r="R4801" s="67" t="str">
        <v>MoneyMATCH Inc.</v>
      </c>
      <c r="S4801" s="67" t="str">
        <v>Pivot Finance Group</v>
      </c>
    </row>
    <row r="4802" spans="10:19">
      <c r="J4802" s="67" t="str">
        <v>MoneyMATCH Inc.</v>
      </c>
      <c r="K4802" s="67" t="str">
        <v>Pivot Finance Group</v>
      </c>
      <c r="L4802" s="67" t="str">
        <v>SheetBank AG</v>
      </c>
      <c r="M4802" s="67" t="str">
        <v>SummaBank</v>
      </c>
      <c r="O4802" s="67" t="str">
        <v>Bank of Cellifornia</v>
      </c>
      <c r="P4802" s="67" t="str">
        <v>SummaBank</v>
      </c>
      <c r="Q4802" s="67" t="str">
        <v>ExFunds</v>
      </c>
      <c r="R4802" s="67" t="str">
        <v>MoneyMATCH Inc.</v>
      </c>
      <c r="S4802" s="67" t="str">
        <v>The VLOOKup Vault</v>
      </c>
    </row>
    <row r="4803" spans="10:19">
      <c r="J4803" s="67" t="str">
        <v>MoneyMATCH Inc.</v>
      </c>
      <c r="K4803" s="67" t="str">
        <v>Pivot Finance Group</v>
      </c>
      <c r="L4803" s="67" t="str">
        <v>SheetBank AG</v>
      </c>
      <c r="M4803" s="67" t="str">
        <v>CELLtral Bank</v>
      </c>
      <c r="O4803" s="67" t="str">
        <v>Bank of Cellifornia</v>
      </c>
      <c r="P4803" s="67" t="str">
        <v>SummaBank</v>
      </c>
      <c r="Q4803" s="67" t="str">
        <v>ExFunds</v>
      </c>
      <c r="R4803" s="67" t="str">
        <v>MoneyMATCH Inc.</v>
      </c>
      <c r="S4803" s="67" t="str">
        <v>CELLtral Bank</v>
      </c>
    </row>
    <row r="4804" spans="10:19">
      <c r="J4804" s="67" t="str">
        <v>MoneyMATCH Inc.</v>
      </c>
      <c r="K4804" s="67" t="str">
        <v>Pivot Finance Group</v>
      </c>
      <c r="L4804" s="67" t="str">
        <v>SheetBank AG</v>
      </c>
      <c r="M4804" s="67" t="str">
        <v>Bank IF</v>
      </c>
      <c r="O4804" s="67" t="str">
        <v>Bank of Cellifornia</v>
      </c>
      <c r="P4804" s="67" t="str">
        <v>SummaBank</v>
      </c>
      <c r="Q4804" s="67" t="str">
        <v>ExFunds</v>
      </c>
      <c r="R4804" s="67" t="str">
        <v>MoneyMATCH Inc.</v>
      </c>
      <c r="S4804" s="67" t="str">
        <v>Bank IF</v>
      </c>
    </row>
    <row r="4805" spans="10:19">
      <c r="J4805" s="67" t="str">
        <v>MoneyMATCH Inc.</v>
      </c>
      <c r="K4805" s="67" t="str">
        <v>Pivot Finance Group</v>
      </c>
      <c r="L4805" s="67" t="str">
        <v>The VLOOKup Vault</v>
      </c>
      <c r="M4805" s="67" t="str">
        <v>ExCell Bank</v>
      </c>
      <c r="O4805" s="67" t="str">
        <v>Bank of Cellifornia</v>
      </c>
      <c r="P4805" s="67" t="str">
        <v>SummaBank</v>
      </c>
      <c r="Q4805" s="67" t="str">
        <v>SheetBank AG</v>
      </c>
      <c r="R4805" s="67" t="str">
        <v>ExCell Bank</v>
      </c>
      <c r="S4805" s="67" t="str">
        <v>ExFunds</v>
      </c>
    </row>
    <row r="4806" spans="10:19">
      <c r="J4806" s="67" t="str">
        <v>MoneyMATCH Inc.</v>
      </c>
      <c r="K4806" s="67" t="str">
        <v>Pivot Finance Group</v>
      </c>
      <c r="L4806" s="67" t="str">
        <v>The VLOOKup Vault</v>
      </c>
      <c r="M4806" s="67" t="str">
        <v>Bank of Cellifornia</v>
      </c>
      <c r="O4806" s="67" t="str">
        <v>Bank of Cellifornia</v>
      </c>
      <c r="P4806" s="67" t="str">
        <v>SummaBank</v>
      </c>
      <c r="Q4806" s="67" t="str">
        <v>SheetBank AG</v>
      </c>
      <c r="R4806" s="67" t="str">
        <v>ExCell Bank</v>
      </c>
      <c r="S4806" s="67" t="str">
        <v>Pivot Finance Group</v>
      </c>
    </row>
    <row r="4807" spans="10:19">
      <c r="J4807" s="67" t="str">
        <v>MoneyMATCH Inc.</v>
      </c>
      <c r="K4807" s="67" t="str">
        <v>Pivot Finance Group</v>
      </c>
      <c r="L4807" s="67" t="str">
        <v>The VLOOKup Vault</v>
      </c>
      <c r="M4807" s="67" t="str">
        <v>ExFunds</v>
      </c>
      <c r="O4807" s="67" t="str">
        <v>Bank of Cellifornia</v>
      </c>
      <c r="P4807" s="67" t="str">
        <v>SummaBank</v>
      </c>
      <c r="Q4807" s="67" t="str">
        <v>SheetBank AG</v>
      </c>
      <c r="R4807" s="67" t="str">
        <v>ExCell Bank</v>
      </c>
      <c r="S4807" s="67" t="str">
        <v>The VLOOKup Vault</v>
      </c>
    </row>
    <row r="4808" spans="10:19">
      <c r="J4808" s="67" t="str">
        <v>MoneyMATCH Inc.</v>
      </c>
      <c r="K4808" s="67" t="str">
        <v>Pivot Finance Group</v>
      </c>
      <c r="L4808" s="67" t="str">
        <v>The VLOOKup Vault</v>
      </c>
      <c r="M4808" s="67" t="str">
        <v>SheetBank AG</v>
      </c>
      <c r="O4808" s="67" t="str">
        <v>Bank of Cellifornia</v>
      </c>
      <c r="P4808" s="67" t="str">
        <v>SummaBank</v>
      </c>
      <c r="Q4808" s="67" t="str">
        <v>SheetBank AG</v>
      </c>
      <c r="R4808" s="67" t="str">
        <v>ExCell Bank</v>
      </c>
      <c r="S4808" s="67" t="str">
        <v>CELLtral Bank</v>
      </c>
    </row>
    <row r="4809" spans="10:19">
      <c r="J4809" s="67" t="str">
        <v>MoneyMATCH Inc.</v>
      </c>
      <c r="K4809" s="67" t="str">
        <v>Pivot Finance Group</v>
      </c>
      <c r="L4809" s="67" t="str">
        <v>The VLOOKup Vault</v>
      </c>
      <c r="M4809" s="67" t="str">
        <v>SummaBank</v>
      </c>
      <c r="O4809" s="67" t="str">
        <v>Bank of Cellifornia</v>
      </c>
      <c r="P4809" s="67" t="str">
        <v>SummaBank</v>
      </c>
      <c r="Q4809" s="67" t="str">
        <v>SheetBank AG</v>
      </c>
      <c r="R4809" s="67" t="str">
        <v>ExCell Bank</v>
      </c>
      <c r="S4809" s="67" t="str">
        <v>Bank IF</v>
      </c>
    </row>
    <row r="4810" spans="10:19">
      <c r="J4810" s="67" t="str">
        <v>MoneyMATCH Inc.</v>
      </c>
      <c r="K4810" s="67" t="str">
        <v>Pivot Finance Group</v>
      </c>
      <c r="L4810" s="67" t="str">
        <v>The VLOOKup Vault</v>
      </c>
      <c r="M4810" s="67" t="str">
        <v>CELLtral Bank</v>
      </c>
      <c r="O4810" s="67" t="str">
        <v>Bank of Cellifornia</v>
      </c>
      <c r="P4810" s="67" t="str">
        <v>SummaBank</v>
      </c>
      <c r="Q4810" s="67" t="str">
        <v>SheetBank AG</v>
      </c>
      <c r="R4810" s="67" t="str">
        <v>ExCell Bank</v>
      </c>
      <c r="S4810" s="67" t="str">
        <v>MoneyMATCH Inc.</v>
      </c>
    </row>
    <row r="4811" spans="10:19">
      <c r="J4811" s="67" t="str">
        <v>MoneyMATCH Inc.</v>
      </c>
      <c r="K4811" s="67" t="str">
        <v>Pivot Finance Group</v>
      </c>
      <c r="L4811" s="67" t="str">
        <v>The VLOOKup Vault</v>
      </c>
      <c r="M4811" s="67" t="str">
        <v>Bank IF</v>
      </c>
      <c r="O4811" s="67" t="str">
        <v>Bank of Cellifornia</v>
      </c>
      <c r="P4811" s="67" t="str">
        <v>SummaBank</v>
      </c>
      <c r="Q4811" s="67" t="str">
        <v>SheetBank AG</v>
      </c>
      <c r="R4811" s="67" t="str">
        <v>ExFunds</v>
      </c>
      <c r="S4811" s="67" t="str">
        <v>ExCell Bank</v>
      </c>
    </row>
    <row r="4812" spans="10:19">
      <c r="J4812" s="67" t="str">
        <v>MoneyMATCH Inc.</v>
      </c>
      <c r="K4812" s="67" t="str">
        <v>Pivot Finance Group</v>
      </c>
      <c r="L4812" s="67" t="str">
        <v>SummaBank</v>
      </c>
      <c r="M4812" s="67" t="str">
        <v>ExCell Bank</v>
      </c>
      <c r="O4812" s="67" t="str">
        <v>Bank of Cellifornia</v>
      </c>
      <c r="P4812" s="67" t="str">
        <v>SummaBank</v>
      </c>
      <c r="Q4812" s="67" t="str">
        <v>SheetBank AG</v>
      </c>
      <c r="R4812" s="67" t="str">
        <v>ExFunds</v>
      </c>
      <c r="S4812" s="67" t="str">
        <v>Pivot Finance Group</v>
      </c>
    </row>
    <row r="4813" spans="10:19">
      <c r="J4813" s="67" t="str">
        <v>MoneyMATCH Inc.</v>
      </c>
      <c r="K4813" s="67" t="str">
        <v>Pivot Finance Group</v>
      </c>
      <c r="L4813" s="67" t="str">
        <v>SummaBank</v>
      </c>
      <c r="M4813" s="67" t="str">
        <v>Bank of Cellifornia</v>
      </c>
      <c r="O4813" s="67" t="str">
        <v>Bank of Cellifornia</v>
      </c>
      <c r="P4813" s="67" t="str">
        <v>SummaBank</v>
      </c>
      <c r="Q4813" s="67" t="str">
        <v>SheetBank AG</v>
      </c>
      <c r="R4813" s="67" t="str">
        <v>ExFunds</v>
      </c>
      <c r="S4813" s="67" t="str">
        <v>The VLOOKup Vault</v>
      </c>
    </row>
    <row r="4814" spans="10:19">
      <c r="J4814" s="67" t="str">
        <v>MoneyMATCH Inc.</v>
      </c>
      <c r="K4814" s="67" t="str">
        <v>Pivot Finance Group</v>
      </c>
      <c r="L4814" s="67" t="str">
        <v>SummaBank</v>
      </c>
      <c r="M4814" s="67" t="str">
        <v>ExFunds</v>
      </c>
      <c r="O4814" s="67" t="str">
        <v>Bank of Cellifornia</v>
      </c>
      <c r="P4814" s="67" t="str">
        <v>SummaBank</v>
      </c>
      <c r="Q4814" s="67" t="str">
        <v>SheetBank AG</v>
      </c>
      <c r="R4814" s="67" t="str">
        <v>ExFunds</v>
      </c>
      <c r="S4814" s="67" t="str">
        <v>CELLtral Bank</v>
      </c>
    </row>
    <row r="4815" spans="10:19">
      <c r="J4815" s="67" t="str">
        <v>MoneyMATCH Inc.</v>
      </c>
      <c r="K4815" s="67" t="str">
        <v>Pivot Finance Group</v>
      </c>
      <c r="L4815" s="67" t="str">
        <v>SummaBank</v>
      </c>
      <c r="M4815" s="67" t="str">
        <v>SheetBank AG</v>
      </c>
      <c r="O4815" s="67" t="str">
        <v>Bank of Cellifornia</v>
      </c>
      <c r="P4815" s="67" t="str">
        <v>SummaBank</v>
      </c>
      <c r="Q4815" s="67" t="str">
        <v>SheetBank AG</v>
      </c>
      <c r="R4815" s="67" t="str">
        <v>ExFunds</v>
      </c>
      <c r="S4815" s="67" t="str">
        <v>Bank IF</v>
      </c>
    </row>
    <row r="4816" spans="10:19">
      <c r="J4816" s="67" t="str">
        <v>MoneyMATCH Inc.</v>
      </c>
      <c r="K4816" s="67" t="str">
        <v>Pivot Finance Group</v>
      </c>
      <c r="L4816" s="67" t="str">
        <v>SummaBank</v>
      </c>
      <c r="M4816" s="67" t="str">
        <v>The VLOOKup Vault</v>
      </c>
      <c r="O4816" s="67" t="str">
        <v>Bank of Cellifornia</v>
      </c>
      <c r="P4816" s="67" t="str">
        <v>SummaBank</v>
      </c>
      <c r="Q4816" s="67" t="str">
        <v>SheetBank AG</v>
      </c>
      <c r="R4816" s="67" t="str">
        <v>ExFunds</v>
      </c>
      <c r="S4816" s="67" t="str">
        <v>MoneyMATCH Inc.</v>
      </c>
    </row>
    <row r="4817" spans="10:19">
      <c r="J4817" s="67" t="str">
        <v>MoneyMATCH Inc.</v>
      </c>
      <c r="K4817" s="67" t="str">
        <v>Pivot Finance Group</v>
      </c>
      <c r="L4817" s="67" t="str">
        <v>SummaBank</v>
      </c>
      <c r="M4817" s="67" t="str">
        <v>CELLtral Bank</v>
      </c>
      <c r="O4817" s="67" t="str">
        <v>Bank of Cellifornia</v>
      </c>
      <c r="P4817" s="67" t="str">
        <v>SummaBank</v>
      </c>
      <c r="Q4817" s="67" t="str">
        <v>SheetBank AG</v>
      </c>
      <c r="R4817" s="67" t="str">
        <v>Pivot Finance Group</v>
      </c>
      <c r="S4817" s="67" t="str">
        <v>ExCell Bank</v>
      </c>
    </row>
    <row r="4818" spans="10:19">
      <c r="J4818" s="67" t="str">
        <v>MoneyMATCH Inc.</v>
      </c>
      <c r="K4818" s="67" t="str">
        <v>Pivot Finance Group</v>
      </c>
      <c r="L4818" s="67" t="str">
        <v>SummaBank</v>
      </c>
      <c r="M4818" s="67" t="str">
        <v>Bank IF</v>
      </c>
      <c r="O4818" s="67" t="str">
        <v>Bank of Cellifornia</v>
      </c>
      <c r="P4818" s="67" t="str">
        <v>SummaBank</v>
      </c>
      <c r="Q4818" s="67" t="str">
        <v>SheetBank AG</v>
      </c>
      <c r="R4818" s="67" t="str">
        <v>Pivot Finance Group</v>
      </c>
      <c r="S4818" s="67" t="str">
        <v>ExFunds</v>
      </c>
    </row>
    <row r="4819" spans="10:19">
      <c r="J4819" s="67" t="str">
        <v>MoneyMATCH Inc.</v>
      </c>
      <c r="K4819" s="67" t="str">
        <v>Pivot Finance Group</v>
      </c>
      <c r="L4819" s="67" t="str">
        <v>CELLtral Bank</v>
      </c>
      <c r="M4819" s="67" t="str">
        <v>ExCell Bank</v>
      </c>
      <c r="O4819" s="67" t="str">
        <v>Bank of Cellifornia</v>
      </c>
      <c r="P4819" s="67" t="str">
        <v>SummaBank</v>
      </c>
      <c r="Q4819" s="67" t="str">
        <v>SheetBank AG</v>
      </c>
      <c r="R4819" s="67" t="str">
        <v>Pivot Finance Group</v>
      </c>
      <c r="S4819" s="67" t="str">
        <v>The VLOOKup Vault</v>
      </c>
    </row>
    <row r="4820" spans="10:19">
      <c r="J4820" s="67" t="str">
        <v>MoneyMATCH Inc.</v>
      </c>
      <c r="K4820" s="67" t="str">
        <v>Pivot Finance Group</v>
      </c>
      <c r="L4820" s="67" t="str">
        <v>CELLtral Bank</v>
      </c>
      <c r="M4820" s="67" t="str">
        <v>Bank of Cellifornia</v>
      </c>
      <c r="O4820" s="67" t="str">
        <v>Bank of Cellifornia</v>
      </c>
      <c r="P4820" s="67" t="str">
        <v>SummaBank</v>
      </c>
      <c r="Q4820" s="67" t="str">
        <v>SheetBank AG</v>
      </c>
      <c r="R4820" s="67" t="str">
        <v>Pivot Finance Group</v>
      </c>
      <c r="S4820" s="67" t="str">
        <v>CELLtral Bank</v>
      </c>
    </row>
    <row r="4821" spans="10:19">
      <c r="J4821" s="67" t="str">
        <v>MoneyMATCH Inc.</v>
      </c>
      <c r="K4821" s="67" t="str">
        <v>Pivot Finance Group</v>
      </c>
      <c r="L4821" s="67" t="str">
        <v>CELLtral Bank</v>
      </c>
      <c r="M4821" s="67" t="str">
        <v>ExFunds</v>
      </c>
      <c r="O4821" s="67" t="str">
        <v>Bank of Cellifornia</v>
      </c>
      <c r="P4821" s="67" t="str">
        <v>SummaBank</v>
      </c>
      <c r="Q4821" s="67" t="str">
        <v>SheetBank AG</v>
      </c>
      <c r="R4821" s="67" t="str">
        <v>Pivot Finance Group</v>
      </c>
      <c r="S4821" s="67" t="str">
        <v>Bank IF</v>
      </c>
    </row>
    <row r="4822" spans="10:19">
      <c r="J4822" s="67" t="str">
        <v>MoneyMATCH Inc.</v>
      </c>
      <c r="K4822" s="67" t="str">
        <v>Pivot Finance Group</v>
      </c>
      <c r="L4822" s="67" t="str">
        <v>CELLtral Bank</v>
      </c>
      <c r="M4822" s="67" t="str">
        <v>SheetBank AG</v>
      </c>
      <c r="O4822" s="67" t="str">
        <v>Bank of Cellifornia</v>
      </c>
      <c r="P4822" s="67" t="str">
        <v>SummaBank</v>
      </c>
      <c r="Q4822" s="67" t="str">
        <v>SheetBank AG</v>
      </c>
      <c r="R4822" s="67" t="str">
        <v>Pivot Finance Group</v>
      </c>
      <c r="S4822" s="67" t="str">
        <v>MoneyMATCH Inc.</v>
      </c>
    </row>
    <row r="4823" spans="10:19">
      <c r="J4823" s="67" t="str">
        <v>MoneyMATCH Inc.</v>
      </c>
      <c r="K4823" s="67" t="str">
        <v>Pivot Finance Group</v>
      </c>
      <c r="L4823" s="67" t="str">
        <v>CELLtral Bank</v>
      </c>
      <c r="M4823" s="67" t="str">
        <v>The VLOOKup Vault</v>
      </c>
      <c r="O4823" s="67" t="str">
        <v>Bank of Cellifornia</v>
      </c>
      <c r="P4823" s="67" t="str">
        <v>SummaBank</v>
      </c>
      <c r="Q4823" s="67" t="str">
        <v>SheetBank AG</v>
      </c>
      <c r="R4823" s="67" t="str">
        <v>The VLOOKup Vault</v>
      </c>
      <c r="S4823" s="67" t="str">
        <v>ExCell Bank</v>
      </c>
    </row>
    <row r="4824" spans="10:19">
      <c r="J4824" s="67" t="str">
        <v>MoneyMATCH Inc.</v>
      </c>
      <c r="K4824" s="67" t="str">
        <v>Pivot Finance Group</v>
      </c>
      <c r="L4824" s="67" t="str">
        <v>CELLtral Bank</v>
      </c>
      <c r="M4824" s="67" t="str">
        <v>SummaBank</v>
      </c>
      <c r="O4824" s="67" t="str">
        <v>Bank of Cellifornia</v>
      </c>
      <c r="P4824" s="67" t="str">
        <v>SummaBank</v>
      </c>
      <c r="Q4824" s="67" t="str">
        <v>SheetBank AG</v>
      </c>
      <c r="R4824" s="67" t="str">
        <v>The VLOOKup Vault</v>
      </c>
      <c r="S4824" s="67" t="str">
        <v>ExFunds</v>
      </c>
    </row>
    <row r="4825" spans="10:19">
      <c r="J4825" s="67" t="str">
        <v>MoneyMATCH Inc.</v>
      </c>
      <c r="K4825" s="67" t="str">
        <v>Pivot Finance Group</v>
      </c>
      <c r="L4825" s="67" t="str">
        <v>CELLtral Bank</v>
      </c>
      <c r="M4825" s="67" t="str">
        <v>Bank IF</v>
      </c>
      <c r="O4825" s="67" t="str">
        <v>Bank of Cellifornia</v>
      </c>
      <c r="P4825" s="67" t="str">
        <v>SummaBank</v>
      </c>
      <c r="Q4825" s="67" t="str">
        <v>SheetBank AG</v>
      </c>
      <c r="R4825" s="67" t="str">
        <v>The VLOOKup Vault</v>
      </c>
      <c r="S4825" s="67" t="str">
        <v>Pivot Finance Group</v>
      </c>
    </row>
    <row r="4826" spans="10:19">
      <c r="J4826" s="67" t="str">
        <v>MoneyMATCH Inc.</v>
      </c>
      <c r="K4826" s="67" t="str">
        <v>Pivot Finance Group</v>
      </c>
      <c r="L4826" s="67" t="str">
        <v>Bank IF</v>
      </c>
      <c r="M4826" s="67" t="str">
        <v>ExCell Bank</v>
      </c>
      <c r="O4826" s="67" t="str">
        <v>Bank of Cellifornia</v>
      </c>
      <c r="P4826" s="67" t="str">
        <v>SummaBank</v>
      </c>
      <c r="Q4826" s="67" t="str">
        <v>SheetBank AG</v>
      </c>
      <c r="R4826" s="67" t="str">
        <v>The VLOOKup Vault</v>
      </c>
      <c r="S4826" s="67" t="str">
        <v>CELLtral Bank</v>
      </c>
    </row>
    <row r="4827" spans="10:19">
      <c r="J4827" s="67" t="str">
        <v>MoneyMATCH Inc.</v>
      </c>
      <c r="K4827" s="67" t="str">
        <v>Pivot Finance Group</v>
      </c>
      <c r="L4827" s="67" t="str">
        <v>Bank IF</v>
      </c>
      <c r="M4827" s="67" t="str">
        <v>Bank of Cellifornia</v>
      </c>
      <c r="O4827" s="67" t="str">
        <v>Bank of Cellifornia</v>
      </c>
      <c r="P4827" s="67" t="str">
        <v>SummaBank</v>
      </c>
      <c r="Q4827" s="67" t="str">
        <v>SheetBank AG</v>
      </c>
      <c r="R4827" s="67" t="str">
        <v>The VLOOKup Vault</v>
      </c>
      <c r="S4827" s="67" t="str">
        <v>Bank IF</v>
      </c>
    </row>
    <row r="4828" spans="10:19">
      <c r="J4828" s="67" t="str">
        <v>MoneyMATCH Inc.</v>
      </c>
      <c r="K4828" s="67" t="str">
        <v>Pivot Finance Group</v>
      </c>
      <c r="L4828" s="67" t="str">
        <v>Bank IF</v>
      </c>
      <c r="M4828" s="67" t="str">
        <v>ExFunds</v>
      </c>
      <c r="O4828" s="67" t="str">
        <v>Bank of Cellifornia</v>
      </c>
      <c r="P4828" s="67" t="str">
        <v>SummaBank</v>
      </c>
      <c r="Q4828" s="67" t="str">
        <v>SheetBank AG</v>
      </c>
      <c r="R4828" s="67" t="str">
        <v>The VLOOKup Vault</v>
      </c>
      <c r="S4828" s="67" t="str">
        <v>MoneyMATCH Inc.</v>
      </c>
    </row>
    <row r="4829" spans="10:19">
      <c r="J4829" s="67" t="str">
        <v>MoneyMATCH Inc.</v>
      </c>
      <c r="K4829" s="67" t="str">
        <v>Pivot Finance Group</v>
      </c>
      <c r="L4829" s="67" t="str">
        <v>Bank IF</v>
      </c>
      <c r="M4829" s="67" t="str">
        <v>SheetBank AG</v>
      </c>
      <c r="O4829" s="67" t="str">
        <v>Bank of Cellifornia</v>
      </c>
      <c r="P4829" s="67" t="str">
        <v>SummaBank</v>
      </c>
      <c r="Q4829" s="67" t="str">
        <v>SheetBank AG</v>
      </c>
      <c r="R4829" s="67" t="str">
        <v>CELLtral Bank</v>
      </c>
      <c r="S4829" s="67" t="str">
        <v>ExCell Bank</v>
      </c>
    </row>
    <row r="4830" spans="10:19">
      <c r="J4830" s="67" t="str">
        <v>MoneyMATCH Inc.</v>
      </c>
      <c r="K4830" s="67" t="str">
        <v>Pivot Finance Group</v>
      </c>
      <c r="L4830" s="67" t="str">
        <v>Bank IF</v>
      </c>
      <c r="M4830" s="67" t="str">
        <v>The VLOOKup Vault</v>
      </c>
      <c r="O4830" s="67" t="str">
        <v>Bank of Cellifornia</v>
      </c>
      <c r="P4830" s="67" t="str">
        <v>SummaBank</v>
      </c>
      <c r="Q4830" s="67" t="str">
        <v>SheetBank AG</v>
      </c>
      <c r="R4830" s="67" t="str">
        <v>CELLtral Bank</v>
      </c>
      <c r="S4830" s="67" t="str">
        <v>ExFunds</v>
      </c>
    </row>
    <row r="4831" spans="10:19">
      <c r="J4831" s="67" t="str">
        <v>MoneyMATCH Inc.</v>
      </c>
      <c r="K4831" s="67" t="str">
        <v>Pivot Finance Group</v>
      </c>
      <c r="L4831" s="67" t="str">
        <v>Bank IF</v>
      </c>
      <c r="M4831" s="67" t="str">
        <v>SummaBank</v>
      </c>
      <c r="O4831" s="67" t="str">
        <v>Bank of Cellifornia</v>
      </c>
      <c r="P4831" s="67" t="str">
        <v>SummaBank</v>
      </c>
      <c r="Q4831" s="67" t="str">
        <v>SheetBank AG</v>
      </c>
      <c r="R4831" s="67" t="str">
        <v>CELLtral Bank</v>
      </c>
      <c r="S4831" s="67" t="str">
        <v>Pivot Finance Group</v>
      </c>
    </row>
    <row r="4832" spans="10:19">
      <c r="J4832" s="67" t="str">
        <v>MoneyMATCH Inc.</v>
      </c>
      <c r="K4832" s="67" t="str">
        <v>Pivot Finance Group</v>
      </c>
      <c r="L4832" s="67" t="str">
        <v>Bank IF</v>
      </c>
      <c r="M4832" s="67" t="str">
        <v>CELLtral Bank</v>
      </c>
      <c r="O4832" s="67" t="str">
        <v>Bank of Cellifornia</v>
      </c>
      <c r="P4832" s="67" t="str">
        <v>SummaBank</v>
      </c>
      <c r="Q4832" s="67" t="str">
        <v>SheetBank AG</v>
      </c>
      <c r="R4832" s="67" t="str">
        <v>CELLtral Bank</v>
      </c>
      <c r="S4832" s="67" t="str">
        <v>The VLOOKup Vault</v>
      </c>
    </row>
    <row r="4833" spans="10:19">
      <c r="J4833" s="67" t="str">
        <v>MoneyMATCH Inc.</v>
      </c>
      <c r="K4833" s="67" t="str">
        <v>The VLOOKup Vault</v>
      </c>
      <c r="L4833" s="67" t="str">
        <v>ExCell Bank</v>
      </c>
      <c r="M4833" s="67" t="str">
        <v>Bank of Cellifornia</v>
      </c>
      <c r="O4833" s="67" t="str">
        <v>Bank of Cellifornia</v>
      </c>
      <c r="P4833" s="67" t="str">
        <v>SummaBank</v>
      </c>
      <c r="Q4833" s="67" t="str">
        <v>SheetBank AG</v>
      </c>
      <c r="R4833" s="67" t="str">
        <v>CELLtral Bank</v>
      </c>
      <c r="S4833" s="67" t="str">
        <v>Bank IF</v>
      </c>
    </row>
    <row r="4834" spans="10:19">
      <c r="J4834" s="67" t="str">
        <v>MoneyMATCH Inc.</v>
      </c>
      <c r="K4834" s="67" t="str">
        <v>The VLOOKup Vault</v>
      </c>
      <c r="L4834" s="67" t="str">
        <v>ExCell Bank</v>
      </c>
      <c r="M4834" s="67" t="str">
        <v>ExFunds</v>
      </c>
      <c r="O4834" s="67" t="str">
        <v>Bank of Cellifornia</v>
      </c>
      <c r="P4834" s="67" t="str">
        <v>SummaBank</v>
      </c>
      <c r="Q4834" s="67" t="str">
        <v>SheetBank AG</v>
      </c>
      <c r="R4834" s="67" t="str">
        <v>CELLtral Bank</v>
      </c>
      <c r="S4834" s="67" t="str">
        <v>MoneyMATCH Inc.</v>
      </c>
    </row>
    <row r="4835" spans="10:19">
      <c r="J4835" s="67" t="str">
        <v>MoneyMATCH Inc.</v>
      </c>
      <c r="K4835" s="67" t="str">
        <v>The VLOOKup Vault</v>
      </c>
      <c r="L4835" s="67" t="str">
        <v>ExCell Bank</v>
      </c>
      <c r="M4835" s="67" t="str">
        <v>SheetBank AG</v>
      </c>
      <c r="O4835" s="67" t="str">
        <v>Bank of Cellifornia</v>
      </c>
      <c r="P4835" s="67" t="str">
        <v>SummaBank</v>
      </c>
      <c r="Q4835" s="67" t="str">
        <v>SheetBank AG</v>
      </c>
      <c r="R4835" s="67" t="str">
        <v>Bank IF</v>
      </c>
      <c r="S4835" s="67" t="str">
        <v>ExCell Bank</v>
      </c>
    </row>
    <row r="4836" spans="10:19">
      <c r="J4836" s="67" t="str">
        <v>MoneyMATCH Inc.</v>
      </c>
      <c r="K4836" s="67" t="str">
        <v>The VLOOKup Vault</v>
      </c>
      <c r="L4836" s="67" t="str">
        <v>ExCell Bank</v>
      </c>
      <c r="M4836" s="67" t="str">
        <v>Pivot Finance Group</v>
      </c>
      <c r="O4836" s="67" t="str">
        <v>Bank of Cellifornia</v>
      </c>
      <c r="P4836" s="67" t="str">
        <v>SummaBank</v>
      </c>
      <c r="Q4836" s="67" t="str">
        <v>SheetBank AG</v>
      </c>
      <c r="R4836" s="67" t="str">
        <v>Bank IF</v>
      </c>
      <c r="S4836" s="67" t="str">
        <v>ExFunds</v>
      </c>
    </row>
    <row r="4837" spans="10:19">
      <c r="J4837" s="67" t="str">
        <v>MoneyMATCH Inc.</v>
      </c>
      <c r="K4837" s="67" t="str">
        <v>The VLOOKup Vault</v>
      </c>
      <c r="L4837" s="67" t="str">
        <v>ExCell Bank</v>
      </c>
      <c r="M4837" s="67" t="str">
        <v>SummaBank</v>
      </c>
      <c r="O4837" s="67" t="str">
        <v>Bank of Cellifornia</v>
      </c>
      <c r="P4837" s="67" t="str">
        <v>SummaBank</v>
      </c>
      <c r="Q4837" s="67" t="str">
        <v>SheetBank AG</v>
      </c>
      <c r="R4837" s="67" t="str">
        <v>Bank IF</v>
      </c>
      <c r="S4837" s="67" t="str">
        <v>Pivot Finance Group</v>
      </c>
    </row>
    <row r="4838" spans="10:19">
      <c r="J4838" s="67" t="str">
        <v>MoneyMATCH Inc.</v>
      </c>
      <c r="K4838" s="67" t="str">
        <v>The VLOOKup Vault</v>
      </c>
      <c r="L4838" s="67" t="str">
        <v>ExCell Bank</v>
      </c>
      <c r="M4838" s="67" t="str">
        <v>CELLtral Bank</v>
      </c>
      <c r="O4838" s="67" t="str">
        <v>Bank of Cellifornia</v>
      </c>
      <c r="P4838" s="67" t="str">
        <v>SummaBank</v>
      </c>
      <c r="Q4838" s="67" t="str">
        <v>SheetBank AG</v>
      </c>
      <c r="R4838" s="67" t="str">
        <v>Bank IF</v>
      </c>
      <c r="S4838" s="67" t="str">
        <v>The VLOOKup Vault</v>
      </c>
    </row>
    <row r="4839" spans="10:19">
      <c r="J4839" s="67" t="str">
        <v>MoneyMATCH Inc.</v>
      </c>
      <c r="K4839" s="67" t="str">
        <v>The VLOOKup Vault</v>
      </c>
      <c r="L4839" s="67" t="str">
        <v>ExCell Bank</v>
      </c>
      <c r="M4839" s="67" t="str">
        <v>Bank IF</v>
      </c>
      <c r="O4839" s="67" t="str">
        <v>Bank of Cellifornia</v>
      </c>
      <c r="P4839" s="67" t="str">
        <v>SummaBank</v>
      </c>
      <c r="Q4839" s="67" t="str">
        <v>SheetBank AG</v>
      </c>
      <c r="R4839" s="67" t="str">
        <v>Bank IF</v>
      </c>
      <c r="S4839" s="67" t="str">
        <v>CELLtral Bank</v>
      </c>
    </row>
    <row r="4840" spans="10:19">
      <c r="J4840" s="67" t="str">
        <v>MoneyMATCH Inc.</v>
      </c>
      <c r="K4840" s="67" t="str">
        <v>The VLOOKup Vault</v>
      </c>
      <c r="L4840" s="67" t="str">
        <v>Bank of Cellifornia</v>
      </c>
      <c r="M4840" s="67" t="str">
        <v>ExCell Bank</v>
      </c>
      <c r="O4840" s="67" t="str">
        <v>Bank of Cellifornia</v>
      </c>
      <c r="P4840" s="67" t="str">
        <v>SummaBank</v>
      </c>
      <c r="Q4840" s="67" t="str">
        <v>SheetBank AG</v>
      </c>
      <c r="R4840" s="67" t="str">
        <v>Bank IF</v>
      </c>
      <c r="S4840" s="67" t="str">
        <v>MoneyMATCH Inc.</v>
      </c>
    </row>
    <row r="4841" spans="10:19">
      <c r="J4841" s="67" t="str">
        <v>MoneyMATCH Inc.</v>
      </c>
      <c r="K4841" s="67" t="str">
        <v>The VLOOKup Vault</v>
      </c>
      <c r="L4841" s="67" t="str">
        <v>Bank of Cellifornia</v>
      </c>
      <c r="M4841" s="67" t="str">
        <v>ExFunds</v>
      </c>
      <c r="O4841" s="67" t="str">
        <v>Bank of Cellifornia</v>
      </c>
      <c r="P4841" s="67" t="str">
        <v>SummaBank</v>
      </c>
      <c r="Q4841" s="67" t="str">
        <v>SheetBank AG</v>
      </c>
      <c r="R4841" s="67" t="str">
        <v>MoneyMATCH Inc.</v>
      </c>
      <c r="S4841" s="67" t="str">
        <v>ExCell Bank</v>
      </c>
    </row>
    <row r="4842" spans="10:19">
      <c r="J4842" s="67" t="str">
        <v>MoneyMATCH Inc.</v>
      </c>
      <c r="K4842" s="67" t="str">
        <v>The VLOOKup Vault</v>
      </c>
      <c r="L4842" s="67" t="str">
        <v>Bank of Cellifornia</v>
      </c>
      <c r="M4842" s="67" t="str">
        <v>SheetBank AG</v>
      </c>
      <c r="O4842" s="67" t="str">
        <v>Bank of Cellifornia</v>
      </c>
      <c r="P4842" s="67" t="str">
        <v>SummaBank</v>
      </c>
      <c r="Q4842" s="67" t="str">
        <v>SheetBank AG</v>
      </c>
      <c r="R4842" s="67" t="str">
        <v>MoneyMATCH Inc.</v>
      </c>
      <c r="S4842" s="67" t="str">
        <v>ExFunds</v>
      </c>
    </row>
    <row r="4843" spans="10:19">
      <c r="J4843" s="67" t="str">
        <v>MoneyMATCH Inc.</v>
      </c>
      <c r="K4843" s="67" t="str">
        <v>The VLOOKup Vault</v>
      </c>
      <c r="L4843" s="67" t="str">
        <v>Bank of Cellifornia</v>
      </c>
      <c r="M4843" s="67" t="str">
        <v>Pivot Finance Group</v>
      </c>
      <c r="O4843" s="67" t="str">
        <v>Bank of Cellifornia</v>
      </c>
      <c r="P4843" s="67" t="str">
        <v>SummaBank</v>
      </c>
      <c r="Q4843" s="67" t="str">
        <v>SheetBank AG</v>
      </c>
      <c r="R4843" s="67" t="str">
        <v>MoneyMATCH Inc.</v>
      </c>
      <c r="S4843" s="67" t="str">
        <v>Pivot Finance Group</v>
      </c>
    </row>
    <row r="4844" spans="10:19">
      <c r="J4844" s="67" t="str">
        <v>MoneyMATCH Inc.</v>
      </c>
      <c r="K4844" s="67" t="str">
        <v>The VLOOKup Vault</v>
      </c>
      <c r="L4844" s="67" t="str">
        <v>Bank of Cellifornia</v>
      </c>
      <c r="M4844" s="67" t="str">
        <v>SummaBank</v>
      </c>
      <c r="O4844" s="67" t="str">
        <v>Bank of Cellifornia</v>
      </c>
      <c r="P4844" s="67" t="str">
        <v>SummaBank</v>
      </c>
      <c r="Q4844" s="67" t="str">
        <v>SheetBank AG</v>
      </c>
      <c r="R4844" s="67" t="str">
        <v>MoneyMATCH Inc.</v>
      </c>
      <c r="S4844" s="67" t="str">
        <v>The VLOOKup Vault</v>
      </c>
    </row>
    <row r="4845" spans="10:19">
      <c r="J4845" s="67" t="str">
        <v>MoneyMATCH Inc.</v>
      </c>
      <c r="K4845" s="67" t="str">
        <v>The VLOOKup Vault</v>
      </c>
      <c r="L4845" s="67" t="str">
        <v>Bank of Cellifornia</v>
      </c>
      <c r="M4845" s="67" t="str">
        <v>CELLtral Bank</v>
      </c>
      <c r="O4845" s="67" t="str">
        <v>Bank of Cellifornia</v>
      </c>
      <c r="P4845" s="67" t="str">
        <v>SummaBank</v>
      </c>
      <c r="Q4845" s="67" t="str">
        <v>SheetBank AG</v>
      </c>
      <c r="R4845" s="67" t="str">
        <v>MoneyMATCH Inc.</v>
      </c>
      <c r="S4845" s="67" t="str">
        <v>CELLtral Bank</v>
      </c>
    </row>
    <row r="4846" spans="10:19">
      <c r="J4846" s="67" t="str">
        <v>MoneyMATCH Inc.</v>
      </c>
      <c r="K4846" s="67" t="str">
        <v>The VLOOKup Vault</v>
      </c>
      <c r="L4846" s="67" t="str">
        <v>Bank of Cellifornia</v>
      </c>
      <c r="M4846" s="67" t="str">
        <v>Bank IF</v>
      </c>
      <c r="O4846" s="67" t="str">
        <v>Bank of Cellifornia</v>
      </c>
      <c r="P4846" s="67" t="str">
        <v>SummaBank</v>
      </c>
      <c r="Q4846" s="67" t="str">
        <v>SheetBank AG</v>
      </c>
      <c r="R4846" s="67" t="str">
        <v>MoneyMATCH Inc.</v>
      </c>
      <c r="S4846" s="67" t="str">
        <v>Bank IF</v>
      </c>
    </row>
    <row r="4847" spans="10:19">
      <c r="J4847" s="67" t="str">
        <v>MoneyMATCH Inc.</v>
      </c>
      <c r="K4847" s="67" t="str">
        <v>The VLOOKup Vault</v>
      </c>
      <c r="L4847" s="67" t="str">
        <v>ExFunds</v>
      </c>
      <c r="M4847" s="67" t="str">
        <v>ExCell Bank</v>
      </c>
      <c r="O4847" s="67" t="str">
        <v>Bank of Cellifornia</v>
      </c>
      <c r="P4847" s="67" t="str">
        <v>SummaBank</v>
      </c>
      <c r="Q4847" s="67" t="str">
        <v>Pivot Finance Group</v>
      </c>
      <c r="R4847" s="67" t="str">
        <v>ExCell Bank</v>
      </c>
      <c r="S4847" s="67" t="str">
        <v>ExFunds</v>
      </c>
    </row>
    <row r="4848" spans="10:19">
      <c r="J4848" s="67" t="str">
        <v>MoneyMATCH Inc.</v>
      </c>
      <c r="K4848" s="67" t="str">
        <v>The VLOOKup Vault</v>
      </c>
      <c r="L4848" s="67" t="str">
        <v>ExFunds</v>
      </c>
      <c r="M4848" s="67" t="str">
        <v>Bank of Cellifornia</v>
      </c>
      <c r="O4848" s="67" t="str">
        <v>Bank of Cellifornia</v>
      </c>
      <c r="P4848" s="67" t="str">
        <v>SummaBank</v>
      </c>
      <c r="Q4848" s="67" t="str">
        <v>Pivot Finance Group</v>
      </c>
      <c r="R4848" s="67" t="str">
        <v>ExCell Bank</v>
      </c>
      <c r="S4848" s="67" t="str">
        <v>SheetBank AG</v>
      </c>
    </row>
    <row r="4849" spans="10:19">
      <c r="J4849" s="67" t="str">
        <v>MoneyMATCH Inc.</v>
      </c>
      <c r="K4849" s="67" t="str">
        <v>The VLOOKup Vault</v>
      </c>
      <c r="L4849" s="67" t="str">
        <v>ExFunds</v>
      </c>
      <c r="M4849" s="67" t="str">
        <v>SheetBank AG</v>
      </c>
      <c r="O4849" s="67" t="str">
        <v>Bank of Cellifornia</v>
      </c>
      <c r="P4849" s="67" t="str">
        <v>SummaBank</v>
      </c>
      <c r="Q4849" s="67" t="str">
        <v>Pivot Finance Group</v>
      </c>
      <c r="R4849" s="67" t="str">
        <v>ExCell Bank</v>
      </c>
      <c r="S4849" s="67" t="str">
        <v>The VLOOKup Vault</v>
      </c>
    </row>
    <row r="4850" spans="10:19">
      <c r="J4850" s="67" t="str">
        <v>MoneyMATCH Inc.</v>
      </c>
      <c r="K4850" s="67" t="str">
        <v>The VLOOKup Vault</v>
      </c>
      <c r="L4850" s="67" t="str">
        <v>ExFunds</v>
      </c>
      <c r="M4850" s="67" t="str">
        <v>Pivot Finance Group</v>
      </c>
      <c r="O4850" s="67" t="str">
        <v>Bank of Cellifornia</v>
      </c>
      <c r="P4850" s="67" t="str">
        <v>SummaBank</v>
      </c>
      <c r="Q4850" s="67" t="str">
        <v>Pivot Finance Group</v>
      </c>
      <c r="R4850" s="67" t="str">
        <v>ExCell Bank</v>
      </c>
      <c r="S4850" s="67" t="str">
        <v>CELLtral Bank</v>
      </c>
    </row>
    <row r="4851" spans="10:19">
      <c r="J4851" s="67" t="str">
        <v>MoneyMATCH Inc.</v>
      </c>
      <c r="K4851" s="67" t="str">
        <v>The VLOOKup Vault</v>
      </c>
      <c r="L4851" s="67" t="str">
        <v>ExFunds</v>
      </c>
      <c r="M4851" s="67" t="str">
        <v>SummaBank</v>
      </c>
      <c r="O4851" s="67" t="str">
        <v>Bank of Cellifornia</v>
      </c>
      <c r="P4851" s="67" t="str">
        <v>SummaBank</v>
      </c>
      <c r="Q4851" s="67" t="str">
        <v>Pivot Finance Group</v>
      </c>
      <c r="R4851" s="67" t="str">
        <v>ExCell Bank</v>
      </c>
      <c r="S4851" s="67" t="str">
        <v>Bank IF</v>
      </c>
    </row>
    <row r="4852" spans="10:19">
      <c r="J4852" s="67" t="str">
        <v>MoneyMATCH Inc.</v>
      </c>
      <c r="K4852" s="67" t="str">
        <v>The VLOOKup Vault</v>
      </c>
      <c r="L4852" s="67" t="str">
        <v>ExFunds</v>
      </c>
      <c r="M4852" s="67" t="str">
        <v>CELLtral Bank</v>
      </c>
      <c r="O4852" s="67" t="str">
        <v>Bank of Cellifornia</v>
      </c>
      <c r="P4852" s="67" t="str">
        <v>SummaBank</v>
      </c>
      <c r="Q4852" s="67" t="str">
        <v>Pivot Finance Group</v>
      </c>
      <c r="R4852" s="67" t="str">
        <v>ExCell Bank</v>
      </c>
      <c r="S4852" s="67" t="str">
        <v>MoneyMATCH Inc.</v>
      </c>
    </row>
    <row r="4853" spans="10:19">
      <c r="J4853" s="67" t="str">
        <v>MoneyMATCH Inc.</v>
      </c>
      <c r="K4853" s="67" t="str">
        <v>The VLOOKup Vault</v>
      </c>
      <c r="L4853" s="67" t="str">
        <v>ExFunds</v>
      </c>
      <c r="M4853" s="67" t="str">
        <v>Bank IF</v>
      </c>
      <c r="O4853" s="67" t="str">
        <v>Bank of Cellifornia</v>
      </c>
      <c r="P4853" s="67" t="str">
        <v>SummaBank</v>
      </c>
      <c r="Q4853" s="67" t="str">
        <v>Pivot Finance Group</v>
      </c>
      <c r="R4853" s="67" t="str">
        <v>ExFunds</v>
      </c>
      <c r="S4853" s="67" t="str">
        <v>ExCell Bank</v>
      </c>
    </row>
    <row r="4854" spans="10:19">
      <c r="J4854" s="67" t="str">
        <v>MoneyMATCH Inc.</v>
      </c>
      <c r="K4854" s="67" t="str">
        <v>The VLOOKup Vault</v>
      </c>
      <c r="L4854" s="67" t="str">
        <v>SheetBank AG</v>
      </c>
      <c r="M4854" s="67" t="str">
        <v>ExCell Bank</v>
      </c>
      <c r="O4854" s="67" t="str">
        <v>Bank of Cellifornia</v>
      </c>
      <c r="P4854" s="67" t="str">
        <v>SummaBank</v>
      </c>
      <c r="Q4854" s="67" t="str">
        <v>Pivot Finance Group</v>
      </c>
      <c r="R4854" s="67" t="str">
        <v>ExFunds</v>
      </c>
      <c r="S4854" s="67" t="str">
        <v>SheetBank AG</v>
      </c>
    </row>
    <row r="4855" spans="10:19">
      <c r="J4855" s="67" t="str">
        <v>MoneyMATCH Inc.</v>
      </c>
      <c r="K4855" s="67" t="str">
        <v>The VLOOKup Vault</v>
      </c>
      <c r="L4855" s="67" t="str">
        <v>SheetBank AG</v>
      </c>
      <c r="M4855" s="67" t="str">
        <v>Bank of Cellifornia</v>
      </c>
      <c r="O4855" s="67" t="str">
        <v>Bank of Cellifornia</v>
      </c>
      <c r="P4855" s="67" t="str">
        <v>SummaBank</v>
      </c>
      <c r="Q4855" s="67" t="str">
        <v>Pivot Finance Group</v>
      </c>
      <c r="R4855" s="67" t="str">
        <v>ExFunds</v>
      </c>
      <c r="S4855" s="67" t="str">
        <v>The VLOOKup Vault</v>
      </c>
    </row>
    <row r="4856" spans="10:19">
      <c r="J4856" s="67" t="str">
        <v>MoneyMATCH Inc.</v>
      </c>
      <c r="K4856" s="67" t="str">
        <v>The VLOOKup Vault</v>
      </c>
      <c r="L4856" s="67" t="str">
        <v>SheetBank AG</v>
      </c>
      <c r="M4856" s="67" t="str">
        <v>ExFunds</v>
      </c>
      <c r="O4856" s="67" t="str">
        <v>Bank of Cellifornia</v>
      </c>
      <c r="P4856" s="67" t="str">
        <v>SummaBank</v>
      </c>
      <c r="Q4856" s="67" t="str">
        <v>Pivot Finance Group</v>
      </c>
      <c r="R4856" s="67" t="str">
        <v>ExFunds</v>
      </c>
      <c r="S4856" s="67" t="str">
        <v>CELLtral Bank</v>
      </c>
    </row>
    <row r="4857" spans="10:19">
      <c r="J4857" s="67" t="str">
        <v>MoneyMATCH Inc.</v>
      </c>
      <c r="K4857" s="67" t="str">
        <v>The VLOOKup Vault</v>
      </c>
      <c r="L4857" s="67" t="str">
        <v>SheetBank AG</v>
      </c>
      <c r="M4857" s="67" t="str">
        <v>Pivot Finance Group</v>
      </c>
      <c r="O4857" s="67" t="str">
        <v>Bank of Cellifornia</v>
      </c>
      <c r="P4857" s="67" t="str">
        <v>SummaBank</v>
      </c>
      <c r="Q4857" s="67" t="str">
        <v>Pivot Finance Group</v>
      </c>
      <c r="R4857" s="67" t="str">
        <v>ExFunds</v>
      </c>
      <c r="S4857" s="67" t="str">
        <v>Bank IF</v>
      </c>
    </row>
    <row r="4858" spans="10:19">
      <c r="J4858" s="67" t="str">
        <v>MoneyMATCH Inc.</v>
      </c>
      <c r="K4858" s="67" t="str">
        <v>The VLOOKup Vault</v>
      </c>
      <c r="L4858" s="67" t="str">
        <v>SheetBank AG</v>
      </c>
      <c r="M4858" s="67" t="str">
        <v>SummaBank</v>
      </c>
      <c r="O4858" s="67" t="str">
        <v>Bank of Cellifornia</v>
      </c>
      <c r="P4858" s="67" t="str">
        <v>SummaBank</v>
      </c>
      <c r="Q4858" s="67" t="str">
        <v>Pivot Finance Group</v>
      </c>
      <c r="R4858" s="67" t="str">
        <v>ExFunds</v>
      </c>
      <c r="S4858" s="67" t="str">
        <v>MoneyMATCH Inc.</v>
      </c>
    </row>
    <row r="4859" spans="10:19">
      <c r="J4859" s="67" t="str">
        <v>MoneyMATCH Inc.</v>
      </c>
      <c r="K4859" s="67" t="str">
        <v>The VLOOKup Vault</v>
      </c>
      <c r="L4859" s="67" t="str">
        <v>SheetBank AG</v>
      </c>
      <c r="M4859" s="67" t="str">
        <v>CELLtral Bank</v>
      </c>
      <c r="O4859" s="67" t="str">
        <v>Bank of Cellifornia</v>
      </c>
      <c r="P4859" s="67" t="str">
        <v>SummaBank</v>
      </c>
      <c r="Q4859" s="67" t="str">
        <v>Pivot Finance Group</v>
      </c>
      <c r="R4859" s="67" t="str">
        <v>SheetBank AG</v>
      </c>
      <c r="S4859" s="67" t="str">
        <v>ExCell Bank</v>
      </c>
    </row>
    <row r="4860" spans="10:19">
      <c r="J4860" s="67" t="str">
        <v>MoneyMATCH Inc.</v>
      </c>
      <c r="K4860" s="67" t="str">
        <v>The VLOOKup Vault</v>
      </c>
      <c r="L4860" s="67" t="str">
        <v>SheetBank AG</v>
      </c>
      <c r="M4860" s="67" t="str">
        <v>Bank IF</v>
      </c>
      <c r="O4860" s="67" t="str">
        <v>Bank of Cellifornia</v>
      </c>
      <c r="P4860" s="67" t="str">
        <v>SummaBank</v>
      </c>
      <c r="Q4860" s="67" t="str">
        <v>Pivot Finance Group</v>
      </c>
      <c r="R4860" s="67" t="str">
        <v>SheetBank AG</v>
      </c>
      <c r="S4860" s="67" t="str">
        <v>ExFunds</v>
      </c>
    </row>
    <row r="4861" spans="10:19">
      <c r="J4861" s="67" t="str">
        <v>MoneyMATCH Inc.</v>
      </c>
      <c r="K4861" s="67" t="str">
        <v>The VLOOKup Vault</v>
      </c>
      <c r="L4861" s="67" t="str">
        <v>Pivot Finance Group</v>
      </c>
      <c r="M4861" s="67" t="str">
        <v>ExCell Bank</v>
      </c>
      <c r="O4861" s="67" t="str">
        <v>Bank of Cellifornia</v>
      </c>
      <c r="P4861" s="67" t="str">
        <v>SummaBank</v>
      </c>
      <c r="Q4861" s="67" t="str">
        <v>Pivot Finance Group</v>
      </c>
      <c r="R4861" s="67" t="str">
        <v>SheetBank AG</v>
      </c>
      <c r="S4861" s="67" t="str">
        <v>The VLOOKup Vault</v>
      </c>
    </row>
    <row r="4862" spans="10:19">
      <c r="J4862" s="67" t="str">
        <v>MoneyMATCH Inc.</v>
      </c>
      <c r="K4862" s="67" t="str">
        <v>The VLOOKup Vault</v>
      </c>
      <c r="L4862" s="67" t="str">
        <v>Pivot Finance Group</v>
      </c>
      <c r="M4862" s="67" t="str">
        <v>Bank of Cellifornia</v>
      </c>
      <c r="O4862" s="67" t="str">
        <v>Bank of Cellifornia</v>
      </c>
      <c r="P4862" s="67" t="str">
        <v>SummaBank</v>
      </c>
      <c r="Q4862" s="67" t="str">
        <v>Pivot Finance Group</v>
      </c>
      <c r="R4862" s="67" t="str">
        <v>SheetBank AG</v>
      </c>
      <c r="S4862" s="67" t="str">
        <v>CELLtral Bank</v>
      </c>
    </row>
    <row r="4863" spans="10:19">
      <c r="J4863" s="67" t="str">
        <v>MoneyMATCH Inc.</v>
      </c>
      <c r="K4863" s="67" t="str">
        <v>The VLOOKup Vault</v>
      </c>
      <c r="L4863" s="67" t="str">
        <v>Pivot Finance Group</v>
      </c>
      <c r="M4863" s="67" t="str">
        <v>ExFunds</v>
      </c>
      <c r="O4863" s="67" t="str">
        <v>Bank of Cellifornia</v>
      </c>
      <c r="P4863" s="67" t="str">
        <v>SummaBank</v>
      </c>
      <c r="Q4863" s="67" t="str">
        <v>Pivot Finance Group</v>
      </c>
      <c r="R4863" s="67" t="str">
        <v>SheetBank AG</v>
      </c>
      <c r="S4863" s="67" t="str">
        <v>Bank IF</v>
      </c>
    </row>
    <row r="4864" spans="10:19">
      <c r="J4864" s="67" t="str">
        <v>MoneyMATCH Inc.</v>
      </c>
      <c r="K4864" s="67" t="str">
        <v>The VLOOKup Vault</v>
      </c>
      <c r="L4864" s="67" t="str">
        <v>Pivot Finance Group</v>
      </c>
      <c r="M4864" s="67" t="str">
        <v>SheetBank AG</v>
      </c>
      <c r="O4864" s="67" t="str">
        <v>Bank of Cellifornia</v>
      </c>
      <c r="P4864" s="67" t="str">
        <v>SummaBank</v>
      </c>
      <c r="Q4864" s="67" t="str">
        <v>Pivot Finance Group</v>
      </c>
      <c r="R4864" s="67" t="str">
        <v>SheetBank AG</v>
      </c>
      <c r="S4864" s="67" t="str">
        <v>MoneyMATCH Inc.</v>
      </c>
    </row>
    <row r="4865" spans="10:19">
      <c r="J4865" s="67" t="str">
        <v>MoneyMATCH Inc.</v>
      </c>
      <c r="K4865" s="67" t="str">
        <v>The VLOOKup Vault</v>
      </c>
      <c r="L4865" s="67" t="str">
        <v>Pivot Finance Group</v>
      </c>
      <c r="M4865" s="67" t="str">
        <v>SummaBank</v>
      </c>
      <c r="O4865" s="67" t="str">
        <v>Bank of Cellifornia</v>
      </c>
      <c r="P4865" s="67" t="str">
        <v>SummaBank</v>
      </c>
      <c r="Q4865" s="67" t="str">
        <v>Pivot Finance Group</v>
      </c>
      <c r="R4865" s="67" t="str">
        <v>The VLOOKup Vault</v>
      </c>
      <c r="S4865" s="67" t="str">
        <v>ExCell Bank</v>
      </c>
    </row>
    <row r="4866" spans="10:19">
      <c r="J4866" s="67" t="str">
        <v>MoneyMATCH Inc.</v>
      </c>
      <c r="K4866" s="67" t="str">
        <v>The VLOOKup Vault</v>
      </c>
      <c r="L4866" s="67" t="str">
        <v>Pivot Finance Group</v>
      </c>
      <c r="M4866" s="67" t="str">
        <v>CELLtral Bank</v>
      </c>
      <c r="O4866" s="67" t="str">
        <v>Bank of Cellifornia</v>
      </c>
      <c r="P4866" s="67" t="str">
        <v>SummaBank</v>
      </c>
      <c r="Q4866" s="67" t="str">
        <v>Pivot Finance Group</v>
      </c>
      <c r="R4866" s="67" t="str">
        <v>The VLOOKup Vault</v>
      </c>
      <c r="S4866" s="67" t="str">
        <v>ExFunds</v>
      </c>
    </row>
    <row r="4867" spans="10:19">
      <c r="J4867" s="67" t="str">
        <v>MoneyMATCH Inc.</v>
      </c>
      <c r="K4867" s="67" t="str">
        <v>The VLOOKup Vault</v>
      </c>
      <c r="L4867" s="67" t="str">
        <v>Pivot Finance Group</v>
      </c>
      <c r="M4867" s="67" t="str">
        <v>Bank IF</v>
      </c>
      <c r="O4867" s="67" t="str">
        <v>Bank of Cellifornia</v>
      </c>
      <c r="P4867" s="67" t="str">
        <v>SummaBank</v>
      </c>
      <c r="Q4867" s="67" t="str">
        <v>Pivot Finance Group</v>
      </c>
      <c r="R4867" s="67" t="str">
        <v>The VLOOKup Vault</v>
      </c>
      <c r="S4867" s="67" t="str">
        <v>SheetBank AG</v>
      </c>
    </row>
    <row r="4868" spans="10:19">
      <c r="J4868" s="67" t="str">
        <v>MoneyMATCH Inc.</v>
      </c>
      <c r="K4868" s="67" t="str">
        <v>The VLOOKup Vault</v>
      </c>
      <c r="L4868" s="67" t="str">
        <v>SummaBank</v>
      </c>
      <c r="M4868" s="67" t="str">
        <v>ExCell Bank</v>
      </c>
      <c r="O4868" s="67" t="str">
        <v>Bank of Cellifornia</v>
      </c>
      <c r="P4868" s="67" t="str">
        <v>SummaBank</v>
      </c>
      <c r="Q4868" s="67" t="str">
        <v>Pivot Finance Group</v>
      </c>
      <c r="R4868" s="67" t="str">
        <v>The VLOOKup Vault</v>
      </c>
      <c r="S4868" s="67" t="str">
        <v>CELLtral Bank</v>
      </c>
    </row>
    <row r="4869" spans="10:19">
      <c r="J4869" s="67" t="str">
        <v>MoneyMATCH Inc.</v>
      </c>
      <c r="K4869" s="67" t="str">
        <v>The VLOOKup Vault</v>
      </c>
      <c r="L4869" s="67" t="str">
        <v>SummaBank</v>
      </c>
      <c r="M4869" s="67" t="str">
        <v>Bank of Cellifornia</v>
      </c>
      <c r="O4869" s="67" t="str">
        <v>Bank of Cellifornia</v>
      </c>
      <c r="P4869" s="67" t="str">
        <v>SummaBank</v>
      </c>
      <c r="Q4869" s="67" t="str">
        <v>Pivot Finance Group</v>
      </c>
      <c r="R4869" s="67" t="str">
        <v>The VLOOKup Vault</v>
      </c>
      <c r="S4869" s="67" t="str">
        <v>Bank IF</v>
      </c>
    </row>
    <row r="4870" spans="10:19">
      <c r="J4870" s="67" t="str">
        <v>MoneyMATCH Inc.</v>
      </c>
      <c r="K4870" s="67" t="str">
        <v>The VLOOKup Vault</v>
      </c>
      <c r="L4870" s="67" t="str">
        <v>SummaBank</v>
      </c>
      <c r="M4870" s="67" t="str">
        <v>ExFunds</v>
      </c>
      <c r="O4870" s="67" t="str">
        <v>Bank of Cellifornia</v>
      </c>
      <c r="P4870" s="67" t="str">
        <v>SummaBank</v>
      </c>
      <c r="Q4870" s="67" t="str">
        <v>Pivot Finance Group</v>
      </c>
      <c r="R4870" s="67" t="str">
        <v>The VLOOKup Vault</v>
      </c>
      <c r="S4870" s="67" t="str">
        <v>MoneyMATCH Inc.</v>
      </c>
    </row>
    <row r="4871" spans="10:19">
      <c r="J4871" s="67" t="str">
        <v>MoneyMATCH Inc.</v>
      </c>
      <c r="K4871" s="67" t="str">
        <v>The VLOOKup Vault</v>
      </c>
      <c r="L4871" s="67" t="str">
        <v>SummaBank</v>
      </c>
      <c r="M4871" s="67" t="str">
        <v>SheetBank AG</v>
      </c>
      <c r="O4871" s="67" t="str">
        <v>Bank of Cellifornia</v>
      </c>
      <c r="P4871" s="67" t="str">
        <v>SummaBank</v>
      </c>
      <c r="Q4871" s="67" t="str">
        <v>Pivot Finance Group</v>
      </c>
      <c r="R4871" s="67" t="str">
        <v>CELLtral Bank</v>
      </c>
      <c r="S4871" s="67" t="str">
        <v>ExCell Bank</v>
      </c>
    </row>
    <row r="4872" spans="10:19">
      <c r="J4872" s="67" t="str">
        <v>MoneyMATCH Inc.</v>
      </c>
      <c r="K4872" s="67" t="str">
        <v>The VLOOKup Vault</v>
      </c>
      <c r="L4872" s="67" t="str">
        <v>SummaBank</v>
      </c>
      <c r="M4872" s="67" t="str">
        <v>Pivot Finance Group</v>
      </c>
      <c r="O4872" s="67" t="str">
        <v>Bank of Cellifornia</v>
      </c>
      <c r="P4872" s="67" t="str">
        <v>SummaBank</v>
      </c>
      <c r="Q4872" s="67" t="str">
        <v>Pivot Finance Group</v>
      </c>
      <c r="R4872" s="67" t="str">
        <v>CELLtral Bank</v>
      </c>
      <c r="S4872" s="67" t="str">
        <v>ExFunds</v>
      </c>
    </row>
    <row r="4873" spans="10:19">
      <c r="J4873" s="67" t="str">
        <v>MoneyMATCH Inc.</v>
      </c>
      <c r="K4873" s="67" t="str">
        <v>The VLOOKup Vault</v>
      </c>
      <c r="L4873" s="67" t="str">
        <v>SummaBank</v>
      </c>
      <c r="M4873" s="67" t="str">
        <v>CELLtral Bank</v>
      </c>
      <c r="O4873" s="67" t="str">
        <v>Bank of Cellifornia</v>
      </c>
      <c r="P4873" s="67" t="str">
        <v>SummaBank</v>
      </c>
      <c r="Q4873" s="67" t="str">
        <v>Pivot Finance Group</v>
      </c>
      <c r="R4873" s="67" t="str">
        <v>CELLtral Bank</v>
      </c>
      <c r="S4873" s="67" t="str">
        <v>SheetBank AG</v>
      </c>
    </row>
    <row r="4874" spans="10:19">
      <c r="J4874" s="67" t="str">
        <v>MoneyMATCH Inc.</v>
      </c>
      <c r="K4874" s="67" t="str">
        <v>The VLOOKup Vault</v>
      </c>
      <c r="L4874" s="67" t="str">
        <v>SummaBank</v>
      </c>
      <c r="M4874" s="67" t="str">
        <v>Bank IF</v>
      </c>
      <c r="O4874" s="67" t="str">
        <v>Bank of Cellifornia</v>
      </c>
      <c r="P4874" s="67" t="str">
        <v>SummaBank</v>
      </c>
      <c r="Q4874" s="67" t="str">
        <v>Pivot Finance Group</v>
      </c>
      <c r="R4874" s="67" t="str">
        <v>CELLtral Bank</v>
      </c>
      <c r="S4874" s="67" t="str">
        <v>The VLOOKup Vault</v>
      </c>
    </row>
    <row r="4875" spans="10:19">
      <c r="J4875" s="67" t="str">
        <v>MoneyMATCH Inc.</v>
      </c>
      <c r="K4875" s="67" t="str">
        <v>The VLOOKup Vault</v>
      </c>
      <c r="L4875" s="67" t="str">
        <v>CELLtral Bank</v>
      </c>
      <c r="M4875" s="67" t="str">
        <v>ExCell Bank</v>
      </c>
      <c r="O4875" s="67" t="str">
        <v>Bank of Cellifornia</v>
      </c>
      <c r="P4875" s="67" t="str">
        <v>SummaBank</v>
      </c>
      <c r="Q4875" s="67" t="str">
        <v>Pivot Finance Group</v>
      </c>
      <c r="R4875" s="67" t="str">
        <v>CELLtral Bank</v>
      </c>
      <c r="S4875" s="67" t="str">
        <v>Bank IF</v>
      </c>
    </row>
    <row r="4876" spans="10:19">
      <c r="J4876" s="67" t="str">
        <v>MoneyMATCH Inc.</v>
      </c>
      <c r="K4876" s="67" t="str">
        <v>The VLOOKup Vault</v>
      </c>
      <c r="L4876" s="67" t="str">
        <v>CELLtral Bank</v>
      </c>
      <c r="M4876" s="67" t="str">
        <v>Bank of Cellifornia</v>
      </c>
      <c r="O4876" s="67" t="str">
        <v>Bank of Cellifornia</v>
      </c>
      <c r="P4876" s="67" t="str">
        <v>SummaBank</v>
      </c>
      <c r="Q4876" s="67" t="str">
        <v>Pivot Finance Group</v>
      </c>
      <c r="R4876" s="67" t="str">
        <v>CELLtral Bank</v>
      </c>
      <c r="S4876" s="67" t="str">
        <v>MoneyMATCH Inc.</v>
      </c>
    </row>
    <row r="4877" spans="10:19">
      <c r="J4877" s="67" t="str">
        <v>MoneyMATCH Inc.</v>
      </c>
      <c r="K4877" s="67" t="str">
        <v>The VLOOKup Vault</v>
      </c>
      <c r="L4877" s="67" t="str">
        <v>CELLtral Bank</v>
      </c>
      <c r="M4877" s="67" t="str">
        <v>ExFunds</v>
      </c>
      <c r="O4877" s="67" t="str">
        <v>Bank of Cellifornia</v>
      </c>
      <c r="P4877" s="67" t="str">
        <v>SummaBank</v>
      </c>
      <c r="Q4877" s="67" t="str">
        <v>Pivot Finance Group</v>
      </c>
      <c r="R4877" s="67" t="str">
        <v>Bank IF</v>
      </c>
      <c r="S4877" s="67" t="str">
        <v>ExCell Bank</v>
      </c>
    </row>
    <row r="4878" spans="10:19">
      <c r="J4878" s="67" t="str">
        <v>MoneyMATCH Inc.</v>
      </c>
      <c r="K4878" s="67" t="str">
        <v>The VLOOKup Vault</v>
      </c>
      <c r="L4878" s="67" t="str">
        <v>CELLtral Bank</v>
      </c>
      <c r="M4878" s="67" t="str">
        <v>SheetBank AG</v>
      </c>
      <c r="O4878" s="67" t="str">
        <v>Bank of Cellifornia</v>
      </c>
      <c r="P4878" s="67" t="str">
        <v>SummaBank</v>
      </c>
      <c r="Q4878" s="67" t="str">
        <v>Pivot Finance Group</v>
      </c>
      <c r="R4878" s="67" t="str">
        <v>Bank IF</v>
      </c>
      <c r="S4878" s="67" t="str">
        <v>ExFunds</v>
      </c>
    </row>
    <row r="4879" spans="10:19">
      <c r="J4879" s="67" t="str">
        <v>MoneyMATCH Inc.</v>
      </c>
      <c r="K4879" s="67" t="str">
        <v>The VLOOKup Vault</v>
      </c>
      <c r="L4879" s="67" t="str">
        <v>CELLtral Bank</v>
      </c>
      <c r="M4879" s="67" t="str">
        <v>Pivot Finance Group</v>
      </c>
      <c r="O4879" s="67" t="str">
        <v>Bank of Cellifornia</v>
      </c>
      <c r="P4879" s="67" t="str">
        <v>SummaBank</v>
      </c>
      <c r="Q4879" s="67" t="str">
        <v>Pivot Finance Group</v>
      </c>
      <c r="R4879" s="67" t="str">
        <v>Bank IF</v>
      </c>
      <c r="S4879" s="67" t="str">
        <v>SheetBank AG</v>
      </c>
    </row>
    <row r="4880" spans="10:19">
      <c r="J4880" s="67" t="str">
        <v>MoneyMATCH Inc.</v>
      </c>
      <c r="K4880" s="67" t="str">
        <v>The VLOOKup Vault</v>
      </c>
      <c r="L4880" s="67" t="str">
        <v>CELLtral Bank</v>
      </c>
      <c r="M4880" s="67" t="str">
        <v>SummaBank</v>
      </c>
      <c r="O4880" s="67" t="str">
        <v>Bank of Cellifornia</v>
      </c>
      <c r="P4880" s="67" t="str">
        <v>SummaBank</v>
      </c>
      <c r="Q4880" s="67" t="str">
        <v>Pivot Finance Group</v>
      </c>
      <c r="R4880" s="67" t="str">
        <v>Bank IF</v>
      </c>
      <c r="S4880" s="67" t="str">
        <v>The VLOOKup Vault</v>
      </c>
    </row>
    <row r="4881" spans="10:19">
      <c r="J4881" s="67" t="str">
        <v>MoneyMATCH Inc.</v>
      </c>
      <c r="K4881" s="67" t="str">
        <v>The VLOOKup Vault</v>
      </c>
      <c r="L4881" s="67" t="str">
        <v>CELLtral Bank</v>
      </c>
      <c r="M4881" s="67" t="str">
        <v>Bank IF</v>
      </c>
      <c r="O4881" s="67" t="str">
        <v>Bank of Cellifornia</v>
      </c>
      <c r="P4881" s="67" t="str">
        <v>SummaBank</v>
      </c>
      <c r="Q4881" s="67" t="str">
        <v>Pivot Finance Group</v>
      </c>
      <c r="R4881" s="67" t="str">
        <v>Bank IF</v>
      </c>
      <c r="S4881" s="67" t="str">
        <v>CELLtral Bank</v>
      </c>
    </row>
    <row r="4882" spans="10:19">
      <c r="J4882" s="67" t="str">
        <v>MoneyMATCH Inc.</v>
      </c>
      <c r="K4882" s="67" t="str">
        <v>The VLOOKup Vault</v>
      </c>
      <c r="L4882" s="67" t="str">
        <v>Bank IF</v>
      </c>
      <c r="M4882" s="67" t="str">
        <v>ExCell Bank</v>
      </c>
      <c r="O4882" s="67" t="str">
        <v>Bank of Cellifornia</v>
      </c>
      <c r="P4882" s="67" t="str">
        <v>SummaBank</v>
      </c>
      <c r="Q4882" s="67" t="str">
        <v>Pivot Finance Group</v>
      </c>
      <c r="R4882" s="67" t="str">
        <v>Bank IF</v>
      </c>
      <c r="S4882" s="67" t="str">
        <v>MoneyMATCH Inc.</v>
      </c>
    </row>
    <row r="4883" spans="10:19">
      <c r="J4883" s="67" t="str">
        <v>MoneyMATCH Inc.</v>
      </c>
      <c r="K4883" s="67" t="str">
        <v>The VLOOKup Vault</v>
      </c>
      <c r="L4883" s="67" t="str">
        <v>Bank IF</v>
      </c>
      <c r="M4883" s="67" t="str">
        <v>Bank of Cellifornia</v>
      </c>
      <c r="O4883" s="67" t="str">
        <v>Bank of Cellifornia</v>
      </c>
      <c r="P4883" s="67" t="str">
        <v>SummaBank</v>
      </c>
      <c r="Q4883" s="67" t="str">
        <v>Pivot Finance Group</v>
      </c>
      <c r="R4883" s="67" t="str">
        <v>MoneyMATCH Inc.</v>
      </c>
      <c r="S4883" s="67" t="str">
        <v>ExCell Bank</v>
      </c>
    </row>
    <row r="4884" spans="10:19">
      <c r="J4884" s="67" t="str">
        <v>MoneyMATCH Inc.</v>
      </c>
      <c r="K4884" s="67" t="str">
        <v>The VLOOKup Vault</v>
      </c>
      <c r="L4884" s="67" t="str">
        <v>Bank IF</v>
      </c>
      <c r="M4884" s="67" t="str">
        <v>ExFunds</v>
      </c>
      <c r="O4884" s="67" t="str">
        <v>Bank of Cellifornia</v>
      </c>
      <c r="P4884" s="67" t="str">
        <v>SummaBank</v>
      </c>
      <c r="Q4884" s="67" t="str">
        <v>Pivot Finance Group</v>
      </c>
      <c r="R4884" s="67" t="str">
        <v>MoneyMATCH Inc.</v>
      </c>
      <c r="S4884" s="67" t="str">
        <v>ExFunds</v>
      </c>
    </row>
    <row r="4885" spans="10:19">
      <c r="J4885" s="67" t="str">
        <v>MoneyMATCH Inc.</v>
      </c>
      <c r="K4885" s="67" t="str">
        <v>The VLOOKup Vault</v>
      </c>
      <c r="L4885" s="67" t="str">
        <v>Bank IF</v>
      </c>
      <c r="M4885" s="67" t="str">
        <v>SheetBank AG</v>
      </c>
      <c r="O4885" s="67" t="str">
        <v>Bank of Cellifornia</v>
      </c>
      <c r="P4885" s="67" t="str">
        <v>SummaBank</v>
      </c>
      <c r="Q4885" s="67" t="str">
        <v>Pivot Finance Group</v>
      </c>
      <c r="R4885" s="67" t="str">
        <v>MoneyMATCH Inc.</v>
      </c>
      <c r="S4885" s="67" t="str">
        <v>SheetBank AG</v>
      </c>
    </row>
    <row r="4886" spans="10:19">
      <c r="J4886" s="67" t="str">
        <v>MoneyMATCH Inc.</v>
      </c>
      <c r="K4886" s="67" t="str">
        <v>The VLOOKup Vault</v>
      </c>
      <c r="L4886" s="67" t="str">
        <v>Bank IF</v>
      </c>
      <c r="M4886" s="67" t="str">
        <v>Pivot Finance Group</v>
      </c>
      <c r="O4886" s="67" t="str">
        <v>Bank of Cellifornia</v>
      </c>
      <c r="P4886" s="67" t="str">
        <v>SummaBank</v>
      </c>
      <c r="Q4886" s="67" t="str">
        <v>Pivot Finance Group</v>
      </c>
      <c r="R4886" s="67" t="str">
        <v>MoneyMATCH Inc.</v>
      </c>
      <c r="S4886" s="67" t="str">
        <v>The VLOOKup Vault</v>
      </c>
    </row>
    <row r="4887" spans="10:19">
      <c r="J4887" s="67" t="str">
        <v>MoneyMATCH Inc.</v>
      </c>
      <c r="K4887" s="67" t="str">
        <v>The VLOOKup Vault</v>
      </c>
      <c r="L4887" s="67" t="str">
        <v>Bank IF</v>
      </c>
      <c r="M4887" s="67" t="str">
        <v>SummaBank</v>
      </c>
      <c r="O4887" s="67" t="str">
        <v>Bank of Cellifornia</v>
      </c>
      <c r="P4887" s="67" t="str">
        <v>SummaBank</v>
      </c>
      <c r="Q4887" s="67" t="str">
        <v>Pivot Finance Group</v>
      </c>
      <c r="R4887" s="67" t="str">
        <v>MoneyMATCH Inc.</v>
      </c>
      <c r="S4887" s="67" t="str">
        <v>CELLtral Bank</v>
      </c>
    </row>
    <row r="4888" spans="10:19">
      <c r="J4888" s="67" t="str">
        <v>MoneyMATCH Inc.</v>
      </c>
      <c r="K4888" s="67" t="str">
        <v>The VLOOKup Vault</v>
      </c>
      <c r="L4888" s="67" t="str">
        <v>Bank IF</v>
      </c>
      <c r="M4888" s="67" t="str">
        <v>CELLtral Bank</v>
      </c>
      <c r="O4888" s="67" t="str">
        <v>Bank of Cellifornia</v>
      </c>
      <c r="P4888" s="67" t="str">
        <v>SummaBank</v>
      </c>
      <c r="Q4888" s="67" t="str">
        <v>Pivot Finance Group</v>
      </c>
      <c r="R4888" s="67" t="str">
        <v>MoneyMATCH Inc.</v>
      </c>
      <c r="S4888" s="67" t="str">
        <v>Bank IF</v>
      </c>
    </row>
    <row r="4889" spans="10:19">
      <c r="J4889" s="67" t="str">
        <v>MoneyMATCH Inc.</v>
      </c>
      <c r="K4889" s="67" t="str">
        <v>SummaBank</v>
      </c>
      <c r="L4889" s="67" t="str">
        <v>ExCell Bank</v>
      </c>
      <c r="M4889" s="67" t="str">
        <v>Bank of Cellifornia</v>
      </c>
      <c r="O4889" s="67" t="str">
        <v>Bank of Cellifornia</v>
      </c>
      <c r="P4889" s="67" t="str">
        <v>SummaBank</v>
      </c>
      <c r="Q4889" s="67" t="str">
        <v>The VLOOKup Vault</v>
      </c>
      <c r="R4889" s="67" t="str">
        <v>ExCell Bank</v>
      </c>
      <c r="S4889" s="67" t="str">
        <v>ExFunds</v>
      </c>
    </row>
    <row r="4890" spans="10:19">
      <c r="J4890" s="67" t="str">
        <v>MoneyMATCH Inc.</v>
      </c>
      <c r="K4890" s="67" t="str">
        <v>SummaBank</v>
      </c>
      <c r="L4890" s="67" t="str">
        <v>ExCell Bank</v>
      </c>
      <c r="M4890" s="67" t="str">
        <v>ExFunds</v>
      </c>
      <c r="O4890" s="67" t="str">
        <v>Bank of Cellifornia</v>
      </c>
      <c r="P4890" s="67" t="str">
        <v>SummaBank</v>
      </c>
      <c r="Q4890" s="67" t="str">
        <v>The VLOOKup Vault</v>
      </c>
      <c r="R4890" s="67" t="str">
        <v>ExCell Bank</v>
      </c>
      <c r="S4890" s="67" t="str">
        <v>SheetBank AG</v>
      </c>
    </row>
    <row r="4891" spans="10:19">
      <c r="J4891" s="67" t="str">
        <v>MoneyMATCH Inc.</v>
      </c>
      <c r="K4891" s="67" t="str">
        <v>SummaBank</v>
      </c>
      <c r="L4891" s="67" t="str">
        <v>ExCell Bank</v>
      </c>
      <c r="M4891" s="67" t="str">
        <v>SheetBank AG</v>
      </c>
      <c r="O4891" s="67" t="str">
        <v>Bank of Cellifornia</v>
      </c>
      <c r="P4891" s="67" t="str">
        <v>SummaBank</v>
      </c>
      <c r="Q4891" s="67" t="str">
        <v>The VLOOKup Vault</v>
      </c>
      <c r="R4891" s="67" t="str">
        <v>ExCell Bank</v>
      </c>
      <c r="S4891" s="67" t="str">
        <v>Pivot Finance Group</v>
      </c>
    </row>
    <row r="4892" spans="10:19">
      <c r="J4892" s="67" t="str">
        <v>MoneyMATCH Inc.</v>
      </c>
      <c r="K4892" s="67" t="str">
        <v>SummaBank</v>
      </c>
      <c r="L4892" s="67" t="str">
        <v>ExCell Bank</v>
      </c>
      <c r="M4892" s="67" t="str">
        <v>Pivot Finance Group</v>
      </c>
      <c r="O4892" s="67" t="str">
        <v>Bank of Cellifornia</v>
      </c>
      <c r="P4892" s="67" t="str">
        <v>SummaBank</v>
      </c>
      <c r="Q4892" s="67" t="str">
        <v>The VLOOKup Vault</v>
      </c>
      <c r="R4892" s="67" t="str">
        <v>ExCell Bank</v>
      </c>
      <c r="S4892" s="67" t="str">
        <v>CELLtral Bank</v>
      </c>
    </row>
    <row r="4893" spans="10:19">
      <c r="J4893" s="67" t="str">
        <v>MoneyMATCH Inc.</v>
      </c>
      <c r="K4893" s="67" t="str">
        <v>SummaBank</v>
      </c>
      <c r="L4893" s="67" t="str">
        <v>ExCell Bank</v>
      </c>
      <c r="M4893" s="67" t="str">
        <v>The VLOOKup Vault</v>
      </c>
      <c r="O4893" s="67" t="str">
        <v>Bank of Cellifornia</v>
      </c>
      <c r="P4893" s="67" t="str">
        <v>SummaBank</v>
      </c>
      <c r="Q4893" s="67" t="str">
        <v>The VLOOKup Vault</v>
      </c>
      <c r="R4893" s="67" t="str">
        <v>ExCell Bank</v>
      </c>
      <c r="S4893" s="67" t="str">
        <v>Bank IF</v>
      </c>
    </row>
    <row r="4894" spans="10:19">
      <c r="J4894" s="67" t="str">
        <v>MoneyMATCH Inc.</v>
      </c>
      <c r="K4894" s="67" t="str">
        <v>SummaBank</v>
      </c>
      <c r="L4894" s="67" t="str">
        <v>ExCell Bank</v>
      </c>
      <c r="M4894" s="67" t="str">
        <v>CELLtral Bank</v>
      </c>
      <c r="O4894" s="67" t="str">
        <v>Bank of Cellifornia</v>
      </c>
      <c r="P4894" s="67" t="str">
        <v>SummaBank</v>
      </c>
      <c r="Q4894" s="67" t="str">
        <v>The VLOOKup Vault</v>
      </c>
      <c r="R4894" s="67" t="str">
        <v>ExCell Bank</v>
      </c>
      <c r="S4894" s="67" t="str">
        <v>MoneyMATCH Inc.</v>
      </c>
    </row>
    <row r="4895" spans="10:19">
      <c r="J4895" s="67" t="str">
        <v>MoneyMATCH Inc.</v>
      </c>
      <c r="K4895" s="67" t="str">
        <v>SummaBank</v>
      </c>
      <c r="L4895" s="67" t="str">
        <v>ExCell Bank</v>
      </c>
      <c r="M4895" s="67" t="str">
        <v>Bank IF</v>
      </c>
      <c r="O4895" s="67" t="str">
        <v>Bank of Cellifornia</v>
      </c>
      <c r="P4895" s="67" t="str">
        <v>SummaBank</v>
      </c>
      <c r="Q4895" s="67" t="str">
        <v>The VLOOKup Vault</v>
      </c>
      <c r="R4895" s="67" t="str">
        <v>ExFunds</v>
      </c>
      <c r="S4895" s="67" t="str">
        <v>ExCell Bank</v>
      </c>
    </row>
    <row r="4896" spans="10:19">
      <c r="J4896" s="67" t="str">
        <v>MoneyMATCH Inc.</v>
      </c>
      <c r="K4896" s="67" t="str">
        <v>SummaBank</v>
      </c>
      <c r="L4896" s="67" t="str">
        <v>Bank of Cellifornia</v>
      </c>
      <c r="M4896" s="67" t="str">
        <v>ExCell Bank</v>
      </c>
      <c r="O4896" s="67" t="str">
        <v>Bank of Cellifornia</v>
      </c>
      <c r="P4896" s="67" t="str">
        <v>SummaBank</v>
      </c>
      <c r="Q4896" s="67" t="str">
        <v>The VLOOKup Vault</v>
      </c>
      <c r="R4896" s="67" t="str">
        <v>ExFunds</v>
      </c>
      <c r="S4896" s="67" t="str">
        <v>SheetBank AG</v>
      </c>
    </row>
    <row r="4897" spans="10:19">
      <c r="J4897" s="67" t="str">
        <v>MoneyMATCH Inc.</v>
      </c>
      <c r="K4897" s="67" t="str">
        <v>SummaBank</v>
      </c>
      <c r="L4897" s="67" t="str">
        <v>Bank of Cellifornia</v>
      </c>
      <c r="M4897" s="67" t="str">
        <v>ExFunds</v>
      </c>
      <c r="O4897" s="67" t="str">
        <v>Bank of Cellifornia</v>
      </c>
      <c r="P4897" s="67" t="str">
        <v>SummaBank</v>
      </c>
      <c r="Q4897" s="67" t="str">
        <v>The VLOOKup Vault</v>
      </c>
      <c r="R4897" s="67" t="str">
        <v>ExFunds</v>
      </c>
      <c r="S4897" s="67" t="str">
        <v>Pivot Finance Group</v>
      </c>
    </row>
    <row r="4898" spans="10:19">
      <c r="J4898" s="67" t="str">
        <v>MoneyMATCH Inc.</v>
      </c>
      <c r="K4898" s="67" t="str">
        <v>SummaBank</v>
      </c>
      <c r="L4898" s="67" t="str">
        <v>Bank of Cellifornia</v>
      </c>
      <c r="M4898" s="67" t="str">
        <v>SheetBank AG</v>
      </c>
      <c r="O4898" s="67" t="str">
        <v>Bank of Cellifornia</v>
      </c>
      <c r="P4898" s="67" t="str">
        <v>SummaBank</v>
      </c>
      <c r="Q4898" s="67" t="str">
        <v>The VLOOKup Vault</v>
      </c>
      <c r="R4898" s="67" t="str">
        <v>ExFunds</v>
      </c>
      <c r="S4898" s="67" t="str">
        <v>CELLtral Bank</v>
      </c>
    </row>
    <row r="4899" spans="10:19">
      <c r="J4899" s="67" t="str">
        <v>MoneyMATCH Inc.</v>
      </c>
      <c r="K4899" s="67" t="str">
        <v>SummaBank</v>
      </c>
      <c r="L4899" s="67" t="str">
        <v>Bank of Cellifornia</v>
      </c>
      <c r="M4899" s="67" t="str">
        <v>Pivot Finance Group</v>
      </c>
      <c r="O4899" s="67" t="str">
        <v>Bank of Cellifornia</v>
      </c>
      <c r="P4899" s="67" t="str">
        <v>SummaBank</v>
      </c>
      <c r="Q4899" s="67" t="str">
        <v>The VLOOKup Vault</v>
      </c>
      <c r="R4899" s="67" t="str">
        <v>ExFunds</v>
      </c>
      <c r="S4899" s="67" t="str">
        <v>Bank IF</v>
      </c>
    </row>
    <row r="4900" spans="10:19">
      <c r="J4900" s="67" t="str">
        <v>MoneyMATCH Inc.</v>
      </c>
      <c r="K4900" s="67" t="str">
        <v>SummaBank</v>
      </c>
      <c r="L4900" s="67" t="str">
        <v>Bank of Cellifornia</v>
      </c>
      <c r="M4900" s="67" t="str">
        <v>The VLOOKup Vault</v>
      </c>
      <c r="O4900" s="67" t="str">
        <v>Bank of Cellifornia</v>
      </c>
      <c r="P4900" s="67" t="str">
        <v>SummaBank</v>
      </c>
      <c r="Q4900" s="67" t="str">
        <v>The VLOOKup Vault</v>
      </c>
      <c r="R4900" s="67" t="str">
        <v>ExFunds</v>
      </c>
      <c r="S4900" s="67" t="str">
        <v>MoneyMATCH Inc.</v>
      </c>
    </row>
    <row r="4901" spans="10:19">
      <c r="J4901" s="67" t="str">
        <v>MoneyMATCH Inc.</v>
      </c>
      <c r="K4901" s="67" t="str">
        <v>SummaBank</v>
      </c>
      <c r="L4901" s="67" t="str">
        <v>Bank of Cellifornia</v>
      </c>
      <c r="M4901" s="67" t="str">
        <v>CELLtral Bank</v>
      </c>
      <c r="O4901" s="67" t="str">
        <v>Bank of Cellifornia</v>
      </c>
      <c r="P4901" s="67" t="str">
        <v>SummaBank</v>
      </c>
      <c r="Q4901" s="67" t="str">
        <v>The VLOOKup Vault</v>
      </c>
      <c r="R4901" s="67" t="str">
        <v>SheetBank AG</v>
      </c>
      <c r="S4901" s="67" t="str">
        <v>ExCell Bank</v>
      </c>
    </row>
    <row r="4902" spans="10:19">
      <c r="J4902" s="67" t="str">
        <v>MoneyMATCH Inc.</v>
      </c>
      <c r="K4902" s="67" t="str">
        <v>SummaBank</v>
      </c>
      <c r="L4902" s="67" t="str">
        <v>Bank of Cellifornia</v>
      </c>
      <c r="M4902" s="67" t="str">
        <v>Bank IF</v>
      </c>
      <c r="O4902" s="67" t="str">
        <v>Bank of Cellifornia</v>
      </c>
      <c r="P4902" s="67" t="str">
        <v>SummaBank</v>
      </c>
      <c r="Q4902" s="67" t="str">
        <v>The VLOOKup Vault</v>
      </c>
      <c r="R4902" s="67" t="str">
        <v>SheetBank AG</v>
      </c>
      <c r="S4902" s="67" t="str">
        <v>ExFunds</v>
      </c>
    </row>
    <row r="4903" spans="10:19">
      <c r="J4903" s="67" t="str">
        <v>MoneyMATCH Inc.</v>
      </c>
      <c r="K4903" s="67" t="str">
        <v>SummaBank</v>
      </c>
      <c r="L4903" s="67" t="str">
        <v>ExFunds</v>
      </c>
      <c r="M4903" s="67" t="str">
        <v>ExCell Bank</v>
      </c>
      <c r="O4903" s="67" t="str">
        <v>Bank of Cellifornia</v>
      </c>
      <c r="P4903" s="67" t="str">
        <v>SummaBank</v>
      </c>
      <c r="Q4903" s="67" t="str">
        <v>The VLOOKup Vault</v>
      </c>
      <c r="R4903" s="67" t="str">
        <v>SheetBank AG</v>
      </c>
      <c r="S4903" s="67" t="str">
        <v>Pivot Finance Group</v>
      </c>
    </row>
    <row r="4904" spans="10:19">
      <c r="J4904" s="67" t="str">
        <v>MoneyMATCH Inc.</v>
      </c>
      <c r="K4904" s="67" t="str">
        <v>SummaBank</v>
      </c>
      <c r="L4904" s="67" t="str">
        <v>ExFunds</v>
      </c>
      <c r="M4904" s="67" t="str">
        <v>Bank of Cellifornia</v>
      </c>
      <c r="O4904" s="67" t="str">
        <v>Bank of Cellifornia</v>
      </c>
      <c r="P4904" s="67" t="str">
        <v>SummaBank</v>
      </c>
      <c r="Q4904" s="67" t="str">
        <v>The VLOOKup Vault</v>
      </c>
      <c r="R4904" s="67" t="str">
        <v>SheetBank AG</v>
      </c>
      <c r="S4904" s="67" t="str">
        <v>CELLtral Bank</v>
      </c>
    </row>
    <row r="4905" spans="10:19">
      <c r="J4905" s="67" t="str">
        <v>MoneyMATCH Inc.</v>
      </c>
      <c r="K4905" s="67" t="str">
        <v>SummaBank</v>
      </c>
      <c r="L4905" s="67" t="str">
        <v>ExFunds</v>
      </c>
      <c r="M4905" s="67" t="str">
        <v>SheetBank AG</v>
      </c>
      <c r="O4905" s="67" t="str">
        <v>Bank of Cellifornia</v>
      </c>
      <c r="P4905" s="67" t="str">
        <v>SummaBank</v>
      </c>
      <c r="Q4905" s="67" t="str">
        <v>The VLOOKup Vault</v>
      </c>
      <c r="R4905" s="67" t="str">
        <v>SheetBank AG</v>
      </c>
      <c r="S4905" s="67" t="str">
        <v>Bank IF</v>
      </c>
    </row>
    <row r="4906" spans="10:19">
      <c r="J4906" s="67" t="str">
        <v>MoneyMATCH Inc.</v>
      </c>
      <c r="K4906" s="67" t="str">
        <v>SummaBank</v>
      </c>
      <c r="L4906" s="67" t="str">
        <v>ExFunds</v>
      </c>
      <c r="M4906" s="67" t="str">
        <v>Pivot Finance Group</v>
      </c>
      <c r="O4906" s="67" t="str">
        <v>Bank of Cellifornia</v>
      </c>
      <c r="P4906" s="67" t="str">
        <v>SummaBank</v>
      </c>
      <c r="Q4906" s="67" t="str">
        <v>The VLOOKup Vault</v>
      </c>
      <c r="R4906" s="67" t="str">
        <v>SheetBank AG</v>
      </c>
      <c r="S4906" s="67" t="str">
        <v>MoneyMATCH Inc.</v>
      </c>
    </row>
    <row r="4907" spans="10:19">
      <c r="J4907" s="67" t="str">
        <v>MoneyMATCH Inc.</v>
      </c>
      <c r="K4907" s="67" t="str">
        <v>SummaBank</v>
      </c>
      <c r="L4907" s="67" t="str">
        <v>ExFunds</v>
      </c>
      <c r="M4907" s="67" t="str">
        <v>The VLOOKup Vault</v>
      </c>
      <c r="O4907" s="67" t="str">
        <v>Bank of Cellifornia</v>
      </c>
      <c r="P4907" s="67" t="str">
        <v>SummaBank</v>
      </c>
      <c r="Q4907" s="67" t="str">
        <v>The VLOOKup Vault</v>
      </c>
      <c r="R4907" s="67" t="str">
        <v>Pivot Finance Group</v>
      </c>
      <c r="S4907" s="67" t="str">
        <v>ExCell Bank</v>
      </c>
    </row>
    <row r="4908" spans="10:19">
      <c r="J4908" s="67" t="str">
        <v>MoneyMATCH Inc.</v>
      </c>
      <c r="K4908" s="67" t="str">
        <v>SummaBank</v>
      </c>
      <c r="L4908" s="67" t="str">
        <v>ExFunds</v>
      </c>
      <c r="M4908" s="67" t="str">
        <v>CELLtral Bank</v>
      </c>
      <c r="O4908" s="67" t="str">
        <v>Bank of Cellifornia</v>
      </c>
      <c r="P4908" s="67" t="str">
        <v>SummaBank</v>
      </c>
      <c r="Q4908" s="67" t="str">
        <v>The VLOOKup Vault</v>
      </c>
      <c r="R4908" s="67" t="str">
        <v>Pivot Finance Group</v>
      </c>
      <c r="S4908" s="67" t="str">
        <v>ExFunds</v>
      </c>
    </row>
    <row r="4909" spans="10:19">
      <c r="J4909" s="67" t="str">
        <v>MoneyMATCH Inc.</v>
      </c>
      <c r="K4909" s="67" t="str">
        <v>SummaBank</v>
      </c>
      <c r="L4909" s="67" t="str">
        <v>ExFunds</v>
      </c>
      <c r="M4909" s="67" t="str">
        <v>Bank IF</v>
      </c>
      <c r="O4909" s="67" t="str">
        <v>Bank of Cellifornia</v>
      </c>
      <c r="P4909" s="67" t="str">
        <v>SummaBank</v>
      </c>
      <c r="Q4909" s="67" t="str">
        <v>The VLOOKup Vault</v>
      </c>
      <c r="R4909" s="67" t="str">
        <v>Pivot Finance Group</v>
      </c>
      <c r="S4909" s="67" t="str">
        <v>SheetBank AG</v>
      </c>
    </row>
    <row r="4910" spans="10:19">
      <c r="J4910" s="67" t="str">
        <v>MoneyMATCH Inc.</v>
      </c>
      <c r="K4910" s="67" t="str">
        <v>SummaBank</v>
      </c>
      <c r="L4910" s="67" t="str">
        <v>SheetBank AG</v>
      </c>
      <c r="M4910" s="67" t="str">
        <v>ExCell Bank</v>
      </c>
      <c r="O4910" s="67" t="str">
        <v>Bank of Cellifornia</v>
      </c>
      <c r="P4910" s="67" t="str">
        <v>SummaBank</v>
      </c>
      <c r="Q4910" s="67" t="str">
        <v>The VLOOKup Vault</v>
      </c>
      <c r="R4910" s="67" t="str">
        <v>Pivot Finance Group</v>
      </c>
      <c r="S4910" s="67" t="str">
        <v>CELLtral Bank</v>
      </c>
    </row>
    <row r="4911" spans="10:19">
      <c r="J4911" s="67" t="str">
        <v>MoneyMATCH Inc.</v>
      </c>
      <c r="K4911" s="67" t="str">
        <v>SummaBank</v>
      </c>
      <c r="L4911" s="67" t="str">
        <v>SheetBank AG</v>
      </c>
      <c r="M4911" s="67" t="str">
        <v>Bank of Cellifornia</v>
      </c>
      <c r="O4911" s="67" t="str">
        <v>Bank of Cellifornia</v>
      </c>
      <c r="P4911" s="67" t="str">
        <v>SummaBank</v>
      </c>
      <c r="Q4911" s="67" t="str">
        <v>The VLOOKup Vault</v>
      </c>
      <c r="R4911" s="67" t="str">
        <v>Pivot Finance Group</v>
      </c>
      <c r="S4911" s="67" t="str">
        <v>Bank IF</v>
      </c>
    </row>
    <row r="4912" spans="10:19">
      <c r="J4912" s="67" t="str">
        <v>MoneyMATCH Inc.</v>
      </c>
      <c r="K4912" s="67" t="str">
        <v>SummaBank</v>
      </c>
      <c r="L4912" s="67" t="str">
        <v>SheetBank AG</v>
      </c>
      <c r="M4912" s="67" t="str">
        <v>ExFunds</v>
      </c>
      <c r="O4912" s="67" t="str">
        <v>Bank of Cellifornia</v>
      </c>
      <c r="P4912" s="67" t="str">
        <v>SummaBank</v>
      </c>
      <c r="Q4912" s="67" t="str">
        <v>The VLOOKup Vault</v>
      </c>
      <c r="R4912" s="67" t="str">
        <v>Pivot Finance Group</v>
      </c>
      <c r="S4912" s="67" t="str">
        <v>MoneyMATCH Inc.</v>
      </c>
    </row>
    <row r="4913" spans="10:19">
      <c r="J4913" s="67" t="str">
        <v>MoneyMATCH Inc.</v>
      </c>
      <c r="K4913" s="67" t="str">
        <v>SummaBank</v>
      </c>
      <c r="L4913" s="67" t="str">
        <v>SheetBank AG</v>
      </c>
      <c r="M4913" s="67" t="str">
        <v>Pivot Finance Group</v>
      </c>
      <c r="O4913" s="67" t="str">
        <v>Bank of Cellifornia</v>
      </c>
      <c r="P4913" s="67" t="str">
        <v>SummaBank</v>
      </c>
      <c r="Q4913" s="67" t="str">
        <v>The VLOOKup Vault</v>
      </c>
      <c r="R4913" s="67" t="str">
        <v>CELLtral Bank</v>
      </c>
      <c r="S4913" s="67" t="str">
        <v>ExCell Bank</v>
      </c>
    </row>
    <row r="4914" spans="10:19">
      <c r="J4914" s="67" t="str">
        <v>MoneyMATCH Inc.</v>
      </c>
      <c r="K4914" s="67" t="str">
        <v>SummaBank</v>
      </c>
      <c r="L4914" s="67" t="str">
        <v>SheetBank AG</v>
      </c>
      <c r="M4914" s="67" t="str">
        <v>The VLOOKup Vault</v>
      </c>
      <c r="O4914" s="67" t="str">
        <v>Bank of Cellifornia</v>
      </c>
      <c r="P4914" s="67" t="str">
        <v>SummaBank</v>
      </c>
      <c r="Q4914" s="67" t="str">
        <v>The VLOOKup Vault</v>
      </c>
      <c r="R4914" s="67" t="str">
        <v>CELLtral Bank</v>
      </c>
      <c r="S4914" s="67" t="str">
        <v>ExFunds</v>
      </c>
    </row>
    <row r="4915" spans="10:19">
      <c r="J4915" s="67" t="str">
        <v>MoneyMATCH Inc.</v>
      </c>
      <c r="K4915" s="67" t="str">
        <v>SummaBank</v>
      </c>
      <c r="L4915" s="67" t="str">
        <v>SheetBank AG</v>
      </c>
      <c r="M4915" s="67" t="str">
        <v>CELLtral Bank</v>
      </c>
      <c r="O4915" s="67" t="str">
        <v>Bank of Cellifornia</v>
      </c>
      <c r="P4915" s="67" t="str">
        <v>SummaBank</v>
      </c>
      <c r="Q4915" s="67" t="str">
        <v>The VLOOKup Vault</v>
      </c>
      <c r="R4915" s="67" t="str">
        <v>CELLtral Bank</v>
      </c>
      <c r="S4915" s="67" t="str">
        <v>SheetBank AG</v>
      </c>
    </row>
    <row r="4916" spans="10:19">
      <c r="J4916" s="67" t="str">
        <v>MoneyMATCH Inc.</v>
      </c>
      <c r="K4916" s="67" t="str">
        <v>SummaBank</v>
      </c>
      <c r="L4916" s="67" t="str">
        <v>SheetBank AG</v>
      </c>
      <c r="M4916" s="67" t="str">
        <v>Bank IF</v>
      </c>
      <c r="O4916" s="67" t="str">
        <v>Bank of Cellifornia</v>
      </c>
      <c r="P4916" s="67" t="str">
        <v>SummaBank</v>
      </c>
      <c r="Q4916" s="67" t="str">
        <v>The VLOOKup Vault</v>
      </c>
      <c r="R4916" s="67" t="str">
        <v>CELLtral Bank</v>
      </c>
      <c r="S4916" s="67" t="str">
        <v>Pivot Finance Group</v>
      </c>
    </row>
    <row r="4917" spans="10:19">
      <c r="J4917" s="67" t="str">
        <v>MoneyMATCH Inc.</v>
      </c>
      <c r="K4917" s="67" t="str">
        <v>SummaBank</v>
      </c>
      <c r="L4917" s="67" t="str">
        <v>Pivot Finance Group</v>
      </c>
      <c r="M4917" s="67" t="str">
        <v>ExCell Bank</v>
      </c>
      <c r="O4917" s="67" t="str">
        <v>Bank of Cellifornia</v>
      </c>
      <c r="P4917" s="67" t="str">
        <v>SummaBank</v>
      </c>
      <c r="Q4917" s="67" t="str">
        <v>The VLOOKup Vault</v>
      </c>
      <c r="R4917" s="67" t="str">
        <v>CELLtral Bank</v>
      </c>
      <c r="S4917" s="67" t="str">
        <v>Bank IF</v>
      </c>
    </row>
    <row r="4918" spans="10:19">
      <c r="J4918" s="67" t="str">
        <v>MoneyMATCH Inc.</v>
      </c>
      <c r="K4918" s="67" t="str">
        <v>SummaBank</v>
      </c>
      <c r="L4918" s="67" t="str">
        <v>Pivot Finance Group</v>
      </c>
      <c r="M4918" s="67" t="str">
        <v>Bank of Cellifornia</v>
      </c>
      <c r="O4918" s="67" t="str">
        <v>Bank of Cellifornia</v>
      </c>
      <c r="P4918" s="67" t="str">
        <v>SummaBank</v>
      </c>
      <c r="Q4918" s="67" t="str">
        <v>The VLOOKup Vault</v>
      </c>
      <c r="R4918" s="67" t="str">
        <v>CELLtral Bank</v>
      </c>
      <c r="S4918" s="67" t="str">
        <v>MoneyMATCH Inc.</v>
      </c>
    </row>
    <row r="4919" spans="10:19">
      <c r="J4919" s="67" t="str">
        <v>MoneyMATCH Inc.</v>
      </c>
      <c r="K4919" s="67" t="str">
        <v>SummaBank</v>
      </c>
      <c r="L4919" s="67" t="str">
        <v>Pivot Finance Group</v>
      </c>
      <c r="M4919" s="67" t="str">
        <v>ExFunds</v>
      </c>
      <c r="O4919" s="67" t="str">
        <v>Bank of Cellifornia</v>
      </c>
      <c r="P4919" s="67" t="str">
        <v>SummaBank</v>
      </c>
      <c r="Q4919" s="67" t="str">
        <v>The VLOOKup Vault</v>
      </c>
      <c r="R4919" s="67" t="str">
        <v>Bank IF</v>
      </c>
      <c r="S4919" s="67" t="str">
        <v>ExCell Bank</v>
      </c>
    </row>
    <row r="4920" spans="10:19">
      <c r="J4920" s="67" t="str">
        <v>MoneyMATCH Inc.</v>
      </c>
      <c r="K4920" s="67" t="str">
        <v>SummaBank</v>
      </c>
      <c r="L4920" s="67" t="str">
        <v>Pivot Finance Group</v>
      </c>
      <c r="M4920" s="67" t="str">
        <v>SheetBank AG</v>
      </c>
      <c r="O4920" s="67" t="str">
        <v>Bank of Cellifornia</v>
      </c>
      <c r="P4920" s="67" t="str">
        <v>SummaBank</v>
      </c>
      <c r="Q4920" s="67" t="str">
        <v>The VLOOKup Vault</v>
      </c>
      <c r="R4920" s="67" t="str">
        <v>Bank IF</v>
      </c>
      <c r="S4920" s="67" t="str">
        <v>ExFunds</v>
      </c>
    </row>
    <row r="4921" spans="10:19">
      <c r="J4921" s="67" t="str">
        <v>MoneyMATCH Inc.</v>
      </c>
      <c r="K4921" s="67" t="str">
        <v>SummaBank</v>
      </c>
      <c r="L4921" s="67" t="str">
        <v>Pivot Finance Group</v>
      </c>
      <c r="M4921" s="67" t="str">
        <v>The VLOOKup Vault</v>
      </c>
      <c r="O4921" s="67" t="str">
        <v>Bank of Cellifornia</v>
      </c>
      <c r="P4921" s="67" t="str">
        <v>SummaBank</v>
      </c>
      <c r="Q4921" s="67" t="str">
        <v>The VLOOKup Vault</v>
      </c>
      <c r="R4921" s="67" t="str">
        <v>Bank IF</v>
      </c>
      <c r="S4921" s="67" t="str">
        <v>SheetBank AG</v>
      </c>
    </row>
    <row r="4922" spans="10:19">
      <c r="J4922" s="67" t="str">
        <v>MoneyMATCH Inc.</v>
      </c>
      <c r="K4922" s="67" t="str">
        <v>SummaBank</v>
      </c>
      <c r="L4922" s="67" t="str">
        <v>Pivot Finance Group</v>
      </c>
      <c r="M4922" s="67" t="str">
        <v>CELLtral Bank</v>
      </c>
      <c r="O4922" s="67" t="str">
        <v>Bank of Cellifornia</v>
      </c>
      <c r="P4922" s="67" t="str">
        <v>SummaBank</v>
      </c>
      <c r="Q4922" s="67" t="str">
        <v>The VLOOKup Vault</v>
      </c>
      <c r="R4922" s="67" t="str">
        <v>Bank IF</v>
      </c>
      <c r="S4922" s="67" t="str">
        <v>Pivot Finance Group</v>
      </c>
    </row>
    <row r="4923" spans="10:19">
      <c r="J4923" s="67" t="str">
        <v>MoneyMATCH Inc.</v>
      </c>
      <c r="K4923" s="67" t="str">
        <v>SummaBank</v>
      </c>
      <c r="L4923" s="67" t="str">
        <v>Pivot Finance Group</v>
      </c>
      <c r="M4923" s="67" t="str">
        <v>Bank IF</v>
      </c>
      <c r="O4923" s="67" t="str">
        <v>Bank of Cellifornia</v>
      </c>
      <c r="P4923" s="67" t="str">
        <v>SummaBank</v>
      </c>
      <c r="Q4923" s="67" t="str">
        <v>The VLOOKup Vault</v>
      </c>
      <c r="R4923" s="67" t="str">
        <v>Bank IF</v>
      </c>
      <c r="S4923" s="67" t="str">
        <v>CELLtral Bank</v>
      </c>
    </row>
    <row r="4924" spans="10:19">
      <c r="J4924" s="67" t="str">
        <v>MoneyMATCH Inc.</v>
      </c>
      <c r="K4924" s="67" t="str">
        <v>SummaBank</v>
      </c>
      <c r="L4924" s="67" t="str">
        <v>The VLOOKup Vault</v>
      </c>
      <c r="M4924" s="67" t="str">
        <v>ExCell Bank</v>
      </c>
      <c r="O4924" s="67" t="str">
        <v>Bank of Cellifornia</v>
      </c>
      <c r="P4924" s="67" t="str">
        <v>SummaBank</v>
      </c>
      <c r="Q4924" s="67" t="str">
        <v>The VLOOKup Vault</v>
      </c>
      <c r="R4924" s="67" t="str">
        <v>Bank IF</v>
      </c>
      <c r="S4924" s="67" t="str">
        <v>MoneyMATCH Inc.</v>
      </c>
    </row>
    <row r="4925" spans="10:19">
      <c r="J4925" s="67" t="str">
        <v>MoneyMATCH Inc.</v>
      </c>
      <c r="K4925" s="67" t="str">
        <v>SummaBank</v>
      </c>
      <c r="L4925" s="67" t="str">
        <v>The VLOOKup Vault</v>
      </c>
      <c r="M4925" s="67" t="str">
        <v>Bank of Cellifornia</v>
      </c>
      <c r="O4925" s="67" t="str">
        <v>Bank of Cellifornia</v>
      </c>
      <c r="P4925" s="67" t="str">
        <v>SummaBank</v>
      </c>
      <c r="Q4925" s="67" t="str">
        <v>The VLOOKup Vault</v>
      </c>
      <c r="R4925" s="67" t="str">
        <v>MoneyMATCH Inc.</v>
      </c>
      <c r="S4925" s="67" t="str">
        <v>ExCell Bank</v>
      </c>
    </row>
    <row r="4926" spans="10:19">
      <c r="J4926" s="67" t="str">
        <v>MoneyMATCH Inc.</v>
      </c>
      <c r="K4926" s="67" t="str">
        <v>SummaBank</v>
      </c>
      <c r="L4926" s="67" t="str">
        <v>The VLOOKup Vault</v>
      </c>
      <c r="M4926" s="67" t="str">
        <v>ExFunds</v>
      </c>
      <c r="O4926" s="67" t="str">
        <v>Bank of Cellifornia</v>
      </c>
      <c r="P4926" s="67" t="str">
        <v>SummaBank</v>
      </c>
      <c r="Q4926" s="67" t="str">
        <v>The VLOOKup Vault</v>
      </c>
      <c r="R4926" s="67" t="str">
        <v>MoneyMATCH Inc.</v>
      </c>
      <c r="S4926" s="67" t="str">
        <v>ExFunds</v>
      </c>
    </row>
    <row r="4927" spans="10:19">
      <c r="J4927" s="67" t="str">
        <v>MoneyMATCH Inc.</v>
      </c>
      <c r="K4927" s="67" t="str">
        <v>SummaBank</v>
      </c>
      <c r="L4927" s="67" t="str">
        <v>The VLOOKup Vault</v>
      </c>
      <c r="M4927" s="67" t="str">
        <v>SheetBank AG</v>
      </c>
      <c r="O4927" s="67" t="str">
        <v>Bank of Cellifornia</v>
      </c>
      <c r="P4927" s="67" t="str">
        <v>SummaBank</v>
      </c>
      <c r="Q4927" s="67" t="str">
        <v>The VLOOKup Vault</v>
      </c>
      <c r="R4927" s="67" t="str">
        <v>MoneyMATCH Inc.</v>
      </c>
      <c r="S4927" s="67" t="str">
        <v>SheetBank AG</v>
      </c>
    </row>
    <row r="4928" spans="10:19">
      <c r="J4928" s="67" t="str">
        <v>MoneyMATCH Inc.</v>
      </c>
      <c r="K4928" s="67" t="str">
        <v>SummaBank</v>
      </c>
      <c r="L4928" s="67" t="str">
        <v>The VLOOKup Vault</v>
      </c>
      <c r="M4928" s="67" t="str">
        <v>Pivot Finance Group</v>
      </c>
      <c r="O4928" s="67" t="str">
        <v>Bank of Cellifornia</v>
      </c>
      <c r="P4928" s="67" t="str">
        <v>SummaBank</v>
      </c>
      <c r="Q4928" s="67" t="str">
        <v>The VLOOKup Vault</v>
      </c>
      <c r="R4928" s="67" t="str">
        <v>MoneyMATCH Inc.</v>
      </c>
      <c r="S4928" s="67" t="str">
        <v>Pivot Finance Group</v>
      </c>
    </row>
    <row r="4929" spans="10:19">
      <c r="J4929" s="67" t="str">
        <v>MoneyMATCH Inc.</v>
      </c>
      <c r="K4929" s="67" t="str">
        <v>SummaBank</v>
      </c>
      <c r="L4929" s="67" t="str">
        <v>The VLOOKup Vault</v>
      </c>
      <c r="M4929" s="67" t="str">
        <v>CELLtral Bank</v>
      </c>
      <c r="O4929" s="67" t="str">
        <v>Bank of Cellifornia</v>
      </c>
      <c r="P4929" s="67" t="str">
        <v>SummaBank</v>
      </c>
      <c r="Q4929" s="67" t="str">
        <v>The VLOOKup Vault</v>
      </c>
      <c r="R4929" s="67" t="str">
        <v>MoneyMATCH Inc.</v>
      </c>
      <c r="S4929" s="67" t="str">
        <v>CELLtral Bank</v>
      </c>
    </row>
    <row r="4930" spans="10:19">
      <c r="J4930" s="67" t="str">
        <v>MoneyMATCH Inc.</v>
      </c>
      <c r="K4930" s="67" t="str">
        <v>SummaBank</v>
      </c>
      <c r="L4930" s="67" t="str">
        <v>The VLOOKup Vault</v>
      </c>
      <c r="M4930" s="67" t="str">
        <v>Bank IF</v>
      </c>
      <c r="O4930" s="67" t="str">
        <v>Bank of Cellifornia</v>
      </c>
      <c r="P4930" s="67" t="str">
        <v>SummaBank</v>
      </c>
      <c r="Q4930" s="67" t="str">
        <v>The VLOOKup Vault</v>
      </c>
      <c r="R4930" s="67" t="str">
        <v>MoneyMATCH Inc.</v>
      </c>
      <c r="S4930" s="67" t="str">
        <v>Bank IF</v>
      </c>
    </row>
    <row r="4931" spans="10:19">
      <c r="J4931" s="67" t="str">
        <v>MoneyMATCH Inc.</v>
      </c>
      <c r="K4931" s="67" t="str">
        <v>SummaBank</v>
      </c>
      <c r="L4931" s="67" t="str">
        <v>CELLtral Bank</v>
      </c>
      <c r="M4931" s="67" t="str">
        <v>ExCell Bank</v>
      </c>
      <c r="O4931" s="67" t="str">
        <v>Bank of Cellifornia</v>
      </c>
      <c r="P4931" s="67" t="str">
        <v>SummaBank</v>
      </c>
      <c r="Q4931" s="67" t="str">
        <v>CELLtral Bank</v>
      </c>
      <c r="R4931" s="67" t="str">
        <v>ExCell Bank</v>
      </c>
      <c r="S4931" s="67" t="str">
        <v>ExFunds</v>
      </c>
    </row>
    <row r="4932" spans="10:19">
      <c r="J4932" s="67" t="str">
        <v>MoneyMATCH Inc.</v>
      </c>
      <c r="K4932" s="67" t="str">
        <v>SummaBank</v>
      </c>
      <c r="L4932" s="67" t="str">
        <v>CELLtral Bank</v>
      </c>
      <c r="M4932" s="67" t="str">
        <v>Bank of Cellifornia</v>
      </c>
      <c r="O4932" s="67" t="str">
        <v>Bank of Cellifornia</v>
      </c>
      <c r="P4932" s="67" t="str">
        <v>SummaBank</v>
      </c>
      <c r="Q4932" s="67" t="str">
        <v>CELLtral Bank</v>
      </c>
      <c r="R4932" s="67" t="str">
        <v>ExCell Bank</v>
      </c>
      <c r="S4932" s="67" t="str">
        <v>SheetBank AG</v>
      </c>
    </row>
    <row r="4933" spans="10:19">
      <c r="J4933" s="67" t="str">
        <v>MoneyMATCH Inc.</v>
      </c>
      <c r="K4933" s="67" t="str">
        <v>SummaBank</v>
      </c>
      <c r="L4933" s="67" t="str">
        <v>CELLtral Bank</v>
      </c>
      <c r="M4933" s="67" t="str">
        <v>ExFunds</v>
      </c>
      <c r="O4933" s="67" t="str">
        <v>Bank of Cellifornia</v>
      </c>
      <c r="P4933" s="67" t="str">
        <v>SummaBank</v>
      </c>
      <c r="Q4933" s="67" t="str">
        <v>CELLtral Bank</v>
      </c>
      <c r="R4933" s="67" t="str">
        <v>ExCell Bank</v>
      </c>
      <c r="S4933" s="67" t="str">
        <v>Pivot Finance Group</v>
      </c>
    </row>
    <row r="4934" spans="10:19">
      <c r="J4934" s="67" t="str">
        <v>MoneyMATCH Inc.</v>
      </c>
      <c r="K4934" s="67" t="str">
        <v>SummaBank</v>
      </c>
      <c r="L4934" s="67" t="str">
        <v>CELLtral Bank</v>
      </c>
      <c r="M4934" s="67" t="str">
        <v>SheetBank AG</v>
      </c>
      <c r="O4934" s="67" t="str">
        <v>Bank of Cellifornia</v>
      </c>
      <c r="P4934" s="67" t="str">
        <v>SummaBank</v>
      </c>
      <c r="Q4934" s="67" t="str">
        <v>CELLtral Bank</v>
      </c>
      <c r="R4934" s="67" t="str">
        <v>ExCell Bank</v>
      </c>
      <c r="S4934" s="67" t="str">
        <v>The VLOOKup Vault</v>
      </c>
    </row>
    <row r="4935" spans="10:19">
      <c r="J4935" s="67" t="str">
        <v>MoneyMATCH Inc.</v>
      </c>
      <c r="K4935" s="67" t="str">
        <v>SummaBank</v>
      </c>
      <c r="L4935" s="67" t="str">
        <v>CELLtral Bank</v>
      </c>
      <c r="M4935" s="67" t="str">
        <v>Pivot Finance Group</v>
      </c>
      <c r="O4935" s="67" t="str">
        <v>Bank of Cellifornia</v>
      </c>
      <c r="P4935" s="67" t="str">
        <v>SummaBank</v>
      </c>
      <c r="Q4935" s="67" t="str">
        <v>CELLtral Bank</v>
      </c>
      <c r="R4935" s="67" t="str">
        <v>ExCell Bank</v>
      </c>
      <c r="S4935" s="67" t="str">
        <v>Bank IF</v>
      </c>
    </row>
    <row r="4936" spans="10:19">
      <c r="J4936" s="67" t="str">
        <v>MoneyMATCH Inc.</v>
      </c>
      <c r="K4936" s="67" t="str">
        <v>SummaBank</v>
      </c>
      <c r="L4936" s="67" t="str">
        <v>CELLtral Bank</v>
      </c>
      <c r="M4936" s="67" t="str">
        <v>The VLOOKup Vault</v>
      </c>
      <c r="O4936" s="67" t="str">
        <v>Bank of Cellifornia</v>
      </c>
      <c r="P4936" s="67" t="str">
        <v>SummaBank</v>
      </c>
      <c r="Q4936" s="67" t="str">
        <v>CELLtral Bank</v>
      </c>
      <c r="R4936" s="67" t="str">
        <v>ExCell Bank</v>
      </c>
      <c r="S4936" s="67" t="str">
        <v>MoneyMATCH Inc.</v>
      </c>
    </row>
    <row r="4937" spans="10:19">
      <c r="J4937" s="67" t="str">
        <v>MoneyMATCH Inc.</v>
      </c>
      <c r="K4937" s="67" t="str">
        <v>SummaBank</v>
      </c>
      <c r="L4937" s="67" t="str">
        <v>CELLtral Bank</v>
      </c>
      <c r="M4937" s="67" t="str">
        <v>Bank IF</v>
      </c>
      <c r="O4937" s="67" t="str">
        <v>Bank of Cellifornia</v>
      </c>
      <c r="P4937" s="67" t="str">
        <v>SummaBank</v>
      </c>
      <c r="Q4937" s="67" t="str">
        <v>CELLtral Bank</v>
      </c>
      <c r="R4937" s="67" t="str">
        <v>ExFunds</v>
      </c>
      <c r="S4937" s="67" t="str">
        <v>ExCell Bank</v>
      </c>
    </row>
    <row r="4938" spans="10:19">
      <c r="J4938" s="67" t="str">
        <v>MoneyMATCH Inc.</v>
      </c>
      <c r="K4938" s="67" t="str">
        <v>SummaBank</v>
      </c>
      <c r="L4938" s="67" t="str">
        <v>Bank IF</v>
      </c>
      <c r="M4938" s="67" t="str">
        <v>ExCell Bank</v>
      </c>
      <c r="O4938" s="67" t="str">
        <v>Bank of Cellifornia</v>
      </c>
      <c r="P4938" s="67" t="str">
        <v>SummaBank</v>
      </c>
      <c r="Q4938" s="67" t="str">
        <v>CELLtral Bank</v>
      </c>
      <c r="R4938" s="67" t="str">
        <v>ExFunds</v>
      </c>
      <c r="S4938" s="67" t="str">
        <v>SheetBank AG</v>
      </c>
    </row>
    <row r="4939" spans="10:19">
      <c r="J4939" s="67" t="str">
        <v>MoneyMATCH Inc.</v>
      </c>
      <c r="K4939" s="67" t="str">
        <v>SummaBank</v>
      </c>
      <c r="L4939" s="67" t="str">
        <v>Bank IF</v>
      </c>
      <c r="M4939" s="67" t="str">
        <v>Bank of Cellifornia</v>
      </c>
      <c r="O4939" s="67" t="str">
        <v>Bank of Cellifornia</v>
      </c>
      <c r="P4939" s="67" t="str">
        <v>SummaBank</v>
      </c>
      <c r="Q4939" s="67" t="str">
        <v>CELLtral Bank</v>
      </c>
      <c r="R4939" s="67" t="str">
        <v>ExFunds</v>
      </c>
      <c r="S4939" s="67" t="str">
        <v>Pivot Finance Group</v>
      </c>
    </row>
    <row r="4940" spans="10:19">
      <c r="J4940" s="67" t="str">
        <v>MoneyMATCH Inc.</v>
      </c>
      <c r="K4940" s="67" t="str">
        <v>SummaBank</v>
      </c>
      <c r="L4940" s="67" t="str">
        <v>Bank IF</v>
      </c>
      <c r="M4940" s="67" t="str">
        <v>ExFunds</v>
      </c>
      <c r="O4940" s="67" t="str">
        <v>Bank of Cellifornia</v>
      </c>
      <c r="P4940" s="67" t="str">
        <v>SummaBank</v>
      </c>
      <c r="Q4940" s="67" t="str">
        <v>CELLtral Bank</v>
      </c>
      <c r="R4940" s="67" t="str">
        <v>ExFunds</v>
      </c>
      <c r="S4940" s="67" t="str">
        <v>The VLOOKup Vault</v>
      </c>
    </row>
    <row r="4941" spans="10:19">
      <c r="J4941" s="67" t="str">
        <v>MoneyMATCH Inc.</v>
      </c>
      <c r="K4941" s="67" t="str">
        <v>SummaBank</v>
      </c>
      <c r="L4941" s="67" t="str">
        <v>Bank IF</v>
      </c>
      <c r="M4941" s="67" t="str">
        <v>SheetBank AG</v>
      </c>
      <c r="O4941" s="67" t="str">
        <v>Bank of Cellifornia</v>
      </c>
      <c r="P4941" s="67" t="str">
        <v>SummaBank</v>
      </c>
      <c r="Q4941" s="67" t="str">
        <v>CELLtral Bank</v>
      </c>
      <c r="R4941" s="67" t="str">
        <v>ExFunds</v>
      </c>
      <c r="S4941" s="67" t="str">
        <v>Bank IF</v>
      </c>
    </row>
    <row r="4942" spans="10:19">
      <c r="J4942" s="67" t="str">
        <v>MoneyMATCH Inc.</v>
      </c>
      <c r="K4942" s="67" t="str">
        <v>SummaBank</v>
      </c>
      <c r="L4942" s="67" t="str">
        <v>Bank IF</v>
      </c>
      <c r="M4942" s="67" t="str">
        <v>Pivot Finance Group</v>
      </c>
      <c r="O4942" s="67" t="str">
        <v>Bank of Cellifornia</v>
      </c>
      <c r="P4942" s="67" t="str">
        <v>SummaBank</v>
      </c>
      <c r="Q4942" s="67" t="str">
        <v>CELLtral Bank</v>
      </c>
      <c r="R4942" s="67" t="str">
        <v>ExFunds</v>
      </c>
      <c r="S4942" s="67" t="str">
        <v>MoneyMATCH Inc.</v>
      </c>
    </row>
    <row r="4943" spans="10:19">
      <c r="J4943" s="67" t="str">
        <v>MoneyMATCH Inc.</v>
      </c>
      <c r="K4943" s="67" t="str">
        <v>SummaBank</v>
      </c>
      <c r="L4943" s="67" t="str">
        <v>Bank IF</v>
      </c>
      <c r="M4943" s="67" t="str">
        <v>The VLOOKup Vault</v>
      </c>
      <c r="O4943" s="67" t="str">
        <v>Bank of Cellifornia</v>
      </c>
      <c r="P4943" s="67" t="str">
        <v>SummaBank</v>
      </c>
      <c r="Q4943" s="67" t="str">
        <v>CELLtral Bank</v>
      </c>
      <c r="R4943" s="67" t="str">
        <v>SheetBank AG</v>
      </c>
      <c r="S4943" s="67" t="str">
        <v>ExCell Bank</v>
      </c>
    </row>
    <row r="4944" spans="10:19">
      <c r="J4944" s="67" t="str">
        <v>MoneyMATCH Inc.</v>
      </c>
      <c r="K4944" s="67" t="str">
        <v>SummaBank</v>
      </c>
      <c r="L4944" s="67" t="str">
        <v>Bank IF</v>
      </c>
      <c r="M4944" s="67" t="str">
        <v>CELLtral Bank</v>
      </c>
      <c r="O4944" s="67" t="str">
        <v>Bank of Cellifornia</v>
      </c>
      <c r="P4944" s="67" t="str">
        <v>SummaBank</v>
      </c>
      <c r="Q4944" s="67" t="str">
        <v>CELLtral Bank</v>
      </c>
      <c r="R4944" s="67" t="str">
        <v>SheetBank AG</v>
      </c>
      <c r="S4944" s="67" t="str">
        <v>ExFunds</v>
      </c>
    </row>
    <row r="4945" spans="10:19">
      <c r="J4945" s="67" t="str">
        <v>MoneyMATCH Inc.</v>
      </c>
      <c r="K4945" s="67" t="str">
        <v>CELLtral Bank</v>
      </c>
      <c r="L4945" s="67" t="str">
        <v>ExCell Bank</v>
      </c>
      <c r="M4945" s="67" t="str">
        <v>Bank of Cellifornia</v>
      </c>
      <c r="O4945" s="67" t="str">
        <v>Bank of Cellifornia</v>
      </c>
      <c r="P4945" s="67" t="str">
        <v>SummaBank</v>
      </c>
      <c r="Q4945" s="67" t="str">
        <v>CELLtral Bank</v>
      </c>
      <c r="R4945" s="67" t="str">
        <v>SheetBank AG</v>
      </c>
      <c r="S4945" s="67" t="str">
        <v>Pivot Finance Group</v>
      </c>
    </row>
    <row r="4946" spans="10:19">
      <c r="J4946" s="67" t="str">
        <v>MoneyMATCH Inc.</v>
      </c>
      <c r="K4946" s="67" t="str">
        <v>CELLtral Bank</v>
      </c>
      <c r="L4946" s="67" t="str">
        <v>ExCell Bank</v>
      </c>
      <c r="M4946" s="67" t="str">
        <v>ExFunds</v>
      </c>
      <c r="O4946" s="67" t="str">
        <v>Bank of Cellifornia</v>
      </c>
      <c r="P4946" s="67" t="str">
        <v>SummaBank</v>
      </c>
      <c r="Q4946" s="67" t="str">
        <v>CELLtral Bank</v>
      </c>
      <c r="R4946" s="67" t="str">
        <v>SheetBank AG</v>
      </c>
      <c r="S4946" s="67" t="str">
        <v>The VLOOKup Vault</v>
      </c>
    </row>
    <row r="4947" spans="10:19">
      <c r="J4947" s="67" t="str">
        <v>MoneyMATCH Inc.</v>
      </c>
      <c r="K4947" s="67" t="str">
        <v>CELLtral Bank</v>
      </c>
      <c r="L4947" s="67" t="str">
        <v>ExCell Bank</v>
      </c>
      <c r="M4947" s="67" t="str">
        <v>SheetBank AG</v>
      </c>
      <c r="O4947" s="67" t="str">
        <v>Bank of Cellifornia</v>
      </c>
      <c r="P4947" s="67" t="str">
        <v>SummaBank</v>
      </c>
      <c r="Q4947" s="67" t="str">
        <v>CELLtral Bank</v>
      </c>
      <c r="R4947" s="67" t="str">
        <v>SheetBank AG</v>
      </c>
      <c r="S4947" s="67" t="str">
        <v>Bank IF</v>
      </c>
    </row>
    <row r="4948" spans="10:19">
      <c r="J4948" s="67" t="str">
        <v>MoneyMATCH Inc.</v>
      </c>
      <c r="K4948" s="67" t="str">
        <v>CELLtral Bank</v>
      </c>
      <c r="L4948" s="67" t="str">
        <v>ExCell Bank</v>
      </c>
      <c r="M4948" s="67" t="str">
        <v>Pivot Finance Group</v>
      </c>
      <c r="O4948" s="67" t="str">
        <v>Bank of Cellifornia</v>
      </c>
      <c r="P4948" s="67" t="str">
        <v>SummaBank</v>
      </c>
      <c r="Q4948" s="67" t="str">
        <v>CELLtral Bank</v>
      </c>
      <c r="R4948" s="67" t="str">
        <v>SheetBank AG</v>
      </c>
      <c r="S4948" s="67" t="str">
        <v>MoneyMATCH Inc.</v>
      </c>
    </row>
    <row r="4949" spans="10:19">
      <c r="J4949" s="67" t="str">
        <v>MoneyMATCH Inc.</v>
      </c>
      <c r="K4949" s="67" t="str">
        <v>CELLtral Bank</v>
      </c>
      <c r="L4949" s="67" t="str">
        <v>ExCell Bank</v>
      </c>
      <c r="M4949" s="67" t="str">
        <v>The VLOOKup Vault</v>
      </c>
      <c r="O4949" s="67" t="str">
        <v>Bank of Cellifornia</v>
      </c>
      <c r="P4949" s="67" t="str">
        <v>SummaBank</v>
      </c>
      <c r="Q4949" s="67" t="str">
        <v>CELLtral Bank</v>
      </c>
      <c r="R4949" s="67" t="str">
        <v>Pivot Finance Group</v>
      </c>
      <c r="S4949" s="67" t="str">
        <v>ExCell Bank</v>
      </c>
    </row>
    <row r="4950" spans="10:19">
      <c r="J4950" s="67" t="str">
        <v>MoneyMATCH Inc.</v>
      </c>
      <c r="K4950" s="67" t="str">
        <v>CELLtral Bank</v>
      </c>
      <c r="L4950" s="67" t="str">
        <v>ExCell Bank</v>
      </c>
      <c r="M4950" s="67" t="str">
        <v>SummaBank</v>
      </c>
      <c r="O4950" s="67" t="str">
        <v>Bank of Cellifornia</v>
      </c>
      <c r="P4950" s="67" t="str">
        <v>SummaBank</v>
      </c>
      <c r="Q4950" s="67" t="str">
        <v>CELLtral Bank</v>
      </c>
      <c r="R4950" s="67" t="str">
        <v>Pivot Finance Group</v>
      </c>
      <c r="S4950" s="67" t="str">
        <v>ExFunds</v>
      </c>
    </row>
    <row r="4951" spans="10:19">
      <c r="J4951" s="67" t="str">
        <v>MoneyMATCH Inc.</v>
      </c>
      <c r="K4951" s="67" t="str">
        <v>CELLtral Bank</v>
      </c>
      <c r="L4951" s="67" t="str">
        <v>ExCell Bank</v>
      </c>
      <c r="M4951" s="67" t="str">
        <v>Bank IF</v>
      </c>
      <c r="O4951" s="67" t="str">
        <v>Bank of Cellifornia</v>
      </c>
      <c r="P4951" s="67" t="str">
        <v>SummaBank</v>
      </c>
      <c r="Q4951" s="67" t="str">
        <v>CELLtral Bank</v>
      </c>
      <c r="R4951" s="67" t="str">
        <v>Pivot Finance Group</v>
      </c>
      <c r="S4951" s="67" t="str">
        <v>SheetBank AG</v>
      </c>
    </row>
    <row r="4952" spans="10:19">
      <c r="J4952" s="67" t="str">
        <v>MoneyMATCH Inc.</v>
      </c>
      <c r="K4952" s="67" t="str">
        <v>CELLtral Bank</v>
      </c>
      <c r="L4952" s="67" t="str">
        <v>Bank of Cellifornia</v>
      </c>
      <c r="M4952" s="67" t="str">
        <v>ExCell Bank</v>
      </c>
      <c r="O4952" s="67" t="str">
        <v>Bank of Cellifornia</v>
      </c>
      <c r="P4952" s="67" t="str">
        <v>SummaBank</v>
      </c>
      <c r="Q4952" s="67" t="str">
        <v>CELLtral Bank</v>
      </c>
      <c r="R4952" s="67" t="str">
        <v>Pivot Finance Group</v>
      </c>
      <c r="S4952" s="67" t="str">
        <v>The VLOOKup Vault</v>
      </c>
    </row>
    <row r="4953" spans="10:19">
      <c r="J4953" s="67" t="str">
        <v>MoneyMATCH Inc.</v>
      </c>
      <c r="K4953" s="67" t="str">
        <v>CELLtral Bank</v>
      </c>
      <c r="L4953" s="67" t="str">
        <v>Bank of Cellifornia</v>
      </c>
      <c r="M4953" s="67" t="str">
        <v>ExFunds</v>
      </c>
      <c r="O4953" s="67" t="str">
        <v>Bank of Cellifornia</v>
      </c>
      <c r="P4953" s="67" t="str">
        <v>SummaBank</v>
      </c>
      <c r="Q4953" s="67" t="str">
        <v>CELLtral Bank</v>
      </c>
      <c r="R4953" s="67" t="str">
        <v>Pivot Finance Group</v>
      </c>
      <c r="S4953" s="67" t="str">
        <v>Bank IF</v>
      </c>
    </row>
    <row r="4954" spans="10:19">
      <c r="J4954" s="67" t="str">
        <v>MoneyMATCH Inc.</v>
      </c>
      <c r="K4954" s="67" t="str">
        <v>CELLtral Bank</v>
      </c>
      <c r="L4954" s="67" t="str">
        <v>Bank of Cellifornia</v>
      </c>
      <c r="M4954" s="67" t="str">
        <v>SheetBank AG</v>
      </c>
      <c r="O4954" s="67" t="str">
        <v>Bank of Cellifornia</v>
      </c>
      <c r="P4954" s="67" t="str">
        <v>SummaBank</v>
      </c>
      <c r="Q4954" s="67" t="str">
        <v>CELLtral Bank</v>
      </c>
      <c r="R4954" s="67" t="str">
        <v>Pivot Finance Group</v>
      </c>
      <c r="S4954" s="67" t="str">
        <v>MoneyMATCH Inc.</v>
      </c>
    </row>
    <row r="4955" spans="10:19">
      <c r="J4955" s="67" t="str">
        <v>MoneyMATCH Inc.</v>
      </c>
      <c r="K4955" s="67" t="str">
        <v>CELLtral Bank</v>
      </c>
      <c r="L4955" s="67" t="str">
        <v>Bank of Cellifornia</v>
      </c>
      <c r="M4955" s="67" t="str">
        <v>Pivot Finance Group</v>
      </c>
      <c r="O4955" s="67" t="str">
        <v>Bank of Cellifornia</v>
      </c>
      <c r="P4955" s="67" t="str">
        <v>SummaBank</v>
      </c>
      <c r="Q4955" s="67" t="str">
        <v>CELLtral Bank</v>
      </c>
      <c r="R4955" s="67" t="str">
        <v>The VLOOKup Vault</v>
      </c>
      <c r="S4955" s="67" t="str">
        <v>ExCell Bank</v>
      </c>
    </row>
    <row r="4956" spans="10:19">
      <c r="J4956" s="67" t="str">
        <v>MoneyMATCH Inc.</v>
      </c>
      <c r="K4956" s="67" t="str">
        <v>CELLtral Bank</v>
      </c>
      <c r="L4956" s="67" t="str">
        <v>Bank of Cellifornia</v>
      </c>
      <c r="M4956" s="67" t="str">
        <v>The VLOOKup Vault</v>
      </c>
      <c r="O4956" s="67" t="str">
        <v>Bank of Cellifornia</v>
      </c>
      <c r="P4956" s="67" t="str">
        <v>SummaBank</v>
      </c>
      <c r="Q4956" s="67" t="str">
        <v>CELLtral Bank</v>
      </c>
      <c r="R4956" s="67" t="str">
        <v>The VLOOKup Vault</v>
      </c>
      <c r="S4956" s="67" t="str">
        <v>ExFunds</v>
      </c>
    </row>
    <row r="4957" spans="10:19">
      <c r="J4957" s="67" t="str">
        <v>MoneyMATCH Inc.</v>
      </c>
      <c r="K4957" s="67" t="str">
        <v>CELLtral Bank</v>
      </c>
      <c r="L4957" s="67" t="str">
        <v>Bank of Cellifornia</v>
      </c>
      <c r="M4957" s="67" t="str">
        <v>SummaBank</v>
      </c>
      <c r="O4957" s="67" t="str">
        <v>Bank of Cellifornia</v>
      </c>
      <c r="P4957" s="67" t="str">
        <v>SummaBank</v>
      </c>
      <c r="Q4957" s="67" t="str">
        <v>CELLtral Bank</v>
      </c>
      <c r="R4957" s="67" t="str">
        <v>The VLOOKup Vault</v>
      </c>
      <c r="S4957" s="67" t="str">
        <v>SheetBank AG</v>
      </c>
    </row>
    <row r="4958" spans="10:19">
      <c r="J4958" s="67" t="str">
        <v>MoneyMATCH Inc.</v>
      </c>
      <c r="K4958" s="67" t="str">
        <v>CELLtral Bank</v>
      </c>
      <c r="L4958" s="67" t="str">
        <v>Bank of Cellifornia</v>
      </c>
      <c r="M4958" s="67" t="str">
        <v>Bank IF</v>
      </c>
      <c r="O4958" s="67" t="str">
        <v>Bank of Cellifornia</v>
      </c>
      <c r="P4958" s="67" t="str">
        <v>SummaBank</v>
      </c>
      <c r="Q4958" s="67" t="str">
        <v>CELLtral Bank</v>
      </c>
      <c r="R4958" s="67" t="str">
        <v>The VLOOKup Vault</v>
      </c>
      <c r="S4958" s="67" t="str">
        <v>Pivot Finance Group</v>
      </c>
    </row>
    <row r="4959" spans="10:19">
      <c r="J4959" s="67" t="str">
        <v>MoneyMATCH Inc.</v>
      </c>
      <c r="K4959" s="67" t="str">
        <v>CELLtral Bank</v>
      </c>
      <c r="L4959" s="67" t="str">
        <v>ExFunds</v>
      </c>
      <c r="M4959" s="67" t="str">
        <v>ExCell Bank</v>
      </c>
      <c r="O4959" s="67" t="str">
        <v>Bank of Cellifornia</v>
      </c>
      <c r="P4959" s="67" t="str">
        <v>SummaBank</v>
      </c>
      <c r="Q4959" s="67" t="str">
        <v>CELLtral Bank</v>
      </c>
      <c r="R4959" s="67" t="str">
        <v>The VLOOKup Vault</v>
      </c>
      <c r="S4959" s="67" t="str">
        <v>Bank IF</v>
      </c>
    </row>
    <row r="4960" spans="10:19">
      <c r="J4960" s="67" t="str">
        <v>MoneyMATCH Inc.</v>
      </c>
      <c r="K4960" s="67" t="str">
        <v>CELLtral Bank</v>
      </c>
      <c r="L4960" s="67" t="str">
        <v>ExFunds</v>
      </c>
      <c r="M4960" s="67" t="str">
        <v>Bank of Cellifornia</v>
      </c>
      <c r="O4960" s="67" t="str">
        <v>Bank of Cellifornia</v>
      </c>
      <c r="P4960" s="67" t="str">
        <v>SummaBank</v>
      </c>
      <c r="Q4960" s="67" t="str">
        <v>CELLtral Bank</v>
      </c>
      <c r="R4960" s="67" t="str">
        <v>The VLOOKup Vault</v>
      </c>
      <c r="S4960" s="67" t="str">
        <v>MoneyMATCH Inc.</v>
      </c>
    </row>
    <row r="4961" spans="10:19">
      <c r="J4961" s="67" t="str">
        <v>MoneyMATCH Inc.</v>
      </c>
      <c r="K4961" s="67" t="str">
        <v>CELLtral Bank</v>
      </c>
      <c r="L4961" s="67" t="str">
        <v>ExFunds</v>
      </c>
      <c r="M4961" s="67" t="str">
        <v>SheetBank AG</v>
      </c>
      <c r="O4961" s="67" t="str">
        <v>Bank of Cellifornia</v>
      </c>
      <c r="P4961" s="67" t="str">
        <v>SummaBank</v>
      </c>
      <c r="Q4961" s="67" t="str">
        <v>CELLtral Bank</v>
      </c>
      <c r="R4961" s="67" t="str">
        <v>Bank IF</v>
      </c>
      <c r="S4961" s="67" t="str">
        <v>ExCell Bank</v>
      </c>
    </row>
    <row r="4962" spans="10:19">
      <c r="J4962" s="67" t="str">
        <v>MoneyMATCH Inc.</v>
      </c>
      <c r="K4962" s="67" t="str">
        <v>CELLtral Bank</v>
      </c>
      <c r="L4962" s="67" t="str">
        <v>ExFunds</v>
      </c>
      <c r="M4962" s="67" t="str">
        <v>Pivot Finance Group</v>
      </c>
      <c r="O4962" s="67" t="str">
        <v>Bank of Cellifornia</v>
      </c>
      <c r="P4962" s="67" t="str">
        <v>SummaBank</v>
      </c>
      <c r="Q4962" s="67" t="str">
        <v>CELLtral Bank</v>
      </c>
      <c r="R4962" s="67" t="str">
        <v>Bank IF</v>
      </c>
      <c r="S4962" s="67" t="str">
        <v>ExFunds</v>
      </c>
    </row>
    <row r="4963" spans="10:19">
      <c r="J4963" s="67" t="str">
        <v>MoneyMATCH Inc.</v>
      </c>
      <c r="K4963" s="67" t="str">
        <v>CELLtral Bank</v>
      </c>
      <c r="L4963" s="67" t="str">
        <v>ExFunds</v>
      </c>
      <c r="M4963" s="67" t="str">
        <v>The VLOOKup Vault</v>
      </c>
      <c r="O4963" s="67" t="str">
        <v>Bank of Cellifornia</v>
      </c>
      <c r="P4963" s="67" t="str">
        <v>SummaBank</v>
      </c>
      <c r="Q4963" s="67" t="str">
        <v>CELLtral Bank</v>
      </c>
      <c r="R4963" s="67" t="str">
        <v>Bank IF</v>
      </c>
      <c r="S4963" s="67" t="str">
        <v>SheetBank AG</v>
      </c>
    </row>
    <row r="4964" spans="10:19">
      <c r="J4964" s="67" t="str">
        <v>MoneyMATCH Inc.</v>
      </c>
      <c r="K4964" s="67" t="str">
        <v>CELLtral Bank</v>
      </c>
      <c r="L4964" s="67" t="str">
        <v>ExFunds</v>
      </c>
      <c r="M4964" s="67" t="str">
        <v>SummaBank</v>
      </c>
      <c r="O4964" s="67" t="str">
        <v>Bank of Cellifornia</v>
      </c>
      <c r="P4964" s="67" t="str">
        <v>SummaBank</v>
      </c>
      <c r="Q4964" s="67" t="str">
        <v>CELLtral Bank</v>
      </c>
      <c r="R4964" s="67" t="str">
        <v>Bank IF</v>
      </c>
      <c r="S4964" s="67" t="str">
        <v>Pivot Finance Group</v>
      </c>
    </row>
    <row r="4965" spans="10:19">
      <c r="J4965" s="67" t="str">
        <v>MoneyMATCH Inc.</v>
      </c>
      <c r="K4965" s="67" t="str">
        <v>CELLtral Bank</v>
      </c>
      <c r="L4965" s="67" t="str">
        <v>ExFunds</v>
      </c>
      <c r="M4965" s="67" t="str">
        <v>Bank IF</v>
      </c>
      <c r="O4965" s="67" t="str">
        <v>Bank of Cellifornia</v>
      </c>
      <c r="P4965" s="67" t="str">
        <v>SummaBank</v>
      </c>
      <c r="Q4965" s="67" t="str">
        <v>CELLtral Bank</v>
      </c>
      <c r="R4965" s="67" t="str">
        <v>Bank IF</v>
      </c>
      <c r="S4965" s="67" t="str">
        <v>The VLOOKup Vault</v>
      </c>
    </row>
    <row r="4966" spans="10:19">
      <c r="J4966" s="67" t="str">
        <v>MoneyMATCH Inc.</v>
      </c>
      <c r="K4966" s="67" t="str">
        <v>CELLtral Bank</v>
      </c>
      <c r="L4966" s="67" t="str">
        <v>SheetBank AG</v>
      </c>
      <c r="M4966" s="67" t="str">
        <v>ExCell Bank</v>
      </c>
      <c r="O4966" s="67" t="str">
        <v>Bank of Cellifornia</v>
      </c>
      <c r="P4966" s="67" t="str">
        <v>SummaBank</v>
      </c>
      <c r="Q4966" s="67" t="str">
        <v>CELLtral Bank</v>
      </c>
      <c r="R4966" s="67" t="str">
        <v>Bank IF</v>
      </c>
      <c r="S4966" s="67" t="str">
        <v>MoneyMATCH Inc.</v>
      </c>
    </row>
    <row r="4967" spans="10:19">
      <c r="J4967" s="67" t="str">
        <v>MoneyMATCH Inc.</v>
      </c>
      <c r="K4967" s="67" t="str">
        <v>CELLtral Bank</v>
      </c>
      <c r="L4967" s="67" t="str">
        <v>SheetBank AG</v>
      </c>
      <c r="M4967" s="67" t="str">
        <v>Bank of Cellifornia</v>
      </c>
      <c r="O4967" s="67" t="str">
        <v>Bank of Cellifornia</v>
      </c>
      <c r="P4967" s="67" t="str">
        <v>SummaBank</v>
      </c>
      <c r="Q4967" s="67" t="str">
        <v>CELLtral Bank</v>
      </c>
      <c r="R4967" s="67" t="str">
        <v>MoneyMATCH Inc.</v>
      </c>
      <c r="S4967" s="67" t="str">
        <v>ExCell Bank</v>
      </c>
    </row>
    <row r="4968" spans="10:19">
      <c r="J4968" s="67" t="str">
        <v>MoneyMATCH Inc.</v>
      </c>
      <c r="K4968" s="67" t="str">
        <v>CELLtral Bank</v>
      </c>
      <c r="L4968" s="67" t="str">
        <v>SheetBank AG</v>
      </c>
      <c r="M4968" s="67" t="str">
        <v>ExFunds</v>
      </c>
      <c r="O4968" s="67" t="str">
        <v>Bank of Cellifornia</v>
      </c>
      <c r="P4968" s="67" t="str">
        <v>SummaBank</v>
      </c>
      <c r="Q4968" s="67" t="str">
        <v>CELLtral Bank</v>
      </c>
      <c r="R4968" s="67" t="str">
        <v>MoneyMATCH Inc.</v>
      </c>
      <c r="S4968" s="67" t="str">
        <v>ExFunds</v>
      </c>
    </row>
    <row r="4969" spans="10:19">
      <c r="J4969" s="67" t="str">
        <v>MoneyMATCH Inc.</v>
      </c>
      <c r="K4969" s="67" t="str">
        <v>CELLtral Bank</v>
      </c>
      <c r="L4969" s="67" t="str">
        <v>SheetBank AG</v>
      </c>
      <c r="M4969" s="67" t="str">
        <v>Pivot Finance Group</v>
      </c>
      <c r="O4969" s="67" t="str">
        <v>Bank of Cellifornia</v>
      </c>
      <c r="P4969" s="67" t="str">
        <v>SummaBank</v>
      </c>
      <c r="Q4969" s="67" t="str">
        <v>CELLtral Bank</v>
      </c>
      <c r="R4969" s="67" t="str">
        <v>MoneyMATCH Inc.</v>
      </c>
      <c r="S4969" s="67" t="str">
        <v>SheetBank AG</v>
      </c>
    </row>
    <row r="4970" spans="10:19">
      <c r="J4970" s="67" t="str">
        <v>MoneyMATCH Inc.</v>
      </c>
      <c r="K4970" s="67" t="str">
        <v>CELLtral Bank</v>
      </c>
      <c r="L4970" s="67" t="str">
        <v>SheetBank AG</v>
      </c>
      <c r="M4970" s="67" t="str">
        <v>The VLOOKup Vault</v>
      </c>
      <c r="O4970" s="67" t="str">
        <v>Bank of Cellifornia</v>
      </c>
      <c r="P4970" s="67" t="str">
        <v>SummaBank</v>
      </c>
      <c r="Q4970" s="67" t="str">
        <v>CELLtral Bank</v>
      </c>
      <c r="R4970" s="67" t="str">
        <v>MoneyMATCH Inc.</v>
      </c>
      <c r="S4970" s="67" t="str">
        <v>Pivot Finance Group</v>
      </c>
    </row>
    <row r="4971" spans="10:19">
      <c r="J4971" s="67" t="str">
        <v>MoneyMATCH Inc.</v>
      </c>
      <c r="K4971" s="67" t="str">
        <v>CELLtral Bank</v>
      </c>
      <c r="L4971" s="67" t="str">
        <v>SheetBank AG</v>
      </c>
      <c r="M4971" s="67" t="str">
        <v>SummaBank</v>
      </c>
      <c r="O4971" s="67" t="str">
        <v>Bank of Cellifornia</v>
      </c>
      <c r="P4971" s="67" t="str">
        <v>SummaBank</v>
      </c>
      <c r="Q4971" s="67" t="str">
        <v>CELLtral Bank</v>
      </c>
      <c r="R4971" s="67" t="str">
        <v>MoneyMATCH Inc.</v>
      </c>
      <c r="S4971" s="67" t="str">
        <v>The VLOOKup Vault</v>
      </c>
    </row>
    <row r="4972" spans="10:19">
      <c r="J4972" s="67" t="str">
        <v>MoneyMATCH Inc.</v>
      </c>
      <c r="K4972" s="67" t="str">
        <v>CELLtral Bank</v>
      </c>
      <c r="L4972" s="67" t="str">
        <v>SheetBank AG</v>
      </c>
      <c r="M4972" s="67" t="str">
        <v>Bank IF</v>
      </c>
      <c r="O4972" s="67" t="str">
        <v>Bank of Cellifornia</v>
      </c>
      <c r="P4972" s="67" t="str">
        <v>SummaBank</v>
      </c>
      <c r="Q4972" s="67" t="str">
        <v>CELLtral Bank</v>
      </c>
      <c r="R4972" s="67" t="str">
        <v>MoneyMATCH Inc.</v>
      </c>
      <c r="S4972" s="67" t="str">
        <v>Bank IF</v>
      </c>
    </row>
    <row r="4973" spans="10:19">
      <c r="J4973" s="67" t="str">
        <v>MoneyMATCH Inc.</v>
      </c>
      <c r="K4973" s="67" t="str">
        <v>CELLtral Bank</v>
      </c>
      <c r="L4973" s="67" t="str">
        <v>Pivot Finance Group</v>
      </c>
      <c r="M4973" s="67" t="str">
        <v>ExCell Bank</v>
      </c>
      <c r="O4973" s="67" t="str">
        <v>Bank of Cellifornia</v>
      </c>
      <c r="P4973" s="67" t="str">
        <v>SummaBank</v>
      </c>
      <c r="Q4973" s="67" t="str">
        <v>Bank IF</v>
      </c>
      <c r="R4973" s="67" t="str">
        <v>ExCell Bank</v>
      </c>
      <c r="S4973" s="67" t="str">
        <v>ExFunds</v>
      </c>
    </row>
    <row r="4974" spans="10:19">
      <c r="J4974" s="67" t="str">
        <v>MoneyMATCH Inc.</v>
      </c>
      <c r="K4974" s="67" t="str">
        <v>CELLtral Bank</v>
      </c>
      <c r="L4974" s="67" t="str">
        <v>Pivot Finance Group</v>
      </c>
      <c r="M4974" s="67" t="str">
        <v>Bank of Cellifornia</v>
      </c>
      <c r="O4974" s="67" t="str">
        <v>Bank of Cellifornia</v>
      </c>
      <c r="P4974" s="67" t="str">
        <v>SummaBank</v>
      </c>
      <c r="Q4974" s="67" t="str">
        <v>Bank IF</v>
      </c>
      <c r="R4974" s="67" t="str">
        <v>ExCell Bank</v>
      </c>
      <c r="S4974" s="67" t="str">
        <v>SheetBank AG</v>
      </c>
    </row>
    <row r="4975" spans="10:19">
      <c r="J4975" s="67" t="str">
        <v>MoneyMATCH Inc.</v>
      </c>
      <c r="K4975" s="67" t="str">
        <v>CELLtral Bank</v>
      </c>
      <c r="L4975" s="67" t="str">
        <v>Pivot Finance Group</v>
      </c>
      <c r="M4975" s="67" t="str">
        <v>ExFunds</v>
      </c>
      <c r="O4975" s="67" t="str">
        <v>Bank of Cellifornia</v>
      </c>
      <c r="P4975" s="67" t="str">
        <v>SummaBank</v>
      </c>
      <c r="Q4975" s="67" t="str">
        <v>Bank IF</v>
      </c>
      <c r="R4975" s="67" t="str">
        <v>ExCell Bank</v>
      </c>
      <c r="S4975" s="67" t="str">
        <v>Pivot Finance Group</v>
      </c>
    </row>
    <row r="4976" spans="10:19">
      <c r="J4976" s="67" t="str">
        <v>MoneyMATCH Inc.</v>
      </c>
      <c r="K4976" s="67" t="str">
        <v>CELLtral Bank</v>
      </c>
      <c r="L4976" s="67" t="str">
        <v>Pivot Finance Group</v>
      </c>
      <c r="M4976" s="67" t="str">
        <v>SheetBank AG</v>
      </c>
      <c r="O4976" s="67" t="str">
        <v>Bank of Cellifornia</v>
      </c>
      <c r="P4976" s="67" t="str">
        <v>SummaBank</v>
      </c>
      <c r="Q4976" s="67" t="str">
        <v>Bank IF</v>
      </c>
      <c r="R4976" s="67" t="str">
        <v>ExCell Bank</v>
      </c>
      <c r="S4976" s="67" t="str">
        <v>The VLOOKup Vault</v>
      </c>
    </row>
    <row r="4977" spans="10:19">
      <c r="J4977" s="67" t="str">
        <v>MoneyMATCH Inc.</v>
      </c>
      <c r="K4977" s="67" t="str">
        <v>CELLtral Bank</v>
      </c>
      <c r="L4977" s="67" t="str">
        <v>Pivot Finance Group</v>
      </c>
      <c r="M4977" s="67" t="str">
        <v>The VLOOKup Vault</v>
      </c>
      <c r="O4977" s="67" t="str">
        <v>Bank of Cellifornia</v>
      </c>
      <c r="P4977" s="67" t="str">
        <v>SummaBank</v>
      </c>
      <c r="Q4977" s="67" t="str">
        <v>Bank IF</v>
      </c>
      <c r="R4977" s="67" t="str">
        <v>ExCell Bank</v>
      </c>
      <c r="S4977" s="67" t="str">
        <v>CELLtral Bank</v>
      </c>
    </row>
    <row r="4978" spans="10:19">
      <c r="J4978" s="67" t="str">
        <v>MoneyMATCH Inc.</v>
      </c>
      <c r="K4978" s="67" t="str">
        <v>CELLtral Bank</v>
      </c>
      <c r="L4978" s="67" t="str">
        <v>Pivot Finance Group</v>
      </c>
      <c r="M4978" s="67" t="str">
        <v>SummaBank</v>
      </c>
      <c r="O4978" s="67" t="str">
        <v>Bank of Cellifornia</v>
      </c>
      <c r="P4978" s="67" t="str">
        <v>SummaBank</v>
      </c>
      <c r="Q4978" s="67" t="str">
        <v>Bank IF</v>
      </c>
      <c r="R4978" s="67" t="str">
        <v>ExCell Bank</v>
      </c>
      <c r="S4978" s="67" t="str">
        <v>MoneyMATCH Inc.</v>
      </c>
    </row>
    <row r="4979" spans="10:19">
      <c r="J4979" s="67" t="str">
        <v>MoneyMATCH Inc.</v>
      </c>
      <c r="K4979" s="67" t="str">
        <v>CELLtral Bank</v>
      </c>
      <c r="L4979" s="67" t="str">
        <v>Pivot Finance Group</v>
      </c>
      <c r="M4979" s="67" t="str">
        <v>Bank IF</v>
      </c>
      <c r="O4979" s="67" t="str">
        <v>Bank of Cellifornia</v>
      </c>
      <c r="P4979" s="67" t="str">
        <v>SummaBank</v>
      </c>
      <c r="Q4979" s="67" t="str">
        <v>Bank IF</v>
      </c>
      <c r="R4979" s="67" t="str">
        <v>ExFunds</v>
      </c>
      <c r="S4979" s="67" t="str">
        <v>ExCell Bank</v>
      </c>
    </row>
    <row r="4980" spans="10:19">
      <c r="J4980" s="67" t="str">
        <v>MoneyMATCH Inc.</v>
      </c>
      <c r="K4980" s="67" t="str">
        <v>CELLtral Bank</v>
      </c>
      <c r="L4980" s="67" t="str">
        <v>The VLOOKup Vault</v>
      </c>
      <c r="M4980" s="67" t="str">
        <v>ExCell Bank</v>
      </c>
      <c r="O4980" s="67" t="str">
        <v>Bank of Cellifornia</v>
      </c>
      <c r="P4980" s="67" t="str">
        <v>SummaBank</v>
      </c>
      <c r="Q4980" s="67" t="str">
        <v>Bank IF</v>
      </c>
      <c r="R4980" s="67" t="str">
        <v>ExFunds</v>
      </c>
      <c r="S4980" s="67" t="str">
        <v>SheetBank AG</v>
      </c>
    </row>
    <row r="4981" spans="10:19">
      <c r="J4981" s="67" t="str">
        <v>MoneyMATCH Inc.</v>
      </c>
      <c r="K4981" s="67" t="str">
        <v>CELLtral Bank</v>
      </c>
      <c r="L4981" s="67" t="str">
        <v>The VLOOKup Vault</v>
      </c>
      <c r="M4981" s="67" t="str">
        <v>Bank of Cellifornia</v>
      </c>
      <c r="O4981" s="67" t="str">
        <v>Bank of Cellifornia</v>
      </c>
      <c r="P4981" s="67" t="str">
        <v>SummaBank</v>
      </c>
      <c r="Q4981" s="67" t="str">
        <v>Bank IF</v>
      </c>
      <c r="R4981" s="67" t="str">
        <v>ExFunds</v>
      </c>
      <c r="S4981" s="67" t="str">
        <v>Pivot Finance Group</v>
      </c>
    </row>
    <row r="4982" spans="10:19">
      <c r="J4982" s="67" t="str">
        <v>MoneyMATCH Inc.</v>
      </c>
      <c r="K4982" s="67" t="str">
        <v>CELLtral Bank</v>
      </c>
      <c r="L4982" s="67" t="str">
        <v>The VLOOKup Vault</v>
      </c>
      <c r="M4982" s="67" t="str">
        <v>ExFunds</v>
      </c>
      <c r="O4982" s="67" t="str">
        <v>Bank of Cellifornia</v>
      </c>
      <c r="P4982" s="67" t="str">
        <v>SummaBank</v>
      </c>
      <c r="Q4982" s="67" t="str">
        <v>Bank IF</v>
      </c>
      <c r="R4982" s="67" t="str">
        <v>ExFunds</v>
      </c>
      <c r="S4982" s="67" t="str">
        <v>The VLOOKup Vault</v>
      </c>
    </row>
    <row r="4983" spans="10:19">
      <c r="J4983" s="67" t="str">
        <v>MoneyMATCH Inc.</v>
      </c>
      <c r="K4983" s="67" t="str">
        <v>CELLtral Bank</v>
      </c>
      <c r="L4983" s="67" t="str">
        <v>The VLOOKup Vault</v>
      </c>
      <c r="M4983" s="67" t="str">
        <v>SheetBank AG</v>
      </c>
      <c r="O4983" s="67" t="str">
        <v>Bank of Cellifornia</v>
      </c>
      <c r="P4983" s="67" t="str">
        <v>SummaBank</v>
      </c>
      <c r="Q4983" s="67" t="str">
        <v>Bank IF</v>
      </c>
      <c r="R4983" s="67" t="str">
        <v>ExFunds</v>
      </c>
      <c r="S4983" s="67" t="str">
        <v>CELLtral Bank</v>
      </c>
    </row>
    <row r="4984" spans="10:19">
      <c r="J4984" s="67" t="str">
        <v>MoneyMATCH Inc.</v>
      </c>
      <c r="K4984" s="67" t="str">
        <v>CELLtral Bank</v>
      </c>
      <c r="L4984" s="67" t="str">
        <v>The VLOOKup Vault</v>
      </c>
      <c r="M4984" s="67" t="str">
        <v>Pivot Finance Group</v>
      </c>
      <c r="O4984" s="67" t="str">
        <v>Bank of Cellifornia</v>
      </c>
      <c r="P4984" s="67" t="str">
        <v>SummaBank</v>
      </c>
      <c r="Q4984" s="67" t="str">
        <v>Bank IF</v>
      </c>
      <c r="R4984" s="67" t="str">
        <v>ExFunds</v>
      </c>
      <c r="S4984" s="67" t="str">
        <v>MoneyMATCH Inc.</v>
      </c>
    </row>
    <row r="4985" spans="10:19">
      <c r="J4985" s="67" t="str">
        <v>MoneyMATCH Inc.</v>
      </c>
      <c r="K4985" s="67" t="str">
        <v>CELLtral Bank</v>
      </c>
      <c r="L4985" s="67" t="str">
        <v>The VLOOKup Vault</v>
      </c>
      <c r="M4985" s="67" t="str">
        <v>SummaBank</v>
      </c>
      <c r="O4985" s="67" t="str">
        <v>Bank of Cellifornia</v>
      </c>
      <c r="P4985" s="67" t="str">
        <v>SummaBank</v>
      </c>
      <c r="Q4985" s="67" t="str">
        <v>Bank IF</v>
      </c>
      <c r="R4985" s="67" t="str">
        <v>SheetBank AG</v>
      </c>
      <c r="S4985" s="67" t="str">
        <v>ExCell Bank</v>
      </c>
    </row>
    <row r="4986" spans="10:19">
      <c r="J4986" s="67" t="str">
        <v>MoneyMATCH Inc.</v>
      </c>
      <c r="K4986" s="67" t="str">
        <v>CELLtral Bank</v>
      </c>
      <c r="L4986" s="67" t="str">
        <v>The VLOOKup Vault</v>
      </c>
      <c r="M4986" s="67" t="str">
        <v>Bank IF</v>
      </c>
      <c r="O4986" s="67" t="str">
        <v>Bank of Cellifornia</v>
      </c>
      <c r="P4986" s="67" t="str">
        <v>SummaBank</v>
      </c>
      <c r="Q4986" s="67" t="str">
        <v>Bank IF</v>
      </c>
      <c r="R4986" s="67" t="str">
        <v>SheetBank AG</v>
      </c>
      <c r="S4986" s="67" t="str">
        <v>ExFunds</v>
      </c>
    </row>
    <row r="4987" spans="10:19">
      <c r="J4987" s="67" t="str">
        <v>MoneyMATCH Inc.</v>
      </c>
      <c r="K4987" s="67" t="str">
        <v>CELLtral Bank</v>
      </c>
      <c r="L4987" s="67" t="str">
        <v>SummaBank</v>
      </c>
      <c r="M4987" s="67" t="str">
        <v>ExCell Bank</v>
      </c>
      <c r="O4987" s="67" t="str">
        <v>Bank of Cellifornia</v>
      </c>
      <c r="P4987" s="67" t="str">
        <v>SummaBank</v>
      </c>
      <c r="Q4987" s="67" t="str">
        <v>Bank IF</v>
      </c>
      <c r="R4987" s="67" t="str">
        <v>SheetBank AG</v>
      </c>
      <c r="S4987" s="67" t="str">
        <v>Pivot Finance Group</v>
      </c>
    </row>
    <row r="4988" spans="10:19">
      <c r="J4988" s="67" t="str">
        <v>MoneyMATCH Inc.</v>
      </c>
      <c r="K4988" s="67" t="str">
        <v>CELLtral Bank</v>
      </c>
      <c r="L4988" s="67" t="str">
        <v>SummaBank</v>
      </c>
      <c r="M4988" s="67" t="str">
        <v>Bank of Cellifornia</v>
      </c>
      <c r="O4988" s="67" t="str">
        <v>Bank of Cellifornia</v>
      </c>
      <c r="P4988" s="67" t="str">
        <v>SummaBank</v>
      </c>
      <c r="Q4988" s="67" t="str">
        <v>Bank IF</v>
      </c>
      <c r="R4988" s="67" t="str">
        <v>SheetBank AG</v>
      </c>
      <c r="S4988" s="67" t="str">
        <v>The VLOOKup Vault</v>
      </c>
    </row>
    <row r="4989" spans="10:19">
      <c r="J4989" s="67" t="str">
        <v>MoneyMATCH Inc.</v>
      </c>
      <c r="K4989" s="67" t="str">
        <v>CELLtral Bank</v>
      </c>
      <c r="L4989" s="67" t="str">
        <v>SummaBank</v>
      </c>
      <c r="M4989" s="67" t="str">
        <v>ExFunds</v>
      </c>
      <c r="O4989" s="67" t="str">
        <v>Bank of Cellifornia</v>
      </c>
      <c r="P4989" s="67" t="str">
        <v>SummaBank</v>
      </c>
      <c r="Q4989" s="67" t="str">
        <v>Bank IF</v>
      </c>
      <c r="R4989" s="67" t="str">
        <v>SheetBank AG</v>
      </c>
      <c r="S4989" s="67" t="str">
        <v>CELLtral Bank</v>
      </c>
    </row>
    <row r="4990" spans="10:19">
      <c r="J4990" s="67" t="str">
        <v>MoneyMATCH Inc.</v>
      </c>
      <c r="K4990" s="67" t="str">
        <v>CELLtral Bank</v>
      </c>
      <c r="L4990" s="67" t="str">
        <v>SummaBank</v>
      </c>
      <c r="M4990" s="67" t="str">
        <v>SheetBank AG</v>
      </c>
      <c r="O4990" s="67" t="str">
        <v>Bank of Cellifornia</v>
      </c>
      <c r="P4990" s="67" t="str">
        <v>SummaBank</v>
      </c>
      <c r="Q4990" s="67" t="str">
        <v>Bank IF</v>
      </c>
      <c r="R4990" s="67" t="str">
        <v>SheetBank AG</v>
      </c>
      <c r="S4990" s="67" t="str">
        <v>MoneyMATCH Inc.</v>
      </c>
    </row>
    <row r="4991" spans="10:19">
      <c r="J4991" s="67" t="str">
        <v>MoneyMATCH Inc.</v>
      </c>
      <c r="K4991" s="67" t="str">
        <v>CELLtral Bank</v>
      </c>
      <c r="L4991" s="67" t="str">
        <v>SummaBank</v>
      </c>
      <c r="M4991" s="67" t="str">
        <v>Pivot Finance Group</v>
      </c>
      <c r="O4991" s="67" t="str">
        <v>Bank of Cellifornia</v>
      </c>
      <c r="P4991" s="67" t="str">
        <v>SummaBank</v>
      </c>
      <c r="Q4991" s="67" t="str">
        <v>Bank IF</v>
      </c>
      <c r="R4991" s="67" t="str">
        <v>Pivot Finance Group</v>
      </c>
      <c r="S4991" s="67" t="str">
        <v>ExCell Bank</v>
      </c>
    </row>
    <row r="4992" spans="10:19">
      <c r="J4992" s="67" t="str">
        <v>MoneyMATCH Inc.</v>
      </c>
      <c r="K4992" s="67" t="str">
        <v>CELLtral Bank</v>
      </c>
      <c r="L4992" s="67" t="str">
        <v>SummaBank</v>
      </c>
      <c r="M4992" s="67" t="str">
        <v>The VLOOKup Vault</v>
      </c>
      <c r="O4992" s="67" t="str">
        <v>Bank of Cellifornia</v>
      </c>
      <c r="P4992" s="67" t="str">
        <v>SummaBank</v>
      </c>
      <c r="Q4992" s="67" t="str">
        <v>Bank IF</v>
      </c>
      <c r="R4992" s="67" t="str">
        <v>Pivot Finance Group</v>
      </c>
      <c r="S4992" s="67" t="str">
        <v>ExFunds</v>
      </c>
    </row>
    <row r="4993" spans="10:19">
      <c r="J4993" s="67" t="str">
        <v>MoneyMATCH Inc.</v>
      </c>
      <c r="K4993" s="67" t="str">
        <v>CELLtral Bank</v>
      </c>
      <c r="L4993" s="67" t="str">
        <v>SummaBank</v>
      </c>
      <c r="M4993" s="67" t="str">
        <v>Bank IF</v>
      </c>
      <c r="O4993" s="67" t="str">
        <v>Bank of Cellifornia</v>
      </c>
      <c r="P4993" s="67" t="str">
        <v>SummaBank</v>
      </c>
      <c r="Q4993" s="67" t="str">
        <v>Bank IF</v>
      </c>
      <c r="R4993" s="67" t="str">
        <v>Pivot Finance Group</v>
      </c>
      <c r="S4993" s="67" t="str">
        <v>SheetBank AG</v>
      </c>
    </row>
    <row r="4994" spans="10:19">
      <c r="J4994" s="67" t="str">
        <v>MoneyMATCH Inc.</v>
      </c>
      <c r="K4994" s="67" t="str">
        <v>CELLtral Bank</v>
      </c>
      <c r="L4994" s="67" t="str">
        <v>Bank IF</v>
      </c>
      <c r="M4994" s="67" t="str">
        <v>ExCell Bank</v>
      </c>
      <c r="O4994" s="67" t="str">
        <v>Bank of Cellifornia</v>
      </c>
      <c r="P4994" s="67" t="str">
        <v>SummaBank</v>
      </c>
      <c r="Q4994" s="67" t="str">
        <v>Bank IF</v>
      </c>
      <c r="R4994" s="67" t="str">
        <v>Pivot Finance Group</v>
      </c>
      <c r="S4994" s="67" t="str">
        <v>The VLOOKup Vault</v>
      </c>
    </row>
    <row r="4995" spans="10:19">
      <c r="J4995" s="67" t="str">
        <v>MoneyMATCH Inc.</v>
      </c>
      <c r="K4995" s="67" t="str">
        <v>CELLtral Bank</v>
      </c>
      <c r="L4995" s="67" t="str">
        <v>Bank IF</v>
      </c>
      <c r="M4995" s="67" t="str">
        <v>Bank of Cellifornia</v>
      </c>
      <c r="O4995" s="67" t="str">
        <v>Bank of Cellifornia</v>
      </c>
      <c r="P4995" s="67" t="str">
        <v>SummaBank</v>
      </c>
      <c r="Q4995" s="67" t="str">
        <v>Bank IF</v>
      </c>
      <c r="R4995" s="67" t="str">
        <v>Pivot Finance Group</v>
      </c>
      <c r="S4995" s="67" t="str">
        <v>CELLtral Bank</v>
      </c>
    </row>
    <row r="4996" spans="10:19">
      <c r="J4996" s="67" t="str">
        <v>MoneyMATCH Inc.</v>
      </c>
      <c r="K4996" s="67" t="str">
        <v>CELLtral Bank</v>
      </c>
      <c r="L4996" s="67" t="str">
        <v>Bank IF</v>
      </c>
      <c r="M4996" s="67" t="str">
        <v>ExFunds</v>
      </c>
      <c r="O4996" s="67" t="str">
        <v>Bank of Cellifornia</v>
      </c>
      <c r="P4996" s="67" t="str">
        <v>SummaBank</v>
      </c>
      <c r="Q4996" s="67" t="str">
        <v>Bank IF</v>
      </c>
      <c r="R4996" s="67" t="str">
        <v>Pivot Finance Group</v>
      </c>
      <c r="S4996" s="67" t="str">
        <v>MoneyMATCH Inc.</v>
      </c>
    </row>
    <row r="4997" spans="10:19">
      <c r="J4997" s="67" t="str">
        <v>MoneyMATCH Inc.</v>
      </c>
      <c r="K4997" s="67" t="str">
        <v>CELLtral Bank</v>
      </c>
      <c r="L4997" s="67" t="str">
        <v>Bank IF</v>
      </c>
      <c r="M4997" s="67" t="str">
        <v>SheetBank AG</v>
      </c>
      <c r="O4997" s="67" t="str">
        <v>Bank of Cellifornia</v>
      </c>
      <c r="P4997" s="67" t="str">
        <v>SummaBank</v>
      </c>
      <c r="Q4997" s="67" t="str">
        <v>Bank IF</v>
      </c>
      <c r="R4997" s="67" t="str">
        <v>The VLOOKup Vault</v>
      </c>
      <c r="S4997" s="67" t="str">
        <v>ExCell Bank</v>
      </c>
    </row>
    <row r="4998" spans="10:19">
      <c r="J4998" s="67" t="str">
        <v>MoneyMATCH Inc.</v>
      </c>
      <c r="K4998" s="67" t="str">
        <v>CELLtral Bank</v>
      </c>
      <c r="L4998" s="67" t="str">
        <v>Bank IF</v>
      </c>
      <c r="M4998" s="67" t="str">
        <v>Pivot Finance Group</v>
      </c>
      <c r="O4998" s="67" t="str">
        <v>Bank of Cellifornia</v>
      </c>
      <c r="P4998" s="67" t="str">
        <v>SummaBank</v>
      </c>
      <c r="Q4998" s="67" t="str">
        <v>Bank IF</v>
      </c>
      <c r="R4998" s="67" t="str">
        <v>The VLOOKup Vault</v>
      </c>
      <c r="S4998" s="67" t="str">
        <v>ExFunds</v>
      </c>
    </row>
    <row r="4999" spans="10:19">
      <c r="J4999" s="67" t="str">
        <v>MoneyMATCH Inc.</v>
      </c>
      <c r="K4999" s="67" t="str">
        <v>CELLtral Bank</v>
      </c>
      <c r="L4999" s="67" t="str">
        <v>Bank IF</v>
      </c>
      <c r="M4999" s="67" t="str">
        <v>The VLOOKup Vault</v>
      </c>
      <c r="O4999" s="67" t="str">
        <v>Bank of Cellifornia</v>
      </c>
      <c r="P4999" s="67" t="str">
        <v>SummaBank</v>
      </c>
      <c r="Q4999" s="67" t="str">
        <v>Bank IF</v>
      </c>
      <c r="R4999" s="67" t="str">
        <v>The VLOOKup Vault</v>
      </c>
      <c r="S4999" s="67" t="str">
        <v>SheetBank AG</v>
      </c>
    </row>
    <row r="5000" spans="10:19">
      <c r="J5000" s="67" t="str">
        <v>MoneyMATCH Inc.</v>
      </c>
      <c r="K5000" s="67" t="str">
        <v>CELLtral Bank</v>
      </c>
      <c r="L5000" s="67" t="str">
        <v>Bank IF</v>
      </c>
      <c r="M5000" s="67" t="str">
        <v>SummaBank</v>
      </c>
      <c r="O5000" s="67" t="str">
        <v>Bank of Cellifornia</v>
      </c>
      <c r="P5000" s="67" t="str">
        <v>SummaBank</v>
      </c>
      <c r="Q5000" s="67" t="str">
        <v>Bank IF</v>
      </c>
      <c r="R5000" s="67" t="str">
        <v>The VLOOKup Vault</v>
      </c>
      <c r="S5000" s="67" t="str">
        <v>Pivot Finance Group</v>
      </c>
    </row>
    <row r="5001" spans="10:19">
      <c r="J5001" s="67" t="str">
        <v>MoneyMATCH Inc.</v>
      </c>
      <c r="K5001" s="67" t="str">
        <v>Bank IF</v>
      </c>
      <c r="L5001" s="67" t="str">
        <v>ExCell Bank</v>
      </c>
      <c r="M5001" s="67" t="str">
        <v>Bank of Cellifornia</v>
      </c>
      <c r="O5001" s="67" t="str">
        <v>Bank of Cellifornia</v>
      </c>
      <c r="P5001" s="67" t="str">
        <v>SummaBank</v>
      </c>
      <c r="Q5001" s="67" t="str">
        <v>Bank IF</v>
      </c>
      <c r="R5001" s="67" t="str">
        <v>The VLOOKup Vault</v>
      </c>
      <c r="S5001" s="67" t="str">
        <v>CELLtral Bank</v>
      </c>
    </row>
    <row r="5002" spans="10:19">
      <c r="J5002" s="67" t="str">
        <v>MoneyMATCH Inc.</v>
      </c>
      <c r="K5002" s="67" t="str">
        <v>Bank IF</v>
      </c>
      <c r="L5002" s="67" t="str">
        <v>ExCell Bank</v>
      </c>
      <c r="M5002" s="67" t="str">
        <v>ExFunds</v>
      </c>
      <c r="O5002" s="67" t="str">
        <v>Bank of Cellifornia</v>
      </c>
      <c r="P5002" s="67" t="str">
        <v>SummaBank</v>
      </c>
      <c r="Q5002" s="67" t="str">
        <v>Bank IF</v>
      </c>
      <c r="R5002" s="67" t="str">
        <v>The VLOOKup Vault</v>
      </c>
      <c r="S5002" s="67" t="str">
        <v>MoneyMATCH Inc.</v>
      </c>
    </row>
    <row r="5003" spans="10:19">
      <c r="J5003" s="67" t="str">
        <v>MoneyMATCH Inc.</v>
      </c>
      <c r="K5003" s="67" t="str">
        <v>Bank IF</v>
      </c>
      <c r="L5003" s="67" t="str">
        <v>ExCell Bank</v>
      </c>
      <c r="M5003" s="67" t="str">
        <v>SheetBank AG</v>
      </c>
      <c r="O5003" s="67" t="str">
        <v>Bank of Cellifornia</v>
      </c>
      <c r="P5003" s="67" t="str">
        <v>SummaBank</v>
      </c>
      <c r="Q5003" s="67" t="str">
        <v>Bank IF</v>
      </c>
      <c r="R5003" s="67" t="str">
        <v>CELLtral Bank</v>
      </c>
      <c r="S5003" s="67" t="str">
        <v>ExCell Bank</v>
      </c>
    </row>
    <row r="5004" spans="10:19">
      <c r="J5004" s="67" t="str">
        <v>MoneyMATCH Inc.</v>
      </c>
      <c r="K5004" s="67" t="str">
        <v>Bank IF</v>
      </c>
      <c r="L5004" s="67" t="str">
        <v>ExCell Bank</v>
      </c>
      <c r="M5004" s="67" t="str">
        <v>Pivot Finance Group</v>
      </c>
      <c r="O5004" s="67" t="str">
        <v>Bank of Cellifornia</v>
      </c>
      <c r="P5004" s="67" t="str">
        <v>SummaBank</v>
      </c>
      <c r="Q5004" s="67" t="str">
        <v>Bank IF</v>
      </c>
      <c r="R5004" s="67" t="str">
        <v>CELLtral Bank</v>
      </c>
      <c r="S5004" s="67" t="str">
        <v>ExFunds</v>
      </c>
    </row>
    <row r="5005" spans="10:19">
      <c r="J5005" s="67" t="str">
        <v>MoneyMATCH Inc.</v>
      </c>
      <c r="K5005" s="67" t="str">
        <v>Bank IF</v>
      </c>
      <c r="L5005" s="67" t="str">
        <v>ExCell Bank</v>
      </c>
      <c r="M5005" s="67" t="str">
        <v>The VLOOKup Vault</v>
      </c>
      <c r="O5005" s="67" t="str">
        <v>Bank of Cellifornia</v>
      </c>
      <c r="P5005" s="67" t="str">
        <v>SummaBank</v>
      </c>
      <c r="Q5005" s="67" t="str">
        <v>Bank IF</v>
      </c>
      <c r="R5005" s="67" t="str">
        <v>CELLtral Bank</v>
      </c>
      <c r="S5005" s="67" t="str">
        <v>SheetBank AG</v>
      </c>
    </row>
    <row r="5006" spans="10:19">
      <c r="J5006" s="67" t="str">
        <v>MoneyMATCH Inc.</v>
      </c>
      <c r="K5006" s="67" t="str">
        <v>Bank IF</v>
      </c>
      <c r="L5006" s="67" t="str">
        <v>ExCell Bank</v>
      </c>
      <c r="M5006" s="67" t="str">
        <v>SummaBank</v>
      </c>
      <c r="O5006" s="67" t="str">
        <v>Bank of Cellifornia</v>
      </c>
      <c r="P5006" s="67" t="str">
        <v>SummaBank</v>
      </c>
      <c r="Q5006" s="67" t="str">
        <v>Bank IF</v>
      </c>
      <c r="R5006" s="67" t="str">
        <v>CELLtral Bank</v>
      </c>
      <c r="S5006" s="67" t="str">
        <v>Pivot Finance Group</v>
      </c>
    </row>
    <row r="5007" spans="10:19">
      <c r="J5007" s="67" t="str">
        <v>MoneyMATCH Inc.</v>
      </c>
      <c r="K5007" s="67" t="str">
        <v>Bank IF</v>
      </c>
      <c r="L5007" s="67" t="str">
        <v>ExCell Bank</v>
      </c>
      <c r="M5007" s="67" t="str">
        <v>CELLtral Bank</v>
      </c>
      <c r="O5007" s="67" t="str">
        <v>Bank of Cellifornia</v>
      </c>
      <c r="P5007" s="67" t="str">
        <v>SummaBank</v>
      </c>
      <c r="Q5007" s="67" t="str">
        <v>Bank IF</v>
      </c>
      <c r="R5007" s="67" t="str">
        <v>CELLtral Bank</v>
      </c>
      <c r="S5007" s="67" t="str">
        <v>The VLOOKup Vault</v>
      </c>
    </row>
    <row r="5008" spans="10:19">
      <c r="J5008" s="67" t="str">
        <v>MoneyMATCH Inc.</v>
      </c>
      <c r="K5008" s="67" t="str">
        <v>Bank IF</v>
      </c>
      <c r="L5008" s="67" t="str">
        <v>Bank of Cellifornia</v>
      </c>
      <c r="M5008" s="67" t="str">
        <v>ExCell Bank</v>
      </c>
      <c r="O5008" s="67" t="str">
        <v>Bank of Cellifornia</v>
      </c>
      <c r="P5008" s="67" t="str">
        <v>SummaBank</v>
      </c>
      <c r="Q5008" s="67" t="str">
        <v>Bank IF</v>
      </c>
      <c r="R5008" s="67" t="str">
        <v>CELLtral Bank</v>
      </c>
      <c r="S5008" s="67" t="str">
        <v>MoneyMATCH Inc.</v>
      </c>
    </row>
    <row r="5009" spans="10:19">
      <c r="J5009" s="67" t="str">
        <v>MoneyMATCH Inc.</v>
      </c>
      <c r="K5009" s="67" t="str">
        <v>Bank IF</v>
      </c>
      <c r="L5009" s="67" t="str">
        <v>Bank of Cellifornia</v>
      </c>
      <c r="M5009" s="67" t="str">
        <v>ExFunds</v>
      </c>
      <c r="O5009" s="67" t="str">
        <v>Bank of Cellifornia</v>
      </c>
      <c r="P5009" s="67" t="str">
        <v>SummaBank</v>
      </c>
      <c r="Q5009" s="67" t="str">
        <v>Bank IF</v>
      </c>
      <c r="R5009" s="67" t="str">
        <v>MoneyMATCH Inc.</v>
      </c>
      <c r="S5009" s="67" t="str">
        <v>ExCell Bank</v>
      </c>
    </row>
    <row r="5010" spans="10:19">
      <c r="J5010" s="67" t="str">
        <v>MoneyMATCH Inc.</v>
      </c>
      <c r="K5010" s="67" t="str">
        <v>Bank IF</v>
      </c>
      <c r="L5010" s="67" t="str">
        <v>Bank of Cellifornia</v>
      </c>
      <c r="M5010" s="67" t="str">
        <v>SheetBank AG</v>
      </c>
      <c r="O5010" s="67" t="str">
        <v>Bank of Cellifornia</v>
      </c>
      <c r="P5010" s="67" t="str">
        <v>SummaBank</v>
      </c>
      <c r="Q5010" s="67" t="str">
        <v>Bank IF</v>
      </c>
      <c r="R5010" s="67" t="str">
        <v>MoneyMATCH Inc.</v>
      </c>
      <c r="S5010" s="67" t="str">
        <v>ExFunds</v>
      </c>
    </row>
    <row r="5011" spans="10:19">
      <c r="J5011" s="67" t="str">
        <v>MoneyMATCH Inc.</v>
      </c>
      <c r="K5011" s="67" t="str">
        <v>Bank IF</v>
      </c>
      <c r="L5011" s="67" t="str">
        <v>Bank of Cellifornia</v>
      </c>
      <c r="M5011" s="67" t="str">
        <v>Pivot Finance Group</v>
      </c>
      <c r="O5011" s="67" t="str">
        <v>Bank of Cellifornia</v>
      </c>
      <c r="P5011" s="67" t="str">
        <v>SummaBank</v>
      </c>
      <c r="Q5011" s="67" t="str">
        <v>Bank IF</v>
      </c>
      <c r="R5011" s="67" t="str">
        <v>MoneyMATCH Inc.</v>
      </c>
      <c r="S5011" s="67" t="str">
        <v>SheetBank AG</v>
      </c>
    </row>
    <row r="5012" spans="10:19">
      <c r="J5012" s="67" t="str">
        <v>MoneyMATCH Inc.</v>
      </c>
      <c r="K5012" s="67" t="str">
        <v>Bank IF</v>
      </c>
      <c r="L5012" s="67" t="str">
        <v>Bank of Cellifornia</v>
      </c>
      <c r="M5012" s="67" t="str">
        <v>The VLOOKup Vault</v>
      </c>
      <c r="O5012" s="67" t="str">
        <v>Bank of Cellifornia</v>
      </c>
      <c r="P5012" s="67" t="str">
        <v>SummaBank</v>
      </c>
      <c r="Q5012" s="67" t="str">
        <v>Bank IF</v>
      </c>
      <c r="R5012" s="67" t="str">
        <v>MoneyMATCH Inc.</v>
      </c>
      <c r="S5012" s="67" t="str">
        <v>Pivot Finance Group</v>
      </c>
    </row>
    <row r="5013" spans="10:19">
      <c r="J5013" s="67" t="str">
        <v>MoneyMATCH Inc.</v>
      </c>
      <c r="K5013" s="67" t="str">
        <v>Bank IF</v>
      </c>
      <c r="L5013" s="67" t="str">
        <v>Bank of Cellifornia</v>
      </c>
      <c r="M5013" s="67" t="str">
        <v>SummaBank</v>
      </c>
      <c r="O5013" s="67" t="str">
        <v>Bank of Cellifornia</v>
      </c>
      <c r="P5013" s="67" t="str">
        <v>SummaBank</v>
      </c>
      <c r="Q5013" s="67" t="str">
        <v>Bank IF</v>
      </c>
      <c r="R5013" s="67" t="str">
        <v>MoneyMATCH Inc.</v>
      </c>
      <c r="S5013" s="67" t="str">
        <v>The VLOOKup Vault</v>
      </c>
    </row>
    <row r="5014" spans="10:19">
      <c r="J5014" s="67" t="str">
        <v>MoneyMATCH Inc.</v>
      </c>
      <c r="K5014" s="67" t="str">
        <v>Bank IF</v>
      </c>
      <c r="L5014" s="67" t="str">
        <v>Bank of Cellifornia</v>
      </c>
      <c r="M5014" s="67" t="str">
        <v>CELLtral Bank</v>
      </c>
      <c r="O5014" s="67" t="str">
        <v>Bank of Cellifornia</v>
      </c>
      <c r="P5014" s="67" t="str">
        <v>SummaBank</v>
      </c>
      <c r="Q5014" s="67" t="str">
        <v>Bank IF</v>
      </c>
      <c r="R5014" s="67" t="str">
        <v>MoneyMATCH Inc.</v>
      </c>
      <c r="S5014" s="67" t="str">
        <v>CELLtral Bank</v>
      </c>
    </row>
    <row r="5015" spans="10:19">
      <c r="J5015" s="67" t="str">
        <v>MoneyMATCH Inc.</v>
      </c>
      <c r="K5015" s="67" t="str">
        <v>Bank IF</v>
      </c>
      <c r="L5015" s="67" t="str">
        <v>ExFunds</v>
      </c>
      <c r="M5015" s="67" t="str">
        <v>ExCell Bank</v>
      </c>
      <c r="O5015" s="67" t="str">
        <v>Bank of Cellifornia</v>
      </c>
      <c r="P5015" s="67" t="str">
        <v>SummaBank</v>
      </c>
      <c r="Q5015" s="67" t="str">
        <v>MoneyMATCH Inc.</v>
      </c>
      <c r="R5015" s="67" t="str">
        <v>ExCell Bank</v>
      </c>
      <c r="S5015" s="67" t="str">
        <v>ExFunds</v>
      </c>
    </row>
    <row r="5016" spans="10:19">
      <c r="J5016" s="67" t="str">
        <v>MoneyMATCH Inc.</v>
      </c>
      <c r="K5016" s="67" t="str">
        <v>Bank IF</v>
      </c>
      <c r="L5016" s="67" t="str">
        <v>ExFunds</v>
      </c>
      <c r="M5016" s="67" t="str">
        <v>Bank of Cellifornia</v>
      </c>
      <c r="O5016" s="67" t="str">
        <v>Bank of Cellifornia</v>
      </c>
      <c r="P5016" s="67" t="str">
        <v>SummaBank</v>
      </c>
      <c r="Q5016" s="67" t="str">
        <v>MoneyMATCH Inc.</v>
      </c>
      <c r="R5016" s="67" t="str">
        <v>ExCell Bank</v>
      </c>
      <c r="S5016" s="67" t="str">
        <v>SheetBank AG</v>
      </c>
    </row>
    <row r="5017" spans="10:19">
      <c r="J5017" s="67" t="str">
        <v>MoneyMATCH Inc.</v>
      </c>
      <c r="K5017" s="67" t="str">
        <v>Bank IF</v>
      </c>
      <c r="L5017" s="67" t="str">
        <v>ExFunds</v>
      </c>
      <c r="M5017" s="67" t="str">
        <v>SheetBank AG</v>
      </c>
      <c r="O5017" s="67" t="str">
        <v>Bank of Cellifornia</v>
      </c>
      <c r="P5017" s="67" t="str">
        <v>SummaBank</v>
      </c>
      <c r="Q5017" s="67" t="str">
        <v>MoneyMATCH Inc.</v>
      </c>
      <c r="R5017" s="67" t="str">
        <v>ExCell Bank</v>
      </c>
      <c r="S5017" s="67" t="str">
        <v>Pivot Finance Group</v>
      </c>
    </row>
    <row r="5018" spans="10:19">
      <c r="J5018" s="67" t="str">
        <v>MoneyMATCH Inc.</v>
      </c>
      <c r="K5018" s="67" t="str">
        <v>Bank IF</v>
      </c>
      <c r="L5018" s="67" t="str">
        <v>ExFunds</v>
      </c>
      <c r="M5018" s="67" t="str">
        <v>Pivot Finance Group</v>
      </c>
      <c r="O5018" s="67" t="str">
        <v>Bank of Cellifornia</v>
      </c>
      <c r="P5018" s="67" t="str">
        <v>SummaBank</v>
      </c>
      <c r="Q5018" s="67" t="str">
        <v>MoneyMATCH Inc.</v>
      </c>
      <c r="R5018" s="67" t="str">
        <v>ExCell Bank</v>
      </c>
      <c r="S5018" s="67" t="str">
        <v>The VLOOKup Vault</v>
      </c>
    </row>
    <row r="5019" spans="10:19">
      <c r="J5019" s="67" t="str">
        <v>MoneyMATCH Inc.</v>
      </c>
      <c r="K5019" s="67" t="str">
        <v>Bank IF</v>
      </c>
      <c r="L5019" s="67" t="str">
        <v>ExFunds</v>
      </c>
      <c r="M5019" s="67" t="str">
        <v>The VLOOKup Vault</v>
      </c>
      <c r="O5019" s="67" t="str">
        <v>Bank of Cellifornia</v>
      </c>
      <c r="P5019" s="67" t="str">
        <v>SummaBank</v>
      </c>
      <c r="Q5019" s="67" t="str">
        <v>MoneyMATCH Inc.</v>
      </c>
      <c r="R5019" s="67" t="str">
        <v>ExCell Bank</v>
      </c>
      <c r="S5019" s="67" t="str">
        <v>CELLtral Bank</v>
      </c>
    </row>
    <row r="5020" spans="10:19">
      <c r="J5020" s="67" t="str">
        <v>MoneyMATCH Inc.</v>
      </c>
      <c r="K5020" s="67" t="str">
        <v>Bank IF</v>
      </c>
      <c r="L5020" s="67" t="str">
        <v>ExFunds</v>
      </c>
      <c r="M5020" s="67" t="str">
        <v>SummaBank</v>
      </c>
      <c r="O5020" s="67" t="str">
        <v>Bank of Cellifornia</v>
      </c>
      <c r="P5020" s="67" t="str">
        <v>SummaBank</v>
      </c>
      <c r="Q5020" s="67" t="str">
        <v>MoneyMATCH Inc.</v>
      </c>
      <c r="R5020" s="67" t="str">
        <v>ExCell Bank</v>
      </c>
      <c r="S5020" s="67" t="str">
        <v>Bank IF</v>
      </c>
    </row>
    <row r="5021" spans="10:19">
      <c r="J5021" s="67" t="str">
        <v>MoneyMATCH Inc.</v>
      </c>
      <c r="K5021" s="67" t="str">
        <v>Bank IF</v>
      </c>
      <c r="L5021" s="67" t="str">
        <v>ExFunds</v>
      </c>
      <c r="M5021" s="67" t="str">
        <v>CELLtral Bank</v>
      </c>
      <c r="O5021" s="67" t="str">
        <v>Bank of Cellifornia</v>
      </c>
      <c r="P5021" s="67" t="str">
        <v>SummaBank</v>
      </c>
      <c r="Q5021" s="67" t="str">
        <v>MoneyMATCH Inc.</v>
      </c>
      <c r="R5021" s="67" t="str">
        <v>ExFunds</v>
      </c>
      <c r="S5021" s="67" t="str">
        <v>ExCell Bank</v>
      </c>
    </row>
    <row r="5022" spans="10:19">
      <c r="J5022" s="67" t="str">
        <v>MoneyMATCH Inc.</v>
      </c>
      <c r="K5022" s="67" t="str">
        <v>Bank IF</v>
      </c>
      <c r="L5022" s="67" t="str">
        <v>SheetBank AG</v>
      </c>
      <c r="M5022" s="67" t="str">
        <v>ExCell Bank</v>
      </c>
      <c r="O5022" s="67" t="str">
        <v>Bank of Cellifornia</v>
      </c>
      <c r="P5022" s="67" t="str">
        <v>SummaBank</v>
      </c>
      <c r="Q5022" s="67" t="str">
        <v>MoneyMATCH Inc.</v>
      </c>
      <c r="R5022" s="67" t="str">
        <v>ExFunds</v>
      </c>
      <c r="S5022" s="67" t="str">
        <v>SheetBank AG</v>
      </c>
    </row>
    <row r="5023" spans="10:19">
      <c r="J5023" s="67" t="str">
        <v>MoneyMATCH Inc.</v>
      </c>
      <c r="K5023" s="67" t="str">
        <v>Bank IF</v>
      </c>
      <c r="L5023" s="67" t="str">
        <v>SheetBank AG</v>
      </c>
      <c r="M5023" s="67" t="str">
        <v>Bank of Cellifornia</v>
      </c>
      <c r="O5023" s="67" t="str">
        <v>Bank of Cellifornia</v>
      </c>
      <c r="P5023" s="67" t="str">
        <v>SummaBank</v>
      </c>
      <c r="Q5023" s="67" t="str">
        <v>MoneyMATCH Inc.</v>
      </c>
      <c r="R5023" s="67" t="str">
        <v>ExFunds</v>
      </c>
      <c r="S5023" s="67" t="str">
        <v>Pivot Finance Group</v>
      </c>
    </row>
    <row r="5024" spans="10:19">
      <c r="J5024" s="67" t="str">
        <v>MoneyMATCH Inc.</v>
      </c>
      <c r="K5024" s="67" t="str">
        <v>Bank IF</v>
      </c>
      <c r="L5024" s="67" t="str">
        <v>SheetBank AG</v>
      </c>
      <c r="M5024" s="67" t="str">
        <v>ExFunds</v>
      </c>
      <c r="O5024" s="67" t="str">
        <v>Bank of Cellifornia</v>
      </c>
      <c r="P5024" s="67" t="str">
        <v>SummaBank</v>
      </c>
      <c r="Q5024" s="67" t="str">
        <v>MoneyMATCH Inc.</v>
      </c>
      <c r="R5024" s="67" t="str">
        <v>ExFunds</v>
      </c>
      <c r="S5024" s="67" t="str">
        <v>The VLOOKup Vault</v>
      </c>
    </row>
    <row r="5025" spans="10:19">
      <c r="J5025" s="67" t="str">
        <v>MoneyMATCH Inc.</v>
      </c>
      <c r="K5025" s="67" t="str">
        <v>Bank IF</v>
      </c>
      <c r="L5025" s="67" t="str">
        <v>SheetBank AG</v>
      </c>
      <c r="M5025" s="67" t="str">
        <v>Pivot Finance Group</v>
      </c>
      <c r="O5025" s="67" t="str">
        <v>Bank of Cellifornia</v>
      </c>
      <c r="P5025" s="67" t="str">
        <v>SummaBank</v>
      </c>
      <c r="Q5025" s="67" t="str">
        <v>MoneyMATCH Inc.</v>
      </c>
      <c r="R5025" s="67" t="str">
        <v>ExFunds</v>
      </c>
      <c r="S5025" s="67" t="str">
        <v>CELLtral Bank</v>
      </c>
    </row>
    <row r="5026" spans="10:19">
      <c r="J5026" s="67" t="str">
        <v>MoneyMATCH Inc.</v>
      </c>
      <c r="K5026" s="67" t="str">
        <v>Bank IF</v>
      </c>
      <c r="L5026" s="67" t="str">
        <v>SheetBank AG</v>
      </c>
      <c r="M5026" s="67" t="str">
        <v>The VLOOKup Vault</v>
      </c>
      <c r="O5026" s="67" t="str">
        <v>Bank of Cellifornia</v>
      </c>
      <c r="P5026" s="67" t="str">
        <v>SummaBank</v>
      </c>
      <c r="Q5026" s="67" t="str">
        <v>MoneyMATCH Inc.</v>
      </c>
      <c r="R5026" s="67" t="str">
        <v>ExFunds</v>
      </c>
      <c r="S5026" s="67" t="str">
        <v>Bank IF</v>
      </c>
    </row>
    <row r="5027" spans="10:19">
      <c r="J5027" s="67" t="str">
        <v>MoneyMATCH Inc.</v>
      </c>
      <c r="K5027" s="67" t="str">
        <v>Bank IF</v>
      </c>
      <c r="L5027" s="67" t="str">
        <v>SheetBank AG</v>
      </c>
      <c r="M5027" s="67" t="str">
        <v>SummaBank</v>
      </c>
      <c r="O5027" s="67" t="str">
        <v>Bank of Cellifornia</v>
      </c>
      <c r="P5027" s="67" t="str">
        <v>SummaBank</v>
      </c>
      <c r="Q5027" s="67" t="str">
        <v>MoneyMATCH Inc.</v>
      </c>
      <c r="R5027" s="67" t="str">
        <v>SheetBank AG</v>
      </c>
      <c r="S5027" s="67" t="str">
        <v>ExCell Bank</v>
      </c>
    </row>
    <row r="5028" spans="10:19">
      <c r="J5028" s="67" t="str">
        <v>MoneyMATCH Inc.</v>
      </c>
      <c r="K5028" s="67" t="str">
        <v>Bank IF</v>
      </c>
      <c r="L5028" s="67" t="str">
        <v>SheetBank AG</v>
      </c>
      <c r="M5028" s="67" t="str">
        <v>CELLtral Bank</v>
      </c>
      <c r="O5028" s="67" t="str">
        <v>Bank of Cellifornia</v>
      </c>
      <c r="P5028" s="67" t="str">
        <v>SummaBank</v>
      </c>
      <c r="Q5028" s="67" t="str">
        <v>MoneyMATCH Inc.</v>
      </c>
      <c r="R5028" s="67" t="str">
        <v>SheetBank AG</v>
      </c>
      <c r="S5028" s="67" t="str">
        <v>ExFunds</v>
      </c>
    </row>
    <row r="5029" spans="10:19">
      <c r="J5029" s="67" t="str">
        <v>MoneyMATCH Inc.</v>
      </c>
      <c r="K5029" s="67" t="str">
        <v>Bank IF</v>
      </c>
      <c r="L5029" s="67" t="str">
        <v>Pivot Finance Group</v>
      </c>
      <c r="M5029" s="67" t="str">
        <v>ExCell Bank</v>
      </c>
      <c r="O5029" s="67" t="str">
        <v>Bank of Cellifornia</v>
      </c>
      <c r="P5029" s="67" t="str">
        <v>SummaBank</v>
      </c>
      <c r="Q5029" s="67" t="str">
        <v>MoneyMATCH Inc.</v>
      </c>
      <c r="R5029" s="67" t="str">
        <v>SheetBank AG</v>
      </c>
      <c r="S5029" s="67" t="str">
        <v>Pivot Finance Group</v>
      </c>
    </row>
    <row r="5030" spans="10:19">
      <c r="J5030" s="67" t="str">
        <v>MoneyMATCH Inc.</v>
      </c>
      <c r="K5030" s="67" t="str">
        <v>Bank IF</v>
      </c>
      <c r="L5030" s="67" t="str">
        <v>Pivot Finance Group</v>
      </c>
      <c r="M5030" s="67" t="str">
        <v>Bank of Cellifornia</v>
      </c>
      <c r="O5030" s="67" t="str">
        <v>Bank of Cellifornia</v>
      </c>
      <c r="P5030" s="67" t="str">
        <v>SummaBank</v>
      </c>
      <c r="Q5030" s="67" t="str">
        <v>MoneyMATCH Inc.</v>
      </c>
      <c r="R5030" s="67" t="str">
        <v>SheetBank AG</v>
      </c>
      <c r="S5030" s="67" t="str">
        <v>The VLOOKup Vault</v>
      </c>
    </row>
    <row r="5031" spans="10:19">
      <c r="J5031" s="67" t="str">
        <v>MoneyMATCH Inc.</v>
      </c>
      <c r="K5031" s="67" t="str">
        <v>Bank IF</v>
      </c>
      <c r="L5031" s="67" t="str">
        <v>Pivot Finance Group</v>
      </c>
      <c r="M5031" s="67" t="str">
        <v>ExFunds</v>
      </c>
      <c r="O5031" s="67" t="str">
        <v>Bank of Cellifornia</v>
      </c>
      <c r="P5031" s="67" t="str">
        <v>SummaBank</v>
      </c>
      <c r="Q5031" s="67" t="str">
        <v>MoneyMATCH Inc.</v>
      </c>
      <c r="R5031" s="67" t="str">
        <v>SheetBank AG</v>
      </c>
      <c r="S5031" s="67" t="str">
        <v>CELLtral Bank</v>
      </c>
    </row>
    <row r="5032" spans="10:19">
      <c r="J5032" s="67" t="str">
        <v>MoneyMATCH Inc.</v>
      </c>
      <c r="K5032" s="67" t="str">
        <v>Bank IF</v>
      </c>
      <c r="L5032" s="67" t="str">
        <v>Pivot Finance Group</v>
      </c>
      <c r="M5032" s="67" t="str">
        <v>SheetBank AG</v>
      </c>
      <c r="O5032" s="67" t="str">
        <v>Bank of Cellifornia</v>
      </c>
      <c r="P5032" s="67" t="str">
        <v>SummaBank</v>
      </c>
      <c r="Q5032" s="67" t="str">
        <v>MoneyMATCH Inc.</v>
      </c>
      <c r="R5032" s="67" t="str">
        <v>SheetBank AG</v>
      </c>
      <c r="S5032" s="67" t="str">
        <v>Bank IF</v>
      </c>
    </row>
    <row r="5033" spans="10:19">
      <c r="J5033" s="67" t="str">
        <v>MoneyMATCH Inc.</v>
      </c>
      <c r="K5033" s="67" t="str">
        <v>Bank IF</v>
      </c>
      <c r="L5033" s="67" t="str">
        <v>Pivot Finance Group</v>
      </c>
      <c r="M5033" s="67" t="str">
        <v>The VLOOKup Vault</v>
      </c>
      <c r="O5033" s="67" t="str">
        <v>Bank of Cellifornia</v>
      </c>
      <c r="P5033" s="67" t="str">
        <v>SummaBank</v>
      </c>
      <c r="Q5033" s="67" t="str">
        <v>MoneyMATCH Inc.</v>
      </c>
      <c r="R5033" s="67" t="str">
        <v>Pivot Finance Group</v>
      </c>
      <c r="S5033" s="67" t="str">
        <v>ExCell Bank</v>
      </c>
    </row>
    <row r="5034" spans="10:19">
      <c r="J5034" s="67" t="str">
        <v>MoneyMATCH Inc.</v>
      </c>
      <c r="K5034" s="67" t="str">
        <v>Bank IF</v>
      </c>
      <c r="L5034" s="67" t="str">
        <v>Pivot Finance Group</v>
      </c>
      <c r="M5034" s="67" t="str">
        <v>SummaBank</v>
      </c>
      <c r="O5034" s="67" t="str">
        <v>Bank of Cellifornia</v>
      </c>
      <c r="P5034" s="67" t="str">
        <v>SummaBank</v>
      </c>
      <c r="Q5034" s="67" t="str">
        <v>MoneyMATCH Inc.</v>
      </c>
      <c r="R5034" s="67" t="str">
        <v>Pivot Finance Group</v>
      </c>
      <c r="S5034" s="67" t="str">
        <v>ExFunds</v>
      </c>
    </row>
    <row r="5035" spans="10:19">
      <c r="J5035" s="67" t="str">
        <v>MoneyMATCH Inc.</v>
      </c>
      <c r="K5035" s="67" t="str">
        <v>Bank IF</v>
      </c>
      <c r="L5035" s="67" t="str">
        <v>Pivot Finance Group</v>
      </c>
      <c r="M5035" s="67" t="str">
        <v>CELLtral Bank</v>
      </c>
      <c r="O5035" s="67" t="str">
        <v>Bank of Cellifornia</v>
      </c>
      <c r="P5035" s="67" t="str">
        <v>SummaBank</v>
      </c>
      <c r="Q5035" s="67" t="str">
        <v>MoneyMATCH Inc.</v>
      </c>
      <c r="R5035" s="67" t="str">
        <v>Pivot Finance Group</v>
      </c>
      <c r="S5035" s="67" t="str">
        <v>SheetBank AG</v>
      </c>
    </row>
    <row r="5036" spans="10:19">
      <c r="J5036" s="67" t="str">
        <v>MoneyMATCH Inc.</v>
      </c>
      <c r="K5036" s="67" t="str">
        <v>Bank IF</v>
      </c>
      <c r="L5036" s="67" t="str">
        <v>The VLOOKup Vault</v>
      </c>
      <c r="M5036" s="67" t="str">
        <v>ExCell Bank</v>
      </c>
      <c r="O5036" s="67" t="str">
        <v>Bank of Cellifornia</v>
      </c>
      <c r="P5036" s="67" t="str">
        <v>SummaBank</v>
      </c>
      <c r="Q5036" s="67" t="str">
        <v>MoneyMATCH Inc.</v>
      </c>
      <c r="R5036" s="67" t="str">
        <v>Pivot Finance Group</v>
      </c>
      <c r="S5036" s="67" t="str">
        <v>The VLOOKup Vault</v>
      </c>
    </row>
    <row r="5037" spans="10:19">
      <c r="J5037" s="67" t="str">
        <v>MoneyMATCH Inc.</v>
      </c>
      <c r="K5037" s="67" t="str">
        <v>Bank IF</v>
      </c>
      <c r="L5037" s="67" t="str">
        <v>The VLOOKup Vault</v>
      </c>
      <c r="M5037" s="67" t="str">
        <v>Bank of Cellifornia</v>
      </c>
      <c r="O5037" s="67" t="str">
        <v>Bank of Cellifornia</v>
      </c>
      <c r="P5037" s="67" t="str">
        <v>SummaBank</v>
      </c>
      <c r="Q5037" s="67" t="str">
        <v>MoneyMATCH Inc.</v>
      </c>
      <c r="R5037" s="67" t="str">
        <v>Pivot Finance Group</v>
      </c>
      <c r="S5037" s="67" t="str">
        <v>CELLtral Bank</v>
      </c>
    </row>
    <row r="5038" spans="10:19">
      <c r="J5038" s="67" t="str">
        <v>MoneyMATCH Inc.</v>
      </c>
      <c r="K5038" s="67" t="str">
        <v>Bank IF</v>
      </c>
      <c r="L5038" s="67" t="str">
        <v>The VLOOKup Vault</v>
      </c>
      <c r="M5038" s="67" t="str">
        <v>ExFunds</v>
      </c>
      <c r="O5038" s="67" t="str">
        <v>Bank of Cellifornia</v>
      </c>
      <c r="P5038" s="67" t="str">
        <v>SummaBank</v>
      </c>
      <c r="Q5038" s="67" t="str">
        <v>MoneyMATCH Inc.</v>
      </c>
      <c r="R5038" s="67" t="str">
        <v>Pivot Finance Group</v>
      </c>
      <c r="S5038" s="67" t="str">
        <v>Bank IF</v>
      </c>
    </row>
    <row r="5039" spans="10:19">
      <c r="J5039" s="67" t="str">
        <v>MoneyMATCH Inc.</v>
      </c>
      <c r="K5039" s="67" t="str">
        <v>Bank IF</v>
      </c>
      <c r="L5039" s="67" t="str">
        <v>The VLOOKup Vault</v>
      </c>
      <c r="M5039" s="67" t="str">
        <v>SheetBank AG</v>
      </c>
      <c r="O5039" s="67" t="str">
        <v>Bank of Cellifornia</v>
      </c>
      <c r="P5039" s="67" t="str">
        <v>SummaBank</v>
      </c>
      <c r="Q5039" s="67" t="str">
        <v>MoneyMATCH Inc.</v>
      </c>
      <c r="R5039" s="67" t="str">
        <v>The VLOOKup Vault</v>
      </c>
      <c r="S5039" s="67" t="str">
        <v>ExCell Bank</v>
      </c>
    </row>
    <row r="5040" spans="10:19">
      <c r="J5040" s="67" t="str">
        <v>MoneyMATCH Inc.</v>
      </c>
      <c r="K5040" s="67" t="str">
        <v>Bank IF</v>
      </c>
      <c r="L5040" s="67" t="str">
        <v>The VLOOKup Vault</v>
      </c>
      <c r="M5040" s="67" t="str">
        <v>Pivot Finance Group</v>
      </c>
      <c r="O5040" s="67" t="str">
        <v>Bank of Cellifornia</v>
      </c>
      <c r="P5040" s="67" t="str">
        <v>SummaBank</v>
      </c>
      <c r="Q5040" s="67" t="str">
        <v>MoneyMATCH Inc.</v>
      </c>
      <c r="R5040" s="67" t="str">
        <v>The VLOOKup Vault</v>
      </c>
      <c r="S5040" s="67" t="str">
        <v>ExFunds</v>
      </c>
    </row>
    <row r="5041" spans="10:19">
      <c r="J5041" s="67" t="str">
        <v>MoneyMATCH Inc.</v>
      </c>
      <c r="K5041" s="67" t="str">
        <v>Bank IF</v>
      </c>
      <c r="L5041" s="67" t="str">
        <v>The VLOOKup Vault</v>
      </c>
      <c r="M5041" s="67" t="str">
        <v>SummaBank</v>
      </c>
      <c r="O5041" s="67" t="str">
        <v>Bank of Cellifornia</v>
      </c>
      <c r="P5041" s="67" t="str">
        <v>SummaBank</v>
      </c>
      <c r="Q5041" s="67" t="str">
        <v>MoneyMATCH Inc.</v>
      </c>
      <c r="R5041" s="67" t="str">
        <v>The VLOOKup Vault</v>
      </c>
      <c r="S5041" s="67" t="str">
        <v>SheetBank AG</v>
      </c>
    </row>
    <row r="5042" spans="10:19">
      <c r="J5042" s="67" t="str">
        <v>MoneyMATCH Inc.</v>
      </c>
      <c r="K5042" s="67" t="str">
        <v>Bank IF</v>
      </c>
      <c r="L5042" s="67" t="str">
        <v>The VLOOKup Vault</v>
      </c>
      <c r="M5042" s="67" t="str">
        <v>CELLtral Bank</v>
      </c>
      <c r="O5042" s="67" t="str">
        <v>Bank of Cellifornia</v>
      </c>
      <c r="P5042" s="67" t="str">
        <v>SummaBank</v>
      </c>
      <c r="Q5042" s="67" t="str">
        <v>MoneyMATCH Inc.</v>
      </c>
      <c r="R5042" s="67" t="str">
        <v>The VLOOKup Vault</v>
      </c>
      <c r="S5042" s="67" t="str">
        <v>Pivot Finance Group</v>
      </c>
    </row>
    <row r="5043" spans="10:19">
      <c r="J5043" s="67" t="str">
        <v>MoneyMATCH Inc.</v>
      </c>
      <c r="K5043" s="67" t="str">
        <v>Bank IF</v>
      </c>
      <c r="L5043" s="67" t="str">
        <v>SummaBank</v>
      </c>
      <c r="M5043" s="67" t="str">
        <v>ExCell Bank</v>
      </c>
      <c r="O5043" s="67" t="str">
        <v>Bank of Cellifornia</v>
      </c>
      <c r="P5043" s="67" t="str">
        <v>SummaBank</v>
      </c>
      <c r="Q5043" s="67" t="str">
        <v>MoneyMATCH Inc.</v>
      </c>
      <c r="R5043" s="67" t="str">
        <v>The VLOOKup Vault</v>
      </c>
      <c r="S5043" s="67" t="str">
        <v>CELLtral Bank</v>
      </c>
    </row>
    <row r="5044" spans="10:19">
      <c r="J5044" s="67" t="str">
        <v>MoneyMATCH Inc.</v>
      </c>
      <c r="K5044" s="67" t="str">
        <v>Bank IF</v>
      </c>
      <c r="L5044" s="67" t="str">
        <v>SummaBank</v>
      </c>
      <c r="M5044" s="67" t="str">
        <v>Bank of Cellifornia</v>
      </c>
      <c r="O5044" s="67" t="str">
        <v>Bank of Cellifornia</v>
      </c>
      <c r="P5044" s="67" t="str">
        <v>SummaBank</v>
      </c>
      <c r="Q5044" s="67" t="str">
        <v>MoneyMATCH Inc.</v>
      </c>
      <c r="R5044" s="67" t="str">
        <v>The VLOOKup Vault</v>
      </c>
      <c r="S5044" s="67" t="str">
        <v>Bank IF</v>
      </c>
    </row>
    <row r="5045" spans="10:19">
      <c r="J5045" s="67" t="str">
        <v>MoneyMATCH Inc.</v>
      </c>
      <c r="K5045" s="67" t="str">
        <v>Bank IF</v>
      </c>
      <c r="L5045" s="67" t="str">
        <v>SummaBank</v>
      </c>
      <c r="M5045" s="67" t="str">
        <v>ExFunds</v>
      </c>
      <c r="O5045" s="67" t="str">
        <v>Bank of Cellifornia</v>
      </c>
      <c r="P5045" s="67" t="str">
        <v>SummaBank</v>
      </c>
      <c r="Q5045" s="67" t="str">
        <v>MoneyMATCH Inc.</v>
      </c>
      <c r="R5045" s="67" t="str">
        <v>CELLtral Bank</v>
      </c>
      <c r="S5045" s="67" t="str">
        <v>ExCell Bank</v>
      </c>
    </row>
    <row r="5046" spans="10:19">
      <c r="J5046" s="67" t="str">
        <v>MoneyMATCH Inc.</v>
      </c>
      <c r="K5046" s="67" t="str">
        <v>Bank IF</v>
      </c>
      <c r="L5046" s="67" t="str">
        <v>SummaBank</v>
      </c>
      <c r="M5046" s="67" t="str">
        <v>SheetBank AG</v>
      </c>
      <c r="O5046" s="67" t="str">
        <v>Bank of Cellifornia</v>
      </c>
      <c r="P5046" s="67" t="str">
        <v>SummaBank</v>
      </c>
      <c r="Q5046" s="67" t="str">
        <v>MoneyMATCH Inc.</v>
      </c>
      <c r="R5046" s="67" t="str">
        <v>CELLtral Bank</v>
      </c>
      <c r="S5046" s="67" t="str">
        <v>ExFunds</v>
      </c>
    </row>
    <row r="5047" spans="10:19">
      <c r="J5047" s="67" t="str">
        <v>MoneyMATCH Inc.</v>
      </c>
      <c r="K5047" s="67" t="str">
        <v>Bank IF</v>
      </c>
      <c r="L5047" s="67" t="str">
        <v>SummaBank</v>
      </c>
      <c r="M5047" s="67" t="str">
        <v>Pivot Finance Group</v>
      </c>
      <c r="O5047" s="67" t="str">
        <v>Bank of Cellifornia</v>
      </c>
      <c r="P5047" s="67" t="str">
        <v>SummaBank</v>
      </c>
      <c r="Q5047" s="67" t="str">
        <v>MoneyMATCH Inc.</v>
      </c>
      <c r="R5047" s="67" t="str">
        <v>CELLtral Bank</v>
      </c>
      <c r="S5047" s="67" t="str">
        <v>SheetBank AG</v>
      </c>
    </row>
    <row r="5048" spans="10:19">
      <c r="J5048" s="67" t="str">
        <v>MoneyMATCH Inc.</v>
      </c>
      <c r="K5048" s="67" t="str">
        <v>Bank IF</v>
      </c>
      <c r="L5048" s="67" t="str">
        <v>SummaBank</v>
      </c>
      <c r="M5048" s="67" t="str">
        <v>The VLOOKup Vault</v>
      </c>
      <c r="O5048" s="67" t="str">
        <v>Bank of Cellifornia</v>
      </c>
      <c r="P5048" s="67" t="str">
        <v>SummaBank</v>
      </c>
      <c r="Q5048" s="67" t="str">
        <v>MoneyMATCH Inc.</v>
      </c>
      <c r="R5048" s="67" t="str">
        <v>CELLtral Bank</v>
      </c>
      <c r="S5048" s="67" t="str">
        <v>Pivot Finance Group</v>
      </c>
    </row>
    <row r="5049" spans="10:19">
      <c r="J5049" s="67" t="str">
        <v>MoneyMATCH Inc.</v>
      </c>
      <c r="K5049" s="67" t="str">
        <v>Bank IF</v>
      </c>
      <c r="L5049" s="67" t="str">
        <v>SummaBank</v>
      </c>
      <c r="M5049" s="67" t="str">
        <v>CELLtral Bank</v>
      </c>
      <c r="O5049" s="67" t="str">
        <v>Bank of Cellifornia</v>
      </c>
      <c r="P5049" s="67" t="str">
        <v>SummaBank</v>
      </c>
      <c r="Q5049" s="67" t="str">
        <v>MoneyMATCH Inc.</v>
      </c>
      <c r="R5049" s="67" t="str">
        <v>CELLtral Bank</v>
      </c>
      <c r="S5049" s="67" t="str">
        <v>The VLOOKup Vault</v>
      </c>
    </row>
    <row r="5050" spans="10:19">
      <c r="J5050" s="67" t="str">
        <v>MoneyMATCH Inc.</v>
      </c>
      <c r="K5050" s="67" t="str">
        <v>Bank IF</v>
      </c>
      <c r="L5050" s="67" t="str">
        <v>CELLtral Bank</v>
      </c>
      <c r="M5050" s="67" t="str">
        <v>ExCell Bank</v>
      </c>
      <c r="O5050" s="67" t="str">
        <v>Bank of Cellifornia</v>
      </c>
      <c r="P5050" s="67" t="str">
        <v>SummaBank</v>
      </c>
      <c r="Q5050" s="67" t="str">
        <v>MoneyMATCH Inc.</v>
      </c>
      <c r="R5050" s="67" t="str">
        <v>CELLtral Bank</v>
      </c>
      <c r="S5050" s="67" t="str">
        <v>Bank IF</v>
      </c>
    </row>
    <row r="5051" spans="10:19">
      <c r="J5051" s="67" t="str">
        <v>MoneyMATCH Inc.</v>
      </c>
      <c r="K5051" s="67" t="str">
        <v>Bank IF</v>
      </c>
      <c r="L5051" s="67" t="str">
        <v>CELLtral Bank</v>
      </c>
      <c r="M5051" s="67" t="str">
        <v>Bank of Cellifornia</v>
      </c>
      <c r="O5051" s="67" t="str">
        <v>Bank of Cellifornia</v>
      </c>
      <c r="P5051" s="67" t="str">
        <v>SummaBank</v>
      </c>
      <c r="Q5051" s="67" t="str">
        <v>MoneyMATCH Inc.</v>
      </c>
      <c r="R5051" s="67" t="str">
        <v>Bank IF</v>
      </c>
      <c r="S5051" s="67" t="str">
        <v>ExCell Bank</v>
      </c>
    </row>
    <row r="5052" spans="10:19">
      <c r="J5052" s="67" t="str">
        <v>MoneyMATCH Inc.</v>
      </c>
      <c r="K5052" s="67" t="str">
        <v>Bank IF</v>
      </c>
      <c r="L5052" s="67" t="str">
        <v>CELLtral Bank</v>
      </c>
      <c r="M5052" s="67" t="str">
        <v>ExFunds</v>
      </c>
      <c r="O5052" s="67" t="str">
        <v>Bank of Cellifornia</v>
      </c>
      <c r="P5052" s="67" t="str">
        <v>SummaBank</v>
      </c>
      <c r="Q5052" s="67" t="str">
        <v>MoneyMATCH Inc.</v>
      </c>
      <c r="R5052" s="67" t="str">
        <v>Bank IF</v>
      </c>
      <c r="S5052" s="67" t="str">
        <v>ExFunds</v>
      </c>
    </row>
    <row r="5053" spans="10:19">
      <c r="J5053" s="67" t="str">
        <v>MoneyMATCH Inc.</v>
      </c>
      <c r="K5053" s="67" t="str">
        <v>Bank IF</v>
      </c>
      <c r="L5053" s="67" t="str">
        <v>CELLtral Bank</v>
      </c>
      <c r="M5053" s="67" t="str">
        <v>SheetBank AG</v>
      </c>
      <c r="O5053" s="67" t="str">
        <v>Bank of Cellifornia</v>
      </c>
      <c r="P5053" s="67" t="str">
        <v>SummaBank</v>
      </c>
      <c r="Q5053" s="67" t="str">
        <v>MoneyMATCH Inc.</v>
      </c>
      <c r="R5053" s="67" t="str">
        <v>Bank IF</v>
      </c>
      <c r="S5053" s="67" t="str">
        <v>SheetBank AG</v>
      </c>
    </row>
    <row r="5054" spans="10:19">
      <c r="J5054" s="67" t="str">
        <v>MoneyMATCH Inc.</v>
      </c>
      <c r="K5054" s="67" t="str">
        <v>Bank IF</v>
      </c>
      <c r="L5054" s="67" t="str">
        <v>CELLtral Bank</v>
      </c>
      <c r="M5054" s="67" t="str">
        <v>Pivot Finance Group</v>
      </c>
      <c r="O5054" s="67" t="str">
        <v>Bank of Cellifornia</v>
      </c>
      <c r="P5054" s="67" t="str">
        <v>SummaBank</v>
      </c>
      <c r="Q5054" s="67" t="str">
        <v>MoneyMATCH Inc.</v>
      </c>
      <c r="R5054" s="67" t="str">
        <v>Bank IF</v>
      </c>
      <c r="S5054" s="67" t="str">
        <v>Pivot Finance Group</v>
      </c>
    </row>
    <row r="5055" spans="10:19">
      <c r="J5055" s="67" t="str">
        <v>MoneyMATCH Inc.</v>
      </c>
      <c r="K5055" s="67" t="str">
        <v>Bank IF</v>
      </c>
      <c r="L5055" s="67" t="str">
        <v>CELLtral Bank</v>
      </c>
      <c r="M5055" s="67" t="str">
        <v>The VLOOKup Vault</v>
      </c>
      <c r="O5055" s="67" t="str">
        <v>Bank of Cellifornia</v>
      </c>
      <c r="P5055" s="67" t="str">
        <v>SummaBank</v>
      </c>
      <c r="Q5055" s="67" t="str">
        <v>MoneyMATCH Inc.</v>
      </c>
      <c r="R5055" s="67" t="str">
        <v>Bank IF</v>
      </c>
      <c r="S5055" s="67" t="str">
        <v>The VLOOKup Vault</v>
      </c>
    </row>
    <row r="5056" spans="10:19">
      <c r="J5056" s="67" t="str">
        <v>MoneyMATCH Inc.</v>
      </c>
      <c r="K5056" s="67" t="str">
        <v>Bank IF</v>
      </c>
      <c r="L5056" s="67" t="str">
        <v>CELLtral Bank</v>
      </c>
      <c r="M5056" s="67" t="str">
        <v>SummaBank</v>
      </c>
      <c r="O5056" s="67" t="str">
        <v>Bank of Cellifornia</v>
      </c>
      <c r="P5056" s="67" t="str">
        <v>SummaBank</v>
      </c>
      <c r="Q5056" s="67" t="str">
        <v>MoneyMATCH Inc.</v>
      </c>
      <c r="R5056" s="67" t="str">
        <v>Bank IF</v>
      </c>
      <c r="S5056" s="67" t="str">
        <v>CELLtral Bank</v>
      </c>
    </row>
    <row r="5057" spans="15:19">
      <c r="O5057" s="67" t="str">
        <v>Bank of Cellifornia</v>
      </c>
      <c r="P5057" s="67" t="str">
        <v>CELLtral Bank</v>
      </c>
      <c r="Q5057" s="67" t="str">
        <v>ExCell Bank</v>
      </c>
      <c r="R5057" s="67" t="str">
        <v>ExFunds</v>
      </c>
      <c r="S5057" s="67" t="str">
        <v>SheetBank AG</v>
      </c>
    </row>
    <row r="5058" spans="15:19">
      <c r="O5058" s="67" t="str">
        <v>Bank of Cellifornia</v>
      </c>
      <c r="P5058" s="67" t="str">
        <v>CELLtral Bank</v>
      </c>
      <c r="Q5058" s="67" t="str">
        <v>ExCell Bank</v>
      </c>
      <c r="R5058" s="67" t="str">
        <v>ExFunds</v>
      </c>
      <c r="S5058" s="67" t="str">
        <v>Pivot Finance Group</v>
      </c>
    </row>
    <row r="5059" spans="15:19">
      <c r="O5059" s="67" t="str">
        <v>Bank of Cellifornia</v>
      </c>
      <c r="P5059" s="67" t="str">
        <v>CELLtral Bank</v>
      </c>
      <c r="Q5059" s="67" t="str">
        <v>ExCell Bank</v>
      </c>
      <c r="R5059" s="67" t="str">
        <v>ExFunds</v>
      </c>
      <c r="S5059" s="67" t="str">
        <v>The VLOOKup Vault</v>
      </c>
    </row>
    <row r="5060" spans="15:19">
      <c r="O5060" s="67" t="str">
        <v>Bank of Cellifornia</v>
      </c>
      <c r="P5060" s="67" t="str">
        <v>CELLtral Bank</v>
      </c>
      <c r="Q5060" s="67" t="str">
        <v>ExCell Bank</v>
      </c>
      <c r="R5060" s="67" t="str">
        <v>ExFunds</v>
      </c>
      <c r="S5060" s="67" t="str">
        <v>SummaBank</v>
      </c>
    </row>
    <row r="5061" spans="15:19">
      <c r="O5061" s="67" t="str">
        <v>Bank of Cellifornia</v>
      </c>
      <c r="P5061" s="67" t="str">
        <v>CELLtral Bank</v>
      </c>
      <c r="Q5061" s="67" t="str">
        <v>ExCell Bank</v>
      </c>
      <c r="R5061" s="67" t="str">
        <v>ExFunds</v>
      </c>
      <c r="S5061" s="67" t="str">
        <v>Bank IF</v>
      </c>
    </row>
    <row r="5062" spans="15:19">
      <c r="O5062" s="67" t="str">
        <v>Bank of Cellifornia</v>
      </c>
      <c r="P5062" s="67" t="str">
        <v>CELLtral Bank</v>
      </c>
      <c r="Q5062" s="67" t="str">
        <v>ExCell Bank</v>
      </c>
      <c r="R5062" s="67" t="str">
        <v>ExFunds</v>
      </c>
      <c r="S5062" s="67" t="str">
        <v>MoneyMATCH Inc.</v>
      </c>
    </row>
    <row r="5063" spans="15:19">
      <c r="O5063" s="67" t="str">
        <v>Bank of Cellifornia</v>
      </c>
      <c r="P5063" s="67" t="str">
        <v>CELLtral Bank</v>
      </c>
      <c r="Q5063" s="67" t="str">
        <v>ExCell Bank</v>
      </c>
      <c r="R5063" s="67" t="str">
        <v>SheetBank AG</v>
      </c>
      <c r="S5063" s="67" t="str">
        <v>ExFunds</v>
      </c>
    </row>
    <row r="5064" spans="15:19">
      <c r="O5064" s="67" t="str">
        <v>Bank of Cellifornia</v>
      </c>
      <c r="P5064" s="67" t="str">
        <v>CELLtral Bank</v>
      </c>
      <c r="Q5064" s="67" t="str">
        <v>ExCell Bank</v>
      </c>
      <c r="R5064" s="67" t="str">
        <v>SheetBank AG</v>
      </c>
      <c r="S5064" s="67" t="str">
        <v>Pivot Finance Group</v>
      </c>
    </row>
    <row r="5065" spans="15:19">
      <c r="O5065" s="67" t="str">
        <v>Bank of Cellifornia</v>
      </c>
      <c r="P5065" s="67" t="str">
        <v>CELLtral Bank</v>
      </c>
      <c r="Q5065" s="67" t="str">
        <v>ExCell Bank</v>
      </c>
      <c r="R5065" s="67" t="str">
        <v>SheetBank AG</v>
      </c>
      <c r="S5065" s="67" t="str">
        <v>The VLOOKup Vault</v>
      </c>
    </row>
    <row r="5066" spans="15:19">
      <c r="O5066" s="67" t="str">
        <v>Bank of Cellifornia</v>
      </c>
      <c r="P5066" s="67" t="str">
        <v>CELLtral Bank</v>
      </c>
      <c r="Q5066" s="67" t="str">
        <v>ExCell Bank</v>
      </c>
      <c r="R5066" s="67" t="str">
        <v>SheetBank AG</v>
      </c>
      <c r="S5066" s="67" t="str">
        <v>SummaBank</v>
      </c>
    </row>
    <row r="5067" spans="15:19">
      <c r="O5067" s="67" t="str">
        <v>Bank of Cellifornia</v>
      </c>
      <c r="P5067" s="67" t="str">
        <v>CELLtral Bank</v>
      </c>
      <c r="Q5067" s="67" t="str">
        <v>ExCell Bank</v>
      </c>
      <c r="R5067" s="67" t="str">
        <v>SheetBank AG</v>
      </c>
      <c r="S5067" s="67" t="str">
        <v>Bank IF</v>
      </c>
    </row>
    <row r="5068" spans="15:19">
      <c r="O5068" s="67" t="str">
        <v>Bank of Cellifornia</v>
      </c>
      <c r="P5068" s="67" t="str">
        <v>CELLtral Bank</v>
      </c>
      <c r="Q5068" s="67" t="str">
        <v>ExCell Bank</v>
      </c>
      <c r="R5068" s="67" t="str">
        <v>SheetBank AG</v>
      </c>
      <c r="S5068" s="67" t="str">
        <v>MoneyMATCH Inc.</v>
      </c>
    </row>
    <row r="5069" spans="15:19">
      <c r="O5069" s="67" t="str">
        <v>Bank of Cellifornia</v>
      </c>
      <c r="P5069" s="67" t="str">
        <v>CELLtral Bank</v>
      </c>
      <c r="Q5069" s="67" t="str">
        <v>ExCell Bank</v>
      </c>
      <c r="R5069" s="67" t="str">
        <v>Pivot Finance Group</v>
      </c>
      <c r="S5069" s="67" t="str">
        <v>ExFunds</v>
      </c>
    </row>
    <row r="5070" spans="15:19">
      <c r="O5070" s="67" t="str">
        <v>Bank of Cellifornia</v>
      </c>
      <c r="P5070" s="67" t="str">
        <v>CELLtral Bank</v>
      </c>
      <c r="Q5070" s="67" t="str">
        <v>ExCell Bank</v>
      </c>
      <c r="R5070" s="67" t="str">
        <v>Pivot Finance Group</v>
      </c>
      <c r="S5070" s="67" t="str">
        <v>SheetBank AG</v>
      </c>
    </row>
    <row r="5071" spans="15:19">
      <c r="O5071" s="67" t="str">
        <v>Bank of Cellifornia</v>
      </c>
      <c r="P5071" s="67" t="str">
        <v>CELLtral Bank</v>
      </c>
      <c r="Q5071" s="67" t="str">
        <v>ExCell Bank</v>
      </c>
      <c r="R5071" s="67" t="str">
        <v>Pivot Finance Group</v>
      </c>
      <c r="S5071" s="67" t="str">
        <v>The VLOOKup Vault</v>
      </c>
    </row>
    <row r="5072" spans="15:19">
      <c r="O5072" s="67" t="str">
        <v>Bank of Cellifornia</v>
      </c>
      <c r="P5072" s="67" t="str">
        <v>CELLtral Bank</v>
      </c>
      <c r="Q5072" s="67" t="str">
        <v>ExCell Bank</v>
      </c>
      <c r="R5072" s="67" t="str">
        <v>Pivot Finance Group</v>
      </c>
      <c r="S5072" s="67" t="str">
        <v>SummaBank</v>
      </c>
    </row>
    <row r="5073" spans="15:19">
      <c r="O5073" s="67" t="str">
        <v>Bank of Cellifornia</v>
      </c>
      <c r="P5073" s="67" t="str">
        <v>CELLtral Bank</v>
      </c>
      <c r="Q5073" s="67" t="str">
        <v>ExCell Bank</v>
      </c>
      <c r="R5073" s="67" t="str">
        <v>Pivot Finance Group</v>
      </c>
      <c r="S5073" s="67" t="str">
        <v>Bank IF</v>
      </c>
    </row>
    <row r="5074" spans="15:19">
      <c r="O5074" s="67" t="str">
        <v>Bank of Cellifornia</v>
      </c>
      <c r="P5074" s="67" t="str">
        <v>CELLtral Bank</v>
      </c>
      <c r="Q5074" s="67" t="str">
        <v>ExCell Bank</v>
      </c>
      <c r="R5074" s="67" t="str">
        <v>Pivot Finance Group</v>
      </c>
      <c r="S5074" s="67" t="str">
        <v>MoneyMATCH Inc.</v>
      </c>
    </row>
    <row r="5075" spans="15:19">
      <c r="O5075" s="67" t="str">
        <v>Bank of Cellifornia</v>
      </c>
      <c r="P5075" s="67" t="str">
        <v>CELLtral Bank</v>
      </c>
      <c r="Q5075" s="67" t="str">
        <v>ExCell Bank</v>
      </c>
      <c r="R5075" s="67" t="str">
        <v>The VLOOKup Vault</v>
      </c>
      <c r="S5075" s="67" t="str">
        <v>ExFunds</v>
      </c>
    </row>
    <row r="5076" spans="15:19">
      <c r="O5076" s="67" t="str">
        <v>Bank of Cellifornia</v>
      </c>
      <c r="P5076" s="67" t="str">
        <v>CELLtral Bank</v>
      </c>
      <c r="Q5076" s="67" t="str">
        <v>ExCell Bank</v>
      </c>
      <c r="R5076" s="67" t="str">
        <v>The VLOOKup Vault</v>
      </c>
      <c r="S5076" s="67" t="str">
        <v>SheetBank AG</v>
      </c>
    </row>
    <row r="5077" spans="15:19">
      <c r="O5077" s="67" t="str">
        <v>Bank of Cellifornia</v>
      </c>
      <c r="P5077" s="67" t="str">
        <v>CELLtral Bank</v>
      </c>
      <c r="Q5077" s="67" t="str">
        <v>ExCell Bank</v>
      </c>
      <c r="R5077" s="67" t="str">
        <v>The VLOOKup Vault</v>
      </c>
      <c r="S5077" s="67" t="str">
        <v>Pivot Finance Group</v>
      </c>
    </row>
    <row r="5078" spans="15:19">
      <c r="O5078" s="67" t="str">
        <v>Bank of Cellifornia</v>
      </c>
      <c r="P5078" s="67" t="str">
        <v>CELLtral Bank</v>
      </c>
      <c r="Q5078" s="67" t="str">
        <v>ExCell Bank</v>
      </c>
      <c r="R5078" s="67" t="str">
        <v>The VLOOKup Vault</v>
      </c>
      <c r="S5078" s="67" t="str">
        <v>SummaBank</v>
      </c>
    </row>
    <row r="5079" spans="15:19">
      <c r="O5079" s="67" t="str">
        <v>Bank of Cellifornia</v>
      </c>
      <c r="P5079" s="67" t="str">
        <v>CELLtral Bank</v>
      </c>
      <c r="Q5079" s="67" t="str">
        <v>ExCell Bank</v>
      </c>
      <c r="R5079" s="67" t="str">
        <v>The VLOOKup Vault</v>
      </c>
      <c r="S5079" s="67" t="str">
        <v>Bank IF</v>
      </c>
    </row>
    <row r="5080" spans="15:19">
      <c r="O5080" s="67" t="str">
        <v>Bank of Cellifornia</v>
      </c>
      <c r="P5080" s="67" t="str">
        <v>CELLtral Bank</v>
      </c>
      <c r="Q5080" s="67" t="str">
        <v>ExCell Bank</v>
      </c>
      <c r="R5080" s="67" t="str">
        <v>The VLOOKup Vault</v>
      </c>
      <c r="S5080" s="67" t="str">
        <v>MoneyMATCH Inc.</v>
      </c>
    </row>
    <row r="5081" spans="15:19">
      <c r="O5081" s="67" t="str">
        <v>Bank of Cellifornia</v>
      </c>
      <c r="P5081" s="67" t="str">
        <v>CELLtral Bank</v>
      </c>
      <c r="Q5081" s="67" t="str">
        <v>ExCell Bank</v>
      </c>
      <c r="R5081" s="67" t="str">
        <v>SummaBank</v>
      </c>
      <c r="S5081" s="67" t="str">
        <v>ExFunds</v>
      </c>
    </row>
    <row r="5082" spans="15:19">
      <c r="O5082" s="67" t="str">
        <v>Bank of Cellifornia</v>
      </c>
      <c r="P5082" s="67" t="str">
        <v>CELLtral Bank</v>
      </c>
      <c r="Q5082" s="67" t="str">
        <v>ExCell Bank</v>
      </c>
      <c r="R5082" s="67" t="str">
        <v>SummaBank</v>
      </c>
      <c r="S5082" s="67" t="str">
        <v>SheetBank AG</v>
      </c>
    </row>
    <row r="5083" spans="15:19">
      <c r="O5083" s="67" t="str">
        <v>Bank of Cellifornia</v>
      </c>
      <c r="P5083" s="67" t="str">
        <v>CELLtral Bank</v>
      </c>
      <c r="Q5083" s="67" t="str">
        <v>ExCell Bank</v>
      </c>
      <c r="R5083" s="67" t="str">
        <v>SummaBank</v>
      </c>
      <c r="S5083" s="67" t="str">
        <v>Pivot Finance Group</v>
      </c>
    </row>
    <row r="5084" spans="15:19">
      <c r="O5084" s="67" t="str">
        <v>Bank of Cellifornia</v>
      </c>
      <c r="P5084" s="67" t="str">
        <v>CELLtral Bank</v>
      </c>
      <c r="Q5084" s="67" t="str">
        <v>ExCell Bank</v>
      </c>
      <c r="R5084" s="67" t="str">
        <v>SummaBank</v>
      </c>
      <c r="S5084" s="67" t="str">
        <v>The VLOOKup Vault</v>
      </c>
    </row>
    <row r="5085" spans="15:19">
      <c r="O5085" s="67" t="str">
        <v>Bank of Cellifornia</v>
      </c>
      <c r="P5085" s="67" t="str">
        <v>CELLtral Bank</v>
      </c>
      <c r="Q5085" s="67" t="str">
        <v>ExCell Bank</v>
      </c>
      <c r="R5085" s="67" t="str">
        <v>SummaBank</v>
      </c>
      <c r="S5085" s="67" t="str">
        <v>Bank IF</v>
      </c>
    </row>
    <row r="5086" spans="15:19">
      <c r="O5086" s="67" t="str">
        <v>Bank of Cellifornia</v>
      </c>
      <c r="P5086" s="67" t="str">
        <v>CELLtral Bank</v>
      </c>
      <c r="Q5086" s="67" t="str">
        <v>ExCell Bank</v>
      </c>
      <c r="R5086" s="67" t="str">
        <v>SummaBank</v>
      </c>
      <c r="S5086" s="67" t="str">
        <v>MoneyMATCH Inc.</v>
      </c>
    </row>
    <row r="5087" spans="15:19">
      <c r="O5087" s="67" t="str">
        <v>Bank of Cellifornia</v>
      </c>
      <c r="P5087" s="67" t="str">
        <v>CELLtral Bank</v>
      </c>
      <c r="Q5087" s="67" t="str">
        <v>ExCell Bank</v>
      </c>
      <c r="R5087" s="67" t="str">
        <v>Bank IF</v>
      </c>
      <c r="S5087" s="67" t="str">
        <v>ExFunds</v>
      </c>
    </row>
    <row r="5088" spans="15:19">
      <c r="O5088" s="67" t="str">
        <v>Bank of Cellifornia</v>
      </c>
      <c r="P5088" s="67" t="str">
        <v>CELLtral Bank</v>
      </c>
      <c r="Q5088" s="67" t="str">
        <v>ExCell Bank</v>
      </c>
      <c r="R5088" s="67" t="str">
        <v>Bank IF</v>
      </c>
      <c r="S5088" s="67" t="str">
        <v>SheetBank AG</v>
      </c>
    </row>
    <row r="5089" spans="15:19">
      <c r="O5089" s="67" t="str">
        <v>Bank of Cellifornia</v>
      </c>
      <c r="P5089" s="67" t="str">
        <v>CELLtral Bank</v>
      </c>
      <c r="Q5089" s="67" t="str">
        <v>ExCell Bank</v>
      </c>
      <c r="R5089" s="67" t="str">
        <v>Bank IF</v>
      </c>
      <c r="S5089" s="67" t="str">
        <v>Pivot Finance Group</v>
      </c>
    </row>
    <row r="5090" spans="15:19">
      <c r="O5090" s="67" t="str">
        <v>Bank of Cellifornia</v>
      </c>
      <c r="P5090" s="67" t="str">
        <v>CELLtral Bank</v>
      </c>
      <c r="Q5090" s="67" t="str">
        <v>ExCell Bank</v>
      </c>
      <c r="R5090" s="67" t="str">
        <v>Bank IF</v>
      </c>
      <c r="S5090" s="67" t="str">
        <v>The VLOOKup Vault</v>
      </c>
    </row>
    <row r="5091" spans="15:19">
      <c r="O5091" s="67" t="str">
        <v>Bank of Cellifornia</v>
      </c>
      <c r="P5091" s="67" t="str">
        <v>CELLtral Bank</v>
      </c>
      <c r="Q5091" s="67" t="str">
        <v>ExCell Bank</v>
      </c>
      <c r="R5091" s="67" t="str">
        <v>Bank IF</v>
      </c>
      <c r="S5091" s="67" t="str">
        <v>SummaBank</v>
      </c>
    </row>
    <row r="5092" spans="15:19">
      <c r="O5092" s="67" t="str">
        <v>Bank of Cellifornia</v>
      </c>
      <c r="P5092" s="67" t="str">
        <v>CELLtral Bank</v>
      </c>
      <c r="Q5092" s="67" t="str">
        <v>ExCell Bank</v>
      </c>
      <c r="R5092" s="67" t="str">
        <v>Bank IF</v>
      </c>
      <c r="S5092" s="67" t="str">
        <v>MoneyMATCH Inc.</v>
      </c>
    </row>
    <row r="5093" spans="15:19">
      <c r="O5093" s="67" t="str">
        <v>Bank of Cellifornia</v>
      </c>
      <c r="P5093" s="67" t="str">
        <v>CELLtral Bank</v>
      </c>
      <c r="Q5093" s="67" t="str">
        <v>ExCell Bank</v>
      </c>
      <c r="R5093" s="67" t="str">
        <v>MoneyMATCH Inc.</v>
      </c>
      <c r="S5093" s="67" t="str">
        <v>ExFunds</v>
      </c>
    </row>
    <row r="5094" spans="15:19">
      <c r="O5094" s="67" t="str">
        <v>Bank of Cellifornia</v>
      </c>
      <c r="P5094" s="67" t="str">
        <v>CELLtral Bank</v>
      </c>
      <c r="Q5094" s="67" t="str">
        <v>ExCell Bank</v>
      </c>
      <c r="R5094" s="67" t="str">
        <v>MoneyMATCH Inc.</v>
      </c>
      <c r="S5094" s="67" t="str">
        <v>SheetBank AG</v>
      </c>
    </row>
    <row r="5095" spans="15:19">
      <c r="O5095" s="67" t="str">
        <v>Bank of Cellifornia</v>
      </c>
      <c r="P5095" s="67" t="str">
        <v>CELLtral Bank</v>
      </c>
      <c r="Q5095" s="67" t="str">
        <v>ExCell Bank</v>
      </c>
      <c r="R5095" s="67" t="str">
        <v>MoneyMATCH Inc.</v>
      </c>
      <c r="S5095" s="67" t="str">
        <v>Pivot Finance Group</v>
      </c>
    </row>
    <row r="5096" spans="15:19">
      <c r="O5096" s="67" t="str">
        <v>Bank of Cellifornia</v>
      </c>
      <c r="P5096" s="67" t="str">
        <v>CELLtral Bank</v>
      </c>
      <c r="Q5096" s="67" t="str">
        <v>ExCell Bank</v>
      </c>
      <c r="R5096" s="67" t="str">
        <v>MoneyMATCH Inc.</v>
      </c>
      <c r="S5096" s="67" t="str">
        <v>The VLOOKup Vault</v>
      </c>
    </row>
    <row r="5097" spans="15:19">
      <c r="O5097" s="67" t="str">
        <v>Bank of Cellifornia</v>
      </c>
      <c r="P5097" s="67" t="str">
        <v>CELLtral Bank</v>
      </c>
      <c r="Q5097" s="67" t="str">
        <v>ExCell Bank</v>
      </c>
      <c r="R5097" s="67" t="str">
        <v>MoneyMATCH Inc.</v>
      </c>
      <c r="S5097" s="67" t="str">
        <v>SummaBank</v>
      </c>
    </row>
    <row r="5098" spans="15:19">
      <c r="O5098" s="67" t="str">
        <v>Bank of Cellifornia</v>
      </c>
      <c r="P5098" s="67" t="str">
        <v>CELLtral Bank</v>
      </c>
      <c r="Q5098" s="67" t="str">
        <v>ExCell Bank</v>
      </c>
      <c r="R5098" s="67" t="str">
        <v>MoneyMATCH Inc.</v>
      </c>
      <c r="S5098" s="67" t="str">
        <v>Bank IF</v>
      </c>
    </row>
    <row r="5099" spans="15:19">
      <c r="O5099" s="67" t="str">
        <v>Bank of Cellifornia</v>
      </c>
      <c r="P5099" s="67" t="str">
        <v>CELLtral Bank</v>
      </c>
      <c r="Q5099" s="67" t="str">
        <v>ExFunds</v>
      </c>
      <c r="R5099" s="67" t="str">
        <v>ExCell Bank</v>
      </c>
      <c r="S5099" s="67" t="str">
        <v>SheetBank AG</v>
      </c>
    </row>
    <row r="5100" spans="15:19">
      <c r="O5100" s="67" t="str">
        <v>Bank of Cellifornia</v>
      </c>
      <c r="P5100" s="67" t="str">
        <v>CELLtral Bank</v>
      </c>
      <c r="Q5100" s="67" t="str">
        <v>ExFunds</v>
      </c>
      <c r="R5100" s="67" t="str">
        <v>ExCell Bank</v>
      </c>
      <c r="S5100" s="67" t="str">
        <v>Pivot Finance Group</v>
      </c>
    </row>
    <row r="5101" spans="15:19">
      <c r="O5101" s="67" t="str">
        <v>Bank of Cellifornia</v>
      </c>
      <c r="P5101" s="67" t="str">
        <v>CELLtral Bank</v>
      </c>
      <c r="Q5101" s="67" t="str">
        <v>ExFunds</v>
      </c>
      <c r="R5101" s="67" t="str">
        <v>ExCell Bank</v>
      </c>
      <c r="S5101" s="67" t="str">
        <v>The VLOOKup Vault</v>
      </c>
    </row>
    <row r="5102" spans="15:19">
      <c r="O5102" s="67" t="str">
        <v>Bank of Cellifornia</v>
      </c>
      <c r="P5102" s="67" t="str">
        <v>CELLtral Bank</v>
      </c>
      <c r="Q5102" s="67" t="str">
        <v>ExFunds</v>
      </c>
      <c r="R5102" s="67" t="str">
        <v>ExCell Bank</v>
      </c>
      <c r="S5102" s="67" t="str">
        <v>SummaBank</v>
      </c>
    </row>
    <row r="5103" spans="15:19">
      <c r="O5103" s="67" t="str">
        <v>Bank of Cellifornia</v>
      </c>
      <c r="P5103" s="67" t="str">
        <v>CELLtral Bank</v>
      </c>
      <c r="Q5103" s="67" t="str">
        <v>ExFunds</v>
      </c>
      <c r="R5103" s="67" t="str">
        <v>ExCell Bank</v>
      </c>
      <c r="S5103" s="67" t="str">
        <v>Bank IF</v>
      </c>
    </row>
    <row r="5104" spans="15:19">
      <c r="O5104" s="67" t="str">
        <v>Bank of Cellifornia</v>
      </c>
      <c r="P5104" s="67" t="str">
        <v>CELLtral Bank</v>
      </c>
      <c r="Q5104" s="67" t="str">
        <v>ExFunds</v>
      </c>
      <c r="R5104" s="67" t="str">
        <v>ExCell Bank</v>
      </c>
      <c r="S5104" s="67" t="str">
        <v>MoneyMATCH Inc.</v>
      </c>
    </row>
    <row r="5105" spans="15:19">
      <c r="O5105" s="67" t="str">
        <v>Bank of Cellifornia</v>
      </c>
      <c r="P5105" s="67" t="str">
        <v>CELLtral Bank</v>
      </c>
      <c r="Q5105" s="67" t="str">
        <v>ExFunds</v>
      </c>
      <c r="R5105" s="67" t="str">
        <v>SheetBank AG</v>
      </c>
      <c r="S5105" s="67" t="str">
        <v>ExCell Bank</v>
      </c>
    </row>
    <row r="5106" spans="15:19">
      <c r="O5106" s="67" t="str">
        <v>Bank of Cellifornia</v>
      </c>
      <c r="P5106" s="67" t="str">
        <v>CELLtral Bank</v>
      </c>
      <c r="Q5106" s="67" t="str">
        <v>ExFunds</v>
      </c>
      <c r="R5106" s="67" t="str">
        <v>SheetBank AG</v>
      </c>
      <c r="S5106" s="67" t="str">
        <v>Pivot Finance Group</v>
      </c>
    </row>
    <row r="5107" spans="15:19">
      <c r="O5107" s="67" t="str">
        <v>Bank of Cellifornia</v>
      </c>
      <c r="P5107" s="67" t="str">
        <v>CELLtral Bank</v>
      </c>
      <c r="Q5107" s="67" t="str">
        <v>ExFunds</v>
      </c>
      <c r="R5107" s="67" t="str">
        <v>SheetBank AG</v>
      </c>
      <c r="S5107" s="67" t="str">
        <v>The VLOOKup Vault</v>
      </c>
    </row>
    <row r="5108" spans="15:19">
      <c r="O5108" s="67" t="str">
        <v>Bank of Cellifornia</v>
      </c>
      <c r="P5108" s="67" t="str">
        <v>CELLtral Bank</v>
      </c>
      <c r="Q5108" s="67" t="str">
        <v>ExFunds</v>
      </c>
      <c r="R5108" s="67" t="str">
        <v>SheetBank AG</v>
      </c>
      <c r="S5108" s="67" t="str">
        <v>SummaBank</v>
      </c>
    </row>
    <row r="5109" spans="15:19">
      <c r="O5109" s="67" t="str">
        <v>Bank of Cellifornia</v>
      </c>
      <c r="P5109" s="67" t="str">
        <v>CELLtral Bank</v>
      </c>
      <c r="Q5109" s="67" t="str">
        <v>ExFunds</v>
      </c>
      <c r="R5109" s="67" t="str">
        <v>SheetBank AG</v>
      </c>
      <c r="S5109" s="67" t="str">
        <v>Bank IF</v>
      </c>
    </row>
    <row r="5110" spans="15:19">
      <c r="O5110" s="67" t="str">
        <v>Bank of Cellifornia</v>
      </c>
      <c r="P5110" s="67" t="str">
        <v>CELLtral Bank</v>
      </c>
      <c r="Q5110" s="67" t="str">
        <v>ExFunds</v>
      </c>
      <c r="R5110" s="67" t="str">
        <v>SheetBank AG</v>
      </c>
      <c r="S5110" s="67" t="str">
        <v>MoneyMATCH Inc.</v>
      </c>
    </row>
    <row r="5111" spans="15:19">
      <c r="O5111" s="67" t="str">
        <v>Bank of Cellifornia</v>
      </c>
      <c r="P5111" s="67" t="str">
        <v>CELLtral Bank</v>
      </c>
      <c r="Q5111" s="67" t="str">
        <v>ExFunds</v>
      </c>
      <c r="R5111" s="67" t="str">
        <v>Pivot Finance Group</v>
      </c>
      <c r="S5111" s="67" t="str">
        <v>ExCell Bank</v>
      </c>
    </row>
    <row r="5112" spans="15:19">
      <c r="O5112" s="67" t="str">
        <v>Bank of Cellifornia</v>
      </c>
      <c r="P5112" s="67" t="str">
        <v>CELLtral Bank</v>
      </c>
      <c r="Q5112" s="67" t="str">
        <v>ExFunds</v>
      </c>
      <c r="R5112" s="67" t="str">
        <v>Pivot Finance Group</v>
      </c>
      <c r="S5112" s="67" t="str">
        <v>SheetBank AG</v>
      </c>
    </row>
    <row r="5113" spans="15:19">
      <c r="O5113" s="67" t="str">
        <v>Bank of Cellifornia</v>
      </c>
      <c r="P5113" s="67" t="str">
        <v>CELLtral Bank</v>
      </c>
      <c r="Q5113" s="67" t="str">
        <v>ExFunds</v>
      </c>
      <c r="R5113" s="67" t="str">
        <v>Pivot Finance Group</v>
      </c>
      <c r="S5113" s="67" t="str">
        <v>The VLOOKup Vault</v>
      </c>
    </row>
    <row r="5114" spans="15:19">
      <c r="O5114" s="67" t="str">
        <v>Bank of Cellifornia</v>
      </c>
      <c r="P5114" s="67" t="str">
        <v>CELLtral Bank</v>
      </c>
      <c r="Q5114" s="67" t="str">
        <v>ExFunds</v>
      </c>
      <c r="R5114" s="67" t="str">
        <v>Pivot Finance Group</v>
      </c>
      <c r="S5114" s="67" t="str">
        <v>SummaBank</v>
      </c>
    </row>
    <row r="5115" spans="15:19">
      <c r="O5115" s="67" t="str">
        <v>Bank of Cellifornia</v>
      </c>
      <c r="P5115" s="67" t="str">
        <v>CELLtral Bank</v>
      </c>
      <c r="Q5115" s="67" t="str">
        <v>ExFunds</v>
      </c>
      <c r="R5115" s="67" t="str">
        <v>Pivot Finance Group</v>
      </c>
      <c r="S5115" s="67" t="str">
        <v>Bank IF</v>
      </c>
    </row>
    <row r="5116" spans="15:19">
      <c r="O5116" s="67" t="str">
        <v>Bank of Cellifornia</v>
      </c>
      <c r="P5116" s="67" t="str">
        <v>CELLtral Bank</v>
      </c>
      <c r="Q5116" s="67" t="str">
        <v>ExFunds</v>
      </c>
      <c r="R5116" s="67" t="str">
        <v>Pivot Finance Group</v>
      </c>
      <c r="S5116" s="67" t="str">
        <v>MoneyMATCH Inc.</v>
      </c>
    </row>
    <row r="5117" spans="15:19">
      <c r="O5117" s="67" t="str">
        <v>Bank of Cellifornia</v>
      </c>
      <c r="P5117" s="67" t="str">
        <v>CELLtral Bank</v>
      </c>
      <c r="Q5117" s="67" t="str">
        <v>ExFunds</v>
      </c>
      <c r="R5117" s="67" t="str">
        <v>The VLOOKup Vault</v>
      </c>
      <c r="S5117" s="67" t="str">
        <v>ExCell Bank</v>
      </c>
    </row>
    <row r="5118" spans="15:19">
      <c r="O5118" s="67" t="str">
        <v>Bank of Cellifornia</v>
      </c>
      <c r="P5118" s="67" t="str">
        <v>CELLtral Bank</v>
      </c>
      <c r="Q5118" s="67" t="str">
        <v>ExFunds</v>
      </c>
      <c r="R5118" s="67" t="str">
        <v>The VLOOKup Vault</v>
      </c>
      <c r="S5118" s="67" t="str">
        <v>SheetBank AG</v>
      </c>
    </row>
    <row r="5119" spans="15:19">
      <c r="O5119" s="67" t="str">
        <v>Bank of Cellifornia</v>
      </c>
      <c r="P5119" s="67" t="str">
        <v>CELLtral Bank</v>
      </c>
      <c r="Q5119" s="67" t="str">
        <v>ExFunds</v>
      </c>
      <c r="R5119" s="67" t="str">
        <v>The VLOOKup Vault</v>
      </c>
      <c r="S5119" s="67" t="str">
        <v>Pivot Finance Group</v>
      </c>
    </row>
    <row r="5120" spans="15:19">
      <c r="O5120" s="67" t="str">
        <v>Bank of Cellifornia</v>
      </c>
      <c r="P5120" s="67" t="str">
        <v>CELLtral Bank</v>
      </c>
      <c r="Q5120" s="67" t="str">
        <v>ExFunds</v>
      </c>
      <c r="R5120" s="67" t="str">
        <v>The VLOOKup Vault</v>
      </c>
      <c r="S5120" s="67" t="str">
        <v>SummaBank</v>
      </c>
    </row>
    <row r="5121" spans="15:19">
      <c r="O5121" s="67" t="str">
        <v>Bank of Cellifornia</v>
      </c>
      <c r="P5121" s="67" t="str">
        <v>CELLtral Bank</v>
      </c>
      <c r="Q5121" s="67" t="str">
        <v>ExFunds</v>
      </c>
      <c r="R5121" s="67" t="str">
        <v>The VLOOKup Vault</v>
      </c>
      <c r="S5121" s="67" t="str">
        <v>Bank IF</v>
      </c>
    </row>
    <row r="5122" spans="15:19">
      <c r="O5122" s="67" t="str">
        <v>Bank of Cellifornia</v>
      </c>
      <c r="P5122" s="67" t="str">
        <v>CELLtral Bank</v>
      </c>
      <c r="Q5122" s="67" t="str">
        <v>ExFunds</v>
      </c>
      <c r="R5122" s="67" t="str">
        <v>The VLOOKup Vault</v>
      </c>
      <c r="S5122" s="67" t="str">
        <v>MoneyMATCH Inc.</v>
      </c>
    </row>
    <row r="5123" spans="15:19">
      <c r="O5123" s="67" t="str">
        <v>Bank of Cellifornia</v>
      </c>
      <c r="P5123" s="67" t="str">
        <v>CELLtral Bank</v>
      </c>
      <c r="Q5123" s="67" t="str">
        <v>ExFunds</v>
      </c>
      <c r="R5123" s="67" t="str">
        <v>SummaBank</v>
      </c>
      <c r="S5123" s="67" t="str">
        <v>ExCell Bank</v>
      </c>
    </row>
    <row r="5124" spans="15:19">
      <c r="O5124" s="67" t="str">
        <v>Bank of Cellifornia</v>
      </c>
      <c r="P5124" s="67" t="str">
        <v>CELLtral Bank</v>
      </c>
      <c r="Q5124" s="67" t="str">
        <v>ExFunds</v>
      </c>
      <c r="R5124" s="67" t="str">
        <v>SummaBank</v>
      </c>
      <c r="S5124" s="67" t="str">
        <v>SheetBank AG</v>
      </c>
    </row>
    <row r="5125" spans="15:19">
      <c r="O5125" s="67" t="str">
        <v>Bank of Cellifornia</v>
      </c>
      <c r="P5125" s="67" t="str">
        <v>CELLtral Bank</v>
      </c>
      <c r="Q5125" s="67" t="str">
        <v>ExFunds</v>
      </c>
      <c r="R5125" s="67" t="str">
        <v>SummaBank</v>
      </c>
      <c r="S5125" s="67" t="str">
        <v>Pivot Finance Group</v>
      </c>
    </row>
    <row r="5126" spans="15:19">
      <c r="O5126" s="67" t="str">
        <v>Bank of Cellifornia</v>
      </c>
      <c r="P5126" s="67" t="str">
        <v>CELLtral Bank</v>
      </c>
      <c r="Q5126" s="67" t="str">
        <v>ExFunds</v>
      </c>
      <c r="R5126" s="67" t="str">
        <v>SummaBank</v>
      </c>
      <c r="S5126" s="67" t="str">
        <v>The VLOOKup Vault</v>
      </c>
    </row>
    <row r="5127" spans="15:19">
      <c r="O5127" s="67" t="str">
        <v>Bank of Cellifornia</v>
      </c>
      <c r="P5127" s="67" t="str">
        <v>CELLtral Bank</v>
      </c>
      <c r="Q5127" s="67" t="str">
        <v>ExFunds</v>
      </c>
      <c r="R5127" s="67" t="str">
        <v>SummaBank</v>
      </c>
      <c r="S5127" s="67" t="str">
        <v>Bank IF</v>
      </c>
    </row>
    <row r="5128" spans="15:19">
      <c r="O5128" s="67" t="str">
        <v>Bank of Cellifornia</v>
      </c>
      <c r="P5128" s="67" t="str">
        <v>CELLtral Bank</v>
      </c>
      <c r="Q5128" s="67" t="str">
        <v>ExFunds</v>
      </c>
      <c r="R5128" s="67" t="str">
        <v>SummaBank</v>
      </c>
      <c r="S5128" s="67" t="str">
        <v>MoneyMATCH Inc.</v>
      </c>
    </row>
    <row r="5129" spans="15:19">
      <c r="O5129" s="67" t="str">
        <v>Bank of Cellifornia</v>
      </c>
      <c r="P5129" s="67" t="str">
        <v>CELLtral Bank</v>
      </c>
      <c r="Q5129" s="67" t="str">
        <v>ExFunds</v>
      </c>
      <c r="R5129" s="67" t="str">
        <v>Bank IF</v>
      </c>
      <c r="S5129" s="67" t="str">
        <v>ExCell Bank</v>
      </c>
    </row>
    <row r="5130" spans="15:19">
      <c r="O5130" s="67" t="str">
        <v>Bank of Cellifornia</v>
      </c>
      <c r="P5130" s="67" t="str">
        <v>CELLtral Bank</v>
      </c>
      <c r="Q5130" s="67" t="str">
        <v>ExFunds</v>
      </c>
      <c r="R5130" s="67" t="str">
        <v>Bank IF</v>
      </c>
      <c r="S5130" s="67" t="str">
        <v>SheetBank AG</v>
      </c>
    </row>
    <row r="5131" spans="15:19">
      <c r="O5131" s="67" t="str">
        <v>Bank of Cellifornia</v>
      </c>
      <c r="P5131" s="67" t="str">
        <v>CELLtral Bank</v>
      </c>
      <c r="Q5131" s="67" t="str">
        <v>ExFunds</v>
      </c>
      <c r="R5131" s="67" t="str">
        <v>Bank IF</v>
      </c>
      <c r="S5131" s="67" t="str">
        <v>Pivot Finance Group</v>
      </c>
    </row>
    <row r="5132" spans="15:19">
      <c r="O5132" s="67" t="str">
        <v>Bank of Cellifornia</v>
      </c>
      <c r="P5132" s="67" t="str">
        <v>CELLtral Bank</v>
      </c>
      <c r="Q5132" s="67" t="str">
        <v>ExFunds</v>
      </c>
      <c r="R5132" s="67" t="str">
        <v>Bank IF</v>
      </c>
      <c r="S5132" s="67" t="str">
        <v>The VLOOKup Vault</v>
      </c>
    </row>
    <row r="5133" spans="15:19">
      <c r="O5133" s="67" t="str">
        <v>Bank of Cellifornia</v>
      </c>
      <c r="P5133" s="67" t="str">
        <v>CELLtral Bank</v>
      </c>
      <c r="Q5133" s="67" t="str">
        <v>ExFunds</v>
      </c>
      <c r="R5133" s="67" t="str">
        <v>Bank IF</v>
      </c>
      <c r="S5133" s="67" t="str">
        <v>SummaBank</v>
      </c>
    </row>
    <row r="5134" spans="15:19">
      <c r="O5134" s="67" t="str">
        <v>Bank of Cellifornia</v>
      </c>
      <c r="P5134" s="67" t="str">
        <v>CELLtral Bank</v>
      </c>
      <c r="Q5134" s="67" t="str">
        <v>ExFunds</v>
      </c>
      <c r="R5134" s="67" t="str">
        <v>Bank IF</v>
      </c>
      <c r="S5134" s="67" t="str">
        <v>MoneyMATCH Inc.</v>
      </c>
    </row>
    <row r="5135" spans="15:19">
      <c r="O5135" s="67" t="str">
        <v>Bank of Cellifornia</v>
      </c>
      <c r="P5135" s="67" t="str">
        <v>CELLtral Bank</v>
      </c>
      <c r="Q5135" s="67" t="str">
        <v>ExFunds</v>
      </c>
      <c r="R5135" s="67" t="str">
        <v>MoneyMATCH Inc.</v>
      </c>
      <c r="S5135" s="67" t="str">
        <v>ExCell Bank</v>
      </c>
    </row>
    <row r="5136" spans="15:19">
      <c r="O5136" s="67" t="str">
        <v>Bank of Cellifornia</v>
      </c>
      <c r="P5136" s="67" t="str">
        <v>CELLtral Bank</v>
      </c>
      <c r="Q5136" s="67" t="str">
        <v>ExFunds</v>
      </c>
      <c r="R5136" s="67" t="str">
        <v>MoneyMATCH Inc.</v>
      </c>
      <c r="S5136" s="67" t="str">
        <v>SheetBank AG</v>
      </c>
    </row>
    <row r="5137" spans="15:19">
      <c r="O5137" s="67" t="str">
        <v>Bank of Cellifornia</v>
      </c>
      <c r="P5137" s="67" t="str">
        <v>CELLtral Bank</v>
      </c>
      <c r="Q5137" s="67" t="str">
        <v>ExFunds</v>
      </c>
      <c r="R5137" s="67" t="str">
        <v>MoneyMATCH Inc.</v>
      </c>
      <c r="S5137" s="67" t="str">
        <v>Pivot Finance Group</v>
      </c>
    </row>
    <row r="5138" spans="15:19">
      <c r="O5138" s="67" t="str">
        <v>Bank of Cellifornia</v>
      </c>
      <c r="P5138" s="67" t="str">
        <v>CELLtral Bank</v>
      </c>
      <c r="Q5138" s="67" t="str">
        <v>ExFunds</v>
      </c>
      <c r="R5138" s="67" t="str">
        <v>MoneyMATCH Inc.</v>
      </c>
      <c r="S5138" s="67" t="str">
        <v>The VLOOKup Vault</v>
      </c>
    </row>
    <row r="5139" spans="15:19">
      <c r="O5139" s="67" t="str">
        <v>Bank of Cellifornia</v>
      </c>
      <c r="P5139" s="67" t="str">
        <v>CELLtral Bank</v>
      </c>
      <c r="Q5139" s="67" t="str">
        <v>ExFunds</v>
      </c>
      <c r="R5139" s="67" t="str">
        <v>MoneyMATCH Inc.</v>
      </c>
      <c r="S5139" s="67" t="str">
        <v>SummaBank</v>
      </c>
    </row>
    <row r="5140" spans="15:19">
      <c r="O5140" s="67" t="str">
        <v>Bank of Cellifornia</v>
      </c>
      <c r="P5140" s="67" t="str">
        <v>CELLtral Bank</v>
      </c>
      <c r="Q5140" s="67" t="str">
        <v>ExFunds</v>
      </c>
      <c r="R5140" s="67" t="str">
        <v>MoneyMATCH Inc.</v>
      </c>
      <c r="S5140" s="67" t="str">
        <v>Bank IF</v>
      </c>
    </row>
    <row r="5141" spans="15:19">
      <c r="O5141" s="67" t="str">
        <v>Bank of Cellifornia</v>
      </c>
      <c r="P5141" s="67" t="str">
        <v>CELLtral Bank</v>
      </c>
      <c r="Q5141" s="67" t="str">
        <v>SheetBank AG</v>
      </c>
      <c r="R5141" s="67" t="str">
        <v>ExCell Bank</v>
      </c>
      <c r="S5141" s="67" t="str">
        <v>ExFunds</v>
      </c>
    </row>
    <row r="5142" spans="15:19">
      <c r="O5142" s="67" t="str">
        <v>Bank of Cellifornia</v>
      </c>
      <c r="P5142" s="67" t="str">
        <v>CELLtral Bank</v>
      </c>
      <c r="Q5142" s="67" t="str">
        <v>SheetBank AG</v>
      </c>
      <c r="R5142" s="67" t="str">
        <v>ExCell Bank</v>
      </c>
      <c r="S5142" s="67" t="str">
        <v>Pivot Finance Group</v>
      </c>
    </row>
    <row r="5143" spans="15:19">
      <c r="O5143" s="67" t="str">
        <v>Bank of Cellifornia</v>
      </c>
      <c r="P5143" s="67" t="str">
        <v>CELLtral Bank</v>
      </c>
      <c r="Q5143" s="67" t="str">
        <v>SheetBank AG</v>
      </c>
      <c r="R5143" s="67" t="str">
        <v>ExCell Bank</v>
      </c>
      <c r="S5143" s="67" t="str">
        <v>The VLOOKup Vault</v>
      </c>
    </row>
    <row r="5144" spans="15:19">
      <c r="O5144" s="67" t="str">
        <v>Bank of Cellifornia</v>
      </c>
      <c r="P5144" s="67" t="str">
        <v>CELLtral Bank</v>
      </c>
      <c r="Q5144" s="67" t="str">
        <v>SheetBank AG</v>
      </c>
      <c r="R5144" s="67" t="str">
        <v>ExCell Bank</v>
      </c>
      <c r="S5144" s="67" t="str">
        <v>SummaBank</v>
      </c>
    </row>
    <row r="5145" spans="15:19">
      <c r="O5145" s="67" t="str">
        <v>Bank of Cellifornia</v>
      </c>
      <c r="P5145" s="67" t="str">
        <v>CELLtral Bank</v>
      </c>
      <c r="Q5145" s="67" t="str">
        <v>SheetBank AG</v>
      </c>
      <c r="R5145" s="67" t="str">
        <v>ExCell Bank</v>
      </c>
      <c r="S5145" s="67" t="str">
        <v>Bank IF</v>
      </c>
    </row>
    <row r="5146" spans="15:19">
      <c r="O5146" s="67" t="str">
        <v>Bank of Cellifornia</v>
      </c>
      <c r="P5146" s="67" t="str">
        <v>CELLtral Bank</v>
      </c>
      <c r="Q5146" s="67" t="str">
        <v>SheetBank AG</v>
      </c>
      <c r="R5146" s="67" t="str">
        <v>ExCell Bank</v>
      </c>
      <c r="S5146" s="67" t="str">
        <v>MoneyMATCH Inc.</v>
      </c>
    </row>
    <row r="5147" spans="15:19">
      <c r="O5147" s="67" t="str">
        <v>Bank of Cellifornia</v>
      </c>
      <c r="P5147" s="67" t="str">
        <v>CELLtral Bank</v>
      </c>
      <c r="Q5147" s="67" t="str">
        <v>SheetBank AG</v>
      </c>
      <c r="R5147" s="67" t="str">
        <v>ExFunds</v>
      </c>
      <c r="S5147" s="67" t="str">
        <v>ExCell Bank</v>
      </c>
    </row>
    <row r="5148" spans="15:19">
      <c r="O5148" s="67" t="str">
        <v>Bank of Cellifornia</v>
      </c>
      <c r="P5148" s="67" t="str">
        <v>CELLtral Bank</v>
      </c>
      <c r="Q5148" s="67" t="str">
        <v>SheetBank AG</v>
      </c>
      <c r="R5148" s="67" t="str">
        <v>ExFunds</v>
      </c>
      <c r="S5148" s="67" t="str">
        <v>Pivot Finance Group</v>
      </c>
    </row>
    <row r="5149" spans="15:19">
      <c r="O5149" s="67" t="str">
        <v>Bank of Cellifornia</v>
      </c>
      <c r="P5149" s="67" t="str">
        <v>CELLtral Bank</v>
      </c>
      <c r="Q5149" s="67" t="str">
        <v>SheetBank AG</v>
      </c>
      <c r="R5149" s="67" t="str">
        <v>ExFunds</v>
      </c>
      <c r="S5149" s="67" t="str">
        <v>The VLOOKup Vault</v>
      </c>
    </row>
    <row r="5150" spans="15:19">
      <c r="O5150" s="67" t="str">
        <v>Bank of Cellifornia</v>
      </c>
      <c r="P5150" s="67" t="str">
        <v>CELLtral Bank</v>
      </c>
      <c r="Q5150" s="67" t="str">
        <v>SheetBank AG</v>
      </c>
      <c r="R5150" s="67" t="str">
        <v>ExFunds</v>
      </c>
      <c r="S5150" s="67" t="str">
        <v>SummaBank</v>
      </c>
    </row>
    <row r="5151" spans="15:19">
      <c r="O5151" s="67" t="str">
        <v>Bank of Cellifornia</v>
      </c>
      <c r="P5151" s="67" t="str">
        <v>CELLtral Bank</v>
      </c>
      <c r="Q5151" s="67" t="str">
        <v>SheetBank AG</v>
      </c>
      <c r="R5151" s="67" t="str">
        <v>ExFunds</v>
      </c>
      <c r="S5151" s="67" t="str">
        <v>Bank IF</v>
      </c>
    </row>
    <row r="5152" spans="15:19">
      <c r="O5152" s="67" t="str">
        <v>Bank of Cellifornia</v>
      </c>
      <c r="P5152" s="67" t="str">
        <v>CELLtral Bank</v>
      </c>
      <c r="Q5152" s="67" t="str">
        <v>SheetBank AG</v>
      </c>
      <c r="R5152" s="67" t="str">
        <v>ExFunds</v>
      </c>
      <c r="S5152" s="67" t="str">
        <v>MoneyMATCH Inc.</v>
      </c>
    </row>
    <row r="5153" spans="15:19">
      <c r="O5153" s="67" t="str">
        <v>Bank of Cellifornia</v>
      </c>
      <c r="P5153" s="67" t="str">
        <v>CELLtral Bank</v>
      </c>
      <c r="Q5153" s="67" t="str">
        <v>SheetBank AG</v>
      </c>
      <c r="R5153" s="67" t="str">
        <v>Pivot Finance Group</v>
      </c>
      <c r="S5153" s="67" t="str">
        <v>ExCell Bank</v>
      </c>
    </row>
    <row r="5154" spans="15:19">
      <c r="O5154" s="67" t="str">
        <v>Bank of Cellifornia</v>
      </c>
      <c r="P5154" s="67" t="str">
        <v>CELLtral Bank</v>
      </c>
      <c r="Q5154" s="67" t="str">
        <v>SheetBank AG</v>
      </c>
      <c r="R5154" s="67" t="str">
        <v>Pivot Finance Group</v>
      </c>
      <c r="S5154" s="67" t="str">
        <v>ExFunds</v>
      </c>
    </row>
    <row r="5155" spans="15:19">
      <c r="O5155" s="67" t="str">
        <v>Bank of Cellifornia</v>
      </c>
      <c r="P5155" s="67" t="str">
        <v>CELLtral Bank</v>
      </c>
      <c r="Q5155" s="67" t="str">
        <v>SheetBank AG</v>
      </c>
      <c r="R5155" s="67" t="str">
        <v>Pivot Finance Group</v>
      </c>
      <c r="S5155" s="67" t="str">
        <v>The VLOOKup Vault</v>
      </c>
    </row>
    <row r="5156" spans="15:19">
      <c r="O5156" s="67" t="str">
        <v>Bank of Cellifornia</v>
      </c>
      <c r="P5156" s="67" t="str">
        <v>CELLtral Bank</v>
      </c>
      <c r="Q5156" s="67" t="str">
        <v>SheetBank AG</v>
      </c>
      <c r="R5156" s="67" t="str">
        <v>Pivot Finance Group</v>
      </c>
      <c r="S5156" s="67" t="str">
        <v>SummaBank</v>
      </c>
    </row>
    <row r="5157" spans="15:19">
      <c r="O5157" s="67" t="str">
        <v>Bank of Cellifornia</v>
      </c>
      <c r="P5157" s="67" t="str">
        <v>CELLtral Bank</v>
      </c>
      <c r="Q5157" s="67" t="str">
        <v>SheetBank AG</v>
      </c>
      <c r="R5157" s="67" t="str">
        <v>Pivot Finance Group</v>
      </c>
      <c r="S5157" s="67" t="str">
        <v>Bank IF</v>
      </c>
    </row>
    <row r="5158" spans="15:19">
      <c r="O5158" s="67" t="str">
        <v>Bank of Cellifornia</v>
      </c>
      <c r="P5158" s="67" t="str">
        <v>CELLtral Bank</v>
      </c>
      <c r="Q5158" s="67" t="str">
        <v>SheetBank AG</v>
      </c>
      <c r="R5158" s="67" t="str">
        <v>Pivot Finance Group</v>
      </c>
      <c r="S5158" s="67" t="str">
        <v>MoneyMATCH Inc.</v>
      </c>
    </row>
    <row r="5159" spans="15:19">
      <c r="O5159" s="67" t="str">
        <v>Bank of Cellifornia</v>
      </c>
      <c r="P5159" s="67" t="str">
        <v>CELLtral Bank</v>
      </c>
      <c r="Q5159" s="67" t="str">
        <v>SheetBank AG</v>
      </c>
      <c r="R5159" s="67" t="str">
        <v>The VLOOKup Vault</v>
      </c>
      <c r="S5159" s="67" t="str">
        <v>ExCell Bank</v>
      </c>
    </row>
    <row r="5160" spans="15:19">
      <c r="O5160" s="67" t="str">
        <v>Bank of Cellifornia</v>
      </c>
      <c r="P5160" s="67" t="str">
        <v>CELLtral Bank</v>
      </c>
      <c r="Q5160" s="67" t="str">
        <v>SheetBank AG</v>
      </c>
      <c r="R5160" s="67" t="str">
        <v>The VLOOKup Vault</v>
      </c>
      <c r="S5160" s="67" t="str">
        <v>ExFunds</v>
      </c>
    </row>
    <row r="5161" spans="15:19">
      <c r="O5161" s="67" t="str">
        <v>Bank of Cellifornia</v>
      </c>
      <c r="P5161" s="67" t="str">
        <v>CELLtral Bank</v>
      </c>
      <c r="Q5161" s="67" t="str">
        <v>SheetBank AG</v>
      </c>
      <c r="R5161" s="67" t="str">
        <v>The VLOOKup Vault</v>
      </c>
      <c r="S5161" s="67" t="str">
        <v>Pivot Finance Group</v>
      </c>
    </row>
    <row r="5162" spans="15:19">
      <c r="O5162" s="67" t="str">
        <v>Bank of Cellifornia</v>
      </c>
      <c r="P5162" s="67" t="str">
        <v>CELLtral Bank</v>
      </c>
      <c r="Q5162" s="67" t="str">
        <v>SheetBank AG</v>
      </c>
      <c r="R5162" s="67" t="str">
        <v>The VLOOKup Vault</v>
      </c>
      <c r="S5162" s="67" t="str">
        <v>SummaBank</v>
      </c>
    </row>
    <row r="5163" spans="15:19">
      <c r="O5163" s="67" t="str">
        <v>Bank of Cellifornia</v>
      </c>
      <c r="P5163" s="67" t="str">
        <v>CELLtral Bank</v>
      </c>
      <c r="Q5163" s="67" t="str">
        <v>SheetBank AG</v>
      </c>
      <c r="R5163" s="67" t="str">
        <v>The VLOOKup Vault</v>
      </c>
      <c r="S5163" s="67" t="str">
        <v>Bank IF</v>
      </c>
    </row>
    <row r="5164" spans="15:19">
      <c r="O5164" s="67" t="str">
        <v>Bank of Cellifornia</v>
      </c>
      <c r="P5164" s="67" t="str">
        <v>CELLtral Bank</v>
      </c>
      <c r="Q5164" s="67" t="str">
        <v>SheetBank AG</v>
      </c>
      <c r="R5164" s="67" t="str">
        <v>The VLOOKup Vault</v>
      </c>
      <c r="S5164" s="67" t="str">
        <v>MoneyMATCH Inc.</v>
      </c>
    </row>
    <row r="5165" spans="15:19">
      <c r="O5165" s="67" t="str">
        <v>Bank of Cellifornia</v>
      </c>
      <c r="P5165" s="67" t="str">
        <v>CELLtral Bank</v>
      </c>
      <c r="Q5165" s="67" t="str">
        <v>SheetBank AG</v>
      </c>
      <c r="R5165" s="67" t="str">
        <v>SummaBank</v>
      </c>
      <c r="S5165" s="67" t="str">
        <v>ExCell Bank</v>
      </c>
    </row>
    <row r="5166" spans="15:19">
      <c r="O5166" s="67" t="str">
        <v>Bank of Cellifornia</v>
      </c>
      <c r="P5166" s="67" t="str">
        <v>CELLtral Bank</v>
      </c>
      <c r="Q5166" s="67" t="str">
        <v>SheetBank AG</v>
      </c>
      <c r="R5166" s="67" t="str">
        <v>SummaBank</v>
      </c>
      <c r="S5166" s="67" t="str">
        <v>ExFunds</v>
      </c>
    </row>
    <row r="5167" spans="15:19">
      <c r="O5167" s="67" t="str">
        <v>Bank of Cellifornia</v>
      </c>
      <c r="P5167" s="67" t="str">
        <v>CELLtral Bank</v>
      </c>
      <c r="Q5167" s="67" t="str">
        <v>SheetBank AG</v>
      </c>
      <c r="R5167" s="67" t="str">
        <v>SummaBank</v>
      </c>
      <c r="S5167" s="67" t="str">
        <v>Pivot Finance Group</v>
      </c>
    </row>
    <row r="5168" spans="15:19">
      <c r="O5168" s="67" t="str">
        <v>Bank of Cellifornia</v>
      </c>
      <c r="P5168" s="67" t="str">
        <v>CELLtral Bank</v>
      </c>
      <c r="Q5168" s="67" t="str">
        <v>SheetBank AG</v>
      </c>
      <c r="R5168" s="67" t="str">
        <v>SummaBank</v>
      </c>
      <c r="S5168" s="67" t="str">
        <v>The VLOOKup Vault</v>
      </c>
    </row>
    <row r="5169" spans="15:19">
      <c r="O5169" s="67" t="str">
        <v>Bank of Cellifornia</v>
      </c>
      <c r="P5169" s="67" t="str">
        <v>CELLtral Bank</v>
      </c>
      <c r="Q5169" s="67" t="str">
        <v>SheetBank AG</v>
      </c>
      <c r="R5169" s="67" t="str">
        <v>SummaBank</v>
      </c>
      <c r="S5169" s="67" t="str">
        <v>Bank IF</v>
      </c>
    </row>
    <row r="5170" spans="15:19">
      <c r="O5170" s="67" t="str">
        <v>Bank of Cellifornia</v>
      </c>
      <c r="P5170" s="67" t="str">
        <v>CELLtral Bank</v>
      </c>
      <c r="Q5170" s="67" t="str">
        <v>SheetBank AG</v>
      </c>
      <c r="R5170" s="67" t="str">
        <v>SummaBank</v>
      </c>
      <c r="S5170" s="67" t="str">
        <v>MoneyMATCH Inc.</v>
      </c>
    </row>
    <row r="5171" spans="15:19">
      <c r="O5171" s="67" t="str">
        <v>Bank of Cellifornia</v>
      </c>
      <c r="P5171" s="67" t="str">
        <v>CELLtral Bank</v>
      </c>
      <c r="Q5171" s="67" t="str">
        <v>SheetBank AG</v>
      </c>
      <c r="R5171" s="67" t="str">
        <v>Bank IF</v>
      </c>
      <c r="S5171" s="67" t="str">
        <v>ExCell Bank</v>
      </c>
    </row>
    <row r="5172" spans="15:19">
      <c r="O5172" s="67" t="str">
        <v>Bank of Cellifornia</v>
      </c>
      <c r="P5172" s="67" t="str">
        <v>CELLtral Bank</v>
      </c>
      <c r="Q5172" s="67" t="str">
        <v>SheetBank AG</v>
      </c>
      <c r="R5172" s="67" t="str">
        <v>Bank IF</v>
      </c>
      <c r="S5172" s="67" t="str">
        <v>ExFunds</v>
      </c>
    </row>
    <row r="5173" spans="15:19">
      <c r="O5173" s="67" t="str">
        <v>Bank of Cellifornia</v>
      </c>
      <c r="P5173" s="67" t="str">
        <v>CELLtral Bank</v>
      </c>
      <c r="Q5173" s="67" t="str">
        <v>SheetBank AG</v>
      </c>
      <c r="R5173" s="67" t="str">
        <v>Bank IF</v>
      </c>
      <c r="S5173" s="67" t="str">
        <v>Pivot Finance Group</v>
      </c>
    </row>
    <row r="5174" spans="15:19">
      <c r="O5174" s="67" t="str">
        <v>Bank of Cellifornia</v>
      </c>
      <c r="P5174" s="67" t="str">
        <v>CELLtral Bank</v>
      </c>
      <c r="Q5174" s="67" t="str">
        <v>SheetBank AG</v>
      </c>
      <c r="R5174" s="67" t="str">
        <v>Bank IF</v>
      </c>
      <c r="S5174" s="67" t="str">
        <v>The VLOOKup Vault</v>
      </c>
    </row>
    <row r="5175" spans="15:19">
      <c r="O5175" s="67" t="str">
        <v>Bank of Cellifornia</v>
      </c>
      <c r="P5175" s="67" t="str">
        <v>CELLtral Bank</v>
      </c>
      <c r="Q5175" s="67" t="str">
        <v>SheetBank AG</v>
      </c>
      <c r="R5175" s="67" t="str">
        <v>Bank IF</v>
      </c>
      <c r="S5175" s="67" t="str">
        <v>SummaBank</v>
      </c>
    </row>
    <row r="5176" spans="15:19">
      <c r="O5176" s="67" t="str">
        <v>Bank of Cellifornia</v>
      </c>
      <c r="P5176" s="67" t="str">
        <v>CELLtral Bank</v>
      </c>
      <c r="Q5176" s="67" t="str">
        <v>SheetBank AG</v>
      </c>
      <c r="R5176" s="67" t="str">
        <v>Bank IF</v>
      </c>
      <c r="S5176" s="67" t="str">
        <v>MoneyMATCH Inc.</v>
      </c>
    </row>
    <row r="5177" spans="15:19">
      <c r="O5177" s="67" t="str">
        <v>Bank of Cellifornia</v>
      </c>
      <c r="P5177" s="67" t="str">
        <v>CELLtral Bank</v>
      </c>
      <c r="Q5177" s="67" t="str">
        <v>SheetBank AG</v>
      </c>
      <c r="R5177" s="67" t="str">
        <v>MoneyMATCH Inc.</v>
      </c>
      <c r="S5177" s="67" t="str">
        <v>ExCell Bank</v>
      </c>
    </row>
    <row r="5178" spans="15:19">
      <c r="O5178" s="67" t="str">
        <v>Bank of Cellifornia</v>
      </c>
      <c r="P5178" s="67" t="str">
        <v>CELLtral Bank</v>
      </c>
      <c r="Q5178" s="67" t="str">
        <v>SheetBank AG</v>
      </c>
      <c r="R5178" s="67" t="str">
        <v>MoneyMATCH Inc.</v>
      </c>
      <c r="S5178" s="67" t="str">
        <v>ExFunds</v>
      </c>
    </row>
    <row r="5179" spans="15:19">
      <c r="O5179" s="67" t="str">
        <v>Bank of Cellifornia</v>
      </c>
      <c r="P5179" s="67" t="str">
        <v>CELLtral Bank</v>
      </c>
      <c r="Q5179" s="67" t="str">
        <v>SheetBank AG</v>
      </c>
      <c r="R5179" s="67" t="str">
        <v>MoneyMATCH Inc.</v>
      </c>
      <c r="S5179" s="67" t="str">
        <v>Pivot Finance Group</v>
      </c>
    </row>
    <row r="5180" spans="15:19">
      <c r="O5180" s="67" t="str">
        <v>Bank of Cellifornia</v>
      </c>
      <c r="P5180" s="67" t="str">
        <v>CELLtral Bank</v>
      </c>
      <c r="Q5180" s="67" t="str">
        <v>SheetBank AG</v>
      </c>
      <c r="R5180" s="67" t="str">
        <v>MoneyMATCH Inc.</v>
      </c>
      <c r="S5180" s="67" t="str">
        <v>The VLOOKup Vault</v>
      </c>
    </row>
    <row r="5181" spans="15:19">
      <c r="O5181" s="67" t="str">
        <v>Bank of Cellifornia</v>
      </c>
      <c r="P5181" s="67" t="str">
        <v>CELLtral Bank</v>
      </c>
      <c r="Q5181" s="67" t="str">
        <v>SheetBank AG</v>
      </c>
      <c r="R5181" s="67" t="str">
        <v>MoneyMATCH Inc.</v>
      </c>
      <c r="S5181" s="67" t="str">
        <v>SummaBank</v>
      </c>
    </row>
    <row r="5182" spans="15:19">
      <c r="O5182" s="67" t="str">
        <v>Bank of Cellifornia</v>
      </c>
      <c r="P5182" s="67" t="str">
        <v>CELLtral Bank</v>
      </c>
      <c r="Q5182" s="67" t="str">
        <v>SheetBank AG</v>
      </c>
      <c r="R5182" s="67" t="str">
        <v>MoneyMATCH Inc.</v>
      </c>
      <c r="S5182" s="67" t="str">
        <v>Bank IF</v>
      </c>
    </row>
    <row r="5183" spans="15:19">
      <c r="O5183" s="67" t="str">
        <v>Bank of Cellifornia</v>
      </c>
      <c r="P5183" s="67" t="str">
        <v>CELLtral Bank</v>
      </c>
      <c r="Q5183" s="67" t="str">
        <v>Pivot Finance Group</v>
      </c>
      <c r="R5183" s="67" t="str">
        <v>ExCell Bank</v>
      </c>
      <c r="S5183" s="67" t="str">
        <v>ExFunds</v>
      </c>
    </row>
    <row r="5184" spans="15:19">
      <c r="O5184" s="67" t="str">
        <v>Bank of Cellifornia</v>
      </c>
      <c r="P5184" s="67" t="str">
        <v>CELLtral Bank</v>
      </c>
      <c r="Q5184" s="67" t="str">
        <v>Pivot Finance Group</v>
      </c>
      <c r="R5184" s="67" t="str">
        <v>ExCell Bank</v>
      </c>
      <c r="S5184" s="67" t="str">
        <v>SheetBank AG</v>
      </c>
    </row>
    <row r="5185" spans="15:19">
      <c r="O5185" s="67" t="str">
        <v>Bank of Cellifornia</v>
      </c>
      <c r="P5185" s="67" t="str">
        <v>CELLtral Bank</v>
      </c>
      <c r="Q5185" s="67" t="str">
        <v>Pivot Finance Group</v>
      </c>
      <c r="R5185" s="67" t="str">
        <v>ExCell Bank</v>
      </c>
      <c r="S5185" s="67" t="str">
        <v>The VLOOKup Vault</v>
      </c>
    </row>
    <row r="5186" spans="15:19">
      <c r="O5186" s="67" t="str">
        <v>Bank of Cellifornia</v>
      </c>
      <c r="P5186" s="67" t="str">
        <v>CELLtral Bank</v>
      </c>
      <c r="Q5186" s="67" t="str">
        <v>Pivot Finance Group</v>
      </c>
      <c r="R5186" s="67" t="str">
        <v>ExCell Bank</v>
      </c>
      <c r="S5186" s="67" t="str">
        <v>SummaBank</v>
      </c>
    </row>
    <row r="5187" spans="15:19">
      <c r="O5187" s="67" t="str">
        <v>Bank of Cellifornia</v>
      </c>
      <c r="P5187" s="67" t="str">
        <v>CELLtral Bank</v>
      </c>
      <c r="Q5187" s="67" t="str">
        <v>Pivot Finance Group</v>
      </c>
      <c r="R5187" s="67" t="str">
        <v>ExCell Bank</v>
      </c>
      <c r="S5187" s="67" t="str">
        <v>Bank IF</v>
      </c>
    </row>
    <row r="5188" spans="15:19">
      <c r="O5188" s="67" t="str">
        <v>Bank of Cellifornia</v>
      </c>
      <c r="P5188" s="67" t="str">
        <v>CELLtral Bank</v>
      </c>
      <c r="Q5188" s="67" t="str">
        <v>Pivot Finance Group</v>
      </c>
      <c r="R5188" s="67" t="str">
        <v>ExCell Bank</v>
      </c>
      <c r="S5188" s="67" t="str">
        <v>MoneyMATCH Inc.</v>
      </c>
    </row>
    <row r="5189" spans="15:19">
      <c r="O5189" s="67" t="str">
        <v>Bank of Cellifornia</v>
      </c>
      <c r="P5189" s="67" t="str">
        <v>CELLtral Bank</v>
      </c>
      <c r="Q5189" s="67" t="str">
        <v>Pivot Finance Group</v>
      </c>
      <c r="R5189" s="67" t="str">
        <v>ExFunds</v>
      </c>
      <c r="S5189" s="67" t="str">
        <v>ExCell Bank</v>
      </c>
    </row>
    <row r="5190" spans="15:19">
      <c r="O5190" s="67" t="str">
        <v>Bank of Cellifornia</v>
      </c>
      <c r="P5190" s="67" t="str">
        <v>CELLtral Bank</v>
      </c>
      <c r="Q5190" s="67" t="str">
        <v>Pivot Finance Group</v>
      </c>
      <c r="R5190" s="67" t="str">
        <v>ExFunds</v>
      </c>
      <c r="S5190" s="67" t="str">
        <v>SheetBank AG</v>
      </c>
    </row>
    <row r="5191" spans="15:19">
      <c r="O5191" s="67" t="str">
        <v>Bank of Cellifornia</v>
      </c>
      <c r="P5191" s="67" t="str">
        <v>CELLtral Bank</v>
      </c>
      <c r="Q5191" s="67" t="str">
        <v>Pivot Finance Group</v>
      </c>
      <c r="R5191" s="67" t="str">
        <v>ExFunds</v>
      </c>
      <c r="S5191" s="67" t="str">
        <v>The VLOOKup Vault</v>
      </c>
    </row>
    <row r="5192" spans="15:19">
      <c r="O5192" s="67" t="str">
        <v>Bank of Cellifornia</v>
      </c>
      <c r="P5192" s="67" t="str">
        <v>CELLtral Bank</v>
      </c>
      <c r="Q5192" s="67" t="str">
        <v>Pivot Finance Group</v>
      </c>
      <c r="R5192" s="67" t="str">
        <v>ExFunds</v>
      </c>
      <c r="S5192" s="67" t="str">
        <v>SummaBank</v>
      </c>
    </row>
    <row r="5193" spans="15:19">
      <c r="O5193" s="67" t="str">
        <v>Bank of Cellifornia</v>
      </c>
      <c r="P5193" s="67" t="str">
        <v>CELLtral Bank</v>
      </c>
      <c r="Q5193" s="67" t="str">
        <v>Pivot Finance Group</v>
      </c>
      <c r="R5193" s="67" t="str">
        <v>ExFunds</v>
      </c>
      <c r="S5193" s="67" t="str">
        <v>Bank IF</v>
      </c>
    </row>
    <row r="5194" spans="15:19">
      <c r="O5194" s="67" t="str">
        <v>Bank of Cellifornia</v>
      </c>
      <c r="P5194" s="67" t="str">
        <v>CELLtral Bank</v>
      </c>
      <c r="Q5194" s="67" t="str">
        <v>Pivot Finance Group</v>
      </c>
      <c r="R5194" s="67" t="str">
        <v>ExFunds</v>
      </c>
      <c r="S5194" s="67" t="str">
        <v>MoneyMATCH Inc.</v>
      </c>
    </row>
    <row r="5195" spans="15:19">
      <c r="O5195" s="67" t="str">
        <v>Bank of Cellifornia</v>
      </c>
      <c r="P5195" s="67" t="str">
        <v>CELLtral Bank</v>
      </c>
      <c r="Q5195" s="67" t="str">
        <v>Pivot Finance Group</v>
      </c>
      <c r="R5195" s="67" t="str">
        <v>SheetBank AG</v>
      </c>
      <c r="S5195" s="67" t="str">
        <v>ExCell Bank</v>
      </c>
    </row>
    <row r="5196" spans="15:19">
      <c r="O5196" s="67" t="str">
        <v>Bank of Cellifornia</v>
      </c>
      <c r="P5196" s="67" t="str">
        <v>CELLtral Bank</v>
      </c>
      <c r="Q5196" s="67" t="str">
        <v>Pivot Finance Group</v>
      </c>
      <c r="R5196" s="67" t="str">
        <v>SheetBank AG</v>
      </c>
      <c r="S5196" s="67" t="str">
        <v>ExFunds</v>
      </c>
    </row>
    <row r="5197" spans="15:19">
      <c r="O5197" s="67" t="str">
        <v>Bank of Cellifornia</v>
      </c>
      <c r="P5197" s="67" t="str">
        <v>CELLtral Bank</v>
      </c>
      <c r="Q5197" s="67" t="str">
        <v>Pivot Finance Group</v>
      </c>
      <c r="R5197" s="67" t="str">
        <v>SheetBank AG</v>
      </c>
      <c r="S5197" s="67" t="str">
        <v>The VLOOKup Vault</v>
      </c>
    </row>
    <row r="5198" spans="15:19">
      <c r="O5198" s="67" t="str">
        <v>Bank of Cellifornia</v>
      </c>
      <c r="P5198" s="67" t="str">
        <v>CELLtral Bank</v>
      </c>
      <c r="Q5198" s="67" t="str">
        <v>Pivot Finance Group</v>
      </c>
      <c r="R5198" s="67" t="str">
        <v>SheetBank AG</v>
      </c>
      <c r="S5198" s="67" t="str">
        <v>SummaBank</v>
      </c>
    </row>
    <row r="5199" spans="15:19">
      <c r="O5199" s="67" t="str">
        <v>Bank of Cellifornia</v>
      </c>
      <c r="P5199" s="67" t="str">
        <v>CELLtral Bank</v>
      </c>
      <c r="Q5199" s="67" t="str">
        <v>Pivot Finance Group</v>
      </c>
      <c r="R5199" s="67" t="str">
        <v>SheetBank AG</v>
      </c>
      <c r="S5199" s="67" t="str">
        <v>Bank IF</v>
      </c>
    </row>
    <row r="5200" spans="15:19">
      <c r="O5200" s="67" t="str">
        <v>Bank of Cellifornia</v>
      </c>
      <c r="P5200" s="67" t="str">
        <v>CELLtral Bank</v>
      </c>
      <c r="Q5200" s="67" t="str">
        <v>Pivot Finance Group</v>
      </c>
      <c r="R5200" s="67" t="str">
        <v>SheetBank AG</v>
      </c>
      <c r="S5200" s="67" t="str">
        <v>MoneyMATCH Inc.</v>
      </c>
    </row>
    <row r="5201" spans="15:19">
      <c r="O5201" s="67" t="str">
        <v>Bank of Cellifornia</v>
      </c>
      <c r="P5201" s="67" t="str">
        <v>CELLtral Bank</v>
      </c>
      <c r="Q5201" s="67" t="str">
        <v>Pivot Finance Group</v>
      </c>
      <c r="R5201" s="67" t="str">
        <v>The VLOOKup Vault</v>
      </c>
      <c r="S5201" s="67" t="str">
        <v>ExCell Bank</v>
      </c>
    </row>
    <row r="5202" spans="15:19">
      <c r="O5202" s="67" t="str">
        <v>Bank of Cellifornia</v>
      </c>
      <c r="P5202" s="67" t="str">
        <v>CELLtral Bank</v>
      </c>
      <c r="Q5202" s="67" t="str">
        <v>Pivot Finance Group</v>
      </c>
      <c r="R5202" s="67" t="str">
        <v>The VLOOKup Vault</v>
      </c>
      <c r="S5202" s="67" t="str">
        <v>ExFunds</v>
      </c>
    </row>
    <row r="5203" spans="15:19">
      <c r="O5203" s="67" t="str">
        <v>Bank of Cellifornia</v>
      </c>
      <c r="P5203" s="67" t="str">
        <v>CELLtral Bank</v>
      </c>
      <c r="Q5203" s="67" t="str">
        <v>Pivot Finance Group</v>
      </c>
      <c r="R5203" s="67" t="str">
        <v>The VLOOKup Vault</v>
      </c>
      <c r="S5203" s="67" t="str">
        <v>SheetBank AG</v>
      </c>
    </row>
    <row r="5204" spans="15:19">
      <c r="O5204" s="67" t="str">
        <v>Bank of Cellifornia</v>
      </c>
      <c r="P5204" s="67" t="str">
        <v>CELLtral Bank</v>
      </c>
      <c r="Q5204" s="67" t="str">
        <v>Pivot Finance Group</v>
      </c>
      <c r="R5204" s="67" t="str">
        <v>The VLOOKup Vault</v>
      </c>
      <c r="S5204" s="67" t="str">
        <v>SummaBank</v>
      </c>
    </row>
    <row r="5205" spans="15:19">
      <c r="O5205" s="67" t="str">
        <v>Bank of Cellifornia</v>
      </c>
      <c r="P5205" s="67" t="str">
        <v>CELLtral Bank</v>
      </c>
      <c r="Q5205" s="67" t="str">
        <v>Pivot Finance Group</v>
      </c>
      <c r="R5205" s="67" t="str">
        <v>The VLOOKup Vault</v>
      </c>
      <c r="S5205" s="67" t="str">
        <v>Bank IF</v>
      </c>
    </row>
    <row r="5206" spans="15:19">
      <c r="O5206" s="67" t="str">
        <v>Bank of Cellifornia</v>
      </c>
      <c r="P5206" s="67" t="str">
        <v>CELLtral Bank</v>
      </c>
      <c r="Q5206" s="67" t="str">
        <v>Pivot Finance Group</v>
      </c>
      <c r="R5206" s="67" t="str">
        <v>The VLOOKup Vault</v>
      </c>
      <c r="S5206" s="67" t="str">
        <v>MoneyMATCH Inc.</v>
      </c>
    </row>
    <row r="5207" spans="15:19">
      <c r="O5207" s="67" t="str">
        <v>Bank of Cellifornia</v>
      </c>
      <c r="P5207" s="67" t="str">
        <v>CELLtral Bank</v>
      </c>
      <c r="Q5207" s="67" t="str">
        <v>Pivot Finance Group</v>
      </c>
      <c r="R5207" s="67" t="str">
        <v>SummaBank</v>
      </c>
      <c r="S5207" s="67" t="str">
        <v>ExCell Bank</v>
      </c>
    </row>
    <row r="5208" spans="15:19">
      <c r="O5208" s="67" t="str">
        <v>Bank of Cellifornia</v>
      </c>
      <c r="P5208" s="67" t="str">
        <v>CELLtral Bank</v>
      </c>
      <c r="Q5208" s="67" t="str">
        <v>Pivot Finance Group</v>
      </c>
      <c r="R5208" s="67" t="str">
        <v>SummaBank</v>
      </c>
      <c r="S5208" s="67" t="str">
        <v>ExFunds</v>
      </c>
    </row>
    <row r="5209" spans="15:19">
      <c r="O5209" s="67" t="str">
        <v>Bank of Cellifornia</v>
      </c>
      <c r="P5209" s="67" t="str">
        <v>CELLtral Bank</v>
      </c>
      <c r="Q5209" s="67" t="str">
        <v>Pivot Finance Group</v>
      </c>
      <c r="R5209" s="67" t="str">
        <v>SummaBank</v>
      </c>
      <c r="S5209" s="67" t="str">
        <v>SheetBank AG</v>
      </c>
    </row>
    <row r="5210" spans="15:19">
      <c r="O5210" s="67" t="str">
        <v>Bank of Cellifornia</v>
      </c>
      <c r="P5210" s="67" t="str">
        <v>CELLtral Bank</v>
      </c>
      <c r="Q5210" s="67" t="str">
        <v>Pivot Finance Group</v>
      </c>
      <c r="R5210" s="67" t="str">
        <v>SummaBank</v>
      </c>
      <c r="S5210" s="67" t="str">
        <v>The VLOOKup Vault</v>
      </c>
    </row>
    <row r="5211" spans="15:19">
      <c r="O5211" s="67" t="str">
        <v>Bank of Cellifornia</v>
      </c>
      <c r="P5211" s="67" t="str">
        <v>CELLtral Bank</v>
      </c>
      <c r="Q5211" s="67" t="str">
        <v>Pivot Finance Group</v>
      </c>
      <c r="R5211" s="67" t="str">
        <v>SummaBank</v>
      </c>
      <c r="S5211" s="67" t="str">
        <v>Bank IF</v>
      </c>
    </row>
    <row r="5212" spans="15:19">
      <c r="O5212" s="67" t="str">
        <v>Bank of Cellifornia</v>
      </c>
      <c r="P5212" s="67" t="str">
        <v>CELLtral Bank</v>
      </c>
      <c r="Q5212" s="67" t="str">
        <v>Pivot Finance Group</v>
      </c>
      <c r="R5212" s="67" t="str">
        <v>SummaBank</v>
      </c>
      <c r="S5212" s="67" t="str">
        <v>MoneyMATCH Inc.</v>
      </c>
    </row>
    <row r="5213" spans="15:19">
      <c r="O5213" s="67" t="str">
        <v>Bank of Cellifornia</v>
      </c>
      <c r="P5213" s="67" t="str">
        <v>CELLtral Bank</v>
      </c>
      <c r="Q5213" s="67" t="str">
        <v>Pivot Finance Group</v>
      </c>
      <c r="R5213" s="67" t="str">
        <v>Bank IF</v>
      </c>
      <c r="S5213" s="67" t="str">
        <v>ExCell Bank</v>
      </c>
    </row>
    <row r="5214" spans="15:19">
      <c r="O5214" s="67" t="str">
        <v>Bank of Cellifornia</v>
      </c>
      <c r="P5214" s="67" t="str">
        <v>CELLtral Bank</v>
      </c>
      <c r="Q5214" s="67" t="str">
        <v>Pivot Finance Group</v>
      </c>
      <c r="R5214" s="67" t="str">
        <v>Bank IF</v>
      </c>
      <c r="S5214" s="67" t="str">
        <v>ExFunds</v>
      </c>
    </row>
    <row r="5215" spans="15:19">
      <c r="O5215" s="67" t="str">
        <v>Bank of Cellifornia</v>
      </c>
      <c r="P5215" s="67" t="str">
        <v>CELLtral Bank</v>
      </c>
      <c r="Q5215" s="67" t="str">
        <v>Pivot Finance Group</v>
      </c>
      <c r="R5215" s="67" t="str">
        <v>Bank IF</v>
      </c>
      <c r="S5215" s="67" t="str">
        <v>SheetBank AG</v>
      </c>
    </row>
    <row r="5216" spans="15:19">
      <c r="O5216" s="67" t="str">
        <v>Bank of Cellifornia</v>
      </c>
      <c r="P5216" s="67" t="str">
        <v>CELLtral Bank</v>
      </c>
      <c r="Q5216" s="67" t="str">
        <v>Pivot Finance Group</v>
      </c>
      <c r="R5216" s="67" t="str">
        <v>Bank IF</v>
      </c>
      <c r="S5216" s="67" t="str">
        <v>The VLOOKup Vault</v>
      </c>
    </row>
    <row r="5217" spans="15:19">
      <c r="O5217" s="67" t="str">
        <v>Bank of Cellifornia</v>
      </c>
      <c r="P5217" s="67" t="str">
        <v>CELLtral Bank</v>
      </c>
      <c r="Q5217" s="67" t="str">
        <v>Pivot Finance Group</v>
      </c>
      <c r="R5217" s="67" t="str">
        <v>Bank IF</v>
      </c>
      <c r="S5217" s="67" t="str">
        <v>SummaBank</v>
      </c>
    </row>
    <row r="5218" spans="15:19">
      <c r="O5218" s="67" t="str">
        <v>Bank of Cellifornia</v>
      </c>
      <c r="P5218" s="67" t="str">
        <v>CELLtral Bank</v>
      </c>
      <c r="Q5218" s="67" t="str">
        <v>Pivot Finance Group</v>
      </c>
      <c r="R5218" s="67" t="str">
        <v>Bank IF</v>
      </c>
      <c r="S5218" s="67" t="str">
        <v>MoneyMATCH Inc.</v>
      </c>
    </row>
    <row r="5219" spans="15:19">
      <c r="O5219" s="67" t="str">
        <v>Bank of Cellifornia</v>
      </c>
      <c r="P5219" s="67" t="str">
        <v>CELLtral Bank</v>
      </c>
      <c r="Q5219" s="67" t="str">
        <v>Pivot Finance Group</v>
      </c>
      <c r="R5219" s="67" t="str">
        <v>MoneyMATCH Inc.</v>
      </c>
      <c r="S5219" s="67" t="str">
        <v>ExCell Bank</v>
      </c>
    </row>
    <row r="5220" spans="15:19">
      <c r="O5220" s="67" t="str">
        <v>Bank of Cellifornia</v>
      </c>
      <c r="P5220" s="67" t="str">
        <v>CELLtral Bank</v>
      </c>
      <c r="Q5220" s="67" t="str">
        <v>Pivot Finance Group</v>
      </c>
      <c r="R5220" s="67" t="str">
        <v>MoneyMATCH Inc.</v>
      </c>
      <c r="S5220" s="67" t="str">
        <v>ExFunds</v>
      </c>
    </row>
    <row r="5221" spans="15:19">
      <c r="O5221" s="67" t="str">
        <v>Bank of Cellifornia</v>
      </c>
      <c r="P5221" s="67" t="str">
        <v>CELLtral Bank</v>
      </c>
      <c r="Q5221" s="67" t="str">
        <v>Pivot Finance Group</v>
      </c>
      <c r="R5221" s="67" t="str">
        <v>MoneyMATCH Inc.</v>
      </c>
      <c r="S5221" s="67" t="str">
        <v>SheetBank AG</v>
      </c>
    </row>
    <row r="5222" spans="15:19">
      <c r="O5222" s="67" t="str">
        <v>Bank of Cellifornia</v>
      </c>
      <c r="P5222" s="67" t="str">
        <v>CELLtral Bank</v>
      </c>
      <c r="Q5222" s="67" t="str">
        <v>Pivot Finance Group</v>
      </c>
      <c r="R5222" s="67" t="str">
        <v>MoneyMATCH Inc.</v>
      </c>
      <c r="S5222" s="67" t="str">
        <v>The VLOOKup Vault</v>
      </c>
    </row>
    <row r="5223" spans="15:19">
      <c r="O5223" s="67" t="str">
        <v>Bank of Cellifornia</v>
      </c>
      <c r="P5223" s="67" t="str">
        <v>CELLtral Bank</v>
      </c>
      <c r="Q5223" s="67" t="str">
        <v>Pivot Finance Group</v>
      </c>
      <c r="R5223" s="67" t="str">
        <v>MoneyMATCH Inc.</v>
      </c>
      <c r="S5223" s="67" t="str">
        <v>SummaBank</v>
      </c>
    </row>
    <row r="5224" spans="15:19">
      <c r="O5224" s="67" t="str">
        <v>Bank of Cellifornia</v>
      </c>
      <c r="P5224" s="67" t="str">
        <v>CELLtral Bank</v>
      </c>
      <c r="Q5224" s="67" t="str">
        <v>Pivot Finance Group</v>
      </c>
      <c r="R5224" s="67" t="str">
        <v>MoneyMATCH Inc.</v>
      </c>
      <c r="S5224" s="67" t="str">
        <v>Bank IF</v>
      </c>
    </row>
    <row r="5225" spans="15:19">
      <c r="O5225" s="67" t="str">
        <v>Bank of Cellifornia</v>
      </c>
      <c r="P5225" s="67" t="str">
        <v>CELLtral Bank</v>
      </c>
      <c r="Q5225" s="67" t="str">
        <v>The VLOOKup Vault</v>
      </c>
      <c r="R5225" s="67" t="str">
        <v>ExCell Bank</v>
      </c>
      <c r="S5225" s="67" t="str">
        <v>ExFunds</v>
      </c>
    </row>
    <row r="5226" spans="15:19">
      <c r="O5226" s="67" t="str">
        <v>Bank of Cellifornia</v>
      </c>
      <c r="P5226" s="67" t="str">
        <v>CELLtral Bank</v>
      </c>
      <c r="Q5226" s="67" t="str">
        <v>The VLOOKup Vault</v>
      </c>
      <c r="R5226" s="67" t="str">
        <v>ExCell Bank</v>
      </c>
      <c r="S5226" s="67" t="str">
        <v>SheetBank AG</v>
      </c>
    </row>
    <row r="5227" spans="15:19">
      <c r="O5227" s="67" t="str">
        <v>Bank of Cellifornia</v>
      </c>
      <c r="P5227" s="67" t="str">
        <v>CELLtral Bank</v>
      </c>
      <c r="Q5227" s="67" t="str">
        <v>The VLOOKup Vault</v>
      </c>
      <c r="R5227" s="67" t="str">
        <v>ExCell Bank</v>
      </c>
      <c r="S5227" s="67" t="str">
        <v>Pivot Finance Group</v>
      </c>
    </row>
    <row r="5228" spans="15:19">
      <c r="O5228" s="67" t="str">
        <v>Bank of Cellifornia</v>
      </c>
      <c r="P5228" s="67" t="str">
        <v>CELLtral Bank</v>
      </c>
      <c r="Q5228" s="67" t="str">
        <v>The VLOOKup Vault</v>
      </c>
      <c r="R5228" s="67" t="str">
        <v>ExCell Bank</v>
      </c>
      <c r="S5228" s="67" t="str">
        <v>SummaBank</v>
      </c>
    </row>
    <row r="5229" spans="15:19">
      <c r="O5229" s="67" t="str">
        <v>Bank of Cellifornia</v>
      </c>
      <c r="P5229" s="67" t="str">
        <v>CELLtral Bank</v>
      </c>
      <c r="Q5229" s="67" t="str">
        <v>The VLOOKup Vault</v>
      </c>
      <c r="R5229" s="67" t="str">
        <v>ExCell Bank</v>
      </c>
      <c r="S5229" s="67" t="str">
        <v>Bank IF</v>
      </c>
    </row>
    <row r="5230" spans="15:19">
      <c r="O5230" s="67" t="str">
        <v>Bank of Cellifornia</v>
      </c>
      <c r="P5230" s="67" t="str">
        <v>CELLtral Bank</v>
      </c>
      <c r="Q5230" s="67" t="str">
        <v>The VLOOKup Vault</v>
      </c>
      <c r="R5230" s="67" t="str">
        <v>ExCell Bank</v>
      </c>
      <c r="S5230" s="67" t="str">
        <v>MoneyMATCH Inc.</v>
      </c>
    </row>
    <row r="5231" spans="15:19">
      <c r="O5231" s="67" t="str">
        <v>Bank of Cellifornia</v>
      </c>
      <c r="P5231" s="67" t="str">
        <v>CELLtral Bank</v>
      </c>
      <c r="Q5231" s="67" t="str">
        <v>The VLOOKup Vault</v>
      </c>
      <c r="R5231" s="67" t="str">
        <v>ExFunds</v>
      </c>
      <c r="S5231" s="67" t="str">
        <v>ExCell Bank</v>
      </c>
    </row>
    <row r="5232" spans="15:19">
      <c r="O5232" s="67" t="str">
        <v>Bank of Cellifornia</v>
      </c>
      <c r="P5232" s="67" t="str">
        <v>CELLtral Bank</v>
      </c>
      <c r="Q5232" s="67" t="str">
        <v>The VLOOKup Vault</v>
      </c>
      <c r="R5232" s="67" t="str">
        <v>ExFunds</v>
      </c>
      <c r="S5232" s="67" t="str">
        <v>SheetBank AG</v>
      </c>
    </row>
    <row r="5233" spans="15:19">
      <c r="O5233" s="67" t="str">
        <v>Bank of Cellifornia</v>
      </c>
      <c r="P5233" s="67" t="str">
        <v>CELLtral Bank</v>
      </c>
      <c r="Q5233" s="67" t="str">
        <v>The VLOOKup Vault</v>
      </c>
      <c r="R5233" s="67" t="str">
        <v>ExFunds</v>
      </c>
      <c r="S5233" s="67" t="str">
        <v>Pivot Finance Group</v>
      </c>
    </row>
    <row r="5234" spans="15:19">
      <c r="O5234" s="67" t="str">
        <v>Bank of Cellifornia</v>
      </c>
      <c r="P5234" s="67" t="str">
        <v>CELLtral Bank</v>
      </c>
      <c r="Q5234" s="67" t="str">
        <v>The VLOOKup Vault</v>
      </c>
      <c r="R5234" s="67" t="str">
        <v>ExFunds</v>
      </c>
      <c r="S5234" s="67" t="str">
        <v>SummaBank</v>
      </c>
    </row>
    <row r="5235" spans="15:19">
      <c r="O5235" s="67" t="str">
        <v>Bank of Cellifornia</v>
      </c>
      <c r="P5235" s="67" t="str">
        <v>CELLtral Bank</v>
      </c>
      <c r="Q5235" s="67" t="str">
        <v>The VLOOKup Vault</v>
      </c>
      <c r="R5235" s="67" t="str">
        <v>ExFunds</v>
      </c>
      <c r="S5235" s="67" t="str">
        <v>Bank IF</v>
      </c>
    </row>
    <row r="5236" spans="15:19">
      <c r="O5236" s="67" t="str">
        <v>Bank of Cellifornia</v>
      </c>
      <c r="P5236" s="67" t="str">
        <v>CELLtral Bank</v>
      </c>
      <c r="Q5236" s="67" t="str">
        <v>The VLOOKup Vault</v>
      </c>
      <c r="R5236" s="67" t="str">
        <v>ExFunds</v>
      </c>
      <c r="S5236" s="67" t="str">
        <v>MoneyMATCH Inc.</v>
      </c>
    </row>
    <row r="5237" spans="15:19">
      <c r="O5237" s="67" t="str">
        <v>Bank of Cellifornia</v>
      </c>
      <c r="P5237" s="67" t="str">
        <v>CELLtral Bank</v>
      </c>
      <c r="Q5237" s="67" t="str">
        <v>The VLOOKup Vault</v>
      </c>
      <c r="R5237" s="67" t="str">
        <v>SheetBank AG</v>
      </c>
      <c r="S5237" s="67" t="str">
        <v>ExCell Bank</v>
      </c>
    </row>
    <row r="5238" spans="15:19">
      <c r="O5238" s="67" t="str">
        <v>Bank of Cellifornia</v>
      </c>
      <c r="P5238" s="67" t="str">
        <v>CELLtral Bank</v>
      </c>
      <c r="Q5238" s="67" t="str">
        <v>The VLOOKup Vault</v>
      </c>
      <c r="R5238" s="67" t="str">
        <v>SheetBank AG</v>
      </c>
      <c r="S5238" s="67" t="str">
        <v>ExFunds</v>
      </c>
    </row>
    <row r="5239" spans="15:19">
      <c r="O5239" s="67" t="str">
        <v>Bank of Cellifornia</v>
      </c>
      <c r="P5239" s="67" t="str">
        <v>CELLtral Bank</v>
      </c>
      <c r="Q5239" s="67" t="str">
        <v>The VLOOKup Vault</v>
      </c>
      <c r="R5239" s="67" t="str">
        <v>SheetBank AG</v>
      </c>
      <c r="S5239" s="67" t="str">
        <v>Pivot Finance Group</v>
      </c>
    </row>
    <row r="5240" spans="15:19">
      <c r="O5240" s="67" t="str">
        <v>Bank of Cellifornia</v>
      </c>
      <c r="P5240" s="67" t="str">
        <v>CELLtral Bank</v>
      </c>
      <c r="Q5240" s="67" t="str">
        <v>The VLOOKup Vault</v>
      </c>
      <c r="R5240" s="67" t="str">
        <v>SheetBank AG</v>
      </c>
      <c r="S5240" s="67" t="str">
        <v>SummaBank</v>
      </c>
    </row>
    <row r="5241" spans="15:19">
      <c r="O5241" s="67" t="str">
        <v>Bank of Cellifornia</v>
      </c>
      <c r="P5241" s="67" t="str">
        <v>CELLtral Bank</v>
      </c>
      <c r="Q5241" s="67" t="str">
        <v>The VLOOKup Vault</v>
      </c>
      <c r="R5241" s="67" t="str">
        <v>SheetBank AG</v>
      </c>
      <c r="S5241" s="67" t="str">
        <v>Bank IF</v>
      </c>
    </row>
    <row r="5242" spans="15:19">
      <c r="O5242" s="67" t="str">
        <v>Bank of Cellifornia</v>
      </c>
      <c r="P5242" s="67" t="str">
        <v>CELLtral Bank</v>
      </c>
      <c r="Q5242" s="67" t="str">
        <v>The VLOOKup Vault</v>
      </c>
      <c r="R5242" s="67" t="str">
        <v>SheetBank AG</v>
      </c>
      <c r="S5242" s="67" t="str">
        <v>MoneyMATCH Inc.</v>
      </c>
    </row>
    <row r="5243" spans="15:19">
      <c r="O5243" s="67" t="str">
        <v>Bank of Cellifornia</v>
      </c>
      <c r="P5243" s="67" t="str">
        <v>CELLtral Bank</v>
      </c>
      <c r="Q5243" s="67" t="str">
        <v>The VLOOKup Vault</v>
      </c>
      <c r="R5243" s="67" t="str">
        <v>Pivot Finance Group</v>
      </c>
      <c r="S5243" s="67" t="str">
        <v>ExCell Bank</v>
      </c>
    </row>
    <row r="5244" spans="15:19">
      <c r="O5244" s="67" t="str">
        <v>Bank of Cellifornia</v>
      </c>
      <c r="P5244" s="67" t="str">
        <v>CELLtral Bank</v>
      </c>
      <c r="Q5244" s="67" t="str">
        <v>The VLOOKup Vault</v>
      </c>
      <c r="R5244" s="67" t="str">
        <v>Pivot Finance Group</v>
      </c>
      <c r="S5244" s="67" t="str">
        <v>ExFunds</v>
      </c>
    </row>
    <row r="5245" spans="15:19">
      <c r="O5245" s="67" t="str">
        <v>Bank of Cellifornia</v>
      </c>
      <c r="P5245" s="67" t="str">
        <v>CELLtral Bank</v>
      </c>
      <c r="Q5245" s="67" t="str">
        <v>The VLOOKup Vault</v>
      </c>
      <c r="R5245" s="67" t="str">
        <v>Pivot Finance Group</v>
      </c>
      <c r="S5245" s="67" t="str">
        <v>SheetBank AG</v>
      </c>
    </row>
    <row r="5246" spans="15:19">
      <c r="O5246" s="67" t="str">
        <v>Bank of Cellifornia</v>
      </c>
      <c r="P5246" s="67" t="str">
        <v>CELLtral Bank</v>
      </c>
      <c r="Q5246" s="67" t="str">
        <v>The VLOOKup Vault</v>
      </c>
      <c r="R5246" s="67" t="str">
        <v>Pivot Finance Group</v>
      </c>
      <c r="S5246" s="67" t="str">
        <v>SummaBank</v>
      </c>
    </row>
    <row r="5247" spans="15:19">
      <c r="O5247" s="67" t="str">
        <v>Bank of Cellifornia</v>
      </c>
      <c r="P5247" s="67" t="str">
        <v>CELLtral Bank</v>
      </c>
      <c r="Q5247" s="67" t="str">
        <v>The VLOOKup Vault</v>
      </c>
      <c r="R5247" s="67" t="str">
        <v>Pivot Finance Group</v>
      </c>
      <c r="S5247" s="67" t="str">
        <v>Bank IF</v>
      </c>
    </row>
    <row r="5248" spans="15:19">
      <c r="O5248" s="67" t="str">
        <v>Bank of Cellifornia</v>
      </c>
      <c r="P5248" s="67" t="str">
        <v>CELLtral Bank</v>
      </c>
      <c r="Q5248" s="67" t="str">
        <v>The VLOOKup Vault</v>
      </c>
      <c r="R5248" s="67" t="str">
        <v>Pivot Finance Group</v>
      </c>
      <c r="S5248" s="67" t="str">
        <v>MoneyMATCH Inc.</v>
      </c>
    </row>
    <row r="5249" spans="15:19">
      <c r="O5249" s="67" t="str">
        <v>Bank of Cellifornia</v>
      </c>
      <c r="P5249" s="67" t="str">
        <v>CELLtral Bank</v>
      </c>
      <c r="Q5249" s="67" t="str">
        <v>The VLOOKup Vault</v>
      </c>
      <c r="R5249" s="67" t="str">
        <v>SummaBank</v>
      </c>
      <c r="S5249" s="67" t="str">
        <v>ExCell Bank</v>
      </c>
    </row>
    <row r="5250" spans="15:19">
      <c r="O5250" s="67" t="str">
        <v>Bank of Cellifornia</v>
      </c>
      <c r="P5250" s="67" t="str">
        <v>CELLtral Bank</v>
      </c>
      <c r="Q5250" s="67" t="str">
        <v>The VLOOKup Vault</v>
      </c>
      <c r="R5250" s="67" t="str">
        <v>SummaBank</v>
      </c>
      <c r="S5250" s="67" t="str">
        <v>ExFunds</v>
      </c>
    </row>
    <row r="5251" spans="15:19">
      <c r="O5251" s="67" t="str">
        <v>Bank of Cellifornia</v>
      </c>
      <c r="P5251" s="67" t="str">
        <v>CELLtral Bank</v>
      </c>
      <c r="Q5251" s="67" t="str">
        <v>The VLOOKup Vault</v>
      </c>
      <c r="R5251" s="67" t="str">
        <v>SummaBank</v>
      </c>
      <c r="S5251" s="67" t="str">
        <v>SheetBank AG</v>
      </c>
    </row>
    <row r="5252" spans="15:19">
      <c r="O5252" s="67" t="str">
        <v>Bank of Cellifornia</v>
      </c>
      <c r="P5252" s="67" t="str">
        <v>CELLtral Bank</v>
      </c>
      <c r="Q5252" s="67" t="str">
        <v>The VLOOKup Vault</v>
      </c>
      <c r="R5252" s="67" t="str">
        <v>SummaBank</v>
      </c>
      <c r="S5252" s="67" t="str">
        <v>Pivot Finance Group</v>
      </c>
    </row>
    <row r="5253" spans="15:19">
      <c r="O5253" s="67" t="str">
        <v>Bank of Cellifornia</v>
      </c>
      <c r="P5253" s="67" t="str">
        <v>CELLtral Bank</v>
      </c>
      <c r="Q5253" s="67" t="str">
        <v>The VLOOKup Vault</v>
      </c>
      <c r="R5253" s="67" t="str">
        <v>SummaBank</v>
      </c>
      <c r="S5253" s="67" t="str">
        <v>Bank IF</v>
      </c>
    </row>
    <row r="5254" spans="15:19">
      <c r="O5254" s="67" t="str">
        <v>Bank of Cellifornia</v>
      </c>
      <c r="P5254" s="67" t="str">
        <v>CELLtral Bank</v>
      </c>
      <c r="Q5254" s="67" t="str">
        <v>The VLOOKup Vault</v>
      </c>
      <c r="R5254" s="67" t="str">
        <v>SummaBank</v>
      </c>
      <c r="S5254" s="67" t="str">
        <v>MoneyMATCH Inc.</v>
      </c>
    </row>
    <row r="5255" spans="15:19">
      <c r="O5255" s="67" t="str">
        <v>Bank of Cellifornia</v>
      </c>
      <c r="P5255" s="67" t="str">
        <v>CELLtral Bank</v>
      </c>
      <c r="Q5255" s="67" t="str">
        <v>The VLOOKup Vault</v>
      </c>
      <c r="R5255" s="67" t="str">
        <v>Bank IF</v>
      </c>
      <c r="S5255" s="67" t="str">
        <v>ExCell Bank</v>
      </c>
    </row>
    <row r="5256" spans="15:19">
      <c r="O5256" s="67" t="str">
        <v>Bank of Cellifornia</v>
      </c>
      <c r="P5256" s="67" t="str">
        <v>CELLtral Bank</v>
      </c>
      <c r="Q5256" s="67" t="str">
        <v>The VLOOKup Vault</v>
      </c>
      <c r="R5256" s="67" t="str">
        <v>Bank IF</v>
      </c>
      <c r="S5256" s="67" t="str">
        <v>ExFunds</v>
      </c>
    </row>
    <row r="5257" spans="15:19">
      <c r="O5257" s="67" t="str">
        <v>Bank of Cellifornia</v>
      </c>
      <c r="P5257" s="67" t="str">
        <v>CELLtral Bank</v>
      </c>
      <c r="Q5257" s="67" t="str">
        <v>The VLOOKup Vault</v>
      </c>
      <c r="R5257" s="67" t="str">
        <v>Bank IF</v>
      </c>
      <c r="S5257" s="67" t="str">
        <v>SheetBank AG</v>
      </c>
    </row>
    <row r="5258" spans="15:19">
      <c r="O5258" s="67" t="str">
        <v>Bank of Cellifornia</v>
      </c>
      <c r="P5258" s="67" t="str">
        <v>CELLtral Bank</v>
      </c>
      <c r="Q5258" s="67" t="str">
        <v>The VLOOKup Vault</v>
      </c>
      <c r="R5258" s="67" t="str">
        <v>Bank IF</v>
      </c>
      <c r="S5258" s="67" t="str">
        <v>Pivot Finance Group</v>
      </c>
    </row>
    <row r="5259" spans="15:19">
      <c r="O5259" s="67" t="str">
        <v>Bank of Cellifornia</v>
      </c>
      <c r="P5259" s="67" t="str">
        <v>CELLtral Bank</v>
      </c>
      <c r="Q5259" s="67" t="str">
        <v>The VLOOKup Vault</v>
      </c>
      <c r="R5259" s="67" t="str">
        <v>Bank IF</v>
      </c>
      <c r="S5259" s="67" t="str">
        <v>SummaBank</v>
      </c>
    </row>
    <row r="5260" spans="15:19">
      <c r="O5260" s="67" t="str">
        <v>Bank of Cellifornia</v>
      </c>
      <c r="P5260" s="67" t="str">
        <v>CELLtral Bank</v>
      </c>
      <c r="Q5260" s="67" t="str">
        <v>The VLOOKup Vault</v>
      </c>
      <c r="R5260" s="67" t="str">
        <v>Bank IF</v>
      </c>
      <c r="S5260" s="67" t="str">
        <v>MoneyMATCH Inc.</v>
      </c>
    </row>
    <row r="5261" spans="15:19">
      <c r="O5261" s="67" t="str">
        <v>Bank of Cellifornia</v>
      </c>
      <c r="P5261" s="67" t="str">
        <v>CELLtral Bank</v>
      </c>
      <c r="Q5261" s="67" t="str">
        <v>The VLOOKup Vault</v>
      </c>
      <c r="R5261" s="67" t="str">
        <v>MoneyMATCH Inc.</v>
      </c>
      <c r="S5261" s="67" t="str">
        <v>ExCell Bank</v>
      </c>
    </row>
    <row r="5262" spans="15:19">
      <c r="O5262" s="67" t="str">
        <v>Bank of Cellifornia</v>
      </c>
      <c r="P5262" s="67" t="str">
        <v>CELLtral Bank</v>
      </c>
      <c r="Q5262" s="67" t="str">
        <v>The VLOOKup Vault</v>
      </c>
      <c r="R5262" s="67" t="str">
        <v>MoneyMATCH Inc.</v>
      </c>
      <c r="S5262" s="67" t="str">
        <v>ExFunds</v>
      </c>
    </row>
    <row r="5263" spans="15:19">
      <c r="O5263" s="67" t="str">
        <v>Bank of Cellifornia</v>
      </c>
      <c r="P5263" s="67" t="str">
        <v>CELLtral Bank</v>
      </c>
      <c r="Q5263" s="67" t="str">
        <v>The VLOOKup Vault</v>
      </c>
      <c r="R5263" s="67" t="str">
        <v>MoneyMATCH Inc.</v>
      </c>
      <c r="S5263" s="67" t="str">
        <v>SheetBank AG</v>
      </c>
    </row>
    <row r="5264" spans="15:19">
      <c r="O5264" s="67" t="str">
        <v>Bank of Cellifornia</v>
      </c>
      <c r="P5264" s="67" t="str">
        <v>CELLtral Bank</v>
      </c>
      <c r="Q5264" s="67" t="str">
        <v>The VLOOKup Vault</v>
      </c>
      <c r="R5264" s="67" t="str">
        <v>MoneyMATCH Inc.</v>
      </c>
      <c r="S5264" s="67" t="str">
        <v>Pivot Finance Group</v>
      </c>
    </row>
    <row r="5265" spans="15:19">
      <c r="O5265" s="67" t="str">
        <v>Bank of Cellifornia</v>
      </c>
      <c r="P5265" s="67" t="str">
        <v>CELLtral Bank</v>
      </c>
      <c r="Q5265" s="67" t="str">
        <v>The VLOOKup Vault</v>
      </c>
      <c r="R5265" s="67" t="str">
        <v>MoneyMATCH Inc.</v>
      </c>
      <c r="S5265" s="67" t="str">
        <v>SummaBank</v>
      </c>
    </row>
    <row r="5266" spans="15:19">
      <c r="O5266" s="67" t="str">
        <v>Bank of Cellifornia</v>
      </c>
      <c r="P5266" s="67" t="str">
        <v>CELLtral Bank</v>
      </c>
      <c r="Q5266" s="67" t="str">
        <v>The VLOOKup Vault</v>
      </c>
      <c r="R5266" s="67" t="str">
        <v>MoneyMATCH Inc.</v>
      </c>
      <c r="S5266" s="67" t="str">
        <v>Bank IF</v>
      </c>
    </row>
    <row r="5267" spans="15:19">
      <c r="O5267" s="67" t="str">
        <v>Bank of Cellifornia</v>
      </c>
      <c r="P5267" s="67" t="str">
        <v>CELLtral Bank</v>
      </c>
      <c r="Q5267" s="67" t="str">
        <v>SummaBank</v>
      </c>
      <c r="R5267" s="67" t="str">
        <v>ExCell Bank</v>
      </c>
      <c r="S5267" s="67" t="str">
        <v>ExFunds</v>
      </c>
    </row>
    <row r="5268" spans="15:19">
      <c r="O5268" s="67" t="str">
        <v>Bank of Cellifornia</v>
      </c>
      <c r="P5268" s="67" t="str">
        <v>CELLtral Bank</v>
      </c>
      <c r="Q5268" s="67" t="str">
        <v>SummaBank</v>
      </c>
      <c r="R5268" s="67" t="str">
        <v>ExCell Bank</v>
      </c>
      <c r="S5268" s="67" t="str">
        <v>SheetBank AG</v>
      </c>
    </row>
    <row r="5269" spans="15:19">
      <c r="O5269" s="67" t="str">
        <v>Bank of Cellifornia</v>
      </c>
      <c r="P5269" s="67" t="str">
        <v>CELLtral Bank</v>
      </c>
      <c r="Q5269" s="67" t="str">
        <v>SummaBank</v>
      </c>
      <c r="R5269" s="67" t="str">
        <v>ExCell Bank</v>
      </c>
      <c r="S5269" s="67" t="str">
        <v>Pivot Finance Group</v>
      </c>
    </row>
    <row r="5270" spans="15:19">
      <c r="O5270" s="67" t="str">
        <v>Bank of Cellifornia</v>
      </c>
      <c r="P5270" s="67" t="str">
        <v>CELLtral Bank</v>
      </c>
      <c r="Q5270" s="67" t="str">
        <v>SummaBank</v>
      </c>
      <c r="R5270" s="67" t="str">
        <v>ExCell Bank</v>
      </c>
      <c r="S5270" s="67" t="str">
        <v>The VLOOKup Vault</v>
      </c>
    </row>
    <row r="5271" spans="15:19">
      <c r="O5271" s="67" t="str">
        <v>Bank of Cellifornia</v>
      </c>
      <c r="P5271" s="67" t="str">
        <v>CELLtral Bank</v>
      </c>
      <c r="Q5271" s="67" t="str">
        <v>SummaBank</v>
      </c>
      <c r="R5271" s="67" t="str">
        <v>ExCell Bank</v>
      </c>
      <c r="S5271" s="67" t="str">
        <v>Bank IF</v>
      </c>
    </row>
    <row r="5272" spans="15:19">
      <c r="O5272" s="67" t="str">
        <v>Bank of Cellifornia</v>
      </c>
      <c r="P5272" s="67" t="str">
        <v>CELLtral Bank</v>
      </c>
      <c r="Q5272" s="67" t="str">
        <v>SummaBank</v>
      </c>
      <c r="R5272" s="67" t="str">
        <v>ExCell Bank</v>
      </c>
      <c r="S5272" s="67" t="str">
        <v>MoneyMATCH Inc.</v>
      </c>
    </row>
    <row r="5273" spans="15:19">
      <c r="O5273" s="67" t="str">
        <v>Bank of Cellifornia</v>
      </c>
      <c r="P5273" s="67" t="str">
        <v>CELLtral Bank</v>
      </c>
      <c r="Q5273" s="67" t="str">
        <v>SummaBank</v>
      </c>
      <c r="R5273" s="67" t="str">
        <v>ExFunds</v>
      </c>
      <c r="S5273" s="67" t="str">
        <v>ExCell Bank</v>
      </c>
    </row>
    <row r="5274" spans="15:19">
      <c r="O5274" s="67" t="str">
        <v>Bank of Cellifornia</v>
      </c>
      <c r="P5274" s="67" t="str">
        <v>CELLtral Bank</v>
      </c>
      <c r="Q5274" s="67" t="str">
        <v>SummaBank</v>
      </c>
      <c r="R5274" s="67" t="str">
        <v>ExFunds</v>
      </c>
      <c r="S5274" s="67" t="str">
        <v>SheetBank AG</v>
      </c>
    </row>
    <row r="5275" spans="15:19">
      <c r="O5275" s="67" t="str">
        <v>Bank of Cellifornia</v>
      </c>
      <c r="P5275" s="67" t="str">
        <v>CELLtral Bank</v>
      </c>
      <c r="Q5275" s="67" t="str">
        <v>SummaBank</v>
      </c>
      <c r="R5275" s="67" t="str">
        <v>ExFunds</v>
      </c>
      <c r="S5275" s="67" t="str">
        <v>Pivot Finance Group</v>
      </c>
    </row>
    <row r="5276" spans="15:19">
      <c r="O5276" s="67" t="str">
        <v>Bank of Cellifornia</v>
      </c>
      <c r="P5276" s="67" t="str">
        <v>CELLtral Bank</v>
      </c>
      <c r="Q5276" s="67" t="str">
        <v>SummaBank</v>
      </c>
      <c r="R5276" s="67" t="str">
        <v>ExFunds</v>
      </c>
      <c r="S5276" s="67" t="str">
        <v>The VLOOKup Vault</v>
      </c>
    </row>
    <row r="5277" spans="15:19">
      <c r="O5277" s="67" t="str">
        <v>Bank of Cellifornia</v>
      </c>
      <c r="P5277" s="67" t="str">
        <v>CELLtral Bank</v>
      </c>
      <c r="Q5277" s="67" t="str">
        <v>SummaBank</v>
      </c>
      <c r="R5277" s="67" t="str">
        <v>ExFunds</v>
      </c>
      <c r="S5277" s="67" t="str">
        <v>Bank IF</v>
      </c>
    </row>
    <row r="5278" spans="15:19">
      <c r="O5278" s="67" t="str">
        <v>Bank of Cellifornia</v>
      </c>
      <c r="P5278" s="67" t="str">
        <v>CELLtral Bank</v>
      </c>
      <c r="Q5278" s="67" t="str">
        <v>SummaBank</v>
      </c>
      <c r="R5278" s="67" t="str">
        <v>ExFunds</v>
      </c>
      <c r="S5278" s="67" t="str">
        <v>MoneyMATCH Inc.</v>
      </c>
    </row>
    <row r="5279" spans="15:19">
      <c r="O5279" s="67" t="str">
        <v>Bank of Cellifornia</v>
      </c>
      <c r="P5279" s="67" t="str">
        <v>CELLtral Bank</v>
      </c>
      <c r="Q5279" s="67" t="str">
        <v>SummaBank</v>
      </c>
      <c r="R5279" s="67" t="str">
        <v>SheetBank AG</v>
      </c>
      <c r="S5279" s="67" t="str">
        <v>ExCell Bank</v>
      </c>
    </row>
    <row r="5280" spans="15:19">
      <c r="O5280" s="67" t="str">
        <v>Bank of Cellifornia</v>
      </c>
      <c r="P5280" s="67" t="str">
        <v>CELLtral Bank</v>
      </c>
      <c r="Q5280" s="67" t="str">
        <v>SummaBank</v>
      </c>
      <c r="R5280" s="67" t="str">
        <v>SheetBank AG</v>
      </c>
      <c r="S5280" s="67" t="str">
        <v>ExFunds</v>
      </c>
    </row>
    <row r="5281" spans="15:19">
      <c r="O5281" s="67" t="str">
        <v>Bank of Cellifornia</v>
      </c>
      <c r="P5281" s="67" t="str">
        <v>CELLtral Bank</v>
      </c>
      <c r="Q5281" s="67" t="str">
        <v>SummaBank</v>
      </c>
      <c r="R5281" s="67" t="str">
        <v>SheetBank AG</v>
      </c>
      <c r="S5281" s="67" t="str">
        <v>Pivot Finance Group</v>
      </c>
    </row>
    <row r="5282" spans="15:19">
      <c r="O5282" s="67" t="str">
        <v>Bank of Cellifornia</v>
      </c>
      <c r="P5282" s="67" t="str">
        <v>CELLtral Bank</v>
      </c>
      <c r="Q5282" s="67" t="str">
        <v>SummaBank</v>
      </c>
      <c r="R5282" s="67" t="str">
        <v>SheetBank AG</v>
      </c>
      <c r="S5282" s="67" t="str">
        <v>The VLOOKup Vault</v>
      </c>
    </row>
    <row r="5283" spans="15:19">
      <c r="O5283" s="67" t="str">
        <v>Bank of Cellifornia</v>
      </c>
      <c r="P5283" s="67" t="str">
        <v>CELLtral Bank</v>
      </c>
      <c r="Q5283" s="67" t="str">
        <v>SummaBank</v>
      </c>
      <c r="R5283" s="67" t="str">
        <v>SheetBank AG</v>
      </c>
      <c r="S5283" s="67" t="str">
        <v>Bank IF</v>
      </c>
    </row>
    <row r="5284" spans="15:19">
      <c r="O5284" s="67" t="str">
        <v>Bank of Cellifornia</v>
      </c>
      <c r="P5284" s="67" t="str">
        <v>CELLtral Bank</v>
      </c>
      <c r="Q5284" s="67" t="str">
        <v>SummaBank</v>
      </c>
      <c r="R5284" s="67" t="str">
        <v>SheetBank AG</v>
      </c>
      <c r="S5284" s="67" t="str">
        <v>MoneyMATCH Inc.</v>
      </c>
    </row>
    <row r="5285" spans="15:19">
      <c r="O5285" s="67" t="str">
        <v>Bank of Cellifornia</v>
      </c>
      <c r="P5285" s="67" t="str">
        <v>CELLtral Bank</v>
      </c>
      <c r="Q5285" s="67" t="str">
        <v>SummaBank</v>
      </c>
      <c r="R5285" s="67" t="str">
        <v>Pivot Finance Group</v>
      </c>
      <c r="S5285" s="67" t="str">
        <v>ExCell Bank</v>
      </c>
    </row>
    <row r="5286" spans="15:19">
      <c r="O5286" s="67" t="str">
        <v>Bank of Cellifornia</v>
      </c>
      <c r="P5286" s="67" t="str">
        <v>CELLtral Bank</v>
      </c>
      <c r="Q5286" s="67" t="str">
        <v>SummaBank</v>
      </c>
      <c r="R5286" s="67" t="str">
        <v>Pivot Finance Group</v>
      </c>
      <c r="S5286" s="67" t="str">
        <v>ExFunds</v>
      </c>
    </row>
    <row r="5287" spans="15:19">
      <c r="O5287" s="67" t="str">
        <v>Bank of Cellifornia</v>
      </c>
      <c r="P5287" s="67" t="str">
        <v>CELLtral Bank</v>
      </c>
      <c r="Q5287" s="67" t="str">
        <v>SummaBank</v>
      </c>
      <c r="R5287" s="67" t="str">
        <v>Pivot Finance Group</v>
      </c>
      <c r="S5287" s="67" t="str">
        <v>SheetBank AG</v>
      </c>
    </row>
    <row r="5288" spans="15:19">
      <c r="O5288" s="67" t="str">
        <v>Bank of Cellifornia</v>
      </c>
      <c r="P5288" s="67" t="str">
        <v>CELLtral Bank</v>
      </c>
      <c r="Q5288" s="67" t="str">
        <v>SummaBank</v>
      </c>
      <c r="R5288" s="67" t="str">
        <v>Pivot Finance Group</v>
      </c>
      <c r="S5288" s="67" t="str">
        <v>The VLOOKup Vault</v>
      </c>
    </row>
    <row r="5289" spans="15:19">
      <c r="O5289" s="67" t="str">
        <v>Bank of Cellifornia</v>
      </c>
      <c r="P5289" s="67" t="str">
        <v>CELLtral Bank</v>
      </c>
      <c r="Q5289" s="67" t="str">
        <v>SummaBank</v>
      </c>
      <c r="R5289" s="67" t="str">
        <v>Pivot Finance Group</v>
      </c>
      <c r="S5289" s="67" t="str">
        <v>Bank IF</v>
      </c>
    </row>
    <row r="5290" spans="15:19">
      <c r="O5290" s="67" t="str">
        <v>Bank of Cellifornia</v>
      </c>
      <c r="P5290" s="67" t="str">
        <v>CELLtral Bank</v>
      </c>
      <c r="Q5290" s="67" t="str">
        <v>SummaBank</v>
      </c>
      <c r="R5290" s="67" t="str">
        <v>Pivot Finance Group</v>
      </c>
      <c r="S5290" s="67" t="str">
        <v>MoneyMATCH Inc.</v>
      </c>
    </row>
    <row r="5291" spans="15:19">
      <c r="O5291" s="67" t="str">
        <v>Bank of Cellifornia</v>
      </c>
      <c r="P5291" s="67" t="str">
        <v>CELLtral Bank</v>
      </c>
      <c r="Q5291" s="67" t="str">
        <v>SummaBank</v>
      </c>
      <c r="R5291" s="67" t="str">
        <v>The VLOOKup Vault</v>
      </c>
      <c r="S5291" s="67" t="str">
        <v>ExCell Bank</v>
      </c>
    </row>
    <row r="5292" spans="15:19">
      <c r="O5292" s="67" t="str">
        <v>Bank of Cellifornia</v>
      </c>
      <c r="P5292" s="67" t="str">
        <v>CELLtral Bank</v>
      </c>
      <c r="Q5292" s="67" t="str">
        <v>SummaBank</v>
      </c>
      <c r="R5292" s="67" t="str">
        <v>The VLOOKup Vault</v>
      </c>
      <c r="S5292" s="67" t="str">
        <v>ExFunds</v>
      </c>
    </row>
    <row r="5293" spans="15:19">
      <c r="O5293" s="67" t="str">
        <v>Bank of Cellifornia</v>
      </c>
      <c r="P5293" s="67" t="str">
        <v>CELLtral Bank</v>
      </c>
      <c r="Q5293" s="67" t="str">
        <v>SummaBank</v>
      </c>
      <c r="R5293" s="67" t="str">
        <v>The VLOOKup Vault</v>
      </c>
      <c r="S5293" s="67" t="str">
        <v>SheetBank AG</v>
      </c>
    </row>
    <row r="5294" spans="15:19">
      <c r="O5294" s="67" t="str">
        <v>Bank of Cellifornia</v>
      </c>
      <c r="P5294" s="67" t="str">
        <v>CELLtral Bank</v>
      </c>
      <c r="Q5294" s="67" t="str">
        <v>SummaBank</v>
      </c>
      <c r="R5294" s="67" t="str">
        <v>The VLOOKup Vault</v>
      </c>
      <c r="S5294" s="67" t="str">
        <v>Pivot Finance Group</v>
      </c>
    </row>
    <row r="5295" spans="15:19">
      <c r="O5295" s="67" t="str">
        <v>Bank of Cellifornia</v>
      </c>
      <c r="P5295" s="67" t="str">
        <v>CELLtral Bank</v>
      </c>
      <c r="Q5295" s="67" t="str">
        <v>SummaBank</v>
      </c>
      <c r="R5295" s="67" t="str">
        <v>The VLOOKup Vault</v>
      </c>
      <c r="S5295" s="67" t="str">
        <v>Bank IF</v>
      </c>
    </row>
    <row r="5296" spans="15:19">
      <c r="O5296" s="67" t="str">
        <v>Bank of Cellifornia</v>
      </c>
      <c r="P5296" s="67" t="str">
        <v>CELLtral Bank</v>
      </c>
      <c r="Q5296" s="67" t="str">
        <v>SummaBank</v>
      </c>
      <c r="R5296" s="67" t="str">
        <v>The VLOOKup Vault</v>
      </c>
      <c r="S5296" s="67" t="str">
        <v>MoneyMATCH Inc.</v>
      </c>
    </row>
    <row r="5297" spans="15:19">
      <c r="O5297" s="67" t="str">
        <v>Bank of Cellifornia</v>
      </c>
      <c r="P5297" s="67" t="str">
        <v>CELLtral Bank</v>
      </c>
      <c r="Q5297" s="67" t="str">
        <v>SummaBank</v>
      </c>
      <c r="R5297" s="67" t="str">
        <v>Bank IF</v>
      </c>
      <c r="S5297" s="67" t="str">
        <v>ExCell Bank</v>
      </c>
    </row>
    <row r="5298" spans="15:19">
      <c r="O5298" s="67" t="str">
        <v>Bank of Cellifornia</v>
      </c>
      <c r="P5298" s="67" t="str">
        <v>CELLtral Bank</v>
      </c>
      <c r="Q5298" s="67" t="str">
        <v>SummaBank</v>
      </c>
      <c r="R5298" s="67" t="str">
        <v>Bank IF</v>
      </c>
      <c r="S5298" s="67" t="str">
        <v>ExFunds</v>
      </c>
    </row>
    <row r="5299" spans="15:19">
      <c r="O5299" s="67" t="str">
        <v>Bank of Cellifornia</v>
      </c>
      <c r="P5299" s="67" t="str">
        <v>CELLtral Bank</v>
      </c>
      <c r="Q5299" s="67" t="str">
        <v>SummaBank</v>
      </c>
      <c r="R5299" s="67" t="str">
        <v>Bank IF</v>
      </c>
      <c r="S5299" s="67" t="str">
        <v>SheetBank AG</v>
      </c>
    </row>
    <row r="5300" spans="15:19">
      <c r="O5300" s="67" t="str">
        <v>Bank of Cellifornia</v>
      </c>
      <c r="P5300" s="67" t="str">
        <v>CELLtral Bank</v>
      </c>
      <c r="Q5300" s="67" t="str">
        <v>SummaBank</v>
      </c>
      <c r="R5300" s="67" t="str">
        <v>Bank IF</v>
      </c>
      <c r="S5300" s="67" t="str">
        <v>Pivot Finance Group</v>
      </c>
    </row>
    <row r="5301" spans="15:19">
      <c r="O5301" s="67" t="str">
        <v>Bank of Cellifornia</v>
      </c>
      <c r="P5301" s="67" t="str">
        <v>CELLtral Bank</v>
      </c>
      <c r="Q5301" s="67" t="str">
        <v>SummaBank</v>
      </c>
      <c r="R5301" s="67" t="str">
        <v>Bank IF</v>
      </c>
      <c r="S5301" s="67" t="str">
        <v>The VLOOKup Vault</v>
      </c>
    </row>
    <row r="5302" spans="15:19">
      <c r="O5302" s="67" t="str">
        <v>Bank of Cellifornia</v>
      </c>
      <c r="P5302" s="67" t="str">
        <v>CELLtral Bank</v>
      </c>
      <c r="Q5302" s="67" t="str">
        <v>SummaBank</v>
      </c>
      <c r="R5302" s="67" t="str">
        <v>Bank IF</v>
      </c>
      <c r="S5302" s="67" t="str">
        <v>MoneyMATCH Inc.</v>
      </c>
    </row>
    <row r="5303" spans="15:19">
      <c r="O5303" s="67" t="str">
        <v>Bank of Cellifornia</v>
      </c>
      <c r="P5303" s="67" t="str">
        <v>CELLtral Bank</v>
      </c>
      <c r="Q5303" s="67" t="str">
        <v>SummaBank</v>
      </c>
      <c r="R5303" s="67" t="str">
        <v>MoneyMATCH Inc.</v>
      </c>
      <c r="S5303" s="67" t="str">
        <v>ExCell Bank</v>
      </c>
    </row>
    <row r="5304" spans="15:19">
      <c r="O5304" s="67" t="str">
        <v>Bank of Cellifornia</v>
      </c>
      <c r="P5304" s="67" t="str">
        <v>CELLtral Bank</v>
      </c>
      <c r="Q5304" s="67" t="str">
        <v>SummaBank</v>
      </c>
      <c r="R5304" s="67" t="str">
        <v>MoneyMATCH Inc.</v>
      </c>
      <c r="S5304" s="67" t="str">
        <v>ExFunds</v>
      </c>
    </row>
    <row r="5305" spans="15:19">
      <c r="O5305" s="67" t="str">
        <v>Bank of Cellifornia</v>
      </c>
      <c r="P5305" s="67" t="str">
        <v>CELLtral Bank</v>
      </c>
      <c r="Q5305" s="67" t="str">
        <v>SummaBank</v>
      </c>
      <c r="R5305" s="67" t="str">
        <v>MoneyMATCH Inc.</v>
      </c>
      <c r="S5305" s="67" t="str">
        <v>SheetBank AG</v>
      </c>
    </row>
    <row r="5306" spans="15:19">
      <c r="O5306" s="67" t="str">
        <v>Bank of Cellifornia</v>
      </c>
      <c r="P5306" s="67" t="str">
        <v>CELLtral Bank</v>
      </c>
      <c r="Q5306" s="67" t="str">
        <v>SummaBank</v>
      </c>
      <c r="R5306" s="67" t="str">
        <v>MoneyMATCH Inc.</v>
      </c>
      <c r="S5306" s="67" t="str">
        <v>Pivot Finance Group</v>
      </c>
    </row>
    <row r="5307" spans="15:19">
      <c r="O5307" s="67" t="str">
        <v>Bank of Cellifornia</v>
      </c>
      <c r="P5307" s="67" t="str">
        <v>CELLtral Bank</v>
      </c>
      <c r="Q5307" s="67" t="str">
        <v>SummaBank</v>
      </c>
      <c r="R5307" s="67" t="str">
        <v>MoneyMATCH Inc.</v>
      </c>
      <c r="S5307" s="67" t="str">
        <v>The VLOOKup Vault</v>
      </c>
    </row>
    <row r="5308" spans="15:19">
      <c r="O5308" s="67" t="str">
        <v>Bank of Cellifornia</v>
      </c>
      <c r="P5308" s="67" t="str">
        <v>CELLtral Bank</v>
      </c>
      <c r="Q5308" s="67" t="str">
        <v>SummaBank</v>
      </c>
      <c r="R5308" s="67" t="str">
        <v>MoneyMATCH Inc.</v>
      </c>
      <c r="S5308" s="67" t="str">
        <v>Bank IF</v>
      </c>
    </row>
    <row r="5309" spans="15:19">
      <c r="O5309" s="67" t="str">
        <v>Bank of Cellifornia</v>
      </c>
      <c r="P5309" s="67" t="str">
        <v>CELLtral Bank</v>
      </c>
      <c r="Q5309" s="67" t="str">
        <v>Bank IF</v>
      </c>
      <c r="R5309" s="67" t="str">
        <v>ExCell Bank</v>
      </c>
      <c r="S5309" s="67" t="str">
        <v>ExFunds</v>
      </c>
    </row>
    <row r="5310" spans="15:19">
      <c r="O5310" s="67" t="str">
        <v>Bank of Cellifornia</v>
      </c>
      <c r="P5310" s="67" t="str">
        <v>CELLtral Bank</v>
      </c>
      <c r="Q5310" s="67" t="str">
        <v>Bank IF</v>
      </c>
      <c r="R5310" s="67" t="str">
        <v>ExCell Bank</v>
      </c>
      <c r="S5310" s="67" t="str">
        <v>SheetBank AG</v>
      </c>
    </row>
    <row r="5311" spans="15:19">
      <c r="O5311" s="67" t="str">
        <v>Bank of Cellifornia</v>
      </c>
      <c r="P5311" s="67" t="str">
        <v>CELLtral Bank</v>
      </c>
      <c r="Q5311" s="67" t="str">
        <v>Bank IF</v>
      </c>
      <c r="R5311" s="67" t="str">
        <v>ExCell Bank</v>
      </c>
      <c r="S5311" s="67" t="str">
        <v>Pivot Finance Group</v>
      </c>
    </row>
    <row r="5312" spans="15:19">
      <c r="O5312" s="67" t="str">
        <v>Bank of Cellifornia</v>
      </c>
      <c r="P5312" s="67" t="str">
        <v>CELLtral Bank</v>
      </c>
      <c r="Q5312" s="67" t="str">
        <v>Bank IF</v>
      </c>
      <c r="R5312" s="67" t="str">
        <v>ExCell Bank</v>
      </c>
      <c r="S5312" s="67" t="str">
        <v>The VLOOKup Vault</v>
      </c>
    </row>
    <row r="5313" spans="15:19">
      <c r="O5313" s="67" t="str">
        <v>Bank of Cellifornia</v>
      </c>
      <c r="P5313" s="67" t="str">
        <v>CELLtral Bank</v>
      </c>
      <c r="Q5313" s="67" t="str">
        <v>Bank IF</v>
      </c>
      <c r="R5313" s="67" t="str">
        <v>ExCell Bank</v>
      </c>
      <c r="S5313" s="67" t="str">
        <v>SummaBank</v>
      </c>
    </row>
    <row r="5314" spans="15:19">
      <c r="O5314" s="67" t="str">
        <v>Bank of Cellifornia</v>
      </c>
      <c r="P5314" s="67" t="str">
        <v>CELLtral Bank</v>
      </c>
      <c r="Q5314" s="67" t="str">
        <v>Bank IF</v>
      </c>
      <c r="R5314" s="67" t="str">
        <v>ExCell Bank</v>
      </c>
      <c r="S5314" s="67" t="str">
        <v>MoneyMATCH Inc.</v>
      </c>
    </row>
    <row r="5315" spans="15:19">
      <c r="O5315" s="67" t="str">
        <v>Bank of Cellifornia</v>
      </c>
      <c r="P5315" s="67" t="str">
        <v>CELLtral Bank</v>
      </c>
      <c r="Q5315" s="67" t="str">
        <v>Bank IF</v>
      </c>
      <c r="R5315" s="67" t="str">
        <v>ExFunds</v>
      </c>
      <c r="S5315" s="67" t="str">
        <v>ExCell Bank</v>
      </c>
    </row>
    <row r="5316" spans="15:19">
      <c r="O5316" s="67" t="str">
        <v>Bank of Cellifornia</v>
      </c>
      <c r="P5316" s="67" t="str">
        <v>CELLtral Bank</v>
      </c>
      <c r="Q5316" s="67" t="str">
        <v>Bank IF</v>
      </c>
      <c r="R5316" s="67" t="str">
        <v>ExFunds</v>
      </c>
      <c r="S5316" s="67" t="str">
        <v>SheetBank AG</v>
      </c>
    </row>
    <row r="5317" spans="15:19">
      <c r="O5317" s="67" t="str">
        <v>Bank of Cellifornia</v>
      </c>
      <c r="P5317" s="67" t="str">
        <v>CELLtral Bank</v>
      </c>
      <c r="Q5317" s="67" t="str">
        <v>Bank IF</v>
      </c>
      <c r="R5317" s="67" t="str">
        <v>ExFunds</v>
      </c>
      <c r="S5317" s="67" t="str">
        <v>Pivot Finance Group</v>
      </c>
    </row>
    <row r="5318" spans="15:19">
      <c r="O5318" s="67" t="str">
        <v>Bank of Cellifornia</v>
      </c>
      <c r="P5318" s="67" t="str">
        <v>CELLtral Bank</v>
      </c>
      <c r="Q5318" s="67" t="str">
        <v>Bank IF</v>
      </c>
      <c r="R5318" s="67" t="str">
        <v>ExFunds</v>
      </c>
      <c r="S5318" s="67" t="str">
        <v>The VLOOKup Vault</v>
      </c>
    </row>
    <row r="5319" spans="15:19">
      <c r="O5319" s="67" t="str">
        <v>Bank of Cellifornia</v>
      </c>
      <c r="P5319" s="67" t="str">
        <v>CELLtral Bank</v>
      </c>
      <c r="Q5319" s="67" t="str">
        <v>Bank IF</v>
      </c>
      <c r="R5319" s="67" t="str">
        <v>ExFunds</v>
      </c>
      <c r="S5319" s="67" t="str">
        <v>SummaBank</v>
      </c>
    </row>
    <row r="5320" spans="15:19">
      <c r="O5320" s="67" t="str">
        <v>Bank of Cellifornia</v>
      </c>
      <c r="P5320" s="67" t="str">
        <v>CELLtral Bank</v>
      </c>
      <c r="Q5320" s="67" t="str">
        <v>Bank IF</v>
      </c>
      <c r="R5320" s="67" t="str">
        <v>ExFunds</v>
      </c>
      <c r="S5320" s="67" t="str">
        <v>MoneyMATCH Inc.</v>
      </c>
    </row>
    <row r="5321" spans="15:19">
      <c r="O5321" s="67" t="str">
        <v>Bank of Cellifornia</v>
      </c>
      <c r="P5321" s="67" t="str">
        <v>CELLtral Bank</v>
      </c>
      <c r="Q5321" s="67" t="str">
        <v>Bank IF</v>
      </c>
      <c r="R5321" s="67" t="str">
        <v>SheetBank AG</v>
      </c>
      <c r="S5321" s="67" t="str">
        <v>ExCell Bank</v>
      </c>
    </row>
    <row r="5322" spans="15:19">
      <c r="O5322" s="67" t="str">
        <v>Bank of Cellifornia</v>
      </c>
      <c r="P5322" s="67" t="str">
        <v>CELLtral Bank</v>
      </c>
      <c r="Q5322" s="67" t="str">
        <v>Bank IF</v>
      </c>
      <c r="R5322" s="67" t="str">
        <v>SheetBank AG</v>
      </c>
      <c r="S5322" s="67" t="str">
        <v>ExFunds</v>
      </c>
    </row>
    <row r="5323" spans="15:19">
      <c r="O5323" s="67" t="str">
        <v>Bank of Cellifornia</v>
      </c>
      <c r="P5323" s="67" t="str">
        <v>CELLtral Bank</v>
      </c>
      <c r="Q5323" s="67" t="str">
        <v>Bank IF</v>
      </c>
      <c r="R5323" s="67" t="str">
        <v>SheetBank AG</v>
      </c>
      <c r="S5323" s="67" t="str">
        <v>Pivot Finance Group</v>
      </c>
    </row>
    <row r="5324" spans="15:19">
      <c r="O5324" s="67" t="str">
        <v>Bank of Cellifornia</v>
      </c>
      <c r="P5324" s="67" t="str">
        <v>CELLtral Bank</v>
      </c>
      <c r="Q5324" s="67" t="str">
        <v>Bank IF</v>
      </c>
      <c r="R5324" s="67" t="str">
        <v>SheetBank AG</v>
      </c>
      <c r="S5324" s="67" t="str">
        <v>The VLOOKup Vault</v>
      </c>
    </row>
    <row r="5325" spans="15:19">
      <c r="O5325" s="67" t="str">
        <v>Bank of Cellifornia</v>
      </c>
      <c r="P5325" s="67" t="str">
        <v>CELLtral Bank</v>
      </c>
      <c r="Q5325" s="67" t="str">
        <v>Bank IF</v>
      </c>
      <c r="R5325" s="67" t="str">
        <v>SheetBank AG</v>
      </c>
      <c r="S5325" s="67" t="str">
        <v>SummaBank</v>
      </c>
    </row>
    <row r="5326" spans="15:19">
      <c r="O5326" s="67" t="str">
        <v>Bank of Cellifornia</v>
      </c>
      <c r="P5326" s="67" t="str">
        <v>CELLtral Bank</v>
      </c>
      <c r="Q5326" s="67" t="str">
        <v>Bank IF</v>
      </c>
      <c r="R5326" s="67" t="str">
        <v>SheetBank AG</v>
      </c>
      <c r="S5326" s="67" t="str">
        <v>MoneyMATCH Inc.</v>
      </c>
    </row>
    <row r="5327" spans="15:19">
      <c r="O5327" s="67" t="str">
        <v>Bank of Cellifornia</v>
      </c>
      <c r="P5327" s="67" t="str">
        <v>CELLtral Bank</v>
      </c>
      <c r="Q5327" s="67" t="str">
        <v>Bank IF</v>
      </c>
      <c r="R5327" s="67" t="str">
        <v>Pivot Finance Group</v>
      </c>
      <c r="S5327" s="67" t="str">
        <v>ExCell Bank</v>
      </c>
    </row>
    <row r="5328" spans="15:19">
      <c r="O5328" s="67" t="str">
        <v>Bank of Cellifornia</v>
      </c>
      <c r="P5328" s="67" t="str">
        <v>CELLtral Bank</v>
      </c>
      <c r="Q5328" s="67" t="str">
        <v>Bank IF</v>
      </c>
      <c r="R5328" s="67" t="str">
        <v>Pivot Finance Group</v>
      </c>
      <c r="S5328" s="67" t="str">
        <v>ExFunds</v>
      </c>
    </row>
    <row r="5329" spans="15:19">
      <c r="O5329" s="67" t="str">
        <v>Bank of Cellifornia</v>
      </c>
      <c r="P5329" s="67" t="str">
        <v>CELLtral Bank</v>
      </c>
      <c r="Q5329" s="67" t="str">
        <v>Bank IF</v>
      </c>
      <c r="R5329" s="67" t="str">
        <v>Pivot Finance Group</v>
      </c>
      <c r="S5329" s="67" t="str">
        <v>SheetBank AG</v>
      </c>
    </row>
    <row r="5330" spans="15:19">
      <c r="O5330" s="67" t="str">
        <v>Bank of Cellifornia</v>
      </c>
      <c r="P5330" s="67" t="str">
        <v>CELLtral Bank</v>
      </c>
      <c r="Q5330" s="67" t="str">
        <v>Bank IF</v>
      </c>
      <c r="R5330" s="67" t="str">
        <v>Pivot Finance Group</v>
      </c>
      <c r="S5330" s="67" t="str">
        <v>The VLOOKup Vault</v>
      </c>
    </row>
    <row r="5331" spans="15:19">
      <c r="O5331" s="67" t="str">
        <v>Bank of Cellifornia</v>
      </c>
      <c r="P5331" s="67" t="str">
        <v>CELLtral Bank</v>
      </c>
      <c r="Q5331" s="67" t="str">
        <v>Bank IF</v>
      </c>
      <c r="R5331" s="67" t="str">
        <v>Pivot Finance Group</v>
      </c>
      <c r="S5331" s="67" t="str">
        <v>SummaBank</v>
      </c>
    </row>
    <row r="5332" spans="15:19">
      <c r="O5332" s="67" t="str">
        <v>Bank of Cellifornia</v>
      </c>
      <c r="P5332" s="67" t="str">
        <v>CELLtral Bank</v>
      </c>
      <c r="Q5332" s="67" t="str">
        <v>Bank IF</v>
      </c>
      <c r="R5332" s="67" t="str">
        <v>Pivot Finance Group</v>
      </c>
      <c r="S5332" s="67" t="str">
        <v>MoneyMATCH Inc.</v>
      </c>
    </row>
    <row r="5333" spans="15:19">
      <c r="O5333" s="67" t="str">
        <v>Bank of Cellifornia</v>
      </c>
      <c r="P5333" s="67" t="str">
        <v>CELLtral Bank</v>
      </c>
      <c r="Q5333" s="67" t="str">
        <v>Bank IF</v>
      </c>
      <c r="R5333" s="67" t="str">
        <v>The VLOOKup Vault</v>
      </c>
      <c r="S5333" s="67" t="str">
        <v>ExCell Bank</v>
      </c>
    </row>
    <row r="5334" spans="15:19">
      <c r="O5334" s="67" t="str">
        <v>Bank of Cellifornia</v>
      </c>
      <c r="P5334" s="67" t="str">
        <v>CELLtral Bank</v>
      </c>
      <c r="Q5334" s="67" t="str">
        <v>Bank IF</v>
      </c>
      <c r="R5334" s="67" t="str">
        <v>The VLOOKup Vault</v>
      </c>
      <c r="S5334" s="67" t="str">
        <v>ExFunds</v>
      </c>
    </row>
    <row r="5335" spans="15:19">
      <c r="O5335" s="67" t="str">
        <v>Bank of Cellifornia</v>
      </c>
      <c r="P5335" s="67" t="str">
        <v>CELLtral Bank</v>
      </c>
      <c r="Q5335" s="67" t="str">
        <v>Bank IF</v>
      </c>
      <c r="R5335" s="67" t="str">
        <v>The VLOOKup Vault</v>
      </c>
      <c r="S5335" s="67" t="str">
        <v>SheetBank AG</v>
      </c>
    </row>
    <row r="5336" spans="15:19">
      <c r="O5336" s="67" t="str">
        <v>Bank of Cellifornia</v>
      </c>
      <c r="P5336" s="67" t="str">
        <v>CELLtral Bank</v>
      </c>
      <c r="Q5336" s="67" t="str">
        <v>Bank IF</v>
      </c>
      <c r="R5336" s="67" t="str">
        <v>The VLOOKup Vault</v>
      </c>
      <c r="S5336" s="67" t="str">
        <v>Pivot Finance Group</v>
      </c>
    </row>
    <row r="5337" spans="15:19">
      <c r="O5337" s="67" t="str">
        <v>Bank of Cellifornia</v>
      </c>
      <c r="P5337" s="67" t="str">
        <v>CELLtral Bank</v>
      </c>
      <c r="Q5337" s="67" t="str">
        <v>Bank IF</v>
      </c>
      <c r="R5337" s="67" t="str">
        <v>The VLOOKup Vault</v>
      </c>
      <c r="S5337" s="67" t="str">
        <v>SummaBank</v>
      </c>
    </row>
    <row r="5338" spans="15:19">
      <c r="O5338" s="67" t="str">
        <v>Bank of Cellifornia</v>
      </c>
      <c r="P5338" s="67" t="str">
        <v>CELLtral Bank</v>
      </c>
      <c r="Q5338" s="67" t="str">
        <v>Bank IF</v>
      </c>
      <c r="R5338" s="67" t="str">
        <v>The VLOOKup Vault</v>
      </c>
      <c r="S5338" s="67" t="str">
        <v>MoneyMATCH Inc.</v>
      </c>
    </row>
    <row r="5339" spans="15:19">
      <c r="O5339" s="67" t="str">
        <v>Bank of Cellifornia</v>
      </c>
      <c r="P5339" s="67" t="str">
        <v>CELLtral Bank</v>
      </c>
      <c r="Q5339" s="67" t="str">
        <v>Bank IF</v>
      </c>
      <c r="R5339" s="67" t="str">
        <v>SummaBank</v>
      </c>
      <c r="S5339" s="67" t="str">
        <v>ExCell Bank</v>
      </c>
    </row>
    <row r="5340" spans="15:19">
      <c r="O5340" s="67" t="str">
        <v>Bank of Cellifornia</v>
      </c>
      <c r="P5340" s="67" t="str">
        <v>CELLtral Bank</v>
      </c>
      <c r="Q5340" s="67" t="str">
        <v>Bank IF</v>
      </c>
      <c r="R5340" s="67" t="str">
        <v>SummaBank</v>
      </c>
      <c r="S5340" s="67" t="str">
        <v>ExFunds</v>
      </c>
    </row>
    <row r="5341" spans="15:19">
      <c r="O5341" s="67" t="str">
        <v>Bank of Cellifornia</v>
      </c>
      <c r="P5341" s="67" t="str">
        <v>CELLtral Bank</v>
      </c>
      <c r="Q5341" s="67" t="str">
        <v>Bank IF</v>
      </c>
      <c r="R5341" s="67" t="str">
        <v>SummaBank</v>
      </c>
      <c r="S5341" s="67" t="str">
        <v>SheetBank AG</v>
      </c>
    </row>
    <row r="5342" spans="15:19">
      <c r="O5342" s="67" t="str">
        <v>Bank of Cellifornia</v>
      </c>
      <c r="P5342" s="67" t="str">
        <v>CELLtral Bank</v>
      </c>
      <c r="Q5342" s="67" t="str">
        <v>Bank IF</v>
      </c>
      <c r="R5342" s="67" t="str">
        <v>SummaBank</v>
      </c>
      <c r="S5342" s="67" t="str">
        <v>Pivot Finance Group</v>
      </c>
    </row>
    <row r="5343" spans="15:19">
      <c r="O5343" s="67" t="str">
        <v>Bank of Cellifornia</v>
      </c>
      <c r="P5343" s="67" t="str">
        <v>CELLtral Bank</v>
      </c>
      <c r="Q5343" s="67" t="str">
        <v>Bank IF</v>
      </c>
      <c r="R5343" s="67" t="str">
        <v>SummaBank</v>
      </c>
      <c r="S5343" s="67" t="str">
        <v>The VLOOKup Vault</v>
      </c>
    </row>
    <row r="5344" spans="15:19">
      <c r="O5344" s="67" t="str">
        <v>Bank of Cellifornia</v>
      </c>
      <c r="P5344" s="67" t="str">
        <v>CELLtral Bank</v>
      </c>
      <c r="Q5344" s="67" t="str">
        <v>Bank IF</v>
      </c>
      <c r="R5344" s="67" t="str">
        <v>SummaBank</v>
      </c>
      <c r="S5344" s="67" t="str">
        <v>MoneyMATCH Inc.</v>
      </c>
    </row>
    <row r="5345" spans="15:19">
      <c r="O5345" s="67" t="str">
        <v>Bank of Cellifornia</v>
      </c>
      <c r="P5345" s="67" t="str">
        <v>CELLtral Bank</v>
      </c>
      <c r="Q5345" s="67" t="str">
        <v>Bank IF</v>
      </c>
      <c r="R5345" s="67" t="str">
        <v>MoneyMATCH Inc.</v>
      </c>
      <c r="S5345" s="67" t="str">
        <v>ExCell Bank</v>
      </c>
    </row>
    <row r="5346" spans="15:19">
      <c r="O5346" s="67" t="str">
        <v>Bank of Cellifornia</v>
      </c>
      <c r="P5346" s="67" t="str">
        <v>CELLtral Bank</v>
      </c>
      <c r="Q5346" s="67" t="str">
        <v>Bank IF</v>
      </c>
      <c r="R5346" s="67" t="str">
        <v>MoneyMATCH Inc.</v>
      </c>
      <c r="S5346" s="67" t="str">
        <v>ExFunds</v>
      </c>
    </row>
    <row r="5347" spans="15:19">
      <c r="O5347" s="67" t="str">
        <v>Bank of Cellifornia</v>
      </c>
      <c r="P5347" s="67" t="str">
        <v>CELLtral Bank</v>
      </c>
      <c r="Q5347" s="67" t="str">
        <v>Bank IF</v>
      </c>
      <c r="R5347" s="67" t="str">
        <v>MoneyMATCH Inc.</v>
      </c>
      <c r="S5347" s="67" t="str">
        <v>SheetBank AG</v>
      </c>
    </row>
    <row r="5348" spans="15:19">
      <c r="O5348" s="67" t="str">
        <v>Bank of Cellifornia</v>
      </c>
      <c r="P5348" s="67" t="str">
        <v>CELLtral Bank</v>
      </c>
      <c r="Q5348" s="67" t="str">
        <v>Bank IF</v>
      </c>
      <c r="R5348" s="67" t="str">
        <v>MoneyMATCH Inc.</v>
      </c>
      <c r="S5348" s="67" t="str">
        <v>Pivot Finance Group</v>
      </c>
    </row>
    <row r="5349" spans="15:19">
      <c r="O5349" s="67" t="str">
        <v>Bank of Cellifornia</v>
      </c>
      <c r="P5349" s="67" t="str">
        <v>CELLtral Bank</v>
      </c>
      <c r="Q5349" s="67" t="str">
        <v>Bank IF</v>
      </c>
      <c r="R5349" s="67" t="str">
        <v>MoneyMATCH Inc.</v>
      </c>
      <c r="S5349" s="67" t="str">
        <v>The VLOOKup Vault</v>
      </c>
    </row>
    <row r="5350" spans="15:19">
      <c r="O5350" s="67" t="str">
        <v>Bank of Cellifornia</v>
      </c>
      <c r="P5350" s="67" t="str">
        <v>CELLtral Bank</v>
      </c>
      <c r="Q5350" s="67" t="str">
        <v>Bank IF</v>
      </c>
      <c r="R5350" s="67" t="str">
        <v>MoneyMATCH Inc.</v>
      </c>
      <c r="S5350" s="67" t="str">
        <v>SummaBank</v>
      </c>
    </row>
    <row r="5351" spans="15:19">
      <c r="O5351" s="67" t="str">
        <v>Bank of Cellifornia</v>
      </c>
      <c r="P5351" s="67" t="str">
        <v>CELLtral Bank</v>
      </c>
      <c r="Q5351" s="67" t="str">
        <v>MoneyMATCH Inc.</v>
      </c>
      <c r="R5351" s="67" t="str">
        <v>ExCell Bank</v>
      </c>
      <c r="S5351" s="67" t="str">
        <v>ExFunds</v>
      </c>
    </row>
    <row r="5352" spans="15:19">
      <c r="O5352" s="67" t="str">
        <v>Bank of Cellifornia</v>
      </c>
      <c r="P5352" s="67" t="str">
        <v>CELLtral Bank</v>
      </c>
      <c r="Q5352" s="67" t="str">
        <v>MoneyMATCH Inc.</v>
      </c>
      <c r="R5352" s="67" t="str">
        <v>ExCell Bank</v>
      </c>
      <c r="S5352" s="67" t="str">
        <v>SheetBank AG</v>
      </c>
    </row>
    <row r="5353" spans="15:19">
      <c r="O5353" s="67" t="str">
        <v>Bank of Cellifornia</v>
      </c>
      <c r="P5353" s="67" t="str">
        <v>CELLtral Bank</v>
      </c>
      <c r="Q5353" s="67" t="str">
        <v>MoneyMATCH Inc.</v>
      </c>
      <c r="R5353" s="67" t="str">
        <v>ExCell Bank</v>
      </c>
      <c r="S5353" s="67" t="str">
        <v>Pivot Finance Group</v>
      </c>
    </row>
    <row r="5354" spans="15:19">
      <c r="O5354" s="67" t="str">
        <v>Bank of Cellifornia</v>
      </c>
      <c r="P5354" s="67" t="str">
        <v>CELLtral Bank</v>
      </c>
      <c r="Q5354" s="67" t="str">
        <v>MoneyMATCH Inc.</v>
      </c>
      <c r="R5354" s="67" t="str">
        <v>ExCell Bank</v>
      </c>
      <c r="S5354" s="67" t="str">
        <v>The VLOOKup Vault</v>
      </c>
    </row>
    <row r="5355" spans="15:19">
      <c r="O5355" s="67" t="str">
        <v>Bank of Cellifornia</v>
      </c>
      <c r="P5355" s="67" t="str">
        <v>CELLtral Bank</v>
      </c>
      <c r="Q5355" s="67" t="str">
        <v>MoneyMATCH Inc.</v>
      </c>
      <c r="R5355" s="67" t="str">
        <v>ExCell Bank</v>
      </c>
      <c r="S5355" s="67" t="str">
        <v>SummaBank</v>
      </c>
    </row>
    <row r="5356" spans="15:19">
      <c r="O5356" s="67" t="str">
        <v>Bank of Cellifornia</v>
      </c>
      <c r="P5356" s="67" t="str">
        <v>CELLtral Bank</v>
      </c>
      <c r="Q5356" s="67" t="str">
        <v>MoneyMATCH Inc.</v>
      </c>
      <c r="R5356" s="67" t="str">
        <v>ExCell Bank</v>
      </c>
      <c r="S5356" s="67" t="str">
        <v>Bank IF</v>
      </c>
    </row>
    <row r="5357" spans="15:19">
      <c r="O5357" s="67" t="str">
        <v>Bank of Cellifornia</v>
      </c>
      <c r="P5357" s="67" t="str">
        <v>CELLtral Bank</v>
      </c>
      <c r="Q5357" s="67" t="str">
        <v>MoneyMATCH Inc.</v>
      </c>
      <c r="R5357" s="67" t="str">
        <v>ExFunds</v>
      </c>
      <c r="S5357" s="67" t="str">
        <v>ExCell Bank</v>
      </c>
    </row>
    <row r="5358" spans="15:19">
      <c r="O5358" s="67" t="str">
        <v>Bank of Cellifornia</v>
      </c>
      <c r="P5358" s="67" t="str">
        <v>CELLtral Bank</v>
      </c>
      <c r="Q5358" s="67" t="str">
        <v>MoneyMATCH Inc.</v>
      </c>
      <c r="R5358" s="67" t="str">
        <v>ExFunds</v>
      </c>
      <c r="S5358" s="67" t="str">
        <v>SheetBank AG</v>
      </c>
    </row>
    <row r="5359" spans="15:19">
      <c r="O5359" s="67" t="str">
        <v>Bank of Cellifornia</v>
      </c>
      <c r="P5359" s="67" t="str">
        <v>CELLtral Bank</v>
      </c>
      <c r="Q5359" s="67" t="str">
        <v>MoneyMATCH Inc.</v>
      </c>
      <c r="R5359" s="67" t="str">
        <v>ExFunds</v>
      </c>
      <c r="S5359" s="67" t="str">
        <v>Pivot Finance Group</v>
      </c>
    </row>
    <row r="5360" spans="15:19">
      <c r="O5360" s="67" t="str">
        <v>Bank of Cellifornia</v>
      </c>
      <c r="P5360" s="67" t="str">
        <v>CELLtral Bank</v>
      </c>
      <c r="Q5360" s="67" t="str">
        <v>MoneyMATCH Inc.</v>
      </c>
      <c r="R5360" s="67" t="str">
        <v>ExFunds</v>
      </c>
      <c r="S5360" s="67" t="str">
        <v>The VLOOKup Vault</v>
      </c>
    </row>
    <row r="5361" spans="15:19">
      <c r="O5361" s="67" t="str">
        <v>Bank of Cellifornia</v>
      </c>
      <c r="P5361" s="67" t="str">
        <v>CELLtral Bank</v>
      </c>
      <c r="Q5361" s="67" t="str">
        <v>MoneyMATCH Inc.</v>
      </c>
      <c r="R5361" s="67" t="str">
        <v>ExFunds</v>
      </c>
      <c r="S5361" s="67" t="str">
        <v>SummaBank</v>
      </c>
    </row>
    <row r="5362" spans="15:19">
      <c r="O5362" s="67" t="str">
        <v>Bank of Cellifornia</v>
      </c>
      <c r="P5362" s="67" t="str">
        <v>CELLtral Bank</v>
      </c>
      <c r="Q5362" s="67" t="str">
        <v>MoneyMATCH Inc.</v>
      </c>
      <c r="R5362" s="67" t="str">
        <v>ExFunds</v>
      </c>
      <c r="S5362" s="67" t="str">
        <v>Bank IF</v>
      </c>
    </row>
    <row r="5363" spans="15:19">
      <c r="O5363" s="67" t="str">
        <v>Bank of Cellifornia</v>
      </c>
      <c r="P5363" s="67" t="str">
        <v>CELLtral Bank</v>
      </c>
      <c r="Q5363" s="67" t="str">
        <v>MoneyMATCH Inc.</v>
      </c>
      <c r="R5363" s="67" t="str">
        <v>SheetBank AG</v>
      </c>
      <c r="S5363" s="67" t="str">
        <v>ExCell Bank</v>
      </c>
    </row>
    <row r="5364" spans="15:19">
      <c r="O5364" s="67" t="str">
        <v>Bank of Cellifornia</v>
      </c>
      <c r="P5364" s="67" t="str">
        <v>CELLtral Bank</v>
      </c>
      <c r="Q5364" s="67" t="str">
        <v>MoneyMATCH Inc.</v>
      </c>
      <c r="R5364" s="67" t="str">
        <v>SheetBank AG</v>
      </c>
      <c r="S5364" s="67" t="str">
        <v>ExFunds</v>
      </c>
    </row>
    <row r="5365" spans="15:19">
      <c r="O5365" s="67" t="str">
        <v>Bank of Cellifornia</v>
      </c>
      <c r="P5365" s="67" t="str">
        <v>CELLtral Bank</v>
      </c>
      <c r="Q5365" s="67" t="str">
        <v>MoneyMATCH Inc.</v>
      </c>
      <c r="R5365" s="67" t="str">
        <v>SheetBank AG</v>
      </c>
      <c r="S5365" s="67" t="str">
        <v>Pivot Finance Group</v>
      </c>
    </row>
    <row r="5366" spans="15:19">
      <c r="O5366" s="67" t="str">
        <v>Bank of Cellifornia</v>
      </c>
      <c r="P5366" s="67" t="str">
        <v>CELLtral Bank</v>
      </c>
      <c r="Q5366" s="67" t="str">
        <v>MoneyMATCH Inc.</v>
      </c>
      <c r="R5366" s="67" t="str">
        <v>SheetBank AG</v>
      </c>
      <c r="S5366" s="67" t="str">
        <v>The VLOOKup Vault</v>
      </c>
    </row>
    <row r="5367" spans="15:19">
      <c r="O5367" s="67" t="str">
        <v>Bank of Cellifornia</v>
      </c>
      <c r="P5367" s="67" t="str">
        <v>CELLtral Bank</v>
      </c>
      <c r="Q5367" s="67" t="str">
        <v>MoneyMATCH Inc.</v>
      </c>
      <c r="R5367" s="67" t="str">
        <v>SheetBank AG</v>
      </c>
      <c r="S5367" s="67" t="str">
        <v>SummaBank</v>
      </c>
    </row>
    <row r="5368" spans="15:19">
      <c r="O5368" s="67" t="str">
        <v>Bank of Cellifornia</v>
      </c>
      <c r="P5368" s="67" t="str">
        <v>CELLtral Bank</v>
      </c>
      <c r="Q5368" s="67" t="str">
        <v>MoneyMATCH Inc.</v>
      </c>
      <c r="R5368" s="67" t="str">
        <v>SheetBank AG</v>
      </c>
      <c r="S5368" s="67" t="str">
        <v>Bank IF</v>
      </c>
    </row>
    <row r="5369" spans="15:19">
      <c r="O5369" s="67" t="str">
        <v>Bank of Cellifornia</v>
      </c>
      <c r="P5369" s="67" t="str">
        <v>CELLtral Bank</v>
      </c>
      <c r="Q5369" s="67" t="str">
        <v>MoneyMATCH Inc.</v>
      </c>
      <c r="R5369" s="67" t="str">
        <v>Pivot Finance Group</v>
      </c>
      <c r="S5369" s="67" t="str">
        <v>ExCell Bank</v>
      </c>
    </row>
    <row r="5370" spans="15:19">
      <c r="O5370" s="67" t="str">
        <v>Bank of Cellifornia</v>
      </c>
      <c r="P5370" s="67" t="str">
        <v>CELLtral Bank</v>
      </c>
      <c r="Q5370" s="67" t="str">
        <v>MoneyMATCH Inc.</v>
      </c>
      <c r="R5370" s="67" t="str">
        <v>Pivot Finance Group</v>
      </c>
      <c r="S5370" s="67" t="str">
        <v>ExFunds</v>
      </c>
    </row>
    <row r="5371" spans="15:19">
      <c r="O5371" s="67" t="str">
        <v>Bank of Cellifornia</v>
      </c>
      <c r="P5371" s="67" t="str">
        <v>CELLtral Bank</v>
      </c>
      <c r="Q5371" s="67" t="str">
        <v>MoneyMATCH Inc.</v>
      </c>
      <c r="R5371" s="67" t="str">
        <v>Pivot Finance Group</v>
      </c>
      <c r="S5371" s="67" t="str">
        <v>SheetBank AG</v>
      </c>
    </row>
    <row r="5372" spans="15:19">
      <c r="O5372" s="67" t="str">
        <v>Bank of Cellifornia</v>
      </c>
      <c r="P5372" s="67" t="str">
        <v>CELLtral Bank</v>
      </c>
      <c r="Q5372" s="67" t="str">
        <v>MoneyMATCH Inc.</v>
      </c>
      <c r="R5372" s="67" t="str">
        <v>Pivot Finance Group</v>
      </c>
      <c r="S5372" s="67" t="str">
        <v>The VLOOKup Vault</v>
      </c>
    </row>
    <row r="5373" spans="15:19">
      <c r="O5373" s="67" t="str">
        <v>Bank of Cellifornia</v>
      </c>
      <c r="P5373" s="67" t="str">
        <v>CELLtral Bank</v>
      </c>
      <c r="Q5373" s="67" t="str">
        <v>MoneyMATCH Inc.</v>
      </c>
      <c r="R5373" s="67" t="str">
        <v>Pivot Finance Group</v>
      </c>
      <c r="S5373" s="67" t="str">
        <v>SummaBank</v>
      </c>
    </row>
    <row r="5374" spans="15:19">
      <c r="O5374" s="67" t="str">
        <v>Bank of Cellifornia</v>
      </c>
      <c r="P5374" s="67" t="str">
        <v>CELLtral Bank</v>
      </c>
      <c r="Q5374" s="67" t="str">
        <v>MoneyMATCH Inc.</v>
      </c>
      <c r="R5374" s="67" t="str">
        <v>Pivot Finance Group</v>
      </c>
      <c r="S5374" s="67" t="str">
        <v>Bank IF</v>
      </c>
    </row>
    <row r="5375" spans="15:19">
      <c r="O5375" s="67" t="str">
        <v>Bank of Cellifornia</v>
      </c>
      <c r="P5375" s="67" t="str">
        <v>CELLtral Bank</v>
      </c>
      <c r="Q5375" s="67" t="str">
        <v>MoneyMATCH Inc.</v>
      </c>
      <c r="R5375" s="67" t="str">
        <v>The VLOOKup Vault</v>
      </c>
      <c r="S5375" s="67" t="str">
        <v>ExCell Bank</v>
      </c>
    </row>
    <row r="5376" spans="15:19">
      <c r="O5376" s="67" t="str">
        <v>Bank of Cellifornia</v>
      </c>
      <c r="P5376" s="67" t="str">
        <v>CELLtral Bank</v>
      </c>
      <c r="Q5376" s="67" t="str">
        <v>MoneyMATCH Inc.</v>
      </c>
      <c r="R5376" s="67" t="str">
        <v>The VLOOKup Vault</v>
      </c>
      <c r="S5376" s="67" t="str">
        <v>ExFunds</v>
      </c>
    </row>
    <row r="5377" spans="15:19">
      <c r="O5377" s="67" t="str">
        <v>Bank of Cellifornia</v>
      </c>
      <c r="P5377" s="67" t="str">
        <v>CELLtral Bank</v>
      </c>
      <c r="Q5377" s="67" t="str">
        <v>MoneyMATCH Inc.</v>
      </c>
      <c r="R5377" s="67" t="str">
        <v>The VLOOKup Vault</v>
      </c>
      <c r="S5377" s="67" t="str">
        <v>SheetBank AG</v>
      </c>
    </row>
    <row r="5378" spans="15:19">
      <c r="O5378" s="67" t="str">
        <v>Bank of Cellifornia</v>
      </c>
      <c r="P5378" s="67" t="str">
        <v>CELLtral Bank</v>
      </c>
      <c r="Q5378" s="67" t="str">
        <v>MoneyMATCH Inc.</v>
      </c>
      <c r="R5378" s="67" t="str">
        <v>The VLOOKup Vault</v>
      </c>
      <c r="S5378" s="67" t="str">
        <v>Pivot Finance Group</v>
      </c>
    </row>
    <row r="5379" spans="15:19">
      <c r="O5379" s="67" t="str">
        <v>Bank of Cellifornia</v>
      </c>
      <c r="P5379" s="67" t="str">
        <v>CELLtral Bank</v>
      </c>
      <c r="Q5379" s="67" t="str">
        <v>MoneyMATCH Inc.</v>
      </c>
      <c r="R5379" s="67" t="str">
        <v>The VLOOKup Vault</v>
      </c>
      <c r="S5379" s="67" t="str">
        <v>SummaBank</v>
      </c>
    </row>
    <row r="5380" spans="15:19">
      <c r="O5380" s="67" t="str">
        <v>Bank of Cellifornia</v>
      </c>
      <c r="P5380" s="67" t="str">
        <v>CELLtral Bank</v>
      </c>
      <c r="Q5380" s="67" t="str">
        <v>MoneyMATCH Inc.</v>
      </c>
      <c r="R5380" s="67" t="str">
        <v>The VLOOKup Vault</v>
      </c>
      <c r="S5380" s="67" t="str">
        <v>Bank IF</v>
      </c>
    </row>
    <row r="5381" spans="15:19">
      <c r="O5381" s="67" t="str">
        <v>Bank of Cellifornia</v>
      </c>
      <c r="P5381" s="67" t="str">
        <v>CELLtral Bank</v>
      </c>
      <c r="Q5381" s="67" t="str">
        <v>MoneyMATCH Inc.</v>
      </c>
      <c r="R5381" s="67" t="str">
        <v>SummaBank</v>
      </c>
      <c r="S5381" s="67" t="str">
        <v>ExCell Bank</v>
      </c>
    </row>
    <row r="5382" spans="15:19">
      <c r="O5382" s="67" t="str">
        <v>Bank of Cellifornia</v>
      </c>
      <c r="P5382" s="67" t="str">
        <v>CELLtral Bank</v>
      </c>
      <c r="Q5382" s="67" t="str">
        <v>MoneyMATCH Inc.</v>
      </c>
      <c r="R5382" s="67" t="str">
        <v>SummaBank</v>
      </c>
      <c r="S5382" s="67" t="str">
        <v>ExFunds</v>
      </c>
    </row>
    <row r="5383" spans="15:19">
      <c r="O5383" s="67" t="str">
        <v>Bank of Cellifornia</v>
      </c>
      <c r="P5383" s="67" t="str">
        <v>CELLtral Bank</v>
      </c>
      <c r="Q5383" s="67" t="str">
        <v>MoneyMATCH Inc.</v>
      </c>
      <c r="R5383" s="67" t="str">
        <v>SummaBank</v>
      </c>
      <c r="S5383" s="67" t="str">
        <v>SheetBank AG</v>
      </c>
    </row>
    <row r="5384" spans="15:19">
      <c r="O5384" s="67" t="str">
        <v>Bank of Cellifornia</v>
      </c>
      <c r="P5384" s="67" t="str">
        <v>CELLtral Bank</v>
      </c>
      <c r="Q5384" s="67" t="str">
        <v>MoneyMATCH Inc.</v>
      </c>
      <c r="R5384" s="67" t="str">
        <v>SummaBank</v>
      </c>
      <c r="S5384" s="67" t="str">
        <v>Pivot Finance Group</v>
      </c>
    </row>
    <row r="5385" spans="15:19">
      <c r="O5385" s="67" t="str">
        <v>Bank of Cellifornia</v>
      </c>
      <c r="P5385" s="67" t="str">
        <v>CELLtral Bank</v>
      </c>
      <c r="Q5385" s="67" t="str">
        <v>MoneyMATCH Inc.</v>
      </c>
      <c r="R5385" s="67" t="str">
        <v>SummaBank</v>
      </c>
      <c r="S5385" s="67" t="str">
        <v>The VLOOKup Vault</v>
      </c>
    </row>
    <row r="5386" spans="15:19">
      <c r="O5386" s="67" t="str">
        <v>Bank of Cellifornia</v>
      </c>
      <c r="P5386" s="67" t="str">
        <v>CELLtral Bank</v>
      </c>
      <c r="Q5386" s="67" t="str">
        <v>MoneyMATCH Inc.</v>
      </c>
      <c r="R5386" s="67" t="str">
        <v>SummaBank</v>
      </c>
      <c r="S5386" s="67" t="str">
        <v>Bank IF</v>
      </c>
    </row>
    <row r="5387" spans="15:19">
      <c r="O5387" s="67" t="str">
        <v>Bank of Cellifornia</v>
      </c>
      <c r="P5387" s="67" t="str">
        <v>CELLtral Bank</v>
      </c>
      <c r="Q5387" s="67" t="str">
        <v>MoneyMATCH Inc.</v>
      </c>
      <c r="R5387" s="67" t="str">
        <v>Bank IF</v>
      </c>
      <c r="S5387" s="67" t="str">
        <v>ExCell Bank</v>
      </c>
    </row>
    <row r="5388" spans="15:19">
      <c r="O5388" s="67" t="str">
        <v>Bank of Cellifornia</v>
      </c>
      <c r="P5388" s="67" t="str">
        <v>CELLtral Bank</v>
      </c>
      <c r="Q5388" s="67" t="str">
        <v>MoneyMATCH Inc.</v>
      </c>
      <c r="R5388" s="67" t="str">
        <v>Bank IF</v>
      </c>
      <c r="S5388" s="67" t="str">
        <v>ExFunds</v>
      </c>
    </row>
    <row r="5389" spans="15:19">
      <c r="O5389" s="67" t="str">
        <v>Bank of Cellifornia</v>
      </c>
      <c r="P5389" s="67" t="str">
        <v>CELLtral Bank</v>
      </c>
      <c r="Q5389" s="67" t="str">
        <v>MoneyMATCH Inc.</v>
      </c>
      <c r="R5389" s="67" t="str">
        <v>Bank IF</v>
      </c>
      <c r="S5389" s="67" t="str">
        <v>SheetBank AG</v>
      </c>
    </row>
    <row r="5390" spans="15:19">
      <c r="O5390" s="67" t="str">
        <v>Bank of Cellifornia</v>
      </c>
      <c r="P5390" s="67" t="str">
        <v>CELLtral Bank</v>
      </c>
      <c r="Q5390" s="67" t="str">
        <v>MoneyMATCH Inc.</v>
      </c>
      <c r="R5390" s="67" t="str">
        <v>Bank IF</v>
      </c>
      <c r="S5390" s="67" t="str">
        <v>Pivot Finance Group</v>
      </c>
    </row>
    <row r="5391" spans="15:19">
      <c r="O5391" s="67" t="str">
        <v>Bank of Cellifornia</v>
      </c>
      <c r="P5391" s="67" t="str">
        <v>CELLtral Bank</v>
      </c>
      <c r="Q5391" s="67" t="str">
        <v>MoneyMATCH Inc.</v>
      </c>
      <c r="R5391" s="67" t="str">
        <v>Bank IF</v>
      </c>
      <c r="S5391" s="67" t="str">
        <v>The VLOOKup Vault</v>
      </c>
    </row>
    <row r="5392" spans="15:19">
      <c r="O5392" s="67" t="str">
        <v>Bank of Cellifornia</v>
      </c>
      <c r="P5392" s="67" t="str">
        <v>CELLtral Bank</v>
      </c>
      <c r="Q5392" s="67" t="str">
        <v>MoneyMATCH Inc.</v>
      </c>
      <c r="R5392" s="67" t="str">
        <v>Bank IF</v>
      </c>
      <c r="S5392" s="67" t="str">
        <v>SummaBank</v>
      </c>
    </row>
    <row r="5393" spans="15:19">
      <c r="O5393" s="67" t="str">
        <v>Bank of Cellifornia</v>
      </c>
      <c r="P5393" s="67" t="str">
        <v>Bank IF</v>
      </c>
      <c r="Q5393" s="67" t="str">
        <v>ExCell Bank</v>
      </c>
      <c r="R5393" s="67" t="str">
        <v>ExFunds</v>
      </c>
      <c r="S5393" s="67" t="str">
        <v>SheetBank AG</v>
      </c>
    </row>
    <row r="5394" spans="15:19">
      <c r="O5394" s="67" t="str">
        <v>Bank of Cellifornia</v>
      </c>
      <c r="P5394" s="67" t="str">
        <v>Bank IF</v>
      </c>
      <c r="Q5394" s="67" t="str">
        <v>ExCell Bank</v>
      </c>
      <c r="R5394" s="67" t="str">
        <v>ExFunds</v>
      </c>
      <c r="S5394" s="67" t="str">
        <v>Pivot Finance Group</v>
      </c>
    </row>
    <row r="5395" spans="15:19">
      <c r="O5395" s="67" t="str">
        <v>Bank of Cellifornia</v>
      </c>
      <c r="P5395" s="67" t="str">
        <v>Bank IF</v>
      </c>
      <c r="Q5395" s="67" t="str">
        <v>ExCell Bank</v>
      </c>
      <c r="R5395" s="67" t="str">
        <v>ExFunds</v>
      </c>
      <c r="S5395" s="67" t="str">
        <v>The VLOOKup Vault</v>
      </c>
    </row>
    <row r="5396" spans="15:19">
      <c r="O5396" s="67" t="str">
        <v>Bank of Cellifornia</v>
      </c>
      <c r="P5396" s="67" t="str">
        <v>Bank IF</v>
      </c>
      <c r="Q5396" s="67" t="str">
        <v>ExCell Bank</v>
      </c>
      <c r="R5396" s="67" t="str">
        <v>ExFunds</v>
      </c>
      <c r="S5396" s="67" t="str">
        <v>SummaBank</v>
      </c>
    </row>
    <row r="5397" spans="15:19">
      <c r="O5397" s="67" t="str">
        <v>Bank of Cellifornia</v>
      </c>
      <c r="P5397" s="67" t="str">
        <v>Bank IF</v>
      </c>
      <c r="Q5397" s="67" t="str">
        <v>ExCell Bank</v>
      </c>
      <c r="R5397" s="67" t="str">
        <v>ExFunds</v>
      </c>
      <c r="S5397" s="67" t="str">
        <v>CELLtral Bank</v>
      </c>
    </row>
    <row r="5398" spans="15:19">
      <c r="O5398" s="67" t="str">
        <v>Bank of Cellifornia</v>
      </c>
      <c r="P5398" s="67" t="str">
        <v>Bank IF</v>
      </c>
      <c r="Q5398" s="67" t="str">
        <v>ExCell Bank</v>
      </c>
      <c r="R5398" s="67" t="str">
        <v>ExFunds</v>
      </c>
      <c r="S5398" s="67" t="str">
        <v>MoneyMATCH Inc.</v>
      </c>
    </row>
    <row r="5399" spans="15:19">
      <c r="O5399" s="67" t="str">
        <v>Bank of Cellifornia</v>
      </c>
      <c r="P5399" s="67" t="str">
        <v>Bank IF</v>
      </c>
      <c r="Q5399" s="67" t="str">
        <v>ExCell Bank</v>
      </c>
      <c r="R5399" s="67" t="str">
        <v>SheetBank AG</v>
      </c>
      <c r="S5399" s="67" t="str">
        <v>ExFunds</v>
      </c>
    </row>
    <row r="5400" spans="15:19">
      <c r="O5400" s="67" t="str">
        <v>Bank of Cellifornia</v>
      </c>
      <c r="P5400" s="67" t="str">
        <v>Bank IF</v>
      </c>
      <c r="Q5400" s="67" t="str">
        <v>ExCell Bank</v>
      </c>
      <c r="R5400" s="67" t="str">
        <v>SheetBank AG</v>
      </c>
      <c r="S5400" s="67" t="str">
        <v>Pivot Finance Group</v>
      </c>
    </row>
    <row r="5401" spans="15:19">
      <c r="O5401" s="67" t="str">
        <v>Bank of Cellifornia</v>
      </c>
      <c r="P5401" s="67" t="str">
        <v>Bank IF</v>
      </c>
      <c r="Q5401" s="67" t="str">
        <v>ExCell Bank</v>
      </c>
      <c r="R5401" s="67" t="str">
        <v>SheetBank AG</v>
      </c>
      <c r="S5401" s="67" t="str">
        <v>The VLOOKup Vault</v>
      </c>
    </row>
    <row r="5402" spans="15:19">
      <c r="O5402" s="67" t="str">
        <v>Bank of Cellifornia</v>
      </c>
      <c r="P5402" s="67" t="str">
        <v>Bank IF</v>
      </c>
      <c r="Q5402" s="67" t="str">
        <v>ExCell Bank</v>
      </c>
      <c r="R5402" s="67" t="str">
        <v>SheetBank AG</v>
      </c>
      <c r="S5402" s="67" t="str">
        <v>SummaBank</v>
      </c>
    </row>
    <row r="5403" spans="15:19">
      <c r="O5403" s="67" t="str">
        <v>Bank of Cellifornia</v>
      </c>
      <c r="P5403" s="67" t="str">
        <v>Bank IF</v>
      </c>
      <c r="Q5403" s="67" t="str">
        <v>ExCell Bank</v>
      </c>
      <c r="R5403" s="67" t="str">
        <v>SheetBank AG</v>
      </c>
      <c r="S5403" s="67" t="str">
        <v>CELLtral Bank</v>
      </c>
    </row>
    <row r="5404" spans="15:19">
      <c r="O5404" s="67" t="str">
        <v>Bank of Cellifornia</v>
      </c>
      <c r="P5404" s="67" t="str">
        <v>Bank IF</v>
      </c>
      <c r="Q5404" s="67" t="str">
        <v>ExCell Bank</v>
      </c>
      <c r="R5404" s="67" t="str">
        <v>SheetBank AG</v>
      </c>
      <c r="S5404" s="67" t="str">
        <v>MoneyMATCH Inc.</v>
      </c>
    </row>
    <row r="5405" spans="15:19">
      <c r="O5405" s="67" t="str">
        <v>Bank of Cellifornia</v>
      </c>
      <c r="P5405" s="67" t="str">
        <v>Bank IF</v>
      </c>
      <c r="Q5405" s="67" t="str">
        <v>ExCell Bank</v>
      </c>
      <c r="R5405" s="67" t="str">
        <v>Pivot Finance Group</v>
      </c>
      <c r="S5405" s="67" t="str">
        <v>ExFunds</v>
      </c>
    </row>
    <row r="5406" spans="15:19">
      <c r="O5406" s="67" t="str">
        <v>Bank of Cellifornia</v>
      </c>
      <c r="P5406" s="67" t="str">
        <v>Bank IF</v>
      </c>
      <c r="Q5406" s="67" t="str">
        <v>ExCell Bank</v>
      </c>
      <c r="R5406" s="67" t="str">
        <v>Pivot Finance Group</v>
      </c>
      <c r="S5406" s="67" t="str">
        <v>SheetBank AG</v>
      </c>
    </row>
    <row r="5407" spans="15:19">
      <c r="O5407" s="67" t="str">
        <v>Bank of Cellifornia</v>
      </c>
      <c r="P5407" s="67" t="str">
        <v>Bank IF</v>
      </c>
      <c r="Q5407" s="67" t="str">
        <v>ExCell Bank</v>
      </c>
      <c r="R5407" s="67" t="str">
        <v>Pivot Finance Group</v>
      </c>
      <c r="S5407" s="67" t="str">
        <v>The VLOOKup Vault</v>
      </c>
    </row>
    <row r="5408" spans="15:19">
      <c r="O5408" s="67" t="str">
        <v>Bank of Cellifornia</v>
      </c>
      <c r="P5408" s="67" t="str">
        <v>Bank IF</v>
      </c>
      <c r="Q5408" s="67" t="str">
        <v>ExCell Bank</v>
      </c>
      <c r="R5408" s="67" t="str">
        <v>Pivot Finance Group</v>
      </c>
      <c r="S5408" s="67" t="str">
        <v>SummaBank</v>
      </c>
    </row>
    <row r="5409" spans="15:19">
      <c r="O5409" s="67" t="str">
        <v>Bank of Cellifornia</v>
      </c>
      <c r="P5409" s="67" t="str">
        <v>Bank IF</v>
      </c>
      <c r="Q5409" s="67" t="str">
        <v>ExCell Bank</v>
      </c>
      <c r="R5409" s="67" t="str">
        <v>Pivot Finance Group</v>
      </c>
      <c r="S5409" s="67" t="str">
        <v>CELLtral Bank</v>
      </c>
    </row>
    <row r="5410" spans="15:19">
      <c r="O5410" s="67" t="str">
        <v>Bank of Cellifornia</v>
      </c>
      <c r="P5410" s="67" t="str">
        <v>Bank IF</v>
      </c>
      <c r="Q5410" s="67" t="str">
        <v>ExCell Bank</v>
      </c>
      <c r="R5410" s="67" t="str">
        <v>Pivot Finance Group</v>
      </c>
      <c r="S5410" s="67" t="str">
        <v>MoneyMATCH Inc.</v>
      </c>
    </row>
    <row r="5411" spans="15:19">
      <c r="O5411" s="67" t="str">
        <v>Bank of Cellifornia</v>
      </c>
      <c r="P5411" s="67" t="str">
        <v>Bank IF</v>
      </c>
      <c r="Q5411" s="67" t="str">
        <v>ExCell Bank</v>
      </c>
      <c r="R5411" s="67" t="str">
        <v>The VLOOKup Vault</v>
      </c>
      <c r="S5411" s="67" t="str">
        <v>ExFunds</v>
      </c>
    </row>
    <row r="5412" spans="15:19">
      <c r="O5412" s="67" t="str">
        <v>Bank of Cellifornia</v>
      </c>
      <c r="P5412" s="67" t="str">
        <v>Bank IF</v>
      </c>
      <c r="Q5412" s="67" t="str">
        <v>ExCell Bank</v>
      </c>
      <c r="R5412" s="67" t="str">
        <v>The VLOOKup Vault</v>
      </c>
      <c r="S5412" s="67" t="str">
        <v>SheetBank AG</v>
      </c>
    </row>
    <row r="5413" spans="15:19">
      <c r="O5413" s="67" t="str">
        <v>Bank of Cellifornia</v>
      </c>
      <c r="P5413" s="67" t="str">
        <v>Bank IF</v>
      </c>
      <c r="Q5413" s="67" t="str">
        <v>ExCell Bank</v>
      </c>
      <c r="R5413" s="67" t="str">
        <v>The VLOOKup Vault</v>
      </c>
      <c r="S5413" s="67" t="str">
        <v>Pivot Finance Group</v>
      </c>
    </row>
    <row r="5414" spans="15:19">
      <c r="O5414" s="67" t="str">
        <v>Bank of Cellifornia</v>
      </c>
      <c r="P5414" s="67" t="str">
        <v>Bank IF</v>
      </c>
      <c r="Q5414" s="67" t="str">
        <v>ExCell Bank</v>
      </c>
      <c r="R5414" s="67" t="str">
        <v>The VLOOKup Vault</v>
      </c>
      <c r="S5414" s="67" t="str">
        <v>SummaBank</v>
      </c>
    </row>
    <row r="5415" spans="15:19">
      <c r="O5415" s="67" t="str">
        <v>Bank of Cellifornia</v>
      </c>
      <c r="P5415" s="67" t="str">
        <v>Bank IF</v>
      </c>
      <c r="Q5415" s="67" t="str">
        <v>ExCell Bank</v>
      </c>
      <c r="R5415" s="67" t="str">
        <v>The VLOOKup Vault</v>
      </c>
      <c r="S5415" s="67" t="str">
        <v>CELLtral Bank</v>
      </c>
    </row>
    <row r="5416" spans="15:19">
      <c r="O5416" s="67" t="str">
        <v>Bank of Cellifornia</v>
      </c>
      <c r="P5416" s="67" t="str">
        <v>Bank IF</v>
      </c>
      <c r="Q5416" s="67" t="str">
        <v>ExCell Bank</v>
      </c>
      <c r="R5416" s="67" t="str">
        <v>The VLOOKup Vault</v>
      </c>
      <c r="S5416" s="67" t="str">
        <v>MoneyMATCH Inc.</v>
      </c>
    </row>
    <row r="5417" spans="15:19">
      <c r="O5417" s="67" t="str">
        <v>Bank of Cellifornia</v>
      </c>
      <c r="P5417" s="67" t="str">
        <v>Bank IF</v>
      </c>
      <c r="Q5417" s="67" t="str">
        <v>ExCell Bank</v>
      </c>
      <c r="R5417" s="67" t="str">
        <v>SummaBank</v>
      </c>
      <c r="S5417" s="67" t="str">
        <v>ExFunds</v>
      </c>
    </row>
    <row r="5418" spans="15:19">
      <c r="O5418" s="67" t="str">
        <v>Bank of Cellifornia</v>
      </c>
      <c r="P5418" s="67" t="str">
        <v>Bank IF</v>
      </c>
      <c r="Q5418" s="67" t="str">
        <v>ExCell Bank</v>
      </c>
      <c r="R5418" s="67" t="str">
        <v>SummaBank</v>
      </c>
      <c r="S5418" s="67" t="str">
        <v>SheetBank AG</v>
      </c>
    </row>
    <row r="5419" spans="15:19">
      <c r="O5419" s="67" t="str">
        <v>Bank of Cellifornia</v>
      </c>
      <c r="P5419" s="67" t="str">
        <v>Bank IF</v>
      </c>
      <c r="Q5419" s="67" t="str">
        <v>ExCell Bank</v>
      </c>
      <c r="R5419" s="67" t="str">
        <v>SummaBank</v>
      </c>
      <c r="S5419" s="67" t="str">
        <v>Pivot Finance Group</v>
      </c>
    </row>
    <row r="5420" spans="15:19">
      <c r="O5420" s="67" t="str">
        <v>Bank of Cellifornia</v>
      </c>
      <c r="P5420" s="67" t="str">
        <v>Bank IF</v>
      </c>
      <c r="Q5420" s="67" t="str">
        <v>ExCell Bank</v>
      </c>
      <c r="R5420" s="67" t="str">
        <v>SummaBank</v>
      </c>
      <c r="S5420" s="67" t="str">
        <v>The VLOOKup Vault</v>
      </c>
    </row>
    <row r="5421" spans="15:19">
      <c r="O5421" s="67" t="str">
        <v>Bank of Cellifornia</v>
      </c>
      <c r="P5421" s="67" t="str">
        <v>Bank IF</v>
      </c>
      <c r="Q5421" s="67" t="str">
        <v>ExCell Bank</v>
      </c>
      <c r="R5421" s="67" t="str">
        <v>SummaBank</v>
      </c>
      <c r="S5421" s="67" t="str">
        <v>CELLtral Bank</v>
      </c>
    </row>
    <row r="5422" spans="15:19">
      <c r="O5422" s="67" t="str">
        <v>Bank of Cellifornia</v>
      </c>
      <c r="P5422" s="67" t="str">
        <v>Bank IF</v>
      </c>
      <c r="Q5422" s="67" t="str">
        <v>ExCell Bank</v>
      </c>
      <c r="R5422" s="67" t="str">
        <v>SummaBank</v>
      </c>
      <c r="S5422" s="67" t="str">
        <v>MoneyMATCH Inc.</v>
      </c>
    </row>
    <row r="5423" spans="15:19">
      <c r="O5423" s="67" t="str">
        <v>Bank of Cellifornia</v>
      </c>
      <c r="P5423" s="67" t="str">
        <v>Bank IF</v>
      </c>
      <c r="Q5423" s="67" t="str">
        <v>ExCell Bank</v>
      </c>
      <c r="R5423" s="67" t="str">
        <v>CELLtral Bank</v>
      </c>
      <c r="S5423" s="67" t="str">
        <v>ExFunds</v>
      </c>
    </row>
    <row r="5424" spans="15:19">
      <c r="O5424" s="67" t="str">
        <v>Bank of Cellifornia</v>
      </c>
      <c r="P5424" s="67" t="str">
        <v>Bank IF</v>
      </c>
      <c r="Q5424" s="67" t="str">
        <v>ExCell Bank</v>
      </c>
      <c r="R5424" s="67" t="str">
        <v>CELLtral Bank</v>
      </c>
      <c r="S5424" s="67" t="str">
        <v>SheetBank AG</v>
      </c>
    </row>
    <row r="5425" spans="15:19">
      <c r="O5425" s="67" t="str">
        <v>Bank of Cellifornia</v>
      </c>
      <c r="P5425" s="67" t="str">
        <v>Bank IF</v>
      </c>
      <c r="Q5425" s="67" t="str">
        <v>ExCell Bank</v>
      </c>
      <c r="R5425" s="67" t="str">
        <v>CELLtral Bank</v>
      </c>
      <c r="S5425" s="67" t="str">
        <v>Pivot Finance Group</v>
      </c>
    </row>
    <row r="5426" spans="15:19">
      <c r="O5426" s="67" t="str">
        <v>Bank of Cellifornia</v>
      </c>
      <c r="P5426" s="67" t="str">
        <v>Bank IF</v>
      </c>
      <c r="Q5426" s="67" t="str">
        <v>ExCell Bank</v>
      </c>
      <c r="R5426" s="67" t="str">
        <v>CELLtral Bank</v>
      </c>
      <c r="S5426" s="67" t="str">
        <v>The VLOOKup Vault</v>
      </c>
    </row>
    <row r="5427" spans="15:19">
      <c r="O5427" s="67" t="str">
        <v>Bank of Cellifornia</v>
      </c>
      <c r="P5427" s="67" t="str">
        <v>Bank IF</v>
      </c>
      <c r="Q5427" s="67" t="str">
        <v>ExCell Bank</v>
      </c>
      <c r="R5427" s="67" t="str">
        <v>CELLtral Bank</v>
      </c>
      <c r="S5427" s="67" t="str">
        <v>SummaBank</v>
      </c>
    </row>
    <row r="5428" spans="15:19">
      <c r="O5428" s="67" t="str">
        <v>Bank of Cellifornia</v>
      </c>
      <c r="P5428" s="67" t="str">
        <v>Bank IF</v>
      </c>
      <c r="Q5428" s="67" t="str">
        <v>ExCell Bank</v>
      </c>
      <c r="R5428" s="67" t="str">
        <v>CELLtral Bank</v>
      </c>
      <c r="S5428" s="67" t="str">
        <v>MoneyMATCH Inc.</v>
      </c>
    </row>
    <row r="5429" spans="15:19">
      <c r="O5429" s="67" t="str">
        <v>Bank of Cellifornia</v>
      </c>
      <c r="P5429" s="67" t="str">
        <v>Bank IF</v>
      </c>
      <c r="Q5429" s="67" t="str">
        <v>ExCell Bank</v>
      </c>
      <c r="R5429" s="67" t="str">
        <v>MoneyMATCH Inc.</v>
      </c>
      <c r="S5429" s="67" t="str">
        <v>ExFunds</v>
      </c>
    </row>
    <row r="5430" spans="15:19">
      <c r="O5430" s="67" t="str">
        <v>Bank of Cellifornia</v>
      </c>
      <c r="P5430" s="67" t="str">
        <v>Bank IF</v>
      </c>
      <c r="Q5430" s="67" t="str">
        <v>ExCell Bank</v>
      </c>
      <c r="R5430" s="67" t="str">
        <v>MoneyMATCH Inc.</v>
      </c>
      <c r="S5430" s="67" t="str">
        <v>SheetBank AG</v>
      </c>
    </row>
    <row r="5431" spans="15:19">
      <c r="O5431" s="67" t="str">
        <v>Bank of Cellifornia</v>
      </c>
      <c r="P5431" s="67" t="str">
        <v>Bank IF</v>
      </c>
      <c r="Q5431" s="67" t="str">
        <v>ExCell Bank</v>
      </c>
      <c r="R5431" s="67" t="str">
        <v>MoneyMATCH Inc.</v>
      </c>
      <c r="S5431" s="67" t="str">
        <v>Pivot Finance Group</v>
      </c>
    </row>
    <row r="5432" spans="15:19">
      <c r="O5432" s="67" t="str">
        <v>Bank of Cellifornia</v>
      </c>
      <c r="P5432" s="67" t="str">
        <v>Bank IF</v>
      </c>
      <c r="Q5432" s="67" t="str">
        <v>ExCell Bank</v>
      </c>
      <c r="R5432" s="67" t="str">
        <v>MoneyMATCH Inc.</v>
      </c>
      <c r="S5432" s="67" t="str">
        <v>The VLOOKup Vault</v>
      </c>
    </row>
    <row r="5433" spans="15:19">
      <c r="O5433" s="67" t="str">
        <v>Bank of Cellifornia</v>
      </c>
      <c r="P5433" s="67" t="str">
        <v>Bank IF</v>
      </c>
      <c r="Q5433" s="67" t="str">
        <v>ExCell Bank</v>
      </c>
      <c r="R5433" s="67" t="str">
        <v>MoneyMATCH Inc.</v>
      </c>
      <c r="S5433" s="67" t="str">
        <v>SummaBank</v>
      </c>
    </row>
    <row r="5434" spans="15:19">
      <c r="O5434" s="67" t="str">
        <v>Bank of Cellifornia</v>
      </c>
      <c r="P5434" s="67" t="str">
        <v>Bank IF</v>
      </c>
      <c r="Q5434" s="67" t="str">
        <v>ExCell Bank</v>
      </c>
      <c r="R5434" s="67" t="str">
        <v>MoneyMATCH Inc.</v>
      </c>
      <c r="S5434" s="67" t="str">
        <v>CELLtral Bank</v>
      </c>
    </row>
    <row r="5435" spans="15:19">
      <c r="O5435" s="67" t="str">
        <v>Bank of Cellifornia</v>
      </c>
      <c r="P5435" s="67" t="str">
        <v>Bank IF</v>
      </c>
      <c r="Q5435" s="67" t="str">
        <v>ExFunds</v>
      </c>
      <c r="R5435" s="67" t="str">
        <v>ExCell Bank</v>
      </c>
      <c r="S5435" s="67" t="str">
        <v>SheetBank AG</v>
      </c>
    </row>
    <row r="5436" spans="15:19">
      <c r="O5436" s="67" t="str">
        <v>Bank of Cellifornia</v>
      </c>
      <c r="P5436" s="67" t="str">
        <v>Bank IF</v>
      </c>
      <c r="Q5436" s="67" t="str">
        <v>ExFunds</v>
      </c>
      <c r="R5436" s="67" t="str">
        <v>ExCell Bank</v>
      </c>
      <c r="S5436" s="67" t="str">
        <v>Pivot Finance Group</v>
      </c>
    </row>
    <row r="5437" spans="15:19">
      <c r="O5437" s="67" t="str">
        <v>Bank of Cellifornia</v>
      </c>
      <c r="P5437" s="67" t="str">
        <v>Bank IF</v>
      </c>
      <c r="Q5437" s="67" t="str">
        <v>ExFunds</v>
      </c>
      <c r="R5437" s="67" t="str">
        <v>ExCell Bank</v>
      </c>
      <c r="S5437" s="67" t="str">
        <v>The VLOOKup Vault</v>
      </c>
    </row>
    <row r="5438" spans="15:19">
      <c r="O5438" s="67" t="str">
        <v>Bank of Cellifornia</v>
      </c>
      <c r="P5438" s="67" t="str">
        <v>Bank IF</v>
      </c>
      <c r="Q5438" s="67" t="str">
        <v>ExFunds</v>
      </c>
      <c r="R5438" s="67" t="str">
        <v>ExCell Bank</v>
      </c>
      <c r="S5438" s="67" t="str">
        <v>SummaBank</v>
      </c>
    </row>
    <row r="5439" spans="15:19">
      <c r="O5439" s="67" t="str">
        <v>Bank of Cellifornia</v>
      </c>
      <c r="P5439" s="67" t="str">
        <v>Bank IF</v>
      </c>
      <c r="Q5439" s="67" t="str">
        <v>ExFunds</v>
      </c>
      <c r="R5439" s="67" t="str">
        <v>ExCell Bank</v>
      </c>
      <c r="S5439" s="67" t="str">
        <v>CELLtral Bank</v>
      </c>
    </row>
    <row r="5440" spans="15:19">
      <c r="O5440" s="67" t="str">
        <v>Bank of Cellifornia</v>
      </c>
      <c r="P5440" s="67" t="str">
        <v>Bank IF</v>
      </c>
      <c r="Q5440" s="67" t="str">
        <v>ExFunds</v>
      </c>
      <c r="R5440" s="67" t="str">
        <v>ExCell Bank</v>
      </c>
      <c r="S5440" s="67" t="str">
        <v>MoneyMATCH Inc.</v>
      </c>
    </row>
    <row r="5441" spans="15:19">
      <c r="O5441" s="67" t="str">
        <v>Bank of Cellifornia</v>
      </c>
      <c r="P5441" s="67" t="str">
        <v>Bank IF</v>
      </c>
      <c r="Q5441" s="67" t="str">
        <v>ExFunds</v>
      </c>
      <c r="R5441" s="67" t="str">
        <v>SheetBank AG</v>
      </c>
      <c r="S5441" s="67" t="str">
        <v>ExCell Bank</v>
      </c>
    </row>
    <row r="5442" spans="15:19">
      <c r="O5442" s="67" t="str">
        <v>Bank of Cellifornia</v>
      </c>
      <c r="P5442" s="67" t="str">
        <v>Bank IF</v>
      </c>
      <c r="Q5442" s="67" t="str">
        <v>ExFunds</v>
      </c>
      <c r="R5442" s="67" t="str">
        <v>SheetBank AG</v>
      </c>
      <c r="S5442" s="67" t="str">
        <v>Pivot Finance Group</v>
      </c>
    </row>
    <row r="5443" spans="15:19">
      <c r="O5443" s="67" t="str">
        <v>Bank of Cellifornia</v>
      </c>
      <c r="P5443" s="67" t="str">
        <v>Bank IF</v>
      </c>
      <c r="Q5443" s="67" t="str">
        <v>ExFunds</v>
      </c>
      <c r="R5443" s="67" t="str">
        <v>SheetBank AG</v>
      </c>
      <c r="S5443" s="67" t="str">
        <v>The VLOOKup Vault</v>
      </c>
    </row>
    <row r="5444" spans="15:19">
      <c r="O5444" s="67" t="str">
        <v>Bank of Cellifornia</v>
      </c>
      <c r="P5444" s="67" t="str">
        <v>Bank IF</v>
      </c>
      <c r="Q5444" s="67" t="str">
        <v>ExFunds</v>
      </c>
      <c r="R5444" s="67" t="str">
        <v>SheetBank AG</v>
      </c>
      <c r="S5444" s="67" t="str">
        <v>SummaBank</v>
      </c>
    </row>
    <row r="5445" spans="15:19">
      <c r="O5445" s="67" t="str">
        <v>Bank of Cellifornia</v>
      </c>
      <c r="P5445" s="67" t="str">
        <v>Bank IF</v>
      </c>
      <c r="Q5445" s="67" t="str">
        <v>ExFunds</v>
      </c>
      <c r="R5445" s="67" t="str">
        <v>SheetBank AG</v>
      </c>
      <c r="S5445" s="67" t="str">
        <v>CELLtral Bank</v>
      </c>
    </row>
    <row r="5446" spans="15:19">
      <c r="O5446" s="67" t="str">
        <v>Bank of Cellifornia</v>
      </c>
      <c r="P5446" s="67" t="str">
        <v>Bank IF</v>
      </c>
      <c r="Q5446" s="67" t="str">
        <v>ExFunds</v>
      </c>
      <c r="R5446" s="67" t="str">
        <v>SheetBank AG</v>
      </c>
      <c r="S5446" s="67" t="str">
        <v>MoneyMATCH Inc.</v>
      </c>
    </row>
    <row r="5447" spans="15:19">
      <c r="O5447" s="67" t="str">
        <v>Bank of Cellifornia</v>
      </c>
      <c r="P5447" s="67" t="str">
        <v>Bank IF</v>
      </c>
      <c r="Q5447" s="67" t="str">
        <v>ExFunds</v>
      </c>
      <c r="R5447" s="67" t="str">
        <v>Pivot Finance Group</v>
      </c>
      <c r="S5447" s="67" t="str">
        <v>ExCell Bank</v>
      </c>
    </row>
    <row r="5448" spans="15:19">
      <c r="O5448" s="67" t="str">
        <v>Bank of Cellifornia</v>
      </c>
      <c r="P5448" s="67" t="str">
        <v>Bank IF</v>
      </c>
      <c r="Q5448" s="67" t="str">
        <v>ExFunds</v>
      </c>
      <c r="R5448" s="67" t="str">
        <v>Pivot Finance Group</v>
      </c>
      <c r="S5448" s="67" t="str">
        <v>SheetBank AG</v>
      </c>
    </row>
    <row r="5449" spans="15:19">
      <c r="O5449" s="67" t="str">
        <v>Bank of Cellifornia</v>
      </c>
      <c r="P5449" s="67" t="str">
        <v>Bank IF</v>
      </c>
      <c r="Q5449" s="67" t="str">
        <v>ExFunds</v>
      </c>
      <c r="R5449" s="67" t="str">
        <v>Pivot Finance Group</v>
      </c>
      <c r="S5449" s="67" t="str">
        <v>The VLOOKup Vault</v>
      </c>
    </row>
    <row r="5450" spans="15:19">
      <c r="O5450" s="67" t="str">
        <v>Bank of Cellifornia</v>
      </c>
      <c r="P5450" s="67" t="str">
        <v>Bank IF</v>
      </c>
      <c r="Q5450" s="67" t="str">
        <v>ExFunds</v>
      </c>
      <c r="R5450" s="67" t="str">
        <v>Pivot Finance Group</v>
      </c>
      <c r="S5450" s="67" t="str">
        <v>SummaBank</v>
      </c>
    </row>
    <row r="5451" spans="15:19">
      <c r="O5451" s="67" t="str">
        <v>Bank of Cellifornia</v>
      </c>
      <c r="P5451" s="67" t="str">
        <v>Bank IF</v>
      </c>
      <c r="Q5451" s="67" t="str">
        <v>ExFunds</v>
      </c>
      <c r="R5451" s="67" t="str">
        <v>Pivot Finance Group</v>
      </c>
      <c r="S5451" s="67" t="str">
        <v>CELLtral Bank</v>
      </c>
    </row>
    <row r="5452" spans="15:19">
      <c r="O5452" s="67" t="str">
        <v>Bank of Cellifornia</v>
      </c>
      <c r="P5452" s="67" t="str">
        <v>Bank IF</v>
      </c>
      <c r="Q5452" s="67" t="str">
        <v>ExFunds</v>
      </c>
      <c r="R5452" s="67" t="str">
        <v>Pivot Finance Group</v>
      </c>
      <c r="S5452" s="67" t="str">
        <v>MoneyMATCH Inc.</v>
      </c>
    </row>
    <row r="5453" spans="15:19">
      <c r="O5453" s="67" t="str">
        <v>Bank of Cellifornia</v>
      </c>
      <c r="P5453" s="67" t="str">
        <v>Bank IF</v>
      </c>
      <c r="Q5453" s="67" t="str">
        <v>ExFunds</v>
      </c>
      <c r="R5453" s="67" t="str">
        <v>The VLOOKup Vault</v>
      </c>
      <c r="S5453" s="67" t="str">
        <v>ExCell Bank</v>
      </c>
    </row>
    <row r="5454" spans="15:19">
      <c r="O5454" s="67" t="str">
        <v>Bank of Cellifornia</v>
      </c>
      <c r="P5454" s="67" t="str">
        <v>Bank IF</v>
      </c>
      <c r="Q5454" s="67" t="str">
        <v>ExFunds</v>
      </c>
      <c r="R5454" s="67" t="str">
        <v>The VLOOKup Vault</v>
      </c>
      <c r="S5454" s="67" t="str">
        <v>SheetBank AG</v>
      </c>
    </row>
    <row r="5455" spans="15:19">
      <c r="O5455" s="67" t="str">
        <v>Bank of Cellifornia</v>
      </c>
      <c r="P5455" s="67" t="str">
        <v>Bank IF</v>
      </c>
      <c r="Q5455" s="67" t="str">
        <v>ExFunds</v>
      </c>
      <c r="R5455" s="67" t="str">
        <v>The VLOOKup Vault</v>
      </c>
      <c r="S5455" s="67" t="str">
        <v>Pivot Finance Group</v>
      </c>
    </row>
    <row r="5456" spans="15:19">
      <c r="O5456" s="67" t="str">
        <v>Bank of Cellifornia</v>
      </c>
      <c r="P5456" s="67" t="str">
        <v>Bank IF</v>
      </c>
      <c r="Q5456" s="67" t="str">
        <v>ExFunds</v>
      </c>
      <c r="R5456" s="67" t="str">
        <v>The VLOOKup Vault</v>
      </c>
      <c r="S5456" s="67" t="str">
        <v>SummaBank</v>
      </c>
    </row>
    <row r="5457" spans="15:19">
      <c r="O5457" s="67" t="str">
        <v>Bank of Cellifornia</v>
      </c>
      <c r="P5457" s="67" t="str">
        <v>Bank IF</v>
      </c>
      <c r="Q5457" s="67" t="str">
        <v>ExFunds</v>
      </c>
      <c r="R5457" s="67" t="str">
        <v>The VLOOKup Vault</v>
      </c>
      <c r="S5457" s="67" t="str">
        <v>CELLtral Bank</v>
      </c>
    </row>
    <row r="5458" spans="15:19">
      <c r="O5458" s="67" t="str">
        <v>Bank of Cellifornia</v>
      </c>
      <c r="P5458" s="67" t="str">
        <v>Bank IF</v>
      </c>
      <c r="Q5458" s="67" t="str">
        <v>ExFunds</v>
      </c>
      <c r="R5458" s="67" t="str">
        <v>The VLOOKup Vault</v>
      </c>
      <c r="S5458" s="67" t="str">
        <v>MoneyMATCH Inc.</v>
      </c>
    </row>
    <row r="5459" spans="15:19">
      <c r="O5459" s="67" t="str">
        <v>Bank of Cellifornia</v>
      </c>
      <c r="P5459" s="67" t="str">
        <v>Bank IF</v>
      </c>
      <c r="Q5459" s="67" t="str">
        <v>ExFunds</v>
      </c>
      <c r="R5459" s="67" t="str">
        <v>SummaBank</v>
      </c>
      <c r="S5459" s="67" t="str">
        <v>ExCell Bank</v>
      </c>
    </row>
    <row r="5460" spans="15:19">
      <c r="O5460" s="67" t="str">
        <v>Bank of Cellifornia</v>
      </c>
      <c r="P5460" s="67" t="str">
        <v>Bank IF</v>
      </c>
      <c r="Q5460" s="67" t="str">
        <v>ExFunds</v>
      </c>
      <c r="R5460" s="67" t="str">
        <v>SummaBank</v>
      </c>
      <c r="S5460" s="67" t="str">
        <v>SheetBank AG</v>
      </c>
    </row>
    <row r="5461" spans="15:19">
      <c r="O5461" s="67" t="str">
        <v>Bank of Cellifornia</v>
      </c>
      <c r="P5461" s="67" t="str">
        <v>Bank IF</v>
      </c>
      <c r="Q5461" s="67" t="str">
        <v>ExFunds</v>
      </c>
      <c r="R5461" s="67" t="str">
        <v>SummaBank</v>
      </c>
      <c r="S5461" s="67" t="str">
        <v>Pivot Finance Group</v>
      </c>
    </row>
    <row r="5462" spans="15:19">
      <c r="O5462" s="67" t="str">
        <v>Bank of Cellifornia</v>
      </c>
      <c r="P5462" s="67" t="str">
        <v>Bank IF</v>
      </c>
      <c r="Q5462" s="67" t="str">
        <v>ExFunds</v>
      </c>
      <c r="R5462" s="67" t="str">
        <v>SummaBank</v>
      </c>
      <c r="S5462" s="67" t="str">
        <v>The VLOOKup Vault</v>
      </c>
    </row>
    <row r="5463" spans="15:19">
      <c r="O5463" s="67" t="str">
        <v>Bank of Cellifornia</v>
      </c>
      <c r="P5463" s="67" t="str">
        <v>Bank IF</v>
      </c>
      <c r="Q5463" s="67" t="str">
        <v>ExFunds</v>
      </c>
      <c r="R5463" s="67" t="str">
        <v>SummaBank</v>
      </c>
      <c r="S5463" s="67" t="str">
        <v>CELLtral Bank</v>
      </c>
    </row>
    <row r="5464" spans="15:19">
      <c r="O5464" s="67" t="str">
        <v>Bank of Cellifornia</v>
      </c>
      <c r="P5464" s="67" t="str">
        <v>Bank IF</v>
      </c>
      <c r="Q5464" s="67" t="str">
        <v>ExFunds</v>
      </c>
      <c r="R5464" s="67" t="str">
        <v>SummaBank</v>
      </c>
      <c r="S5464" s="67" t="str">
        <v>MoneyMATCH Inc.</v>
      </c>
    </row>
    <row r="5465" spans="15:19">
      <c r="O5465" s="67" t="str">
        <v>Bank of Cellifornia</v>
      </c>
      <c r="P5465" s="67" t="str">
        <v>Bank IF</v>
      </c>
      <c r="Q5465" s="67" t="str">
        <v>ExFunds</v>
      </c>
      <c r="R5465" s="67" t="str">
        <v>CELLtral Bank</v>
      </c>
      <c r="S5465" s="67" t="str">
        <v>ExCell Bank</v>
      </c>
    </row>
    <row r="5466" spans="15:19">
      <c r="O5466" s="67" t="str">
        <v>Bank of Cellifornia</v>
      </c>
      <c r="P5466" s="67" t="str">
        <v>Bank IF</v>
      </c>
      <c r="Q5466" s="67" t="str">
        <v>ExFunds</v>
      </c>
      <c r="R5466" s="67" t="str">
        <v>CELLtral Bank</v>
      </c>
      <c r="S5466" s="67" t="str">
        <v>SheetBank AG</v>
      </c>
    </row>
    <row r="5467" spans="15:19">
      <c r="O5467" s="67" t="str">
        <v>Bank of Cellifornia</v>
      </c>
      <c r="P5467" s="67" t="str">
        <v>Bank IF</v>
      </c>
      <c r="Q5467" s="67" t="str">
        <v>ExFunds</v>
      </c>
      <c r="R5467" s="67" t="str">
        <v>CELLtral Bank</v>
      </c>
      <c r="S5467" s="67" t="str">
        <v>Pivot Finance Group</v>
      </c>
    </row>
    <row r="5468" spans="15:19">
      <c r="O5468" s="67" t="str">
        <v>Bank of Cellifornia</v>
      </c>
      <c r="P5468" s="67" t="str">
        <v>Bank IF</v>
      </c>
      <c r="Q5468" s="67" t="str">
        <v>ExFunds</v>
      </c>
      <c r="R5468" s="67" t="str">
        <v>CELLtral Bank</v>
      </c>
      <c r="S5468" s="67" t="str">
        <v>The VLOOKup Vault</v>
      </c>
    </row>
    <row r="5469" spans="15:19">
      <c r="O5469" s="67" t="str">
        <v>Bank of Cellifornia</v>
      </c>
      <c r="P5469" s="67" t="str">
        <v>Bank IF</v>
      </c>
      <c r="Q5469" s="67" t="str">
        <v>ExFunds</v>
      </c>
      <c r="R5469" s="67" t="str">
        <v>CELLtral Bank</v>
      </c>
      <c r="S5469" s="67" t="str">
        <v>SummaBank</v>
      </c>
    </row>
    <row r="5470" spans="15:19">
      <c r="O5470" s="67" t="str">
        <v>Bank of Cellifornia</v>
      </c>
      <c r="P5470" s="67" t="str">
        <v>Bank IF</v>
      </c>
      <c r="Q5470" s="67" t="str">
        <v>ExFunds</v>
      </c>
      <c r="R5470" s="67" t="str">
        <v>CELLtral Bank</v>
      </c>
      <c r="S5470" s="67" t="str">
        <v>MoneyMATCH Inc.</v>
      </c>
    </row>
    <row r="5471" spans="15:19">
      <c r="O5471" s="67" t="str">
        <v>Bank of Cellifornia</v>
      </c>
      <c r="P5471" s="67" t="str">
        <v>Bank IF</v>
      </c>
      <c r="Q5471" s="67" t="str">
        <v>ExFunds</v>
      </c>
      <c r="R5471" s="67" t="str">
        <v>MoneyMATCH Inc.</v>
      </c>
      <c r="S5471" s="67" t="str">
        <v>ExCell Bank</v>
      </c>
    </row>
    <row r="5472" spans="15:19">
      <c r="O5472" s="67" t="str">
        <v>Bank of Cellifornia</v>
      </c>
      <c r="P5472" s="67" t="str">
        <v>Bank IF</v>
      </c>
      <c r="Q5472" s="67" t="str">
        <v>ExFunds</v>
      </c>
      <c r="R5472" s="67" t="str">
        <v>MoneyMATCH Inc.</v>
      </c>
      <c r="S5472" s="67" t="str">
        <v>SheetBank AG</v>
      </c>
    </row>
    <row r="5473" spans="15:19">
      <c r="O5473" s="67" t="str">
        <v>Bank of Cellifornia</v>
      </c>
      <c r="P5473" s="67" t="str">
        <v>Bank IF</v>
      </c>
      <c r="Q5473" s="67" t="str">
        <v>ExFunds</v>
      </c>
      <c r="R5473" s="67" t="str">
        <v>MoneyMATCH Inc.</v>
      </c>
      <c r="S5473" s="67" t="str">
        <v>Pivot Finance Group</v>
      </c>
    </row>
    <row r="5474" spans="15:19">
      <c r="O5474" s="67" t="str">
        <v>Bank of Cellifornia</v>
      </c>
      <c r="P5474" s="67" t="str">
        <v>Bank IF</v>
      </c>
      <c r="Q5474" s="67" t="str">
        <v>ExFunds</v>
      </c>
      <c r="R5474" s="67" t="str">
        <v>MoneyMATCH Inc.</v>
      </c>
      <c r="S5474" s="67" t="str">
        <v>The VLOOKup Vault</v>
      </c>
    </row>
    <row r="5475" spans="15:19">
      <c r="O5475" s="67" t="str">
        <v>Bank of Cellifornia</v>
      </c>
      <c r="P5475" s="67" t="str">
        <v>Bank IF</v>
      </c>
      <c r="Q5475" s="67" t="str">
        <v>ExFunds</v>
      </c>
      <c r="R5475" s="67" t="str">
        <v>MoneyMATCH Inc.</v>
      </c>
      <c r="S5475" s="67" t="str">
        <v>SummaBank</v>
      </c>
    </row>
    <row r="5476" spans="15:19">
      <c r="O5476" s="67" t="str">
        <v>Bank of Cellifornia</v>
      </c>
      <c r="P5476" s="67" t="str">
        <v>Bank IF</v>
      </c>
      <c r="Q5476" s="67" t="str">
        <v>ExFunds</v>
      </c>
      <c r="R5476" s="67" t="str">
        <v>MoneyMATCH Inc.</v>
      </c>
      <c r="S5476" s="67" t="str">
        <v>CELLtral Bank</v>
      </c>
    </row>
    <row r="5477" spans="15:19">
      <c r="O5477" s="67" t="str">
        <v>Bank of Cellifornia</v>
      </c>
      <c r="P5477" s="67" t="str">
        <v>Bank IF</v>
      </c>
      <c r="Q5477" s="67" t="str">
        <v>SheetBank AG</v>
      </c>
      <c r="R5477" s="67" t="str">
        <v>ExCell Bank</v>
      </c>
      <c r="S5477" s="67" t="str">
        <v>ExFunds</v>
      </c>
    </row>
    <row r="5478" spans="15:19">
      <c r="O5478" s="67" t="str">
        <v>Bank of Cellifornia</v>
      </c>
      <c r="P5478" s="67" t="str">
        <v>Bank IF</v>
      </c>
      <c r="Q5478" s="67" t="str">
        <v>SheetBank AG</v>
      </c>
      <c r="R5478" s="67" t="str">
        <v>ExCell Bank</v>
      </c>
      <c r="S5478" s="67" t="str">
        <v>Pivot Finance Group</v>
      </c>
    </row>
    <row r="5479" spans="15:19">
      <c r="O5479" s="67" t="str">
        <v>Bank of Cellifornia</v>
      </c>
      <c r="P5479" s="67" t="str">
        <v>Bank IF</v>
      </c>
      <c r="Q5479" s="67" t="str">
        <v>SheetBank AG</v>
      </c>
      <c r="R5479" s="67" t="str">
        <v>ExCell Bank</v>
      </c>
      <c r="S5479" s="67" t="str">
        <v>The VLOOKup Vault</v>
      </c>
    </row>
    <row r="5480" spans="15:19">
      <c r="O5480" s="67" t="str">
        <v>Bank of Cellifornia</v>
      </c>
      <c r="P5480" s="67" t="str">
        <v>Bank IF</v>
      </c>
      <c r="Q5480" s="67" t="str">
        <v>SheetBank AG</v>
      </c>
      <c r="R5480" s="67" t="str">
        <v>ExCell Bank</v>
      </c>
      <c r="S5480" s="67" t="str">
        <v>SummaBank</v>
      </c>
    </row>
    <row r="5481" spans="15:19">
      <c r="O5481" s="67" t="str">
        <v>Bank of Cellifornia</v>
      </c>
      <c r="P5481" s="67" t="str">
        <v>Bank IF</v>
      </c>
      <c r="Q5481" s="67" t="str">
        <v>SheetBank AG</v>
      </c>
      <c r="R5481" s="67" t="str">
        <v>ExCell Bank</v>
      </c>
      <c r="S5481" s="67" t="str">
        <v>CELLtral Bank</v>
      </c>
    </row>
    <row r="5482" spans="15:19">
      <c r="O5482" s="67" t="str">
        <v>Bank of Cellifornia</v>
      </c>
      <c r="P5482" s="67" t="str">
        <v>Bank IF</v>
      </c>
      <c r="Q5482" s="67" t="str">
        <v>SheetBank AG</v>
      </c>
      <c r="R5482" s="67" t="str">
        <v>ExCell Bank</v>
      </c>
      <c r="S5482" s="67" t="str">
        <v>MoneyMATCH Inc.</v>
      </c>
    </row>
    <row r="5483" spans="15:19">
      <c r="O5483" s="67" t="str">
        <v>Bank of Cellifornia</v>
      </c>
      <c r="P5483" s="67" t="str">
        <v>Bank IF</v>
      </c>
      <c r="Q5483" s="67" t="str">
        <v>SheetBank AG</v>
      </c>
      <c r="R5483" s="67" t="str">
        <v>ExFunds</v>
      </c>
      <c r="S5483" s="67" t="str">
        <v>ExCell Bank</v>
      </c>
    </row>
    <row r="5484" spans="15:19">
      <c r="O5484" s="67" t="str">
        <v>Bank of Cellifornia</v>
      </c>
      <c r="P5484" s="67" t="str">
        <v>Bank IF</v>
      </c>
      <c r="Q5484" s="67" t="str">
        <v>SheetBank AG</v>
      </c>
      <c r="R5484" s="67" t="str">
        <v>ExFunds</v>
      </c>
      <c r="S5484" s="67" t="str">
        <v>Pivot Finance Group</v>
      </c>
    </row>
    <row r="5485" spans="15:19">
      <c r="O5485" s="67" t="str">
        <v>Bank of Cellifornia</v>
      </c>
      <c r="P5485" s="67" t="str">
        <v>Bank IF</v>
      </c>
      <c r="Q5485" s="67" t="str">
        <v>SheetBank AG</v>
      </c>
      <c r="R5485" s="67" t="str">
        <v>ExFunds</v>
      </c>
      <c r="S5485" s="67" t="str">
        <v>The VLOOKup Vault</v>
      </c>
    </row>
    <row r="5486" spans="15:19">
      <c r="O5486" s="67" t="str">
        <v>Bank of Cellifornia</v>
      </c>
      <c r="P5486" s="67" t="str">
        <v>Bank IF</v>
      </c>
      <c r="Q5486" s="67" t="str">
        <v>SheetBank AG</v>
      </c>
      <c r="R5486" s="67" t="str">
        <v>ExFunds</v>
      </c>
      <c r="S5486" s="67" t="str">
        <v>SummaBank</v>
      </c>
    </row>
    <row r="5487" spans="15:19">
      <c r="O5487" s="67" t="str">
        <v>Bank of Cellifornia</v>
      </c>
      <c r="P5487" s="67" t="str">
        <v>Bank IF</v>
      </c>
      <c r="Q5487" s="67" t="str">
        <v>SheetBank AG</v>
      </c>
      <c r="R5487" s="67" t="str">
        <v>ExFunds</v>
      </c>
      <c r="S5487" s="67" t="str">
        <v>CELLtral Bank</v>
      </c>
    </row>
    <row r="5488" spans="15:19">
      <c r="O5488" s="67" t="str">
        <v>Bank of Cellifornia</v>
      </c>
      <c r="P5488" s="67" t="str">
        <v>Bank IF</v>
      </c>
      <c r="Q5488" s="67" t="str">
        <v>SheetBank AG</v>
      </c>
      <c r="R5488" s="67" t="str">
        <v>ExFunds</v>
      </c>
      <c r="S5488" s="67" t="str">
        <v>MoneyMATCH Inc.</v>
      </c>
    </row>
    <row r="5489" spans="15:19">
      <c r="O5489" s="67" t="str">
        <v>Bank of Cellifornia</v>
      </c>
      <c r="P5489" s="67" t="str">
        <v>Bank IF</v>
      </c>
      <c r="Q5489" s="67" t="str">
        <v>SheetBank AG</v>
      </c>
      <c r="R5489" s="67" t="str">
        <v>Pivot Finance Group</v>
      </c>
      <c r="S5489" s="67" t="str">
        <v>ExCell Bank</v>
      </c>
    </row>
    <row r="5490" spans="15:19">
      <c r="O5490" s="67" t="str">
        <v>Bank of Cellifornia</v>
      </c>
      <c r="P5490" s="67" t="str">
        <v>Bank IF</v>
      </c>
      <c r="Q5490" s="67" t="str">
        <v>SheetBank AG</v>
      </c>
      <c r="R5490" s="67" t="str">
        <v>Pivot Finance Group</v>
      </c>
      <c r="S5490" s="67" t="str">
        <v>ExFunds</v>
      </c>
    </row>
    <row r="5491" spans="15:19">
      <c r="O5491" s="67" t="str">
        <v>Bank of Cellifornia</v>
      </c>
      <c r="P5491" s="67" t="str">
        <v>Bank IF</v>
      </c>
      <c r="Q5491" s="67" t="str">
        <v>SheetBank AG</v>
      </c>
      <c r="R5491" s="67" t="str">
        <v>Pivot Finance Group</v>
      </c>
      <c r="S5491" s="67" t="str">
        <v>The VLOOKup Vault</v>
      </c>
    </row>
    <row r="5492" spans="15:19">
      <c r="O5492" s="67" t="str">
        <v>Bank of Cellifornia</v>
      </c>
      <c r="P5492" s="67" t="str">
        <v>Bank IF</v>
      </c>
      <c r="Q5492" s="67" t="str">
        <v>SheetBank AG</v>
      </c>
      <c r="R5492" s="67" t="str">
        <v>Pivot Finance Group</v>
      </c>
      <c r="S5492" s="67" t="str">
        <v>SummaBank</v>
      </c>
    </row>
    <row r="5493" spans="15:19">
      <c r="O5493" s="67" t="str">
        <v>Bank of Cellifornia</v>
      </c>
      <c r="P5493" s="67" t="str">
        <v>Bank IF</v>
      </c>
      <c r="Q5493" s="67" t="str">
        <v>SheetBank AG</v>
      </c>
      <c r="R5493" s="67" t="str">
        <v>Pivot Finance Group</v>
      </c>
      <c r="S5493" s="67" t="str">
        <v>CELLtral Bank</v>
      </c>
    </row>
    <row r="5494" spans="15:19">
      <c r="O5494" s="67" t="str">
        <v>Bank of Cellifornia</v>
      </c>
      <c r="P5494" s="67" t="str">
        <v>Bank IF</v>
      </c>
      <c r="Q5494" s="67" t="str">
        <v>SheetBank AG</v>
      </c>
      <c r="R5494" s="67" t="str">
        <v>Pivot Finance Group</v>
      </c>
      <c r="S5494" s="67" t="str">
        <v>MoneyMATCH Inc.</v>
      </c>
    </row>
    <row r="5495" spans="15:19">
      <c r="O5495" s="67" t="str">
        <v>Bank of Cellifornia</v>
      </c>
      <c r="P5495" s="67" t="str">
        <v>Bank IF</v>
      </c>
      <c r="Q5495" s="67" t="str">
        <v>SheetBank AG</v>
      </c>
      <c r="R5495" s="67" t="str">
        <v>The VLOOKup Vault</v>
      </c>
      <c r="S5495" s="67" t="str">
        <v>ExCell Bank</v>
      </c>
    </row>
    <row r="5496" spans="15:19">
      <c r="O5496" s="67" t="str">
        <v>Bank of Cellifornia</v>
      </c>
      <c r="P5496" s="67" t="str">
        <v>Bank IF</v>
      </c>
      <c r="Q5496" s="67" t="str">
        <v>SheetBank AG</v>
      </c>
      <c r="R5496" s="67" t="str">
        <v>The VLOOKup Vault</v>
      </c>
      <c r="S5496" s="67" t="str">
        <v>ExFunds</v>
      </c>
    </row>
    <row r="5497" spans="15:19">
      <c r="O5497" s="67" t="str">
        <v>Bank of Cellifornia</v>
      </c>
      <c r="P5497" s="67" t="str">
        <v>Bank IF</v>
      </c>
      <c r="Q5497" s="67" t="str">
        <v>SheetBank AG</v>
      </c>
      <c r="R5497" s="67" t="str">
        <v>The VLOOKup Vault</v>
      </c>
      <c r="S5497" s="67" t="str">
        <v>Pivot Finance Group</v>
      </c>
    </row>
    <row r="5498" spans="15:19">
      <c r="O5498" s="67" t="str">
        <v>Bank of Cellifornia</v>
      </c>
      <c r="P5498" s="67" t="str">
        <v>Bank IF</v>
      </c>
      <c r="Q5498" s="67" t="str">
        <v>SheetBank AG</v>
      </c>
      <c r="R5498" s="67" t="str">
        <v>The VLOOKup Vault</v>
      </c>
      <c r="S5498" s="67" t="str">
        <v>SummaBank</v>
      </c>
    </row>
    <row r="5499" spans="15:19">
      <c r="O5499" s="67" t="str">
        <v>Bank of Cellifornia</v>
      </c>
      <c r="P5499" s="67" t="str">
        <v>Bank IF</v>
      </c>
      <c r="Q5499" s="67" t="str">
        <v>SheetBank AG</v>
      </c>
      <c r="R5499" s="67" t="str">
        <v>The VLOOKup Vault</v>
      </c>
      <c r="S5499" s="67" t="str">
        <v>CELLtral Bank</v>
      </c>
    </row>
    <row r="5500" spans="15:19">
      <c r="O5500" s="67" t="str">
        <v>Bank of Cellifornia</v>
      </c>
      <c r="P5500" s="67" t="str">
        <v>Bank IF</v>
      </c>
      <c r="Q5500" s="67" t="str">
        <v>SheetBank AG</v>
      </c>
      <c r="R5500" s="67" t="str">
        <v>The VLOOKup Vault</v>
      </c>
      <c r="S5500" s="67" t="str">
        <v>MoneyMATCH Inc.</v>
      </c>
    </row>
    <row r="5501" spans="15:19">
      <c r="O5501" s="67" t="str">
        <v>Bank of Cellifornia</v>
      </c>
      <c r="P5501" s="67" t="str">
        <v>Bank IF</v>
      </c>
      <c r="Q5501" s="67" t="str">
        <v>SheetBank AG</v>
      </c>
      <c r="R5501" s="67" t="str">
        <v>SummaBank</v>
      </c>
      <c r="S5501" s="67" t="str">
        <v>ExCell Bank</v>
      </c>
    </row>
    <row r="5502" spans="15:19">
      <c r="O5502" s="67" t="str">
        <v>Bank of Cellifornia</v>
      </c>
      <c r="P5502" s="67" t="str">
        <v>Bank IF</v>
      </c>
      <c r="Q5502" s="67" t="str">
        <v>SheetBank AG</v>
      </c>
      <c r="R5502" s="67" t="str">
        <v>SummaBank</v>
      </c>
      <c r="S5502" s="67" t="str">
        <v>ExFunds</v>
      </c>
    </row>
    <row r="5503" spans="15:19">
      <c r="O5503" s="67" t="str">
        <v>Bank of Cellifornia</v>
      </c>
      <c r="P5503" s="67" t="str">
        <v>Bank IF</v>
      </c>
      <c r="Q5503" s="67" t="str">
        <v>SheetBank AG</v>
      </c>
      <c r="R5503" s="67" t="str">
        <v>SummaBank</v>
      </c>
      <c r="S5503" s="67" t="str">
        <v>Pivot Finance Group</v>
      </c>
    </row>
    <row r="5504" spans="15:19">
      <c r="O5504" s="67" t="str">
        <v>Bank of Cellifornia</v>
      </c>
      <c r="P5504" s="67" t="str">
        <v>Bank IF</v>
      </c>
      <c r="Q5504" s="67" t="str">
        <v>SheetBank AG</v>
      </c>
      <c r="R5504" s="67" t="str">
        <v>SummaBank</v>
      </c>
      <c r="S5504" s="67" t="str">
        <v>The VLOOKup Vault</v>
      </c>
    </row>
    <row r="5505" spans="15:19">
      <c r="O5505" s="67" t="str">
        <v>Bank of Cellifornia</v>
      </c>
      <c r="P5505" s="67" t="str">
        <v>Bank IF</v>
      </c>
      <c r="Q5505" s="67" t="str">
        <v>SheetBank AG</v>
      </c>
      <c r="R5505" s="67" t="str">
        <v>SummaBank</v>
      </c>
      <c r="S5505" s="67" t="str">
        <v>CELLtral Bank</v>
      </c>
    </row>
    <row r="5506" spans="15:19">
      <c r="O5506" s="67" t="str">
        <v>Bank of Cellifornia</v>
      </c>
      <c r="P5506" s="67" t="str">
        <v>Bank IF</v>
      </c>
      <c r="Q5506" s="67" t="str">
        <v>SheetBank AG</v>
      </c>
      <c r="R5506" s="67" t="str">
        <v>SummaBank</v>
      </c>
      <c r="S5506" s="67" t="str">
        <v>MoneyMATCH Inc.</v>
      </c>
    </row>
    <row r="5507" spans="15:19">
      <c r="O5507" s="67" t="str">
        <v>Bank of Cellifornia</v>
      </c>
      <c r="P5507" s="67" t="str">
        <v>Bank IF</v>
      </c>
      <c r="Q5507" s="67" t="str">
        <v>SheetBank AG</v>
      </c>
      <c r="R5507" s="67" t="str">
        <v>CELLtral Bank</v>
      </c>
      <c r="S5507" s="67" t="str">
        <v>ExCell Bank</v>
      </c>
    </row>
    <row r="5508" spans="15:19">
      <c r="O5508" s="67" t="str">
        <v>Bank of Cellifornia</v>
      </c>
      <c r="P5508" s="67" t="str">
        <v>Bank IF</v>
      </c>
      <c r="Q5508" s="67" t="str">
        <v>SheetBank AG</v>
      </c>
      <c r="R5508" s="67" t="str">
        <v>CELLtral Bank</v>
      </c>
      <c r="S5508" s="67" t="str">
        <v>ExFunds</v>
      </c>
    </row>
    <row r="5509" spans="15:19">
      <c r="O5509" s="67" t="str">
        <v>Bank of Cellifornia</v>
      </c>
      <c r="P5509" s="67" t="str">
        <v>Bank IF</v>
      </c>
      <c r="Q5509" s="67" t="str">
        <v>SheetBank AG</v>
      </c>
      <c r="R5509" s="67" t="str">
        <v>CELLtral Bank</v>
      </c>
      <c r="S5509" s="67" t="str">
        <v>Pivot Finance Group</v>
      </c>
    </row>
    <row r="5510" spans="15:19">
      <c r="O5510" s="67" t="str">
        <v>Bank of Cellifornia</v>
      </c>
      <c r="P5510" s="67" t="str">
        <v>Bank IF</v>
      </c>
      <c r="Q5510" s="67" t="str">
        <v>SheetBank AG</v>
      </c>
      <c r="R5510" s="67" t="str">
        <v>CELLtral Bank</v>
      </c>
      <c r="S5510" s="67" t="str">
        <v>The VLOOKup Vault</v>
      </c>
    </row>
    <row r="5511" spans="15:19">
      <c r="O5511" s="67" t="str">
        <v>Bank of Cellifornia</v>
      </c>
      <c r="P5511" s="67" t="str">
        <v>Bank IF</v>
      </c>
      <c r="Q5511" s="67" t="str">
        <v>SheetBank AG</v>
      </c>
      <c r="R5511" s="67" t="str">
        <v>CELLtral Bank</v>
      </c>
      <c r="S5511" s="67" t="str">
        <v>SummaBank</v>
      </c>
    </row>
    <row r="5512" spans="15:19">
      <c r="O5512" s="67" t="str">
        <v>Bank of Cellifornia</v>
      </c>
      <c r="P5512" s="67" t="str">
        <v>Bank IF</v>
      </c>
      <c r="Q5512" s="67" t="str">
        <v>SheetBank AG</v>
      </c>
      <c r="R5512" s="67" t="str">
        <v>CELLtral Bank</v>
      </c>
      <c r="S5512" s="67" t="str">
        <v>MoneyMATCH Inc.</v>
      </c>
    </row>
    <row r="5513" spans="15:19">
      <c r="O5513" s="67" t="str">
        <v>Bank of Cellifornia</v>
      </c>
      <c r="P5513" s="67" t="str">
        <v>Bank IF</v>
      </c>
      <c r="Q5513" s="67" t="str">
        <v>SheetBank AG</v>
      </c>
      <c r="R5513" s="67" t="str">
        <v>MoneyMATCH Inc.</v>
      </c>
      <c r="S5513" s="67" t="str">
        <v>ExCell Bank</v>
      </c>
    </row>
    <row r="5514" spans="15:19">
      <c r="O5514" s="67" t="str">
        <v>Bank of Cellifornia</v>
      </c>
      <c r="P5514" s="67" t="str">
        <v>Bank IF</v>
      </c>
      <c r="Q5514" s="67" t="str">
        <v>SheetBank AG</v>
      </c>
      <c r="R5514" s="67" t="str">
        <v>MoneyMATCH Inc.</v>
      </c>
      <c r="S5514" s="67" t="str">
        <v>ExFunds</v>
      </c>
    </row>
    <row r="5515" spans="15:19">
      <c r="O5515" s="67" t="str">
        <v>Bank of Cellifornia</v>
      </c>
      <c r="P5515" s="67" t="str">
        <v>Bank IF</v>
      </c>
      <c r="Q5515" s="67" t="str">
        <v>SheetBank AG</v>
      </c>
      <c r="R5515" s="67" t="str">
        <v>MoneyMATCH Inc.</v>
      </c>
      <c r="S5515" s="67" t="str">
        <v>Pivot Finance Group</v>
      </c>
    </row>
    <row r="5516" spans="15:19">
      <c r="O5516" s="67" t="str">
        <v>Bank of Cellifornia</v>
      </c>
      <c r="P5516" s="67" t="str">
        <v>Bank IF</v>
      </c>
      <c r="Q5516" s="67" t="str">
        <v>SheetBank AG</v>
      </c>
      <c r="R5516" s="67" t="str">
        <v>MoneyMATCH Inc.</v>
      </c>
      <c r="S5516" s="67" t="str">
        <v>The VLOOKup Vault</v>
      </c>
    </row>
    <row r="5517" spans="15:19">
      <c r="O5517" s="67" t="str">
        <v>Bank of Cellifornia</v>
      </c>
      <c r="P5517" s="67" t="str">
        <v>Bank IF</v>
      </c>
      <c r="Q5517" s="67" t="str">
        <v>SheetBank AG</v>
      </c>
      <c r="R5517" s="67" t="str">
        <v>MoneyMATCH Inc.</v>
      </c>
      <c r="S5517" s="67" t="str">
        <v>SummaBank</v>
      </c>
    </row>
    <row r="5518" spans="15:19">
      <c r="O5518" s="67" t="str">
        <v>Bank of Cellifornia</v>
      </c>
      <c r="P5518" s="67" t="str">
        <v>Bank IF</v>
      </c>
      <c r="Q5518" s="67" t="str">
        <v>SheetBank AG</v>
      </c>
      <c r="R5518" s="67" t="str">
        <v>MoneyMATCH Inc.</v>
      </c>
      <c r="S5518" s="67" t="str">
        <v>CELLtral Bank</v>
      </c>
    </row>
    <row r="5519" spans="15:19">
      <c r="O5519" s="67" t="str">
        <v>Bank of Cellifornia</v>
      </c>
      <c r="P5519" s="67" t="str">
        <v>Bank IF</v>
      </c>
      <c r="Q5519" s="67" t="str">
        <v>Pivot Finance Group</v>
      </c>
      <c r="R5519" s="67" t="str">
        <v>ExCell Bank</v>
      </c>
      <c r="S5519" s="67" t="str">
        <v>ExFunds</v>
      </c>
    </row>
    <row r="5520" spans="15:19">
      <c r="O5520" s="67" t="str">
        <v>Bank of Cellifornia</v>
      </c>
      <c r="P5520" s="67" t="str">
        <v>Bank IF</v>
      </c>
      <c r="Q5520" s="67" t="str">
        <v>Pivot Finance Group</v>
      </c>
      <c r="R5520" s="67" t="str">
        <v>ExCell Bank</v>
      </c>
      <c r="S5520" s="67" t="str">
        <v>SheetBank AG</v>
      </c>
    </row>
    <row r="5521" spans="15:19">
      <c r="O5521" s="67" t="str">
        <v>Bank of Cellifornia</v>
      </c>
      <c r="P5521" s="67" t="str">
        <v>Bank IF</v>
      </c>
      <c r="Q5521" s="67" t="str">
        <v>Pivot Finance Group</v>
      </c>
      <c r="R5521" s="67" t="str">
        <v>ExCell Bank</v>
      </c>
      <c r="S5521" s="67" t="str">
        <v>The VLOOKup Vault</v>
      </c>
    </row>
    <row r="5522" spans="15:19">
      <c r="O5522" s="67" t="str">
        <v>Bank of Cellifornia</v>
      </c>
      <c r="P5522" s="67" t="str">
        <v>Bank IF</v>
      </c>
      <c r="Q5522" s="67" t="str">
        <v>Pivot Finance Group</v>
      </c>
      <c r="R5522" s="67" t="str">
        <v>ExCell Bank</v>
      </c>
      <c r="S5522" s="67" t="str">
        <v>SummaBank</v>
      </c>
    </row>
    <row r="5523" spans="15:19">
      <c r="O5523" s="67" t="str">
        <v>Bank of Cellifornia</v>
      </c>
      <c r="P5523" s="67" t="str">
        <v>Bank IF</v>
      </c>
      <c r="Q5523" s="67" t="str">
        <v>Pivot Finance Group</v>
      </c>
      <c r="R5523" s="67" t="str">
        <v>ExCell Bank</v>
      </c>
      <c r="S5523" s="67" t="str">
        <v>CELLtral Bank</v>
      </c>
    </row>
    <row r="5524" spans="15:19">
      <c r="O5524" s="67" t="str">
        <v>Bank of Cellifornia</v>
      </c>
      <c r="P5524" s="67" t="str">
        <v>Bank IF</v>
      </c>
      <c r="Q5524" s="67" t="str">
        <v>Pivot Finance Group</v>
      </c>
      <c r="R5524" s="67" t="str">
        <v>ExCell Bank</v>
      </c>
      <c r="S5524" s="67" t="str">
        <v>MoneyMATCH Inc.</v>
      </c>
    </row>
    <row r="5525" spans="15:19">
      <c r="O5525" s="67" t="str">
        <v>Bank of Cellifornia</v>
      </c>
      <c r="P5525" s="67" t="str">
        <v>Bank IF</v>
      </c>
      <c r="Q5525" s="67" t="str">
        <v>Pivot Finance Group</v>
      </c>
      <c r="R5525" s="67" t="str">
        <v>ExFunds</v>
      </c>
      <c r="S5525" s="67" t="str">
        <v>ExCell Bank</v>
      </c>
    </row>
    <row r="5526" spans="15:19">
      <c r="O5526" s="67" t="str">
        <v>Bank of Cellifornia</v>
      </c>
      <c r="P5526" s="67" t="str">
        <v>Bank IF</v>
      </c>
      <c r="Q5526" s="67" t="str">
        <v>Pivot Finance Group</v>
      </c>
      <c r="R5526" s="67" t="str">
        <v>ExFunds</v>
      </c>
      <c r="S5526" s="67" t="str">
        <v>SheetBank AG</v>
      </c>
    </row>
    <row r="5527" spans="15:19">
      <c r="O5527" s="67" t="str">
        <v>Bank of Cellifornia</v>
      </c>
      <c r="P5527" s="67" t="str">
        <v>Bank IF</v>
      </c>
      <c r="Q5527" s="67" t="str">
        <v>Pivot Finance Group</v>
      </c>
      <c r="R5527" s="67" t="str">
        <v>ExFunds</v>
      </c>
      <c r="S5527" s="67" t="str">
        <v>The VLOOKup Vault</v>
      </c>
    </row>
    <row r="5528" spans="15:19">
      <c r="O5528" s="67" t="str">
        <v>Bank of Cellifornia</v>
      </c>
      <c r="P5528" s="67" t="str">
        <v>Bank IF</v>
      </c>
      <c r="Q5528" s="67" t="str">
        <v>Pivot Finance Group</v>
      </c>
      <c r="R5528" s="67" t="str">
        <v>ExFunds</v>
      </c>
      <c r="S5528" s="67" t="str">
        <v>SummaBank</v>
      </c>
    </row>
    <row r="5529" spans="15:19">
      <c r="O5529" s="67" t="str">
        <v>Bank of Cellifornia</v>
      </c>
      <c r="P5529" s="67" t="str">
        <v>Bank IF</v>
      </c>
      <c r="Q5529" s="67" t="str">
        <v>Pivot Finance Group</v>
      </c>
      <c r="R5529" s="67" t="str">
        <v>ExFunds</v>
      </c>
      <c r="S5529" s="67" t="str">
        <v>CELLtral Bank</v>
      </c>
    </row>
    <row r="5530" spans="15:19">
      <c r="O5530" s="67" t="str">
        <v>Bank of Cellifornia</v>
      </c>
      <c r="P5530" s="67" t="str">
        <v>Bank IF</v>
      </c>
      <c r="Q5530" s="67" t="str">
        <v>Pivot Finance Group</v>
      </c>
      <c r="R5530" s="67" t="str">
        <v>ExFunds</v>
      </c>
      <c r="S5530" s="67" t="str">
        <v>MoneyMATCH Inc.</v>
      </c>
    </row>
    <row r="5531" spans="15:19">
      <c r="O5531" s="67" t="str">
        <v>Bank of Cellifornia</v>
      </c>
      <c r="P5531" s="67" t="str">
        <v>Bank IF</v>
      </c>
      <c r="Q5531" s="67" t="str">
        <v>Pivot Finance Group</v>
      </c>
      <c r="R5531" s="67" t="str">
        <v>SheetBank AG</v>
      </c>
      <c r="S5531" s="67" t="str">
        <v>ExCell Bank</v>
      </c>
    </row>
    <row r="5532" spans="15:19">
      <c r="O5532" s="67" t="str">
        <v>Bank of Cellifornia</v>
      </c>
      <c r="P5532" s="67" t="str">
        <v>Bank IF</v>
      </c>
      <c r="Q5532" s="67" t="str">
        <v>Pivot Finance Group</v>
      </c>
      <c r="R5532" s="67" t="str">
        <v>SheetBank AG</v>
      </c>
      <c r="S5532" s="67" t="str">
        <v>ExFunds</v>
      </c>
    </row>
    <row r="5533" spans="15:19">
      <c r="O5533" s="67" t="str">
        <v>Bank of Cellifornia</v>
      </c>
      <c r="P5533" s="67" t="str">
        <v>Bank IF</v>
      </c>
      <c r="Q5533" s="67" t="str">
        <v>Pivot Finance Group</v>
      </c>
      <c r="R5533" s="67" t="str">
        <v>SheetBank AG</v>
      </c>
      <c r="S5533" s="67" t="str">
        <v>The VLOOKup Vault</v>
      </c>
    </row>
    <row r="5534" spans="15:19">
      <c r="O5534" s="67" t="str">
        <v>Bank of Cellifornia</v>
      </c>
      <c r="P5534" s="67" t="str">
        <v>Bank IF</v>
      </c>
      <c r="Q5534" s="67" t="str">
        <v>Pivot Finance Group</v>
      </c>
      <c r="R5534" s="67" t="str">
        <v>SheetBank AG</v>
      </c>
      <c r="S5534" s="67" t="str">
        <v>SummaBank</v>
      </c>
    </row>
    <row r="5535" spans="15:19">
      <c r="O5535" s="67" t="str">
        <v>Bank of Cellifornia</v>
      </c>
      <c r="P5535" s="67" t="str">
        <v>Bank IF</v>
      </c>
      <c r="Q5535" s="67" t="str">
        <v>Pivot Finance Group</v>
      </c>
      <c r="R5535" s="67" t="str">
        <v>SheetBank AG</v>
      </c>
      <c r="S5535" s="67" t="str">
        <v>CELLtral Bank</v>
      </c>
    </row>
    <row r="5536" spans="15:19">
      <c r="O5536" s="67" t="str">
        <v>Bank of Cellifornia</v>
      </c>
      <c r="P5536" s="67" t="str">
        <v>Bank IF</v>
      </c>
      <c r="Q5536" s="67" t="str">
        <v>Pivot Finance Group</v>
      </c>
      <c r="R5536" s="67" t="str">
        <v>SheetBank AG</v>
      </c>
      <c r="S5536" s="67" t="str">
        <v>MoneyMATCH Inc.</v>
      </c>
    </row>
    <row r="5537" spans="15:19">
      <c r="O5537" s="67" t="str">
        <v>Bank of Cellifornia</v>
      </c>
      <c r="P5537" s="67" t="str">
        <v>Bank IF</v>
      </c>
      <c r="Q5537" s="67" t="str">
        <v>Pivot Finance Group</v>
      </c>
      <c r="R5537" s="67" t="str">
        <v>The VLOOKup Vault</v>
      </c>
      <c r="S5537" s="67" t="str">
        <v>ExCell Bank</v>
      </c>
    </row>
    <row r="5538" spans="15:19">
      <c r="O5538" s="67" t="str">
        <v>Bank of Cellifornia</v>
      </c>
      <c r="P5538" s="67" t="str">
        <v>Bank IF</v>
      </c>
      <c r="Q5538" s="67" t="str">
        <v>Pivot Finance Group</v>
      </c>
      <c r="R5538" s="67" t="str">
        <v>The VLOOKup Vault</v>
      </c>
      <c r="S5538" s="67" t="str">
        <v>ExFunds</v>
      </c>
    </row>
    <row r="5539" spans="15:19">
      <c r="O5539" s="67" t="str">
        <v>Bank of Cellifornia</v>
      </c>
      <c r="P5539" s="67" t="str">
        <v>Bank IF</v>
      </c>
      <c r="Q5539" s="67" t="str">
        <v>Pivot Finance Group</v>
      </c>
      <c r="R5539" s="67" t="str">
        <v>The VLOOKup Vault</v>
      </c>
      <c r="S5539" s="67" t="str">
        <v>SheetBank AG</v>
      </c>
    </row>
    <row r="5540" spans="15:19">
      <c r="O5540" s="67" t="str">
        <v>Bank of Cellifornia</v>
      </c>
      <c r="P5540" s="67" t="str">
        <v>Bank IF</v>
      </c>
      <c r="Q5540" s="67" t="str">
        <v>Pivot Finance Group</v>
      </c>
      <c r="R5540" s="67" t="str">
        <v>The VLOOKup Vault</v>
      </c>
      <c r="S5540" s="67" t="str">
        <v>SummaBank</v>
      </c>
    </row>
    <row r="5541" spans="15:19">
      <c r="O5541" s="67" t="str">
        <v>Bank of Cellifornia</v>
      </c>
      <c r="P5541" s="67" t="str">
        <v>Bank IF</v>
      </c>
      <c r="Q5541" s="67" t="str">
        <v>Pivot Finance Group</v>
      </c>
      <c r="R5541" s="67" t="str">
        <v>The VLOOKup Vault</v>
      </c>
      <c r="S5541" s="67" t="str">
        <v>CELLtral Bank</v>
      </c>
    </row>
    <row r="5542" spans="15:19">
      <c r="O5542" s="67" t="str">
        <v>Bank of Cellifornia</v>
      </c>
      <c r="P5542" s="67" t="str">
        <v>Bank IF</v>
      </c>
      <c r="Q5542" s="67" t="str">
        <v>Pivot Finance Group</v>
      </c>
      <c r="R5542" s="67" t="str">
        <v>The VLOOKup Vault</v>
      </c>
      <c r="S5542" s="67" t="str">
        <v>MoneyMATCH Inc.</v>
      </c>
    </row>
    <row r="5543" spans="15:19">
      <c r="O5543" s="67" t="str">
        <v>Bank of Cellifornia</v>
      </c>
      <c r="P5543" s="67" t="str">
        <v>Bank IF</v>
      </c>
      <c r="Q5543" s="67" t="str">
        <v>Pivot Finance Group</v>
      </c>
      <c r="R5543" s="67" t="str">
        <v>SummaBank</v>
      </c>
      <c r="S5543" s="67" t="str">
        <v>ExCell Bank</v>
      </c>
    </row>
    <row r="5544" spans="15:19">
      <c r="O5544" s="67" t="str">
        <v>Bank of Cellifornia</v>
      </c>
      <c r="P5544" s="67" t="str">
        <v>Bank IF</v>
      </c>
      <c r="Q5544" s="67" t="str">
        <v>Pivot Finance Group</v>
      </c>
      <c r="R5544" s="67" t="str">
        <v>SummaBank</v>
      </c>
      <c r="S5544" s="67" t="str">
        <v>ExFunds</v>
      </c>
    </row>
    <row r="5545" spans="15:19">
      <c r="O5545" s="67" t="str">
        <v>Bank of Cellifornia</v>
      </c>
      <c r="P5545" s="67" t="str">
        <v>Bank IF</v>
      </c>
      <c r="Q5545" s="67" t="str">
        <v>Pivot Finance Group</v>
      </c>
      <c r="R5545" s="67" t="str">
        <v>SummaBank</v>
      </c>
      <c r="S5545" s="67" t="str">
        <v>SheetBank AG</v>
      </c>
    </row>
    <row r="5546" spans="15:19">
      <c r="O5546" s="67" t="str">
        <v>Bank of Cellifornia</v>
      </c>
      <c r="P5546" s="67" t="str">
        <v>Bank IF</v>
      </c>
      <c r="Q5546" s="67" t="str">
        <v>Pivot Finance Group</v>
      </c>
      <c r="R5546" s="67" t="str">
        <v>SummaBank</v>
      </c>
      <c r="S5546" s="67" t="str">
        <v>The VLOOKup Vault</v>
      </c>
    </row>
    <row r="5547" spans="15:19">
      <c r="O5547" s="67" t="str">
        <v>Bank of Cellifornia</v>
      </c>
      <c r="P5547" s="67" t="str">
        <v>Bank IF</v>
      </c>
      <c r="Q5547" s="67" t="str">
        <v>Pivot Finance Group</v>
      </c>
      <c r="R5547" s="67" t="str">
        <v>SummaBank</v>
      </c>
      <c r="S5547" s="67" t="str">
        <v>CELLtral Bank</v>
      </c>
    </row>
    <row r="5548" spans="15:19">
      <c r="O5548" s="67" t="str">
        <v>Bank of Cellifornia</v>
      </c>
      <c r="P5548" s="67" t="str">
        <v>Bank IF</v>
      </c>
      <c r="Q5548" s="67" t="str">
        <v>Pivot Finance Group</v>
      </c>
      <c r="R5548" s="67" t="str">
        <v>SummaBank</v>
      </c>
      <c r="S5548" s="67" t="str">
        <v>MoneyMATCH Inc.</v>
      </c>
    </row>
    <row r="5549" spans="15:19">
      <c r="O5549" s="67" t="str">
        <v>Bank of Cellifornia</v>
      </c>
      <c r="P5549" s="67" t="str">
        <v>Bank IF</v>
      </c>
      <c r="Q5549" s="67" t="str">
        <v>Pivot Finance Group</v>
      </c>
      <c r="R5549" s="67" t="str">
        <v>CELLtral Bank</v>
      </c>
      <c r="S5549" s="67" t="str">
        <v>ExCell Bank</v>
      </c>
    </row>
    <row r="5550" spans="15:19">
      <c r="O5550" s="67" t="str">
        <v>Bank of Cellifornia</v>
      </c>
      <c r="P5550" s="67" t="str">
        <v>Bank IF</v>
      </c>
      <c r="Q5550" s="67" t="str">
        <v>Pivot Finance Group</v>
      </c>
      <c r="R5550" s="67" t="str">
        <v>CELLtral Bank</v>
      </c>
      <c r="S5550" s="67" t="str">
        <v>ExFunds</v>
      </c>
    </row>
    <row r="5551" spans="15:19">
      <c r="O5551" s="67" t="str">
        <v>Bank of Cellifornia</v>
      </c>
      <c r="P5551" s="67" t="str">
        <v>Bank IF</v>
      </c>
      <c r="Q5551" s="67" t="str">
        <v>Pivot Finance Group</v>
      </c>
      <c r="R5551" s="67" t="str">
        <v>CELLtral Bank</v>
      </c>
      <c r="S5551" s="67" t="str">
        <v>SheetBank AG</v>
      </c>
    </row>
    <row r="5552" spans="15:19">
      <c r="O5552" s="67" t="str">
        <v>Bank of Cellifornia</v>
      </c>
      <c r="P5552" s="67" t="str">
        <v>Bank IF</v>
      </c>
      <c r="Q5552" s="67" t="str">
        <v>Pivot Finance Group</v>
      </c>
      <c r="R5552" s="67" t="str">
        <v>CELLtral Bank</v>
      </c>
      <c r="S5552" s="67" t="str">
        <v>The VLOOKup Vault</v>
      </c>
    </row>
    <row r="5553" spans="15:19">
      <c r="O5553" s="67" t="str">
        <v>Bank of Cellifornia</v>
      </c>
      <c r="P5553" s="67" t="str">
        <v>Bank IF</v>
      </c>
      <c r="Q5553" s="67" t="str">
        <v>Pivot Finance Group</v>
      </c>
      <c r="R5553" s="67" t="str">
        <v>CELLtral Bank</v>
      </c>
      <c r="S5553" s="67" t="str">
        <v>SummaBank</v>
      </c>
    </row>
    <row r="5554" spans="15:19">
      <c r="O5554" s="67" t="str">
        <v>Bank of Cellifornia</v>
      </c>
      <c r="P5554" s="67" t="str">
        <v>Bank IF</v>
      </c>
      <c r="Q5554" s="67" t="str">
        <v>Pivot Finance Group</v>
      </c>
      <c r="R5554" s="67" t="str">
        <v>CELLtral Bank</v>
      </c>
      <c r="S5554" s="67" t="str">
        <v>MoneyMATCH Inc.</v>
      </c>
    </row>
    <row r="5555" spans="15:19">
      <c r="O5555" s="67" t="str">
        <v>Bank of Cellifornia</v>
      </c>
      <c r="P5555" s="67" t="str">
        <v>Bank IF</v>
      </c>
      <c r="Q5555" s="67" t="str">
        <v>Pivot Finance Group</v>
      </c>
      <c r="R5555" s="67" t="str">
        <v>MoneyMATCH Inc.</v>
      </c>
      <c r="S5555" s="67" t="str">
        <v>ExCell Bank</v>
      </c>
    </row>
    <row r="5556" spans="15:19">
      <c r="O5556" s="67" t="str">
        <v>Bank of Cellifornia</v>
      </c>
      <c r="P5556" s="67" t="str">
        <v>Bank IF</v>
      </c>
      <c r="Q5556" s="67" t="str">
        <v>Pivot Finance Group</v>
      </c>
      <c r="R5556" s="67" t="str">
        <v>MoneyMATCH Inc.</v>
      </c>
      <c r="S5556" s="67" t="str">
        <v>ExFunds</v>
      </c>
    </row>
    <row r="5557" spans="15:19">
      <c r="O5557" s="67" t="str">
        <v>Bank of Cellifornia</v>
      </c>
      <c r="P5557" s="67" t="str">
        <v>Bank IF</v>
      </c>
      <c r="Q5557" s="67" t="str">
        <v>Pivot Finance Group</v>
      </c>
      <c r="R5557" s="67" t="str">
        <v>MoneyMATCH Inc.</v>
      </c>
      <c r="S5557" s="67" t="str">
        <v>SheetBank AG</v>
      </c>
    </row>
    <row r="5558" spans="15:19">
      <c r="O5558" s="67" t="str">
        <v>Bank of Cellifornia</v>
      </c>
      <c r="P5558" s="67" t="str">
        <v>Bank IF</v>
      </c>
      <c r="Q5558" s="67" t="str">
        <v>Pivot Finance Group</v>
      </c>
      <c r="R5558" s="67" t="str">
        <v>MoneyMATCH Inc.</v>
      </c>
      <c r="S5558" s="67" t="str">
        <v>The VLOOKup Vault</v>
      </c>
    </row>
    <row r="5559" spans="15:19">
      <c r="O5559" s="67" t="str">
        <v>Bank of Cellifornia</v>
      </c>
      <c r="P5559" s="67" t="str">
        <v>Bank IF</v>
      </c>
      <c r="Q5559" s="67" t="str">
        <v>Pivot Finance Group</v>
      </c>
      <c r="R5559" s="67" t="str">
        <v>MoneyMATCH Inc.</v>
      </c>
      <c r="S5559" s="67" t="str">
        <v>SummaBank</v>
      </c>
    </row>
    <row r="5560" spans="15:19">
      <c r="O5560" s="67" t="str">
        <v>Bank of Cellifornia</v>
      </c>
      <c r="P5560" s="67" t="str">
        <v>Bank IF</v>
      </c>
      <c r="Q5560" s="67" t="str">
        <v>Pivot Finance Group</v>
      </c>
      <c r="R5560" s="67" t="str">
        <v>MoneyMATCH Inc.</v>
      </c>
      <c r="S5560" s="67" t="str">
        <v>CELLtral Bank</v>
      </c>
    </row>
    <row r="5561" spans="15:19">
      <c r="O5561" s="67" t="str">
        <v>Bank of Cellifornia</v>
      </c>
      <c r="P5561" s="67" t="str">
        <v>Bank IF</v>
      </c>
      <c r="Q5561" s="67" t="str">
        <v>The VLOOKup Vault</v>
      </c>
      <c r="R5561" s="67" t="str">
        <v>ExCell Bank</v>
      </c>
      <c r="S5561" s="67" t="str">
        <v>ExFunds</v>
      </c>
    </row>
    <row r="5562" spans="15:19">
      <c r="O5562" s="67" t="str">
        <v>Bank of Cellifornia</v>
      </c>
      <c r="P5562" s="67" t="str">
        <v>Bank IF</v>
      </c>
      <c r="Q5562" s="67" t="str">
        <v>The VLOOKup Vault</v>
      </c>
      <c r="R5562" s="67" t="str">
        <v>ExCell Bank</v>
      </c>
      <c r="S5562" s="67" t="str">
        <v>SheetBank AG</v>
      </c>
    </row>
    <row r="5563" spans="15:19">
      <c r="O5563" s="67" t="str">
        <v>Bank of Cellifornia</v>
      </c>
      <c r="P5563" s="67" t="str">
        <v>Bank IF</v>
      </c>
      <c r="Q5563" s="67" t="str">
        <v>The VLOOKup Vault</v>
      </c>
      <c r="R5563" s="67" t="str">
        <v>ExCell Bank</v>
      </c>
      <c r="S5563" s="67" t="str">
        <v>Pivot Finance Group</v>
      </c>
    </row>
    <row r="5564" spans="15:19">
      <c r="O5564" s="67" t="str">
        <v>Bank of Cellifornia</v>
      </c>
      <c r="P5564" s="67" t="str">
        <v>Bank IF</v>
      </c>
      <c r="Q5564" s="67" t="str">
        <v>The VLOOKup Vault</v>
      </c>
      <c r="R5564" s="67" t="str">
        <v>ExCell Bank</v>
      </c>
      <c r="S5564" s="67" t="str">
        <v>SummaBank</v>
      </c>
    </row>
    <row r="5565" spans="15:19">
      <c r="O5565" s="67" t="str">
        <v>Bank of Cellifornia</v>
      </c>
      <c r="P5565" s="67" t="str">
        <v>Bank IF</v>
      </c>
      <c r="Q5565" s="67" t="str">
        <v>The VLOOKup Vault</v>
      </c>
      <c r="R5565" s="67" t="str">
        <v>ExCell Bank</v>
      </c>
      <c r="S5565" s="67" t="str">
        <v>CELLtral Bank</v>
      </c>
    </row>
    <row r="5566" spans="15:19">
      <c r="O5566" s="67" t="str">
        <v>Bank of Cellifornia</v>
      </c>
      <c r="P5566" s="67" t="str">
        <v>Bank IF</v>
      </c>
      <c r="Q5566" s="67" t="str">
        <v>The VLOOKup Vault</v>
      </c>
      <c r="R5566" s="67" t="str">
        <v>ExCell Bank</v>
      </c>
      <c r="S5566" s="67" t="str">
        <v>MoneyMATCH Inc.</v>
      </c>
    </row>
    <row r="5567" spans="15:19">
      <c r="O5567" s="67" t="str">
        <v>Bank of Cellifornia</v>
      </c>
      <c r="P5567" s="67" t="str">
        <v>Bank IF</v>
      </c>
      <c r="Q5567" s="67" t="str">
        <v>The VLOOKup Vault</v>
      </c>
      <c r="R5567" s="67" t="str">
        <v>ExFunds</v>
      </c>
      <c r="S5567" s="67" t="str">
        <v>ExCell Bank</v>
      </c>
    </row>
    <row r="5568" spans="15:19">
      <c r="O5568" s="67" t="str">
        <v>Bank of Cellifornia</v>
      </c>
      <c r="P5568" s="67" t="str">
        <v>Bank IF</v>
      </c>
      <c r="Q5568" s="67" t="str">
        <v>The VLOOKup Vault</v>
      </c>
      <c r="R5568" s="67" t="str">
        <v>ExFunds</v>
      </c>
      <c r="S5568" s="67" t="str">
        <v>SheetBank AG</v>
      </c>
    </row>
    <row r="5569" spans="15:19">
      <c r="O5569" s="67" t="str">
        <v>Bank of Cellifornia</v>
      </c>
      <c r="P5569" s="67" t="str">
        <v>Bank IF</v>
      </c>
      <c r="Q5569" s="67" t="str">
        <v>The VLOOKup Vault</v>
      </c>
      <c r="R5569" s="67" t="str">
        <v>ExFunds</v>
      </c>
      <c r="S5569" s="67" t="str">
        <v>Pivot Finance Group</v>
      </c>
    </row>
    <row r="5570" spans="15:19">
      <c r="O5570" s="67" t="str">
        <v>Bank of Cellifornia</v>
      </c>
      <c r="P5570" s="67" t="str">
        <v>Bank IF</v>
      </c>
      <c r="Q5570" s="67" t="str">
        <v>The VLOOKup Vault</v>
      </c>
      <c r="R5570" s="67" t="str">
        <v>ExFunds</v>
      </c>
      <c r="S5570" s="67" t="str">
        <v>SummaBank</v>
      </c>
    </row>
    <row r="5571" spans="15:19">
      <c r="O5571" s="67" t="str">
        <v>Bank of Cellifornia</v>
      </c>
      <c r="P5571" s="67" t="str">
        <v>Bank IF</v>
      </c>
      <c r="Q5571" s="67" t="str">
        <v>The VLOOKup Vault</v>
      </c>
      <c r="R5571" s="67" t="str">
        <v>ExFunds</v>
      </c>
      <c r="S5571" s="67" t="str">
        <v>CELLtral Bank</v>
      </c>
    </row>
    <row r="5572" spans="15:19">
      <c r="O5572" s="67" t="str">
        <v>Bank of Cellifornia</v>
      </c>
      <c r="P5572" s="67" t="str">
        <v>Bank IF</v>
      </c>
      <c r="Q5572" s="67" t="str">
        <v>The VLOOKup Vault</v>
      </c>
      <c r="R5572" s="67" t="str">
        <v>ExFunds</v>
      </c>
      <c r="S5572" s="67" t="str">
        <v>MoneyMATCH Inc.</v>
      </c>
    </row>
    <row r="5573" spans="15:19">
      <c r="O5573" s="67" t="str">
        <v>Bank of Cellifornia</v>
      </c>
      <c r="P5573" s="67" t="str">
        <v>Bank IF</v>
      </c>
      <c r="Q5573" s="67" t="str">
        <v>The VLOOKup Vault</v>
      </c>
      <c r="R5573" s="67" t="str">
        <v>SheetBank AG</v>
      </c>
      <c r="S5573" s="67" t="str">
        <v>ExCell Bank</v>
      </c>
    </row>
    <row r="5574" spans="15:19">
      <c r="O5574" s="67" t="str">
        <v>Bank of Cellifornia</v>
      </c>
      <c r="P5574" s="67" t="str">
        <v>Bank IF</v>
      </c>
      <c r="Q5574" s="67" t="str">
        <v>The VLOOKup Vault</v>
      </c>
      <c r="R5574" s="67" t="str">
        <v>SheetBank AG</v>
      </c>
      <c r="S5574" s="67" t="str">
        <v>ExFunds</v>
      </c>
    </row>
    <row r="5575" spans="15:19">
      <c r="O5575" s="67" t="str">
        <v>Bank of Cellifornia</v>
      </c>
      <c r="P5575" s="67" t="str">
        <v>Bank IF</v>
      </c>
      <c r="Q5575" s="67" t="str">
        <v>The VLOOKup Vault</v>
      </c>
      <c r="R5575" s="67" t="str">
        <v>SheetBank AG</v>
      </c>
      <c r="S5575" s="67" t="str">
        <v>Pivot Finance Group</v>
      </c>
    </row>
    <row r="5576" spans="15:19">
      <c r="O5576" s="67" t="str">
        <v>Bank of Cellifornia</v>
      </c>
      <c r="P5576" s="67" t="str">
        <v>Bank IF</v>
      </c>
      <c r="Q5576" s="67" t="str">
        <v>The VLOOKup Vault</v>
      </c>
      <c r="R5576" s="67" t="str">
        <v>SheetBank AG</v>
      </c>
      <c r="S5576" s="67" t="str">
        <v>SummaBank</v>
      </c>
    </row>
    <row r="5577" spans="15:19">
      <c r="O5577" s="67" t="str">
        <v>Bank of Cellifornia</v>
      </c>
      <c r="P5577" s="67" t="str">
        <v>Bank IF</v>
      </c>
      <c r="Q5577" s="67" t="str">
        <v>The VLOOKup Vault</v>
      </c>
      <c r="R5577" s="67" t="str">
        <v>SheetBank AG</v>
      </c>
      <c r="S5577" s="67" t="str">
        <v>CELLtral Bank</v>
      </c>
    </row>
    <row r="5578" spans="15:19">
      <c r="O5578" s="67" t="str">
        <v>Bank of Cellifornia</v>
      </c>
      <c r="P5578" s="67" t="str">
        <v>Bank IF</v>
      </c>
      <c r="Q5578" s="67" t="str">
        <v>The VLOOKup Vault</v>
      </c>
      <c r="R5578" s="67" t="str">
        <v>SheetBank AG</v>
      </c>
      <c r="S5578" s="67" t="str">
        <v>MoneyMATCH Inc.</v>
      </c>
    </row>
    <row r="5579" spans="15:19">
      <c r="O5579" s="67" t="str">
        <v>Bank of Cellifornia</v>
      </c>
      <c r="P5579" s="67" t="str">
        <v>Bank IF</v>
      </c>
      <c r="Q5579" s="67" t="str">
        <v>The VLOOKup Vault</v>
      </c>
      <c r="R5579" s="67" t="str">
        <v>Pivot Finance Group</v>
      </c>
      <c r="S5579" s="67" t="str">
        <v>ExCell Bank</v>
      </c>
    </row>
    <row r="5580" spans="15:19">
      <c r="O5580" s="67" t="str">
        <v>Bank of Cellifornia</v>
      </c>
      <c r="P5580" s="67" t="str">
        <v>Bank IF</v>
      </c>
      <c r="Q5580" s="67" t="str">
        <v>The VLOOKup Vault</v>
      </c>
      <c r="R5580" s="67" t="str">
        <v>Pivot Finance Group</v>
      </c>
      <c r="S5580" s="67" t="str">
        <v>ExFunds</v>
      </c>
    </row>
    <row r="5581" spans="15:19">
      <c r="O5581" s="67" t="str">
        <v>Bank of Cellifornia</v>
      </c>
      <c r="P5581" s="67" t="str">
        <v>Bank IF</v>
      </c>
      <c r="Q5581" s="67" t="str">
        <v>The VLOOKup Vault</v>
      </c>
      <c r="R5581" s="67" t="str">
        <v>Pivot Finance Group</v>
      </c>
      <c r="S5581" s="67" t="str">
        <v>SheetBank AG</v>
      </c>
    </row>
    <row r="5582" spans="15:19">
      <c r="O5582" s="67" t="str">
        <v>Bank of Cellifornia</v>
      </c>
      <c r="P5582" s="67" t="str">
        <v>Bank IF</v>
      </c>
      <c r="Q5582" s="67" t="str">
        <v>The VLOOKup Vault</v>
      </c>
      <c r="R5582" s="67" t="str">
        <v>Pivot Finance Group</v>
      </c>
      <c r="S5582" s="67" t="str">
        <v>SummaBank</v>
      </c>
    </row>
    <row r="5583" spans="15:19">
      <c r="O5583" s="67" t="str">
        <v>Bank of Cellifornia</v>
      </c>
      <c r="P5583" s="67" t="str">
        <v>Bank IF</v>
      </c>
      <c r="Q5583" s="67" t="str">
        <v>The VLOOKup Vault</v>
      </c>
      <c r="R5583" s="67" t="str">
        <v>Pivot Finance Group</v>
      </c>
      <c r="S5583" s="67" t="str">
        <v>CELLtral Bank</v>
      </c>
    </row>
    <row r="5584" spans="15:19">
      <c r="O5584" s="67" t="str">
        <v>Bank of Cellifornia</v>
      </c>
      <c r="P5584" s="67" t="str">
        <v>Bank IF</v>
      </c>
      <c r="Q5584" s="67" t="str">
        <v>The VLOOKup Vault</v>
      </c>
      <c r="R5584" s="67" t="str">
        <v>Pivot Finance Group</v>
      </c>
      <c r="S5584" s="67" t="str">
        <v>MoneyMATCH Inc.</v>
      </c>
    </row>
    <row r="5585" spans="15:19">
      <c r="O5585" s="67" t="str">
        <v>Bank of Cellifornia</v>
      </c>
      <c r="P5585" s="67" t="str">
        <v>Bank IF</v>
      </c>
      <c r="Q5585" s="67" t="str">
        <v>The VLOOKup Vault</v>
      </c>
      <c r="R5585" s="67" t="str">
        <v>SummaBank</v>
      </c>
      <c r="S5585" s="67" t="str">
        <v>ExCell Bank</v>
      </c>
    </row>
    <row r="5586" spans="15:19">
      <c r="O5586" s="67" t="str">
        <v>Bank of Cellifornia</v>
      </c>
      <c r="P5586" s="67" t="str">
        <v>Bank IF</v>
      </c>
      <c r="Q5586" s="67" t="str">
        <v>The VLOOKup Vault</v>
      </c>
      <c r="R5586" s="67" t="str">
        <v>SummaBank</v>
      </c>
      <c r="S5586" s="67" t="str">
        <v>ExFunds</v>
      </c>
    </row>
    <row r="5587" spans="15:19">
      <c r="O5587" s="67" t="str">
        <v>Bank of Cellifornia</v>
      </c>
      <c r="P5587" s="67" t="str">
        <v>Bank IF</v>
      </c>
      <c r="Q5587" s="67" t="str">
        <v>The VLOOKup Vault</v>
      </c>
      <c r="R5587" s="67" t="str">
        <v>SummaBank</v>
      </c>
      <c r="S5587" s="67" t="str">
        <v>SheetBank AG</v>
      </c>
    </row>
    <row r="5588" spans="15:19">
      <c r="O5588" s="67" t="str">
        <v>Bank of Cellifornia</v>
      </c>
      <c r="P5588" s="67" t="str">
        <v>Bank IF</v>
      </c>
      <c r="Q5588" s="67" t="str">
        <v>The VLOOKup Vault</v>
      </c>
      <c r="R5588" s="67" t="str">
        <v>SummaBank</v>
      </c>
      <c r="S5588" s="67" t="str">
        <v>Pivot Finance Group</v>
      </c>
    </row>
    <row r="5589" spans="15:19">
      <c r="O5589" s="67" t="str">
        <v>Bank of Cellifornia</v>
      </c>
      <c r="P5589" s="67" t="str">
        <v>Bank IF</v>
      </c>
      <c r="Q5589" s="67" t="str">
        <v>The VLOOKup Vault</v>
      </c>
      <c r="R5589" s="67" t="str">
        <v>SummaBank</v>
      </c>
      <c r="S5589" s="67" t="str">
        <v>CELLtral Bank</v>
      </c>
    </row>
    <row r="5590" spans="15:19">
      <c r="O5590" s="67" t="str">
        <v>Bank of Cellifornia</v>
      </c>
      <c r="P5590" s="67" t="str">
        <v>Bank IF</v>
      </c>
      <c r="Q5590" s="67" t="str">
        <v>The VLOOKup Vault</v>
      </c>
      <c r="R5590" s="67" t="str">
        <v>SummaBank</v>
      </c>
      <c r="S5590" s="67" t="str">
        <v>MoneyMATCH Inc.</v>
      </c>
    </row>
    <row r="5591" spans="15:19">
      <c r="O5591" s="67" t="str">
        <v>Bank of Cellifornia</v>
      </c>
      <c r="P5591" s="67" t="str">
        <v>Bank IF</v>
      </c>
      <c r="Q5591" s="67" t="str">
        <v>The VLOOKup Vault</v>
      </c>
      <c r="R5591" s="67" t="str">
        <v>CELLtral Bank</v>
      </c>
      <c r="S5591" s="67" t="str">
        <v>ExCell Bank</v>
      </c>
    </row>
    <row r="5592" spans="15:19">
      <c r="O5592" s="67" t="str">
        <v>Bank of Cellifornia</v>
      </c>
      <c r="P5592" s="67" t="str">
        <v>Bank IF</v>
      </c>
      <c r="Q5592" s="67" t="str">
        <v>The VLOOKup Vault</v>
      </c>
      <c r="R5592" s="67" t="str">
        <v>CELLtral Bank</v>
      </c>
      <c r="S5592" s="67" t="str">
        <v>ExFunds</v>
      </c>
    </row>
    <row r="5593" spans="15:19">
      <c r="O5593" s="67" t="str">
        <v>Bank of Cellifornia</v>
      </c>
      <c r="P5593" s="67" t="str">
        <v>Bank IF</v>
      </c>
      <c r="Q5593" s="67" t="str">
        <v>The VLOOKup Vault</v>
      </c>
      <c r="R5593" s="67" t="str">
        <v>CELLtral Bank</v>
      </c>
      <c r="S5593" s="67" t="str">
        <v>SheetBank AG</v>
      </c>
    </row>
    <row r="5594" spans="15:19">
      <c r="O5594" s="67" t="str">
        <v>Bank of Cellifornia</v>
      </c>
      <c r="P5594" s="67" t="str">
        <v>Bank IF</v>
      </c>
      <c r="Q5594" s="67" t="str">
        <v>The VLOOKup Vault</v>
      </c>
      <c r="R5594" s="67" t="str">
        <v>CELLtral Bank</v>
      </c>
      <c r="S5594" s="67" t="str">
        <v>Pivot Finance Group</v>
      </c>
    </row>
    <row r="5595" spans="15:19">
      <c r="O5595" s="67" t="str">
        <v>Bank of Cellifornia</v>
      </c>
      <c r="P5595" s="67" t="str">
        <v>Bank IF</v>
      </c>
      <c r="Q5595" s="67" t="str">
        <v>The VLOOKup Vault</v>
      </c>
      <c r="R5595" s="67" t="str">
        <v>CELLtral Bank</v>
      </c>
      <c r="S5595" s="67" t="str">
        <v>SummaBank</v>
      </c>
    </row>
    <row r="5596" spans="15:19">
      <c r="O5596" s="67" t="str">
        <v>Bank of Cellifornia</v>
      </c>
      <c r="P5596" s="67" t="str">
        <v>Bank IF</v>
      </c>
      <c r="Q5596" s="67" t="str">
        <v>The VLOOKup Vault</v>
      </c>
      <c r="R5596" s="67" t="str">
        <v>CELLtral Bank</v>
      </c>
      <c r="S5596" s="67" t="str">
        <v>MoneyMATCH Inc.</v>
      </c>
    </row>
    <row r="5597" spans="15:19">
      <c r="O5597" s="67" t="str">
        <v>Bank of Cellifornia</v>
      </c>
      <c r="P5597" s="67" t="str">
        <v>Bank IF</v>
      </c>
      <c r="Q5597" s="67" t="str">
        <v>The VLOOKup Vault</v>
      </c>
      <c r="R5597" s="67" t="str">
        <v>MoneyMATCH Inc.</v>
      </c>
      <c r="S5597" s="67" t="str">
        <v>ExCell Bank</v>
      </c>
    </row>
    <row r="5598" spans="15:19">
      <c r="O5598" s="67" t="str">
        <v>Bank of Cellifornia</v>
      </c>
      <c r="P5598" s="67" t="str">
        <v>Bank IF</v>
      </c>
      <c r="Q5598" s="67" t="str">
        <v>The VLOOKup Vault</v>
      </c>
      <c r="R5598" s="67" t="str">
        <v>MoneyMATCH Inc.</v>
      </c>
      <c r="S5598" s="67" t="str">
        <v>ExFunds</v>
      </c>
    </row>
    <row r="5599" spans="15:19">
      <c r="O5599" s="67" t="str">
        <v>Bank of Cellifornia</v>
      </c>
      <c r="P5599" s="67" t="str">
        <v>Bank IF</v>
      </c>
      <c r="Q5599" s="67" t="str">
        <v>The VLOOKup Vault</v>
      </c>
      <c r="R5599" s="67" t="str">
        <v>MoneyMATCH Inc.</v>
      </c>
      <c r="S5599" s="67" t="str">
        <v>SheetBank AG</v>
      </c>
    </row>
    <row r="5600" spans="15:19">
      <c r="O5600" s="67" t="str">
        <v>Bank of Cellifornia</v>
      </c>
      <c r="P5600" s="67" t="str">
        <v>Bank IF</v>
      </c>
      <c r="Q5600" s="67" t="str">
        <v>The VLOOKup Vault</v>
      </c>
      <c r="R5600" s="67" t="str">
        <v>MoneyMATCH Inc.</v>
      </c>
      <c r="S5600" s="67" t="str">
        <v>Pivot Finance Group</v>
      </c>
    </row>
    <row r="5601" spans="15:19">
      <c r="O5601" s="67" t="str">
        <v>Bank of Cellifornia</v>
      </c>
      <c r="P5601" s="67" t="str">
        <v>Bank IF</v>
      </c>
      <c r="Q5601" s="67" t="str">
        <v>The VLOOKup Vault</v>
      </c>
      <c r="R5601" s="67" t="str">
        <v>MoneyMATCH Inc.</v>
      </c>
      <c r="S5601" s="67" t="str">
        <v>SummaBank</v>
      </c>
    </row>
    <row r="5602" spans="15:19">
      <c r="O5602" s="67" t="str">
        <v>Bank of Cellifornia</v>
      </c>
      <c r="P5602" s="67" t="str">
        <v>Bank IF</v>
      </c>
      <c r="Q5602" s="67" t="str">
        <v>The VLOOKup Vault</v>
      </c>
      <c r="R5602" s="67" t="str">
        <v>MoneyMATCH Inc.</v>
      </c>
      <c r="S5602" s="67" t="str">
        <v>CELLtral Bank</v>
      </c>
    </row>
    <row r="5603" spans="15:19">
      <c r="O5603" s="67" t="str">
        <v>Bank of Cellifornia</v>
      </c>
      <c r="P5603" s="67" t="str">
        <v>Bank IF</v>
      </c>
      <c r="Q5603" s="67" t="str">
        <v>SummaBank</v>
      </c>
      <c r="R5603" s="67" t="str">
        <v>ExCell Bank</v>
      </c>
      <c r="S5603" s="67" t="str">
        <v>ExFunds</v>
      </c>
    </row>
    <row r="5604" spans="15:19">
      <c r="O5604" s="67" t="str">
        <v>Bank of Cellifornia</v>
      </c>
      <c r="P5604" s="67" t="str">
        <v>Bank IF</v>
      </c>
      <c r="Q5604" s="67" t="str">
        <v>SummaBank</v>
      </c>
      <c r="R5604" s="67" t="str">
        <v>ExCell Bank</v>
      </c>
      <c r="S5604" s="67" t="str">
        <v>SheetBank AG</v>
      </c>
    </row>
    <row r="5605" spans="15:19">
      <c r="O5605" s="67" t="str">
        <v>Bank of Cellifornia</v>
      </c>
      <c r="P5605" s="67" t="str">
        <v>Bank IF</v>
      </c>
      <c r="Q5605" s="67" t="str">
        <v>SummaBank</v>
      </c>
      <c r="R5605" s="67" t="str">
        <v>ExCell Bank</v>
      </c>
      <c r="S5605" s="67" t="str">
        <v>Pivot Finance Group</v>
      </c>
    </row>
    <row r="5606" spans="15:19">
      <c r="O5606" s="67" t="str">
        <v>Bank of Cellifornia</v>
      </c>
      <c r="P5606" s="67" t="str">
        <v>Bank IF</v>
      </c>
      <c r="Q5606" s="67" t="str">
        <v>SummaBank</v>
      </c>
      <c r="R5606" s="67" t="str">
        <v>ExCell Bank</v>
      </c>
      <c r="S5606" s="67" t="str">
        <v>The VLOOKup Vault</v>
      </c>
    </row>
    <row r="5607" spans="15:19">
      <c r="O5607" s="67" t="str">
        <v>Bank of Cellifornia</v>
      </c>
      <c r="P5607" s="67" t="str">
        <v>Bank IF</v>
      </c>
      <c r="Q5607" s="67" t="str">
        <v>SummaBank</v>
      </c>
      <c r="R5607" s="67" t="str">
        <v>ExCell Bank</v>
      </c>
      <c r="S5607" s="67" t="str">
        <v>CELLtral Bank</v>
      </c>
    </row>
    <row r="5608" spans="15:19">
      <c r="O5608" s="67" t="str">
        <v>Bank of Cellifornia</v>
      </c>
      <c r="P5608" s="67" t="str">
        <v>Bank IF</v>
      </c>
      <c r="Q5608" s="67" t="str">
        <v>SummaBank</v>
      </c>
      <c r="R5608" s="67" t="str">
        <v>ExCell Bank</v>
      </c>
      <c r="S5608" s="67" t="str">
        <v>MoneyMATCH Inc.</v>
      </c>
    </row>
    <row r="5609" spans="15:19">
      <c r="O5609" s="67" t="str">
        <v>Bank of Cellifornia</v>
      </c>
      <c r="P5609" s="67" t="str">
        <v>Bank IF</v>
      </c>
      <c r="Q5609" s="67" t="str">
        <v>SummaBank</v>
      </c>
      <c r="R5609" s="67" t="str">
        <v>ExFunds</v>
      </c>
      <c r="S5609" s="67" t="str">
        <v>ExCell Bank</v>
      </c>
    </row>
    <row r="5610" spans="15:19">
      <c r="O5610" s="67" t="str">
        <v>Bank of Cellifornia</v>
      </c>
      <c r="P5610" s="67" t="str">
        <v>Bank IF</v>
      </c>
      <c r="Q5610" s="67" t="str">
        <v>SummaBank</v>
      </c>
      <c r="R5610" s="67" t="str">
        <v>ExFunds</v>
      </c>
      <c r="S5610" s="67" t="str">
        <v>SheetBank AG</v>
      </c>
    </row>
    <row r="5611" spans="15:19">
      <c r="O5611" s="67" t="str">
        <v>Bank of Cellifornia</v>
      </c>
      <c r="P5611" s="67" t="str">
        <v>Bank IF</v>
      </c>
      <c r="Q5611" s="67" t="str">
        <v>SummaBank</v>
      </c>
      <c r="R5611" s="67" t="str">
        <v>ExFunds</v>
      </c>
      <c r="S5611" s="67" t="str">
        <v>Pivot Finance Group</v>
      </c>
    </row>
    <row r="5612" spans="15:19">
      <c r="O5612" s="67" t="str">
        <v>Bank of Cellifornia</v>
      </c>
      <c r="P5612" s="67" t="str">
        <v>Bank IF</v>
      </c>
      <c r="Q5612" s="67" t="str">
        <v>SummaBank</v>
      </c>
      <c r="R5612" s="67" t="str">
        <v>ExFunds</v>
      </c>
      <c r="S5612" s="67" t="str">
        <v>The VLOOKup Vault</v>
      </c>
    </row>
    <row r="5613" spans="15:19">
      <c r="O5613" s="67" t="str">
        <v>Bank of Cellifornia</v>
      </c>
      <c r="P5613" s="67" t="str">
        <v>Bank IF</v>
      </c>
      <c r="Q5613" s="67" t="str">
        <v>SummaBank</v>
      </c>
      <c r="R5613" s="67" t="str">
        <v>ExFunds</v>
      </c>
      <c r="S5613" s="67" t="str">
        <v>CELLtral Bank</v>
      </c>
    </row>
    <row r="5614" spans="15:19">
      <c r="O5614" s="67" t="str">
        <v>Bank of Cellifornia</v>
      </c>
      <c r="P5614" s="67" t="str">
        <v>Bank IF</v>
      </c>
      <c r="Q5614" s="67" t="str">
        <v>SummaBank</v>
      </c>
      <c r="R5614" s="67" t="str">
        <v>ExFunds</v>
      </c>
      <c r="S5614" s="67" t="str">
        <v>MoneyMATCH Inc.</v>
      </c>
    </row>
    <row r="5615" spans="15:19">
      <c r="O5615" s="67" t="str">
        <v>Bank of Cellifornia</v>
      </c>
      <c r="P5615" s="67" t="str">
        <v>Bank IF</v>
      </c>
      <c r="Q5615" s="67" t="str">
        <v>SummaBank</v>
      </c>
      <c r="R5615" s="67" t="str">
        <v>SheetBank AG</v>
      </c>
      <c r="S5615" s="67" t="str">
        <v>ExCell Bank</v>
      </c>
    </row>
    <row r="5616" spans="15:19">
      <c r="O5616" s="67" t="str">
        <v>Bank of Cellifornia</v>
      </c>
      <c r="P5616" s="67" t="str">
        <v>Bank IF</v>
      </c>
      <c r="Q5616" s="67" t="str">
        <v>SummaBank</v>
      </c>
      <c r="R5616" s="67" t="str">
        <v>SheetBank AG</v>
      </c>
      <c r="S5616" s="67" t="str">
        <v>ExFunds</v>
      </c>
    </row>
    <row r="5617" spans="15:19">
      <c r="O5617" s="67" t="str">
        <v>Bank of Cellifornia</v>
      </c>
      <c r="P5617" s="67" t="str">
        <v>Bank IF</v>
      </c>
      <c r="Q5617" s="67" t="str">
        <v>SummaBank</v>
      </c>
      <c r="R5617" s="67" t="str">
        <v>SheetBank AG</v>
      </c>
      <c r="S5617" s="67" t="str">
        <v>Pivot Finance Group</v>
      </c>
    </row>
    <row r="5618" spans="15:19">
      <c r="O5618" s="67" t="str">
        <v>Bank of Cellifornia</v>
      </c>
      <c r="P5618" s="67" t="str">
        <v>Bank IF</v>
      </c>
      <c r="Q5618" s="67" t="str">
        <v>SummaBank</v>
      </c>
      <c r="R5618" s="67" t="str">
        <v>SheetBank AG</v>
      </c>
      <c r="S5618" s="67" t="str">
        <v>The VLOOKup Vault</v>
      </c>
    </row>
    <row r="5619" spans="15:19">
      <c r="O5619" s="67" t="str">
        <v>Bank of Cellifornia</v>
      </c>
      <c r="P5619" s="67" t="str">
        <v>Bank IF</v>
      </c>
      <c r="Q5619" s="67" t="str">
        <v>SummaBank</v>
      </c>
      <c r="R5619" s="67" t="str">
        <v>SheetBank AG</v>
      </c>
      <c r="S5619" s="67" t="str">
        <v>CELLtral Bank</v>
      </c>
    </row>
    <row r="5620" spans="15:19">
      <c r="O5620" s="67" t="str">
        <v>Bank of Cellifornia</v>
      </c>
      <c r="P5620" s="67" t="str">
        <v>Bank IF</v>
      </c>
      <c r="Q5620" s="67" t="str">
        <v>SummaBank</v>
      </c>
      <c r="R5620" s="67" t="str">
        <v>SheetBank AG</v>
      </c>
      <c r="S5620" s="67" t="str">
        <v>MoneyMATCH Inc.</v>
      </c>
    </row>
    <row r="5621" spans="15:19">
      <c r="O5621" s="67" t="str">
        <v>Bank of Cellifornia</v>
      </c>
      <c r="P5621" s="67" t="str">
        <v>Bank IF</v>
      </c>
      <c r="Q5621" s="67" t="str">
        <v>SummaBank</v>
      </c>
      <c r="R5621" s="67" t="str">
        <v>Pivot Finance Group</v>
      </c>
      <c r="S5621" s="67" t="str">
        <v>ExCell Bank</v>
      </c>
    </row>
    <row r="5622" spans="15:19">
      <c r="O5622" s="67" t="str">
        <v>Bank of Cellifornia</v>
      </c>
      <c r="P5622" s="67" t="str">
        <v>Bank IF</v>
      </c>
      <c r="Q5622" s="67" t="str">
        <v>SummaBank</v>
      </c>
      <c r="R5622" s="67" t="str">
        <v>Pivot Finance Group</v>
      </c>
      <c r="S5622" s="67" t="str">
        <v>ExFunds</v>
      </c>
    </row>
    <row r="5623" spans="15:19">
      <c r="O5623" s="67" t="str">
        <v>Bank of Cellifornia</v>
      </c>
      <c r="P5623" s="67" t="str">
        <v>Bank IF</v>
      </c>
      <c r="Q5623" s="67" t="str">
        <v>SummaBank</v>
      </c>
      <c r="R5623" s="67" t="str">
        <v>Pivot Finance Group</v>
      </c>
      <c r="S5623" s="67" t="str">
        <v>SheetBank AG</v>
      </c>
    </row>
    <row r="5624" spans="15:19">
      <c r="O5624" s="67" t="str">
        <v>Bank of Cellifornia</v>
      </c>
      <c r="P5624" s="67" t="str">
        <v>Bank IF</v>
      </c>
      <c r="Q5624" s="67" t="str">
        <v>SummaBank</v>
      </c>
      <c r="R5624" s="67" t="str">
        <v>Pivot Finance Group</v>
      </c>
      <c r="S5624" s="67" t="str">
        <v>The VLOOKup Vault</v>
      </c>
    </row>
    <row r="5625" spans="15:19">
      <c r="O5625" s="67" t="str">
        <v>Bank of Cellifornia</v>
      </c>
      <c r="P5625" s="67" t="str">
        <v>Bank IF</v>
      </c>
      <c r="Q5625" s="67" t="str">
        <v>SummaBank</v>
      </c>
      <c r="R5625" s="67" t="str">
        <v>Pivot Finance Group</v>
      </c>
      <c r="S5625" s="67" t="str">
        <v>CELLtral Bank</v>
      </c>
    </row>
    <row r="5626" spans="15:19">
      <c r="O5626" s="67" t="str">
        <v>Bank of Cellifornia</v>
      </c>
      <c r="P5626" s="67" t="str">
        <v>Bank IF</v>
      </c>
      <c r="Q5626" s="67" t="str">
        <v>SummaBank</v>
      </c>
      <c r="R5626" s="67" t="str">
        <v>Pivot Finance Group</v>
      </c>
      <c r="S5626" s="67" t="str">
        <v>MoneyMATCH Inc.</v>
      </c>
    </row>
    <row r="5627" spans="15:19">
      <c r="O5627" s="67" t="str">
        <v>Bank of Cellifornia</v>
      </c>
      <c r="P5627" s="67" t="str">
        <v>Bank IF</v>
      </c>
      <c r="Q5627" s="67" t="str">
        <v>SummaBank</v>
      </c>
      <c r="R5627" s="67" t="str">
        <v>The VLOOKup Vault</v>
      </c>
      <c r="S5627" s="67" t="str">
        <v>ExCell Bank</v>
      </c>
    </row>
    <row r="5628" spans="15:19">
      <c r="O5628" s="67" t="str">
        <v>Bank of Cellifornia</v>
      </c>
      <c r="P5628" s="67" t="str">
        <v>Bank IF</v>
      </c>
      <c r="Q5628" s="67" t="str">
        <v>SummaBank</v>
      </c>
      <c r="R5628" s="67" t="str">
        <v>The VLOOKup Vault</v>
      </c>
      <c r="S5628" s="67" t="str">
        <v>ExFunds</v>
      </c>
    </row>
    <row r="5629" spans="15:19">
      <c r="O5629" s="67" t="str">
        <v>Bank of Cellifornia</v>
      </c>
      <c r="P5629" s="67" t="str">
        <v>Bank IF</v>
      </c>
      <c r="Q5629" s="67" t="str">
        <v>SummaBank</v>
      </c>
      <c r="R5629" s="67" t="str">
        <v>The VLOOKup Vault</v>
      </c>
      <c r="S5629" s="67" t="str">
        <v>SheetBank AG</v>
      </c>
    </row>
    <row r="5630" spans="15:19">
      <c r="O5630" s="67" t="str">
        <v>Bank of Cellifornia</v>
      </c>
      <c r="P5630" s="67" t="str">
        <v>Bank IF</v>
      </c>
      <c r="Q5630" s="67" t="str">
        <v>SummaBank</v>
      </c>
      <c r="R5630" s="67" t="str">
        <v>The VLOOKup Vault</v>
      </c>
      <c r="S5630" s="67" t="str">
        <v>Pivot Finance Group</v>
      </c>
    </row>
    <row r="5631" spans="15:19">
      <c r="O5631" s="67" t="str">
        <v>Bank of Cellifornia</v>
      </c>
      <c r="P5631" s="67" t="str">
        <v>Bank IF</v>
      </c>
      <c r="Q5631" s="67" t="str">
        <v>SummaBank</v>
      </c>
      <c r="R5631" s="67" t="str">
        <v>The VLOOKup Vault</v>
      </c>
      <c r="S5631" s="67" t="str">
        <v>CELLtral Bank</v>
      </c>
    </row>
    <row r="5632" spans="15:19">
      <c r="O5632" s="67" t="str">
        <v>Bank of Cellifornia</v>
      </c>
      <c r="P5632" s="67" t="str">
        <v>Bank IF</v>
      </c>
      <c r="Q5632" s="67" t="str">
        <v>SummaBank</v>
      </c>
      <c r="R5632" s="67" t="str">
        <v>The VLOOKup Vault</v>
      </c>
      <c r="S5632" s="67" t="str">
        <v>MoneyMATCH Inc.</v>
      </c>
    </row>
    <row r="5633" spans="15:19">
      <c r="O5633" s="67" t="str">
        <v>Bank of Cellifornia</v>
      </c>
      <c r="P5633" s="67" t="str">
        <v>Bank IF</v>
      </c>
      <c r="Q5633" s="67" t="str">
        <v>SummaBank</v>
      </c>
      <c r="R5633" s="67" t="str">
        <v>CELLtral Bank</v>
      </c>
      <c r="S5633" s="67" t="str">
        <v>ExCell Bank</v>
      </c>
    </row>
    <row r="5634" spans="15:19">
      <c r="O5634" s="67" t="str">
        <v>Bank of Cellifornia</v>
      </c>
      <c r="P5634" s="67" t="str">
        <v>Bank IF</v>
      </c>
      <c r="Q5634" s="67" t="str">
        <v>SummaBank</v>
      </c>
      <c r="R5634" s="67" t="str">
        <v>CELLtral Bank</v>
      </c>
      <c r="S5634" s="67" t="str">
        <v>ExFunds</v>
      </c>
    </row>
    <row r="5635" spans="15:19">
      <c r="O5635" s="67" t="str">
        <v>Bank of Cellifornia</v>
      </c>
      <c r="P5635" s="67" t="str">
        <v>Bank IF</v>
      </c>
      <c r="Q5635" s="67" t="str">
        <v>SummaBank</v>
      </c>
      <c r="R5635" s="67" t="str">
        <v>CELLtral Bank</v>
      </c>
      <c r="S5635" s="67" t="str">
        <v>SheetBank AG</v>
      </c>
    </row>
    <row r="5636" spans="15:19">
      <c r="O5636" s="67" t="str">
        <v>Bank of Cellifornia</v>
      </c>
      <c r="P5636" s="67" t="str">
        <v>Bank IF</v>
      </c>
      <c r="Q5636" s="67" t="str">
        <v>SummaBank</v>
      </c>
      <c r="R5636" s="67" t="str">
        <v>CELLtral Bank</v>
      </c>
      <c r="S5636" s="67" t="str">
        <v>Pivot Finance Group</v>
      </c>
    </row>
    <row r="5637" spans="15:19">
      <c r="O5637" s="67" t="str">
        <v>Bank of Cellifornia</v>
      </c>
      <c r="P5637" s="67" t="str">
        <v>Bank IF</v>
      </c>
      <c r="Q5637" s="67" t="str">
        <v>SummaBank</v>
      </c>
      <c r="R5637" s="67" t="str">
        <v>CELLtral Bank</v>
      </c>
      <c r="S5637" s="67" t="str">
        <v>The VLOOKup Vault</v>
      </c>
    </row>
    <row r="5638" spans="15:19">
      <c r="O5638" s="67" t="str">
        <v>Bank of Cellifornia</v>
      </c>
      <c r="P5638" s="67" t="str">
        <v>Bank IF</v>
      </c>
      <c r="Q5638" s="67" t="str">
        <v>SummaBank</v>
      </c>
      <c r="R5638" s="67" t="str">
        <v>CELLtral Bank</v>
      </c>
      <c r="S5638" s="67" t="str">
        <v>MoneyMATCH Inc.</v>
      </c>
    </row>
    <row r="5639" spans="15:19">
      <c r="O5639" s="67" t="str">
        <v>Bank of Cellifornia</v>
      </c>
      <c r="P5639" s="67" t="str">
        <v>Bank IF</v>
      </c>
      <c r="Q5639" s="67" t="str">
        <v>SummaBank</v>
      </c>
      <c r="R5639" s="67" t="str">
        <v>MoneyMATCH Inc.</v>
      </c>
      <c r="S5639" s="67" t="str">
        <v>ExCell Bank</v>
      </c>
    </row>
    <row r="5640" spans="15:19">
      <c r="O5640" s="67" t="str">
        <v>Bank of Cellifornia</v>
      </c>
      <c r="P5640" s="67" t="str">
        <v>Bank IF</v>
      </c>
      <c r="Q5640" s="67" t="str">
        <v>SummaBank</v>
      </c>
      <c r="R5640" s="67" t="str">
        <v>MoneyMATCH Inc.</v>
      </c>
      <c r="S5640" s="67" t="str">
        <v>ExFunds</v>
      </c>
    </row>
    <row r="5641" spans="15:19">
      <c r="O5641" s="67" t="str">
        <v>Bank of Cellifornia</v>
      </c>
      <c r="P5641" s="67" t="str">
        <v>Bank IF</v>
      </c>
      <c r="Q5641" s="67" t="str">
        <v>SummaBank</v>
      </c>
      <c r="R5641" s="67" t="str">
        <v>MoneyMATCH Inc.</v>
      </c>
      <c r="S5641" s="67" t="str">
        <v>SheetBank AG</v>
      </c>
    </row>
    <row r="5642" spans="15:19">
      <c r="O5642" s="67" t="str">
        <v>Bank of Cellifornia</v>
      </c>
      <c r="P5642" s="67" t="str">
        <v>Bank IF</v>
      </c>
      <c r="Q5642" s="67" t="str">
        <v>SummaBank</v>
      </c>
      <c r="R5642" s="67" t="str">
        <v>MoneyMATCH Inc.</v>
      </c>
      <c r="S5642" s="67" t="str">
        <v>Pivot Finance Group</v>
      </c>
    </row>
    <row r="5643" spans="15:19">
      <c r="O5643" s="67" t="str">
        <v>Bank of Cellifornia</v>
      </c>
      <c r="P5643" s="67" t="str">
        <v>Bank IF</v>
      </c>
      <c r="Q5643" s="67" t="str">
        <v>SummaBank</v>
      </c>
      <c r="R5643" s="67" t="str">
        <v>MoneyMATCH Inc.</v>
      </c>
      <c r="S5643" s="67" t="str">
        <v>The VLOOKup Vault</v>
      </c>
    </row>
    <row r="5644" spans="15:19">
      <c r="O5644" s="67" t="str">
        <v>Bank of Cellifornia</v>
      </c>
      <c r="P5644" s="67" t="str">
        <v>Bank IF</v>
      </c>
      <c r="Q5644" s="67" t="str">
        <v>SummaBank</v>
      </c>
      <c r="R5644" s="67" t="str">
        <v>MoneyMATCH Inc.</v>
      </c>
      <c r="S5644" s="67" t="str">
        <v>CELLtral Bank</v>
      </c>
    </row>
    <row r="5645" spans="15:19">
      <c r="O5645" s="67" t="str">
        <v>Bank of Cellifornia</v>
      </c>
      <c r="P5645" s="67" t="str">
        <v>Bank IF</v>
      </c>
      <c r="Q5645" s="67" t="str">
        <v>CELLtral Bank</v>
      </c>
      <c r="R5645" s="67" t="str">
        <v>ExCell Bank</v>
      </c>
      <c r="S5645" s="67" t="str">
        <v>ExFunds</v>
      </c>
    </row>
    <row r="5646" spans="15:19">
      <c r="O5646" s="67" t="str">
        <v>Bank of Cellifornia</v>
      </c>
      <c r="P5646" s="67" t="str">
        <v>Bank IF</v>
      </c>
      <c r="Q5646" s="67" t="str">
        <v>CELLtral Bank</v>
      </c>
      <c r="R5646" s="67" t="str">
        <v>ExCell Bank</v>
      </c>
      <c r="S5646" s="67" t="str">
        <v>SheetBank AG</v>
      </c>
    </row>
    <row r="5647" spans="15:19">
      <c r="O5647" s="67" t="str">
        <v>Bank of Cellifornia</v>
      </c>
      <c r="P5647" s="67" t="str">
        <v>Bank IF</v>
      </c>
      <c r="Q5647" s="67" t="str">
        <v>CELLtral Bank</v>
      </c>
      <c r="R5647" s="67" t="str">
        <v>ExCell Bank</v>
      </c>
      <c r="S5647" s="67" t="str">
        <v>Pivot Finance Group</v>
      </c>
    </row>
    <row r="5648" spans="15:19">
      <c r="O5648" s="67" t="str">
        <v>Bank of Cellifornia</v>
      </c>
      <c r="P5648" s="67" t="str">
        <v>Bank IF</v>
      </c>
      <c r="Q5648" s="67" t="str">
        <v>CELLtral Bank</v>
      </c>
      <c r="R5648" s="67" t="str">
        <v>ExCell Bank</v>
      </c>
      <c r="S5648" s="67" t="str">
        <v>The VLOOKup Vault</v>
      </c>
    </row>
    <row r="5649" spans="15:19">
      <c r="O5649" s="67" t="str">
        <v>Bank of Cellifornia</v>
      </c>
      <c r="P5649" s="67" t="str">
        <v>Bank IF</v>
      </c>
      <c r="Q5649" s="67" t="str">
        <v>CELLtral Bank</v>
      </c>
      <c r="R5649" s="67" t="str">
        <v>ExCell Bank</v>
      </c>
      <c r="S5649" s="67" t="str">
        <v>SummaBank</v>
      </c>
    </row>
    <row r="5650" spans="15:19">
      <c r="O5650" s="67" t="str">
        <v>Bank of Cellifornia</v>
      </c>
      <c r="P5650" s="67" t="str">
        <v>Bank IF</v>
      </c>
      <c r="Q5650" s="67" t="str">
        <v>CELLtral Bank</v>
      </c>
      <c r="R5650" s="67" t="str">
        <v>ExCell Bank</v>
      </c>
      <c r="S5650" s="67" t="str">
        <v>MoneyMATCH Inc.</v>
      </c>
    </row>
    <row r="5651" spans="15:19">
      <c r="O5651" s="67" t="str">
        <v>Bank of Cellifornia</v>
      </c>
      <c r="P5651" s="67" t="str">
        <v>Bank IF</v>
      </c>
      <c r="Q5651" s="67" t="str">
        <v>CELLtral Bank</v>
      </c>
      <c r="R5651" s="67" t="str">
        <v>ExFunds</v>
      </c>
      <c r="S5651" s="67" t="str">
        <v>ExCell Bank</v>
      </c>
    </row>
    <row r="5652" spans="15:19">
      <c r="O5652" s="67" t="str">
        <v>Bank of Cellifornia</v>
      </c>
      <c r="P5652" s="67" t="str">
        <v>Bank IF</v>
      </c>
      <c r="Q5652" s="67" t="str">
        <v>CELLtral Bank</v>
      </c>
      <c r="R5652" s="67" t="str">
        <v>ExFunds</v>
      </c>
      <c r="S5652" s="67" t="str">
        <v>SheetBank AG</v>
      </c>
    </row>
    <row r="5653" spans="15:19">
      <c r="O5653" s="67" t="str">
        <v>Bank of Cellifornia</v>
      </c>
      <c r="P5653" s="67" t="str">
        <v>Bank IF</v>
      </c>
      <c r="Q5653" s="67" t="str">
        <v>CELLtral Bank</v>
      </c>
      <c r="R5653" s="67" t="str">
        <v>ExFunds</v>
      </c>
      <c r="S5653" s="67" t="str">
        <v>Pivot Finance Group</v>
      </c>
    </row>
    <row r="5654" spans="15:19">
      <c r="O5654" s="67" t="str">
        <v>Bank of Cellifornia</v>
      </c>
      <c r="P5654" s="67" t="str">
        <v>Bank IF</v>
      </c>
      <c r="Q5654" s="67" t="str">
        <v>CELLtral Bank</v>
      </c>
      <c r="R5654" s="67" t="str">
        <v>ExFunds</v>
      </c>
      <c r="S5654" s="67" t="str">
        <v>The VLOOKup Vault</v>
      </c>
    </row>
    <row r="5655" spans="15:19">
      <c r="O5655" s="67" t="str">
        <v>Bank of Cellifornia</v>
      </c>
      <c r="P5655" s="67" t="str">
        <v>Bank IF</v>
      </c>
      <c r="Q5655" s="67" t="str">
        <v>CELLtral Bank</v>
      </c>
      <c r="R5655" s="67" t="str">
        <v>ExFunds</v>
      </c>
      <c r="S5655" s="67" t="str">
        <v>SummaBank</v>
      </c>
    </row>
    <row r="5656" spans="15:19">
      <c r="O5656" s="67" t="str">
        <v>Bank of Cellifornia</v>
      </c>
      <c r="P5656" s="67" t="str">
        <v>Bank IF</v>
      </c>
      <c r="Q5656" s="67" t="str">
        <v>CELLtral Bank</v>
      </c>
      <c r="R5656" s="67" t="str">
        <v>ExFunds</v>
      </c>
      <c r="S5656" s="67" t="str">
        <v>MoneyMATCH Inc.</v>
      </c>
    </row>
    <row r="5657" spans="15:19">
      <c r="O5657" s="67" t="str">
        <v>Bank of Cellifornia</v>
      </c>
      <c r="P5657" s="67" t="str">
        <v>Bank IF</v>
      </c>
      <c r="Q5657" s="67" t="str">
        <v>CELLtral Bank</v>
      </c>
      <c r="R5657" s="67" t="str">
        <v>SheetBank AG</v>
      </c>
      <c r="S5657" s="67" t="str">
        <v>ExCell Bank</v>
      </c>
    </row>
    <row r="5658" spans="15:19">
      <c r="O5658" s="67" t="str">
        <v>Bank of Cellifornia</v>
      </c>
      <c r="P5658" s="67" t="str">
        <v>Bank IF</v>
      </c>
      <c r="Q5658" s="67" t="str">
        <v>CELLtral Bank</v>
      </c>
      <c r="R5658" s="67" t="str">
        <v>SheetBank AG</v>
      </c>
      <c r="S5658" s="67" t="str">
        <v>ExFunds</v>
      </c>
    </row>
    <row r="5659" spans="15:19">
      <c r="O5659" s="67" t="str">
        <v>Bank of Cellifornia</v>
      </c>
      <c r="P5659" s="67" t="str">
        <v>Bank IF</v>
      </c>
      <c r="Q5659" s="67" t="str">
        <v>CELLtral Bank</v>
      </c>
      <c r="R5659" s="67" t="str">
        <v>SheetBank AG</v>
      </c>
      <c r="S5659" s="67" t="str">
        <v>Pivot Finance Group</v>
      </c>
    </row>
    <row r="5660" spans="15:19">
      <c r="O5660" s="67" t="str">
        <v>Bank of Cellifornia</v>
      </c>
      <c r="P5660" s="67" t="str">
        <v>Bank IF</v>
      </c>
      <c r="Q5660" s="67" t="str">
        <v>CELLtral Bank</v>
      </c>
      <c r="R5660" s="67" t="str">
        <v>SheetBank AG</v>
      </c>
      <c r="S5660" s="67" t="str">
        <v>The VLOOKup Vault</v>
      </c>
    </row>
    <row r="5661" spans="15:19">
      <c r="O5661" s="67" t="str">
        <v>Bank of Cellifornia</v>
      </c>
      <c r="P5661" s="67" t="str">
        <v>Bank IF</v>
      </c>
      <c r="Q5661" s="67" t="str">
        <v>CELLtral Bank</v>
      </c>
      <c r="R5661" s="67" t="str">
        <v>SheetBank AG</v>
      </c>
      <c r="S5661" s="67" t="str">
        <v>SummaBank</v>
      </c>
    </row>
    <row r="5662" spans="15:19">
      <c r="O5662" s="67" t="str">
        <v>Bank of Cellifornia</v>
      </c>
      <c r="P5662" s="67" t="str">
        <v>Bank IF</v>
      </c>
      <c r="Q5662" s="67" t="str">
        <v>CELLtral Bank</v>
      </c>
      <c r="R5662" s="67" t="str">
        <v>SheetBank AG</v>
      </c>
      <c r="S5662" s="67" t="str">
        <v>MoneyMATCH Inc.</v>
      </c>
    </row>
    <row r="5663" spans="15:19">
      <c r="O5663" s="67" t="str">
        <v>Bank of Cellifornia</v>
      </c>
      <c r="P5663" s="67" t="str">
        <v>Bank IF</v>
      </c>
      <c r="Q5663" s="67" t="str">
        <v>CELLtral Bank</v>
      </c>
      <c r="R5663" s="67" t="str">
        <v>Pivot Finance Group</v>
      </c>
      <c r="S5663" s="67" t="str">
        <v>ExCell Bank</v>
      </c>
    </row>
    <row r="5664" spans="15:19">
      <c r="O5664" s="67" t="str">
        <v>Bank of Cellifornia</v>
      </c>
      <c r="P5664" s="67" t="str">
        <v>Bank IF</v>
      </c>
      <c r="Q5664" s="67" t="str">
        <v>CELLtral Bank</v>
      </c>
      <c r="R5664" s="67" t="str">
        <v>Pivot Finance Group</v>
      </c>
      <c r="S5664" s="67" t="str">
        <v>ExFunds</v>
      </c>
    </row>
    <row r="5665" spans="15:19">
      <c r="O5665" s="67" t="str">
        <v>Bank of Cellifornia</v>
      </c>
      <c r="P5665" s="67" t="str">
        <v>Bank IF</v>
      </c>
      <c r="Q5665" s="67" t="str">
        <v>CELLtral Bank</v>
      </c>
      <c r="R5665" s="67" t="str">
        <v>Pivot Finance Group</v>
      </c>
      <c r="S5665" s="67" t="str">
        <v>SheetBank AG</v>
      </c>
    </row>
    <row r="5666" spans="15:19">
      <c r="O5666" s="67" t="str">
        <v>Bank of Cellifornia</v>
      </c>
      <c r="P5666" s="67" t="str">
        <v>Bank IF</v>
      </c>
      <c r="Q5666" s="67" t="str">
        <v>CELLtral Bank</v>
      </c>
      <c r="R5666" s="67" t="str">
        <v>Pivot Finance Group</v>
      </c>
      <c r="S5666" s="67" t="str">
        <v>The VLOOKup Vault</v>
      </c>
    </row>
    <row r="5667" spans="15:19">
      <c r="O5667" s="67" t="str">
        <v>Bank of Cellifornia</v>
      </c>
      <c r="P5667" s="67" t="str">
        <v>Bank IF</v>
      </c>
      <c r="Q5667" s="67" t="str">
        <v>CELLtral Bank</v>
      </c>
      <c r="R5667" s="67" t="str">
        <v>Pivot Finance Group</v>
      </c>
      <c r="S5667" s="67" t="str">
        <v>SummaBank</v>
      </c>
    </row>
    <row r="5668" spans="15:19">
      <c r="O5668" s="67" t="str">
        <v>Bank of Cellifornia</v>
      </c>
      <c r="P5668" s="67" t="str">
        <v>Bank IF</v>
      </c>
      <c r="Q5668" s="67" t="str">
        <v>CELLtral Bank</v>
      </c>
      <c r="R5668" s="67" t="str">
        <v>Pivot Finance Group</v>
      </c>
      <c r="S5668" s="67" t="str">
        <v>MoneyMATCH Inc.</v>
      </c>
    </row>
    <row r="5669" spans="15:19">
      <c r="O5669" s="67" t="str">
        <v>Bank of Cellifornia</v>
      </c>
      <c r="P5669" s="67" t="str">
        <v>Bank IF</v>
      </c>
      <c r="Q5669" s="67" t="str">
        <v>CELLtral Bank</v>
      </c>
      <c r="R5669" s="67" t="str">
        <v>The VLOOKup Vault</v>
      </c>
      <c r="S5669" s="67" t="str">
        <v>ExCell Bank</v>
      </c>
    </row>
    <row r="5670" spans="15:19">
      <c r="O5670" s="67" t="str">
        <v>Bank of Cellifornia</v>
      </c>
      <c r="P5670" s="67" t="str">
        <v>Bank IF</v>
      </c>
      <c r="Q5670" s="67" t="str">
        <v>CELLtral Bank</v>
      </c>
      <c r="R5670" s="67" t="str">
        <v>The VLOOKup Vault</v>
      </c>
      <c r="S5670" s="67" t="str">
        <v>ExFunds</v>
      </c>
    </row>
    <row r="5671" spans="15:19">
      <c r="O5671" s="67" t="str">
        <v>Bank of Cellifornia</v>
      </c>
      <c r="P5671" s="67" t="str">
        <v>Bank IF</v>
      </c>
      <c r="Q5671" s="67" t="str">
        <v>CELLtral Bank</v>
      </c>
      <c r="R5671" s="67" t="str">
        <v>The VLOOKup Vault</v>
      </c>
      <c r="S5671" s="67" t="str">
        <v>SheetBank AG</v>
      </c>
    </row>
    <row r="5672" spans="15:19">
      <c r="O5672" s="67" t="str">
        <v>Bank of Cellifornia</v>
      </c>
      <c r="P5672" s="67" t="str">
        <v>Bank IF</v>
      </c>
      <c r="Q5672" s="67" t="str">
        <v>CELLtral Bank</v>
      </c>
      <c r="R5672" s="67" t="str">
        <v>The VLOOKup Vault</v>
      </c>
      <c r="S5672" s="67" t="str">
        <v>Pivot Finance Group</v>
      </c>
    </row>
    <row r="5673" spans="15:19">
      <c r="O5673" s="67" t="str">
        <v>Bank of Cellifornia</v>
      </c>
      <c r="P5673" s="67" t="str">
        <v>Bank IF</v>
      </c>
      <c r="Q5673" s="67" t="str">
        <v>CELLtral Bank</v>
      </c>
      <c r="R5673" s="67" t="str">
        <v>The VLOOKup Vault</v>
      </c>
      <c r="S5673" s="67" t="str">
        <v>SummaBank</v>
      </c>
    </row>
    <row r="5674" spans="15:19">
      <c r="O5674" s="67" t="str">
        <v>Bank of Cellifornia</v>
      </c>
      <c r="P5674" s="67" t="str">
        <v>Bank IF</v>
      </c>
      <c r="Q5674" s="67" t="str">
        <v>CELLtral Bank</v>
      </c>
      <c r="R5674" s="67" t="str">
        <v>The VLOOKup Vault</v>
      </c>
      <c r="S5674" s="67" t="str">
        <v>MoneyMATCH Inc.</v>
      </c>
    </row>
    <row r="5675" spans="15:19">
      <c r="O5675" s="67" t="str">
        <v>Bank of Cellifornia</v>
      </c>
      <c r="P5675" s="67" t="str">
        <v>Bank IF</v>
      </c>
      <c r="Q5675" s="67" t="str">
        <v>CELLtral Bank</v>
      </c>
      <c r="R5675" s="67" t="str">
        <v>SummaBank</v>
      </c>
      <c r="S5675" s="67" t="str">
        <v>ExCell Bank</v>
      </c>
    </row>
    <row r="5676" spans="15:19">
      <c r="O5676" s="67" t="str">
        <v>Bank of Cellifornia</v>
      </c>
      <c r="P5676" s="67" t="str">
        <v>Bank IF</v>
      </c>
      <c r="Q5676" s="67" t="str">
        <v>CELLtral Bank</v>
      </c>
      <c r="R5676" s="67" t="str">
        <v>SummaBank</v>
      </c>
      <c r="S5676" s="67" t="str">
        <v>ExFunds</v>
      </c>
    </row>
    <row r="5677" spans="15:19">
      <c r="O5677" s="67" t="str">
        <v>Bank of Cellifornia</v>
      </c>
      <c r="P5677" s="67" t="str">
        <v>Bank IF</v>
      </c>
      <c r="Q5677" s="67" t="str">
        <v>CELLtral Bank</v>
      </c>
      <c r="R5677" s="67" t="str">
        <v>SummaBank</v>
      </c>
      <c r="S5677" s="67" t="str">
        <v>SheetBank AG</v>
      </c>
    </row>
    <row r="5678" spans="15:19">
      <c r="O5678" s="67" t="str">
        <v>Bank of Cellifornia</v>
      </c>
      <c r="P5678" s="67" t="str">
        <v>Bank IF</v>
      </c>
      <c r="Q5678" s="67" t="str">
        <v>CELLtral Bank</v>
      </c>
      <c r="R5678" s="67" t="str">
        <v>SummaBank</v>
      </c>
      <c r="S5678" s="67" t="str">
        <v>Pivot Finance Group</v>
      </c>
    </row>
    <row r="5679" spans="15:19">
      <c r="O5679" s="67" t="str">
        <v>Bank of Cellifornia</v>
      </c>
      <c r="P5679" s="67" t="str">
        <v>Bank IF</v>
      </c>
      <c r="Q5679" s="67" t="str">
        <v>CELLtral Bank</v>
      </c>
      <c r="R5679" s="67" t="str">
        <v>SummaBank</v>
      </c>
      <c r="S5679" s="67" t="str">
        <v>The VLOOKup Vault</v>
      </c>
    </row>
    <row r="5680" spans="15:19">
      <c r="O5680" s="67" t="str">
        <v>Bank of Cellifornia</v>
      </c>
      <c r="P5680" s="67" t="str">
        <v>Bank IF</v>
      </c>
      <c r="Q5680" s="67" t="str">
        <v>CELLtral Bank</v>
      </c>
      <c r="R5680" s="67" t="str">
        <v>SummaBank</v>
      </c>
      <c r="S5680" s="67" t="str">
        <v>MoneyMATCH Inc.</v>
      </c>
    </row>
    <row r="5681" spans="15:19">
      <c r="O5681" s="67" t="str">
        <v>Bank of Cellifornia</v>
      </c>
      <c r="P5681" s="67" t="str">
        <v>Bank IF</v>
      </c>
      <c r="Q5681" s="67" t="str">
        <v>CELLtral Bank</v>
      </c>
      <c r="R5681" s="67" t="str">
        <v>MoneyMATCH Inc.</v>
      </c>
      <c r="S5681" s="67" t="str">
        <v>ExCell Bank</v>
      </c>
    </row>
    <row r="5682" spans="15:19">
      <c r="O5682" s="67" t="str">
        <v>Bank of Cellifornia</v>
      </c>
      <c r="P5682" s="67" t="str">
        <v>Bank IF</v>
      </c>
      <c r="Q5682" s="67" t="str">
        <v>CELLtral Bank</v>
      </c>
      <c r="R5682" s="67" t="str">
        <v>MoneyMATCH Inc.</v>
      </c>
      <c r="S5682" s="67" t="str">
        <v>ExFunds</v>
      </c>
    </row>
    <row r="5683" spans="15:19">
      <c r="O5683" s="67" t="str">
        <v>Bank of Cellifornia</v>
      </c>
      <c r="P5683" s="67" t="str">
        <v>Bank IF</v>
      </c>
      <c r="Q5683" s="67" t="str">
        <v>CELLtral Bank</v>
      </c>
      <c r="R5683" s="67" t="str">
        <v>MoneyMATCH Inc.</v>
      </c>
      <c r="S5683" s="67" t="str">
        <v>SheetBank AG</v>
      </c>
    </row>
    <row r="5684" spans="15:19">
      <c r="O5684" s="67" t="str">
        <v>Bank of Cellifornia</v>
      </c>
      <c r="P5684" s="67" t="str">
        <v>Bank IF</v>
      </c>
      <c r="Q5684" s="67" t="str">
        <v>CELLtral Bank</v>
      </c>
      <c r="R5684" s="67" t="str">
        <v>MoneyMATCH Inc.</v>
      </c>
      <c r="S5684" s="67" t="str">
        <v>Pivot Finance Group</v>
      </c>
    </row>
    <row r="5685" spans="15:19">
      <c r="O5685" s="67" t="str">
        <v>Bank of Cellifornia</v>
      </c>
      <c r="P5685" s="67" t="str">
        <v>Bank IF</v>
      </c>
      <c r="Q5685" s="67" t="str">
        <v>CELLtral Bank</v>
      </c>
      <c r="R5685" s="67" t="str">
        <v>MoneyMATCH Inc.</v>
      </c>
      <c r="S5685" s="67" t="str">
        <v>The VLOOKup Vault</v>
      </c>
    </row>
    <row r="5686" spans="15:19">
      <c r="O5686" s="67" t="str">
        <v>Bank of Cellifornia</v>
      </c>
      <c r="P5686" s="67" t="str">
        <v>Bank IF</v>
      </c>
      <c r="Q5686" s="67" t="str">
        <v>CELLtral Bank</v>
      </c>
      <c r="R5686" s="67" t="str">
        <v>MoneyMATCH Inc.</v>
      </c>
      <c r="S5686" s="67" t="str">
        <v>SummaBank</v>
      </c>
    </row>
    <row r="5687" spans="15:19">
      <c r="O5687" s="67" t="str">
        <v>Bank of Cellifornia</v>
      </c>
      <c r="P5687" s="67" t="str">
        <v>Bank IF</v>
      </c>
      <c r="Q5687" s="67" t="str">
        <v>MoneyMATCH Inc.</v>
      </c>
      <c r="R5687" s="67" t="str">
        <v>ExCell Bank</v>
      </c>
      <c r="S5687" s="67" t="str">
        <v>ExFunds</v>
      </c>
    </row>
    <row r="5688" spans="15:19">
      <c r="O5688" s="67" t="str">
        <v>Bank of Cellifornia</v>
      </c>
      <c r="P5688" s="67" t="str">
        <v>Bank IF</v>
      </c>
      <c r="Q5688" s="67" t="str">
        <v>MoneyMATCH Inc.</v>
      </c>
      <c r="R5688" s="67" t="str">
        <v>ExCell Bank</v>
      </c>
      <c r="S5688" s="67" t="str">
        <v>SheetBank AG</v>
      </c>
    </row>
    <row r="5689" spans="15:19">
      <c r="O5689" s="67" t="str">
        <v>Bank of Cellifornia</v>
      </c>
      <c r="P5689" s="67" t="str">
        <v>Bank IF</v>
      </c>
      <c r="Q5689" s="67" t="str">
        <v>MoneyMATCH Inc.</v>
      </c>
      <c r="R5689" s="67" t="str">
        <v>ExCell Bank</v>
      </c>
      <c r="S5689" s="67" t="str">
        <v>Pivot Finance Group</v>
      </c>
    </row>
    <row r="5690" spans="15:19">
      <c r="O5690" s="67" t="str">
        <v>Bank of Cellifornia</v>
      </c>
      <c r="P5690" s="67" t="str">
        <v>Bank IF</v>
      </c>
      <c r="Q5690" s="67" t="str">
        <v>MoneyMATCH Inc.</v>
      </c>
      <c r="R5690" s="67" t="str">
        <v>ExCell Bank</v>
      </c>
      <c r="S5690" s="67" t="str">
        <v>The VLOOKup Vault</v>
      </c>
    </row>
    <row r="5691" spans="15:19">
      <c r="O5691" s="67" t="str">
        <v>Bank of Cellifornia</v>
      </c>
      <c r="P5691" s="67" t="str">
        <v>Bank IF</v>
      </c>
      <c r="Q5691" s="67" t="str">
        <v>MoneyMATCH Inc.</v>
      </c>
      <c r="R5691" s="67" t="str">
        <v>ExCell Bank</v>
      </c>
      <c r="S5691" s="67" t="str">
        <v>SummaBank</v>
      </c>
    </row>
    <row r="5692" spans="15:19">
      <c r="O5692" s="67" t="str">
        <v>Bank of Cellifornia</v>
      </c>
      <c r="P5692" s="67" t="str">
        <v>Bank IF</v>
      </c>
      <c r="Q5692" s="67" t="str">
        <v>MoneyMATCH Inc.</v>
      </c>
      <c r="R5692" s="67" t="str">
        <v>ExCell Bank</v>
      </c>
      <c r="S5692" s="67" t="str">
        <v>CELLtral Bank</v>
      </c>
    </row>
    <row r="5693" spans="15:19">
      <c r="O5693" s="67" t="str">
        <v>Bank of Cellifornia</v>
      </c>
      <c r="P5693" s="67" t="str">
        <v>Bank IF</v>
      </c>
      <c r="Q5693" s="67" t="str">
        <v>MoneyMATCH Inc.</v>
      </c>
      <c r="R5693" s="67" t="str">
        <v>ExFunds</v>
      </c>
      <c r="S5693" s="67" t="str">
        <v>ExCell Bank</v>
      </c>
    </row>
    <row r="5694" spans="15:19">
      <c r="O5694" s="67" t="str">
        <v>Bank of Cellifornia</v>
      </c>
      <c r="P5694" s="67" t="str">
        <v>Bank IF</v>
      </c>
      <c r="Q5694" s="67" t="str">
        <v>MoneyMATCH Inc.</v>
      </c>
      <c r="R5694" s="67" t="str">
        <v>ExFunds</v>
      </c>
      <c r="S5694" s="67" t="str">
        <v>SheetBank AG</v>
      </c>
    </row>
    <row r="5695" spans="15:19">
      <c r="O5695" s="67" t="str">
        <v>Bank of Cellifornia</v>
      </c>
      <c r="P5695" s="67" t="str">
        <v>Bank IF</v>
      </c>
      <c r="Q5695" s="67" t="str">
        <v>MoneyMATCH Inc.</v>
      </c>
      <c r="R5695" s="67" t="str">
        <v>ExFunds</v>
      </c>
      <c r="S5695" s="67" t="str">
        <v>Pivot Finance Group</v>
      </c>
    </row>
    <row r="5696" spans="15:19">
      <c r="O5696" s="67" t="str">
        <v>Bank of Cellifornia</v>
      </c>
      <c r="P5696" s="67" t="str">
        <v>Bank IF</v>
      </c>
      <c r="Q5696" s="67" t="str">
        <v>MoneyMATCH Inc.</v>
      </c>
      <c r="R5696" s="67" t="str">
        <v>ExFunds</v>
      </c>
      <c r="S5696" s="67" t="str">
        <v>The VLOOKup Vault</v>
      </c>
    </row>
    <row r="5697" spans="15:19">
      <c r="O5697" s="67" t="str">
        <v>Bank of Cellifornia</v>
      </c>
      <c r="P5697" s="67" t="str">
        <v>Bank IF</v>
      </c>
      <c r="Q5697" s="67" t="str">
        <v>MoneyMATCH Inc.</v>
      </c>
      <c r="R5697" s="67" t="str">
        <v>ExFunds</v>
      </c>
      <c r="S5697" s="67" t="str">
        <v>SummaBank</v>
      </c>
    </row>
    <row r="5698" spans="15:19">
      <c r="O5698" s="67" t="str">
        <v>Bank of Cellifornia</v>
      </c>
      <c r="P5698" s="67" t="str">
        <v>Bank IF</v>
      </c>
      <c r="Q5698" s="67" t="str">
        <v>MoneyMATCH Inc.</v>
      </c>
      <c r="R5698" s="67" t="str">
        <v>ExFunds</v>
      </c>
      <c r="S5698" s="67" t="str">
        <v>CELLtral Bank</v>
      </c>
    </row>
    <row r="5699" spans="15:19">
      <c r="O5699" s="67" t="str">
        <v>Bank of Cellifornia</v>
      </c>
      <c r="P5699" s="67" t="str">
        <v>Bank IF</v>
      </c>
      <c r="Q5699" s="67" t="str">
        <v>MoneyMATCH Inc.</v>
      </c>
      <c r="R5699" s="67" t="str">
        <v>SheetBank AG</v>
      </c>
      <c r="S5699" s="67" t="str">
        <v>ExCell Bank</v>
      </c>
    </row>
    <row r="5700" spans="15:19">
      <c r="O5700" s="67" t="str">
        <v>Bank of Cellifornia</v>
      </c>
      <c r="P5700" s="67" t="str">
        <v>Bank IF</v>
      </c>
      <c r="Q5700" s="67" t="str">
        <v>MoneyMATCH Inc.</v>
      </c>
      <c r="R5700" s="67" t="str">
        <v>SheetBank AG</v>
      </c>
      <c r="S5700" s="67" t="str">
        <v>ExFunds</v>
      </c>
    </row>
    <row r="5701" spans="15:19">
      <c r="O5701" s="67" t="str">
        <v>Bank of Cellifornia</v>
      </c>
      <c r="P5701" s="67" t="str">
        <v>Bank IF</v>
      </c>
      <c r="Q5701" s="67" t="str">
        <v>MoneyMATCH Inc.</v>
      </c>
      <c r="R5701" s="67" t="str">
        <v>SheetBank AG</v>
      </c>
      <c r="S5701" s="67" t="str">
        <v>Pivot Finance Group</v>
      </c>
    </row>
    <row r="5702" spans="15:19">
      <c r="O5702" s="67" t="str">
        <v>Bank of Cellifornia</v>
      </c>
      <c r="P5702" s="67" t="str">
        <v>Bank IF</v>
      </c>
      <c r="Q5702" s="67" t="str">
        <v>MoneyMATCH Inc.</v>
      </c>
      <c r="R5702" s="67" t="str">
        <v>SheetBank AG</v>
      </c>
      <c r="S5702" s="67" t="str">
        <v>The VLOOKup Vault</v>
      </c>
    </row>
    <row r="5703" spans="15:19">
      <c r="O5703" s="67" t="str">
        <v>Bank of Cellifornia</v>
      </c>
      <c r="P5703" s="67" t="str">
        <v>Bank IF</v>
      </c>
      <c r="Q5703" s="67" t="str">
        <v>MoneyMATCH Inc.</v>
      </c>
      <c r="R5703" s="67" t="str">
        <v>SheetBank AG</v>
      </c>
      <c r="S5703" s="67" t="str">
        <v>SummaBank</v>
      </c>
    </row>
    <row r="5704" spans="15:19">
      <c r="O5704" s="67" t="str">
        <v>Bank of Cellifornia</v>
      </c>
      <c r="P5704" s="67" t="str">
        <v>Bank IF</v>
      </c>
      <c r="Q5704" s="67" t="str">
        <v>MoneyMATCH Inc.</v>
      </c>
      <c r="R5704" s="67" t="str">
        <v>SheetBank AG</v>
      </c>
      <c r="S5704" s="67" t="str">
        <v>CELLtral Bank</v>
      </c>
    </row>
    <row r="5705" spans="15:19">
      <c r="O5705" s="67" t="str">
        <v>Bank of Cellifornia</v>
      </c>
      <c r="P5705" s="67" t="str">
        <v>Bank IF</v>
      </c>
      <c r="Q5705" s="67" t="str">
        <v>MoneyMATCH Inc.</v>
      </c>
      <c r="R5705" s="67" t="str">
        <v>Pivot Finance Group</v>
      </c>
      <c r="S5705" s="67" t="str">
        <v>ExCell Bank</v>
      </c>
    </row>
    <row r="5706" spans="15:19">
      <c r="O5706" s="67" t="str">
        <v>Bank of Cellifornia</v>
      </c>
      <c r="P5706" s="67" t="str">
        <v>Bank IF</v>
      </c>
      <c r="Q5706" s="67" t="str">
        <v>MoneyMATCH Inc.</v>
      </c>
      <c r="R5706" s="67" t="str">
        <v>Pivot Finance Group</v>
      </c>
      <c r="S5706" s="67" t="str">
        <v>ExFunds</v>
      </c>
    </row>
    <row r="5707" spans="15:19">
      <c r="O5707" s="67" t="str">
        <v>Bank of Cellifornia</v>
      </c>
      <c r="P5707" s="67" t="str">
        <v>Bank IF</v>
      </c>
      <c r="Q5707" s="67" t="str">
        <v>MoneyMATCH Inc.</v>
      </c>
      <c r="R5707" s="67" t="str">
        <v>Pivot Finance Group</v>
      </c>
      <c r="S5707" s="67" t="str">
        <v>SheetBank AG</v>
      </c>
    </row>
    <row r="5708" spans="15:19">
      <c r="O5708" s="67" t="str">
        <v>Bank of Cellifornia</v>
      </c>
      <c r="P5708" s="67" t="str">
        <v>Bank IF</v>
      </c>
      <c r="Q5708" s="67" t="str">
        <v>MoneyMATCH Inc.</v>
      </c>
      <c r="R5708" s="67" t="str">
        <v>Pivot Finance Group</v>
      </c>
      <c r="S5708" s="67" t="str">
        <v>The VLOOKup Vault</v>
      </c>
    </row>
    <row r="5709" spans="15:19">
      <c r="O5709" s="67" t="str">
        <v>Bank of Cellifornia</v>
      </c>
      <c r="P5709" s="67" t="str">
        <v>Bank IF</v>
      </c>
      <c r="Q5709" s="67" t="str">
        <v>MoneyMATCH Inc.</v>
      </c>
      <c r="R5709" s="67" t="str">
        <v>Pivot Finance Group</v>
      </c>
      <c r="S5709" s="67" t="str">
        <v>SummaBank</v>
      </c>
    </row>
    <row r="5710" spans="15:19">
      <c r="O5710" s="67" t="str">
        <v>Bank of Cellifornia</v>
      </c>
      <c r="P5710" s="67" t="str">
        <v>Bank IF</v>
      </c>
      <c r="Q5710" s="67" t="str">
        <v>MoneyMATCH Inc.</v>
      </c>
      <c r="R5710" s="67" t="str">
        <v>Pivot Finance Group</v>
      </c>
      <c r="S5710" s="67" t="str">
        <v>CELLtral Bank</v>
      </c>
    </row>
    <row r="5711" spans="15:19">
      <c r="O5711" s="67" t="str">
        <v>Bank of Cellifornia</v>
      </c>
      <c r="P5711" s="67" t="str">
        <v>Bank IF</v>
      </c>
      <c r="Q5711" s="67" t="str">
        <v>MoneyMATCH Inc.</v>
      </c>
      <c r="R5711" s="67" t="str">
        <v>The VLOOKup Vault</v>
      </c>
      <c r="S5711" s="67" t="str">
        <v>ExCell Bank</v>
      </c>
    </row>
    <row r="5712" spans="15:19">
      <c r="O5712" s="67" t="str">
        <v>Bank of Cellifornia</v>
      </c>
      <c r="P5712" s="67" t="str">
        <v>Bank IF</v>
      </c>
      <c r="Q5712" s="67" t="str">
        <v>MoneyMATCH Inc.</v>
      </c>
      <c r="R5712" s="67" t="str">
        <v>The VLOOKup Vault</v>
      </c>
      <c r="S5712" s="67" t="str">
        <v>ExFunds</v>
      </c>
    </row>
    <row r="5713" spans="15:19">
      <c r="O5713" s="67" t="str">
        <v>Bank of Cellifornia</v>
      </c>
      <c r="P5713" s="67" t="str">
        <v>Bank IF</v>
      </c>
      <c r="Q5713" s="67" t="str">
        <v>MoneyMATCH Inc.</v>
      </c>
      <c r="R5713" s="67" t="str">
        <v>The VLOOKup Vault</v>
      </c>
      <c r="S5713" s="67" t="str">
        <v>SheetBank AG</v>
      </c>
    </row>
    <row r="5714" spans="15:19">
      <c r="O5714" s="67" t="str">
        <v>Bank of Cellifornia</v>
      </c>
      <c r="P5714" s="67" t="str">
        <v>Bank IF</v>
      </c>
      <c r="Q5714" s="67" t="str">
        <v>MoneyMATCH Inc.</v>
      </c>
      <c r="R5714" s="67" t="str">
        <v>The VLOOKup Vault</v>
      </c>
      <c r="S5714" s="67" t="str">
        <v>Pivot Finance Group</v>
      </c>
    </row>
    <row r="5715" spans="15:19">
      <c r="O5715" s="67" t="str">
        <v>Bank of Cellifornia</v>
      </c>
      <c r="P5715" s="67" t="str">
        <v>Bank IF</v>
      </c>
      <c r="Q5715" s="67" t="str">
        <v>MoneyMATCH Inc.</v>
      </c>
      <c r="R5715" s="67" t="str">
        <v>The VLOOKup Vault</v>
      </c>
      <c r="S5715" s="67" t="str">
        <v>SummaBank</v>
      </c>
    </row>
    <row r="5716" spans="15:19">
      <c r="O5716" s="67" t="str">
        <v>Bank of Cellifornia</v>
      </c>
      <c r="P5716" s="67" t="str">
        <v>Bank IF</v>
      </c>
      <c r="Q5716" s="67" t="str">
        <v>MoneyMATCH Inc.</v>
      </c>
      <c r="R5716" s="67" t="str">
        <v>The VLOOKup Vault</v>
      </c>
      <c r="S5716" s="67" t="str">
        <v>CELLtral Bank</v>
      </c>
    </row>
    <row r="5717" spans="15:19">
      <c r="O5717" s="67" t="str">
        <v>Bank of Cellifornia</v>
      </c>
      <c r="P5717" s="67" t="str">
        <v>Bank IF</v>
      </c>
      <c r="Q5717" s="67" t="str">
        <v>MoneyMATCH Inc.</v>
      </c>
      <c r="R5717" s="67" t="str">
        <v>SummaBank</v>
      </c>
      <c r="S5717" s="67" t="str">
        <v>ExCell Bank</v>
      </c>
    </row>
    <row r="5718" spans="15:19">
      <c r="O5718" s="67" t="str">
        <v>Bank of Cellifornia</v>
      </c>
      <c r="P5718" s="67" t="str">
        <v>Bank IF</v>
      </c>
      <c r="Q5718" s="67" t="str">
        <v>MoneyMATCH Inc.</v>
      </c>
      <c r="R5718" s="67" t="str">
        <v>SummaBank</v>
      </c>
      <c r="S5718" s="67" t="str">
        <v>ExFunds</v>
      </c>
    </row>
    <row r="5719" spans="15:19">
      <c r="O5719" s="67" t="str">
        <v>Bank of Cellifornia</v>
      </c>
      <c r="P5719" s="67" t="str">
        <v>Bank IF</v>
      </c>
      <c r="Q5719" s="67" t="str">
        <v>MoneyMATCH Inc.</v>
      </c>
      <c r="R5719" s="67" t="str">
        <v>SummaBank</v>
      </c>
      <c r="S5719" s="67" t="str">
        <v>SheetBank AG</v>
      </c>
    </row>
    <row r="5720" spans="15:19">
      <c r="O5720" s="67" t="str">
        <v>Bank of Cellifornia</v>
      </c>
      <c r="P5720" s="67" t="str">
        <v>Bank IF</v>
      </c>
      <c r="Q5720" s="67" t="str">
        <v>MoneyMATCH Inc.</v>
      </c>
      <c r="R5720" s="67" t="str">
        <v>SummaBank</v>
      </c>
      <c r="S5720" s="67" t="str">
        <v>Pivot Finance Group</v>
      </c>
    </row>
    <row r="5721" spans="15:19">
      <c r="O5721" s="67" t="str">
        <v>Bank of Cellifornia</v>
      </c>
      <c r="P5721" s="67" t="str">
        <v>Bank IF</v>
      </c>
      <c r="Q5721" s="67" t="str">
        <v>MoneyMATCH Inc.</v>
      </c>
      <c r="R5721" s="67" t="str">
        <v>SummaBank</v>
      </c>
      <c r="S5721" s="67" t="str">
        <v>The VLOOKup Vault</v>
      </c>
    </row>
    <row r="5722" spans="15:19">
      <c r="O5722" s="67" t="str">
        <v>Bank of Cellifornia</v>
      </c>
      <c r="P5722" s="67" t="str">
        <v>Bank IF</v>
      </c>
      <c r="Q5722" s="67" t="str">
        <v>MoneyMATCH Inc.</v>
      </c>
      <c r="R5722" s="67" t="str">
        <v>SummaBank</v>
      </c>
      <c r="S5722" s="67" t="str">
        <v>CELLtral Bank</v>
      </c>
    </row>
    <row r="5723" spans="15:19">
      <c r="O5723" s="67" t="str">
        <v>Bank of Cellifornia</v>
      </c>
      <c r="P5723" s="67" t="str">
        <v>Bank IF</v>
      </c>
      <c r="Q5723" s="67" t="str">
        <v>MoneyMATCH Inc.</v>
      </c>
      <c r="R5723" s="67" t="str">
        <v>CELLtral Bank</v>
      </c>
      <c r="S5723" s="67" t="str">
        <v>ExCell Bank</v>
      </c>
    </row>
    <row r="5724" spans="15:19">
      <c r="O5724" s="67" t="str">
        <v>Bank of Cellifornia</v>
      </c>
      <c r="P5724" s="67" t="str">
        <v>Bank IF</v>
      </c>
      <c r="Q5724" s="67" t="str">
        <v>MoneyMATCH Inc.</v>
      </c>
      <c r="R5724" s="67" t="str">
        <v>CELLtral Bank</v>
      </c>
      <c r="S5724" s="67" t="str">
        <v>ExFunds</v>
      </c>
    </row>
    <row r="5725" spans="15:19">
      <c r="O5725" s="67" t="str">
        <v>Bank of Cellifornia</v>
      </c>
      <c r="P5725" s="67" t="str">
        <v>Bank IF</v>
      </c>
      <c r="Q5725" s="67" t="str">
        <v>MoneyMATCH Inc.</v>
      </c>
      <c r="R5725" s="67" t="str">
        <v>CELLtral Bank</v>
      </c>
      <c r="S5725" s="67" t="str">
        <v>SheetBank AG</v>
      </c>
    </row>
    <row r="5726" spans="15:19">
      <c r="O5726" s="67" t="str">
        <v>Bank of Cellifornia</v>
      </c>
      <c r="P5726" s="67" t="str">
        <v>Bank IF</v>
      </c>
      <c r="Q5726" s="67" t="str">
        <v>MoneyMATCH Inc.</v>
      </c>
      <c r="R5726" s="67" t="str">
        <v>CELLtral Bank</v>
      </c>
      <c r="S5726" s="67" t="str">
        <v>Pivot Finance Group</v>
      </c>
    </row>
    <row r="5727" spans="15:19">
      <c r="O5727" s="67" t="str">
        <v>Bank of Cellifornia</v>
      </c>
      <c r="P5727" s="67" t="str">
        <v>Bank IF</v>
      </c>
      <c r="Q5727" s="67" t="str">
        <v>MoneyMATCH Inc.</v>
      </c>
      <c r="R5727" s="67" t="str">
        <v>CELLtral Bank</v>
      </c>
      <c r="S5727" s="67" t="str">
        <v>The VLOOKup Vault</v>
      </c>
    </row>
    <row r="5728" spans="15:19">
      <c r="O5728" s="67" t="str">
        <v>Bank of Cellifornia</v>
      </c>
      <c r="P5728" s="67" t="str">
        <v>Bank IF</v>
      </c>
      <c r="Q5728" s="67" t="str">
        <v>MoneyMATCH Inc.</v>
      </c>
      <c r="R5728" s="67" t="str">
        <v>CELLtral Bank</v>
      </c>
      <c r="S5728" s="67" t="str">
        <v>SummaBank</v>
      </c>
    </row>
    <row r="5729" spans="15:19">
      <c r="O5729" s="67" t="str">
        <v>Bank of Cellifornia</v>
      </c>
      <c r="P5729" s="67" t="str">
        <v>MoneyMATCH Inc.</v>
      </c>
      <c r="Q5729" s="67" t="str">
        <v>ExCell Bank</v>
      </c>
      <c r="R5729" s="67" t="str">
        <v>ExFunds</v>
      </c>
      <c r="S5729" s="67" t="str">
        <v>SheetBank AG</v>
      </c>
    </row>
    <row r="5730" spans="15:19">
      <c r="O5730" s="67" t="str">
        <v>Bank of Cellifornia</v>
      </c>
      <c r="P5730" s="67" t="str">
        <v>MoneyMATCH Inc.</v>
      </c>
      <c r="Q5730" s="67" t="str">
        <v>ExCell Bank</v>
      </c>
      <c r="R5730" s="67" t="str">
        <v>ExFunds</v>
      </c>
      <c r="S5730" s="67" t="str">
        <v>Pivot Finance Group</v>
      </c>
    </row>
    <row r="5731" spans="15:19">
      <c r="O5731" s="67" t="str">
        <v>Bank of Cellifornia</v>
      </c>
      <c r="P5731" s="67" t="str">
        <v>MoneyMATCH Inc.</v>
      </c>
      <c r="Q5731" s="67" t="str">
        <v>ExCell Bank</v>
      </c>
      <c r="R5731" s="67" t="str">
        <v>ExFunds</v>
      </c>
      <c r="S5731" s="67" t="str">
        <v>The VLOOKup Vault</v>
      </c>
    </row>
    <row r="5732" spans="15:19">
      <c r="O5732" s="67" t="str">
        <v>Bank of Cellifornia</v>
      </c>
      <c r="P5732" s="67" t="str">
        <v>MoneyMATCH Inc.</v>
      </c>
      <c r="Q5732" s="67" t="str">
        <v>ExCell Bank</v>
      </c>
      <c r="R5732" s="67" t="str">
        <v>ExFunds</v>
      </c>
      <c r="S5732" s="67" t="str">
        <v>SummaBank</v>
      </c>
    </row>
    <row r="5733" spans="15:19">
      <c r="O5733" s="67" t="str">
        <v>Bank of Cellifornia</v>
      </c>
      <c r="P5733" s="67" t="str">
        <v>MoneyMATCH Inc.</v>
      </c>
      <c r="Q5733" s="67" t="str">
        <v>ExCell Bank</v>
      </c>
      <c r="R5733" s="67" t="str">
        <v>ExFunds</v>
      </c>
      <c r="S5733" s="67" t="str">
        <v>CELLtral Bank</v>
      </c>
    </row>
    <row r="5734" spans="15:19">
      <c r="O5734" s="67" t="str">
        <v>Bank of Cellifornia</v>
      </c>
      <c r="P5734" s="67" t="str">
        <v>MoneyMATCH Inc.</v>
      </c>
      <c r="Q5734" s="67" t="str">
        <v>ExCell Bank</v>
      </c>
      <c r="R5734" s="67" t="str">
        <v>ExFunds</v>
      </c>
      <c r="S5734" s="67" t="str">
        <v>Bank IF</v>
      </c>
    </row>
    <row r="5735" spans="15:19">
      <c r="O5735" s="67" t="str">
        <v>Bank of Cellifornia</v>
      </c>
      <c r="P5735" s="67" t="str">
        <v>MoneyMATCH Inc.</v>
      </c>
      <c r="Q5735" s="67" t="str">
        <v>ExCell Bank</v>
      </c>
      <c r="R5735" s="67" t="str">
        <v>SheetBank AG</v>
      </c>
      <c r="S5735" s="67" t="str">
        <v>ExFunds</v>
      </c>
    </row>
    <row r="5736" spans="15:19">
      <c r="O5736" s="67" t="str">
        <v>Bank of Cellifornia</v>
      </c>
      <c r="P5736" s="67" t="str">
        <v>MoneyMATCH Inc.</v>
      </c>
      <c r="Q5736" s="67" t="str">
        <v>ExCell Bank</v>
      </c>
      <c r="R5736" s="67" t="str">
        <v>SheetBank AG</v>
      </c>
      <c r="S5736" s="67" t="str">
        <v>Pivot Finance Group</v>
      </c>
    </row>
    <row r="5737" spans="15:19">
      <c r="O5737" s="67" t="str">
        <v>Bank of Cellifornia</v>
      </c>
      <c r="P5737" s="67" t="str">
        <v>MoneyMATCH Inc.</v>
      </c>
      <c r="Q5737" s="67" t="str">
        <v>ExCell Bank</v>
      </c>
      <c r="R5737" s="67" t="str">
        <v>SheetBank AG</v>
      </c>
      <c r="S5737" s="67" t="str">
        <v>The VLOOKup Vault</v>
      </c>
    </row>
    <row r="5738" spans="15:19">
      <c r="O5738" s="67" t="str">
        <v>Bank of Cellifornia</v>
      </c>
      <c r="P5738" s="67" t="str">
        <v>MoneyMATCH Inc.</v>
      </c>
      <c r="Q5738" s="67" t="str">
        <v>ExCell Bank</v>
      </c>
      <c r="R5738" s="67" t="str">
        <v>SheetBank AG</v>
      </c>
      <c r="S5738" s="67" t="str">
        <v>SummaBank</v>
      </c>
    </row>
    <row r="5739" spans="15:19">
      <c r="O5739" s="67" t="str">
        <v>Bank of Cellifornia</v>
      </c>
      <c r="P5739" s="67" t="str">
        <v>MoneyMATCH Inc.</v>
      </c>
      <c r="Q5739" s="67" t="str">
        <v>ExCell Bank</v>
      </c>
      <c r="R5739" s="67" t="str">
        <v>SheetBank AG</v>
      </c>
      <c r="S5739" s="67" t="str">
        <v>CELLtral Bank</v>
      </c>
    </row>
    <row r="5740" spans="15:19">
      <c r="O5740" s="67" t="str">
        <v>Bank of Cellifornia</v>
      </c>
      <c r="P5740" s="67" t="str">
        <v>MoneyMATCH Inc.</v>
      </c>
      <c r="Q5740" s="67" t="str">
        <v>ExCell Bank</v>
      </c>
      <c r="R5740" s="67" t="str">
        <v>SheetBank AG</v>
      </c>
      <c r="S5740" s="67" t="str">
        <v>Bank IF</v>
      </c>
    </row>
    <row r="5741" spans="15:19">
      <c r="O5741" s="67" t="str">
        <v>Bank of Cellifornia</v>
      </c>
      <c r="P5741" s="67" t="str">
        <v>MoneyMATCH Inc.</v>
      </c>
      <c r="Q5741" s="67" t="str">
        <v>ExCell Bank</v>
      </c>
      <c r="R5741" s="67" t="str">
        <v>Pivot Finance Group</v>
      </c>
      <c r="S5741" s="67" t="str">
        <v>ExFunds</v>
      </c>
    </row>
    <row r="5742" spans="15:19">
      <c r="O5742" s="67" t="str">
        <v>Bank of Cellifornia</v>
      </c>
      <c r="P5742" s="67" t="str">
        <v>MoneyMATCH Inc.</v>
      </c>
      <c r="Q5742" s="67" t="str">
        <v>ExCell Bank</v>
      </c>
      <c r="R5742" s="67" t="str">
        <v>Pivot Finance Group</v>
      </c>
      <c r="S5742" s="67" t="str">
        <v>SheetBank AG</v>
      </c>
    </row>
    <row r="5743" spans="15:19">
      <c r="O5743" s="67" t="str">
        <v>Bank of Cellifornia</v>
      </c>
      <c r="P5743" s="67" t="str">
        <v>MoneyMATCH Inc.</v>
      </c>
      <c r="Q5743" s="67" t="str">
        <v>ExCell Bank</v>
      </c>
      <c r="R5743" s="67" t="str">
        <v>Pivot Finance Group</v>
      </c>
      <c r="S5743" s="67" t="str">
        <v>The VLOOKup Vault</v>
      </c>
    </row>
    <row r="5744" spans="15:19">
      <c r="O5744" s="67" t="str">
        <v>Bank of Cellifornia</v>
      </c>
      <c r="P5744" s="67" t="str">
        <v>MoneyMATCH Inc.</v>
      </c>
      <c r="Q5744" s="67" t="str">
        <v>ExCell Bank</v>
      </c>
      <c r="R5744" s="67" t="str">
        <v>Pivot Finance Group</v>
      </c>
      <c r="S5744" s="67" t="str">
        <v>SummaBank</v>
      </c>
    </row>
    <row r="5745" spans="15:19">
      <c r="O5745" s="67" t="str">
        <v>Bank of Cellifornia</v>
      </c>
      <c r="P5745" s="67" t="str">
        <v>MoneyMATCH Inc.</v>
      </c>
      <c r="Q5745" s="67" t="str">
        <v>ExCell Bank</v>
      </c>
      <c r="R5745" s="67" t="str">
        <v>Pivot Finance Group</v>
      </c>
      <c r="S5745" s="67" t="str">
        <v>CELLtral Bank</v>
      </c>
    </row>
    <row r="5746" spans="15:19">
      <c r="O5746" s="67" t="str">
        <v>Bank of Cellifornia</v>
      </c>
      <c r="P5746" s="67" t="str">
        <v>MoneyMATCH Inc.</v>
      </c>
      <c r="Q5746" s="67" t="str">
        <v>ExCell Bank</v>
      </c>
      <c r="R5746" s="67" t="str">
        <v>Pivot Finance Group</v>
      </c>
      <c r="S5746" s="67" t="str">
        <v>Bank IF</v>
      </c>
    </row>
    <row r="5747" spans="15:19">
      <c r="O5747" s="67" t="str">
        <v>Bank of Cellifornia</v>
      </c>
      <c r="P5747" s="67" t="str">
        <v>MoneyMATCH Inc.</v>
      </c>
      <c r="Q5747" s="67" t="str">
        <v>ExCell Bank</v>
      </c>
      <c r="R5747" s="67" t="str">
        <v>The VLOOKup Vault</v>
      </c>
      <c r="S5747" s="67" t="str">
        <v>ExFunds</v>
      </c>
    </row>
    <row r="5748" spans="15:19">
      <c r="O5748" s="67" t="str">
        <v>Bank of Cellifornia</v>
      </c>
      <c r="P5748" s="67" t="str">
        <v>MoneyMATCH Inc.</v>
      </c>
      <c r="Q5748" s="67" t="str">
        <v>ExCell Bank</v>
      </c>
      <c r="R5748" s="67" t="str">
        <v>The VLOOKup Vault</v>
      </c>
      <c r="S5748" s="67" t="str">
        <v>SheetBank AG</v>
      </c>
    </row>
    <row r="5749" spans="15:19">
      <c r="O5749" s="67" t="str">
        <v>Bank of Cellifornia</v>
      </c>
      <c r="P5749" s="67" t="str">
        <v>MoneyMATCH Inc.</v>
      </c>
      <c r="Q5749" s="67" t="str">
        <v>ExCell Bank</v>
      </c>
      <c r="R5749" s="67" t="str">
        <v>The VLOOKup Vault</v>
      </c>
      <c r="S5749" s="67" t="str">
        <v>Pivot Finance Group</v>
      </c>
    </row>
    <row r="5750" spans="15:19">
      <c r="O5750" s="67" t="str">
        <v>Bank of Cellifornia</v>
      </c>
      <c r="P5750" s="67" t="str">
        <v>MoneyMATCH Inc.</v>
      </c>
      <c r="Q5750" s="67" t="str">
        <v>ExCell Bank</v>
      </c>
      <c r="R5750" s="67" t="str">
        <v>The VLOOKup Vault</v>
      </c>
      <c r="S5750" s="67" t="str">
        <v>SummaBank</v>
      </c>
    </row>
    <row r="5751" spans="15:19">
      <c r="O5751" s="67" t="str">
        <v>Bank of Cellifornia</v>
      </c>
      <c r="P5751" s="67" t="str">
        <v>MoneyMATCH Inc.</v>
      </c>
      <c r="Q5751" s="67" t="str">
        <v>ExCell Bank</v>
      </c>
      <c r="R5751" s="67" t="str">
        <v>The VLOOKup Vault</v>
      </c>
      <c r="S5751" s="67" t="str">
        <v>CELLtral Bank</v>
      </c>
    </row>
    <row r="5752" spans="15:19">
      <c r="O5752" s="67" t="str">
        <v>Bank of Cellifornia</v>
      </c>
      <c r="P5752" s="67" t="str">
        <v>MoneyMATCH Inc.</v>
      </c>
      <c r="Q5752" s="67" t="str">
        <v>ExCell Bank</v>
      </c>
      <c r="R5752" s="67" t="str">
        <v>The VLOOKup Vault</v>
      </c>
      <c r="S5752" s="67" t="str">
        <v>Bank IF</v>
      </c>
    </row>
    <row r="5753" spans="15:19">
      <c r="O5753" s="67" t="str">
        <v>Bank of Cellifornia</v>
      </c>
      <c r="P5753" s="67" t="str">
        <v>MoneyMATCH Inc.</v>
      </c>
      <c r="Q5753" s="67" t="str">
        <v>ExCell Bank</v>
      </c>
      <c r="R5753" s="67" t="str">
        <v>SummaBank</v>
      </c>
      <c r="S5753" s="67" t="str">
        <v>ExFunds</v>
      </c>
    </row>
    <row r="5754" spans="15:19">
      <c r="O5754" s="67" t="str">
        <v>Bank of Cellifornia</v>
      </c>
      <c r="P5754" s="67" t="str">
        <v>MoneyMATCH Inc.</v>
      </c>
      <c r="Q5754" s="67" t="str">
        <v>ExCell Bank</v>
      </c>
      <c r="R5754" s="67" t="str">
        <v>SummaBank</v>
      </c>
      <c r="S5754" s="67" t="str">
        <v>SheetBank AG</v>
      </c>
    </row>
    <row r="5755" spans="15:19">
      <c r="O5755" s="67" t="str">
        <v>Bank of Cellifornia</v>
      </c>
      <c r="P5755" s="67" t="str">
        <v>MoneyMATCH Inc.</v>
      </c>
      <c r="Q5755" s="67" t="str">
        <v>ExCell Bank</v>
      </c>
      <c r="R5755" s="67" t="str">
        <v>SummaBank</v>
      </c>
      <c r="S5755" s="67" t="str">
        <v>Pivot Finance Group</v>
      </c>
    </row>
    <row r="5756" spans="15:19">
      <c r="O5756" s="67" t="str">
        <v>Bank of Cellifornia</v>
      </c>
      <c r="P5756" s="67" t="str">
        <v>MoneyMATCH Inc.</v>
      </c>
      <c r="Q5756" s="67" t="str">
        <v>ExCell Bank</v>
      </c>
      <c r="R5756" s="67" t="str">
        <v>SummaBank</v>
      </c>
      <c r="S5756" s="67" t="str">
        <v>The VLOOKup Vault</v>
      </c>
    </row>
    <row r="5757" spans="15:19">
      <c r="O5757" s="67" t="str">
        <v>Bank of Cellifornia</v>
      </c>
      <c r="P5757" s="67" t="str">
        <v>MoneyMATCH Inc.</v>
      </c>
      <c r="Q5757" s="67" t="str">
        <v>ExCell Bank</v>
      </c>
      <c r="R5757" s="67" t="str">
        <v>SummaBank</v>
      </c>
      <c r="S5757" s="67" t="str">
        <v>CELLtral Bank</v>
      </c>
    </row>
    <row r="5758" spans="15:19">
      <c r="O5758" s="67" t="str">
        <v>Bank of Cellifornia</v>
      </c>
      <c r="P5758" s="67" t="str">
        <v>MoneyMATCH Inc.</v>
      </c>
      <c r="Q5758" s="67" t="str">
        <v>ExCell Bank</v>
      </c>
      <c r="R5758" s="67" t="str">
        <v>SummaBank</v>
      </c>
      <c r="S5758" s="67" t="str">
        <v>Bank IF</v>
      </c>
    </row>
    <row r="5759" spans="15:19">
      <c r="O5759" s="67" t="str">
        <v>Bank of Cellifornia</v>
      </c>
      <c r="P5759" s="67" t="str">
        <v>MoneyMATCH Inc.</v>
      </c>
      <c r="Q5759" s="67" t="str">
        <v>ExCell Bank</v>
      </c>
      <c r="R5759" s="67" t="str">
        <v>CELLtral Bank</v>
      </c>
      <c r="S5759" s="67" t="str">
        <v>ExFunds</v>
      </c>
    </row>
    <row r="5760" spans="15:19">
      <c r="O5760" s="67" t="str">
        <v>Bank of Cellifornia</v>
      </c>
      <c r="P5760" s="67" t="str">
        <v>MoneyMATCH Inc.</v>
      </c>
      <c r="Q5760" s="67" t="str">
        <v>ExCell Bank</v>
      </c>
      <c r="R5760" s="67" t="str">
        <v>CELLtral Bank</v>
      </c>
      <c r="S5760" s="67" t="str">
        <v>SheetBank AG</v>
      </c>
    </row>
    <row r="5761" spans="15:19">
      <c r="O5761" s="67" t="str">
        <v>Bank of Cellifornia</v>
      </c>
      <c r="P5761" s="67" t="str">
        <v>MoneyMATCH Inc.</v>
      </c>
      <c r="Q5761" s="67" t="str">
        <v>ExCell Bank</v>
      </c>
      <c r="R5761" s="67" t="str">
        <v>CELLtral Bank</v>
      </c>
      <c r="S5761" s="67" t="str">
        <v>Pivot Finance Group</v>
      </c>
    </row>
    <row r="5762" spans="15:19">
      <c r="O5762" s="67" t="str">
        <v>Bank of Cellifornia</v>
      </c>
      <c r="P5762" s="67" t="str">
        <v>MoneyMATCH Inc.</v>
      </c>
      <c r="Q5762" s="67" t="str">
        <v>ExCell Bank</v>
      </c>
      <c r="R5762" s="67" t="str">
        <v>CELLtral Bank</v>
      </c>
      <c r="S5762" s="67" t="str">
        <v>The VLOOKup Vault</v>
      </c>
    </row>
    <row r="5763" spans="15:19">
      <c r="O5763" s="67" t="str">
        <v>Bank of Cellifornia</v>
      </c>
      <c r="P5763" s="67" t="str">
        <v>MoneyMATCH Inc.</v>
      </c>
      <c r="Q5763" s="67" t="str">
        <v>ExCell Bank</v>
      </c>
      <c r="R5763" s="67" t="str">
        <v>CELLtral Bank</v>
      </c>
      <c r="S5763" s="67" t="str">
        <v>SummaBank</v>
      </c>
    </row>
    <row r="5764" spans="15:19">
      <c r="O5764" s="67" t="str">
        <v>Bank of Cellifornia</v>
      </c>
      <c r="P5764" s="67" t="str">
        <v>MoneyMATCH Inc.</v>
      </c>
      <c r="Q5764" s="67" t="str">
        <v>ExCell Bank</v>
      </c>
      <c r="R5764" s="67" t="str">
        <v>CELLtral Bank</v>
      </c>
      <c r="S5764" s="67" t="str">
        <v>Bank IF</v>
      </c>
    </row>
    <row r="5765" spans="15:19">
      <c r="O5765" s="67" t="str">
        <v>Bank of Cellifornia</v>
      </c>
      <c r="P5765" s="67" t="str">
        <v>MoneyMATCH Inc.</v>
      </c>
      <c r="Q5765" s="67" t="str">
        <v>ExCell Bank</v>
      </c>
      <c r="R5765" s="67" t="str">
        <v>Bank IF</v>
      </c>
      <c r="S5765" s="67" t="str">
        <v>ExFunds</v>
      </c>
    </row>
    <row r="5766" spans="15:19">
      <c r="O5766" s="67" t="str">
        <v>Bank of Cellifornia</v>
      </c>
      <c r="P5766" s="67" t="str">
        <v>MoneyMATCH Inc.</v>
      </c>
      <c r="Q5766" s="67" t="str">
        <v>ExCell Bank</v>
      </c>
      <c r="R5766" s="67" t="str">
        <v>Bank IF</v>
      </c>
      <c r="S5766" s="67" t="str">
        <v>SheetBank AG</v>
      </c>
    </row>
    <row r="5767" spans="15:19">
      <c r="O5767" s="67" t="str">
        <v>Bank of Cellifornia</v>
      </c>
      <c r="P5767" s="67" t="str">
        <v>MoneyMATCH Inc.</v>
      </c>
      <c r="Q5767" s="67" t="str">
        <v>ExCell Bank</v>
      </c>
      <c r="R5767" s="67" t="str">
        <v>Bank IF</v>
      </c>
      <c r="S5767" s="67" t="str">
        <v>Pivot Finance Group</v>
      </c>
    </row>
    <row r="5768" spans="15:19">
      <c r="O5768" s="67" t="str">
        <v>Bank of Cellifornia</v>
      </c>
      <c r="P5768" s="67" t="str">
        <v>MoneyMATCH Inc.</v>
      </c>
      <c r="Q5768" s="67" t="str">
        <v>ExCell Bank</v>
      </c>
      <c r="R5768" s="67" t="str">
        <v>Bank IF</v>
      </c>
      <c r="S5768" s="67" t="str">
        <v>The VLOOKup Vault</v>
      </c>
    </row>
    <row r="5769" spans="15:19">
      <c r="O5769" s="67" t="str">
        <v>Bank of Cellifornia</v>
      </c>
      <c r="P5769" s="67" t="str">
        <v>MoneyMATCH Inc.</v>
      </c>
      <c r="Q5769" s="67" t="str">
        <v>ExCell Bank</v>
      </c>
      <c r="R5769" s="67" t="str">
        <v>Bank IF</v>
      </c>
      <c r="S5769" s="67" t="str">
        <v>SummaBank</v>
      </c>
    </row>
    <row r="5770" spans="15:19">
      <c r="O5770" s="67" t="str">
        <v>Bank of Cellifornia</v>
      </c>
      <c r="P5770" s="67" t="str">
        <v>MoneyMATCH Inc.</v>
      </c>
      <c r="Q5770" s="67" t="str">
        <v>ExCell Bank</v>
      </c>
      <c r="R5770" s="67" t="str">
        <v>Bank IF</v>
      </c>
      <c r="S5770" s="67" t="str">
        <v>CELLtral Bank</v>
      </c>
    </row>
    <row r="5771" spans="15:19">
      <c r="O5771" s="67" t="str">
        <v>Bank of Cellifornia</v>
      </c>
      <c r="P5771" s="67" t="str">
        <v>MoneyMATCH Inc.</v>
      </c>
      <c r="Q5771" s="67" t="str">
        <v>ExFunds</v>
      </c>
      <c r="R5771" s="67" t="str">
        <v>ExCell Bank</v>
      </c>
      <c r="S5771" s="67" t="str">
        <v>SheetBank AG</v>
      </c>
    </row>
    <row r="5772" spans="15:19">
      <c r="O5772" s="67" t="str">
        <v>Bank of Cellifornia</v>
      </c>
      <c r="P5772" s="67" t="str">
        <v>MoneyMATCH Inc.</v>
      </c>
      <c r="Q5772" s="67" t="str">
        <v>ExFunds</v>
      </c>
      <c r="R5772" s="67" t="str">
        <v>ExCell Bank</v>
      </c>
      <c r="S5772" s="67" t="str">
        <v>Pivot Finance Group</v>
      </c>
    </row>
    <row r="5773" spans="15:19">
      <c r="O5773" s="67" t="str">
        <v>Bank of Cellifornia</v>
      </c>
      <c r="P5773" s="67" t="str">
        <v>MoneyMATCH Inc.</v>
      </c>
      <c r="Q5773" s="67" t="str">
        <v>ExFunds</v>
      </c>
      <c r="R5773" s="67" t="str">
        <v>ExCell Bank</v>
      </c>
      <c r="S5773" s="67" t="str">
        <v>The VLOOKup Vault</v>
      </c>
    </row>
    <row r="5774" spans="15:19">
      <c r="O5774" s="67" t="str">
        <v>Bank of Cellifornia</v>
      </c>
      <c r="P5774" s="67" t="str">
        <v>MoneyMATCH Inc.</v>
      </c>
      <c r="Q5774" s="67" t="str">
        <v>ExFunds</v>
      </c>
      <c r="R5774" s="67" t="str">
        <v>ExCell Bank</v>
      </c>
      <c r="S5774" s="67" t="str">
        <v>SummaBank</v>
      </c>
    </row>
    <row r="5775" spans="15:19">
      <c r="O5775" s="67" t="str">
        <v>Bank of Cellifornia</v>
      </c>
      <c r="P5775" s="67" t="str">
        <v>MoneyMATCH Inc.</v>
      </c>
      <c r="Q5775" s="67" t="str">
        <v>ExFunds</v>
      </c>
      <c r="R5775" s="67" t="str">
        <v>ExCell Bank</v>
      </c>
      <c r="S5775" s="67" t="str">
        <v>CELLtral Bank</v>
      </c>
    </row>
    <row r="5776" spans="15:19">
      <c r="O5776" s="67" t="str">
        <v>Bank of Cellifornia</v>
      </c>
      <c r="P5776" s="67" t="str">
        <v>MoneyMATCH Inc.</v>
      </c>
      <c r="Q5776" s="67" t="str">
        <v>ExFunds</v>
      </c>
      <c r="R5776" s="67" t="str">
        <v>ExCell Bank</v>
      </c>
      <c r="S5776" s="67" t="str">
        <v>Bank IF</v>
      </c>
    </row>
    <row r="5777" spans="15:19">
      <c r="O5777" s="67" t="str">
        <v>Bank of Cellifornia</v>
      </c>
      <c r="P5777" s="67" t="str">
        <v>MoneyMATCH Inc.</v>
      </c>
      <c r="Q5777" s="67" t="str">
        <v>ExFunds</v>
      </c>
      <c r="R5777" s="67" t="str">
        <v>SheetBank AG</v>
      </c>
      <c r="S5777" s="67" t="str">
        <v>ExCell Bank</v>
      </c>
    </row>
    <row r="5778" spans="15:19">
      <c r="O5778" s="67" t="str">
        <v>Bank of Cellifornia</v>
      </c>
      <c r="P5778" s="67" t="str">
        <v>MoneyMATCH Inc.</v>
      </c>
      <c r="Q5778" s="67" t="str">
        <v>ExFunds</v>
      </c>
      <c r="R5778" s="67" t="str">
        <v>SheetBank AG</v>
      </c>
      <c r="S5778" s="67" t="str">
        <v>Pivot Finance Group</v>
      </c>
    </row>
    <row r="5779" spans="15:19">
      <c r="O5779" s="67" t="str">
        <v>Bank of Cellifornia</v>
      </c>
      <c r="P5779" s="67" t="str">
        <v>MoneyMATCH Inc.</v>
      </c>
      <c r="Q5779" s="67" t="str">
        <v>ExFunds</v>
      </c>
      <c r="R5779" s="67" t="str">
        <v>SheetBank AG</v>
      </c>
      <c r="S5779" s="67" t="str">
        <v>The VLOOKup Vault</v>
      </c>
    </row>
    <row r="5780" spans="15:19">
      <c r="O5780" s="67" t="str">
        <v>Bank of Cellifornia</v>
      </c>
      <c r="P5780" s="67" t="str">
        <v>MoneyMATCH Inc.</v>
      </c>
      <c r="Q5780" s="67" t="str">
        <v>ExFunds</v>
      </c>
      <c r="R5780" s="67" t="str">
        <v>SheetBank AG</v>
      </c>
      <c r="S5780" s="67" t="str">
        <v>SummaBank</v>
      </c>
    </row>
    <row r="5781" spans="15:19">
      <c r="O5781" s="67" t="str">
        <v>Bank of Cellifornia</v>
      </c>
      <c r="P5781" s="67" t="str">
        <v>MoneyMATCH Inc.</v>
      </c>
      <c r="Q5781" s="67" t="str">
        <v>ExFunds</v>
      </c>
      <c r="R5781" s="67" t="str">
        <v>SheetBank AG</v>
      </c>
      <c r="S5781" s="67" t="str">
        <v>CELLtral Bank</v>
      </c>
    </row>
    <row r="5782" spans="15:19">
      <c r="O5782" s="67" t="str">
        <v>Bank of Cellifornia</v>
      </c>
      <c r="P5782" s="67" t="str">
        <v>MoneyMATCH Inc.</v>
      </c>
      <c r="Q5782" s="67" t="str">
        <v>ExFunds</v>
      </c>
      <c r="R5782" s="67" t="str">
        <v>SheetBank AG</v>
      </c>
      <c r="S5782" s="67" t="str">
        <v>Bank IF</v>
      </c>
    </row>
    <row r="5783" spans="15:19">
      <c r="O5783" s="67" t="str">
        <v>Bank of Cellifornia</v>
      </c>
      <c r="P5783" s="67" t="str">
        <v>MoneyMATCH Inc.</v>
      </c>
      <c r="Q5783" s="67" t="str">
        <v>ExFunds</v>
      </c>
      <c r="R5783" s="67" t="str">
        <v>Pivot Finance Group</v>
      </c>
      <c r="S5783" s="67" t="str">
        <v>ExCell Bank</v>
      </c>
    </row>
    <row r="5784" spans="15:19">
      <c r="O5784" s="67" t="str">
        <v>Bank of Cellifornia</v>
      </c>
      <c r="P5784" s="67" t="str">
        <v>MoneyMATCH Inc.</v>
      </c>
      <c r="Q5784" s="67" t="str">
        <v>ExFunds</v>
      </c>
      <c r="R5784" s="67" t="str">
        <v>Pivot Finance Group</v>
      </c>
      <c r="S5784" s="67" t="str">
        <v>SheetBank AG</v>
      </c>
    </row>
    <row r="5785" spans="15:19">
      <c r="O5785" s="67" t="str">
        <v>Bank of Cellifornia</v>
      </c>
      <c r="P5785" s="67" t="str">
        <v>MoneyMATCH Inc.</v>
      </c>
      <c r="Q5785" s="67" t="str">
        <v>ExFunds</v>
      </c>
      <c r="R5785" s="67" t="str">
        <v>Pivot Finance Group</v>
      </c>
      <c r="S5785" s="67" t="str">
        <v>The VLOOKup Vault</v>
      </c>
    </row>
    <row r="5786" spans="15:19">
      <c r="O5786" s="67" t="str">
        <v>Bank of Cellifornia</v>
      </c>
      <c r="P5786" s="67" t="str">
        <v>MoneyMATCH Inc.</v>
      </c>
      <c r="Q5786" s="67" t="str">
        <v>ExFunds</v>
      </c>
      <c r="R5786" s="67" t="str">
        <v>Pivot Finance Group</v>
      </c>
      <c r="S5786" s="67" t="str">
        <v>SummaBank</v>
      </c>
    </row>
    <row r="5787" spans="15:19">
      <c r="O5787" s="67" t="str">
        <v>Bank of Cellifornia</v>
      </c>
      <c r="P5787" s="67" t="str">
        <v>MoneyMATCH Inc.</v>
      </c>
      <c r="Q5787" s="67" t="str">
        <v>ExFunds</v>
      </c>
      <c r="R5787" s="67" t="str">
        <v>Pivot Finance Group</v>
      </c>
      <c r="S5787" s="67" t="str">
        <v>CELLtral Bank</v>
      </c>
    </row>
    <row r="5788" spans="15:19">
      <c r="O5788" s="67" t="str">
        <v>Bank of Cellifornia</v>
      </c>
      <c r="P5788" s="67" t="str">
        <v>MoneyMATCH Inc.</v>
      </c>
      <c r="Q5788" s="67" t="str">
        <v>ExFunds</v>
      </c>
      <c r="R5788" s="67" t="str">
        <v>Pivot Finance Group</v>
      </c>
      <c r="S5788" s="67" t="str">
        <v>Bank IF</v>
      </c>
    </row>
    <row r="5789" spans="15:19">
      <c r="O5789" s="67" t="str">
        <v>Bank of Cellifornia</v>
      </c>
      <c r="P5789" s="67" t="str">
        <v>MoneyMATCH Inc.</v>
      </c>
      <c r="Q5789" s="67" t="str">
        <v>ExFunds</v>
      </c>
      <c r="R5789" s="67" t="str">
        <v>The VLOOKup Vault</v>
      </c>
      <c r="S5789" s="67" t="str">
        <v>ExCell Bank</v>
      </c>
    </row>
    <row r="5790" spans="15:19">
      <c r="O5790" s="67" t="str">
        <v>Bank of Cellifornia</v>
      </c>
      <c r="P5790" s="67" t="str">
        <v>MoneyMATCH Inc.</v>
      </c>
      <c r="Q5790" s="67" t="str">
        <v>ExFunds</v>
      </c>
      <c r="R5790" s="67" t="str">
        <v>The VLOOKup Vault</v>
      </c>
      <c r="S5790" s="67" t="str">
        <v>SheetBank AG</v>
      </c>
    </row>
    <row r="5791" spans="15:19">
      <c r="O5791" s="67" t="str">
        <v>Bank of Cellifornia</v>
      </c>
      <c r="P5791" s="67" t="str">
        <v>MoneyMATCH Inc.</v>
      </c>
      <c r="Q5791" s="67" t="str">
        <v>ExFunds</v>
      </c>
      <c r="R5791" s="67" t="str">
        <v>The VLOOKup Vault</v>
      </c>
      <c r="S5791" s="67" t="str">
        <v>Pivot Finance Group</v>
      </c>
    </row>
    <row r="5792" spans="15:19">
      <c r="O5792" s="67" t="str">
        <v>Bank of Cellifornia</v>
      </c>
      <c r="P5792" s="67" t="str">
        <v>MoneyMATCH Inc.</v>
      </c>
      <c r="Q5792" s="67" t="str">
        <v>ExFunds</v>
      </c>
      <c r="R5792" s="67" t="str">
        <v>The VLOOKup Vault</v>
      </c>
      <c r="S5792" s="67" t="str">
        <v>SummaBank</v>
      </c>
    </row>
    <row r="5793" spans="15:19">
      <c r="O5793" s="67" t="str">
        <v>Bank of Cellifornia</v>
      </c>
      <c r="P5793" s="67" t="str">
        <v>MoneyMATCH Inc.</v>
      </c>
      <c r="Q5793" s="67" t="str">
        <v>ExFunds</v>
      </c>
      <c r="R5793" s="67" t="str">
        <v>The VLOOKup Vault</v>
      </c>
      <c r="S5793" s="67" t="str">
        <v>CELLtral Bank</v>
      </c>
    </row>
    <row r="5794" spans="15:19">
      <c r="O5794" s="67" t="str">
        <v>Bank of Cellifornia</v>
      </c>
      <c r="P5794" s="67" t="str">
        <v>MoneyMATCH Inc.</v>
      </c>
      <c r="Q5794" s="67" t="str">
        <v>ExFunds</v>
      </c>
      <c r="R5794" s="67" t="str">
        <v>The VLOOKup Vault</v>
      </c>
      <c r="S5794" s="67" t="str">
        <v>Bank IF</v>
      </c>
    </row>
    <row r="5795" spans="15:19">
      <c r="O5795" s="67" t="str">
        <v>Bank of Cellifornia</v>
      </c>
      <c r="P5795" s="67" t="str">
        <v>MoneyMATCH Inc.</v>
      </c>
      <c r="Q5795" s="67" t="str">
        <v>ExFunds</v>
      </c>
      <c r="R5795" s="67" t="str">
        <v>SummaBank</v>
      </c>
      <c r="S5795" s="67" t="str">
        <v>ExCell Bank</v>
      </c>
    </row>
    <row r="5796" spans="15:19">
      <c r="O5796" s="67" t="str">
        <v>Bank of Cellifornia</v>
      </c>
      <c r="P5796" s="67" t="str">
        <v>MoneyMATCH Inc.</v>
      </c>
      <c r="Q5796" s="67" t="str">
        <v>ExFunds</v>
      </c>
      <c r="R5796" s="67" t="str">
        <v>SummaBank</v>
      </c>
      <c r="S5796" s="67" t="str">
        <v>SheetBank AG</v>
      </c>
    </row>
    <row r="5797" spans="15:19">
      <c r="O5797" s="67" t="str">
        <v>Bank of Cellifornia</v>
      </c>
      <c r="P5797" s="67" t="str">
        <v>MoneyMATCH Inc.</v>
      </c>
      <c r="Q5797" s="67" t="str">
        <v>ExFunds</v>
      </c>
      <c r="R5797" s="67" t="str">
        <v>SummaBank</v>
      </c>
      <c r="S5797" s="67" t="str">
        <v>Pivot Finance Group</v>
      </c>
    </row>
    <row r="5798" spans="15:19">
      <c r="O5798" s="67" t="str">
        <v>Bank of Cellifornia</v>
      </c>
      <c r="P5798" s="67" t="str">
        <v>MoneyMATCH Inc.</v>
      </c>
      <c r="Q5798" s="67" t="str">
        <v>ExFunds</v>
      </c>
      <c r="R5798" s="67" t="str">
        <v>SummaBank</v>
      </c>
      <c r="S5798" s="67" t="str">
        <v>The VLOOKup Vault</v>
      </c>
    </row>
    <row r="5799" spans="15:19">
      <c r="O5799" s="67" t="str">
        <v>Bank of Cellifornia</v>
      </c>
      <c r="P5799" s="67" t="str">
        <v>MoneyMATCH Inc.</v>
      </c>
      <c r="Q5799" s="67" t="str">
        <v>ExFunds</v>
      </c>
      <c r="R5799" s="67" t="str">
        <v>SummaBank</v>
      </c>
      <c r="S5799" s="67" t="str">
        <v>CELLtral Bank</v>
      </c>
    </row>
    <row r="5800" spans="15:19">
      <c r="O5800" s="67" t="str">
        <v>Bank of Cellifornia</v>
      </c>
      <c r="P5800" s="67" t="str">
        <v>MoneyMATCH Inc.</v>
      </c>
      <c r="Q5800" s="67" t="str">
        <v>ExFunds</v>
      </c>
      <c r="R5800" s="67" t="str">
        <v>SummaBank</v>
      </c>
      <c r="S5800" s="67" t="str">
        <v>Bank IF</v>
      </c>
    </row>
    <row r="5801" spans="15:19">
      <c r="O5801" s="67" t="str">
        <v>Bank of Cellifornia</v>
      </c>
      <c r="P5801" s="67" t="str">
        <v>MoneyMATCH Inc.</v>
      </c>
      <c r="Q5801" s="67" t="str">
        <v>ExFunds</v>
      </c>
      <c r="R5801" s="67" t="str">
        <v>CELLtral Bank</v>
      </c>
      <c r="S5801" s="67" t="str">
        <v>ExCell Bank</v>
      </c>
    </row>
    <row r="5802" spans="15:19">
      <c r="O5802" s="67" t="str">
        <v>Bank of Cellifornia</v>
      </c>
      <c r="P5802" s="67" t="str">
        <v>MoneyMATCH Inc.</v>
      </c>
      <c r="Q5802" s="67" t="str">
        <v>ExFunds</v>
      </c>
      <c r="R5802" s="67" t="str">
        <v>CELLtral Bank</v>
      </c>
      <c r="S5802" s="67" t="str">
        <v>SheetBank AG</v>
      </c>
    </row>
    <row r="5803" spans="15:19">
      <c r="O5803" s="67" t="str">
        <v>Bank of Cellifornia</v>
      </c>
      <c r="P5803" s="67" t="str">
        <v>MoneyMATCH Inc.</v>
      </c>
      <c r="Q5803" s="67" t="str">
        <v>ExFunds</v>
      </c>
      <c r="R5803" s="67" t="str">
        <v>CELLtral Bank</v>
      </c>
      <c r="S5803" s="67" t="str">
        <v>Pivot Finance Group</v>
      </c>
    </row>
    <row r="5804" spans="15:19">
      <c r="O5804" s="67" t="str">
        <v>Bank of Cellifornia</v>
      </c>
      <c r="P5804" s="67" t="str">
        <v>MoneyMATCH Inc.</v>
      </c>
      <c r="Q5804" s="67" t="str">
        <v>ExFunds</v>
      </c>
      <c r="R5804" s="67" t="str">
        <v>CELLtral Bank</v>
      </c>
      <c r="S5804" s="67" t="str">
        <v>The VLOOKup Vault</v>
      </c>
    </row>
    <row r="5805" spans="15:19">
      <c r="O5805" s="67" t="str">
        <v>Bank of Cellifornia</v>
      </c>
      <c r="P5805" s="67" t="str">
        <v>MoneyMATCH Inc.</v>
      </c>
      <c r="Q5805" s="67" t="str">
        <v>ExFunds</v>
      </c>
      <c r="R5805" s="67" t="str">
        <v>CELLtral Bank</v>
      </c>
      <c r="S5805" s="67" t="str">
        <v>SummaBank</v>
      </c>
    </row>
    <row r="5806" spans="15:19">
      <c r="O5806" s="67" t="str">
        <v>Bank of Cellifornia</v>
      </c>
      <c r="P5806" s="67" t="str">
        <v>MoneyMATCH Inc.</v>
      </c>
      <c r="Q5806" s="67" t="str">
        <v>ExFunds</v>
      </c>
      <c r="R5806" s="67" t="str">
        <v>CELLtral Bank</v>
      </c>
      <c r="S5806" s="67" t="str">
        <v>Bank IF</v>
      </c>
    </row>
    <row r="5807" spans="15:19">
      <c r="O5807" s="67" t="str">
        <v>Bank of Cellifornia</v>
      </c>
      <c r="P5807" s="67" t="str">
        <v>MoneyMATCH Inc.</v>
      </c>
      <c r="Q5807" s="67" t="str">
        <v>ExFunds</v>
      </c>
      <c r="R5807" s="67" t="str">
        <v>Bank IF</v>
      </c>
      <c r="S5807" s="67" t="str">
        <v>ExCell Bank</v>
      </c>
    </row>
    <row r="5808" spans="15:19">
      <c r="O5808" s="67" t="str">
        <v>Bank of Cellifornia</v>
      </c>
      <c r="P5808" s="67" t="str">
        <v>MoneyMATCH Inc.</v>
      </c>
      <c r="Q5808" s="67" t="str">
        <v>ExFunds</v>
      </c>
      <c r="R5808" s="67" t="str">
        <v>Bank IF</v>
      </c>
      <c r="S5808" s="67" t="str">
        <v>SheetBank AG</v>
      </c>
    </row>
    <row r="5809" spans="15:19">
      <c r="O5809" s="67" t="str">
        <v>Bank of Cellifornia</v>
      </c>
      <c r="P5809" s="67" t="str">
        <v>MoneyMATCH Inc.</v>
      </c>
      <c r="Q5809" s="67" t="str">
        <v>ExFunds</v>
      </c>
      <c r="R5809" s="67" t="str">
        <v>Bank IF</v>
      </c>
      <c r="S5809" s="67" t="str">
        <v>Pivot Finance Group</v>
      </c>
    </row>
    <row r="5810" spans="15:19">
      <c r="O5810" s="67" t="str">
        <v>Bank of Cellifornia</v>
      </c>
      <c r="P5810" s="67" t="str">
        <v>MoneyMATCH Inc.</v>
      </c>
      <c r="Q5810" s="67" t="str">
        <v>ExFunds</v>
      </c>
      <c r="R5810" s="67" t="str">
        <v>Bank IF</v>
      </c>
      <c r="S5810" s="67" t="str">
        <v>The VLOOKup Vault</v>
      </c>
    </row>
    <row r="5811" spans="15:19">
      <c r="O5811" s="67" t="str">
        <v>Bank of Cellifornia</v>
      </c>
      <c r="P5811" s="67" t="str">
        <v>MoneyMATCH Inc.</v>
      </c>
      <c r="Q5811" s="67" t="str">
        <v>ExFunds</v>
      </c>
      <c r="R5811" s="67" t="str">
        <v>Bank IF</v>
      </c>
      <c r="S5811" s="67" t="str">
        <v>SummaBank</v>
      </c>
    </row>
    <row r="5812" spans="15:19">
      <c r="O5812" s="67" t="str">
        <v>Bank of Cellifornia</v>
      </c>
      <c r="P5812" s="67" t="str">
        <v>MoneyMATCH Inc.</v>
      </c>
      <c r="Q5812" s="67" t="str">
        <v>ExFunds</v>
      </c>
      <c r="R5812" s="67" t="str">
        <v>Bank IF</v>
      </c>
      <c r="S5812" s="67" t="str">
        <v>CELLtral Bank</v>
      </c>
    </row>
    <row r="5813" spans="15:19">
      <c r="O5813" s="67" t="str">
        <v>Bank of Cellifornia</v>
      </c>
      <c r="P5813" s="67" t="str">
        <v>MoneyMATCH Inc.</v>
      </c>
      <c r="Q5813" s="67" t="str">
        <v>SheetBank AG</v>
      </c>
      <c r="R5813" s="67" t="str">
        <v>ExCell Bank</v>
      </c>
      <c r="S5813" s="67" t="str">
        <v>ExFunds</v>
      </c>
    </row>
    <row r="5814" spans="15:19">
      <c r="O5814" s="67" t="str">
        <v>Bank of Cellifornia</v>
      </c>
      <c r="P5814" s="67" t="str">
        <v>MoneyMATCH Inc.</v>
      </c>
      <c r="Q5814" s="67" t="str">
        <v>SheetBank AG</v>
      </c>
      <c r="R5814" s="67" t="str">
        <v>ExCell Bank</v>
      </c>
      <c r="S5814" s="67" t="str">
        <v>Pivot Finance Group</v>
      </c>
    </row>
    <row r="5815" spans="15:19">
      <c r="O5815" s="67" t="str">
        <v>Bank of Cellifornia</v>
      </c>
      <c r="P5815" s="67" t="str">
        <v>MoneyMATCH Inc.</v>
      </c>
      <c r="Q5815" s="67" t="str">
        <v>SheetBank AG</v>
      </c>
      <c r="R5815" s="67" t="str">
        <v>ExCell Bank</v>
      </c>
      <c r="S5815" s="67" t="str">
        <v>The VLOOKup Vault</v>
      </c>
    </row>
    <row r="5816" spans="15:19">
      <c r="O5816" s="67" t="str">
        <v>Bank of Cellifornia</v>
      </c>
      <c r="P5816" s="67" t="str">
        <v>MoneyMATCH Inc.</v>
      </c>
      <c r="Q5816" s="67" t="str">
        <v>SheetBank AG</v>
      </c>
      <c r="R5816" s="67" t="str">
        <v>ExCell Bank</v>
      </c>
      <c r="S5816" s="67" t="str">
        <v>SummaBank</v>
      </c>
    </row>
    <row r="5817" spans="15:19">
      <c r="O5817" s="67" t="str">
        <v>Bank of Cellifornia</v>
      </c>
      <c r="P5817" s="67" t="str">
        <v>MoneyMATCH Inc.</v>
      </c>
      <c r="Q5817" s="67" t="str">
        <v>SheetBank AG</v>
      </c>
      <c r="R5817" s="67" t="str">
        <v>ExCell Bank</v>
      </c>
      <c r="S5817" s="67" t="str">
        <v>CELLtral Bank</v>
      </c>
    </row>
    <row r="5818" spans="15:19">
      <c r="O5818" s="67" t="str">
        <v>Bank of Cellifornia</v>
      </c>
      <c r="P5818" s="67" t="str">
        <v>MoneyMATCH Inc.</v>
      </c>
      <c r="Q5818" s="67" t="str">
        <v>SheetBank AG</v>
      </c>
      <c r="R5818" s="67" t="str">
        <v>ExCell Bank</v>
      </c>
      <c r="S5818" s="67" t="str">
        <v>Bank IF</v>
      </c>
    </row>
    <row r="5819" spans="15:19">
      <c r="O5819" s="67" t="str">
        <v>Bank of Cellifornia</v>
      </c>
      <c r="P5819" s="67" t="str">
        <v>MoneyMATCH Inc.</v>
      </c>
      <c r="Q5819" s="67" t="str">
        <v>SheetBank AG</v>
      </c>
      <c r="R5819" s="67" t="str">
        <v>ExFunds</v>
      </c>
      <c r="S5819" s="67" t="str">
        <v>ExCell Bank</v>
      </c>
    </row>
    <row r="5820" spans="15:19">
      <c r="O5820" s="67" t="str">
        <v>Bank of Cellifornia</v>
      </c>
      <c r="P5820" s="67" t="str">
        <v>MoneyMATCH Inc.</v>
      </c>
      <c r="Q5820" s="67" t="str">
        <v>SheetBank AG</v>
      </c>
      <c r="R5820" s="67" t="str">
        <v>ExFunds</v>
      </c>
      <c r="S5820" s="67" t="str">
        <v>Pivot Finance Group</v>
      </c>
    </row>
    <row r="5821" spans="15:19">
      <c r="O5821" s="67" t="str">
        <v>Bank of Cellifornia</v>
      </c>
      <c r="P5821" s="67" t="str">
        <v>MoneyMATCH Inc.</v>
      </c>
      <c r="Q5821" s="67" t="str">
        <v>SheetBank AG</v>
      </c>
      <c r="R5821" s="67" t="str">
        <v>ExFunds</v>
      </c>
      <c r="S5821" s="67" t="str">
        <v>The VLOOKup Vault</v>
      </c>
    </row>
    <row r="5822" spans="15:19">
      <c r="O5822" s="67" t="str">
        <v>Bank of Cellifornia</v>
      </c>
      <c r="P5822" s="67" t="str">
        <v>MoneyMATCH Inc.</v>
      </c>
      <c r="Q5822" s="67" t="str">
        <v>SheetBank AG</v>
      </c>
      <c r="R5822" s="67" t="str">
        <v>ExFunds</v>
      </c>
      <c r="S5822" s="67" t="str">
        <v>SummaBank</v>
      </c>
    </row>
    <row r="5823" spans="15:19">
      <c r="O5823" s="67" t="str">
        <v>Bank of Cellifornia</v>
      </c>
      <c r="P5823" s="67" t="str">
        <v>MoneyMATCH Inc.</v>
      </c>
      <c r="Q5823" s="67" t="str">
        <v>SheetBank AG</v>
      </c>
      <c r="R5823" s="67" t="str">
        <v>ExFunds</v>
      </c>
      <c r="S5823" s="67" t="str">
        <v>CELLtral Bank</v>
      </c>
    </row>
    <row r="5824" spans="15:19">
      <c r="O5824" s="67" t="str">
        <v>Bank of Cellifornia</v>
      </c>
      <c r="P5824" s="67" t="str">
        <v>MoneyMATCH Inc.</v>
      </c>
      <c r="Q5824" s="67" t="str">
        <v>SheetBank AG</v>
      </c>
      <c r="R5824" s="67" t="str">
        <v>ExFunds</v>
      </c>
      <c r="S5824" s="67" t="str">
        <v>Bank IF</v>
      </c>
    </row>
    <row r="5825" spans="15:19">
      <c r="O5825" s="67" t="str">
        <v>Bank of Cellifornia</v>
      </c>
      <c r="P5825" s="67" t="str">
        <v>MoneyMATCH Inc.</v>
      </c>
      <c r="Q5825" s="67" t="str">
        <v>SheetBank AG</v>
      </c>
      <c r="R5825" s="67" t="str">
        <v>Pivot Finance Group</v>
      </c>
      <c r="S5825" s="67" t="str">
        <v>ExCell Bank</v>
      </c>
    </row>
    <row r="5826" spans="15:19">
      <c r="O5826" s="67" t="str">
        <v>Bank of Cellifornia</v>
      </c>
      <c r="P5826" s="67" t="str">
        <v>MoneyMATCH Inc.</v>
      </c>
      <c r="Q5826" s="67" t="str">
        <v>SheetBank AG</v>
      </c>
      <c r="R5826" s="67" t="str">
        <v>Pivot Finance Group</v>
      </c>
      <c r="S5826" s="67" t="str">
        <v>ExFunds</v>
      </c>
    </row>
    <row r="5827" spans="15:19">
      <c r="O5827" s="67" t="str">
        <v>Bank of Cellifornia</v>
      </c>
      <c r="P5827" s="67" t="str">
        <v>MoneyMATCH Inc.</v>
      </c>
      <c r="Q5827" s="67" t="str">
        <v>SheetBank AG</v>
      </c>
      <c r="R5827" s="67" t="str">
        <v>Pivot Finance Group</v>
      </c>
      <c r="S5827" s="67" t="str">
        <v>The VLOOKup Vault</v>
      </c>
    </row>
    <row r="5828" spans="15:19">
      <c r="O5828" s="67" t="str">
        <v>Bank of Cellifornia</v>
      </c>
      <c r="P5828" s="67" t="str">
        <v>MoneyMATCH Inc.</v>
      </c>
      <c r="Q5828" s="67" t="str">
        <v>SheetBank AG</v>
      </c>
      <c r="R5828" s="67" t="str">
        <v>Pivot Finance Group</v>
      </c>
      <c r="S5828" s="67" t="str">
        <v>SummaBank</v>
      </c>
    </row>
    <row r="5829" spans="15:19">
      <c r="O5829" s="67" t="str">
        <v>Bank of Cellifornia</v>
      </c>
      <c r="P5829" s="67" t="str">
        <v>MoneyMATCH Inc.</v>
      </c>
      <c r="Q5829" s="67" t="str">
        <v>SheetBank AG</v>
      </c>
      <c r="R5829" s="67" t="str">
        <v>Pivot Finance Group</v>
      </c>
      <c r="S5829" s="67" t="str">
        <v>CELLtral Bank</v>
      </c>
    </row>
    <row r="5830" spans="15:19">
      <c r="O5830" s="67" t="str">
        <v>Bank of Cellifornia</v>
      </c>
      <c r="P5830" s="67" t="str">
        <v>MoneyMATCH Inc.</v>
      </c>
      <c r="Q5830" s="67" t="str">
        <v>SheetBank AG</v>
      </c>
      <c r="R5830" s="67" t="str">
        <v>Pivot Finance Group</v>
      </c>
      <c r="S5830" s="67" t="str">
        <v>Bank IF</v>
      </c>
    </row>
    <row r="5831" spans="15:19">
      <c r="O5831" s="67" t="str">
        <v>Bank of Cellifornia</v>
      </c>
      <c r="P5831" s="67" t="str">
        <v>MoneyMATCH Inc.</v>
      </c>
      <c r="Q5831" s="67" t="str">
        <v>SheetBank AG</v>
      </c>
      <c r="R5831" s="67" t="str">
        <v>The VLOOKup Vault</v>
      </c>
      <c r="S5831" s="67" t="str">
        <v>ExCell Bank</v>
      </c>
    </row>
    <row r="5832" spans="15:19">
      <c r="O5832" s="67" t="str">
        <v>Bank of Cellifornia</v>
      </c>
      <c r="P5832" s="67" t="str">
        <v>MoneyMATCH Inc.</v>
      </c>
      <c r="Q5832" s="67" t="str">
        <v>SheetBank AG</v>
      </c>
      <c r="R5832" s="67" t="str">
        <v>The VLOOKup Vault</v>
      </c>
      <c r="S5832" s="67" t="str">
        <v>ExFunds</v>
      </c>
    </row>
    <row r="5833" spans="15:19">
      <c r="O5833" s="67" t="str">
        <v>Bank of Cellifornia</v>
      </c>
      <c r="P5833" s="67" t="str">
        <v>MoneyMATCH Inc.</v>
      </c>
      <c r="Q5833" s="67" t="str">
        <v>SheetBank AG</v>
      </c>
      <c r="R5833" s="67" t="str">
        <v>The VLOOKup Vault</v>
      </c>
      <c r="S5833" s="67" t="str">
        <v>Pivot Finance Group</v>
      </c>
    </row>
    <row r="5834" spans="15:19">
      <c r="O5834" s="67" t="str">
        <v>Bank of Cellifornia</v>
      </c>
      <c r="P5834" s="67" t="str">
        <v>MoneyMATCH Inc.</v>
      </c>
      <c r="Q5834" s="67" t="str">
        <v>SheetBank AG</v>
      </c>
      <c r="R5834" s="67" t="str">
        <v>The VLOOKup Vault</v>
      </c>
      <c r="S5834" s="67" t="str">
        <v>SummaBank</v>
      </c>
    </row>
    <row r="5835" spans="15:19">
      <c r="O5835" s="67" t="str">
        <v>Bank of Cellifornia</v>
      </c>
      <c r="P5835" s="67" t="str">
        <v>MoneyMATCH Inc.</v>
      </c>
      <c r="Q5835" s="67" t="str">
        <v>SheetBank AG</v>
      </c>
      <c r="R5835" s="67" t="str">
        <v>The VLOOKup Vault</v>
      </c>
      <c r="S5835" s="67" t="str">
        <v>CELLtral Bank</v>
      </c>
    </row>
    <row r="5836" spans="15:19">
      <c r="O5836" s="67" t="str">
        <v>Bank of Cellifornia</v>
      </c>
      <c r="P5836" s="67" t="str">
        <v>MoneyMATCH Inc.</v>
      </c>
      <c r="Q5836" s="67" t="str">
        <v>SheetBank AG</v>
      </c>
      <c r="R5836" s="67" t="str">
        <v>The VLOOKup Vault</v>
      </c>
      <c r="S5836" s="67" t="str">
        <v>Bank IF</v>
      </c>
    </row>
    <row r="5837" spans="15:19">
      <c r="O5837" s="67" t="str">
        <v>Bank of Cellifornia</v>
      </c>
      <c r="P5837" s="67" t="str">
        <v>MoneyMATCH Inc.</v>
      </c>
      <c r="Q5837" s="67" t="str">
        <v>SheetBank AG</v>
      </c>
      <c r="R5837" s="67" t="str">
        <v>SummaBank</v>
      </c>
      <c r="S5837" s="67" t="str">
        <v>ExCell Bank</v>
      </c>
    </row>
    <row r="5838" spans="15:19">
      <c r="O5838" s="67" t="str">
        <v>Bank of Cellifornia</v>
      </c>
      <c r="P5838" s="67" t="str">
        <v>MoneyMATCH Inc.</v>
      </c>
      <c r="Q5838" s="67" t="str">
        <v>SheetBank AG</v>
      </c>
      <c r="R5838" s="67" t="str">
        <v>SummaBank</v>
      </c>
      <c r="S5838" s="67" t="str">
        <v>ExFunds</v>
      </c>
    </row>
    <row r="5839" spans="15:19">
      <c r="O5839" s="67" t="str">
        <v>Bank of Cellifornia</v>
      </c>
      <c r="P5839" s="67" t="str">
        <v>MoneyMATCH Inc.</v>
      </c>
      <c r="Q5839" s="67" t="str">
        <v>SheetBank AG</v>
      </c>
      <c r="R5839" s="67" t="str">
        <v>SummaBank</v>
      </c>
      <c r="S5839" s="67" t="str">
        <v>Pivot Finance Group</v>
      </c>
    </row>
    <row r="5840" spans="15:19">
      <c r="O5840" s="67" t="str">
        <v>Bank of Cellifornia</v>
      </c>
      <c r="P5840" s="67" t="str">
        <v>MoneyMATCH Inc.</v>
      </c>
      <c r="Q5840" s="67" t="str">
        <v>SheetBank AG</v>
      </c>
      <c r="R5840" s="67" t="str">
        <v>SummaBank</v>
      </c>
      <c r="S5840" s="67" t="str">
        <v>The VLOOKup Vault</v>
      </c>
    </row>
    <row r="5841" spans="15:19">
      <c r="O5841" s="67" t="str">
        <v>Bank of Cellifornia</v>
      </c>
      <c r="P5841" s="67" t="str">
        <v>MoneyMATCH Inc.</v>
      </c>
      <c r="Q5841" s="67" t="str">
        <v>SheetBank AG</v>
      </c>
      <c r="R5841" s="67" t="str">
        <v>SummaBank</v>
      </c>
      <c r="S5841" s="67" t="str">
        <v>CELLtral Bank</v>
      </c>
    </row>
    <row r="5842" spans="15:19">
      <c r="O5842" s="67" t="str">
        <v>Bank of Cellifornia</v>
      </c>
      <c r="P5842" s="67" t="str">
        <v>MoneyMATCH Inc.</v>
      </c>
      <c r="Q5842" s="67" t="str">
        <v>SheetBank AG</v>
      </c>
      <c r="R5842" s="67" t="str">
        <v>SummaBank</v>
      </c>
      <c r="S5842" s="67" t="str">
        <v>Bank IF</v>
      </c>
    </row>
    <row r="5843" spans="15:19">
      <c r="O5843" s="67" t="str">
        <v>Bank of Cellifornia</v>
      </c>
      <c r="P5843" s="67" t="str">
        <v>MoneyMATCH Inc.</v>
      </c>
      <c r="Q5843" s="67" t="str">
        <v>SheetBank AG</v>
      </c>
      <c r="R5843" s="67" t="str">
        <v>CELLtral Bank</v>
      </c>
      <c r="S5843" s="67" t="str">
        <v>ExCell Bank</v>
      </c>
    </row>
    <row r="5844" spans="15:19">
      <c r="O5844" s="67" t="str">
        <v>Bank of Cellifornia</v>
      </c>
      <c r="P5844" s="67" t="str">
        <v>MoneyMATCH Inc.</v>
      </c>
      <c r="Q5844" s="67" t="str">
        <v>SheetBank AG</v>
      </c>
      <c r="R5844" s="67" t="str">
        <v>CELLtral Bank</v>
      </c>
      <c r="S5844" s="67" t="str">
        <v>ExFunds</v>
      </c>
    </row>
    <row r="5845" spans="15:19">
      <c r="O5845" s="67" t="str">
        <v>Bank of Cellifornia</v>
      </c>
      <c r="P5845" s="67" t="str">
        <v>MoneyMATCH Inc.</v>
      </c>
      <c r="Q5845" s="67" t="str">
        <v>SheetBank AG</v>
      </c>
      <c r="R5845" s="67" t="str">
        <v>CELLtral Bank</v>
      </c>
      <c r="S5845" s="67" t="str">
        <v>Pivot Finance Group</v>
      </c>
    </row>
    <row r="5846" spans="15:19">
      <c r="O5846" s="67" t="str">
        <v>Bank of Cellifornia</v>
      </c>
      <c r="P5846" s="67" t="str">
        <v>MoneyMATCH Inc.</v>
      </c>
      <c r="Q5846" s="67" t="str">
        <v>SheetBank AG</v>
      </c>
      <c r="R5846" s="67" t="str">
        <v>CELLtral Bank</v>
      </c>
      <c r="S5846" s="67" t="str">
        <v>The VLOOKup Vault</v>
      </c>
    </row>
    <row r="5847" spans="15:19">
      <c r="O5847" s="67" t="str">
        <v>Bank of Cellifornia</v>
      </c>
      <c r="P5847" s="67" t="str">
        <v>MoneyMATCH Inc.</v>
      </c>
      <c r="Q5847" s="67" t="str">
        <v>SheetBank AG</v>
      </c>
      <c r="R5847" s="67" t="str">
        <v>CELLtral Bank</v>
      </c>
      <c r="S5847" s="67" t="str">
        <v>SummaBank</v>
      </c>
    </row>
    <row r="5848" spans="15:19">
      <c r="O5848" s="67" t="str">
        <v>Bank of Cellifornia</v>
      </c>
      <c r="P5848" s="67" t="str">
        <v>MoneyMATCH Inc.</v>
      </c>
      <c r="Q5848" s="67" t="str">
        <v>SheetBank AG</v>
      </c>
      <c r="R5848" s="67" t="str">
        <v>CELLtral Bank</v>
      </c>
      <c r="S5848" s="67" t="str">
        <v>Bank IF</v>
      </c>
    </row>
    <row r="5849" spans="15:19">
      <c r="O5849" s="67" t="str">
        <v>Bank of Cellifornia</v>
      </c>
      <c r="P5849" s="67" t="str">
        <v>MoneyMATCH Inc.</v>
      </c>
      <c r="Q5849" s="67" t="str">
        <v>SheetBank AG</v>
      </c>
      <c r="R5849" s="67" t="str">
        <v>Bank IF</v>
      </c>
      <c r="S5849" s="67" t="str">
        <v>ExCell Bank</v>
      </c>
    </row>
    <row r="5850" spans="15:19">
      <c r="O5850" s="67" t="str">
        <v>Bank of Cellifornia</v>
      </c>
      <c r="P5850" s="67" t="str">
        <v>MoneyMATCH Inc.</v>
      </c>
      <c r="Q5850" s="67" t="str">
        <v>SheetBank AG</v>
      </c>
      <c r="R5850" s="67" t="str">
        <v>Bank IF</v>
      </c>
      <c r="S5850" s="67" t="str">
        <v>ExFunds</v>
      </c>
    </row>
    <row r="5851" spans="15:19">
      <c r="O5851" s="67" t="str">
        <v>Bank of Cellifornia</v>
      </c>
      <c r="P5851" s="67" t="str">
        <v>MoneyMATCH Inc.</v>
      </c>
      <c r="Q5851" s="67" t="str">
        <v>SheetBank AG</v>
      </c>
      <c r="R5851" s="67" t="str">
        <v>Bank IF</v>
      </c>
      <c r="S5851" s="67" t="str">
        <v>Pivot Finance Group</v>
      </c>
    </row>
    <row r="5852" spans="15:19">
      <c r="O5852" s="67" t="str">
        <v>Bank of Cellifornia</v>
      </c>
      <c r="P5852" s="67" t="str">
        <v>MoneyMATCH Inc.</v>
      </c>
      <c r="Q5852" s="67" t="str">
        <v>SheetBank AG</v>
      </c>
      <c r="R5852" s="67" t="str">
        <v>Bank IF</v>
      </c>
      <c r="S5852" s="67" t="str">
        <v>The VLOOKup Vault</v>
      </c>
    </row>
    <row r="5853" spans="15:19">
      <c r="O5853" s="67" t="str">
        <v>Bank of Cellifornia</v>
      </c>
      <c r="P5853" s="67" t="str">
        <v>MoneyMATCH Inc.</v>
      </c>
      <c r="Q5853" s="67" t="str">
        <v>SheetBank AG</v>
      </c>
      <c r="R5853" s="67" t="str">
        <v>Bank IF</v>
      </c>
      <c r="S5853" s="67" t="str">
        <v>SummaBank</v>
      </c>
    </row>
    <row r="5854" spans="15:19">
      <c r="O5854" s="67" t="str">
        <v>Bank of Cellifornia</v>
      </c>
      <c r="P5854" s="67" t="str">
        <v>MoneyMATCH Inc.</v>
      </c>
      <c r="Q5854" s="67" t="str">
        <v>SheetBank AG</v>
      </c>
      <c r="R5854" s="67" t="str">
        <v>Bank IF</v>
      </c>
      <c r="S5854" s="67" t="str">
        <v>CELLtral Bank</v>
      </c>
    </row>
    <row r="5855" spans="15:19">
      <c r="O5855" s="67" t="str">
        <v>Bank of Cellifornia</v>
      </c>
      <c r="P5855" s="67" t="str">
        <v>MoneyMATCH Inc.</v>
      </c>
      <c r="Q5855" s="67" t="str">
        <v>Pivot Finance Group</v>
      </c>
      <c r="R5855" s="67" t="str">
        <v>ExCell Bank</v>
      </c>
      <c r="S5855" s="67" t="str">
        <v>ExFunds</v>
      </c>
    </row>
    <row r="5856" spans="15:19">
      <c r="O5856" s="67" t="str">
        <v>Bank of Cellifornia</v>
      </c>
      <c r="P5856" s="67" t="str">
        <v>MoneyMATCH Inc.</v>
      </c>
      <c r="Q5856" s="67" t="str">
        <v>Pivot Finance Group</v>
      </c>
      <c r="R5856" s="67" t="str">
        <v>ExCell Bank</v>
      </c>
      <c r="S5856" s="67" t="str">
        <v>SheetBank AG</v>
      </c>
    </row>
    <row r="5857" spans="15:19">
      <c r="O5857" s="67" t="str">
        <v>Bank of Cellifornia</v>
      </c>
      <c r="P5857" s="67" t="str">
        <v>MoneyMATCH Inc.</v>
      </c>
      <c r="Q5857" s="67" t="str">
        <v>Pivot Finance Group</v>
      </c>
      <c r="R5857" s="67" t="str">
        <v>ExCell Bank</v>
      </c>
      <c r="S5857" s="67" t="str">
        <v>The VLOOKup Vault</v>
      </c>
    </row>
    <row r="5858" spans="15:19">
      <c r="O5858" s="67" t="str">
        <v>Bank of Cellifornia</v>
      </c>
      <c r="P5858" s="67" t="str">
        <v>MoneyMATCH Inc.</v>
      </c>
      <c r="Q5858" s="67" t="str">
        <v>Pivot Finance Group</v>
      </c>
      <c r="R5858" s="67" t="str">
        <v>ExCell Bank</v>
      </c>
      <c r="S5858" s="67" t="str">
        <v>SummaBank</v>
      </c>
    </row>
    <row r="5859" spans="15:19">
      <c r="O5859" s="67" t="str">
        <v>Bank of Cellifornia</v>
      </c>
      <c r="P5859" s="67" t="str">
        <v>MoneyMATCH Inc.</v>
      </c>
      <c r="Q5859" s="67" t="str">
        <v>Pivot Finance Group</v>
      </c>
      <c r="R5859" s="67" t="str">
        <v>ExCell Bank</v>
      </c>
      <c r="S5859" s="67" t="str">
        <v>CELLtral Bank</v>
      </c>
    </row>
    <row r="5860" spans="15:19">
      <c r="O5860" s="67" t="str">
        <v>Bank of Cellifornia</v>
      </c>
      <c r="P5860" s="67" t="str">
        <v>MoneyMATCH Inc.</v>
      </c>
      <c r="Q5860" s="67" t="str">
        <v>Pivot Finance Group</v>
      </c>
      <c r="R5860" s="67" t="str">
        <v>ExCell Bank</v>
      </c>
      <c r="S5860" s="67" t="str">
        <v>Bank IF</v>
      </c>
    </row>
    <row r="5861" spans="15:19">
      <c r="O5861" s="67" t="str">
        <v>Bank of Cellifornia</v>
      </c>
      <c r="P5861" s="67" t="str">
        <v>MoneyMATCH Inc.</v>
      </c>
      <c r="Q5861" s="67" t="str">
        <v>Pivot Finance Group</v>
      </c>
      <c r="R5861" s="67" t="str">
        <v>ExFunds</v>
      </c>
      <c r="S5861" s="67" t="str">
        <v>ExCell Bank</v>
      </c>
    </row>
    <row r="5862" spans="15:19">
      <c r="O5862" s="67" t="str">
        <v>Bank of Cellifornia</v>
      </c>
      <c r="P5862" s="67" t="str">
        <v>MoneyMATCH Inc.</v>
      </c>
      <c r="Q5862" s="67" t="str">
        <v>Pivot Finance Group</v>
      </c>
      <c r="R5862" s="67" t="str">
        <v>ExFunds</v>
      </c>
      <c r="S5862" s="67" t="str">
        <v>SheetBank AG</v>
      </c>
    </row>
    <row r="5863" spans="15:19">
      <c r="O5863" s="67" t="str">
        <v>Bank of Cellifornia</v>
      </c>
      <c r="P5863" s="67" t="str">
        <v>MoneyMATCH Inc.</v>
      </c>
      <c r="Q5863" s="67" t="str">
        <v>Pivot Finance Group</v>
      </c>
      <c r="R5863" s="67" t="str">
        <v>ExFunds</v>
      </c>
      <c r="S5863" s="67" t="str">
        <v>The VLOOKup Vault</v>
      </c>
    </row>
    <row r="5864" spans="15:19">
      <c r="O5864" s="67" t="str">
        <v>Bank of Cellifornia</v>
      </c>
      <c r="P5864" s="67" t="str">
        <v>MoneyMATCH Inc.</v>
      </c>
      <c r="Q5864" s="67" t="str">
        <v>Pivot Finance Group</v>
      </c>
      <c r="R5864" s="67" t="str">
        <v>ExFunds</v>
      </c>
      <c r="S5864" s="67" t="str">
        <v>SummaBank</v>
      </c>
    </row>
    <row r="5865" spans="15:19">
      <c r="O5865" s="67" t="str">
        <v>Bank of Cellifornia</v>
      </c>
      <c r="P5865" s="67" t="str">
        <v>MoneyMATCH Inc.</v>
      </c>
      <c r="Q5865" s="67" t="str">
        <v>Pivot Finance Group</v>
      </c>
      <c r="R5865" s="67" t="str">
        <v>ExFunds</v>
      </c>
      <c r="S5865" s="67" t="str">
        <v>CELLtral Bank</v>
      </c>
    </row>
    <row r="5866" spans="15:19">
      <c r="O5866" s="67" t="str">
        <v>Bank of Cellifornia</v>
      </c>
      <c r="P5866" s="67" t="str">
        <v>MoneyMATCH Inc.</v>
      </c>
      <c r="Q5866" s="67" t="str">
        <v>Pivot Finance Group</v>
      </c>
      <c r="R5866" s="67" t="str">
        <v>ExFunds</v>
      </c>
      <c r="S5866" s="67" t="str">
        <v>Bank IF</v>
      </c>
    </row>
    <row r="5867" spans="15:19">
      <c r="O5867" s="67" t="str">
        <v>Bank of Cellifornia</v>
      </c>
      <c r="P5867" s="67" t="str">
        <v>MoneyMATCH Inc.</v>
      </c>
      <c r="Q5867" s="67" t="str">
        <v>Pivot Finance Group</v>
      </c>
      <c r="R5867" s="67" t="str">
        <v>SheetBank AG</v>
      </c>
      <c r="S5867" s="67" t="str">
        <v>ExCell Bank</v>
      </c>
    </row>
    <row r="5868" spans="15:19">
      <c r="O5868" s="67" t="str">
        <v>Bank of Cellifornia</v>
      </c>
      <c r="P5868" s="67" t="str">
        <v>MoneyMATCH Inc.</v>
      </c>
      <c r="Q5868" s="67" t="str">
        <v>Pivot Finance Group</v>
      </c>
      <c r="R5868" s="67" t="str">
        <v>SheetBank AG</v>
      </c>
      <c r="S5868" s="67" t="str">
        <v>ExFunds</v>
      </c>
    </row>
    <row r="5869" spans="15:19">
      <c r="O5869" s="67" t="str">
        <v>Bank of Cellifornia</v>
      </c>
      <c r="P5869" s="67" t="str">
        <v>MoneyMATCH Inc.</v>
      </c>
      <c r="Q5869" s="67" t="str">
        <v>Pivot Finance Group</v>
      </c>
      <c r="R5869" s="67" t="str">
        <v>SheetBank AG</v>
      </c>
      <c r="S5869" s="67" t="str">
        <v>The VLOOKup Vault</v>
      </c>
    </row>
    <row r="5870" spans="15:19">
      <c r="O5870" s="67" t="str">
        <v>Bank of Cellifornia</v>
      </c>
      <c r="P5870" s="67" t="str">
        <v>MoneyMATCH Inc.</v>
      </c>
      <c r="Q5870" s="67" t="str">
        <v>Pivot Finance Group</v>
      </c>
      <c r="R5870" s="67" t="str">
        <v>SheetBank AG</v>
      </c>
      <c r="S5870" s="67" t="str">
        <v>SummaBank</v>
      </c>
    </row>
    <row r="5871" spans="15:19">
      <c r="O5871" s="67" t="str">
        <v>Bank of Cellifornia</v>
      </c>
      <c r="P5871" s="67" t="str">
        <v>MoneyMATCH Inc.</v>
      </c>
      <c r="Q5871" s="67" t="str">
        <v>Pivot Finance Group</v>
      </c>
      <c r="R5871" s="67" t="str">
        <v>SheetBank AG</v>
      </c>
      <c r="S5871" s="67" t="str">
        <v>CELLtral Bank</v>
      </c>
    </row>
    <row r="5872" spans="15:19">
      <c r="O5872" s="67" t="str">
        <v>Bank of Cellifornia</v>
      </c>
      <c r="P5872" s="67" t="str">
        <v>MoneyMATCH Inc.</v>
      </c>
      <c r="Q5872" s="67" t="str">
        <v>Pivot Finance Group</v>
      </c>
      <c r="R5872" s="67" t="str">
        <v>SheetBank AG</v>
      </c>
      <c r="S5872" s="67" t="str">
        <v>Bank IF</v>
      </c>
    </row>
    <row r="5873" spans="15:19">
      <c r="O5873" s="67" t="str">
        <v>Bank of Cellifornia</v>
      </c>
      <c r="P5873" s="67" t="str">
        <v>MoneyMATCH Inc.</v>
      </c>
      <c r="Q5873" s="67" t="str">
        <v>Pivot Finance Group</v>
      </c>
      <c r="R5873" s="67" t="str">
        <v>The VLOOKup Vault</v>
      </c>
      <c r="S5873" s="67" t="str">
        <v>ExCell Bank</v>
      </c>
    </row>
    <row r="5874" spans="15:19">
      <c r="O5874" s="67" t="str">
        <v>Bank of Cellifornia</v>
      </c>
      <c r="P5874" s="67" t="str">
        <v>MoneyMATCH Inc.</v>
      </c>
      <c r="Q5874" s="67" t="str">
        <v>Pivot Finance Group</v>
      </c>
      <c r="R5874" s="67" t="str">
        <v>The VLOOKup Vault</v>
      </c>
      <c r="S5874" s="67" t="str">
        <v>ExFunds</v>
      </c>
    </row>
    <row r="5875" spans="15:19">
      <c r="O5875" s="67" t="str">
        <v>Bank of Cellifornia</v>
      </c>
      <c r="P5875" s="67" t="str">
        <v>MoneyMATCH Inc.</v>
      </c>
      <c r="Q5875" s="67" t="str">
        <v>Pivot Finance Group</v>
      </c>
      <c r="R5875" s="67" t="str">
        <v>The VLOOKup Vault</v>
      </c>
      <c r="S5875" s="67" t="str">
        <v>SheetBank AG</v>
      </c>
    </row>
    <row r="5876" spans="15:19">
      <c r="O5876" s="67" t="str">
        <v>Bank of Cellifornia</v>
      </c>
      <c r="P5876" s="67" t="str">
        <v>MoneyMATCH Inc.</v>
      </c>
      <c r="Q5876" s="67" t="str">
        <v>Pivot Finance Group</v>
      </c>
      <c r="R5876" s="67" t="str">
        <v>The VLOOKup Vault</v>
      </c>
      <c r="S5876" s="67" t="str">
        <v>SummaBank</v>
      </c>
    </row>
    <row r="5877" spans="15:19">
      <c r="O5877" s="67" t="str">
        <v>Bank of Cellifornia</v>
      </c>
      <c r="P5877" s="67" t="str">
        <v>MoneyMATCH Inc.</v>
      </c>
      <c r="Q5877" s="67" t="str">
        <v>Pivot Finance Group</v>
      </c>
      <c r="R5877" s="67" t="str">
        <v>The VLOOKup Vault</v>
      </c>
      <c r="S5877" s="67" t="str">
        <v>CELLtral Bank</v>
      </c>
    </row>
    <row r="5878" spans="15:19">
      <c r="O5878" s="67" t="str">
        <v>Bank of Cellifornia</v>
      </c>
      <c r="P5878" s="67" t="str">
        <v>MoneyMATCH Inc.</v>
      </c>
      <c r="Q5878" s="67" t="str">
        <v>Pivot Finance Group</v>
      </c>
      <c r="R5878" s="67" t="str">
        <v>The VLOOKup Vault</v>
      </c>
      <c r="S5878" s="67" t="str">
        <v>Bank IF</v>
      </c>
    </row>
    <row r="5879" spans="15:19">
      <c r="O5879" s="67" t="str">
        <v>Bank of Cellifornia</v>
      </c>
      <c r="P5879" s="67" t="str">
        <v>MoneyMATCH Inc.</v>
      </c>
      <c r="Q5879" s="67" t="str">
        <v>Pivot Finance Group</v>
      </c>
      <c r="R5879" s="67" t="str">
        <v>SummaBank</v>
      </c>
      <c r="S5879" s="67" t="str">
        <v>ExCell Bank</v>
      </c>
    </row>
    <row r="5880" spans="15:19">
      <c r="O5880" s="67" t="str">
        <v>Bank of Cellifornia</v>
      </c>
      <c r="P5880" s="67" t="str">
        <v>MoneyMATCH Inc.</v>
      </c>
      <c r="Q5880" s="67" t="str">
        <v>Pivot Finance Group</v>
      </c>
      <c r="R5880" s="67" t="str">
        <v>SummaBank</v>
      </c>
      <c r="S5880" s="67" t="str">
        <v>ExFunds</v>
      </c>
    </row>
    <row r="5881" spans="15:19">
      <c r="O5881" s="67" t="str">
        <v>Bank of Cellifornia</v>
      </c>
      <c r="P5881" s="67" t="str">
        <v>MoneyMATCH Inc.</v>
      </c>
      <c r="Q5881" s="67" t="str">
        <v>Pivot Finance Group</v>
      </c>
      <c r="R5881" s="67" t="str">
        <v>SummaBank</v>
      </c>
      <c r="S5881" s="67" t="str">
        <v>SheetBank AG</v>
      </c>
    </row>
    <row r="5882" spans="15:19">
      <c r="O5882" s="67" t="str">
        <v>Bank of Cellifornia</v>
      </c>
      <c r="P5882" s="67" t="str">
        <v>MoneyMATCH Inc.</v>
      </c>
      <c r="Q5882" s="67" t="str">
        <v>Pivot Finance Group</v>
      </c>
      <c r="R5882" s="67" t="str">
        <v>SummaBank</v>
      </c>
      <c r="S5882" s="67" t="str">
        <v>The VLOOKup Vault</v>
      </c>
    </row>
    <row r="5883" spans="15:19">
      <c r="O5883" s="67" t="str">
        <v>Bank of Cellifornia</v>
      </c>
      <c r="P5883" s="67" t="str">
        <v>MoneyMATCH Inc.</v>
      </c>
      <c r="Q5883" s="67" t="str">
        <v>Pivot Finance Group</v>
      </c>
      <c r="R5883" s="67" t="str">
        <v>SummaBank</v>
      </c>
      <c r="S5883" s="67" t="str">
        <v>CELLtral Bank</v>
      </c>
    </row>
    <row r="5884" spans="15:19">
      <c r="O5884" s="67" t="str">
        <v>Bank of Cellifornia</v>
      </c>
      <c r="P5884" s="67" t="str">
        <v>MoneyMATCH Inc.</v>
      </c>
      <c r="Q5884" s="67" t="str">
        <v>Pivot Finance Group</v>
      </c>
      <c r="R5884" s="67" t="str">
        <v>SummaBank</v>
      </c>
      <c r="S5884" s="67" t="str">
        <v>Bank IF</v>
      </c>
    </row>
    <row r="5885" spans="15:19">
      <c r="O5885" s="67" t="str">
        <v>Bank of Cellifornia</v>
      </c>
      <c r="P5885" s="67" t="str">
        <v>MoneyMATCH Inc.</v>
      </c>
      <c r="Q5885" s="67" t="str">
        <v>Pivot Finance Group</v>
      </c>
      <c r="R5885" s="67" t="str">
        <v>CELLtral Bank</v>
      </c>
      <c r="S5885" s="67" t="str">
        <v>ExCell Bank</v>
      </c>
    </row>
    <row r="5886" spans="15:19">
      <c r="O5886" s="67" t="str">
        <v>Bank of Cellifornia</v>
      </c>
      <c r="P5886" s="67" t="str">
        <v>MoneyMATCH Inc.</v>
      </c>
      <c r="Q5886" s="67" t="str">
        <v>Pivot Finance Group</v>
      </c>
      <c r="R5886" s="67" t="str">
        <v>CELLtral Bank</v>
      </c>
      <c r="S5886" s="67" t="str">
        <v>ExFunds</v>
      </c>
    </row>
    <row r="5887" spans="15:19">
      <c r="O5887" s="67" t="str">
        <v>Bank of Cellifornia</v>
      </c>
      <c r="P5887" s="67" t="str">
        <v>MoneyMATCH Inc.</v>
      </c>
      <c r="Q5887" s="67" t="str">
        <v>Pivot Finance Group</v>
      </c>
      <c r="R5887" s="67" t="str">
        <v>CELLtral Bank</v>
      </c>
      <c r="S5887" s="67" t="str">
        <v>SheetBank AG</v>
      </c>
    </row>
    <row r="5888" spans="15:19">
      <c r="O5888" s="67" t="str">
        <v>Bank of Cellifornia</v>
      </c>
      <c r="P5888" s="67" t="str">
        <v>MoneyMATCH Inc.</v>
      </c>
      <c r="Q5888" s="67" t="str">
        <v>Pivot Finance Group</v>
      </c>
      <c r="R5888" s="67" t="str">
        <v>CELLtral Bank</v>
      </c>
      <c r="S5888" s="67" t="str">
        <v>The VLOOKup Vault</v>
      </c>
    </row>
    <row r="5889" spans="15:19">
      <c r="O5889" s="67" t="str">
        <v>Bank of Cellifornia</v>
      </c>
      <c r="P5889" s="67" t="str">
        <v>MoneyMATCH Inc.</v>
      </c>
      <c r="Q5889" s="67" t="str">
        <v>Pivot Finance Group</v>
      </c>
      <c r="R5889" s="67" t="str">
        <v>CELLtral Bank</v>
      </c>
      <c r="S5889" s="67" t="str">
        <v>SummaBank</v>
      </c>
    </row>
    <row r="5890" spans="15:19">
      <c r="O5890" s="67" t="str">
        <v>Bank of Cellifornia</v>
      </c>
      <c r="P5890" s="67" t="str">
        <v>MoneyMATCH Inc.</v>
      </c>
      <c r="Q5890" s="67" t="str">
        <v>Pivot Finance Group</v>
      </c>
      <c r="R5890" s="67" t="str">
        <v>CELLtral Bank</v>
      </c>
      <c r="S5890" s="67" t="str">
        <v>Bank IF</v>
      </c>
    </row>
    <row r="5891" spans="15:19">
      <c r="O5891" s="67" t="str">
        <v>Bank of Cellifornia</v>
      </c>
      <c r="P5891" s="67" t="str">
        <v>MoneyMATCH Inc.</v>
      </c>
      <c r="Q5891" s="67" t="str">
        <v>Pivot Finance Group</v>
      </c>
      <c r="R5891" s="67" t="str">
        <v>Bank IF</v>
      </c>
      <c r="S5891" s="67" t="str">
        <v>ExCell Bank</v>
      </c>
    </row>
    <row r="5892" spans="15:19">
      <c r="O5892" s="67" t="str">
        <v>Bank of Cellifornia</v>
      </c>
      <c r="P5892" s="67" t="str">
        <v>MoneyMATCH Inc.</v>
      </c>
      <c r="Q5892" s="67" t="str">
        <v>Pivot Finance Group</v>
      </c>
      <c r="R5892" s="67" t="str">
        <v>Bank IF</v>
      </c>
      <c r="S5892" s="67" t="str">
        <v>ExFunds</v>
      </c>
    </row>
    <row r="5893" spans="15:19">
      <c r="O5893" s="67" t="str">
        <v>Bank of Cellifornia</v>
      </c>
      <c r="P5893" s="67" t="str">
        <v>MoneyMATCH Inc.</v>
      </c>
      <c r="Q5893" s="67" t="str">
        <v>Pivot Finance Group</v>
      </c>
      <c r="R5893" s="67" t="str">
        <v>Bank IF</v>
      </c>
      <c r="S5893" s="67" t="str">
        <v>SheetBank AG</v>
      </c>
    </row>
    <row r="5894" spans="15:19">
      <c r="O5894" s="67" t="str">
        <v>Bank of Cellifornia</v>
      </c>
      <c r="P5894" s="67" t="str">
        <v>MoneyMATCH Inc.</v>
      </c>
      <c r="Q5894" s="67" t="str">
        <v>Pivot Finance Group</v>
      </c>
      <c r="R5894" s="67" t="str">
        <v>Bank IF</v>
      </c>
      <c r="S5894" s="67" t="str">
        <v>The VLOOKup Vault</v>
      </c>
    </row>
    <row r="5895" spans="15:19">
      <c r="O5895" s="67" t="str">
        <v>Bank of Cellifornia</v>
      </c>
      <c r="P5895" s="67" t="str">
        <v>MoneyMATCH Inc.</v>
      </c>
      <c r="Q5895" s="67" t="str">
        <v>Pivot Finance Group</v>
      </c>
      <c r="R5895" s="67" t="str">
        <v>Bank IF</v>
      </c>
      <c r="S5895" s="67" t="str">
        <v>SummaBank</v>
      </c>
    </row>
    <row r="5896" spans="15:19">
      <c r="O5896" s="67" t="str">
        <v>Bank of Cellifornia</v>
      </c>
      <c r="P5896" s="67" t="str">
        <v>MoneyMATCH Inc.</v>
      </c>
      <c r="Q5896" s="67" t="str">
        <v>Pivot Finance Group</v>
      </c>
      <c r="R5896" s="67" t="str">
        <v>Bank IF</v>
      </c>
      <c r="S5896" s="67" t="str">
        <v>CELLtral Bank</v>
      </c>
    </row>
    <row r="5897" spans="15:19">
      <c r="O5897" s="67" t="str">
        <v>Bank of Cellifornia</v>
      </c>
      <c r="P5897" s="67" t="str">
        <v>MoneyMATCH Inc.</v>
      </c>
      <c r="Q5897" s="67" t="str">
        <v>The VLOOKup Vault</v>
      </c>
      <c r="R5897" s="67" t="str">
        <v>ExCell Bank</v>
      </c>
      <c r="S5897" s="67" t="str">
        <v>ExFunds</v>
      </c>
    </row>
    <row r="5898" spans="15:19">
      <c r="O5898" s="67" t="str">
        <v>Bank of Cellifornia</v>
      </c>
      <c r="P5898" s="67" t="str">
        <v>MoneyMATCH Inc.</v>
      </c>
      <c r="Q5898" s="67" t="str">
        <v>The VLOOKup Vault</v>
      </c>
      <c r="R5898" s="67" t="str">
        <v>ExCell Bank</v>
      </c>
      <c r="S5898" s="67" t="str">
        <v>SheetBank AG</v>
      </c>
    </row>
    <row r="5899" spans="15:19">
      <c r="O5899" s="67" t="str">
        <v>Bank of Cellifornia</v>
      </c>
      <c r="P5899" s="67" t="str">
        <v>MoneyMATCH Inc.</v>
      </c>
      <c r="Q5899" s="67" t="str">
        <v>The VLOOKup Vault</v>
      </c>
      <c r="R5899" s="67" t="str">
        <v>ExCell Bank</v>
      </c>
      <c r="S5899" s="67" t="str">
        <v>Pivot Finance Group</v>
      </c>
    </row>
    <row r="5900" spans="15:19">
      <c r="O5900" s="67" t="str">
        <v>Bank of Cellifornia</v>
      </c>
      <c r="P5900" s="67" t="str">
        <v>MoneyMATCH Inc.</v>
      </c>
      <c r="Q5900" s="67" t="str">
        <v>The VLOOKup Vault</v>
      </c>
      <c r="R5900" s="67" t="str">
        <v>ExCell Bank</v>
      </c>
      <c r="S5900" s="67" t="str">
        <v>SummaBank</v>
      </c>
    </row>
    <row r="5901" spans="15:19">
      <c r="O5901" s="67" t="str">
        <v>Bank of Cellifornia</v>
      </c>
      <c r="P5901" s="67" t="str">
        <v>MoneyMATCH Inc.</v>
      </c>
      <c r="Q5901" s="67" t="str">
        <v>The VLOOKup Vault</v>
      </c>
      <c r="R5901" s="67" t="str">
        <v>ExCell Bank</v>
      </c>
      <c r="S5901" s="67" t="str">
        <v>CELLtral Bank</v>
      </c>
    </row>
    <row r="5902" spans="15:19">
      <c r="O5902" s="67" t="str">
        <v>Bank of Cellifornia</v>
      </c>
      <c r="P5902" s="67" t="str">
        <v>MoneyMATCH Inc.</v>
      </c>
      <c r="Q5902" s="67" t="str">
        <v>The VLOOKup Vault</v>
      </c>
      <c r="R5902" s="67" t="str">
        <v>ExCell Bank</v>
      </c>
      <c r="S5902" s="67" t="str">
        <v>Bank IF</v>
      </c>
    </row>
    <row r="5903" spans="15:19">
      <c r="O5903" s="67" t="str">
        <v>Bank of Cellifornia</v>
      </c>
      <c r="P5903" s="67" t="str">
        <v>MoneyMATCH Inc.</v>
      </c>
      <c r="Q5903" s="67" t="str">
        <v>The VLOOKup Vault</v>
      </c>
      <c r="R5903" s="67" t="str">
        <v>ExFunds</v>
      </c>
      <c r="S5903" s="67" t="str">
        <v>ExCell Bank</v>
      </c>
    </row>
    <row r="5904" spans="15:19">
      <c r="O5904" s="67" t="str">
        <v>Bank of Cellifornia</v>
      </c>
      <c r="P5904" s="67" t="str">
        <v>MoneyMATCH Inc.</v>
      </c>
      <c r="Q5904" s="67" t="str">
        <v>The VLOOKup Vault</v>
      </c>
      <c r="R5904" s="67" t="str">
        <v>ExFunds</v>
      </c>
      <c r="S5904" s="67" t="str">
        <v>SheetBank AG</v>
      </c>
    </row>
    <row r="5905" spans="15:19">
      <c r="O5905" s="67" t="str">
        <v>Bank of Cellifornia</v>
      </c>
      <c r="P5905" s="67" t="str">
        <v>MoneyMATCH Inc.</v>
      </c>
      <c r="Q5905" s="67" t="str">
        <v>The VLOOKup Vault</v>
      </c>
      <c r="R5905" s="67" t="str">
        <v>ExFunds</v>
      </c>
      <c r="S5905" s="67" t="str">
        <v>Pivot Finance Group</v>
      </c>
    </row>
    <row r="5906" spans="15:19">
      <c r="O5906" s="67" t="str">
        <v>Bank of Cellifornia</v>
      </c>
      <c r="P5906" s="67" t="str">
        <v>MoneyMATCH Inc.</v>
      </c>
      <c r="Q5906" s="67" t="str">
        <v>The VLOOKup Vault</v>
      </c>
      <c r="R5906" s="67" t="str">
        <v>ExFunds</v>
      </c>
      <c r="S5906" s="67" t="str">
        <v>SummaBank</v>
      </c>
    </row>
    <row r="5907" spans="15:19">
      <c r="O5907" s="67" t="str">
        <v>Bank of Cellifornia</v>
      </c>
      <c r="P5907" s="67" t="str">
        <v>MoneyMATCH Inc.</v>
      </c>
      <c r="Q5907" s="67" t="str">
        <v>The VLOOKup Vault</v>
      </c>
      <c r="R5907" s="67" t="str">
        <v>ExFunds</v>
      </c>
      <c r="S5907" s="67" t="str">
        <v>CELLtral Bank</v>
      </c>
    </row>
    <row r="5908" spans="15:19">
      <c r="O5908" s="67" t="str">
        <v>Bank of Cellifornia</v>
      </c>
      <c r="P5908" s="67" t="str">
        <v>MoneyMATCH Inc.</v>
      </c>
      <c r="Q5908" s="67" t="str">
        <v>The VLOOKup Vault</v>
      </c>
      <c r="R5908" s="67" t="str">
        <v>ExFunds</v>
      </c>
      <c r="S5908" s="67" t="str">
        <v>Bank IF</v>
      </c>
    </row>
    <row r="5909" spans="15:19">
      <c r="O5909" s="67" t="str">
        <v>Bank of Cellifornia</v>
      </c>
      <c r="P5909" s="67" t="str">
        <v>MoneyMATCH Inc.</v>
      </c>
      <c r="Q5909" s="67" t="str">
        <v>The VLOOKup Vault</v>
      </c>
      <c r="R5909" s="67" t="str">
        <v>SheetBank AG</v>
      </c>
      <c r="S5909" s="67" t="str">
        <v>ExCell Bank</v>
      </c>
    </row>
    <row r="5910" spans="15:19">
      <c r="O5910" s="67" t="str">
        <v>Bank of Cellifornia</v>
      </c>
      <c r="P5910" s="67" t="str">
        <v>MoneyMATCH Inc.</v>
      </c>
      <c r="Q5910" s="67" t="str">
        <v>The VLOOKup Vault</v>
      </c>
      <c r="R5910" s="67" t="str">
        <v>SheetBank AG</v>
      </c>
      <c r="S5910" s="67" t="str">
        <v>ExFunds</v>
      </c>
    </row>
    <row r="5911" spans="15:19">
      <c r="O5911" s="67" t="str">
        <v>Bank of Cellifornia</v>
      </c>
      <c r="P5911" s="67" t="str">
        <v>MoneyMATCH Inc.</v>
      </c>
      <c r="Q5911" s="67" t="str">
        <v>The VLOOKup Vault</v>
      </c>
      <c r="R5911" s="67" t="str">
        <v>SheetBank AG</v>
      </c>
      <c r="S5911" s="67" t="str">
        <v>Pivot Finance Group</v>
      </c>
    </row>
    <row r="5912" spans="15:19">
      <c r="O5912" s="67" t="str">
        <v>Bank of Cellifornia</v>
      </c>
      <c r="P5912" s="67" t="str">
        <v>MoneyMATCH Inc.</v>
      </c>
      <c r="Q5912" s="67" t="str">
        <v>The VLOOKup Vault</v>
      </c>
      <c r="R5912" s="67" t="str">
        <v>SheetBank AG</v>
      </c>
      <c r="S5912" s="67" t="str">
        <v>SummaBank</v>
      </c>
    </row>
    <row r="5913" spans="15:19">
      <c r="O5913" s="67" t="str">
        <v>Bank of Cellifornia</v>
      </c>
      <c r="P5913" s="67" t="str">
        <v>MoneyMATCH Inc.</v>
      </c>
      <c r="Q5913" s="67" t="str">
        <v>The VLOOKup Vault</v>
      </c>
      <c r="R5913" s="67" t="str">
        <v>SheetBank AG</v>
      </c>
      <c r="S5913" s="67" t="str">
        <v>CELLtral Bank</v>
      </c>
    </row>
    <row r="5914" spans="15:19">
      <c r="O5914" s="67" t="str">
        <v>Bank of Cellifornia</v>
      </c>
      <c r="P5914" s="67" t="str">
        <v>MoneyMATCH Inc.</v>
      </c>
      <c r="Q5914" s="67" t="str">
        <v>The VLOOKup Vault</v>
      </c>
      <c r="R5914" s="67" t="str">
        <v>SheetBank AG</v>
      </c>
      <c r="S5914" s="67" t="str">
        <v>Bank IF</v>
      </c>
    </row>
    <row r="5915" spans="15:19">
      <c r="O5915" s="67" t="str">
        <v>Bank of Cellifornia</v>
      </c>
      <c r="P5915" s="67" t="str">
        <v>MoneyMATCH Inc.</v>
      </c>
      <c r="Q5915" s="67" t="str">
        <v>The VLOOKup Vault</v>
      </c>
      <c r="R5915" s="67" t="str">
        <v>Pivot Finance Group</v>
      </c>
      <c r="S5915" s="67" t="str">
        <v>ExCell Bank</v>
      </c>
    </row>
    <row r="5916" spans="15:19">
      <c r="O5916" s="67" t="str">
        <v>Bank of Cellifornia</v>
      </c>
      <c r="P5916" s="67" t="str">
        <v>MoneyMATCH Inc.</v>
      </c>
      <c r="Q5916" s="67" t="str">
        <v>The VLOOKup Vault</v>
      </c>
      <c r="R5916" s="67" t="str">
        <v>Pivot Finance Group</v>
      </c>
      <c r="S5916" s="67" t="str">
        <v>ExFunds</v>
      </c>
    </row>
    <row r="5917" spans="15:19">
      <c r="O5917" s="67" t="str">
        <v>Bank of Cellifornia</v>
      </c>
      <c r="P5917" s="67" t="str">
        <v>MoneyMATCH Inc.</v>
      </c>
      <c r="Q5917" s="67" t="str">
        <v>The VLOOKup Vault</v>
      </c>
      <c r="R5917" s="67" t="str">
        <v>Pivot Finance Group</v>
      </c>
      <c r="S5917" s="67" t="str">
        <v>SheetBank AG</v>
      </c>
    </row>
    <row r="5918" spans="15:19">
      <c r="O5918" s="67" t="str">
        <v>Bank of Cellifornia</v>
      </c>
      <c r="P5918" s="67" t="str">
        <v>MoneyMATCH Inc.</v>
      </c>
      <c r="Q5918" s="67" t="str">
        <v>The VLOOKup Vault</v>
      </c>
      <c r="R5918" s="67" t="str">
        <v>Pivot Finance Group</v>
      </c>
      <c r="S5918" s="67" t="str">
        <v>SummaBank</v>
      </c>
    </row>
    <row r="5919" spans="15:19">
      <c r="O5919" s="67" t="str">
        <v>Bank of Cellifornia</v>
      </c>
      <c r="P5919" s="67" t="str">
        <v>MoneyMATCH Inc.</v>
      </c>
      <c r="Q5919" s="67" t="str">
        <v>The VLOOKup Vault</v>
      </c>
      <c r="R5919" s="67" t="str">
        <v>Pivot Finance Group</v>
      </c>
      <c r="S5919" s="67" t="str">
        <v>CELLtral Bank</v>
      </c>
    </row>
    <row r="5920" spans="15:19">
      <c r="O5920" s="67" t="str">
        <v>Bank of Cellifornia</v>
      </c>
      <c r="P5920" s="67" t="str">
        <v>MoneyMATCH Inc.</v>
      </c>
      <c r="Q5920" s="67" t="str">
        <v>The VLOOKup Vault</v>
      </c>
      <c r="R5920" s="67" t="str">
        <v>Pivot Finance Group</v>
      </c>
      <c r="S5920" s="67" t="str">
        <v>Bank IF</v>
      </c>
    </row>
    <row r="5921" spans="15:19">
      <c r="O5921" s="67" t="str">
        <v>Bank of Cellifornia</v>
      </c>
      <c r="P5921" s="67" t="str">
        <v>MoneyMATCH Inc.</v>
      </c>
      <c r="Q5921" s="67" t="str">
        <v>The VLOOKup Vault</v>
      </c>
      <c r="R5921" s="67" t="str">
        <v>SummaBank</v>
      </c>
      <c r="S5921" s="67" t="str">
        <v>ExCell Bank</v>
      </c>
    </row>
    <row r="5922" spans="15:19">
      <c r="O5922" s="67" t="str">
        <v>Bank of Cellifornia</v>
      </c>
      <c r="P5922" s="67" t="str">
        <v>MoneyMATCH Inc.</v>
      </c>
      <c r="Q5922" s="67" t="str">
        <v>The VLOOKup Vault</v>
      </c>
      <c r="R5922" s="67" t="str">
        <v>SummaBank</v>
      </c>
      <c r="S5922" s="67" t="str">
        <v>ExFunds</v>
      </c>
    </row>
    <row r="5923" spans="15:19">
      <c r="O5923" s="67" t="str">
        <v>Bank of Cellifornia</v>
      </c>
      <c r="P5923" s="67" t="str">
        <v>MoneyMATCH Inc.</v>
      </c>
      <c r="Q5923" s="67" t="str">
        <v>The VLOOKup Vault</v>
      </c>
      <c r="R5923" s="67" t="str">
        <v>SummaBank</v>
      </c>
      <c r="S5923" s="67" t="str">
        <v>SheetBank AG</v>
      </c>
    </row>
    <row r="5924" spans="15:19">
      <c r="O5924" s="67" t="str">
        <v>Bank of Cellifornia</v>
      </c>
      <c r="P5924" s="67" t="str">
        <v>MoneyMATCH Inc.</v>
      </c>
      <c r="Q5924" s="67" t="str">
        <v>The VLOOKup Vault</v>
      </c>
      <c r="R5924" s="67" t="str">
        <v>SummaBank</v>
      </c>
      <c r="S5924" s="67" t="str">
        <v>Pivot Finance Group</v>
      </c>
    </row>
    <row r="5925" spans="15:19">
      <c r="O5925" s="67" t="str">
        <v>Bank of Cellifornia</v>
      </c>
      <c r="P5925" s="67" t="str">
        <v>MoneyMATCH Inc.</v>
      </c>
      <c r="Q5925" s="67" t="str">
        <v>The VLOOKup Vault</v>
      </c>
      <c r="R5925" s="67" t="str">
        <v>SummaBank</v>
      </c>
      <c r="S5925" s="67" t="str">
        <v>CELLtral Bank</v>
      </c>
    </row>
    <row r="5926" spans="15:19">
      <c r="O5926" s="67" t="str">
        <v>Bank of Cellifornia</v>
      </c>
      <c r="P5926" s="67" t="str">
        <v>MoneyMATCH Inc.</v>
      </c>
      <c r="Q5926" s="67" t="str">
        <v>The VLOOKup Vault</v>
      </c>
      <c r="R5926" s="67" t="str">
        <v>SummaBank</v>
      </c>
      <c r="S5926" s="67" t="str">
        <v>Bank IF</v>
      </c>
    </row>
    <row r="5927" spans="15:19">
      <c r="O5927" s="67" t="str">
        <v>Bank of Cellifornia</v>
      </c>
      <c r="P5927" s="67" t="str">
        <v>MoneyMATCH Inc.</v>
      </c>
      <c r="Q5927" s="67" t="str">
        <v>The VLOOKup Vault</v>
      </c>
      <c r="R5927" s="67" t="str">
        <v>CELLtral Bank</v>
      </c>
      <c r="S5927" s="67" t="str">
        <v>ExCell Bank</v>
      </c>
    </row>
    <row r="5928" spans="15:19">
      <c r="O5928" s="67" t="str">
        <v>Bank of Cellifornia</v>
      </c>
      <c r="P5928" s="67" t="str">
        <v>MoneyMATCH Inc.</v>
      </c>
      <c r="Q5928" s="67" t="str">
        <v>The VLOOKup Vault</v>
      </c>
      <c r="R5928" s="67" t="str">
        <v>CELLtral Bank</v>
      </c>
      <c r="S5928" s="67" t="str">
        <v>ExFunds</v>
      </c>
    </row>
    <row r="5929" spans="15:19">
      <c r="O5929" s="67" t="str">
        <v>Bank of Cellifornia</v>
      </c>
      <c r="P5929" s="67" t="str">
        <v>MoneyMATCH Inc.</v>
      </c>
      <c r="Q5929" s="67" t="str">
        <v>The VLOOKup Vault</v>
      </c>
      <c r="R5929" s="67" t="str">
        <v>CELLtral Bank</v>
      </c>
      <c r="S5929" s="67" t="str">
        <v>SheetBank AG</v>
      </c>
    </row>
    <row r="5930" spans="15:19">
      <c r="O5930" s="67" t="str">
        <v>Bank of Cellifornia</v>
      </c>
      <c r="P5930" s="67" t="str">
        <v>MoneyMATCH Inc.</v>
      </c>
      <c r="Q5930" s="67" t="str">
        <v>The VLOOKup Vault</v>
      </c>
      <c r="R5930" s="67" t="str">
        <v>CELLtral Bank</v>
      </c>
      <c r="S5930" s="67" t="str">
        <v>Pivot Finance Group</v>
      </c>
    </row>
    <row r="5931" spans="15:19">
      <c r="O5931" s="67" t="str">
        <v>Bank of Cellifornia</v>
      </c>
      <c r="P5931" s="67" t="str">
        <v>MoneyMATCH Inc.</v>
      </c>
      <c r="Q5931" s="67" t="str">
        <v>The VLOOKup Vault</v>
      </c>
      <c r="R5931" s="67" t="str">
        <v>CELLtral Bank</v>
      </c>
      <c r="S5931" s="67" t="str">
        <v>SummaBank</v>
      </c>
    </row>
    <row r="5932" spans="15:19">
      <c r="O5932" s="67" t="str">
        <v>Bank of Cellifornia</v>
      </c>
      <c r="P5932" s="67" t="str">
        <v>MoneyMATCH Inc.</v>
      </c>
      <c r="Q5932" s="67" t="str">
        <v>The VLOOKup Vault</v>
      </c>
      <c r="R5932" s="67" t="str">
        <v>CELLtral Bank</v>
      </c>
      <c r="S5932" s="67" t="str">
        <v>Bank IF</v>
      </c>
    </row>
    <row r="5933" spans="15:19">
      <c r="O5933" s="67" t="str">
        <v>Bank of Cellifornia</v>
      </c>
      <c r="P5933" s="67" t="str">
        <v>MoneyMATCH Inc.</v>
      </c>
      <c r="Q5933" s="67" t="str">
        <v>The VLOOKup Vault</v>
      </c>
      <c r="R5933" s="67" t="str">
        <v>Bank IF</v>
      </c>
      <c r="S5933" s="67" t="str">
        <v>ExCell Bank</v>
      </c>
    </row>
    <row r="5934" spans="15:19">
      <c r="O5934" s="67" t="str">
        <v>Bank of Cellifornia</v>
      </c>
      <c r="P5934" s="67" t="str">
        <v>MoneyMATCH Inc.</v>
      </c>
      <c r="Q5934" s="67" t="str">
        <v>The VLOOKup Vault</v>
      </c>
      <c r="R5934" s="67" t="str">
        <v>Bank IF</v>
      </c>
      <c r="S5934" s="67" t="str">
        <v>ExFunds</v>
      </c>
    </row>
    <row r="5935" spans="15:19">
      <c r="O5935" s="67" t="str">
        <v>Bank of Cellifornia</v>
      </c>
      <c r="P5935" s="67" t="str">
        <v>MoneyMATCH Inc.</v>
      </c>
      <c r="Q5935" s="67" t="str">
        <v>The VLOOKup Vault</v>
      </c>
      <c r="R5935" s="67" t="str">
        <v>Bank IF</v>
      </c>
      <c r="S5935" s="67" t="str">
        <v>SheetBank AG</v>
      </c>
    </row>
    <row r="5936" spans="15:19">
      <c r="O5936" s="67" t="str">
        <v>Bank of Cellifornia</v>
      </c>
      <c r="P5936" s="67" t="str">
        <v>MoneyMATCH Inc.</v>
      </c>
      <c r="Q5936" s="67" t="str">
        <v>The VLOOKup Vault</v>
      </c>
      <c r="R5936" s="67" t="str">
        <v>Bank IF</v>
      </c>
      <c r="S5936" s="67" t="str">
        <v>Pivot Finance Group</v>
      </c>
    </row>
    <row r="5937" spans="15:19">
      <c r="O5937" s="67" t="str">
        <v>Bank of Cellifornia</v>
      </c>
      <c r="P5937" s="67" t="str">
        <v>MoneyMATCH Inc.</v>
      </c>
      <c r="Q5937" s="67" t="str">
        <v>The VLOOKup Vault</v>
      </c>
      <c r="R5937" s="67" t="str">
        <v>Bank IF</v>
      </c>
      <c r="S5937" s="67" t="str">
        <v>SummaBank</v>
      </c>
    </row>
    <row r="5938" spans="15:19">
      <c r="O5938" s="67" t="str">
        <v>Bank of Cellifornia</v>
      </c>
      <c r="P5938" s="67" t="str">
        <v>MoneyMATCH Inc.</v>
      </c>
      <c r="Q5938" s="67" t="str">
        <v>The VLOOKup Vault</v>
      </c>
      <c r="R5938" s="67" t="str">
        <v>Bank IF</v>
      </c>
      <c r="S5938" s="67" t="str">
        <v>CELLtral Bank</v>
      </c>
    </row>
    <row r="5939" spans="15:19">
      <c r="O5939" s="67" t="str">
        <v>Bank of Cellifornia</v>
      </c>
      <c r="P5939" s="67" t="str">
        <v>MoneyMATCH Inc.</v>
      </c>
      <c r="Q5939" s="67" t="str">
        <v>SummaBank</v>
      </c>
      <c r="R5939" s="67" t="str">
        <v>ExCell Bank</v>
      </c>
      <c r="S5939" s="67" t="str">
        <v>ExFunds</v>
      </c>
    </row>
    <row r="5940" spans="15:19">
      <c r="O5940" s="67" t="str">
        <v>Bank of Cellifornia</v>
      </c>
      <c r="P5940" s="67" t="str">
        <v>MoneyMATCH Inc.</v>
      </c>
      <c r="Q5940" s="67" t="str">
        <v>SummaBank</v>
      </c>
      <c r="R5940" s="67" t="str">
        <v>ExCell Bank</v>
      </c>
      <c r="S5940" s="67" t="str">
        <v>SheetBank AG</v>
      </c>
    </row>
    <row r="5941" spans="15:19">
      <c r="O5941" s="67" t="str">
        <v>Bank of Cellifornia</v>
      </c>
      <c r="P5941" s="67" t="str">
        <v>MoneyMATCH Inc.</v>
      </c>
      <c r="Q5941" s="67" t="str">
        <v>SummaBank</v>
      </c>
      <c r="R5941" s="67" t="str">
        <v>ExCell Bank</v>
      </c>
      <c r="S5941" s="67" t="str">
        <v>Pivot Finance Group</v>
      </c>
    </row>
    <row r="5942" spans="15:19">
      <c r="O5942" s="67" t="str">
        <v>Bank of Cellifornia</v>
      </c>
      <c r="P5942" s="67" t="str">
        <v>MoneyMATCH Inc.</v>
      </c>
      <c r="Q5942" s="67" t="str">
        <v>SummaBank</v>
      </c>
      <c r="R5942" s="67" t="str">
        <v>ExCell Bank</v>
      </c>
      <c r="S5942" s="67" t="str">
        <v>The VLOOKup Vault</v>
      </c>
    </row>
    <row r="5943" spans="15:19">
      <c r="O5943" s="67" t="str">
        <v>Bank of Cellifornia</v>
      </c>
      <c r="P5943" s="67" t="str">
        <v>MoneyMATCH Inc.</v>
      </c>
      <c r="Q5943" s="67" t="str">
        <v>SummaBank</v>
      </c>
      <c r="R5943" s="67" t="str">
        <v>ExCell Bank</v>
      </c>
      <c r="S5943" s="67" t="str">
        <v>CELLtral Bank</v>
      </c>
    </row>
    <row r="5944" spans="15:19">
      <c r="O5944" s="67" t="str">
        <v>Bank of Cellifornia</v>
      </c>
      <c r="P5944" s="67" t="str">
        <v>MoneyMATCH Inc.</v>
      </c>
      <c r="Q5944" s="67" t="str">
        <v>SummaBank</v>
      </c>
      <c r="R5944" s="67" t="str">
        <v>ExCell Bank</v>
      </c>
      <c r="S5944" s="67" t="str">
        <v>Bank IF</v>
      </c>
    </row>
    <row r="5945" spans="15:19">
      <c r="O5945" s="67" t="str">
        <v>Bank of Cellifornia</v>
      </c>
      <c r="P5945" s="67" t="str">
        <v>MoneyMATCH Inc.</v>
      </c>
      <c r="Q5945" s="67" t="str">
        <v>SummaBank</v>
      </c>
      <c r="R5945" s="67" t="str">
        <v>ExFunds</v>
      </c>
      <c r="S5945" s="67" t="str">
        <v>ExCell Bank</v>
      </c>
    </row>
    <row r="5946" spans="15:19">
      <c r="O5946" s="67" t="str">
        <v>Bank of Cellifornia</v>
      </c>
      <c r="P5946" s="67" t="str">
        <v>MoneyMATCH Inc.</v>
      </c>
      <c r="Q5946" s="67" t="str">
        <v>SummaBank</v>
      </c>
      <c r="R5946" s="67" t="str">
        <v>ExFunds</v>
      </c>
      <c r="S5946" s="67" t="str">
        <v>SheetBank AG</v>
      </c>
    </row>
    <row r="5947" spans="15:19">
      <c r="O5947" s="67" t="str">
        <v>Bank of Cellifornia</v>
      </c>
      <c r="P5947" s="67" t="str">
        <v>MoneyMATCH Inc.</v>
      </c>
      <c r="Q5947" s="67" t="str">
        <v>SummaBank</v>
      </c>
      <c r="R5947" s="67" t="str">
        <v>ExFunds</v>
      </c>
      <c r="S5947" s="67" t="str">
        <v>Pivot Finance Group</v>
      </c>
    </row>
    <row r="5948" spans="15:19">
      <c r="O5948" s="67" t="str">
        <v>Bank of Cellifornia</v>
      </c>
      <c r="P5948" s="67" t="str">
        <v>MoneyMATCH Inc.</v>
      </c>
      <c r="Q5948" s="67" t="str">
        <v>SummaBank</v>
      </c>
      <c r="R5948" s="67" t="str">
        <v>ExFunds</v>
      </c>
      <c r="S5948" s="67" t="str">
        <v>The VLOOKup Vault</v>
      </c>
    </row>
    <row r="5949" spans="15:19">
      <c r="O5949" s="67" t="str">
        <v>Bank of Cellifornia</v>
      </c>
      <c r="P5949" s="67" t="str">
        <v>MoneyMATCH Inc.</v>
      </c>
      <c r="Q5949" s="67" t="str">
        <v>SummaBank</v>
      </c>
      <c r="R5949" s="67" t="str">
        <v>ExFunds</v>
      </c>
      <c r="S5949" s="67" t="str">
        <v>CELLtral Bank</v>
      </c>
    </row>
    <row r="5950" spans="15:19">
      <c r="O5950" s="67" t="str">
        <v>Bank of Cellifornia</v>
      </c>
      <c r="P5950" s="67" t="str">
        <v>MoneyMATCH Inc.</v>
      </c>
      <c r="Q5950" s="67" t="str">
        <v>SummaBank</v>
      </c>
      <c r="R5950" s="67" t="str">
        <v>ExFunds</v>
      </c>
      <c r="S5950" s="67" t="str">
        <v>Bank IF</v>
      </c>
    </row>
    <row r="5951" spans="15:19">
      <c r="O5951" s="67" t="str">
        <v>Bank of Cellifornia</v>
      </c>
      <c r="P5951" s="67" t="str">
        <v>MoneyMATCH Inc.</v>
      </c>
      <c r="Q5951" s="67" t="str">
        <v>SummaBank</v>
      </c>
      <c r="R5951" s="67" t="str">
        <v>SheetBank AG</v>
      </c>
      <c r="S5951" s="67" t="str">
        <v>ExCell Bank</v>
      </c>
    </row>
    <row r="5952" spans="15:19">
      <c r="O5952" s="67" t="str">
        <v>Bank of Cellifornia</v>
      </c>
      <c r="P5952" s="67" t="str">
        <v>MoneyMATCH Inc.</v>
      </c>
      <c r="Q5952" s="67" t="str">
        <v>SummaBank</v>
      </c>
      <c r="R5952" s="67" t="str">
        <v>SheetBank AG</v>
      </c>
      <c r="S5952" s="67" t="str">
        <v>ExFunds</v>
      </c>
    </row>
    <row r="5953" spans="15:19">
      <c r="O5953" s="67" t="str">
        <v>Bank of Cellifornia</v>
      </c>
      <c r="P5953" s="67" t="str">
        <v>MoneyMATCH Inc.</v>
      </c>
      <c r="Q5953" s="67" t="str">
        <v>SummaBank</v>
      </c>
      <c r="R5953" s="67" t="str">
        <v>SheetBank AG</v>
      </c>
      <c r="S5953" s="67" t="str">
        <v>Pivot Finance Group</v>
      </c>
    </row>
    <row r="5954" spans="15:19">
      <c r="O5954" s="67" t="str">
        <v>Bank of Cellifornia</v>
      </c>
      <c r="P5954" s="67" t="str">
        <v>MoneyMATCH Inc.</v>
      </c>
      <c r="Q5954" s="67" t="str">
        <v>SummaBank</v>
      </c>
      <c r="R5954" s="67" t="str">
        <v>SheetBank AG</v>
      </c>
      <c r="S5954" s="67" t="str">
        <v>The VLOOKup Vault</v>
      </c>
    </row>
    <row r="5955" spans="15:19">
      <c r="O5955" s="67" t="str">
        <v>Bank of Cellifornia</v>
      </c>
      <c r="P5955" s="67" t="str">
        <v>MoneyMATCH Inc.</v>
      </c>
      <c r="Q5955" s="67" t="str">
        <v>SummaBank</v>
      </c>
      <c r="R5955" s="67" t="str">
        <v>SheetBank AG</v>
      </c>
      <c r="S5955" s="67" t="str">
        <v>CELLtral Bank</v>
      </c>
    </row>
    <row r="5956" spans="15:19">
      <c r="O5956" s="67" t="str">
        <v>Bank of Cellifornia</v>
      </c>
      <c r="P5956" s="67" t="str">
        <v>MoneyMATCH Inc.</v>
      </c>
      <c r="Q5956" s="67" t="str">
        <v>SummaBank</v>
      </c>
      <c r="R5956" s="67" t="str">
        <v>SheetBank AG</v>
      </c>
      <c r="S5956" s="67" t="str">
        <v>Bank IF</v>
      </c>
    </row>
    <row r="5957" spans="15:19">
      <c r="O5957" s="67" t="str">
        <v>Bank of Cellifornia</v>
      </c>
      <c r="P5957" s="67" t="str">
        <v>MoneyMATCH Inc.</v>
      </c>
      <c r="Q5957" s="67" t="str">
        <v>SummaBank</v>
      </c>
      <c r="R5957" s="67" t="str">
        <v>Pivot Finance Group</v>
      </c>
      <c r="S5957" s="67" t="str">
        <v>ExCell Bank</v>
      </c>
    </row>
    <row r="5958" spans="15:19">
      <c r="O5958" s="67" t="str">
        <v>Bank of Cellifornia</v>
      </c>
      <c r="P5958" s="67" t="str">
        <v>MoneyMATCH Inc.</v>
      </c>
      <c r="Q5958" s="67" t="str">
        <v>SummaBank</v>
      </c>
      <c r="R5958" s="67" t="str">
        <v>Pivot Finance Group</v>
      </c>
      <c r="S5958" s="67" t="str">
        <v>ExFunds</v>
      </c>
    </row>
    <row r="5959" spans="15:19">
      <c r="O5959" s="67" t="str">
        <v>Bank of Cellifornia</v>
      </c>
      <c r="P5959" s="67" t="str">
        <v>MoneyMATCH Inc.</v>
      </c>
      <c r="Q5959" s="67" t="str">
        <v>SummaBank</v>
      </c>
      <c r="R5959" s="67" t="str">
        <v>Pivot Finance Group</v>
      </c>
      <c r="S5959" s="67" t="str">
        <v>SheetBank AG</v>
      </c>
    </row>
    <row r="5960" spans="15:19">
      <c r="O5960" s="67" t="str">
        <v>Bank of Cellifornia</v>
      </c>
      <c r="P5960" s="67" t="str">
        <v>MoneyMATCH Inc.</v>
      </c>
      <c r="Q5960" s="67" t="str">
        <v>SummaBank</v>
      </c>
      <c r="R5960" s="67" t="str">
        <v>Pivot Finance Group</v>
      </c>
      <c r="S5960" s="67" t="str">
        <v>The VLOOKup Vault</v>
      </c>
    </row>
    <row r="5961" spans="15:19">
      <c r="O5961" s="67" t="str">
        <v>Bank of Cellifornia</v>
      </c>
      <c r="P5961" s="67" t="str">
        <v>MoneyMATCH Inc.</v>
      </c>
      <c r="Q5961" s="67" t="str">
        <v>SummaBank</v>
      </c>
      <c r="R5961" s="67" t="str">
        <v>Pivot Finance Group</v>
      </c>
      <c r="S5961" s="67" t="str">
        <v>CELLtral Bank</v>
      </c>
    </row>
    <row r="5962" spans="15:19">
      <c r="O5962" s="67" t="str">
        <v>Bank of Cellifornia</v>
      </c>
      <c r="P5962" s="67" t="str">
        <v>MoneyMATCH Inc.</v>
      </c>
      <c r="Q5962" s="67" t="str">
        <v>SummaBank</v>
      </c>
      <c r="R5962" s="67" t="str">
        <v>Pivot Finance Group</v>
      </c>
      <c r="S5962" s="67" t="str">
        <v>Bank IF</v>
      </c>
    </row>
    <row r="5963" spans="15:19">
      <c r="O5963" s="67" t="str">
        <v>Bank of Cellifornia</v>
      </c>
      <c r="P5963" s="67" t="str">
        <v>MoneyMATCH Inc.</v>
      </c>
      <c r="Q5963" s="67" t="str">
        <v>SummaBank</v>
      </c>
      <c r="R5963" s="67" t="str">
        <v>The VLOOKup Vault</v>
      </c>
      <c r="S5963" s="67" t="str">
        <v>ExCell Bank</v>
      </c>
    </row>
    <row r="5964" spans="15:19">
      <c r="O5964" s="67" t="str">
        <v>Bank of Cellifornia</v>
      </c>
      <c r="P5964" s="67" t="str">
        <v>MoneyMATCH Inc.</v>
      </c>
      <c r="Q5964" s="67" t="str">
        <v>SummaBank</v>
      </c>
      <c r="R5964" s="67" t="str">
        <v>The VLOOKup Vault</v>
      </c>
      <c r="S5964" s="67" t="str">
        <v>ExFunds</v>
      </c>
    </row>
    <row r="5965" spans="15:19">
      <c r="O5965" s="67" t="str">
        <v>Bank of Cellifornia</v>
      </c>
      <c r="P5965" s="67" t="str">
        <v>MoneyMATCH Inc.</v>
      </c>
      <c r="Q5965" s="67" t="str">
        <v>SummaBank</v>
      </c>
      <c r="R5965" s="67" t="str">
        <v>The VLOOKup Vault</v>
      </c>
      <c r="S5965" s="67" t="str">
        <v>SheetBank AG</v>
      </c>
    </row>
    <row r="5966" spans="15:19">
      <c r="O5966" s="67" t="str">
        <v>Bank of Cellifornia</v>
      </c>
      <c r="P5966" s="67" t="str">
        <v>MoneyMATCH Inc.</v>
      </c>
      <c r="Q5966" s="67" t="str">
        <v>SummaBank</v>
      </c>
      <c r="R5966" s="67" t="str">
        <v>The VLOOKup Vault</v>
      </c>
      <c r="S5966" s="67" t="str">
        <v>Pivot Finance Group</v>
      </c>
    </row>
    <row r="5967" spans="15:19">
      <c r="O5967" s="67" t="str">
        <v>Bank of Cellifornia</v>
      </c>
      <c r="P5967" s="67" t="str">
        <v>MoneyMATCH Inc.</v>
      </c>
      <c r="Q5967" s="67" t="str">
        <v>SummaBank</v>
      </c>
      <c r="R5967" s="67" t="str">
        <v>The VLOOKup Vault</v>
      </c>
      <c r="S5967" s="67" t="str">
        <v>CELLtral Bank</v>
      </c>
    </row>
    <row r="5968" spans="15:19">
      <c r="O5968" s="67" t="str">
        <v>Bank of Cellifornia</v>
      </c>
      <c r="P5968" s="67" t="str">
        <v>MoneyMATCH Inc.</v>
      </c>
      <c r="Q5968" s="67" t="str">
        <v>SummaBank</v>
      </c>
      <c r="R5968" s="67" t="str">
        <v>The VLOOKup Vault</v>
      </c>
      <c r="S5968" s="67" t="str">
        <v>Bank IF</v>
      </c>
    </row>
    <row r="5969" spans="15:19">
      <c r="O5969" s="67" t="str">
        <v>Bank of Cellifornia</v>
      </c>
      <c r="P5969" s="67" t="str">
        <v>MoneyMATCH Inc.</v>
      </c>
      <c r="Q5969" s="67" t="str">
        <v>SummaBank</v>
      </c>
      <c r="R5969" s="67" t="str">
        <v>CELLtral Bank</v>
      </c>
      <c r="S5969" s="67" t="str">
        <v>ExCell Bank</v>
      </c>
    </row>
    <row r="5970" spans="15:19">
      <c r="O5970" s="67" t="str">
        <v>Bank of Cellifornia</v>
      </c>
      <c r="P5970" s="67" t="str">
        <v>MoneyMATCH Inc.</v>
      </c>
      <c r="Q5970" s="67" t="str">
        <v>SummaBank</v>
      </c>
      <c r="R5970" s="67" t="str">
        <v>CELLtral Bank</v>
      </c>
      <c r="S5970" s="67" t="str">
        <v>ExFunds</v>
      </c>
    </row>
    <row r="5971" spans="15:19">
      <c r="O5971" s="67" t="str">
        <v>Bank of Cellifornia</v>
      </c>
      <c r="P5971" s="67" t="str">
        <v>MoneyMATCH Inc.</v>
      </c>
      <c r="Q5971" s="67" t="str">
        <v>SummaBank</v>
      </c>
      <c r="R5971" s="67" t="str">
        <v>CELLtral Bank</v>
      </c>
      <c r="S5971" s="67" t="str">
        <v>SheetBank AG</v>
      </c>
    </row>
    <row r="5972" spans="15:19">
      <c r="O5972" s="67" t="str">
        <v>Bank of Cellifornia</v>
      </c>
      <c r="P5972" s="67" t="str">
        <v>MoneyMATCH Inc.</v>
      </c>
      <c r="Q5972" s="67" t="str">
        <v>SummaBank</v>
      </c>
      <c r="R5972" s="67" t="str">
        <v>CELLtral Bank</v>
      </c>
      <c r="S5972" s="67" t="str">
        <v>Pivot Finance Group</v>
      </c>
    </row>
    <row r="5973" spans="15:19">
      <c r="O5973" s="67" t="str">
        <v>Bank of Cellifornia</v>
      </c>
      <c r="P5973" s="67" t="str">
        <v>MoneyMATCH Inc.</v>
      </c>
      <c r="Q5973" s="67" t="str">
        <v>SummaBank</v>
      </c>
      <c r="R5973" s="67" t="str">
        <v>CELLtral Bank</v>
      </c>
      <c r="S5973" s="67" t="str">
        <v>The VLOOKup Vault</v>
      </c>
    </row>
    <row r="5974" spans="15:19">
      <c r="O5974" s="67" t="str">
        <v>Bank of Cellifornia</v>
      </c>
      <c r="P5974" s="67" t="str">
        <v>MoneyMATCH Inc.</v>
      </c>
      <c r="Q5974" s="67" t="str">
        <v>SummaBank</v>
      </c>
      <c r="R5974" s="67" t="str">
        <v>CELLtral Bank</v>
      </c>
      <c r="S5974" s="67" t="str">
        <v>Bank IF</v>
      </c>
    </row>
    <row r="5975" spans="15:19">
      <c r="O5975" s="67" t="str">
        <v>Bank of Cellifornia</v>
      </c>
      <c r="P5975" s="67" t="str">
        <v>MoneyMATCH Inc.</v>
      </c>
      <c r="Q5975" s="67" t="str">
        <v>SummaBank</v>
      </c>
      <c r="R5975" s="67" t="str">
        <v>Bank IF</v>
      </c>
      <c r="S5975" s="67" t="str">
        <v>ExCell Bank</v>
      </c>
    </row>
    <row r="5976" spans="15:19">
      <c r="O5976" s="67" t="str">
        <v>Bank of Cellifornia</v>
      </c>
      <c r="P5976" s="67" t="str">
        <v>MoneyMATCH Inc.</v>
      </c>
      <c r="Q5976" s="67" t="str">
        <v>SummaBank</v>
      </c>
      <c r="R5976" s="67" t="str">
        <v>Bank IF</v>
      </c>
      <c r="S5976" s="67" t="str">
        <v>ExFunds</v>
      </c>
    </row>
    <row r="5977" spans="15:19">
      <c r="O5977" s="67" t="str">
        <v>Bank of Cellifornia</v>
      </c>
      <c r="P5977" s="67" t="str">
        <v>MoneyMATCH Inc.</v>
      </c>
      <c r="Q5977" s="67" t="str">
        <v>SummaBank</v>
      </c>
      <c r="R5977" s="67" t="str">
        <v>Bank IF</v>
      </c>
      <c r="S5977" s="67" t="str">
        <v>SheetBank AG</v>
      </c>
    </row>
    <row r="5978" spans="15:19">
      <c r="O5978" s="67" t="str">
        <v>Bank of Cellifornia</v>
      </c>
      <c r="P5978" s="67" t="str">
        <v>MoneyMATCH Inc.</v>
      </c>
      <c r="Q5978" s="67" t="str">
        <v>SummaBank</v>
      </c>
      <c r="R5978" s="67" t="str">
        <v>Bank IF</v>
      </c>
      <c r="S5978" s="67" t="str">
        <v>Pivot Finance Group</v>
      </c>
    </row>
    <row r="5979" spans="15:19">
      <c r="O5979" s="67" t="str">
        <v>Bank of Cellifornia</v>
      </c>
      <c r="P5979" s="67" t="str">
        <v>MoneyMATCH Inc.</v>
      </c>
      <c r="Q5979" s="67" t="str">
        <v>SummaBank</v>
      </c>
      <c r="R5979" s="67" t="str">
        <v>Bank IF</v>
      </c>
      <c r="S5979" s="67" t="str">
        <v>The VLOOKup Vault</v>
      </c>
    </row>
    <row r="5980" spans="15:19">
      <c r="O5980" s="67" t="str">
        <v>Bank of Cellifornia</v>
      </c>
      <c r="P5980" s="67" t="str">
        <v>MoneyMATCH Inc.</v>
      </c>
      <c r="Q5980" s="67" t="str">
        <v>SummaBank</v>
      </c>
      <c r="R5980" s="67" t="str">
        <v>Bank IF</v>
      </c>
      <c r="S5980" s="67" t="str">
        <v>CELLtral Bank</v>
      </c>
    </row>
    <row r="5981" spans="15:19">
      <c r="O5981" s="67" t="str">
        <v>Bank of Cellifornia</v>
      </c>
      <c r="P5981" s="67" t="str">
        <v>MoneyMATCH Inc.</v>
      </c>
      <c r="Q5981" s="67" t="str">
        <v>CELLtral Bank</v>
      </c>
      <c r="R5981" s="67" t="str">
        <v>ExCell Bank</v>
      </c>
      <c r="S5981" s="67" t="str">
        <v>ExFunds</v>
      </c>
    </row>
    <row r="5982" spans="15:19">
      <c r="O5982" s="67" t="str">
        <v>Bank of Cellifornia</v>
      </c>
      <c r="P5982" s="67" t="str">
        <v>MoneyMATCH Inc.</v>
      </c>
      <c r="Q5982" s="67" t="str">
        <v>CELLtral Bank</v>
      </c>
      <c r="R5982" s="67" t="str">
        <v>ExCell Bank</v>
      </c>
      <c r="S5982" s="67" t="str">
        <v>SheetBank AG</v>
      </c>
    </row>
    <row r="5983" spans="15:19">
      <c r="O5983" s="67" t="str">
        <v>Bank of Cellifornia</v>
      </c>
      <c r="P5983" s="67" t="str">
        <v>MoneyMATCH Inc.</v>
      </c>
      <c r="Q5983" s="67" t="str">
        <v>CELLtral Bank</v>
      </c>
      <c r="R5983" s="67" t="str">
        <v>ExCell Bank</v>
      </c>
      <c r="S5983" s="67" t="str">
        <v>Pivot Finance Group</v>
      </c>
    </row>
    <row r="5984" spans="15:19">
      <c r="O5984" s="67" t="str">
        <v>Bank of Cellifornia</v>
      </c>
      <c r="P5984" s="67" t="str">
        <v>MoneyMATCH Inc.</v>
      </c>
      <c r="Q5984" s="67" t="str">
        <v>CELLtral Bank</v>
      </c>
      <c r="R5984" s="67" t="str">
        <v>ExCell Bank</v>
      </c>
      <c r="S5984" s="67" t="str">
        <v>The VLOOKup Vault</v>
      </c>
    </row>
    <row r="5985" spans="15:19">
      <c r="O5985" s="67" t="str">
        <v>Bank of Cellifornia</v>
      </c>
      <c r="P5985" s="67" t="str">
        <v>MoneyMATCH Inc.</v>
      </c>
      <c r="Q5985" s="67" t="str">
        <v>CELLtral Bank</v>
      </c>
      <c r="R5985" s="67" t="str">
        <v>ExCell Bank</v>
      </c>
      <c r="S5985" s="67" t="str">
        <v>SummaBank</v>
      </c>
    </row>
    <row r="5986" spans="15:19">
      <c r="O5986" s="67" t="str">
        <v>Bank of Cellifornia</v>
      </c>
      <c r="P5986" s="67" t="str">
        <v>MoneyMATCH Inc.</v>
      </c>
      <c r="Q5986" s="67" t="str">
        <v>CELLtral Bank</v>
      </c>
      <c r="R5986" s="67" t="str">
        <v>ExCell Bank</v>
      </c>
      <c r="S5986" s="67" t="str">
        <v>Bank IF</v>
      </c>
    </row>
    <row r="5987" spans="15:19">
      <c r="O5987" s="67" t="str">
        <v>Bank of Cellifornia</v>
      </c>
      <c r="P5987" s="67" t="str">
        <v>MoneyMATCH Inc.</v>
      </c>
      <c r="Q5987" s="67" t="str">
        <v>CELLtral Bank</v>
      </c>
      <c r="R5987" s="67" t="str">
        <v>ExFunds</v>
      </c>
      <c r="S5987" s="67" t="str">
        <v>ExCell Bank</v>
      </c>
    </row>
    <row r="5988" spans="15:19">
      <c r="O5988" s="67" t="str">
        <v>Bank of Cellifornia</v>
      </c>
      <c r="P5988" s="67" t="str">
        <v>MoneyMATCH Inc.</v>
      </c>
      <c r="Q5988" s="67" t="str">
        <v>CELLtral Bank</v>
      </c>
      <c r="R5988" s="67" t="str">
        <v>ExFunds</v>
      </c>
      <c r="S5988" s="67" t="str">
        <v>SheetBank AG</v>
      </c>
    </row>
    <row r="5989" spans="15:19">
      <c r="O5989" s="67" t="str">
        <v>Bank of Cellifornia</v>
      </c>
      <c r="P5989" s="67" t="str">
        <v>MoneyMATCH Inc.</v>
      </c>
      <c r="Q5989" s="67" t="str">
        <v>CELLtral Bank</v>
      </c>
      <c r="R5989" s="67" t="str">
        <v>ExFunds</v>
      </c>
      <c r="S5989" s="67" t="str">
        <v>Pivot Finance Group</v>
      </c>
    </row>
    <row r="5990" spans="15:19">
      <c r="O5990" s="67" t="str">
        <v>Bank of Cellifornia</v>
      </c>
      <c r="P5990" s="67" t="str">
        <v>MoneyMATCH Inc.</v>
      </c>
      <c r="Q5990" s="67" t="str">
        <v>CELLtral Bank</v>
      </c>
      <c r="R5990" s="67" t="str">
        <v>ExFunds</v>
      </c>
      <c r="S5990" s="67" t="str">
        <v>The VLOOKup Vault</v>
      </c>
    </row>
    <row r="5991" spans="15:19">
      <c r="O5991" s="67" t="str">
        <v>Bank of Cellifornia</v>
      </c>
      <c r="P5991" s="67" t="str">
        <v>MoneyMATCH Inc.</v>
      </c>
      <c r="Q5991" s="67" t="str">
        <v>CELLtral Bank</v>
      </c>
      <c r="R5991" s="67" t="str">
        <v>ExFunds</v>
      </c>
      <c r="S5991" s="67" t="str">
        <v>SummaBank</v>
      </c>
    </row>
    <row r="5992" spans="15:19">
      <c r="O5992" s="67" t="str">
        <v>Bank of Cellifornia</v>
      </c>
      <c r="P5992" s="67" t="str">
        <v>MoneyMATCH Inc.</v>
      </c>
      <c r="Q5992" s="67" t="str">
        <v>CELLtral Bank</v>
      </c>
      <c r="R5992" s="67" t="str">
        <v>ExFunds</v>
      </c>
      <c r="S5992" s="67" t="str">
        <v>Bank IF</v>
      </c>
    </row>
    <row r="5993" spans="15:19">
      <c r="O5993" s="67" t="str">
        <v>Bank of Cellifornia</v>
      </c>
      <c r="P5993" s="67" t="str">
        <v>MoneyMATCH Inc.</v>
      </c>
      <c r="Q5993" s="67" t="str">
        <v>CELLtral Bank</v>
      </c>
      <c r="R5993" s="67" t="str">
        <v>SheetBank AG</v>
      </c>
      <c r="S5993" s="67" t="str">
        <v>ExCell Bank</v>
      </c>
    </row>
    <row r="5994" spans="15:19">
      <c r="O5994" s="67" t="str">
        <v>Bank of Cellifornia</v>
      </c>
      <c r="P5994" s="67" t="str">
        <v>MoneyMATCH Inc.</v>
      </c>
      <c r="Q5994" s="67" t="str">
        <v>CELLtral Bank</v>
      </c>
      <c r="R5994" s="67" t="str">
        <v>SheetBank AG</v>
      </c>
      <c r="S5994" s="67" t="str">
        <v>ExFunds</v>
      </c>
    </row>
    <row r="5995" spans="15:19">
      <c r="O5995" s="67" t="str">
        <v>Bank of Cellifornia</v>
      </c>
      <c r="P5995" s="67" t="str">
        <v>MoneyMATCH Inc.</v>
      </c>
      <c r="Q5995" s="67" t="str">
        <v>CELLtral Bank</v>
      </c>
      <c r="R5995" s="67" t="str">
        <v>SheetBank AG</v>
      </c>
      <c r="S5995" s="67" t="str">
        <v>Pivot Finance Group</v>
      </c>
    </row>
    <row r="5996" spans="15:19">
      <c r="O5996" s="67" t="str">
        <v>Bank of Cellifornia</v>
      </c>
      <c r="P5996" s="67" t="str">
        <v>MoneyMATCH Inc.</v>
      </c>
      <c r="Q5996" s="67" t="str">
        <v>CELLtral Bank</v>
      </c>
      <c r="R5996" s="67" t="str">
        <v>SheetBank AG</v>
      </c>
      <c r="S5996" s="67" t="str">
        <v>The VLOOKup Vault</v>
      </c>
    </row>
    <row r="5997" spans="15:19">
      <c r="O5997" s="67" t="str">
        <v>Bank of Cellifornia</v>
      </c>
      <c r="P5997" s="67" t="str">
        <v>MoneyMATCH Inc.</v>
      </c>
      <c r="Q5997" s="67" t="str">
        <v>CELLtral Bank</v>
      </c>
      <c r="R5997" s="67" t="str">
        <v>SheetBank AG</v>
      </c>
      <c r="S5997" s="67" t="str">
        <v>SummaBank</v>
      </c>
    </row>
    <row r="5998" spans="15:19">
      <c r="O5998" s="67" t="str">
        <v>Bank of Cellifornia</v>
      </c>
      <c r="P5998" s="67" t="str">
        <v>MoneyMATCH Inc.</v>
      </c>
      <c r="Q5998" s="67" t="str">
        <v>CELLtral Bank</v>
      </c>
      <c r="R5998" s="67" t="str">
        <v>SheetBank AG</v>
      </c>
      <c r="S5998" s="67" t="str">
        <v>Bank IF</v>
      </c>
    </row>
    <row r="5999" spans="15:19">
      <c r="O5999" s="67" t="str">
        <v>Bank of Cellifornia</v>
      </c>
      <c r="P5999" s="67" t="str">
        <v>MoneyMATCH Inc.</v>
      </c>
      <c r="Q5999" s="67" t="str">
        <v>CELLtral Bank</v>
      </c>
      <c r="R5999" s="67" t="str">
        <v>Pivot Finance Group</v>
      </c>
      <c r="S5999" s="67" t="str">
        <v>ExCell Bank</v>
      </c>
    </row>
    <row r="6000" spans="15:19">
      <c r="O6000" s="67" t="str">
        <v>Bank of Cellifornia</v>
      </c>
      <c r="P6000" s="67" t="str">
        <v>MoneyMATCH Inc.</v>
      </c>
      <c r="Q6000" s="67" t="str">
        <v>CELLtral Bank</v>
      </c>
      <c r="R6000" s="67" t="str">
        <v>Pivot Finance Group</v>
      </c>
      <c r="S6000" s="67" t="str">
        <v>ExFunds</v>
      </c>
    </row>
    <row r="6001" spans="15:19">
      <c r="O6001" s="67" t="str">
        <v>Bank of Cellifornia</v>
      </c>
      <c r="P6001" s="67" t="str">
        <v>MoneyMATCH Inc.</v>
      </c>
      <c r="Q6001" s="67" t="str">
        <v>CELLtral Bank</v>
      </c>
      <c r="R6001" s="67" t="str">
        <v>Pivot Finance Group</v>
      </c>
      <c r="S6001" s="67" t="str">
        <v>SheetBank AG</v>
      </c>
    </row>
    <row r="6002" spans="15:19">
      <c r="O6002" s="67" t="str">
        <v>Bank of Cellifornia</v>
      </c>
      <c r="P6002" s="67" t="str">
        <v>MoneyMATCH Inc.</v>
      </c>
      <c r="Q6002" s="67" t="str">
        <v>CELLtral Bank</v>
      </c>
      <c r="R6002" s="67" t="str">
        <v>Pivot Finance Group</v>
      </c>
      <c r="S6002" s="67" t="str">
        <v>The VLOOKup Vault</v>
      </c>
    </row>
    <row r="6003" spans="15:19">
      <c r="O6003" s="67" t="str">
        <v>Bank of Cellifornia</v>
      </c>
      <c r="P6003" s="67" t="str">
        <v>MoneyMATCH Inc.</v>
      </c>
      <c r="Q6003" s="67" t="str">
        <v>CELLtral Bank</v>
      </c>
      <c r="R6003" s="67" t="str">
        <v>Pivot Finance Group</v>
      </c>
      <c r="S6003" s="67" t="str">
        <v>SummaBank</v>
      </c>
    </row>
    <row r="6004" spans="15:19">
      <c r="O6004" s="67" t="str">
        <v>Bank of Cellifornia</v>
      </c>
      <c r="P6004" s="67" t="str">
        <v>MoneyMATCH Inc.</v>
      </c>
      <c r="Q6004" s="67" t="str">
        <v>CELLtral Bank</v>
      </c>
      <c r="R6004" s="67" t="str">
        <v>Pivot Finance Group</v>
      </c>
      <c r="S6004" s="67" t="str">
        <v>Bank IF</v>
      </c>
    </row>
    <row r="6005" spans="15:19">
      <c r="O6005" s="67" t="str">
        <v>Bank of Cellifornia</v>
      </c>
      <c r="P6005" s="67" t="str">
        <v>MoneyMATCH Inc.</v>
      </c>
      <c r="Q6005" s="67" t="str">
        <v>CELLtral Bank</v>
      </c>
      <c r="R6005" s="67" t="str">
        <v>The VLOOKup Vault</v>
      </c>
      <c r="S6005" s="67" t="str">
        <v>ExCell Bank</v>
      </c>
    </row>
    <row r="6006" spans="15:19">
      <c r="O6006" s="67" t="str">
        <v>Bank of Cellifornia</v>
      </c>
      <c r="P6006" s="67" t="str">
        <v>MoneyMATCH Inc.</v>
      </c>
      <c r="Q6006" s="67" t="str">
        <v>CELLtral Bank</v>
      </c>
      <c r="R6006" s="67" t="str">
        <v>The VLOOKup Vault</v>
      </c>
      <c r="S6006" s="67" t="str">
        <v>ExFunds</v>
      </c>
    </row>
    <row r="6007" spans="15:19">
      <c r="O6007" s="67" t="str">
        <v>Bank of Cellifornia</v>
      </c>
      <c r="P6007" s="67" t="str">
        <v>MoneyMATCH Inc.</v>
      </c>
      <c r="Q6007" s="67" t="str">
        <v>CELLtral Bank</v>
      </c>
      <c r="R6007" s="67" t="str">
        <v>The VLOOKup Vault</v>
      </c>
      <c r="S6007" s="67" t="str">
        <v>SheetBank AG</v>
      </c>
    </row>
    <row r="6008" spans="15:19">
      <c r="O6008" s="67" t="str">
        <v>Bank of Cellifornia</v>
      </c>
      <c r="P6008" s="67" t="str">
        <v>MoneyMATCH Inc.</v>
      </c>
      <c r="Q6008" s="67" t="str">
        <v>CELLtral Bank</v>
      </c>
      <c r="R6008" s="67" t="str">
        <v>The VLOOKup Vault</v>
      </c>
      <c r="S6008" s="67" t="str">
        <v>Pivot Finance Group</v>
      </c>
    </row>
    <row r="6009" spans="15:19">
      <c r="O6009" s="67" t="str">
        <v>Bank of Cellifornia</v>
      </c>
      <c r="P6009" s="67" t="str">
        <v>MoneyMATCH Inc.</v>
      </c>
      <c r="Q6009" s="67" t="str">
        <v>CELLtral Bank</v>
      </c>
      <c r="R6009" s="67" t="str">
        <v>The VLOOKup Vault</v>
      </c>
      <c r="S6009" s="67" t="str">
        <v>SummaBank</v>
      </c>
    </row>
    <row r="6010" spans="15:19">
      <c r="O6010" s="67" t="str">
        <v>Bank of Cellifornia</v>
      </c>
      <c r="P6010" s="67" t="str">
        <v>MoneyMATCH Inc.</v>
      </c>
      <c r="Q6010" s="67" t="str">
        <v>CELLtral Bank</v>
      </c>
      <c r="R6010" s="67" t="str">
        <v>The VLOOKup Vault</v>
      </c>
      <c r="S6010" s="67" t="str">
        <v>Bank IF</v>
      </c>
    </row>
    <row r="6011" spans="15:19">
      <c r="O6011" s="67" t="str">
        <v>Bank of Cellifornia</v>
      </c>
      <c r="P6011" s="67" t="str">
        <v>MoneyMATCH Inc.</v>
      </c>
      <c r="Q6011" s="67" t="str">
        <v>CELLtral Bank</v>
      </c>
      <c r="R6011" s="67" t="str">
        <v>SummaBank</v>
      </c>
      <c r="S6011" s="67" t="str">
        <v>ExCell Bank</v>
      </c>
    </row>
    <row r="6012" spans="15:19">
      <c r="O6012" s="67" t="str">
        <v>Bank of Cellifornia</v>
      </c>
      <c r="P6012" s="67" t="str">
        <v>MoneyMATCH Inc.</v>
      </c>
      <c r="Q6012" s="67" t="str">
        <v>CELLtral Bank</v>
      </c>
      <c r="R6012" s="67" t="str">
        <v>SummaBank</v>
      </c>
      <c r="S6012" s="67" t="str">
        <v>ExFunds</v>
      </c>
    </row>
    <row r="6013" spans="15:19">
      <c r="O6013" s="67" t="str">
        <v>Bank of Cellifornia</v>
      </c>
      <c r="P6013" s="67" t="str">
        <v>MoneyMATCH Inc.</v>
      </c>
      <c r="Q6013" s="67" t="str">
        <v>CELLtral Bank</v>
      </c>
      <c r="R6013" s="67" t="str">
        <v>SummaBank</v>
      </c>
      <c r="S6013" s="67" t="str">
        <v>SheetBank AG</v>
      </c>
    </row>
    <row r="6014" spans="15:19">
      <c r="O6014" s="67" t="str">
        <v>Bank of Cellifornia</v>
      </c>
      <c r="P6014" s="67" t="str">
        <v>MoneyMATCH Inc.</v>
      </c>
      <c r="Q6014" s="67" t="str">
        <v>CELLtral Bank</v>
      </c>
      <c r="R6014" s="67" t="str">
        <v>SummaBank</v>
      </c>
      <c r="S6014" s="67" t="str">
        <v>Pivot Finance Group</v>
      </c>
    </row>
    <row r="6015" spans="15:19">
      <c r="O6015" s="67" t="str">
        <v>Bank of Cellifornia</v>
      </c>
      <c r="P6015" s="67" t="str">
        <v>MoneyMATCH Inc.</v>
      </c>
      <c r="Q6015" s="67" t="str">
        <v>CELLtral Bank</v>
      </c>
      <c r="R6015" s="67" t="str">
        <v>SummaBank</v>
      </c>
      <c r="S6015" s="67" t="str">
        <v>The VLOOKup Vault</v>
      </c>
    </row>
    <row r="6016" spans="15:19">
      <c r="O6016" s="67" t="str">
        <v>Bank of Cellifornia</v>
      </c>
      <c r="P6016" s="67" t="str">
        <v>MoneyMATCH Inc.</v>
      </c>
      <c r="Q6016" s="67" t="str">
        <v>CELLtral Bank</v>
      </c>
      <c r="R6016" s="67" t="str">
        <v>SummaBank</v>
      </c>
      <c r="S6016" s="67" t="str">
        <v>Bank IF</v>
      </c>
    </row>
    <row r="6017" spans="15:19">
      <c r="O6017" s="67" t="str">
        <v>Bank of Cellifornia</v>
      </c>
      <c r="P6017" s="67" t="str">
        <v>MoneyMATCH Inc.</v>
      </c>
      <c r="Q6017" s="67" t="str">
        <v>CELLtral Bank</v>
      </c>
      <c r="R6017" s="67" t="str">
        <v>Bank IF</v>
      </c>
      <c r="S6017" s="67" t="str">
        <v>ExCell Bank</v>
      </c>
    </row>
    <row r="6018" spans="15:19">
      <c r="O6018" s="67" t="str">
        <v>Bank of Cellifornia</v>
      </c>
      <c r="P6018" s="67" t="str">
        <v>MoneyMATCH Inc.</v>
      </c>
      <c r="Q6018" s="67" t="str">
        <v>CELLtral Bank</v>
      </c>
      <c r="R6018" s="67" t="str">
        <v>Bank IF</v>
      </c>
      <c r="S6018" s="67" t="str">
        <v>ExFunds</v>
      </c>
    </row>
    <row r="6019" spans="15:19">
      <c r="O6019" s="67" t="str">
        <v>Bank of Cellifornia</v>
      </c>
      <c r="P6019" s="67" t="str">
        <v>MoneyMATCH Inc.</v>
      </c>
      <c r="Q6019" s="67" t="str">
        <v>CELLtral Bank</v>
      </c>
      <c r="R6019" s="67" t="str">
        <v>Bank IF</v>
      </c>
      <c r="S6019" s="67" t="str">
        <v>SheetBank AG</v>
      </c>
    </row>
    <row r="6020" spans="15:19">
      <c r="O6020" s="67" t="str">
        <v>Bank of Cellifornia</v>
      </c>
      <c r="P6020" s="67" t="str">
        <v>MoneyMATCH Inc.</v>
      </c>
      <c r="Q6020" s="67" t="str">
        <v>CELLtral Bank</v>
      </c>
      <c r="R6020" s="67" t="str">
        <v>Bank IF</v>
      </c>
      <c r="S6020" s="67" t="str">
        <v>Pivot Finance Group</v>
      </c>
    </row>
    <row r="6021" spans="15:19">
      <c r="O6021" s="67" t="str">
        <v>Bank of Cellifornia</v>
      </c>
      <c r="P6021" s="67" t="str">
        <v>MoneyMATCH Inc.</v>
      </c>
      <c r="Q6021" s="67" t="str">
        <v>CELLtral Bank</v>
      </c>
      <c r="R6021" s="67" t="str">
        <v>Bank IF</v>
      </c>
      <c r="S6021" s="67" t="str">
        <v>The VLOOKup Vault</v>
      </c>
    </row>
    <row r="6022" spans="15:19">
      <c r="O6022" s="67" t="str">
        <v>Bank of Cellifornia</v>
      </c>
      <c r="P6022" s="67" t="str">
        <v>MoneyMATCH Inc.</v>
      </c>
      <c r="Q6022" s="67" t="str">
        <v>CELLtral Bank</v>
      </c>
      <c r="R6022" s="67" t="str">
        <v>Bank IF</v>
      </c>
      <c r="S6022" s="67" t="str">
        <v>SummaBank</v>
      </c>
    </row>
    <row r="6023" spans="15:19">
      <c r="O6023" s="67" t="str">
        <v>Bank of Cellifornia</v>
      </c>
      <c r="P6023" s="67" t="str">
        <v>MoneyMATCH Inc.</v>
      </c>
      <c r="Q6023" s="67" t="str">
        <v>Bank IF</v>
      </c>
      <c r="R6023" s="67" t="str">
        <v>ExCell Bank</v>
      </c>
      <c r="S6023" s="67" t="str">
        <v>ExFunds</v>
      </c>
    </row>
    <row r="6024" spans="15:19">
      <c r="O6024" s="67" t="str">
        <v>Bank of Cellifornia</v>
      </c>
      <c r="P6024" s="67" t="str">
        <v>MoneyMATCH Inc.</v>
      </c>
      <c r="Q6024" s="67" t="str">
        <v>Bank IF</v>
      </c>
      <c r="R6024" s="67" t="str">
        <v>ExCell Bank</v>
      </c>
      <c r="S6024" s="67" t="str">
        <v>SheetBank AG</v>
      </c>
    </row>
    <row r="6025" spans="15:19">
      <c r="O6025" s="67" t="str">
        <v>Bank of Cellifornia</v>
      </c>
      <c r="P6025" s="67" t="str">
        <v>MoneyMATCH Inc.</v>
      </c>
      <c r="Q6025" s="67" t="str">
        <v>Bank IF</v>
      </c>
      <c r="R6025" s="67" t="str">
        <v>ExCell Bank</v>
      </c>
      <c r="S6025" s="67" t="str">
        <v>Pivot Finance Group</v>
      </c>
    </row>
    <row r="6026" spans="15:19">
      <c r="O6026" s="67" t="str">
        <v>Bank of Cellifornia</v>
      </c>
      <c r="P6026" s="67" t="str">
        <v>MoneyMATCH Inc.</v>
      </c>
      <c r="Q6026" s="67" t="str">
        <v>Bank IF</v>
      </c>
      <c r="R6026" s="67" t="str">
        <v>ExCell Bank</v>
      </c>
      <c r="S6026" s="67" t="str">
        <v>The VLOOKup Vault</v>
      </c>
    </row>
    <row r="6027" spans="15:19">
      <c r="O6027" s="67" t="str">
        <v>Bank of Cellifornia</v>
      </c>
      <c r="P6027" s="67" t="str">
        <v>MoneyMATCH Inc.</v>
      </c>
      <c r="Q6027" s="67" t="str">
        <v>Bank IF</v>
      </c>
      <c r="R6027" s="67" t="str">
        <v>ExCell Bank</v>
      </c>
      <c r="S6027" s="67" t="str">
        <v>SummaBank</v>
      </c>
    </row>
    <row r="6028" spans="15:19">
      <c r="O6028" s="67" t="str">
        <v>Bank of Cellifornia</v>
      </c>
      <c r="P6028" s="67" t="str">
        <v>MoneyMATCH Inc.</v>
      </c>
      <c r="Q6028" s="67" t="str">
        <v>Bank IF</v>
      </c>
      <c r="R6028" s="67" t="str">
        <v>ExCell Bank</v>
      </c>
      <c r="S6028" s="67" t="str">
        <v>CELLtral Bank</v>
      </c>
    </row>
    <row r="6029" spans="15:19">
      <c r="O6029" s="67" t="str">
        <v>Bank of Cellifornia</v>
      </c>
      <c r="P6029" s="67" t="str">
        <v>MoneyMATCH Inc.</v>
      </c>
      <c r="Q6029" s="67" t="str">
        <v>Bank IF</v>
      </c>
      <c r="R6029" s="67" t="str">
        <v>ExFunds</v>
      </c>
      <c r="S6029" s="67" t="str">
        <v>ExCell Bank</v>
      </c>
    </row>
    <row r="6030" spans="15:19">
      <c r="O6030" s="67" t="str">
        <v>Bank of Cellifornia</v>
      </c>
      <c r="P6030" s="67" t="str">
        <v>MoneyMATCH Inc.</v>
      </c>
      <c r="Q6030" s="67" t="str">
        <v>Bank IF</v>
      </c>
      <c r="R6030" s="67" t="str">
        <v>ExFunds</v>
      </c>
      <c r="S6030" s="67" t="str">
        <v>SheetBank AG</v>
      </c>
    </row>
    <row r="6031" spans="15:19">
      <c r="O6031" s="67" t="str">
        <v>Bank of Cellifornia</v>
      </c>
      <c r="P6031" s="67" t="str">
        <v>MoneyMATCH Inc.</v>
      </c>
      <c r="Q6031" s="67" t="str">
        <v>Bank IF</v>
      </c>
      <c r="R6031" s="67" t="str">
        <v>ExFunds</v>
      </c>
      <c r="S6031" s="67" t="str">
        <v>Pivot Finance Group</v>
      </c>
    </row>
    <row r="6032" spans="15:19">
      <c r="O6032" s="67" t="str">
        <v>Bank of Cellifornia</v>
      </c>
      <c r="P6032" s="67" t="str">
        <v>MoneyMATCH Inc.</v>
      </c>
      <c r="Q6032" s="67" t="str">
        <v>Bank IF</v>
      </c>
      <c r="R6032" s="67" t="str">
        <v>ExFunds</v>
      </c>
      <c r="S6032" s="67" t="str">
        <v>The VLOOKup Vault</v>
      </c>
    </row>
    <row r="6033" spans="15:19">
      <c r="O6033" s="67" t="str">
        <v>Bank of Cellifornia</v>
      </c>
      <c r="P6033" s="67" t="str">
        <v>MoneyMATCH Inc.</v>
      </c>
      <c r="Q6033" s="67" t="str">
        <v>Bank IF</v>
      </c>
      <c r="R6033" s="67" t="str">
        <v>ExFunds</v>
      </c>
      <c r="S6033" s="67" t="str">
        <v>SummaBank</v>
      </c>
    </row>
    <row r="6034" spans="15:19">
      <c r="O6034" s="67" t="str">
        <v>Bank of Cellifornia</v>
      </c>
      <c r="P6034" s="67" t="str">
        <v>MoneyMATCH Inc.</v>
      </c>
      <c r="Q6034" s="67" t="str">
        <v>Bank IF</v>
      </c>
      <c r="R6034" s="67" t="str">
        <v>ExFunds</v>
      </c>
      <c r="S6034" s="67" t="str">
        <v>CELLtral Bank</v>
      </c>
    </row>
    <row r="6035" spans="15:19">
      <c r="O6035" s="67" t="str">
        <v>Bank of Cellifornia</v>
      </c>
      <c r="P6035" s="67" t="str">
        <v>MoneyMATCH Inc.</v>
      </c>
      <c r="Q6035" s="67" t="str">
        <v>Bank IF</v>
      </c>
      <c r="R6035" s="67" t="str">
        <v>SheetBank AG</v>
      </c>
      <c r="S6035" s="67" t="str">
        <v>ExCell Bank</v>
      </c>
    </row>
    <row r="6036" spans="15:19">
      <c r="O6036" s="67" t="str">
        <v>Bank of Cellifornia</v>
      </c>
      <c r="P6036" s="67" t="str">
        <v>MoneyMATCH Inc.</v>
      </c>
      <c r="Q6036" s="67" t="str">
        <v>Bank IF</v>
      </c>
      <c r="R6036" s="67" t="str">
        <v>SheetBank AG</v>
      </c>
      <c r="S6036" s="67" t="str">
        <v>ExFunds</v>
      </c>
    </row>
    <row r="6037" spans="15:19">
      <c r="O6037" s="67" t="str">
        <v>Bank of Cellifornia</v>
      </c>
      <c r="P6037" s="67" t="str">
        <v>MoneyMATCH Inc.</v>
      </c>
      <c r="Q6037" s="67" t="str">
        <v>Bank IF</v>
      </c>
      <c r="R6037" s="67" t="str">
        <v>SheetBank AG</v>
      </c>
      <c r="S6037" s="67" t="str">
        <v>Pivot Finance Group</v>
      </c>
    </row>
    <row r="6038" spans="15:19">
      <c r="O6038" s="67" t="str">
        <v>Bank of Cellifornia</v>
      </c>
      <c r="P6038" s="67" t="str">
        <v>MoneyMATCH Inc.</v>
      </c>
      <c r="Q6038" s="67" t="str">
        <v>Bank IF</v>
      </c>
      <c r="R6038" s="67" t="str">
        <v>SheetBank AG</v>
      </c>
      <c r="S6038" s="67" t="str">
        <v>The VLOOKup Vault</v>
      </c>
    </row>
    <row r="6039" spans="15:19">
      <c r="O6039" s="67" t="str">
        <v>Bank of Cellifornia</v>
      </c>
      <c r="P6039" s="67" t="str">
        <v>MoneyMATCH Inc.</v>
      </c>
      <c r="Q6039" s="67" t="str">
        <v>Bank IF</v>
      </c>
      <c r="R6039" s="67" t="str">
        <v>SheetBank AG</v>
      </c>
      <c r="S6039" s="67" t="str">
        <v>SummaBank</v>
      </c>
    </row>
    <row r="6040" spans="15:19">
      <c r="O6040" s="67" t="str">
        <v>Bank of Cellifornia</v>
      </c>
      <c r="P6040" s="67" t="str">
        <v>MoneyMATCH Inc.</v>
      </c>
      <c r="Q6040" s="67" t="str">
        <v>Bank IF</v>
      </c>
      <c r="R6040" s="67" t="str">
        <v>SheetBank AG</v>
      </c>
      <c r="S6040" s="67" t="str">
        <v>CELLtral Bank</v>
      </c>
    </row>
    <row r="6041" spans="15:19">
      <c r="O6041" s="67" t="str">
        <v>Bank of Cellifornia</v>
      </c>
      <c r="P6041" s="67" t="str">
        <v>MoneyMATCH Inc.</v>
      </c>
      <c r="Q6041" s="67" t="str">
        <v>Bank IF</v>
      </c>
      <c r="R6041" s="67" t="str">
        <v>Pivot Finance Group</v>
      </c>
      <c r="S6041" s="67" t="str">
        <v>ExCell Bank</v>
      </c>
    </row>
    <row r="6042" spans="15:19">
      <c r="O6042" s="67" t="str">
        <v>Bank of Cellifornia</v>
      </c>
      <c r="P6042" s="67" t="str">
        <v>MoneyMATCH Inc.</v>
      </c>
      <c r="Q6042" s="67" t="str">
        <v>Bank IF</v>
      </c>
      <c r="R6042" s="67" t="str">
        <v>Pivot Finance Group</v>
      </c>
      <c r="S6042" s="67" t="str">
        <v>ExFunds</v>
      </c>
    </row>
    <row r="6043" spans="15:19">
      <c r="O6043" s="67" t="str">
        <v>Bank of Cellifornia</v>
      </c>
      <c r="P6043" s="67" t="str">
        <v>MoneyMATCH Inc.</v>
      </c>
      <c r="Q6043" s="67" t="str">
        <v>Bank IF</v>
      </c>
      <c r="R6043" s="67" t="str">
        <v>Pivot Finance Group</v>
      </c>
      <c r="S6043" s="67" t="str">
        <v>SheetBank AG</v>
      </c>
    </row>
    <row r="6044" spans="15:19">
      <c r="O6044" s="67" t="str">
        <v>Bank of Cellifornia</v>
      </c>
      <c r="P6044" s="67" t="str">
        <v>MoneyMATCH Inc.</v>
      </c>
      <c r="Q6044" s="67" t="str">
        <v>Bank IF</v>
      </c>
      <c r="R6044" s="67" t="str">
        <v>Pivot Finance Group</v>
      </c>
      <c r="S6044" s="67" t="str">
        <v>The VLOOKup Vault</v>
      </c>
    </row>
    <row r="6045" spans="15:19">
      <c r="O6045" s="67" t="str">
        <v>Bank of Cellifornia</v>
      </c>
      <c r="P6045" s="67" t="str">
        <v>MoneyMATCH Inc.</v>
      </c>
      <c r="Q6045" s="67" t="str">
        <v>Bank IF</v>
      </c>
      <c r="R6045" s="67" t="str">
        <v>Pivot Finance Group</v>
      </c>
      <c r="S6045" s="67" t="str">
        <v>SummaBank</v>
      </c>
    </row>
    <row r="6046" spans="15:19">
      <c r="O6046" s="67" t="str">
        <v>Bank of Cellifornia</v>
      </c>
      <c r="P6046" s="67" t="str">
        <v>MoneyMATCH Inc.</v>
      </c>
      <c r="Q6046" s="67" t="str">
        <v>Bank IF</v>
      </c>
      <c r="R6046" s="67" t="str">
        <v>Pivot Finance Group</v>
      </c>
      <c r="S6046" s="67" t="str">
        <v>CELLtral Bank</v>
      </c>
    </row>
    <row r="6047" spans="15:19">
      <c r="O6047" s="67" t="str">
        <v>Bank of Cellifornia</v>
      </c>
      <c r="P6047" s="67" t="str">
        <v>MoneyMATCH Inc.</v>
      </c>
      <c r="Q6047" s="67" t="str">
        <v>Bank IF</v>
      </c>
      <c r="R6047" s="67" t="str">
        <v>The VLOOKup Vault</v>
      </c>
      <c r="S6047" s="67" t="str">
        <v>ExCell Bank</v>
      </c>
    </row>
    <row r="6048" spans="15:19">
      <c r="O6048" s="67" t="str">
        <v>Bank of Cellifornia</v>
      </c>
      <c r="P6048" s="67" t="str">
        <v>MoneyMATCH Inc.</v>
      </c>
      <c r="Q6048" s="67" t="str">
        <v>Bank IF</v>
      </c>
      <c r="R6048" s="67" t="str">
        <v>The VLOOKup Vault</v>
      </c>
      <c r="S6048" s="67" t="str">
        <v>ExFunds</v>
      </c>
    </row>
    <row r="6049" spans="15:19">
      <c r="O6049" s="67" t="str">
        <v>Bank of Cellifornia</v>
      </c>
      <c r="P6049" s="67" t="str">
        <v>MoneyMATCH Inc.</v>
      </c>
      <c r="Q6049" s="67" t="str">
        <v>Bank IF</v>
      </c>
      <c r="R6049" s="67" t="str">
        <v>The VLOOKup Vault</v>
      </c>
      <c r="S6049" s="67" t="str">
        <v>SheetBank AG</v>
      </c>
    </row>
    <row r="6050" spans="15:19">
      <c r="O6050" s="67" t="str">
        <v>Bank of Cellifornia</v>
      </c>
      <c r="P6050" s="67" t="str">
        <v>MoneyMATCH Inc.</v>
      </c>
      <c r="Q6050" s="67" t="str">
        <v>Bank IF</v>
      </c>
      <c r="R6050" s="67" t="str">
        <v>The VLOOKup Vault</v>
      </c>
      <c r="S6050" s="67" t="str">
        <v>Pivot Finance Group</v>
      </c>
    </row>
    <row r="6051" spans="15:19">
      <c r="O6051" s="67" t="str">
        <v>Bank of Cellifornia</v>
      </c>
      <c r="P6051" s="67" t="str">
        <v>MoneyMATCH Inc.</v>
      </c>
      <c r="Q6051" s="67" t="str">
        <v>Bank IF</v>
      </c>
      <c r="R6051" s="67" t="str">
        <v>The VLOOKup Vault</v>
      </c>
      <c r="S6051" s="67" t="str">
        <v>SummaBank</v>
      </c>
    </row>
    <row r="6052" spans="15:19">
      <c r="O6052" s="67" t="str">
        <v>Bank of Cellifornia</v>
      </c>
      <c r="P6052" s="67" t="str">
        <v>MoneyMATCH Inc.</v>
      </c>
      <c r="Q6052" s="67" t="str">
        <v>Bank IF</v>
      </c>
      <c r="R6052" s="67" t="str">
        <v>The VLOOKup Vault</v>
      </c>
      <c r="S6052" s="67" t="str">
        <v>CELLtral Bank</v>
      </c>
    </row>
    <row r="6053" spans="15:19">
      <c r="O6053" s="67" t="str">
        <v>Bank of Cellifornia</v>
      </c>
      <c r="P6053" s="67" t="str">
        <v>MoneyMATCH Inc.</v>
      </c>
      <c r="Q6053" s="67" t="str">
        <v>Bank IF</v>
      </c>
      <c r="R6053" s="67" t="str">
        <v>SummaBank</v>
      </c>
      <c r="S6053" s="67" t="str">
        <v>ExCell Bank</v>
      </c>
    </row>
    <row r="6054" spans="15:19">
      <c r="O6054" s="67" t="str">
        <v>Bank of Cellifornia</v>
      </c>
      <c r="P6054" s="67" t="str">
        <v>MoneyMATCH Inc.</v>
      </c>
      <c r="Q6054" s="67" t="str">
        <v>Bank IF</v>
      </c>
      <c r="R6054" s="67" t="str">
        <v>SummaBank</v>
      </c>
      <c r="S6054" s="67" t="str">
        <v>ExFunds</v>
      </c>
    </row>
    <row r="6055" spans="15:19">
      <c r="O6055" s="67" t="str">
        <v>Bank of Cellifornia</v>
      </c>
      <c r="P6055" s="67" t="str">
        <v>MoneyMATCH Inc.</v>
      </c>
      <c r="Q6055" s="67" t="str">
        <v>Bank IF</v>
      </c>
      <c r="R6055" s="67" t="str">
        <v>SummaBank</v>
      </c>
      <c r="S6055" s="67" t="str">
        <v>SheetBank AG</v>
      </c>
    </row>
    <row r="6056" spans="15:19">
      <c r="O6056" s="67" t="str">
        <v>Bank of Cellifornia</v>
      </c>
      <c r="P6056" s="67" t="str">
        <v>MoneyMATCH Inc.</v>
      </c>
      <c r="Q6056" s="67" t="str">
        <v>Bank IF</v>
      </c>
      <c r="R6056" s="67" t="str">
        <v>SummaBank</v>
      </c>
      <c r="S6056" s="67" t="str">
        <v>Pivot Finance Group</v>
      </c>
    </row>
    <row r="6057" spans="15:19">
      <c r="O6057" s="67" t="str">
        <v>Bank of Cellifornia</v>
      </c>
      <c r="P6057" s="67" t="str">
        <v>MoneyMATCH Inc.</v>
      </c>
      <c r="Q6057" s="67" t="str">
        <v>Bank IF</v>
      </c>
      <c r="R6057" s="67" t="str">
        <v>SummaBank</v>
      </c>
      <c r="S6057" s="67" t="str">
        <v>The VLOOKup Vault</v>
      </c>
    </row>
    <row r="6058" spans="15:19">
      <c r="O6058" s="67" t="str">
        <v>Bank of Cellifornia</v>
      </c>
      <c r="P6058" s="67" t="str">
        <v>MoneyMATCH Inc.</v>
      </c>
      <c r="Q6058" s="67" t="str">
        <v>Bank IF</v>
      </c>
      <c r="R6058" s="67" t="str">
        <v>SummaBank</v>
      </c>
      <c r="S6058" s="67" t="str">
        <v>CELLtral Bank</v>
      </c>
    </row>
    <row r="6059" spans="15:19">
      <c r="O6059" s="67" t="str">
        <v>Bank of Cellifornia</v>
      </c>
      <c r="P6059" s="67" t="str">
        <v>MoneyMATCH Inc.</v>
      </c>
      <c r="Q6059" s="67" t="str">
        <v>Bank IF</v>
      </c>
      <c r="R6059" s="67" t="str">
        <v>CELLtral Bank</v>
      </c>
      <c r="S6059" s="67" t="str">
        <v>ExCell Bank</v>
      </c>
    </row>
    <row r="6060" spans="15:19">
      <c r="O6060" s="67" t="str">
        <v>Bank of Cellifornia</v>
      </c>
      <c r="P6060" s="67" t="str">
        <v>MoneyMATCH Inc.</v>
      </c>
      <c r="Q6060" s="67" t="str">
        <v>Bank IF</v>
      </c>
      <c r="R6060" s="67" t="str">
        <v>CELLtral Bank</v>
      </c>
      <c r="S6060" s="67" t="str">
        <v>ExFunds</v>
      </c>
    </row>
    <row r="6061" spans="15:19">
      <c r="O6061" s="67" t="str">
        <v>Bank of Cellifornia</v>
      </c>
      <c r="P6061" s="67" t="str">
        <v>MoneyMATCH Inc.</v>
      </c>
      <c r="Q6061" s="67" t="str">
        <v>Bank IF</v>
      </c>
      <c r="R6061" s="67" t="str">
        <v>CELLtral Bank</v>
      </c>
      <c r="S6061" s="67" t="str">
        <v>SheetBank AG</v>
      </c>
    </row>
    <row r="6062" spans="15:19">
      <c r="O6062" s="67" t="str">
        <v>Bank of Cellifornia</v>
      </c>
      <c r="P6062" s="67" t="str">
        <v>MoneyMATCH Inc.</v>
      </c>
      <c r="Q6062" s="67" t="str">
        <v>Bank IF</v>
      </c>
      <c r="R6062" s="67" t="str">
        <v>CELLtral Bank</v>
      </c>
      <c r="S6062" s="67" t="str">
        <v>Pivot Finance Group</v>
      </c>
    </row>
    <row r="6063" spans="15:19">
      <c r="O6063" s="67" t="str">
        <v>Bank of Cellifornia</v>
      </c>
      <c r="P6063" s="67" t="str">
        <v>MoneyMATCH Inc.</v>
      </c>
      <c r="Q6063" s="67" t="str">
        <v>Bank IF</v>
      </c>
      <c r="R6063" s="67" t="str">
        <v>CELLtral Bank</v>
      </c>
      <c r="S6063" s="67" t="str">
        <v>The VLOOKup Vault</v>
      </c>
    </row>
    <row r="6064" spans="15:19">
      <c r="O6064" s="67" t="str">
        <v>Bank of Cellifornia</v>
      </c>
      <c r="P6064" s="67" t="str">
        <v>MoneyMATCH Inc.</v>
      </c>
      <c r="Q6064" s="67" t="str">
        <v>Bank IF</v>
      </c>
      <c r="R6064" s="67" t="str">
        <v>CELLtral Bank</v>
      </c>
      <c r="S6064" s="67" t="str">
        <v>SummaBank</v>
      </c>
    </row>
    <row r="6065" spans="15:19">
      <c r="O6065" s="67" t="str">
        <v>ExFunds</v>
      </c>
      <c r="P6065" s="67" t="str">
        <v>ExCell Bank</v>
      </c>
      <c r="Q6065" s="67" t="str">
        <v>Bank of Cellifornia</v>
      </c>
      <c r="R6065" s="67" t="str">
        <v>SheetBank AG</v>
      </c>
      <c r="S6065" s="67" t="str">
        <v>Pivot Finance Group</v>
      </c>
    </row>
    <row r="6066" spans="15:19">
      <c r="O6066" s="67" t="str">
        <v>ExFunds</v>
      </c>
      <c r="P6066" s="67" t="str">
        <v>ExCell Bank</v>
      </c>
      <c r="Q6066" s="67" t="str">
        <v>Bank of Cellifornia</v>
      </c>
      <c r="R6066" s="67" t="str">
        <v>SheetBank AG</v>
      </c>
      <c r="S6066" s="67" t="str">
        <v>The VLOOKup Vault</v>
      </c>
    </row>
    <row r="6067" spans="15:19">
      <c r="O6067" s="67" t="str">
        <v>ExFunds</v>
      </c>
      <c r="P6067" s="67" t="str">
        <v>ExCell Bank</v>
      </c>
      <c r="Q6067" s="67" t="str">
        <v>Bank of Cellifornia</v>
      </c>
      <c r="R6067" s="67" t="str">
        <v>SheetBank AG</v>
      </c>
      <c r="S6067" s="67" t="str">
        <v>SummaBank</v>
      </c>
    </row>
    <row r="6068" spans="15:19">
      <c r="O6068" s="67" t="str">
        <v>ExFunds</v>
      </c>
      <c r="P6068" s="67" t="str">
        <v>ExCell Bank</v>
      </c>
      <c r="Q6068" s="67" t="str">
        <v>Bank of Cellifornia</v>
      </c>
      <c r="R6068" s="67" t="str">
        <v>SheetBank AG</v>
      </c>
      <c r="S6068" s="67" t="str">
        <v>CELLtral Bank</v>
      </c>
    </row>
    <row r="6069" spans="15:19">
      <c r="O6069" s="67" t="str">
        <v>ExFunds</v>
      </c>
      <c r="P6069" s="67" t="str">
        <v>ExCell Bank</v>
      </c>
      <c r="Q6069" s="67" t="str">
        <v>Bank of Cellifornia</v>
      </c>
      <c r="R6069" s="67" t="str">
        <v>SheetBank AG</v>
      </c>
      <c r="S6069" s="67" t="str">
        <v>Bank IF</v>
      </c>
    </row>
    <row r="6070" spans="15:19">
      <c r="O6070" s="67" t="str">
        <v>ExFunds</v>
      </c>
      <c r="P6070" s="67" t="str">
        <v>ExCell Bank</v>
      </c>
      <c r="Q6070" s="67" t="str">
        <v>Bank of Cellifornia</v>
      </c>
      <c r="R6070" s="67" t="str">
        <v>SheetBank AG</v>
      </c>
      <c r="S6070" s="67" t="str">
        <v>MoneyMATCH Inc.</v>
      </c>
    </row>
    <row r="6071" spans="15:19">
      <c r="O6071" s="67" t="str">
        <v>ExFunds</v>
      </c>
      <c r="P6071" s="67" t="str">
        <v>ExCell Bank</v>
      </c>
      <c r="Q6071" s="67" t="str">
        <v>Bank of Cellifornia</v>
      </c>
      <c r="R6071" s="67" t="str">
        <v>Pivot Finance Group</v>
      </c>
      <c r="S6071" s="67" t="str">
        <v>SheetBank AG</v>
      </c>
    </row>
    <row r="6072" spans="15:19">
      <c r="O6072" s="67" t="str">
        <v>ExFunds</v>
      </c>
      <c r="P6072" s="67" t="str">
        <v>ExCell Bank</v>
      </c>
      <c r="Q6072" s="67" t="str">
        <v>Bank of Cellifornia</v>
      </c>
      <c r="R6072" s="67" t="str">
        <v>Pivot Finance Group</v>
      </c>
      <c r="S6072" s="67" t="str">
        <v>The VLOOKup Vault</v>
      </c>
    </row>
    <row r="6073" spans="15:19">
      <c r="O6073" s="67" t="str">
        <v>ExFunds</v>
      </c>
      <c r="P6073" s="67" t="str">
        <v>ExCell Bank</v>
      </c>
      <c r="Q6073" s="67" t="str">
        <v>Bank of Cellifornia</v>
      </c>
      <c r="R6073" s="67" t="str">
        <v>Pivot Finance Group</v>
      </c>
      <c r="S6073" s="67" t="str">
        <v>SummaBank</v>
      </c>
    </row>
    <row r="6074" spans="15:19">
      <c r="O6074" s="67" t="str">
        <v>ExFunds</v>
      </c>
      <c r="P6074" s="67" t="str">
        <v>ExCell Bank</v>
      </c>
      <c r="Q6074" s="67" t="str">
        <v>Bank of Cellifornia</v>
      </c>
      <c r="R6074" s="67" t="str">
        <v>Pivot Finance Group</v>
      </c>
      <c r="S6074" s="67" t="str">
        <v>CELLtral Bank</v>
      </c>
    </row>
    <row r="6075" spans="15:19">
      <c r="O6075" s="67" t="str">
        <v>ExFunds</v>
      </c>
      <c r="P6075" s="67" t="str">
        <v>ExCell Bank</v>
      </c>
      <c r="Q6075" s="67" t="str">
        <v>Bank of Cellifornia</v>
      </c>
      <c r="R6075" s="67" t="str">
        <v>Pivot Finance Group</v>
      </c>
      <c r="S6075" s="67" t="str">
        <v>Bank IF</v>
      </c>
    </row>
    <row r="6076" spans="15:19">
      <c r="O6076" s="67" t="str">
        <v>ExFunds</v>
      </c>
      <c r="P6076" s="67" t="str">
        <v>ExCell Bank</v>
      </c>
      <c r="Q6076" s="67" t="str">
        <v>Bank of Cellifornia</v>
      </c>
      <c r="R6076" s="67" t="str">
        <v>Pivot Finance Group</v>
      </c>
      <c r="S6076" s="67" t="str">
        <v>MoneyMATCH Inc.</v>
      </c>
    </row>
    <row r="6077" spans="15:19">
      <c r="O6077" s="67" t="str">
        <v>ExFunds</v>
      </c>
      <c r="P6077" s="67" t="str">
        <v>ExCell Bank</v>
      </c>
      <c r="Q6077" s="67" t="str">
        <v>Bank of Cellifornia</v>
      </c>
      <c r="R6077" s="67" t="str">
        <v>The VLOOKup Vault</v>
      </c>
      <c r="S6077" s="67" t="str">
        <v>SheetBank AG</v>
      </c>
    </row>
    <row r="6078" spans="15:19">
      <c r="O6078" s="67" t="str">
        <v>ExFunds</v>
      </c>
      <c r="P6078" s="67" t="str">
        <v>ExCell Bank</v>
      </c>
      <c r="Q6078" s="67" t="str">
        <v>Bank of Cellifornia</v>
      </c>
      <c r="R6078" s="67" t="str">
        <v>The VLOOKup Vault</v>
      </c>
      <c r="S6078" s="67" t="str">
        <v>Pivot Finance Group</v>
      </c>
    </row>
    <row r="6079" spans="15:19">
      <c r="O6079" s="67" t="str">
        <v>ExFunds</v>
      </c>
      <c r="P6079" s="67" t="str">
        <v>ExCell Bank</v>
      </c>
      <c r="Q6079" s="67" t="str">
        <v>Bank of Cellifornia</v>
      </c>
      <c r="R6079" s="67" t="str">
        <v>The VLOOKup Vault</v>
      </c>
      <c r="S6079" s="67" t="str">
        <v>SummaBank</v>
      </c>
    </row>
    <row r="6080" spans="15:19">
      <c r="O6080" s="67" t="str">
        <v>ExFunds</v>
      </c>
      <c r="P6080" s="67" t="str">
        <v>ExCell Bank</v>
      </c>
      <c r="Q6080" s="67" t="str">
        <v>Bank of Cellifornia</v>
      </c>
      <c r="R6080" s="67" t="str">
        <v>The VLOOKup Vault</v>
      </c>
      <c r="S6080" s="67" t="str">
        <v>CELLtral Bank</v>
      </c>
    </row>
    <row r="6081" spans="15:19">
      <c r="O6081" s="67" t="str">
        <v>ExFunds</v>
      </c>
      <c r="P6081" s="67" t="str">
        <v>ExCell Bank</v>
      </c>
      <c r="Q6081" s="67" t="str">
        <v>Bank of Cellifornia</v>
      </c>
      <c r="R6081" s="67" t="str">
        <v>The VLOOKup Vault</v>
      </c>
      <c r="S6081" s="67" t="str">
        <v>Bank IF</v>
      </c>
    </row>
    <row r="6082" spans="15:19">
      <c r="O6082" s="67" t="str">
        <v>ExFunds</v>
      </c>
      <c r="P6082" s="67" t="str">
        <v>ExCell Bank</v>
      </c>
      <c r="Q6082" s="67" t="str">
        <v>Bank of Cellifornia</v>
      </c>
      <c r="R6082" s="67" t="str">
        <v>The VLOOKup Vault</v>
      </c>
      <c r="S6082" s="67" t="str">
        <v>MoneyMATCH Inc.</v>
      </c>
    </row>
    <row r="6083" spans="15:19">
      <c r="O6083" s="67" t="str">
        <v>ExFunds</v>
      </c>
      <c r="P6083" s="67" t="str">
        <v>ExCell Bank</v>
      </c>
      <c r="Q6083" s="67" t="str">
        <v>Bank of Cellifornia</v>
      </c>
      <c r="R6083" s="67" t="str">
        <v>SummaBank</v>
      </c>
      <c r="S6083" s="67" t="str">
        <v>SheetBank AG</v>
      </c>
    </row>
    <row r="6084" spans="15:19">
      <c r="O6084" s="67" t="str">
        <v>ExFunds</v>
      </c>
      <c r="P6084" s="67" t="str">
        <v>ExCell Bank</v>
      </c>
      <c r="Q6084" s="67" t="str">
        <v>Bank of Cellifornia</v>
      </c>
      <c r="R6084" s="67" t="str">
        <v>SummaBank</v>
      </c>
      <c r="S6084" s="67" t="str">
        <v>Pivot Finance Group</v>
      </c>
    </row>
    <row r="6085" spans="15:19">
      <c r="O6085" s="67" t="str">
        <v>ExFunds</v>
      </c>
      <c r="P6085" s="67" t="str">
        <v>ExCell Bank</v>
      </c>
      <c r="Q6085" s="67" t="str">
        <v>Bank of Cellifornia</v>
      </c>
      <c r="R6085" s="67" t="str">
        <v>SummaBank</v>
      </c>
      <c r="S6085" s="67" t="str">
        <v>The VLOOKup Vault</v>
      </c>
    </row>
    <row r="6086" spans="15:19">
      <c r="O6086" s="67" t="str">
        <v>ExFunds</v>
      </c>
      <c r="P6086" s="67" t="str">
        <v>ExCell Bank</v>
      </c>
      <c r="Q6086" s="67" t="str">
        <v>Bank of Cellifornia</v>
      </c>
      <c r="R6086" s="67" t="str">
        <v>SummaBank</v>
      </c>
      <c r="S6086" s="67" t="str">
        <v>CELLtral Bank</v>
      </c>
    </row>
    <row r="6087" spans="15:19">
      <c r="O6087" s="67" t="str">
        <v>ExFunds</v>
      </c>
      <c r="P6087" s="67" t="str">
        <v>ExCell Bank</v>
      </c>
      <c r="Q6087" s="67" t="str">
        <v>Bank of Cellifornia</v>
      </c>
      <c r="R6087" s="67" t="str">
        <v>SummaBank</v>
      </c>
      <c r="S6087" s="67" t="str">
        <v>Bank IF</v>
      </c>
    </row>
    <row r="6088" spans="15:19">
      <c r="O6088" s="67" t="str">
        <v>ExFunds</v>
      </c>
      <c r="P6088" s="67" t="str">
        <v>ExCell Bank</v>
      </c>
      <c r="Q6088" s="67" t="str">
        <v>Bank of Cellifornia</v>
      </c>
      <c r="R6088" s="67" t="str">
        <v>SummaBank</v>
      </c>
      <c r="S6088" s="67" t="str">
        <v>MoneyMATCH Inc.</v>
      </c>
    </row>
    <row r="6089" spans="15:19">
      <c r="O6089" s="67" t="str">
        <v>ExFunds</v>
      </c>
      <c r="P6089" s="67" t="str">
        <v>ExCell Bank</v>
      </c>
      <c r="Q6089" s="67" t="str">
        <v>Bank of Cellifornia</v>
      </c>
      <c r="R6089" s="67" t="str">
        <v>CELLtral Bank</v>
      </c>
      <c r="S6089" s="67" t="str">
        <v>SheetBank AG</v>
      </c>
    </row>
    <row r="6090" spans="15:19">
      <c r="O6090" s="67" t="str">
        <v>ExFunds</v>
      </c>
      <c r="P6090" s="67" t="str">
        <v>ExCell Bank</v>
      </c>
      <c r="Q6090" s="67" t="str">
        <v>Bank of Cellifornia</v>
      </c>
      <c r="R6090" s="67" t="str">
        <v>CELLtral Bank</v>
      </c>
      <c r="S6090" s="67" t="str">
        <v>Pivot Finance Group</v>
      </c>
    </row>
    <row r="6091" spans="15:19">
      <c r="O6091" s="67" t="str">
        <v>ExFunds</v>
      </c>
      <c r="P6091" s="67" t="str">
        <v>ExCell Bank</v>
      </c>
      <c r="Q6091" s="67" t="str">
        <v>Bank of Cellifornia</v>
      </c>
      <c r="R6091" s="67" t="str">
        <v>CELLtral Bank</v>
      </c>
      <c r="S6091" s="67" t="str">
        <v>The VLOOKup Vault</v>
      </c>
    </row>
    <row r="6092" spans="15:19">
      <c r="O6092" s="67" t="str">
        <v>ExFunds</v>
      </c>
      <c r="P6092" s="67" t="str">
        <v>ExCell Bank</v>
      </c>
      <c r="Q6092" s="67" t="str">
        <v>Bank of Cellifornia</v>
      </c>
      <c r="R6092" s="67" t="str">
        <v>CELLtral Bank</v>
      </c>
      <c r="S6092" s="67" t="str">
        <v>SummaBank</v>
      </c>
    </row>
    <row r="6093" spans="15:19">
      <c r="O6093" s="67" t="str">
        <v>ExFunds</v>
      </c>
      <c r="P6093" s="67" t="str">
        <v>ExCell Bank</v>
      </c>
      <c r="Q6093" s="67" t="str">
        <v>Bank of Cellifornia</v>
      </c>
      <c r="R6093" s="67" t="str">
        <v>CELLtral Bank</v>
      </c>
      <c r="S6093" s="67" t="str">
        <v>Bank IF</v>
      </c>
    </row>
    <row r="6094" spans="15:19">
      <c r="O6094" s="67" t="str">
        <v>ExFunds</v>
      </c>
      <c r="P6094" s="67" t="str">
        <v>ExCell Bank</v>
      </c>
      <c r="Q6094" s="67" t="str">
        <v>Bank of Cellifornia</v>
      </c>
      <c r="R6094" s="67" t="str">
        <v>CELLtral Bank</v>
      </c>
      <c r="S6094" s="67" t="str">
        <v>MoneyMATCH Inc.</v>
      </c>
    </row>
    <row r="6095" spans="15:19">
      <c r="O6095" s="67" t="str">
        <v>ExFunds</v>
      </c>
      <c r="P6095" s="67" t="str">
        <v>ExCell Bank</v>
      </c>
      <c r="Q6095" s="67" t="str">
        <v>Bank of Cellifornia</v>
      </c>
      <c r="R6095" s="67" t="str">
        <v>Bank IF</v>
      </c>
      <c r="S6095" s="67" t="str">
        <v>SheetBank AG</v>
      </c>
    </row>
    <row r="6096" spans="15:19">
      <c r="O6096" s="67" t="str">
        <v>ExFunds</v>
      </c>
      <c r="P6096" s="67" t="str">
        <v>ExCell Bank</v>
      </c>
      <c r="Q6096" s="67" t="str">
        <v>Bank of Cellifornia</v>
      </c>
      <c r="R6096" s="67" t="str">
        <v>Bank IF</v>
      </c>
      <c r="S6096" s="67" t="str">
        <v>Pivot Finance Group</v>
      </c>
    </row>
    <row r="6097" spans="15:19">
      <c r="O6097" s="67" t="str">
        <v>ExFunds</v>
      </c>
      <c r="P6097" s="67" t="str">
        <v>ExCell Bank</v>
      </c>
      <c r="Q6097" s="67" t="str">
        <v>Bank of Cellifornia</v>
      </c>
      <c r="R6097" s="67" t="str">
        <v>Bank IF</v>
      </c>
      <c r="S6097" s="67" t="str">
        <v>The VLOOKup Vault</v>
      </c>
    </row>
    <row r="6098" spans="15:19">
      <c r="O6098" s="67" t="str">
        <v>ExFunds</v>
      </c>
      <c r="P6098" s="67" t="str">
        <v>ExCell Bank</v>
      </c>
      <c r="Q6098" s="67" t="str">
        <v>Bank of Cellifornia</v>
      </c>
      <c r="R6098" s="67" t="str">
        <v>Bank IF</v>
      </c>
      <c r="S6098" s="67" t="str">
        <v>SummaBank</v>
      </c>
    </row>
    <row r="6099" spans="15:19">
      <c r="O6099" s="67" t="str">
        <v>ExFunds</v>
      </c>
      <c r="P6099" s="67" t="str">
        <v>ExCell Bank</v>
      </c>
      <c r="Q6099" s="67" t="str">
        <v>Bank of Cellifornia</v>
      </c>
      <c r="R6099" s="67" t="str">
        <v>Bank IF</v>
      </c>
      <c r="S6099" s="67" t="str">
        <v>CELLtral Bank</v>
      </c>
    </row>
    <row r="6100" spans="15:19">
      <c r="O6100" s="67" t="str">
        <v>ExFunds</v>
      </c>
      <c r="P6100" s="67" t="str">
        <v>ExCell Bank</v>
      </c>
      <c r="Q6100" s="67" t="str">
        <v>Bank of Cellifornia</v>
      </c>
      <c r="R6100" s="67" t="str">
        <v>Bank IF</v>
      </c>
      <c r="S6100" s="67" t="str">
        <v>MoneyMATCH Inc.</v>
      </c>
    </row>
    <row r="6101" spans="15:19">
      <c r="O6101" s="67" t="str">
        <v>ExFunds</v>
      </c>
      <c r="P6101" s="67" t="str">
        <v>ExCell Bank</v>
      </c>
      <c r="Q6101" s="67" t="str">
        <v>Bank of Cellifornia</v>
      </c>
      <c r="R6101" s="67" t="str">
        <v>MoneyMATCH Inc.</v>
      </c>
      <c r="S6101" s="67" t="str">
        <v>SheetBank AG</v>
      </c>
    </row>
    <row r="6102" spans="15:19">
      <c r="O6102" s="67" t="str">
        <v>ExFunds</v>
      </c>
      <c r="P6102" s="67" t="str">
        <v>ExCell Bank</v>
      </c>
      <c r="Q6102" s="67" t="str">
        <v>Bank of Cellifornia</v>
      </c>
      <c r="R6102" s="67" t="str">
        <v>MoneyMATCH Inc.</v>
      </c>
      <c r="S6102" s="67" t="str">
        <v>Pivot Finance Group</v>
      </c>
    </row>
    <row r="6103" spans="15:19">
      <c r="O6103" s="67" t="str">
        <v>ExFunds</v>
      </c>
      <c r="P6103" s="67" t="str">
        <v>ExCell Bank</v>
      </c>
      <c r="Q6103" s="67" t="str">
        <v>Bank of Cellifornia</v>
      </c>
      <c r="R6103" s="67" t="str">
        <v>MoneyMATCH Inc.</v>
      </c>
      <c r="S6103" s="67" t="str">
        <v>The VLOOKup Vault</v>
      </c>
    </row>
    <row r="6104" spans="15:19">
      <c r="O6104" s="67" t="str">
        <v>ExFunds</v>
      </c>
      <c r="P6104" s="67" t="str">
        <v>ExCell Bank</v>
      </c>
      <c r="Q6104" s="67" t="str">
        <v>Bank of Cellifornia</v>
      </c>
      <c r="R6104" s="67" t="str">
        <v>MoneyMATCH Inc.</v>
      </c>
      <c r="S6104" s="67" t="str">
        <v>SummaBank</v>
      </c>
    </row>
    <row r="6105" spans="15:19">
      <c r="O6105" s="67" t="str">
        <v>ExFunds</v>
      </c>
      <c r="P6105" s="67" t="str">
        <v>ExCell Bank</v>
      </c>
      <c r="Q6105" s="67" t="str">
        <v>Bank of Cellifornia</v>
      </c>
      <c r="R6105" s="67" t="str">
        <v>MoneyMATCH Inc.</v>
      </c>
      <c r="S6105" s="67" t="str">
        <v>CELLtral Bank</v>
      </c>
    </row>
    <row r="6106" spans="15:19">
      <c r="O6106" s="67" t="str">
        <v>ExFunds</v>
      </c>
      <c r="P6106" s="67" t="str">
        <v>ExCell Bank</v>
      </c>
      <c r="Q6106" s="67" t="str">
        <v>Bank of Cellifornia</v>
      </c>
      <c r="R6106" s="67" t="str">
        <v>MoneyMATCH Inc.</v>
      </c>
      <c r="S6106" s="67" t="str">
        <v>Bank IF</v>
      </c>
    </row>
    <row r="6107" spans="15:19">
      <c r="O6107" s="67" t="str">
        <v>ExFunds</v>
      </c>
      <c r="P6107" s="67" t="str">
        <v>ExCell Bank</v>
      </c>
      <c r="Q6107" s="67" t="str">
        <v>SheetBank AG</v>
      </c>
      <c r="R6107" s="67" t="str">
        <v>Bank of Cellifornia</v>
      </c>
      <c r="S6107" s="67" t="str">
        <v>Pivot Finance Group</v>
      </c>
    </row>
    <row r="6108" spans="15:19">
      <c r="O6108" s="67" t="str">
        <v>ExFunds</v>
      </c>
      <c r="P6108" s="67" t="str">
        <v>ExCell Bank</v>
      </c>
      <c r="Q6108" s="67" t="str">
        <v>SheetBank AG</v>
      </c>
      <c r="R6108" s="67" t="str">
        <v>Bank of Cellifornia</v>
      </c>
      <c r="S6108" s="67" t="str">
        <v>The VLOOKup Vault</v>
      </c>
    </row>
    <row r="6109" spans="15:19">
      <c r="O6109" s="67" t="str">
        <v>ExFunds</v>
      </c>
      <c r="P6109" s="67" t="str">
        <v>ExCell Bank</v>
      </c>
      <c r="Q6109" s="67" t="str">
        <v>SheetBank AG</v>
      </c>
      <c r="R6109" s="67" t="str">
        <v>Bank of Cellifornia</v>
      </c>
      <c r="S6109" s="67" t="str">
        <v>SummaBank</v>
      </c>
    </row>
    <row r="6110" spans="15:19">
      <c r="O6110" s="67" t="str">
        <v>ExFunds</v>
      </c>
      <c r="P6110" s="67" t="str">
        <v>ExCell Bank</v>
      </c>
      <c r="Q6110" s="67" t="str">
        <v>SheetBank AG</v>
      </c>
      <c r="R6110" s="67" t="str">
        <v>Bank of Cellifornia</v>
      </c>
      <c r="S6110" s="67" t="str">
        <v>CELLtral Bank</v>
      </c>
    </row>
    <row r="6111" spans="15:19">
      <c r="O6111" s="67" t="str">
        <v>ExFunds</v>
      </c>
      <c r="P6111" s="67" t="str">
        <v>ExCell Bank</v>
      </c>
      <c r="Q6111" s="67" t="str">
        <v>SheetBank AG</v>
      </c>
      <c r="R6111" s="67" t="str">
        <v>Bank of Cellifornia</v>
      </c>
      <c r="S6111" s="67" t="str">
        <v>Bank IF</v>
      </c>
    </row>
    <row r="6112" spans="15:19">
      <c r="O6112" s="67" t="str">
        <v>ExFunds</v>
      </c>
      <c r="P6112" s="67" t="str">
        <v>ExCell Bank</v>
      </c>
      <c r="Q6112" s="67" t="str">
        <v>SheetBank AG</v>
      </c>
      <c r="R6112" s="67" t="str">
        <v>Bank of Cellifornia</v>
      </c>
      <c r="S6112" s="67" t="str">
        <v>MoneyMATCH Inc.</v>
      </c>
    </row>
    <row r="6113" spans="15:19">
      <c r="O6113" s="67" t="str">
        <v>ExFunds</v>
      </c>
      <c r="P6113" s="67" t="str">
        <v>ExCell Bank</v>
      </c>
      <c r="Q6113" s="67" t="str">
        <v>SheetBank AG</v>
      </c>
      <c r="R6113" s="67" t="str">
        <v>Pivot Finance Group</v>
      </c>
      <c r="S6113" s="67" t="str">
        <v>Bank of Cellifornia</v>
      </c>
    </row>
    <row r="6114" spans="15:19">
      <c r="O6114" s="67" t="str">
        <v>ExFunds</v>
      </c>
      <c r="P6114" s="67" t="str">
        <v>ExCell Bank</v>
      </c>
      <c r="Q6114" s="67" t="str">
        <v>SheetBank AG</v>
      </c>
      <c r="R6114" s="67" t="str">
        <v>Pivot Finance Group</v>
      </c>
      <c r="S6114" s="67" t="str">
        <v>The VLOOKup Vault</v>
      </c>
    </row>
    <row r="6115" spans="15:19">
      <c r="O6115" s="67" t="str">
        <v>ExFunds</v>
      </c>
      <c r="P6115" s="67" t="str">
        <v>ExCell Bank</v>
      </c>
      <c r="Q6115" s="67" t="str">
        <v>SheetBank AG</v>
      </c>
      <c r="R6115" s="67" t="str">
        <v>Pivot Finance Group</v>
      </c>
      <c r="S6115" s="67" t="str">
        <v>SummaBank</v>
      </c>
    </row>
    <row r="6116" spans="15:19">
      <c r="O6116" s="67" t="str">
        <v>ExFunds</v>
      </c>
      <c r="P6116" s="67" t="str">
        <v>ExCell Bank</v>
      </c>
      <c r="Q6116" s="67" t="str">
        <v>SheetBank AG</v>
      </c>
      <c r="R6116" s="67" t="str">
        <v>Pivot Finance Group</v>
      </c>
      <c r="S6116" s="67" t="str">
        <v>CELLtral Bank</v>
      </c>
    </row>
    <row r="6117" spans="15:19">
      <c r="O6117" s="67" t="str">
        <v>ExFunds</v>
      </c>
      <c r="P6117" s="67" t="str">
        <v>ExCell Bank</v>
      </c>
      <c r="Q6117" s="67" t="str">
        <v>SheetBank AG</v>
      </c>
      <c r="R6117" s="67" t="str">
        <v>Pivot Finance Group</v>
      </c>
      <c r="S6117" s="67" t="str">
        <v>Bank IF</v>
      </c>
    </row>
    <row r="6118" spans="15:19">
      <c r="O6118" s="67" t="str">
        <v>ExFunds</v>
      </c>
      <c r="P6118" s="67" t="str">
        <v>ExCell Bank</v>
      </c>
      <c r="Q6118" s="67" t="str">
        <v>SheetBank AG</v>
      </c>
      <c r="R6118" s="67" t="str">
        <v>Pivot Finance Group</v>
      </c>
      <c r="S6118" s="67" t="str">
        <v>MoneyMATCH Inc.</v>
      </c>
    </row>
    <row r="6119" spans="15:19">
      <c r="O6119" s="67" t="str">
        <v>ExFunds</v>
      </c>
      <c r="P6119" s="67" t="str">
        <v>ExCell Bank</v>
      </c>
      <c r="Q6119" s="67" t="str">
        <v>SheetBank AG</v>
      </c>
      <c r="R6119" s="67" t="str">
        <v>The VLOOKup Vault</v>
      </c>
      <c r="S6119" s="67" t="str">
        <v>Bank of Cellifornia</v>
      </c>
    </row>
    <row r="6120" spans="15:19">
      <c r="O6120" s="67" t="str">
        <v>ExFunds</v>
      </c>
      <c r="P6120" s="67" t="str">
        <v>ExCell Bank</v>
      </c>
      <c r="Q6120" s="67" t="str">
        <v>SheetBank AG</v>
      </c>
      <c r="R6120" s="67" t="str">
        <v>The VLOOKup Vault</v>
      </c>
      <c r="S6120" s="67" t="str">
        <v>Pivot Finance Group</v>
      </c>
    </row>
    <row r="6121" spans="15:19">
      <c r="O6121" s="67" t="str">
        <v>ExFunds</v>
      </c>
      <c r="P6121" s="67" t="str">
        <v>ExCell Bank</v>
      </c>
      <c r="Q6121" s="67" t="str">
        <v>SheetBank AG</v>
      </c>
      <c r="R6121" s="67" t="str">
        <v>The VLOOKup Vault</v>
      </c>
      <c r="S6121" s="67" t="str">
        <v>SummaBank</v>
      </c>
    </row>
    <row r="6122" spans="15:19">
      <c r="O6122" s="67" t="str">
        <v>ExFunds</v>
      </c>
      <c r="P6122" s="67" t="str">
        <v>ExCell Bank</v>
      </c>
      <c r="Q6122" s="67" t="str">
        <v>SheetBank AG</v>
      </c>
      <c r="R6122" s="67" t="str">
        <v>The VLOOKup Vault</v>
      </c>
      <c r="S6122" s="67" t="str">
        <v>CELLtral Bank</v>
      </c>
    </row>
    <row r="6123" spans="15:19">
      <c r="O6123" s="67" t="str">
        <v>ExFunds</v>
      </c>
      <c r="P6123" s="67" t="str">
        <v>ExCell Bank</v>
      </c>
      <c r="Q6123" s="67" t="str">
        <v>SheetBank AG</v>
      </c>
      <c r="R6123" s="67" t="str">
        <v>The VLOOKup Vault</v>
      </c>
      <c r="S6123" s="67" t="str">
        <v>Bank IF</v>
      </c>
    </row>
    <row r="6124" spans="15:19">
      <c r="O6124" s="67" t="str">
        <v>ExFunds</v>
      </c>
      <c r="P6124" s="67" t="str">
        <v>ExCell Bank</v>
      </c>
      <c r="Q6124" s="67" t="str">
        <v>SheetBank AG</v>
      </c>
      <c r="R6124" s="67" t="str">
        <v>The VLOOKup Vault</v>
      </c>
      <c r="S6124" s="67" t="str">
        <v>MoneyMATCH Inc.</v>
      </c>
    </row>
    <row r="6125" spans="15:19">
      <c r="O6125" s="67" t="str">
        <v>ExFunds</v>
      </c>
      <c r="P6125" s="67" t="str">
        <v>ExCell Bank</v>
      </c>
      <c r="Q6125" s="67" t="str">
        <v>SheetBank AG</v>
      </c>
      <c r="R6125" s="67" t="str">
        <v>SummaBank</v>
      </c>
      <c r="S6125" s="67" t="str">
        <v>Bank of Cellifornia</v>
      </c>
    </row>
    <row r="6126" spans="15:19">
      <c r="O6126" s="67" t="str">
        <v>ExFunds</v>
      </c>
      <c r="P6126" s="67" t="str">
        <v>ExCell Bank</v>
      </c>
      <c r="Q6126" s="67" t="str">
        <v>SheetBank AG</v>
      </c>
      <c r="R6126" s="67" t="str">
        <v>SummaBank</v>
      </c>
      <c r="S6126" s="67" t="str">
        <v>Pivot Finance Group</v>
      </c>
    </row>
    <row r="6127" spans="15:19">
      <c r="O6127" s="67" t="str">
        <v>ExFunds</v>
      </c>
      <c r="P6127" s="67" t="str">
        <v>ExCell Bank</v>
      </c>
      <c r="Q6127" s="67" t="str">
        <v>SheetBank AG</v>
      </c>
      <c r="R6127" s="67" t="str">
        <v>SummaBank</v>
      </c>
      <c r="S6127" s="67" t="str">
        <v>The VLOOKup Vault</v>
      </c>
    </row>
    <row r="6128" spans="15:19">
      <c r="O6128" s="67" t="str">
        <v>ExFunds</v>
      </c>
      <c r="P6128" s="67" t="str">
        <v>ExCell Bank</v>
      </c>
      <c r="Q6128" s="67" t="str">
        <v>SheetBank AG</v>
      </c>
      <c r="R6128" s="67" t="str">
        <v>SummaBank</v>
      </c>
      <c r="S6128" s="67" t="str">
        <v>CELLtral Bank</v>
      </c>
    </row>
    <row r="6129" spans="15:19">
      <c r="O6129" s="67" t="str">
        <v>ExFunds</v>
      </c>
      <c r="P6129" s="67" t="str">
        <v>ExCell Bank</v>
      </c>
      <c r="Q6129" s="67" t="str">
        <v>SheetBank AG</v>
      </c>
      <c r="R6129" s="67" t="str">
        <v>SummaBank</v>
      </c>
      <c r="S6129" s="67" t="str">
        <v>Bank IF</v>
      </c>
    </row>
    <row r="6130" spans="15:19">
      <c r="O6130" s="67" t="str">
        <v>ExFunds</v>
      </c>
      <c r="P6130" s="67" t="str">
        <v>ExCell Bank</v>
      </c>
      <c r="Q6130" s="67" t="str">
        <v>SheetBank AG</v>
      </c>
      <c r="R6130" s="67" t="str">
        <v>SummaBank</v>
      </c>
      <c r="S6130" s="67" t="str">
        <v>MoneyMATCH Inc.</v>
      </c>
    </row>
    <row r="6131" spans="15:19">
      <c r="O6131" s="67" t="str">
        <v>ExFunds</v>
      </c>
      <c r="P6131" s="67" t="str">
        <v>ExCell Bank</v>
      </c>
      <c r="Q6131" s="67" t="str">
        <v>SheetBank AG</v>
      </c>
      <c r="R6131" s="67" t="str">
        <v>CELLtral Bank</v>
      </c>
      <c r="S6131" s="67" t="str">
        <v>Bank of Cellifornia</v>
      </c>
    </row>
    <row r="6132" spans="15:19">
      <c r="O6132" s="67" t="str">
        <v>ExFunds</v>
      </c>
      <c r="P6132" s="67" t="str">
        <v>ExCell Bank</v>
      </c>
      <c r="Q6132" s="67" t="str">
        <v>SheetBank AG</v>
      </c>
      <c r="R6132" s="67" t="str">
        <v>CELLtral Bank</v>
      </c>
      <c r="S6132" s="67" t="str">
        <v>Pivot Finance Group</v>
      </c>
    </row>
    <row r="6133" spans="15:19">
      <c r="O6133" s="67" t="str">
        <v>ExFunds</v>
      </c>
      <c r="P6133" s="67" t="str">
        <v>ExCell Bank</v>
      </c>
      <c r="Q6133" s="67" t="str">
        <v>SheetBank AG</v>
      </c>
      <c r="R6133" s="67" t="str">
        <v>CELLtral Bank</v>
      </c>
      <c r="S6133" s="67" t="str">
        <v>The VLOOKup Vault</v>
      </c>
    </row>
    <row r="6134" spans="15:19">
      <c r="O6134" s="67" t="str">
        <v>ExFunds</v>
      </c>
      <c r="P6134" s="67" t="str">
        <v>ExCell Bank</v>
      </c>
      <c r="Q6134" s="67" t="str">
        <v>SheetBank AG</v>
      </c>
      <c r="R6134" s="67" t="str">
        <v>CELLtral Bank</v>
      </c>
      <c r="S6134" s="67" t="str">
        <v>SummaBank</v>
      </c>
    </row>
    <row r="6135" spans="15:19">
      <c r="O6135" s="67" t="str">
        <v>ExFunds</v>
      </c>
      <c r="P6135" s="67" t="str">
        <v>ExCell Bank</v>
      </c>
      <c r="Q6135" s="67" t="str">
        <v>SheetBank AG</v>
      </c>
      <c r="R6135" s="67" t="str">
        <v>CELLtral Bank</v>
      </c>
      <c r="S6135" s="67" t="str">
        <v>Bank IF</v>
      </c>
    </row>
    <row r="6136" spans="15:19">
      <c r="O6136" s="67" t="str">
        <v>ExFunds</v>
      </c>
      <c r="P6136" s="67" t="str">
        <v>ExCell Bank</v>
      </c>
      <c r="Q6136" s="67" t="str">
        <v>SheetBank AG</v>
      </c>
      <c r="R6136" s="67" t="str">
        <v>CELLtral Bank</v>
      </c>
      <c r="S6136" s="67" t="str">
        <v>MoneyMATCH Inc.</v>
      </c>
    </row>
    <row r="6137" spans="15:19">
      <c r="O6137" s="67" t="str">
        <v>ExFunds</v>
      </c>
      <c r="P6137" s="67" t="str">
        <v>ExCell Bank</v>
      </c>
      <c r="Q6137" s="67" t="str">
        <v>SheetBank AG</v>
      </c>
      <c r="R6137" s="67" t="str">
        <v>Bank IF</v>
      </c>
      <c r="S6137" s="67" t="str">
        <v>Bank of Cellifornia</v>
      </c>
    </row>
    <row r="6138" spans="15:19">
      <c r="O6138" s="67" t="str">
        <v>ExFunds</v>
      </c>
      <c r="P6138" s="67" t="str">
        <v>ExCell Bank</v>
      </c>
      <c r="Q6138" s="67" t="str">
        <v>SheetBank AG</v>
      </c>
      <c r="R6138" s="67" t="str">
        <v>Bank IF</v>
      </c>
      <c r="S6138" s="67" t="str">
        <v>Pivot Finance Group</v>
      </c>
    </row>
    <row r="6139" spans="15:19">
      <c r="O6139" s="67" t="str">
        <v>ExFunds</v>
      </c>
      <c r="P6139" s="67" t="str">
        <v>ExCell Bank</v>
      </c>
      <c r="Q6139" s="67" t="str">
        <v>SheetBank AG</v>
      </c>
      <c r="R6139" s="67" t="str">
        <v>Bank IF</v>
      </c>
      <c r="S6139" s="67" t="str">
        <v>The VLOOKup Vault</v>
      </c>
    </row>
    <row r="6140" spans="15:19">
      <c r="O6140" s="67" t="str">
        <v>ExFunds</v>
      </c>
      <c r="P6140" s="67" t="str">
        <v>ExCell Bank</v>
      </c>
      <c r="Q6140" s="67" t="str">
        <v>SheetBank AG</v>
      </c>
      <c r="R6140" s="67" t="str">
        <v>Bank IF</v>
      </c>
      <c r="S6140" s="67" t="str">
        <v>SummaBank</v>
      </c>
    </row>
    <row r="6141" spans="15:19">
      <c r="O6141" s="67" t="str">
        <v>ExFunds</v>
      </c>
      <c r="P6141" s="67" t="str">
        <v>ExCell Bank</v>
      </c>
      <c r="Q6141" s="67" t="str">
        <v>SheetBank AG</v>
      </c>
      <c r="R6141" s="67" t="str">
        <v>Bank IF</v>
      </c>
      <c r="S6141" s="67" t="str">
        <v>CELLtral Bank</v>
      </c>
    </row>
    <row r="6142" spans="15:19">
      <c r="O6142" s="67" t="str">
        <v>ExFunds</v>
      </c>
      <c r="P6142" s="67" t="str">
        <v>ExCell Bank</v>
      </c>
      <c r="Q6142" s="67" t="str">
        <v>SheetBank AG</v>
      </c>
      <c r="R6142" s="67" t="str">
        <v>Bank IF</v>
      </c>
      <c r="S6142" s="67" t="str">
        <v>MoneyMATCH Inc.</v>
      </c>
    </row>
    <row r="6143" spans="15:19">
      <c r="O6143" s="67" t="str">
        <v>ExFunds</v>
      </c>
      <c r="P6143" s="67" t="str">
        <v>ExCell Bank</v>
      </c>
      <c r="Q6143" s="67" t="str">
        <v>SheetBank AG</v>
      </c>
      <c r="R6143" s="67" t="str">
        <v>MoneyMATCH Inc.</v>
      </c>
      <c r="S6143" s="67" t="str">
        <v>Bank of Cellifornia</v>
      </c>
    </row>
    <row r="6144" spans="15:19">
      <c r="O6144" s="67" t="str">
        <v>ExFunds</v>
      </c>
      <c r="P6144" s="67" t="str">
        <v>ExCell Bank</v>
      </c>
      <c r="Q6144" s="67" t="str">
        <v>SheetBank AG</v>
      </c>
      <c r="R6144" s="67" t="str">
        <v>MoneyMATCH Inc.</v>
      </c>
      <c r="S6144" s="67" t="str">
        <v>Pivot Finance Group</v>
      </c>
    </row>
    <row r="6145" spans="15:19">
      <c r="O6145" s="67" t="str">
        <v>ExFunds</v>
      </c>
      <c r="P6145" s="67" t="str">
        <v>ExCell Bank</v>
      </c>
      <c r="Q6145" s="67" t="str">
        <v>SheetBank AG</v>
      </c>
      <c r="R6145" s="67" t="str">
        <v>MoneyMATCH Inc.</v>
      </c>
      <c r="S6145" s="67" t="str">
        <v>The VLOOKup Vault</v>
      </c>
    </row>
    <row r="6146" spans="15:19">
      <c r="O6146" s="67" t="str">
        <v>ExFunds</v>
      </c>
      <c r="P6146" s="67" t="str">
        <v>ExCell Bank</v>
      </c>
      <c r="Q6146" s="67" t="str">
        <v>SheetBank AG</v>
      </c>
      <c r="R6146" s="67" t="str">
        <v>MoneyMATCH Inc.</v>
      </c>
      <c r="S6146" s="67" t="str">
        <v>SummaBank</v>
      </c>
    </row>
    <row r="6147" spans="15:19">
      <c r="O6147" s="67" t="str">
        <v>ExFunds</v>
      </c>
      <c r="P6147" s="67" t="str">
        <v>ExCell Bank</v>
      </c>
      <c r="Q6147" s="67" t="str">
        <v>SheetBank AG</v>
      </c>
      <c r="R6147" s="67" t="str">
        <v>MoneyMATCH Inc.</v>
      </c>
      <c r="S6147" s="67" t="str">
        <v>CELLtral Bank</v>
      </c>
    </row>
    <row r="6148" spans="15:19">
      <c r="O6148" s="67" t="str">
        <v>ExFunds</v>
      </c>
      <c r="P6148" s="67" t="str">
        <v>ExCell Bank</v>
      </c>
      <c r="Q6148" s="67" t="str">
        <v>SheetBank AG</v>
      </c>
      <c r="R6148" s="67" t="str">
        <v>MoneyMATCH Inc.</v>
      </c>
      <c r="S6148" s="67" t="str">
        <v>Bank IF</v>
      </c>
    </row>
    <row r="6149" spans="15:19">
      <c r="O6149" s="67" t="str">
        <v>ExFunds</v>
      </c>
      <c r="P6149" s="67" t="str">
        <v>ExCell Bank</v>
      </c>
      <c r="Q6149" s="67" t="str">
        <v>Pivot Finance Group</v>
      </c>
      <c r="R6149" s="67" t="str">
        <v>Bank of Cellifornia</v>
      </c>
      <c r="S6149" s="67" t="str">
        <v>SheetBank AG</v>
      </c>
    </row>
    <row r="6150" spans="15:19">
      <c r="O6150" s="67" t="str">
        <v>ExFunds</v>
      </c>
      <c r="P6150" s="67" t="str">
        <v>ExCell Bank</v>
      </c>
      <c r="Q6150" s="67" t="str">
        <v>Pivot Finance Group</v>
      </c>
      <c r="R6150" s="67" t="str">
        <v>Bank of Cellifornia</v>
      </c>
      <c r="S6150" s="67" t="str">
        <v>The VLOOKup Vault</v>
      </c>
    </row>
    <row r="6151" spans="15:19">
      <c r="O6151" s="67" t="str">
        <v>ExFunds</v>
      </c>
      <c r="P6151" s="67" t="str">
        <v>ExCell Bank</v>
      </c>
      <c r="Q6151" s="67" t="str">
        <v>Pivot Finance Group</v>
      </c>
      <c r="R6151" s="67" t="str">
        <v>Bank of Cellifornia</v>
      </c>
      <c r="S6151" s="67" t="str">
        <v>SummaBank</v>
      </c>
    </row>
    <row r="6152" spans="15:19">
      <c r="O6152" s="67" t="str">
        <v>ExFunds</v>
      </c>
      <c r="P6152" s="67" t="str">
        <v>ExCell Bank</v>
      </c>
      <c r="Q6152" s="67" t="str">
        <v>Pivot Finance Group</v>
      </c>
      <c r="R6152" s="67" t="str">
        <v>Bank of Cellifornia</v>
      </c>
      <c r="S6152" s="67" t="str">
        <v>CELLtral Bank</v>
      </c>
    </row>
    <row r="6153" spans="15:19">
      <c r="O6153" s="67" t="str">
        <v>ExFunds</v>
      </c>
      <c r="P6153" s="67" t="str">
        <v>ExCell Bank</v>
      </c>
      <c r="Q6153" s="67" t="str">
        <v>Pivot Finance Group</v>
      </c>
      <c r="R6153" s="67" t="str">
        <v>Bank of Cellifornia</v>
      </c>
      <c r="S6153" s="67" t="str">
        <v>Bank IF</v>
      </c>
    </row>
    <row r="6154" spans="15:19">
      <c r="O6154" s="67" t="str">
        <v>ExFunds</v>
      </c>
      <c r="P6154" s="67" t="str">
        <v>ExCell Bank</v>
      </c>
      <c r="Q6154" s="67" t="str">
        <v>Pivot Finance Group</v>
      </c>
      <c r="R6154" s="67" t="str">
        <v>Bank of Cellifornia</v>
      </c>
      <c r="S6154" s="67" t="str">
        <v>MoneyMATCH Inc.</v>
      </c>
    </row>
    <row r="6155" spans="15:19">
      <c r="O6155" s="67" t="str">
        <v>ExFunds</v>
      </c>
      <c r="P6155" s="67" t="str">
        <v>ExCell Bank</v>
      </c>
      <c r="Q6155" s="67" t="str">
        <v>Pivot Finance Group</v>
      </c>
      <c r="R6155" s="67" t="str">
        <v>SheetBank AG</v>
      </c>
      <c r="S6155" s="67" t="str">
        <v>Bank of Cellifornia</v>
      </c>
    </row>
    <row r="6156" spans="15:19">
      <c r="O6156" s="67" t="str">
        <v>ExFunds</v>
      </c>
      <c r="P6156" s="67" t="str">
        <v>ExCell Bank</v>
      </c>
      <c r="Q6156" s="67" t="str">
        <v>Pivot Finance Group</v>
      </c>
      <c r="R6156" s="67" t="str">
        <v>SheetBank AG</v>
      </c>
      <c r="S6156" s="67" t="str">
        <v>The VLOOKup Vault</v>
      </c>
    </row>
    <row r="6157" spans="15:19">
      <c r="O6157" s="67" t="str">
        <v>ExFunds</v>
      </c>
      <c r="P6157" s="67" t="str">
        <v>ExCell Bank</v>
      </c>
      <c r="Q6157" s="67" t="str">
        <v>Pivot Finance Group</v>
      </c>
      <c r="R6157" s="67" t="str">
        <v>SheetBank AG</v>
      </c>
      <c r="S6157" s="67" t="str">
        <v>SummaBank</v>
      </c>
    </row>
    <row r="6158" spans="15:19">
      <c r="O6158" s="67" t="str">
        <v>ExFunds</v>
      </c>
      <c r="P6158" s="67" t="str">
        <v>ExCell Bank</v>
      </c>
      <c r="Q6158" s="67" t="str">
        <v>Pivot Finance Group</v>
      </c>
      <c r="R6158" s="67" t="str">
        <v>SheetBank AG</v>
      </c>
      <c r="S6158" s="67" t="str">
        <v>CELLtral Bank</v>
      </c>
    </row>
    <row r="6159" spans="15:19">
      <c r="O6159" s="67" t="str">
        <v>ExFunds</v>
      </c>
      <c r="P6159" s="67" t="str">
        <v>ExCell Bank</v>
      </c>
      <c r="Q6159" s="67" t="str">
        <v>Pivot Finance Group</v>
      </c>
      <c r="R6159" s="67" t="str">
        <v>SheetBank AG</v>
      </c>
      <c r="S6159" s="67" t="str">
        <v>Bank IF</v>
      </c>
    </row>
    <row r="6160" spans="15:19">
      <c r="O6160" s="67" t="str">
        <v>ExFunds</v>
      </c>
      <c r="P6160" s="67" t="str">
        <v>ExCell Bank</v>
      </c>
      <c r="Q6160" s="67" t="str">
        <v>Pivot Finance Group</v>
      </c>
      <c r="R6160" s="67" t="str">
        <v>SheetBank AG</v>
      </c>
      <c r="S6160" s="67" t="str">
        <v>MoneyMATCH Inc.</v>
      </c>
    </row>
    <row r="6161" spans="15:19">
      <c r="O6161" s="67" t="str">
        <v>ExFunds</v>
      </c>
      <c r="P6161" s="67" t="str">
        <v>ExCell Bank</v>
      </c>
      <c r="Q6161" s="67" t="str">
        <v>Pivot Finance Group</v>
      </c>
      <c r="R6161" s="67" t="str">
        <v>The VLOOKup Vault</v>
      </c>
      <c r="S6161" s="67" t="str">
        <v>Bank of Cellifornia</v>
      </c>
    </row>
    <row r="6162" spans="15:19">
      <c r="O6162" s="67" t="str">
        <v>ExFunds</v>
      </c>
      <c r="P6162" s="67" t="str">
        <v>ExCell Bank</v>
      </c>
      <c r="Q6162" s="67" t="str">
        <v>Pivot Finance Group</v>
      </c>
      <c r="R6162" s="67" t="str">
        <v>The VLOOKup Vault</v>
      </c>
      <c r="S6162" s="67" t="str">
        <v>SheetBank AG</v>
      </c>
    </row>
    <row r="6163" spans="15:19">
      <c r="O6163" s="67" t="str">
        <v>ExFunds</v>
      </c>
      <c r="P6163" s="67" t="str">
        <v>ExCell Bank</v>
      </c>
      <c r="Q6163" s="67" t="str">
        <v>Pivot Finance Group</v>
      </c>
      <c r="R6163" s="67" t="str">
        <v>The VLOOKup Vault</v>
      </c>
      <c r="S6163" s="67" t="str">
        <v>SummaBank</v>
      </c>
    </row>
    <row r="6164" spans="15:19">
      <c r="O6164" s="67" t="str">
        <v>ExFunds</v>
      </c>
      <c r="P6164" s="67" t="str">
        <v>ExCell Bank</v>
      </c>
      <c r="Q6164" s="67" t="str">
        <v>Pivot Finance Group</v>
      </c>
      <c r="R6164" s="67" t="str">
        <v>The VLOOKup Vault</v>
      </c>
      <c r="S6164" s="67" t="str">
        <v>CELLtral Bank</v>
      </c>
    </row>
    <row r="6165" spans="15:19">
      <c r="O6165" s="67" t="str">
        <v>ExFunds</v>
      </c>
      <c r="P6165" s="67" t="str">
        <v>ExCell Bank</v>
      </c>
      <c r="Q6165" s="67" t="str">
        <v>Pivot Finance Group</v>
      </c>
      <c r="R6165" s="67" t="str">
        <v>The VLOOKup Vault</v>
      </c>
      <c r="S6165" s="67" t="str">
        <v>Bank IF</v>
      </c>
    </row>
    <row r="6166" spans="15:19">
      <c r="O6166" s="67" t="str">
        <v>ExFunds</v>
      </c>
      <c r="P6166" s="67" t="str">
        <v>ExCell Bank</v>
      </c>
      <c r="Q6166" s="67" t="str">
        <v>Pivot Finance Group</v>
      </c>
      <c r="R6166" s="67" t="str">
        <v>The VLOOKup Vault</v>
      </c>
      <c r="S6166" s="67" t="str">
        <v>MoneyMATCH Inc.</v>
      </c>
    </row>
    <row r="6167" spans="15:19">
      <c r="O6167" s="67" t="str">
        <v>ExFunds</v>
      </c>
      <c r="P6167" s="67" t="str">
        <v>ExCell Bank</v>
      </c>
      <c r="Q6167" s="67" t="str">
        <v>Pivot Finance Group</v>
      </c>
      <c r="R6167" s="67" t="str">
        <v>SummaBank</v>
      </c>
      <c r="S6167" s="67" t="str">
        <v>Bank of Cellifornia</v>
      </c>
    </row>
    <row r="6168" spans="15:19">
      <c r="O6168" s="67" t="str">
        <v>ExFunds</v>
      </c>
      <c r="P6168" s="67" t="str">
        <v>ExCell Bank</v>
      </c>
      <c r="Q6168" s="67" t="str">
        <v>Pivot Finance Group</v>
      </c>
      <c r="R6168" s="67" t="str">
        <v>SummaBank</v>
      </c>
      <c r="S6168" s="67" t="str">
        <v>SheetBank AG</v>
      </c>
    </row>
    <row r="6169" spans="15:19">
      <c r="O6169" s="67" t="str">
        <v>ExFunds</v>
      </c>
      <c r="P6169" s="67" t="str">
        <v>ExCell Bank</v>
      </c>
      <c r="Q6169" s="67" t="str">
        <v>Pivot Finance Group</v>
      </c>
      <c r="R6169" s="67" t="str">
        <v>SummaBank</v>
      </c>
      <c r="S6169" s="67" t="str">
        <v>The VLOOKup Vault</v>
      </c>
    </row>
    <row r="6170" spans="15:19">
      <c r="O6170" s="67" t="str">
        <v>ExFunds</v>
      </c>
      <c r="P6170" s="67" t="str">
        <v>ExCell Bank</v>
      </c>
      <c r="Q6170" s="67" t="str">
        <v>Pivot Finance Group</v>
      </c>
      <c r="R6170" s="67" t="str">
        <v>SummaBank</v>
      </c>
      <c r="S6170" s="67" t="str">
        <v>CELLtral Bank</v>
      </c>
    </row>
    <row r="6171" spans="15:19">
      <c r="O6171" s="67" t="str">
        <v>ExFunds</v>
      </c>
      <c r="P6171" s="67" t="str">
        <v>ExCell Bank</v>
      </c>
      <c r="Q6171" s="67" t="str">
        <v>Pivot Finance Group</v>
      </c>
      <c r="R6171" s="67" t="str">
        <v>SummaBank</v>
      </c>
      <c r="S6171" s="67" t="str">
        <v>Bank IF</v>
      </c>
    </row>
    <row r="6172" spans="15:19">
      <c r="O6172" s="67" t="str">
        <v>ExFunds</v>
      </c>
      <c r="P6172" s="67" t="str">
        <v>ExCell Bank</v>
      </c>
      <c r="Q6172" s="67" t="str">
        <v>Pivot Finance Group</v>
      </c>
      <c r="R6172" s="67" t="str">
        <v>SummaBank</v>
      </c>
      <c r="S6172" s="67" t="str">
        <v>MoneyMATCH Inc.</v>
      </c>
    </row>
    <row r="6173" spans="15:19">
      <c r="O6173" s="67" t="str">
        <v>ExFunds</v>
      </c>
      <c r="P6173" s="67" t="str">
        <v>ExCell Bank</v>
      </c>
      <c r="Q6173" s="67" t="str">
        <v>Pivot Finance Group</v>
      </c>
      <c r="R6173" s="67" t="str">
        <v>CELLtral Bank</v>
      </c>
      <c r="S6173" s="67" t="str">
        <v>Bank of Cellifornia</v>
      </c>
    </row>
    <row r="6174" spans="15:19">
      <c r="O6174" s="67" t="str">
        <v>ExFunds</v>
      </c>
      <c r="P6174" s="67" t="str">
        <v>ExCell Bank</v>
      </c>
      <c r="Q6174" s="67" t="str">
        <v>Pivot Finance Group</v>
      </c>
      <c r="R6174" s="67" t="str">
        <v>CELLtral Bank</v>
      </c>
      <c r="S6174" s="67" t="str">
        <v>SheetBank AG</v>
      </c>
    </row>
    <row r="6175" spans="15:19">
      <c r="O6175" s="67" t="str">
        <v>ExFunds</v>
      </c>
      <c r="P6175" s="67" t="str">
        <v>ExCell Bank</v>
      </c>
      <c r="Q6175" s="67" t="str">
        <v>Pivot Finance Group</v>
      </c>
      <c r="R6175" s="67" t="str">
        <v>CELLtral Bank</v>
      </c>
      <c r="S6175" s="67" t="str">
        <v>The VLOOKup Vault</v>
      </c>
    </row>
    <row r="6176" spans="15:19">
      <c r="O6176" s="67" t="str">
        <v>ExFunds</v>
      </c>
      <c r="P6176" s="67" t="str">
        <v>ExCell Bank</v>
      </c>
      <c r="Q6176" s="67" t="str">
        <v>Pivot Finance Group</v>
      </c>
      <c r="R6176" s="67" t="str">
        <v>CELLtral Bank</v>
      </c>
      <c r="S6176" s="67" t="str">
        <v>SummaBank</v>
      </c>
    </row>
    <row r="6177" spans="15:19">
      <c r="O6177" s="67" t="str">
        <v>ExFunds</v>
      </c>
      <c r="P6177" s="67" t="str">
        <v>ExCell Bank</v>
      </c>
      <c r="Q6177" s="67" t="str">
        <v>Pivot Finance Group</v>
      </c>
      <c r="R6177" s="67" t="str">
        <v>CELLtral Bank</v>
      </c>
      <c r="S6177" s="67" t="str">
        <v>Bank IF</v>
      </c>
    </row>
    <row r="6178" spans="15:19">
      <c r="O6178" s="67" t="str">
        <v>ExFunds</v>
      </c>
      <c r="P6178" s="67" t="str">
        <v>ExCell Bank</v>
      </c>
      <c r="Q6178" s="67" t="str">
        <v>Pivot Finance Group</v>
      </c>
      <c r="R6178" s="67" t="str">
        <v>CELLtral Bank</v>
      </c>
      <c r="S6178" s="67" t="str">
        <v>MoneyMATCH Inc.</v>
      </c>
    </row>
    <row r="6179" spans="15:19">
      <c r="O6179" s="67" t="str">
        <v>ExFunds</v>
      </c>
      <c r="P6179" s="67" t="str">
        <v>ExCell Bank</v>
      </c>
      <c r="Q6179" s="67" t="str">
        <v>Pivot Finance Group</v>
      </c>
      <c r="R6179" s="67" t="str">
        <v>Bank IF</v>
      </c>
      <c r="S6179" s="67" t="str">
        <v>Bank of Cellifornia</v>
      </c>
    </row>
    <row r="6180" spans="15:19">
      <c r="O6180" s="67" t="str">
        <v>ExFunds</v>
      </c>
      <c r="P6180" s="67" t="str">
        <v>ExCell Bank</v>
      </c>
      <c r="Q6180" s="67" t="str">
        <v>Pivot Finance Group</v>
      </c>
      <c r="R6180" s="67" t="str">
        <v>Bank IF</v>
      </c>
      <c r="S6180" s="67" t="str">
        <v>SheetBank AG</v>
      </c>
    </row>
    <row r="6181" spans="15:19">
      <c r="O6181" s="67" t="str">
        <v>ExFunds</v>
      </c>
      <c r="P6181" s="67" t="str">
        <v>ExCell Bank</v>
      </c>
      <c r="Q6181" s="67" t="str">
        <v>Pivot Finance Group</v>
      </c>
      <c r="R6181" s="67" t="str">
        <v>Bank IF</v>
      </c>
      <c r="S6181" s="67" t="str">
        <v>The VLOOKup Vault</v>
      </c>
    </row>
    <row r="6182" spans="15:19">
      <c r="O6182" s="67" t="str">
        <v>ExFunds</v>
      </c>
      <c r="P6182" s="67" t="str">
        <v>ExCell Bank</v>
      </c>
      <c r="Q6182" s="67" t="str">
        <v>Pivot Finance Group</v>
      </c>
      <c r="R6182" s="67" t="str">
        <v>Bank IF</v>
      </c>
      <c r="S6182" s="67" t="str">
        <v>SummaBank</v>
      </c>
    </row>
    <row r="6183" spans="15:19">
      <c r="O6183" s="67" t="str">
        <v>ExFunds</v>
      </c>
      <c r="P6183" s="67" t="str">
        <v>ExCell Bank</v>
      </c>
      <c r="Q6183" s="67" t="str">
        <v>Pivot Finance Group</v>
      </c>
      <c r="R6183" s="67" t="str">
        <v>Bank IF</v>
      </c>
      <c r="S6183" s="67" t="str">
        <v>CELLtral Bank</v>
      </c>
    </row>
    <row r="6184" spans="15:19">
      <c r="O6184" s="67" t="str">
        <v>ExFunds</v>
      </c>
      <c r="P6184" s="67" t="str">
        <v>ExCell Bank</v>
      </c>
      <c r="Q6184" s="67" t="str">
        <v>Pivot Finance Group</v>
      </c>
      <c r="R6184" s="67" t="str">
        <v>Bank IF</v>
      </c>
      <c r="S6184" s="67" t="str">
        <v>MoneyMATCH Inc.</v>
      </c>
    </row>
    <row r="6185" spans="15:19">
      <c r="O6185" s="67" t="str">
        <v>ExFunds</v>
      </c>
      <c r="P6185" s="67" t="str">
        <v>ExCell Bank</v>
      </c>
      <c r="Q6185" s="67" t="str">
        <v>Pivot Finance Group</v>
      </c>
      <c r="R6185" s="67" t="str">
        <v>MoneyMATCH Inc.</v>
      </c>
      <c r="S6185" s="67" t="str">
        <v>Bank of Cellifornia</v>
      </c>
    </row>
    <row r="6186" spans="15:19">
      <c r="O6186" s="67" t="str">
        <v>ExFunds</v>
      </c>
      <c r="P6186" s="67" t="str">
        <v>ExCell Bank</v>
      </c>
      <c r="Q6186" s="67" t="str">
        <v>Pivot Finance Group</v>
      </c>
      <c r="R6186" s="67" t="str">
        <v>MoneyMATCH Inc.</v>
      </c>
      <c r="S6186" s="67" t="str">
        <v>SheetBank AG</v>
      </c>
    </row>
    <row r="6187" spans="15:19">
      <c r="O6187" s="67" t="str">
        <v>ExFunds</v>
      </c>
      <c r="P6187" s="67" t="str">
        <v>ExCell Bank</v>
      </c>
      <c r="Q6187" s="67" t="str">
        <v>Pivot Finance Group</v>
      </c>
      <c r="R6187" s="67" t="str">
        <v>MoneyMATCH Inc.</v>
      </c>
      <c r="S6187" s="67" t="str">
        <v>The VLOOKup Vault</v>
      </c>
    </row>
    <row r="6188" spans="15:19">
      <c r="O6188" s="67" t="str">
        <v>ExFunds</v>
      </c>
      <c r="P6188" s="67" t="str">
        <v>ExCell Bank</v>
      </c>
      <c r="Q6188" s="67" t="str">
        <v>Pivot Finance Group</v>
      </c>
      <c r="R6188" s="67" t="str">
        <v>MoneyMATCH Inc.</v>
      </c>
      <c r="S6188" s="67" t="str">
        <v>SummaBank</v>
      </c>
    </row>
    <row r="6189" spans="15:19">
      <c r="O6189" s="67" t="str">
        <v>ExFunds</v>
      </c>
      <c r="P6189" s="67" t="str">
        <v>ExCell Bank</v>
      </c>
      <c r="Q6189" s="67" t="str">
        <v>Pivot Finance Group</v>
      </c>
      <c r="R6189" s="67" t="str">
        <v>MoneyMATCH Inc.</v>
      </c>
      <c r="S6189" s="67" t="str">
        <v>CELLtral Bank</v>
      </c>
    </row>
    <row r="6190" spans="15:19">
      <c r="O6190" s="67" t="str">
        <v>ExFunds</v>
      </c>
      <c r="P6190" s="67" t="str">
        <v>ExCell Bank</v>
      </c>
      <c r="Q6190" s="67" t="str">
        <v>Pivot Finance Group</v>
      </c>
      <c r="R6190" s="67" t="str">
        <v>MoneyMATCH Inc.</v>
      </c>
      <c r="S6190" s="67" t="str">
        <v>Bank IF</v>
      </c>
    </row>
    <row r="6191" spans="15:19">
      <c r="O6191" s="67" t="str">
        <v>ExFunds</v>
      </c>
      <c r="P6191" s="67" t="str">
        <v>ExCell Bank</v>
      </c>
      <c r="Q6191" s="67" t="str">
        <v>The VLOOKup Vault</v>
      </c>
      <c r="R6191" s="67" t="str">
        <v>Bank of Cellifornia</v>
      </c>
      <c r="S6191" s="67" t="str">
        <v>SheetBank AG</v>
      </c>
    </row>
    <row r="6192" spans="15:19">
      <c r="O6192" s="67" t="str">
        <v>ExFunds</v>
      </c>
      <c r="P6192" s="67" t="str">
        <v>ExCell Bank</v>
      </c>
      <c r="Q6192" s="67" t="str">
        <v>The VLOOKup Vault</v>
      </c>
      <c r="R6192" s="67" t="str">
        <v>Bank of Cellifornia</v>
      </c>
      <c r="S6192" s="67" t="str">
        <v>Pivot Finance Group</v>
      </c>
    </row>
    <row r="6193" spans="15:19">
      <c r="O6193" s="67" t="str">
        <v>ExFunds</v>
      </c>
      <c r="P6193" s="67" t="str">
        <v>ExCell Bank</v>
      </c>
      <c r="Q6193" s="67" t="str">
        <v>The VLOOKup Vault</v>
      </c>
      <c r="R6193" s="67" t="str">
        <v>Bank of Cellifornia</v>
      </c>
      <c r="S6193" s="67" t="str">
        <v>SummaBank</v>
      </c>
    </row>
    <row r="6194" spans="15:19">
      <c r="O6194" s="67" t="str">
        <v>ExFunds</v>
      </c>
      <c r="P6194" s="67" t="str">
        <v>ExCell Bank</v>
      </c>
      <c r="Q6194" s="67" t="str">
        <v>The VLOOKup Vault</v>
      </c>
      <c r="R6194" s="67" t="str">
        <v>Bank of Cellifornia</v>
      </c>
      <c r="S6194" s="67" t="str">
        <v>CELLtral Bank</v>
      </c>
    </row>
    <row r="6195" spans="15:19">
      <c r="O6195" s="67" t="str">
        <v>ExFunds</v>
      </c>
      <c r="P6195" s="67" t="str">
        <v>ExCell Bank</v>
      </c>
      <c r="Q6195" s="67" t="str">
        <v>The VLOOKup Vault</v>
      </c>
      <c r="R6195" s="67" t="str">
        <v>Bank of Cellifornia</v>
      </c>
      <c r="S6195" s="67" t="str">
        <v>Bank IF</v>
      </c>
    </row>
    <row r="6196" spans="15:19">
      <c r="O6196" s="67" t="str">
        <v>ExFunds</v>
      </c>
      <c r="P6196" s="67" t="str">
        <v>ExCell Bank</v>
      </c>
      <c r="Q6196" s="67" t="str">
        <v>The VLOOKup Vault</v>
      </c>
      <c r="R6196" s="67" t="str">
        <v>Bank of Cellifornia</v>
      </c>
      <c r="S6196" s="67" t="str">
        <v>MoneyMATCH Inc.</v>
      </c>
    </row>
    <row r="6197" spans="15:19">
      <c r="O6197" s="67" t="str">
        <v>ExFunds</v>
      </c>
      <c r="P6197" s="67" t="str">
        <v>ExCell Bank</v>
      </c>
      <c r="Q6197" s="67" t="str">
        <v>The VLOOKup Vault</v>
      </c>
      <c r="R6197" s="67" t="str">
        <v>SheetBank AG</v>
      </c>
      <c r="S6197" s="67" t="str">
        <v>Bank of Cellifornia</v>
      </c>
    </row>
    <row r="6198" spans="15:19">
      <c r="O6198" s="67" t="str">
        <v>ExFunds</v>
      </c>
      <c r="P6198" s="67" t="str">
        <v>ExCell Bank</v>
      </c>
      <c r="Q6198" s="67" t="str">
        <v>The VLOOKup Vault</v>
      </c>
      <c r="R6198" s="67" t="str">
        <v>SheetBank AG</v>
      </c>
      <c r="S6198" s="67" t="str">
        <v>Pivot Finance Group</v>
      </c>
    </row>
    <row r="6199" spans="15:19">
      <c r="O6199" s="67" t="str">
        <v>ExFunds</v>
      </c>
      <c r="P6199" s="67" t="str">
        <v>ExCell Bank</v>
      </c>
      <c r="Q6199" s="67" t="str">
        <v>The VLOOKup Vault</v>
      </c>
      <c r="R6199" s="67" t="str">
        <v>SheetBank AG</v>
      </c>
      <c r="S6199" s="67" t="str">
        <v>SummaBank</v>
      </c>
    </row>
    <row r="6200" spans="15:19">
      <c r="O6200" s="67" t="str">
        <v>ExFunds</v>
      </c>
      <c r="P6200" s="67" t="str">
        <v>ExCell Bank</v>
      </c>
      <c r="Q6200" s="67" t="str">
        <v>The VLOOKup Vault</v>
      </c>
      <c r="R6200" s="67" t="str">
        <v>SheetBank AG</v>
      </c>
      <c r="S6200" s="67" t="str">
        <v>CELLtral Bank</v>
      </c>
    </row>
    <row r="6201" spans="15:19">
      <c r="O6201" s="67" t="str">
        <v>ExFunds</v>
      </c>
      <c r="P6201" s="67" t="str">
        <v>ExCell Bank</v>
      </c>
      <c r="Q6201" s="67" t="str">
        <v>The VLOOKup Vault</v>
      </c>
      <c r="R6201" s="67" t="str">
        <v>SheetBank AG</v>
      </c>
      <c r="S6201" s="67" t="str">
        <v>Bank IF</v>
      </c>
    </row>
    <row r="6202" spans="15:19">
      <c r="O6202" s="67" t="str">
        <v>ExFunds</v>
      </c>
      <c r="P6202" s="67" t="str">
        <v>ExCell Bank</v>
      </c>
      <c r="Q6202" s="67" t="str">
        <v>The VLOOKup Vault</v>
      </c>
      <c r="R6202" s="67" t="str">
        <v>SheetBank AG</v>
      </c>
      <c r="S6202" s="67" t="str">
        <v>MoneyMATCH Inc.</v>
      </c>
    </row>
    <row r="6203" spans="15:19">
      <c r="O6203" s="67" t="str">
        <v>ExFunds</v>
      </c>
      <c r="P6203" s="67" t="str">
        <v>ExCell Bank</v>
      </c>
      <c r="Q6203" s="67" t="str">
        <v>The VLOOKup Vault</v>
      </c>
      <c r="R6203" s="67" t="str">
        <v>Pivot Finance Group</v>
      </c>
      <c r="S6203" s="67" t="str">
        <v>Bank of Cellifornia</v>
      </c>
    </row>
    <row r="6204" spans="15:19">
      <c r="O6204" s="67" t="str">
        <v>ExFunds</v>
      </c>
      <c r="P6204" s="67" t="str">
        <v>ExCell Bank</v>
      </c>
      <c r="Q6204" s="67" t="str">
        <v>The VLOOKup Vault</v>
      </c>
      <c r="R6204" s="67" t="str">
        <v>Pivot Finance Group</v>
      </c>
      <c r="S6204" s="67" t="str">
        <v>SheetBank AG</v>
      </c>
    </row>
    <row r="6205" spans="15:19">
      <c r="O6205" s="67" t="str">
        <v>ExFunds</v>
      </c>
      <c r="P6205" s="67" t="str">
        <v>ExCell Bank</v>
      </c>
      <c r="Q6205" s="67" t="str">
        <v>The VLOOKup Vault</v>
      </c>
      <c r="R6205" s="67" t="str">
        <v>Pivot Finance Group</v>
      </c>
      <c r="S6205" s="67" t="str">
        <v>SummaBank</v>
      </c>
    </row>
    <row r="6206" spans="15:19">
      <c r="O6206" s="67" t="str">
        <v>ExFunds</v>
      </c>
      <c r="P6206" s="67" t="str">
        <v>ExCell Bank</v>
      </c>
      <c r="Q6206" s="67" t="str">
        <v>The VLOOKup Vault</v>
      </c>
      <c r="R6206" s="67" t="str">
        <v>Pivot Finance Group</v>
      </c>
      <c r="S6206" s="67" t="str">
        <v>CELLtral Bank</v>
      </c>
    </row>
    <row r="6207" spans="15:19">
      <c r="O6207" s="67" t="str">
        <v>ExFunds</v>
      </c>
      <c r="P6207" s="67" t="str">
        <v>ExCell Bank</v>
      </c>
      <c r="Q6207" s="67" t="str">
        <v>The VLOOKup Vault</v>
      </c>
      <c r="R6207" s="67" t="str">
        <v>Pivot Finance Group</v>
      </c>
      <c r="S6207" s="67" t="str">
        <v>Bank IF</v>
      </c>
    </row>
    <row r="6208" spans="15:19">
      <c r="O6208" s="67" t="str">
        <v>ExFunds</v>
      </c>
      <c r="P6208" s="67" t="str">
        <v>ExCell Bank</v>
      </c>
      <c r="Q6208" s="67" t="str">
        <v>The VLOOKup Vault</v>
      </c>
      <c r="R6208" s="67" t="str">
        <v>Pivot Finance Group</v>
      </c>
      <c r="S6208" s="67" t="str">
        <v>MoneyMATCH Inc.</v>
      </c>
    </row>
    <row r="6209" spans="15:19">
      <c r="O6209" s="67" t="str">
        <v>ExFunds</v>
      </c>
      <c r="P6209" s="67" t="str">
        <v>ExCell Bank</v>
      </c>
      <c r="Q6209" s="67" t="str">
        <v>The VLOOKup Vault</v>
      </c>
      <c r="R6209" s="67" t="str">
        <v>SummaBank</v>
      </c>
      <c r="S6209" s="67" t="str">
        <v>Bank of Cellifornia</v>
      </c>
    </row>
    <row r="6210" spans="15:19">
      <c r="O6210" s="67" t="str">
        <v>ExFunds</v>
      </c>
      <c r="P6210" s="67" t="str">
        <v>ExCell Bank</v>
      </c>
      <c r="Q6210" s="67" t="str">
        <v>The VLOOKup Vault</v>
      </c>
      <c r="R6210" s="67" t="str">
        <v>SummaBank</v>
      </c>
      <c r="S6210" s="67" t="str">
        <v>SheetBank AG</v>
      </c>
    </row>
    <row r="6211" spans="15:19">
      <c r="O6211" s="67" t="str">
        <v>ExFunds</v>
      </c>
      <c r="P6211" s="67" t="str">
        <v>ExCell Bank</v>
      </c>
      <c r="Q6211" s="67" t="str">
        <v>The VLOOKup Vault</v>
      </c>
      <c r="R6211" s="67" t="str">
        <v>SummaBank</v>
      </c>
      <c r="S6211" s="67" t="str">
        <v>Pivot Finance Group</v>
      </c>
    </row>
    <row r="6212" spans="15:19">
      <c r="O6212" s="67" t="str">
        <v>ExFunds</v>
      </c>
      <c r="P6212" s="67" t="str">
        <v>ExCell Bank</v>
      </c>
      <c r="Q6212" s="67" t="str">
        <v>The VLOOKup Vault</v>
      </c>
      <c r="R6212" s="67" t="str">
        <v>SummaBank</v>
      </c>
      <c r="S6212" s="67" t="str">
        <v>CELLtral Bank</v>
      </c>
    </row>
    <row r="6213" spans="15:19">
      <c r="O6213" s="67" t="str">
        <v>ExFunds</v>
      </c>
      <c r="P6213" s="67" t="str">
        <v>ExCell Bank</v>
      </c>
      <c r="Q6213" s="67" t="str">
        <v>The VLOOKup Vault</v>
      </c>
      <c r="R6213" s="67" t="str">
        <v>SummaBank</v>
      </c>
      <c r="S6213" s="67" t="str">
        <v>Bank IF</v>
      </c>
    </row>
    <row r="6214" spans="15:19">
      <c r="O6214" s="67" t="str">
        <v>ExFunds</v>
      </c>
      <c r="P6214" s="67" t="str">
        <v>ExCell Bank</v>
      </c>
      <c r="Q6214" s="67" t="str">
        <v>The VLOOKup Vault</v>
      </c>
      <c r="R6214" s="67" t="str">
        <v>SummaBank</v>
      </c>
      <c r="S6214" s="67" t="str">
        <v>MoneyMATCH Inc.</v>
      </c>
    </row>
    <row r="6215" spans="15:19">
      <c r="O6215" s="67" t="str">
        <v>ExFunds</v>
      </c>
      <c r="P6215" s="67" t="str">
        <v>ExCell Bank</v>
      </c>
      <c r="Q6215" s="67" t="str">
        <v>The VLOOKup Vault</v>
      </c>
      <c r="R6215" s="67" t="str">
        <v>CELLtral Bank</v>
      </c>
      <c r="S6215" s="67" t="str">
        <v>Bank of Cellifornia</v>
      </c>
    </row>
    <row r="6216" spans="15:19">
      <c r="O6216" s="67" t="str">
        <v>ExFunds</v>
      </c>
      <c r="P6216" s="67" t="str">
        <v>ExCell Bank</v>
      </c>
      <c r="Q6216" s="67" t="str">
        <v>The VLOOKup Vault</v>
      </c>
      <c r="R6216" s="67" t="str">
        <v>CELLtral Bank</v>
      </c>
      <c r="S6216" s="67" t="str">
        <v>SheetBank AG</v>
      </c>
    </row>
    <row r="6217" spans="15:19">
      <c r="O6217" s="67" t="str">
        <v>ExFunds</v>
      </c>
      <c r="P6217" s="67" t="str">
        <v>ExCell Bank</v>
      </c>
      <c r="Q6217" s="67" t="str">
        <v>The VLOOKup Vault</v>
      </c>
      <c r="R6217" s="67" t="str">
        <v>CELLtral Bank</v>
      </c>
      <c r="S6217" s="67" t="str">
        <v>Pivot Finance Group</v>
      </c>
    </row>
    <row r="6218" spans="15:19">
      <c r="O6218" s="67" t="str">
        <v>ExFunds</v>
      </c>
      <c r="P6218" s="67" t="str">
        <v>ExCell Bank</v>
      </c>
      <c r="Q6218" s="67" t="str">
        <v>The VLOOKup Vault</v>
      </c>
      <c r="R6218" s="67" t="str">
        <v>CELLtral Bank</v>
      </c>
      <c r="S6218" s="67" t="str">
        <v>SummaBank</v>
      </c>
    </row>
    <row r="6219" spans="15:19">
      <c r="O6219" s="67" t="str">
        <v>ExFunds</v>
      </c>
      <c r="P6219" s="67" t="str">
        <v>ExCell Bank</v>
      </c>
      <c r="Q6219" s="67" t="str">
        <v>The VLOOKup Vault</v>
      </c>
      <c r="R6219" s="67" t="str">
        <v>CELLtral Bank</v>
      </c>
      <c r="S6219" s="67" t="str">
        <v>Bank IF</v>
      </c>
    </row>
    <row r="6220" spans="15:19">
      <c r="O6220" s="67" t="str">
        <v>ExFunds</v>
      </c>
      <c r="P6220" s="67" t="str">
        <v>ExCell Bank</v>
      </c>
      <c r="Q6220" s="67" t="str">
        <v>The VLOOKup Vault</v>
      </c>
      <c r="R6220" s="67" t="str">
        <v>CELLtral Bank</v>
      </c>
      <c r="S6220" s="67" t="str">
        <v>MoneyMATCH Inc.</v>
      </c>
    </row>
    <row r="6221" spans="15:19">
      <c r="O6221" s="67" t="str">
        <v>ExFunds</v>
      </c>
      <c r="P6221" s="67" t="str">
        <v>ExCell Bank</v>
      </c>
      <c r="Q6221" s="67" t="str">
        <v>The VLOOKup Vault</v>
      </c>
      <c r="R6221" s="67" t="str">
        <v>Bank IF</v>
      </c>
      <c r="S6221" s="67" t="str">
        <v>Bank of Cellifornia</v>
      </c>
    </row>
    <row r="6222" spans="15:19">
      <c r="O6222" s="67" t="str">
        <v>ExFunds</v>
      </c>
      <c r="P6222" s="67" t="str">
        <v>ExCell Bank</v>
      </c>
      <c r="Q6222" s="67" t="str">
        <v>The VLOOKup Vault</v>
      </c>
      <c r="R6222" s="67" t="str">
        <v>Bank IF</v>
      </c>
      <c r="S6222" s="67" t="str">
        <v>SheetBank AG</v>
      </c>
    </row>
    <row r="6223" spans="15:19">
      <c r="O6223" s="67" t="str">
        <v>ExFunds</v>
      </c>
      <c r="P6223" s="67" t="str">
        <v>ExCell Bank</v>
      </c>
      <c r="Q6223" s="67" t="str">
        <v>The VLOOKup Vault</v>
      </c>
      <c r="R6223" s="67" t="str">
        <v>Bank IF</v>
      </c>
      <c r="S6223" s="67" t="str">
        <v>Pivot Finance Group</v>
      </c>
    </row>
    <row r="6224" spans="15:19">
      <c r="O6224" s="67" t="str">
        <v>ExFunds</v>
      </c>
      <c r="P6224" s="67" t="str">
        <v>ExCell Bank</v>
      </c>
      <c r="Q6224" s="67" t="str">
        <v>The VLOOKup Vault</v>
      </c>
      <c r="R6224" s="67" t="str">
        <v>Bank IF</v>
      </c>
      <c r="S6224" s="67" t="str">
        <v>SummaBank</v>
      </c>
    </row>
    <row r="6225" spans="15:19">
      <c r="O6225" s="67" t="str">
        <v>ExFunds</v>
      </c>
      <c r="P6225" s="67" t="str">
        <v>ExCell Bank</v>
      </c>
      <c r="Q6225" s="67" t="str">
        <v>The VLOOKup Vault</v>
      </c>
      <c r="R6225" s="67" t="str">
        <v>Bank IF</v>
      </c>
      <c r="S6225" s="67" t="str">
        <v>CELLtral Bank</v>
      </c>
    </row>
    <row r="6226" spans="15:19">
      <c r="O6226" s="67" t="str">
        <v>ExFunds</v>
      </c>
      <c r="P6226" s="67" t="str">
        <v>ExCell Bank</v>
      </c>
      <c r="Q6226" s="67" t="str">
        <v>The VLOOKup Vault</v>
      </c>
      <c r="R6226" s="67" t="str">
        <v>Bank IF</v>
      </c>
      <c r="S6226" s="67" t="str">
        <v>MoneyMATCH Inc.</v>
      </c>
    </row>
    <row r="6227" spans="15:19">
      <c r="O6227" s="67" t="str">
        <v>ExFunds</v>
      </c>
      <c r="P6227" s="67" t="str">
        <v>ExCell Bank</v>
      </c>
      <c r="Q6227" s="67" t="str">
        <v>The VLOOKup Vault</v>
      </c>
      <c r="R6227" s="67" t="str">
        <v>MoneyMATCH Inc.</v>
      </c>
      <c r="S6227" s="67" t="str">
        <v>Bank of Cellifornia</v>
      </c>
    </row>
    <row r="6228" spans="15:19">
      <c r="O6228" s="67" t="str">
        <v>ExFunds</v>
      </c>
      <c r="P6228" s="67" t="str">
        <v>ExCell Bank</v>
      </c>
      <c r="Q6228" s="67" t="str">
        <v>The VLOOKup Vault</v>
      </c>
      <c r="R6228" s="67" t="str">
        <v>MoneyMATCH Inc.</v>
      </c>
      <c r="S6228" s="67" t="str">
        <v>SheetBank AG</v>
      </c>
    </row>
    <row r="6229" spans="15:19">
      <c r="O6229" s="67" t="str">
        <v>ExFunds</v>
      </c>
      <c r="P6229" s="67" t="str">
        <v>ExCell Bank</v>
      </c>
      <c r="Q6229" s="67" t="str">
        <v>The VLOOKup Vault</v>
      </c>
      <c r="R6229" s="67" t="str">
        <v>MoneyMATCH Inc.</v>
      </c>
      <c r="S6229" s="67" t="str">
        <v>Pivot Finance Group</v>
      </c>
    </row>
    <row r="6230" spans="15:19">
      <c r="O6230" s="67" t="str">
        <v>ExFunds</v>
      </c>
      <c r="P6230" s="67" t="str">
        <v>ExCell Bank</v>
      </c>
      <c r="Q6230" s="67" t="str">
        <v>The VLOOKup Vault</v>
      </c>
      <c r="R6230" s="67" t="str">
        <v>MoneyMATCH Inc.</v>
      </c>
      <c r="S6230" s="67" t="str">
        <v>SummaBank</v>
      </c>
    </row>
    <row r="6231" spans="15:19">
      <c r="O6231" s="67" t="str">
        <v>ExFunds</v>
      </c>
      <c r="P6231" s="67" t="str">
        <v>ExCell Bank</v>
      </c>
      <c r="Q6231" s="67" t="str">
        <v>The VLOOKup Vault</v>
      </c>
      <c r="R6231" s="67" t="str">
        <v>MoneyMATCH Inc.</v>
      </c>
      <c r="S6231" s="67" t="str">
        <v>CELLtral Bank</v>
      </c>
    </row>
    <row r="6232" spans="15:19">
      <c r="O6232" s="67" t="str">
        <v>ExFunds</v>
      </c>
      <c r="P6232" s="67" t="str">
        <v>ExCell Bank</v>
      </c>
      <c r="Q6232" s="67" t="str">
        <v>The VLOOKup Vault</v>
      </c>
      <c r="R6232" s="67" t="str">
        <v>MoneyMATCH Inc.</v>
      </c>
      <c r="S6232" s="67" t="str">
        <v>Bank IF</v>
      </c>
    </row>
    <row r="6233" spans="15:19">
      <c r="O6233" s="67" t="str">
        <v>ExFunds</v>
      </c>
      <c r="P6233" s="67" t="str">
        <v>ExCell Bank</v>
      </c>
      <c r="Q6233" s="67" t="str">
        <v>SummaBank</v>
      </c>
      <c r="R6233" s="67" t="str">
        <v>Bank of Cellifornia</v>
      </c>
      <c r="S6233" s="67" t="str">
        <v>SheetBank AG</v>
      </c>
    </row>
    <row r="6234" spans="15:19">
      <c r="O6234" s="67" t="str">
        <v>ExFunds</v>
      </c>
      <c r="P6234" s="67" t="str">
        <v>ExCell Bank</v>
      </c>
      <c r="Q6234" s="67" t="str">
        <v>SummaBank</v>
      </c>
      <c r="R6234" s="67" t="str">
        <v>Bank of Cellifornia</v>
      </c>
      <c r="S6234" s="67" t="str">
        <v>Pivot Finance Group</v>
      </c>
    </row>
    <row r="6235" spans="15:19">
      <c r="O6235" s="67" t="str">
        <v>ExFunds</v>
      </c>
      <c r="P6235" s="67" t="str">
        <v>ExCell Bank</v>
      </c>
      <c r="Q6235" s="67" t="str">
        <v>SummaBank</v>
      </c>
      <c r="R6235" s="67" t="str">
        <v>Bank of Cellifornia</v>
      </c>
      <c r="S6235" s="67" t="str">
        <v>The VLOOKup Vault</v>
      </c>
    </row>
    <row r="6236" spans="15:19">
      <c r="O6236" s="67" t="str">
        <v>ExFunds</v>
      </c>
      <c r="P6236" s="67" t="str">
        <v>ExCell Bank</v>
      </c>
      <c r="Q6236" s="67" t="str">
        <v>SummaBank</v>
      </c>
      <c r="R6236" s="67" t="str">
        <v>Bank of Cellifornia</v>
      </c>
      <c r="S6236" s="67" t="str">
        <v>CELLtral Bank</v>
      </c>
    </row>
    <row r="6237" spans="15:19">
      <c r="O6237" s="67" t="str">
        <v>ExFunds</v>
      </c>
      <c r="P6237" s="67" t="str">
        <v>ExCell Bank</v>
      </c>
      <c r="Q6237" s="67" t="str">
        <v>SummaBank</v>
      </c>
      <c r="R6237" s="67" t="str">
        <v>Bank of Cellifornia</v>
      </c>
      <c r="S6237" s="67" t="str">
        <v>Bank IF</v>
      </c>
    </row>
    <row r="6238" spans="15:19">
      <c r="O6238" s="67" t="str">
        <v>ExFunds</v>
      </c>
      <c r="P6238" s="67" t="str">
        <v>ExCell Bank</v>
      </c>
      <c r="Q6238" s="67" t="str">
        <v>SummaBank</v>
      </c>
      <c r="R6238" s="67" t="str">
        <v>Bank of Cellifornia</v>
      </c>
      <c r="S6238" s="67" t="str">
        <v>MoneyMATCH Inc.</v>
      </c>
    </row>
    <row r="6239" spans="15:19">
      <c r="O6239" s="67" t="str">
        <v>ExFunds</v>
      </c>
      <c r="P6239" s="67" t="str">
        <v>ExCell Bank</v>
      </c>
      <c r="Q6239" s="67" t="str">
        <v>SummaBank</v>
      </c>
      <c r="R6239" s="67" t="str">
        <v>SheetBank AG</v>
      </c>
      <c r="S6239" s="67" t="str">
        <v>Bank of Cellifornia</v>
      </c>
    </row>
    <row r="6240" spans="15:19">
      <c r="O6240" s="67" t="str">
        <v>ExFunds</v>
      </c>
      <c r="P6240" s="67" t="str">
        <v>ExCell Bank</v>
      </c>
      <c r="Q6240" s="67" t="str">
        <v>SummaBank</v>
      </c>
      <c r="R6240" s="67" t="str">
        <v>SheetBank AG</v>
      </c>
      <c r="S6240" s="67" t="str">
        <v>Pivot Finance Group</v>
      </c>
    </row>
    <row r="6241" spans="15:19">
      <c r="O6241" s="67" t="str">
        <v>ExFunds</v>
      </c>
      <c r="P6241" s="67" t="str">
        <v>ExCell Bank</v>
      </c>
      <c r="Q6241" s="67" t="str">
        <v>SummaBank</v>
      </c>
      <c r="R6241" s="67" t="str">
        <v>SheetBank AG</v>
      </c>
      <c r="S6241" s="67" t="str">
        <v>The VLOOKup Vault</v>
      </c>
    </row>
    <row r="6242" spans="15:19">
      <c r="O6242" s="67" t="str">
        <v>ExFunds</v>
      </c>
      <c r="P6242" s="67" t="str">
        <v>ExCell Bank</v>
      </c>
      <c r="Q6242" s="67" t="str">
        <v>SummaBank</v>
      </c>
      <c r="R6242" s="67" t="str">
        <v>SheetBank AG</v>
      </c>
      <c r="S6242" s="67" t="str">
        <v>CELLtral Bank</v>
      </c>
    </row>
    <row r="6243" spans="15:19">
      <c r="O6243" s="67" t="str">
        <v>ExFunds</v>
      </c>
      <c r="P6243" s="67" t="str">
        <v>ExCell Bank</v>
      </c>
      <c r="Q6243" s="67" t="str">
        <v>SummaBank</v>
      </c>
      <c r="R6243" s="67" t="str">
        <v>SheetBank AG</v>
      </c>
      <c r="S6243" s="67" t="str">
        <v>Bank IF</v>
      </c>
    </row>
    <row r="6244" spans="15:19">
      <c r="O6244" s="67" t="str">
        <v>ExFunds</v>
      </c>
      <c r="P6244" s="67" t="str">
        <v>ExCell Bank</v>
      </c>
      <c r="Q6244" s="67" t="str">
        <v>SummaBank</v>
      </c>
      <c r="R6244" s="67" t="str">
        <v>SheetBank AG</v>
      </c>
      <c r="S6244" s="67" t="str">
        <v>MoneyMATCH Inc.</v>
      </c>
    </row>
    <row r="6245" spans="15:19">
      <c r="O6245" s="67" t="str">
        <v>ExFunds</v>
      </c>
      <c r="P6245" s="67" t="str">
        <v>ExCell Bank</v>
      </c>
      <c r="Q6245" s="67" t="str">
        <v>SummaBank</v>
      </c>
      <c r="R6245" s="67" t="str">
        <v>Pivot Finance Group</v>
      </c>
      <c r="S6245" s="67" t="str">
        <v>Bank of Cellifornia</v>
      </c>
    </row>
    <row r="6246" spans="15:19">
      <c r="O6246" s="67" t="str">
        <v>ExFunds</v>
      </c>
      <c r="P6246" s="67" t="str">
        <v>ExCell Bank</v>
      </c>
      <c r="Q6246" s="67" t="str">
        <v>SummaBank</v>
      </c>
      <c r="R6246" s="67" t="str">
        <v>Pivot Finance Group</v>
      </c>
      <c r="S6246" s="67" t="str">
        <v>SheetBank AG</v>
      </c>
    </row>
    <row r="6247" spans="15:19">
      <c r="O6247" s="67" t="str">
        <v>ExFunds</v>
      </c>
      <c r="P6247" s="67" t="str">
        <v>ExCell Bank</v>
      </c>
      <c r="Q6247" s="67" t="str">
        <v>SummaBank</v>
      </c>
      <c r="R6247" s="67" t="str">
        <v>Pivot Finance Group</v>
      </c>
      <c r="S6247" s="67" t="str">
        <v>The VLOOKup Vault</v>
      </c>
    </row>
    <row r="6248" spans="15:19">
      <c r="O6248" s="67" t="str">
        <v>ExFunds</v>
      </c>
      <c r="P6248" s="67" t="str">
        <v>ExCell Bank</v>
      </c>
      <c r="Q6248" s="67" t="str">
        <v>SummaBank</v>
      </c>
      <c r="R6248" s="67" t="str">
        <v>Pivot Finance Group</v>
      </c>
      <c r="S6248" s="67" t="str">
        <v>CELLtral Bank</v>
      </c>
    </row>
    <row r="6249" spans="15:19">
      <c r="O6249" s="67" t="str">
        <v>ExFunds</v>
      </c>
      <c r="P6249" s="67" t="str">
        <v>ExCell Bank</v>
      </c>
      <c r="Q6249" s="67" t="str">
        <v>SummaBank</v>
      </c>
      <c r="R6249" s="67" t="str">
        <v>Pivot Finance Group</v>
      </c>
      <c r="S6249" s="67" t="str">
        <v>Bank IF</v>
      </c>
    </row>
    <row r="6250" spans="15:19">
      <c r="O6250" s="67" t="str">
        <v>ExFunds</v>
      </c>
      <c r="P6250" s="67" t="str">
        <v>ExCell Bank</v>
      </c>
      <c r="Q6250" s="67" t="str">
        <v>SummaBank</v>
      </c>
      <c r="R6250" s="67" t="str">
        <v>Pivot Finance Group</v>
      </c>
      <c r="S6250" s="67" t="str">
        <v>MoneyMATCH Inc.</v>
      </c>
    </row>
    <row r="6251" spans="15:19">
      <c r="O6251" s="67" t="str">
        <v>ExFunds</v>
      </c>
      <c r="P6251" s="67" t="str">
        <v>ExCell Bank</v>
      </c>
      <c r="Q6251" s="67" t="str">
        <v>SummaBank</v>
      </c>
      <c r="R6251" s="67" t="str">
        <v>The VLOOKup Vault</v>
      </c>
      <c r="S6251" s="67" t="str">
        <v>Bank of Cellifornia</v>
      </c>
    </row>
    <row r="6252" spans="15:19">
      <c r="O6252" s="67" t="str">
        <v>ExFunds</v>
      </c>
      <c r="P6252" s="67" t="str">
        <v>ExCell Bank</v>
      </c>
      <c r="Q6252" s="67" t="str">
        <v>SummaBank</v>
      </c>
      <c r="R6252" s="67" t="str">
        <v>The VLOOKup Vault</v>
      </c>
      <c r="S6252" s="67" t="str">
        <v>SheetBank AG</v>
      </c>
    </row>
    <row r="6253" spans="15:19">
      <c r="O6253" s="67" t="str">
        <v>ExFunds</v>
      </c>
      <c r="P6253" s="67" t="str">
        <v>ExCell Bank</v>
      </c>
      <c r="Q6253" s="67" t="str">
        <v>SummaBank</v>
      </c>
      <c r="R6253" s="67" t="str">
        <v>The VLOOKup Vault</v>
      </c>
      <c r="S6253" s="67" t="str">
        <v>Pivot Finance Group</v>
      </c>
    </row>
    <row r="6254" spans="15:19">
      <c r="O6254" s="67" t="str">
        <v>ExFunds</v>
      </c>
      <c r="P6254" s="67" t="str">
        <v>ExCell Bank</v>
      </c>
      <c r="Q6254" s="67" t="str">
        <v>SummaBank</v>
      </c>
      <c r="R6254" s="67" t="str">
        <v>The VLOOKup Vault</v>
      </c>
      <c r="S6254" s="67" t="str">
        <v>CELLtral Bank</v>
      </c>
    </row>
    <row r="6255" spans="15:19">
      <c r="O6255" s="67" t="str">
        <v>ExFunds</v>
      </c>
      <c r="P6255" s="67" t="str">
        <v>ExCell Bank</v>
      </c>
      <c r="Q6255" s="67" t="str">
        <v>SummaBank</v>
      </c>
      <c r="R6255" s="67" t="str">
        <v>The VLOOKup Vault</v>
      </c>
      <c r="S6255" s="67" t="str">
        <v>Bank IF</v>
      </c>
    </row>
    <row r="6256" spans="15:19">
      <c r="O6256" s="67" t="str">
        <v>ExFunds</v>
      </c>
      <c r="P6256" s="67" t="str">
        <v>ExCell Bank</v>
      </c>
      <c r="Q6256" s="67" t="str">
        <v>SummaBank</v>
      </c>
      <c r="R6256" s="67" t="str">
        <v>The VLOOKup Vault</v>
      </c>
      <c r="S6256" s="67" t="str">
        <v>MoneyMATCH Inc.</v>
      </c>
    </row>
    <row r="6257" spans="15:19">
      <c r="O6257" s="67" t="str">
        <v>ExFunds</v>
      </c>
      <c r="P6257" s="67" t="str">
        <v>ExCell Bank</v>
      </c>
      <c r="Q6257" s="67" t="str">
        <v>SummaBank</v>
      </c>
      <c r="R6257" s="67" t="str">
        <v>CELLtral Bank</v>
      </c>
      <c r="S6257" s="67" t="str">
        <v>Bank of Cellifornia</v>
      </c>
    </row>
    <row r="6258" spans="15:19">
      <c r="O6258" s="67" t="str">
        <v>ExFunds</v>
      </c>
      <c r="P6258" s="67" t="str">
        <v>ExCell Bank</v>
      </c>
      <c r="Q6258" s="67" t="str">
        <v>SummaBank</v>
      </c>
      <c r="R6258" s="67" t="str">
        <v>CELLtral Bank</v>
      </c>
      <c r="S6258" s="67" t="str">
        <v>SheetBank AG</v>
      </c>
    </row>
    <row r="6259" spans="15:19">
      <c r="O6259" s="67" t="str">
        <v>ExFunds</v>
      </c>
      <c r="P6259" s="67" t="str">
        <v>ExCell Bank</v>
      </c>
      <c r="Q6259" s="67" t="str">
        <v>SummaBank</v>
      </c>
      <c r="R6259" s="67" t="str">
        <v>CELLtral Bank</v>
      </c>
      <c r="S6259" s="67" t="str">
        <v>Pivot Finance Group</v>
      </c>
    </row>
    <row r="6260" spans="15:19">
      <c r="O6260" s="67" t="str">
        <v>ExFunds</v>
      </c>
      <c r="P6260" s="67" t="str">
        <v>ExCell Bank</v>
      </c>
      <c r="Q6260" s="67" t="str">
        <v>SummaBank</v>
      </c>
      <c r="R6260" s="67" t="str">
        <v>CELLtral Bank</v>
      </c>
      <c r="S6260" s="67" t="str">
        <v>The VLOOKup Vault</v>
      </c>
    </row>
    <row r="6261" spans="15:19">
      <c r="O6261" s="67" t="str">
        <v>ExFunds</v>
      </c>
      <c r="P6261" s="67" t="str">
        <v>ExCell Bank</v>
      </c>
      <c r="Q6261" s="67" t="str">
        <v>SummaBank</v>
      </c>
      <c r="R6261" s="67" t="str">
        <v>CELLtral Bank</v>
      </c>
      <c r="S6261" s="67" t="str">
        <v>Bank IF</v>
      </c>
    </row>
    <row r="6262" spans="15:19">
      <c r="O6262" s="67" t="str">
        <v>ExFunds</v>
      </c>
      <c r="P6262" s="67" t="str">
        <v>ExCell Bank</v>
      </c>
      <c r="Q6262" s="67" t="str">
        <v>SummaBank</v>
      </c>
      <c r="R6262" s="67" t="str">
        <v>CELLtral Bank</v>
      </c>
      <c r="S6262" s="67" t="str">
        <v>MoneyMATCH Inc.</v>
      </c>
    </row>
    <row r="6263" spans="15:19">
      <c r="O6263" s="67" t="str">
        <v>ExFunds</v>
      </c>
      <c r="P6263" s="67" t="str">
        <v>ExCell Bank</v>
      </c>
      <c r="Q6263" s="67" t="str">
        <v>SummaBank</v>
      </c>
      <c r="R6263" s="67" t="str">
        <v>Bank IF</v>
      </c>
      <c r="S6263" s="67" t="str">
        <v>Bank of Cellifornia</v>
      </c>
    </row>
    <row r="6264" spans="15:19">
      <c r="O6264" s="67" t="str">
        <v>ExFunds</v>
      </c>
      <c r="P6264" s="67" t="str">
        <v>ExCell Bank</v>
      </c>
      <c r="Q6264" s="67" t="str">
        <v>SummaBank</v>
      </c>
      <c r="R6264" s="67" t="str">
        <v>Bank IF</v>
      </c>
      <c r="S6264" s="67" t="str">
        <v>SheetBank AG</v>
      </c>
    </row>
    <row r="6265" spans="15:19">
      <c r="O6265" s="67" t="str">
        <v>ExFunds</v>
      </c>
      <c r="P6265" s="67" t="str">
        <v>ExCell Bank</v>
      </c>
      <c r="Q6265" s="67" t="str">
        <v>SummaBank</v>
      </c>
      <c r="R6265" s="67" t="str">
        <v>Bank IF</v>
      </c>
      <c r="S6265" s="67" t="str">
        <v>Pivot Finance Group</v>
      </c>
    </row>
    <row r="6266" spans="15:19">
      <c r="O6266" s="67" t="str">
        <v>ExFunds</v>
      </c>
      <c r="P6266" s="67" t="str">
        <v>ExCell Bank</v>
      </c>
      <c r="Q6266" s="67" t="str">
        <v>SummaBank</v>
      </c>
      <c r="R6266" s="67" t="str">
        <v>Bank IF</v>
      </c>
      <c r="S6266" s="67" t="str">
        <v>The VLOOKup Vault</v>
      </c>
    </row>
    <row r="6267" spans="15:19">
      <c r="O6267" s="67" t="str">
        <v>ExFunds</v>
      </c>
      <c r="P6267" s="67" t="str">
        <v>ExCell Bank</v>
      </c>
      <c r="Q6267" s="67" t="str">
        <v>SummaBank</v>
      </c>
      <c r="R6267" s="67" t="str">
        <v>Bank IF</v>
      </c>
      <c r="S6267" s="67" t="str">
        <v>CELLtral Bank</v>
      </c>
    </row>
    <row r="6268" spans="15:19">
      <c r="O6268" s="67" t="str">
        <v>ExFunds</v>
      </c>
      <c r="P6268" s="67" t="str">
        <v>ExCell Bank</v>
      </c>
      <c r="Q6268" s="67" t="str">
        <v>SummaBank</v>
      </c>
      <c r="R6268" s="67" t="str">
        <v>Bank IF</v>
      </c>
      <c r="S6268" s="67" t="str">
        <v>MoneyMATCH Inc.</v>
      </c>
    </row>
    <row r="6269" spans="15:19">
      <c r="O6269" s="67" t="str">
        <v>ExFunds</v>
      </c>
      <c r="P6269" s="67" t="str">
        <v>ExCell Bank</v>
      </c>
      <c r="Q6269" s="67" t="str">
        <v>SummaBank</v>
      </c>
      <c r="R6269" s="67" t="str">
        <v>MoneyMATCH Inc.</v>
      </c>
      <c r="S6269" s="67" t="str">
        <v>Bank of Cellifornia</v>
      </c>
    </row>
    <row r="6270" spans="15:19">
      <c r="O6270" s="67" t="str">
        <v>ExFunds</v>
      </c>
      <c r="P6270" s="67" t="str">
        <v>ExCell Bank</v>
      </c>
      <c r="Q6270" s="67" t="str">
        <v>SummaBank</v>
      </c>
      <c r="R6270" s="67" t="str">
        <v>MoneyMATCH Inc.</v>
      </c>
      <c r="S6270" s="67" t="str">
        <v>SheetBank AG</v>
      </c>
    </row>
    <row r="6271" spans="15:19">
      <c r="O6271" s="67" t="str">
        <v>ExFunds</v>
      </c>
      <c r="P6271" s="67" t="str">
        <v>ExCell Bank</v>
      </c>
      <c r="Q6271" s="67" t="str">
        <v>SummaBank</v>
      </c>
      <c r="R6271" s="67" t="str">
        <v>MoneyMATCH Inc.</v>
      </c>
      <c r="S6271" s="67" t="str">
        <v>Pivot Finance Group</v>
      </c>
    </row>
    <row r="6272" spans="15:19">
      <c r="O6272" s="67" t="str">
        <v>ExFunds</v>
      </c>
      <c r="P6272" s="67" t="str">
        <v>ExCell Bank</v>
      </c>
      <c r="Q6272" s="67" t="str">
        <v>SummaBank</v>
      </c>
      <c r="R6272" s="67" t="str">
        <v>MoneyMATCH Inc.</v>
      </c>
      <c r="S6272" s="67" t="str">
        <v>The VLOOKup Vault</v>
      </c>
    </row>
    <row r="6273" spans="15:19">
      <c r="O6273" s="67" t="str">
        <v>ExFunds</v>
      </c>
      <c r="P6273" s="67" t="str">
        <v>ExCell Bank</v>
      </c>
      <c r="Q6273" s="67" t="str">
        <v>SummaBank</v>
      </c>
      <c r="R6273" s="67" t="str">
        <v>MoneyMATCH Inc.</v>
      </c>
      <c r="S6273" s="67" t="str">
        <v>CELLtral Bank</v>
      </c>
    </row>
    <row r="6274" spans="15:19">
      <c r="O6274" s="67" t="str">
        <v>ExFunds</v>
      </c>
      <c r="P6274" s="67" t="str">
        <v>ExCell Bank</v>
      </c>
      <c r="Q6274" s="67" t="str">
        <v>SummaBank</v>
      </c>
      <c r="R6274" s="67" t="str">
        <v>MoneyMATCH Inc.</v>
      </c>
      <c r="S6274" s="67" t="str">
        <v>Bank IF</v>
      </c>
    </row>
    <row r="6275" spans="15:19">
      <c r="O6275" s="67" t="str">
        <v>ExFunds</v>
      </c>
      <c r="P6275" s="67" t="str">
        <v>ExCell Bank</v>
      </c>
      <c r="Q6275" s="67" t="str">
        <v>CELLtral Bank</v>
      </c>
      <c r="R6275" s="67" t="str">
        <v>Bank of Cellifornia</v>
      </c>
      <c r="S6275" s="67" t="str">
        <v>SheetBank AG</v>
      </c>
    </row>
    <row r="6276" spans="15:19">
      <c r="O6276" s="67" t="str">
        <v>ExFunds</v>
      </c>
      <c r="P6276" s="67" t="str">
        <v>ExCell Bank</v>
      </c>
      <c r="Q6276" s="67" t="str">
        <v>CELLtral Bank</v>
      </c>
      <c r="R6276" s="67" t="str">
        <v>Bank of Cellifornia</v>
      </c>
      <c r="S6276" s="67" t="str">
        <v>Pivot Finance Group</v>
      </c>
    </row>
    <row r="6277" spans="15:19">
      <c r="O6277" s="67" t="str">
        <v>ExFunds</v>
      </c>
      <c r="P6277" s="67" t="str">
        <v>ExCell Bank</v>
      </c>
      <c r="Q6277" s="67" t="str">
        <v>CELLtral Bank</v>
      </c>
      <c r="R6277" s="67" t="str">
        <v>Bank of Cellifornia</v>
      </c>
      <c r="S6277" s="67" t="str">
        <v>The VLOOKup Vault</v>
      </c>
    </row>
    <row r="6278" spans="15:19">
      <c r="O6278" s="67" t="str">
        <v>ExFunds</v>
      </c>
      <c r="P6278" s="67" t="str">
        <v>ExCell Bank</v>
      </c>
      <c r="Q6278" s="67" t="str">
        <v>CELLtral Bank</v>
      </c>
      <c r="R6278" s="67" t="str">
        <v>Bank of Cellifornia</v>
      </c>
      <c r="S6278" s="67" t="str">
        <v>SummaBank</v>
      </c>
    </row>
    <row r="6279" spans="15:19">
      <c r="O6279" s="67" t="str">
        <v>ExFunds</v>
      </c>
      <c r="P6279" s="67" t="str">
        <v>ExCell Bank</v>
      </c>
      <c r="Q6279" s="67" t="str">
        <v>CELLtral Bank</v>
      </c>
      <c r="R6279" s="67" t="str">
        <v>Bank of Cellifornia</v>
      </c>
      <c r="S6279" s="67" t="str">
        <v>Bank IF</v>
      </c>
    </row>
    <row r="6280" spans="15:19">
      <c r="O6280" s="67" t="str">
        <v>ExFunds</v>
      </c>
      <c r="P6280" s="67" t="str">
        <v>ExCell Bank</v>
      </c>
      <c r="Q6280" s="67" t="str">
        <v>CELLtral Bank</v>
      </c>
      <c r="R6280" s="67" t="str">
        <v>Bank of Cellifornia</v>
      </c>
      <c r="S6280" s="67" t="str">
        <v>MoneyMATCH Inc.</v>
      </c>
    </row>
    <row r="6281" spans="15:19">
      <c r="O6281" s="67" t="str">
        <v>ExFunds</v>
      </c>
      <c r="P6281" s="67" t="str">
        <v>ExCell Bank</v>
      </c>
      <c r="Q6281" s="67" t="str">
        <v>CELLtral Bank</v>
      </c>
      <c r="R6281" s="67" t="str">
        <v>SheetBank AG</v>
      </c>
      <c r="S6281" s="67" t="str">
        <v>Bank of Cellifornia</v>
      </c>
    </row>
    <row r="6282" spans="15:19">
      <c r="O6282" s="67" t="str">
        <v>ExFunds</v>
      </c>
      <c r="P6282" s="67" t="str">
        <v>ExCell Bank</v>
      </c>
      <c r="Q6282" s="67" t="str">
        <v>CELLtral Bank</v>
      </c>
      <c r="R6282" s="67" t="str">
        <v>SheetBank AG</v>
      </c>
      <c r="S6282" s="67" t="str">
        <v>Pivot Finance Group</v>
      </c>
    </row>
    <row r="6283" spans="15:19">
      <c r="O6283" s="67" t="str">
        <v>ExFunds</v>
      </c>
      <c r="P6283" s="67" t="str">
        <v>ExCell Bank</v>
      </c>
      <c r="Q6283" s="67" t="str">
        <v>CELLtral Bank</v>
      </c>
      <c r="R6283" s="67" t="str">
        <v>SheetBank AG</v>
      </c>
      <c r="S6283" s="67" t="str">
        <v>The VLOOKup Vault</v>
      </c>
    </row>
    <row r="6284" spans="15:19">
      <c r="O6284" s="67" t="str">
        <v>ExFunds</v>
      </c>
      <c r="P6284" s="67" t="str">
        <v>ExCell Bank</v>
      </c>
      <c r="Q6284" s="67" t="str">
        <v>CELLtral Bank</v>
      </c>
      <c r="R6284" s="67" t="str">
        <v>SheetBank AG</v>
      </c>
      <c r="S6284" s="67" t="str">
        <v>SummaBank</v>
      </c>
    </row>
    <row r="6285" spans="15:19">
      <c r="O6285" s="67" t="str">
        <v>ExFunds</v>
      </c>
      <c r="P6285" s="67" t="str">
        <v>ExCell Bank</v>
      </c>
      <c r="Q6285" s="67" t="str">
        <v>CELLtral Bank</v>
      </c>
      <c r="R6285" s="67" t="str">
        <v>SheetBank AG</v>
      </c>
      <c r="S6285" s="67" t="str">
        <v>Bank IF</v>
      </c>
    </row>
    <row r="6286" spans="15:19">
      <c r="O6286" s="67" t="str">
        <v>ExFunds</v>
      </c>
      <c r="P6286" s="67" t="str">
        <v>ExCell Bank</v>
      </c>
      <c r="Q6286" s="67" t="str">
        <v>CELLtral Bank</v>
      </c>
      <c r="R6286" s="67" t="str">
        <v>SheetBank AG</v>
      </c>
      <c r="S6286" s="67" t="str">
        <v>MoneyMATCH Inc.</v>
      </c>
    </row>
    <row r="6287" spans="15:19">
      <c r="O6287" s="67" t="str">
        <v>ExFunds</v>
      </c>
      <c r="P6287" s="67" t="str">
        <v>ExCell Bank</v>
      </c>
      <c r="Q6287" s="67" t="str">
        <v>CELLtral Bank</v>
      </c>
      <c r="R6287" s="67" t="str">
        <v>Pivot Finance Group</v>
      </c>
      <c r="S6287" s="67" t="str">
        <v>Bank of Cellifornia</v>
      </c>
    </row>
    <row r="6288" spans="15:19">
      <c r="O6288" s="67" t="str">
        <v>ExFunds</v>
      </c>
      <c r="P6288" s="67" t="str">
        <v>ExCell Bank</v>
      </c>
      <c r="Q6288" s="67" t="str">
        <v>CELLtral Bank</v>
      </c>
      <c r="R6288" s="67" t="str">
        <v>Pivot Finance Group</v>
      </c>
      <c r="S6288" s="67" t="str">
        <v>SheetBank AG</v>
      </c>
    </row>
    <row r="6289" spans="15:19">
      <c r="O6289" s="67" t="str">
        <v>ExFunds</v>
      </c>
      <c r="P6289" s="67" t="str">
        <v>ExCell Bank</v>
      </c>
      <c r="Q6289" s="67" t="str">
        <v>CELLtral Bank</v>
      </c>
      <c r="R6289" s="67" t="str">
        <v>Pivot Finance Group</v>
      </c>
      <c r="S6289" s="67" t="str">
        <v>The VLOOKup Vault</v>
      </c>
    </row>
    <row r="6290" spans="15:19">
      <c r="O6290" s="67" t="str">
        <v>ExFunds</v>
      </c>
      <c r="P6290" s="67" t="str">
        <v>ExCell Bank</v>
      </c>
      <c r="Q6290" s="67" t="str">
        <v>CELLtral Bank</v>
      </c>
      <c r="R6290" s="67" t="str">
        <v>Pivot Finance Group</v>
      </c>
      <c r="S6290" s="67" t="str">
        <v>SummaBank</v>
      </c>
    </row>
    <row r="6291" spans="15:19">
      <c r="O6291" s="67" t="str">
        <v>ExFunds</v>
      </c>
      <c r="P6291" s="67" t="str">
        <v>ExCell Bank</v>
      </c>
      <c r="Q6291" s="67" t="str">
        <v>CELLtral Bank</v>
      </c>
      <c r="R6291" s="67" t="str">
        <v>Pivot Finance Group</v>
      </c>
      <c r="S6291" s="67" t="str">
        <v>Bank IF</v>
      </c>
    </row>
    <row r="6292" spans="15:19">
      <c r="O6292" s="67" t="str">
        <v>ExFunds</v>
      </c>
      <c r="P6292" s="67" t="str">
        <v>ExCell Bank</v>
      </c>
      <c r="Q6292" s="67" t="str">
        <v>CELLtral Bank</v>
      </c>
      <c r="R6292" s="67" t="str">
        <v>Pivot Finance Group</v>
      </c>
      <c r="S6292" s="67" t="str">
        <v>MoneyMATCH Inc.</v>
      </c>
    </row>
    <row r="6293" spans="15:19">
      <c r="O6293" s="67" t="str">
        <v>ExFunds</v>
      </c>
      <c r="P6293" s="67" t="str">
        <v>ExCell Bank</v>
      </c>
      <c r="Q6293" s="67" t="str">
        <v>CELLtral Bank</v>
      </c>
      <c r="R6293" s="67" t="str">
        <v>The VLOOKup Vault</v>
      </c>
      <c r="S6293" s="67" t="str">
        <v>Bank of Cellifornia</v>
      </c>
    </row>
    <row r="6294" spans="15:19">
      <c r="O6294" s="67" t="str">
        <v>ExFunds</v>
      </c>
      <c r="P6294" s="67" t="str">
        <v>ExCell Bank</v>
      </c>
      <c r="Q6294" s="67" t="str">
        <v>CELLtral Bank</v>
      </c>
      <c r="R6294" s="67" t="str">
        <v>The VLOOKup Vault</v>
      </c>
      <c r="S6294" s="67" t="str">
        <v>SheetBank AG</v>
      </c>
    </row>
    <row r="6295" spans="15:19">
      <c r="O6295" s="67" t="str">
        <v>ExFunds</v>
      </c>
      <c r="P6295" s="67" t="str">
        <v>ExCell Bank</v>
      </c>
      <c r="Q6295" s="67" t="str">
        <v>CELLtral Bank</v>
      </c>
      <c r="R6295" s="67" t="str">
        <v>The VLOOKup Vault</v>
      </c>
      <c r="S6295" s="67" t="str">
        <v>Pivot Finance Group</v>
      </c>
    </row>
    <row r="6296" spans="15:19">
      <c r="O6296" s="67" t="str">
        <v>ExFunds</v>
      </c>
      <c r="P6296" s="67" t="str">
        <v>ExCell Bank</v>
      </c>
      <c r="Q6296" s="67" t="str">
        <v>CELLtral Bank</v>
      </c>
      <c r="R6296" s="67" t="str">
        <v>The VLOOKup Vault</v>
      </c>
      <c r="S6296" s="67" t="str">
        <v>SummaBank</v>
      </c>
    </row>
    <row r="6297" spans="15:19">
      <c r="O6297" s="67" t="str">
        <v>ExFunds</v>
      </c>
      <c r="P6297" s="67" t="str">
        <v>ExCell Bank</v>
      </c>
      <c r="Q6297" s="67" t="str">
        <v>CELLtral Bank</v>
      </c>
      <c r="R6297" s="67" t="str">
        <v>The VLOOKup Vault</v>
      </c>
      <c r="S6297" s="67" t="str">
        <v>Bank IF</v>
      </c>
    </row>
    <row r="6298" spans="15:19">
      <c r="O6298" s="67" t="str">
        <v>ExFunds</v>
      </c>
      <c r="P6298" s="67" t="str">
        <v>ExCell Bank</v>
      </c>
      <c r="Q6298" s="67" t="str">
        <v>CELLtral Bank</v>
      </c>
      <c r="R6298" s="67" t="str">
        <v>The VLOOKup Vault</v>
      </c>
      <c r="S6298" s="67" t="str">
        <v>MoneyMATCH Inc.</v>
      </c>
    </row>
    <row r="6299" spans="15:19">
      <c r="O6299" s="67" t="str">
        <v>ExFunds</v>
      </c>
      <c r="P6299" s="67" t="str">
        <v>ExCell Bank</v>
      </c>
      <c r="Q6299" s="67" t="str">
        <v>CELLtral Bank</v>
      </c>
      <c r="R6299" s="67" t="str">
        <v>SummaBank</v>
      </c>
      <c r="S6299" s="67" t="str">
        <v>Bank of Cellifornia</v>
      </c>
    </row>
    <row r="6300" spans="15:19">
      <c r="O6300" s="67" t="str">
        <v>ExFunds</v>
      </c>
      <c r="P6300" s="67" t="str">
        <v>ExCell Bank</v>
      </c>
      <c r="Q6300" s="67" t="str">
        <v>CELLtral Bank</v>
      </c>
      <c r="R6300" s="67" t="str">
        <v>SummaBank</v>
      </c>
      <c r="S6300" s="67" t="str">
        <v>SheetBank AG</v>
      </c>
    </row>
    <row r="6301" spans="15:19">
      <c r="O6301" s="67" t="str">
        <v>ExFunds</v>
      </c>
      <c r="P6301" s="67" t="str">
        <v>ExCell Bank</v>
      </c>
      <c r="Q6301" s="67" t="str">
        <v>CELLtral Bank</v>
      </c>
      <c r="R6301" s="67" t="str">
        <v>SummaBank</v>
      </c>
      <c r="S6301" s="67" t="str">
        <v>Pivot Finance Group</v>
      </c>
    </row>
    <row r="6302" spans="15:19">
      <c r="O6302" s="67" t="str">
        <v>ExFunds</v>
      </c>
      <c r="P6302" s="67" t="str">
        <v>ExCell Bank</v>
      </c>
      <c r="Q6302" s="67" t="str">
        <v>CELLtral Bank</v>
      </c>
      <c r="R6302" s="67" t="str">
        <v>SummaBank</v>
      </c>
      <c r="S6302" s="67" t="str">
        <v>The VLOOKup Vault</v>
      </c>
    </row>
    <row r="6303" spans="15:19">
      <c r="O6303" s="67" t="str">
        <v>ExFunds</v>
      </c>
      <c r="P6303" s="67" t="str">
        <v>ExCell Bank</v>
      </c>
      <c r="Q6303" s="67" t="str">
        <v>CELLtral Bank</v>
      </c>
      <c r="R6303" s="67" t="str">
        <v>SummaBank</v>
      </c>
      <c r="S6303" s="67" t="str">
        <v>Bank IF</v>
      </c>
    </row>
    <row r="6304" spans="15:19">
      <c r="O6304" s="67" t="str">
        <v>ExFunds</v>
      </c>
      <c r="P6304" s="67" t="str">
        <v>ExCell Bank</v>
      </c>
      <c r="Q6304" s="67" t="str">
        <v>CELLtral Bank</v>
      </c>
      <c r="R6304" s="67" t="str">
        <v>SummaBank</v>
      </c>
      <c r="S6304" s="67" t="str">
        <v>MoneyMATCH Inc.</v>
      </c>
    </row>
    <row r="6305" spans="15:19">
      <c r="O6305" s="67" t="str">
        <v>ExFunds</v>
      </c>
      <c r="P6305" s="67" t="str">
        <v>ExCell Bank</v>
      </c>
      <c r="Q6305" s="67" t="str">
        <v>CELLtral Bank</v>
      </c>
      <c r="R6305" s="67" t="str">
        <v>Bank IF</v>
      </c>
      <c r="S6305" s="67" t="str">
        <v>Bank of Cellifornia</v>
      </c>
    </row>
    <row r="6306" spans="15:19">
      <c r="O6306" s="67" t="str">
        <v>ExFunds</v>
      </c>
      <c r="P6306" s="67" t="str">
        <v>ExCell Bank</v>
      </c>
      <c r="Q6306" s="67" t="str">
        <v>CELLtral Bank</v>
      </c>
      <c r="R6306" s="67" t="str">
        <v>Bank IF</v>
      </c>
      <c r="S6306" s="67" t="str">
        <v>SheetBank AG</v>
      </c>
    </row>
    <row r="6307" spans="15:19">
      <c r="O6307" s="67" t="str">
        <v>ExFunds</v>
      </c>
      <c r="P6307" s="67" t="str">
        <v>ExCell Bank</v>
      </c>
      <c r="Q6307" s="67" t="str">
        <v>CELLtral Bank</v>
      </c>
      <c r="R6307" s="67" t="str">
        <v>Bank IF</v>
      </c>
      <c r="S6307" s="67" t="str">
        <v>Pivot Finance Group</v>
      </c>
    </row>
    <row r="6308" spans="15:19">
      <c r="O6308" s="67" t="str">
        <v>ExFunds</v>
      </c>
      <c r="P6308" s="67" t="str">
        <v>ExCell Bank</v>
      </c>
      <c r="Q6308" s="67" t="str">
        <v>CELLtral Bank</v>
      </c>
      <c r="R6308" s="67" t="str">
        <v>Bank IF</v>
      </c>
      <c r="S6308" s="67" t="str">
        <v>The VLOOKup Vault</v>
      </c>
    </row>
    <row r="6309" spans="15:19">
      <c r="O6309" s="67" t="str">
        <v>ExFunds</v>
      </c>
      <c r="P6309" s="67" t="str">
        <v>ExCell Bank</v>
      </c>
      <c r="Q6309" s="67" t="str">
        <v>CELLtral Bank</v>
      </c>
      <c r="R6309" s="67" t="str">
        <v>Bank IF</v>
      </c>
      <c r="S6309" s="67" t="str">
        <v>SummaBank</v>
      </c>
    </row>
    <row r="6310" spans="15:19">
      <c r="O6310" s="67" t="str">
        <v>ExFunds</v>
      </c>
      <c r="P6310" s="67" t="str">
        <v>ExCell Bank</v>
      </c>
      <c r="Q6310" s="67" t="str">
        <v>CELLtral Bank</v>
      </c>
      <c r="R6310" s="67" t="str">
        <v>Bank IF</v>
      </c>
      <c r="S6310" s="67" t="str">
        <v>MoneyMATCH Inc.</v>
      </c>
    </row>
    <row r="6311" spans="15:19">
      <c r="O6311" s="67" t="str">
        <v>ExFunds</v>
      </c>
      <c r="P6311" s="67" t="str">
        <v>ExCell Bank</v>
      </c>
      <c r="Q6311" s="67" t="str">
        <v>CELLtral Bank</v>
      </c>
      <c r="R6311" s="67" t="str">
        <v>MoneyMATCH Inc.</v>
      </c>
      <c r="S6311" s="67" t="str">
        <v>Bank of Cellifornia</v>
      </c>
    </row>
    <row r="6312" spans="15:19">
      <c r="O6312" s="67" t="str">
        <v>ExFunds</v>
      </c>
      <c r="P6312" s="67" t="str">
        <v>ExCell Bank</v>
      </c>
      <c r="Q6312" s="67" t="str">
        <v>CELLtral Bank</v>
      </c>
      <c r="R6312" s="67" t="str">
        <v>MoneyMATCH Inc.</v>
      </c>
      <c r="S6312" s="67" t="str">
        <v>SheetBank AG</v>
      </c>
    </row>
    <row r="6313" spans="15:19">
      <c r="O6313" s="67" t="str">
        <v>ExFunds</v>
      </c>
      <c r="P6313" s="67" t="str">
        <v>ExCell Bank</v>
      </c>
      <c r="Q6313" s="67" t="str">
        <v>CELLtral Bank</v>
      </c>
      <c r="R6313" s="67" t="str">
        <v>MoneyMATCH Inc.</v>
      </c>
      <c r="S6313" s="67" t="str">
        <v>Pivot Finance Group</v>
      </c>
    </row>
    <row r="6314" spans="15:19">
      <c r="O6314" s="67" t="str">
        <v>ExFunds</v>
      </c>
      <c r="P6314" s="67" t="str">
        <v>ExCell Bank</v>
      </c>
      <c r="Q6314" s="67" t="str">
        <v>CELLtral Bank</v>
      </c>
      <c r="R6314" s="67" t="str">
        <v>MoneyMATCH Inc.</v>
      </c>
      <c r="S6314" s="67" t="str">
        <v>The VLOOKup Vault</v>
      </c>
    </row>
    <row r="6315" spans="15:19">
      <c r="O6315" s="67" t="str">
        <v>ExFunds</v>
      </c>
      <c r="P6315" s="67" t="str">
        <v>ExCell Bank</v>
      </c>
      <c r="Q6315" s="67" t="str">
        <v>CELLtral Bank</v>
      </c>
      <c r="R6315" s="67" t="str">
        <v>MoneyMATCH Inc.</v>
      </c>
      <c r="S6315" s="67" t="str">
        <v>SummaBank</v>
      </c>
    </row>
    <row r="6316" spans="15:19">
      <c r="O6316" s="67" t="str">
        <v>ExFunds</v>
      </c>
      <c r="P6316" s="67" t="str">
        <v>ExCell Bank</v>
      </c>
      <c r="Q6316" s="67" t="str">
        <v>CELLtral Bank</v>
      </c>
      <c r="R6316" s="67" t="str">
        <v>MoneyMATCH Inc.</v>
      </c>
      <c r="S6316" s="67" t="str">
        <v>Bank IF</v>
      </c>
    </row>
    <row r="6317" spans="15:19">
      <c r="O6317" s="67" t="str">
        <v>ExFunds</v>
      </c>
      <c r="P6317" s="67" t="str">
        <v>ExCell Bank</v>
      </c>
      <c r="Q6317" s="67" t="str">
        <v>Bank IF</v>
      </c>
      <c r="R6317" s="67" t="str">
        <v>Bank of Cellifornia</v>
      </c>
      <c r="S6317" s="67" t="str">
        <v>SheetBank AG</v>
      </c>
    </row>
    <row r="6318" spans="15:19">
      <c r="O6318" s="67" t="str">
        <v>ExFunds</v>
      </c>
      <c r="P6318" s="67" t="str">
        <v>ExCell Bank</v>
      </c>
      <c r="Q6318" s="67" t="str">
        <v>Bank IF</v>
      </c>
      <c r="R6318" s="67" t="str">
        <v>Bank of Cellifornia</v>
      </c>
      <c r="S6318" s="67" t="str">
        <v>Pivot Finance Group</v>
      </c>
    </row>
    <row r="6319" spans="15:19">
      <c r="O6319" s="67" t="str">
        <v>ExFunds</v>
      </c>
      <c r="P6319" s="67" t="str">
        <v>ExCell Bank</v>
      </c>
      <c r="Q6319" s="67" t="str">
        <v>Bank IF</v>
      </c>
      <c r="R6319" s="67" t="str">
        <v>Bank of Cellifornia</v>
      </c>
      <c r="S6319" s="67" t="str">
        <v>The VLOOKup Vault</v>
      </c>
    </row>
    <row r="6320" spans="15:19">
      <c r="O6320" s="67" t="str">
        <v>ExFunds</v>
      </c>
      <c r="P6320" s="67" t="str">
        <v>ExCell Bank</v>
      </c>
      <c r="Q6320" s="67" t="str">
        <v>Bank IF</v>
      </c>
      <c r="R6320" s="67" t="str">
        <v>Bank of Cellifornia</v>
      </c>
      <c r="S6320" s="67" t="str">
        <v>SummaBank</v>
      </c>
    </row>
    <row r="6321" spans="15:19">
      <c r="O6321" s="67" t="str">
        <v>ExFunds</v>
      </c>
      <c r="P6321" s="67" t="str">
        <v>ExCell Bank</v>
      </c>
      <c r="Q6321" s="67" t="str">
        <v>Bank IF</v>
      </c>
      <c r="R6321" s="67" t="str">
        <v>Bank of Cellifornia</v>
      </c>
      <c r="S6321" s="67" t="str">
        <v>CELLtral Bank</v>
      </c>
    </row>
    <row r="6322" spans="15:19">
      <c r="O6322" s="67" t="str">
        <v>ExFunds</v>
      </c>
      <c r="P6322" s="67" t="str">
        <v>ExCell Bank</v>
      </c>
      <c r="Q6322" s="67" t="str">
        <v>Bank IF</v>
      </c>
      <c r="R6322" s="67" t="str">
        <v>Bank of Cellifornia</v>
      </c>
      <c r="S6322" s="67" t="str">
        <v>MoneyMATCH Inc.</v>
      </c>
    </row>
    <row r="6323" spans="15:19">
      <c r="O6323" s="67" t="str">
        <v>ExFunds</v>
      </c>
      <c r="P6323" s="67" t="str">
        <v>ExCell Bank</v>
      </c>
      <c r="Q6323" s="67" t="str">
        <v>Bank IF</v>
      </c>
      <c r="R6323" s="67" t="str">
        <v>SheetBank AG</v>
      </c>
      <c r="S6323" s="67" t="str">
        <v>Bank of Cellifornia</v>
      </c>
    </row>
    <row r="6324" spans="15:19">
      <c r="O6324" s="67" t="str">
        <v>ExFunds</v>
      </c>
      <c r="P6324" s="67" t="str">
        <v>ExCell Bank</v>
      </c>
      <c r="Q6324" s="67" t="str">
        <v>Bank IF</v>
      </c>
      <c r="R6324" s="67" t="str">
        <v>SheetBank AG</v>
      </c>
      <c r="S6324" s="67" t="str">
        <v>Pivot Finance Group</v>
      </c>
    </row>
    <row r="6325" spans="15:19">
      <c r="O6325" s="67" t="str">
        <v>ExFunds</v>
      </c>
      <c r="P6325" s="67" t="str">
        <v>ExCell Bank</v>
      </c>
      <c r="Q6325" s="67" t="str">
        <v>Bank IF</v>
      </c>
      <c r="R6325" s="67" t="str">
        <v>SheetBank AG</v>
      </c>
      <c r="S6325" s="67" t="str">
        <v>The VLOOKup Vault</v>
      </c>
    </row>
    <row r="6326" spans="15:19">
      <c r="O6326" s="67" t="str">
        <v>ExFunds</v>
      </c>
      <c r="P6326" s="67" t="str">
        <v>ExCell Bank</v>
      </c>
      <c r="Q6326" s="67" t="str">
        <v>Bank IF</v>
      </c>
      <c r="R6326" s="67" t="str">
        <v>SheetBank AG</v>
      </c>
      <c r="S6326" s="67" t="str">
        <v>SummaBank</v>
      </c>
    </row>
    <row r="6327" spans="15:19">
      <c r="O6327" s="67" t="str">
        <v>ExFunds</v>
      </c>
      <c r="P6327" s="67" t="str">
        <v>ExCell Bank</v>
      </c>
      <c r="Q6327" s="67" t="str">
        <v>Bank IF</v>
      </c>
      <c r="R6327" s="67" t="str">
        <v>SheetBank AG</v>
      </c>
      <c r="S6327" s="67" t="str">
        <v>CELLtral Bank</v>
      </c>
    </row>
    <row r="6328" spans="15:19">
      <c r="O6328" s="67" t="str">
        <v>ExFunds</v>
      </c>
      <c r="P6328" s="67" t="str">
        <v>ExCell Bank</v>
      </c>
      <c r="Q6328" s="67" t="str">
        <v>Bank IF</v>
      </c>
      <c r="R6328" s="67" t="str">
        <v>SheetBank AG</v>
      </c>
      <c r="S6328" s="67" t="str">
        <v>MoneyMATCH Inc.</v>
      </c>
    </row>
    <row r="6329" spans="15:19">
      <c r="O6329" s="67" t="str">
        <v>ExFunds</v>
      </c>
      <c r="P6329" s="67" t="str">
        <v>ExCell Bank</v>
      </c>
      <c r="Q6329" s="67" t="str">
        <v>Bank IF</v>
      </c>
      <c r="R6329" s="67" t="str">
        <v>Pivot Finance Group</v>
      </c>
      <c r="S6329" s="67" t="str">
        <v>Bank of Cellifornia</v>
      </c>
    </row>
    <row r="6330" spans="15:19">
      <c r="O6330" s="67" t="str">
        <v>ExFunds</v>
      </c>
      <c r="P6330" s="67" t="str">
        <v>ExCell Bank</v>
      </c>
      <c r="Q6330" s="67" t="str">
        <v>Bank IF</v>
      </c>
      <c r="R6330" s="67" t="str">
        <v>Pivot Finance Group</v>
      </c>
      <c r="S6330" s="67" t="str">
        <v>SheetBank AG</v>
      </c>
    </row>
    <row r="6331" spans="15:19">
      <c r="O6331" s="67" t="str">
        <v>ExFunds</v>
      </c>
      <c r="P6331" s="67" t="str">
        <v>ExCell Bank</v>
      </c>
      <c r="Q6331" s="67" t="str">
        <v>Bank IF</v>
      </c>
      <c r="R6331" s="67" t="str">
        <v>Pivot Finance Group</v>
      </c>
      <c r="S6331" s="67" t="str">
        <v>The VLOOKup Vault</v>
      </c>
    </row>
    <row r="6332" spans="15:19">
      <c r="O6332" s="67" t="str">
        <v>ExFunds</v>
      </c>
      <c r="P6332" s="67" t="str">
        <v>ExCell Bank</v>
      </c>
      <c r="Q6332" s="67" t="str">
        <v>Bank IF</v>
      </c>
      <c r="R6332" s="67" t="str">
        <v>Pivot Finance Group</v>
      </c>
      <c r="S6332" s="67" t="str">
        <v>SummaBank</v>
      </c>
    </row>
    <row r="6333" spans="15:19">
      <c r="O6333" s="67" t="str">
        <v>ExFunds</v>
      </c>
      <c r="P6333" s="67" t="str">
        <v>ExCell Bank</v>
      </c>
      <c r="Q6333" s="67" t="str">
        <v>Bank IF</v>
      </c>
      <c r="R6333" s="67" t="str">
        <v>Pivot Finance Group</v>
      </c>
      <c r="S6333" s="67" t="str">
        <v>CELLtral Bank</v>
      </c>
    </row>
    <row r="6334" spans="15:19">
      <c r="O6334" s="67" t="str">
        <v>ExFunds</v>
      </c>
      <c r="P6334" s="67" t="str">
        <v>ExCell Bank</v>
      </c>
      <c r="Q6334" s="67" t="str">
        <v>Bank IF</v>
      </c>
      <c r="R6334" s="67" t="str">
        <v>Pivot Finance Group</v>
      </c>
      <c r="S6334" s="67" t="str">
        <v>MoneyMATCH Inc.</v>
      </c>
    </row>
    <row r="6335" spans="15:19">
      <c r="O6335" s="67" t="str">
        <v>ExFunds</v>
      </c>
      <c r="P6335" s="67" t="str">
        <v>ExCell Bank</v>
      </c>
      <c r="Q6335" s="67" t="str">
        <v>Bank IF</v>
      </c>
      <c r="R6335" s="67" t="str">
        <v>The VLOOKup Vault</v>
      </c>
      <c r="S6335" s="67" t="str">
        <v>Bank of Cellifornia</v>
      </c>
    </row>
    <row r="6336" spans="15:19">
      <c r="O6336" s="67" t="str">
        <v>ExFunds</v>
      </c>
      <c r="P6336" s="67" t="str">
        <v>ExCell Bank</v>
      </c>
      <c r="Q6336" s="67" t="str">
        <v>Bank IF</v>
      </c>
      <c r="R6336" s="67" t="str">
        <v>The VLOOKup Vault</v>
      </c>
      <c r="S6336" s="67" t="str">
        <v>SheetBank AG</v>
      </c>
    </row>
    <row r="6337" spans="15:19">
      <c r="O6337" s="67" t="str">
        <v>ExFunds</v>
      </c>
      <c r="P6337" s="67" t="str">
        <v>ExCell Bank</v>
      </c>
      <c r="Q6337" s="67" t="str">
        <v>Bank IF</v>
      </c>
      <c r="R6337" s="67" t="str">
        <v>The VLOOKup Vault</v>
      </c>
      <c r="S6337" s="67" t="str">
        <v>Pivot Finance Group</v>
      </c>
    </row>
    <row r="6338" spans="15:19">
      <c r="O6338" s="67" t="str">
        <v>ExFunds</v>
      </c>
      <c r="P6338" s="67" t="str">
        <v>ExCell Bank</v>
      </c>
      <c r="Q6338" s="67" t="str">
        <v>Bank IF</v>
      </c>
      <c r="R6338" s="67" t="str">
        <v>The VLOOKup Vault</v>
      </c>
      <c r="S6338" s="67" t="str">
        <v>SummaBank</v>
      </c>
    </row>
    <row r="6339" spans="15:19">
      <c r="O6339" s="67" t="str">
        <v>ExFunds</v>
      </c>
      <c r="P6339" s="67" t="str">
        <v>ExCell Bank</v>
      </c>
      <c r="Q6339" s="67" t="str">
        <v>Bank IF</v>
      </c>
      <c r="R6339" s="67" t="str">
        <v>The VLOOKup Vault</v>
      </c>
      <c r="S6339" s="67" t="str">
        <v>CELLtral Bank</v>
      </c>
    </row>
    <row r="6340" spans="15:19">
      <c r="O6340" s="67" t="str">
        <v>ExFunds</v>
      </c>
      <c r="P6340" s="67" t="str">
        <v>ExCell Bank</v>
      </c>
      <c r="Q6340" s="67" t="str">
        <v>Bank IF</v>
      </c>
      <c r="R6340" s="67" t="str">
        <v>The VLOOKup Vault</v>
      </c>
      <c r="S6340" s="67" t="str">
        <v>MoneyMATCH Inc.</v>
      </c>
    </row>
    <row r="6341" spans="15:19">
      <c r="O6341" s="67" t="str">
        <v>ExFunds</v>
      </c>
      <c r="P6341" s="67" t="str">
        <v>ExCell Bank</v>
      </c>
      <c r="Q6341" s="67" t="str">
        <v>Bank IF</v>
      </c>
      <c r="R6341" s="67" t="str">
        <v>SummaBank</v>
      </c>
      <c r="S6341" s="67" t="str">
        <v>Bank of Cellifornia</v>
      </c>
    </row>
    <row r="6342" spans="15:19">
      <c r="O6342" s="67" t="str">
        <v>ExFunds</v>
      </c>
      <c r="P6342" s="67" t="str">
        <v>ExCell Bank</v>
      </c>
      <c r="Q6342" s="67" t="str">
        <v>Bank IF</v>
      </c>
      <c r="R6342" s="67" t="str">
        <v>SummaBank</v>
      </c>
      <c r="S6342" s="67" t="str">
        <v>SheetBank AG</v>
      </c>
    </row>
    <row r="6343" spans="15:19">
      <c r="O6343" s="67" t="str">
        <v>ExFunds</v>
      </c>
      <c r="P6343" s="67" t="str">
        <v>ExCell Bank</v>
      </c>
      <c r="Q6343" s="67" t="str">
        <v>Bank IF</v>
      </c>
      <c r="R6343" s="67" t="str">
        <v>SummaBank</v>
      </c>
      <c r="S6343" s="67" t="str">
        <v>Pivot Finance Group</v>
      </c>
    </row>
    <row r="6344" spans="15:19">
      <c r="O6344" s="67" t="str">
        <v>ExFunds</v>
      </c>
      <c r="P6344" s="67" t="str">
        <v>ExCell Bank</v>
      </c>
      <c r="Q6344" s="67" t="str">
        <v>Bank IF</v>
      </c>
      <c r="R6344" s="67" t="str">
        <v>SummaBank</v>
      </c>
      <c r="S6344" s="67" t="str">
        <v>The VLOOKup Vault</v>
      </c>
    </row>
    <row r="6345" spans="15:19">
      <c r="O6345" s="67" t="str">
        <v>ExFunds</v>
      </c>
      <c r="P6345" s="67" t="str">
        <v>ExCell Bank</v>
      </c>
      <c r="Q6345" s="67" t="str">
        <v>Bank IF</v>
      </c>
      <c r="R6345" s="67" t="str">
        <v>SummaBank</v>
      </c>
      <c r="S6345" s="67" t="str">
        <v>CELLtral Bank</v>
      </c>
    </row>
    <row r="6346" spans="15:19">
      <c r="O6346" s="67" t="str">
        <v>ExFunds</v>
      </c>
      <c r="P6346" s="67" t="str">
        <v>ExCell Bank</v>
      </c>
      <c r="Q6346" s="67" t="str">
        <v>Bank IF</v>
      </c>
      <c r="R6346" s="67" t="str">
        <v>SummaBank</v>
      </c>
      <c r="S6346" s="67" t="str">
        <v>MoneyMATCH Inc.</v>
      </c>
    </row>
    <row r="6347" spans="15:19">
      <c r="O6347" s="67" t="str">
        <v>ExFunds</v>
      </c>
      <c r="P6347" s="67" t="str">
        <v>ExCell Bank</v>
      </c>
      <c r="Q6347" s="67" t="str">
        <v>Bank IF</v>
      </c>
      <c r="R6347" s="67" t="str">
        <v>CELLtral Bank</v>
      </c>
      <c r="S6347" s="67" t="str">
        <v>Bank of Cellifornia</v>
      </c>
    </row>
    <row r="6348" spans="15:19">
      <c r="O6348" s="67" t="str">
        <v>ExFunds</v>
      </c>
      <c r="P6348" s="67" t="str">
        <v>ExCell Bank</v>
      </c>
      <c r="Q6348" s="67" t="str">
        <v>Bank IF</v>
      </c>
      <c r="R6348" s="67" t="str">
        <v>CELLtral Bank</v>
      </c>
      <c r="S6348" s="67" t="str">
        <v>SheetBank AG</v>
      </c>
    </row>
    <row r="6349" spans="15:19">
      <c r="O6349" s="67" t="str">
        <v>ExFunds</v>
      </c>
      <c r="P6349" s="67" t="str">
        <v>ExCell Bank</v>
      </c>
      <c r="Q6349" s="67" t="str">
        <v>Bank IF</v>
      </c>
      <c r="R6349" s="67" t="str">
        <v>CELLtral Bank</v>
      </c>
      <c r="S6349" s="67" t="str">
        <v>Pivot Finance Group</v>
      </c>
    </row>
    <row r="6350" spans="15:19">
      <c r="O6350" s="67" t="str">
        <v>ExFunds</v>
      </c>
      <c r="P6350" s="67" t="str">
        <v>ExCell Bank</v>
      </c>
      <c r="Q6350" s="67" t="str">
        <v>Bank IF</v>
      </c>
      <c r="R6350" s="67" t="str">
        <v>CELLtral Bank</v>
      </c>
      <c r="S6350" s="67" t="str">
        <v>The VLOOKup Vault</v>
      </c>
    </row>
    <row r="6351" spans="15:19">
      <c r="O6351" s="67" t="str">
        <v>ExFunds</v>
      </c>
      <c r="P6351" s="67" t="str">
        <v>ExCell Bank</v>
      </c>
      <c r="Q6351" s="67" t="str">
        <v>Bank IF</v>
      </c>
      <c r="R6351" s="67" t="str">
        <v>CELLtral Bank</v>
      </c>
      <c r="S6351" s="67" t="str">
        <v>SummaBank</v>
      </c>
    </row>
    <row r="6352" spans="15:19">
      <c r="O6352" s="67" t="str">
        <v>ExFunds</v>
      </c>
      <c r="P6352" s="67" t="str">
        <v>ExCell Bank</v>
      </c>
      <c r="Q6352" s="67" t="str">
        <v>Bank IF</v>
      </c>
      <c r="R6352" s="67" t="str">
        <v>CELLtral Bank</v>
      </c>
      <c r="S6352" s="67" t="str">
        <v>MoneyMATCH Inc.</v>
      </c>
    </row>
    <row r="6353" spans="15:19">
      <c r="O6353" s="67" t="str">
        <v>ExFunds</v>
      </c>
      <c r="P6353" s="67" t="str">
        <v>ExCell Bank</v>
      </c>
      <c r="Q6353" s="67" t="str">
        <v>Bank IF</v>
      </c>
      <c r="R6353" s="67" t="str">
        <v>MoneyMATCH Inc.</v>
      </c>
      <c r="S6353" s="67" t="str">
        <v>Bank of Cellifornia</v>
      </c>
    </row>
    <row r="6354" spans="15:19">
      <c r="O6354" s="67" t="str">
        <v>ExFunds</v>
      </c>
      <c r="P6354" s="67" t="str">
        <v>ExCell Bank</v>
      </c>
      <c r="Q6354" s="67" t="str">
        <v>Bank IF</v>
      </c>
      <c r="R6354" s="67" t="str">
        <v>MoneyMATCH Inc.</v>
      </c>
      <c r="S6354" s="67" t="str">
        <v>SheetBank AG</v>
      </c>
    </row>
    <row r="6355" spans="15:19">
      <c r="O6355" s="67" t="str">
        <v>ExFunds</v>
      </c>
      <c r="P6355" s="67" t="str">
        <v>ExCell Bank</v>
      </c>
      <c r="Q6355" s="67" t="str">
        <v>Bank IF</v>
      </c>
      <c r="R6355" s="67" t="str">
        <v>MoneyMATCH Inc.</v>
      </c>
      <c r="S6355" s="67" t="str">
        <v>Pivot Finance Group</v>
      </c>
    </row>
    <row r="6356" spans="15:19">
      <c r="O6356" s="67" t="str">
        <v>ExFunds</v>
      </c>
      <c r="P6356" s="67" t="str">
        <v>ExCell Bank</v>
      </c>
      <c r="Q6356" s="67" t="str">
        <v>Bank IF</v>
      </c>
      <c r="R6356" s="67" t="str">
        <v>MoneyMATCH Inc.</v>
      </c>
      <c r="S6356" s="67" t="str">
        <v>The VLOOKup Vault</v>
      </c>
    </row>
    <row r="6357" spans="15:19">
      <c r="O6357" s="67" t="str">
        <v>ExFunds</v>
      </c>
      <c r="P6357" s="67" t="str">
        <v>ExCell Bank</v>
      </c>
      <c r="Q6357" s="67" t="str">
        <v>Bank IF</v>
      </c>
      <c r="R6357" s="67" t="str">
        <v>MoneyMATCH Inc.</v>
      </c>
      <c r="S6357" s="67" t="str">
        <v>SummaBank</v>
      </c>
    </row>
    <row r="6358" spans="15:19">
      <c r="O6358" s="67" t="str">
        <v>ExFunds</v>
      </c>
      <c r="P6358" s="67" t="str">
        <v>ExCell Bank</v>
      </c>
      <c r="Q6358" s="67" t="str">
        <v>Bank IF</v>
      </c>
      <c r="R6358" s="67" t="str">
        <v>MoneyMATCH Inc.</v>
      </c>
      <c r="S6358" s="67" t="str">
        <v>CELLtral Bank</v>
      </c>
    </row>
    <row r="6359" spans="15:19">
      <c r="O6359" s="67" t="str">
        <v>ExFunds</v>
      </c>
      <c r="P6359" s="67" t="str">
        <v>ExCell Bank</v>
      </c>
      <c r="Q6359" s="67" t="str">
        <v>MoneyMATCH Inc.</v>
      </c>
      <c r="R6359" s="67" t="str">
        <v>Bank of Cellifornia</v>
      </c>
      <c r="S6359" s="67" t="str">
        <v>SheetBank AG</v>
      </c>
    </row>
    <row r="6360" spans="15:19">
      <c r="O6360" s="67" t="str">
        <v>ExFunds</v>
      </c>
      <c r="P6360" s="67" t="str">
        <v>ExCell Bank</v>
      </c>
      <c r="Q6360" s="67" t="str">
        <v>MoneyMATCH Inc.</v>
      </c>
      <c r="R6360" s="67" t="str">
        <v>Bank of Cellifornia</v>
      </c>
      <c r="S6360" s="67" t="str">
        <v>Pivot Finance Group</v>
      </c>
    </row>
    <row r="6361" spans="15:19">
      <c r="O6361" s="67" t="str">
        <v>ExFunds</v>
      </c>
      <c r="P6361" s="67" t="str">
        <v>ExCell Bank</v>
      </c>
      <c r="Q6361" s="67" t="str">
        <v>MoneyMATCH Inc.</v>
      </c>
      <c r="R6361" s="67" t="str">
        <v>Bank of Cellifornia</v>
      </c>
      <c r="S6361" s="67" t="str">
        <v>The VLOOKup Vault</v>
      </c>
    </row>
    <row r="6362" spans="15:19">
      <c r="O6362" s="67" t="str">
        <v>ExFunds</v>
      </c>
      <c r="P6362" s="67" t="str">
        <v>ExCell Bank</v>
      </c>
      <c r="Q6362" s="67" t="str">
        <v>MoneyMATCH Inc.</v>
      </c>
      <c r="R6362" s="67" t="str">
        <v>Bank of Cellifornia</v>
      </c>
      <c r="S6362" s="67" t="str">
        <v>SummaBank</v>
      </c>
    </row>
    <row r="6363" spans="15:19">
      <c r="O6363" s="67" t="str">
        <v>ExFunds</v>
      </c>
      <c r="P6363" s="67" t="str">
        <v>ExCell Bank</v>
      </c>
      <c r="Q6363" s="67" t="str">
        <v>MoneyMATCH Inc.</v>
      </c>
      <c r="R6363" s="67" t="str">
        <v>Bank of Cellifornia</v>
      </c>
      <c r="S6363" s="67" t="str">
        <v>CELLtral Bank</v>
      </c>
    </row>
    <row r="6364" spans="15:19">
      <c r="O6364" s="67" t="str">
        <v>ExFunds</v>
      </c>
      <c r="P6364" s="67" t="str">
        <v>ExCell Bank</v>
      </c>
      <c r="Q6364" s="67" t="str">
        <v>MoneyMATCH Inc.</v>
      </c>
      <c r="R6364" s="67" t="str">
        <v>Bank of Cellifornia</v>
      </c>
      <c r="S6364" s="67" t="str">
        <v>Bank IF</v>
      </c>
    </row>
    <row r="6365" spans="15:19">
      <c r="O6365" s="67" t="str">
        <v>ExFunds</v>
      </c>
      <c r="P6365" s="67" t="str">
        <v>ExCell Bank</v>
      </c>
      <c r="Q6365" s="67" t="str">
        <v>MoneyMATCH Inc.</v>
      </c>
      <c r="R6365" s="67" t="str">
        <v>SheetBank AG</v>
      </c>
      <c r="S6365" s="67" t="str">
        <v>Bank of Cellifornia</v>
      </c>
    </row>
    <row r="6366" spans="15:19">
      <c r="O6366" s="67" t="str">
        <v>ExFunds</v>
      </c>
      <c r="P6366" s="67" t="str">
        <v>ExCell Bank</v>
      </c>
      <c r="Q6366" s="67" t="str">
        <v>MoneyMATCH Inc.</v>
      </c>
      <c r="R6366" s="67" t="str">
        <v>SheetBank AG</v>
      </c>
      <c r="S6366" s="67" t="str">
        <v>Pivot Finance Group</v>
      </c>
    </row>
    <row r="6367" spans="15:19">
      <c r="O6367" s="67" t="str">
        <v>ExFunds</v>
      </c>
      <c r="P6367" s="67" t="str">
        <v>ExCell Bank</v>
      </c>
      <c r="Q6367" s="67" t="str">
        <v>MoneyMATCH Inc.</v>
      </c>
      <c r="R6367" s="67" t="str">
        <v>SheetBank AG</v>
      </c>
      <c r="S6367" s="67" t="str">
        <v>The VLOOKup Vault</v>
      </c>
    </row>
    <row r="6368" spans="15:19">
      <c r="O6368" s="67" t="str">
        <v>ExFunds</v>
      </c>
      <c r="P6368" s="67" t="str">
        <v>ExCell Bank</v>
      </c>
      <c r="Q6368" s="67" t="str">
        <v>MoneyMATCH Inc.</v>
      </c>
      <c r="R6368" s="67" t="str">
        <v>SheetBank AG</v>
      </c>
      <c r="S6368" s="67" t="str">
        <v>SummaBank</v>
      </c>
    </row>
    <row r="6369" spans="15:19">
      <c r="O6369" s="67" t="str">
        <v>ExFunds</v>
      </c>
      <c r="P6369" s="67" t="str">
        <v>ExCell Bank</v>
      </c>
      <c r="Q6369" s="67" t="str">
        <v>MoneyMATCH Inc.</v>
      </c>
      <c r="R6369" s="67" t="str">
        <v>SheetBank AG</v>
      </c>
      <c r="S6369" s="67" t="str">
        <v>CELLtral Bank</v>
      </c>
    </row>
    <row r="6370" spans="15:19">
      <c r="O6370" s="67" t="str">
        <v>ExFunds</v>
      </c>
      <c r="P6370" s="67" t="str">
        <v>ExCell Bank</v>
      </c>
      <c r="Q6370" s="67" t="str">
        <v>MoneyMATCH Inc.</v>
      </c>
      <c r="R6370" s="67" t="str">
        <v>SheetBank AG</v>
      </c>
      <c r="S6370" s="67" t="str">
        <v>Bank IF</v>
      </c>
    </row>
    <row r="6371" spans="15:19">
      <c r="O6371" s="67" t="str">
        <v>ExFunds</v>
      </c>
      <c r="P6371" s="67" t="str">
        <v>ExCell Bank</v>
      </c>
      <c r="Q6371" s="67" t="str">
        <v>MoneyMATCH Inc.</v>
      </c>
      <c r="R6371" s="67" t="str">
        <v>Pivot Finance Group</v>
      </c>
      <c r="S6371" s="67" t="str">
        <v>Bank of Cellifornia</v>
      </c>
    </row>
    <row r="6372" spans="15:19">
      <c r="O6372" s="67" t="str">
        <v>ExFunds</v>
      </c>
      <c r="P6372" s="67" t="str">
        <v>ExCell Bank</v>
      </c>
      <c r="Q6372" s="67" t="str">
        <v>MoneyMATCH Inc.</v>
      </c>
      <c r="R6372" s="67" t="str">
        <v>Pivot Finance Group</v>
      </c>
      <c r="S6372" s="67" t="str">
        <v>SheetBank AG</v>
      </c>
    </row>
    <row r="6373" spans="15:19">
      <c r="O6373" s="67" t="str">
        <v>ExFunds</v>
      </c>
      <c r="P6373" s="67" t="str">
        <v>ExCell Bank</v>
      </c>
      <c r="Q6373" s="67" t="str">
        <v>MoneyMATCH Inc.</v>
      </c>
      <c r="R6373" s="67" t="str">
        <v>Pivot Finance Group</v>
      </c>
      <c r="S6373" s="67" t="str">
        <v>The VLOOKup Vault</v>
      </c>
    </row>
    <row r="6374" spans="15:19">
      <c r="O6374" s="67" t="str">
        <v>ExFunds</v>
      </c>
      <c r="P6374" s="67" t="str">
        <v>ExCell Bank</v>
      </c>
      <c r="Q6374" s="67" t="str">
        <v>MoneyMATCH Inc.</v>
      </c>
      <c r="R6374" s="67" t="str">
        <v>Pivot Finance Group</v>
      </c>
      <c r="S6374" s="67" t="str">
        <v>SummaBank</v>
      </c>
    </row>
    <row r="6375" spans="15:19">
      <c r="O6375" s="67" t="str">
        <v>ExFunds</v>
      </c>
      <c r="P6375" s="67" t="str">
        <v>ExCell Bank</v>
      </c>
      <c r="Q6375" s="67" t="str">
        <v>MoneyMATCH Inc.</v>
      </c>
      <c r="R6375" s="67" t="str">
        <v>Pivot Finance Group</v>
      </c>
      <c r="S6375" s="67" t="str">
        <v>CELLtral Bank</v>
      </c>
    </row>
    <row r="6376" spans="15:19">
      <c r="O6376" s="67" t="str">
        <v>ExFunds</v>
      </c>
      <c r="P6376" s="67" t="str">
        <v>ExCell Bank</v>
      </c>
      <c r="Q6376" s="67" t="str">
        <v>MoneyMATCH Inc.</v>
      </c>
      <c r="R6376" s="67" t="str">
        <v>Pivot Finance Group</v>
      </c>
      <c r="S6376" s="67" t="str">
        <v>Bank IF</v>
      </c>
    </row>
    <row r="6377" spans="15:19">
      <c r="O6377" s="67" t="str">
        <v>ExFunds</v>
      </c>
      <c r="P6377" s="67" t="str">
        <v>ExCell Bank</v>
      </c>
      <c r="Q6377" s="67" t="str">
        <v>MoneyMATCH Inc.</v>
      </c>
      <c r="R6377" s="67" t="str">
        <v>The VLOOKup Vault</v>
      </c>
      <c r="S6377" s="67" t="str">
        <v>Bank of Cellifornia</v>
      </c>
    </row>
    <row r="6378" spans="15:19">
      <c r="O6378" s="67" t="str">
        <v>ExFunds</v>
      </c>
      <c r="P6378" s="67" t="str">
        <v>ExCell Bank</v>
      </c>
      <c r="Q6378" s="67" t="str">
        <v>MoneyMATCH Inc.</v>
      </c>
      <c r="R6378" s="67" t="str">
        <v>The VLOOKup Vault</v>
      </c>
      <c r="S6378" s="67" t="str">
        <v>SheetBank AG</v>
      </c>
    </row>
    <row r="6379" spans="15:19">
      <c r="O6379" s="67" t="str">
        <v>ExFunds</v>
      </c>
      <c r="P6379" s="67" t="str">
        <v>ExCell Bank</v>
      </c>
      <c r="Q6379" s="67" t="str">
        <v>MoneyMATCH Inc.</v>
      </c>
      <c r="R6379" s="67" t="str">
        <v>The VLOOKup Vault</v>
      </c>
      <c r="S6379" s="67" t="str">
        <v>Pivot Finance Group</v>
      </c>
    </row>
    <row r="6380" spans="15:19">
      <c r="O6380" s="67" t="str">
        <v>ExFunds</v>
      </c>
      <c r="P6380" s="67" t="str">
        <v>ExCell Bank</v>
      </c>
      <c r="Q6380" s="67" t="str">
        <v>MoneyMATCH Inc.</v>
      </c>
      <c r="R6380" s="67" t="str">
        <v>The VLOOKup Vault</v>
      </c>
      <c r="S6380" s="67" t="str">
        <v>SummaBank</v>
      </c>
    </row>
    <row r="6381" spans="15:19">
      <c r="O6381" s="67" t="str">
        <v>ExFunds</v>
      </c>
      <c r="P6381" s="67" t="str">
        <v>ExCell Bank</v>
      </c>
      <c r="Q6381" s="67" t="str">
        <v>MoneyMATCH Inc.</v>
      </c>
      <c r="R6381" s="67" t="str">
        <v>The VLOOKup Vault</v>
      </c>
      <c r="S6381" s="67" t="str">
        <v>CELLtral Bank</v>
      </c>
    </row>
    <row r="6382" spans="15:19">
      <c r="O6382" s="67" t="str">
        <v>ExFunds</v>
      </c>
      <c r="P6382" s="67" t="str">
        <v>ExCell Bank</v>
      </c>
      <c r="Q6382" s="67" t="str">
        <v>MoneyMATCH Inc.</v>
      </c>
      <c r="R6382" s="67" t="str">
        <v>The VLOOKup Vault</v>
      </c>
      <c r="S6382" s="67" t="str">
        <v>Bank IF</v>
      </c>
    </row>
    <row r="6383" spans="15:19">
      <c r="O6383" s="67" t="str">
        <v>ExFunds</v>
      </c>
      <c r="P6383" s="67" t="str">
        <v>ExCell Bank</v>
      </c>
      <c r="Q6383" s="67" t="str">
        <v>MoneyMATCH Inc.</v>
      </c>
      <c r="R6383" s="67" t="str">
        <v>SummaBank</v>
      </c>
      <c r="S6383" s="67" t="str">
        <v>Bank of Cellifornia</v>
      </c>
    </row>
    <row r="6384" spans="15:19">
      <c r="O6384" s="67" t="str">
        <v>ExFunds</v>
      </c>
      <c r="P6384" s="67" t="str">
        <v>ExCell Bank</v>
      </c>
      <c r="Q6384" s="67" t="str">
        <v>MoneyMATCH Inc.</v>
      </c>
      <c r="R6384" s="67" t="str">
        <v>SummaBank</v>
      </c>
      <c r="S6384" s="67" t="str">
        <v>SheetBank AG</v>
      </c>
    </row>
    <row r="6385" spans="15:19">
      <c r="O6385" s="67" t="str">
        <v>ExFunds</v>
      </c>
      <c r="P6385" s="67" t="str">
        <v>ExCell Bank</v>
      </c>
      <c r="Q6385" s="67" t="str">
        <v>MoneyMATCH Inc.</v>
      </c>
      <c r="R6385" s="67" t="str">
        <v>SummaBank</v>
      </c>
      <c r="S6385" s="67" t="str">
        <v>Pivot Finance Group</v>
      </c>
    </row>
    <row r="6386" spans="15:19">
      <c r="O6386" s="67" t="str">
        <v>ExFunds</v>
      </c>
      <c r="P6386" s="67" t="str">
        <v>ExCell Bank</v>
      </c>
      <c r="Q6386" s="67" t="str">
        <v>MoneyMATCH Inc.</v>
      </c>
      <c r="R6386" s="67" t="str">
        <v>SummaBank</v>
      </c>
      <c r="S6386" s="67" t="str">
        <v>The VLOOKup Vault</v>
      </c>
    </row>
    <row r="6387" spans="15:19">
      <c r="O6387" s="67" t="str">
        <v>ExFunds</v>
      </c>
      <c r="P6387" s="67" t="str">
        <v>ExCell Bank</v>
      </c>
      <c r="Q6387" s="67" t="str">
        <v>MoneyMATCH Inc.</v>
      </c>
      <c r="R6387" s="67" t="str">
        <v>SummaBank</v>
      </c>
      <c r="S6387" s="67" t="str">
        <v>CELLtral Bank</v>
      </c>
    </row>
    <row r="6388" spans="15:19">
      <c r="O6388" s="67" t="str">
        <v>ExFunds</v>
      </c>
      <c r="P6388" s="67" t="str">
        <v>ExCell Bank</v>
      </c>
      <c r="Q6388" s="67" t="str">
        <v>MoneyMATCH Inc.</v>
      </c>
      <c r="R6388" s="67" t="str">
        <v>SummaBank</v>
      </c>
      <c r="S6388" s="67" t="str">
        <v>Bank IF</v>
      </c>
    </row>
    <row r="6389" spans="15:19">
      <c r="O6389" s="67" t="str">
        <v>ExFunds</v>
      </c>
      <c r="P6389" s="67" t="str">
        <v>ExCell Bank</v>
      </c>
      <c r="Q6389" s="67" t="str">
        <v>MoneyMATCH Inc.</v>
      </c>
      <c r="R6389" s="67" t="str">
        <v>CELLtral Bank</v>
      </c>
      <c r="S6389" s="67" t="str">
        <v>Bank of Cellifornia</v>
      </c>
    </row>
    <row r="6390" spans="15:19">
      <c r="O6390" s="67" t="str">
        <v>ExFunds</v>
      </c>
      <c r="P6390" s="67" t="str">
        <v>ExCell Bank</v>
      </c>
      <c r="Q6390" s="67" t="str">
        <v>MoneyMATCH Inc.</v>
      </c>
      <c r="R6390" s="67" t="str">
        <v>CELLtral Bank</v>
      </c>
      <c r="S6390" s="67" t="str">
        <v>SheetBank AG</v>
      </c>
    </row>
    <row r="6391" spans="15:19">
      <c r="O6391" s="67" t="str">
        <v>ExFunds</v>
      </c>
      <c r="P6391" s="67" t="str">
        <v>ExCell Bank</v>
      </c>
      <c r="Q6391" s="67" t="str">
        <v>MoneyMATCH Inc.</v>
      </c>
      <c r="R6391" s="67" t="str">
        <v>CELLtral Bank</v>
      </c>
      <c r="S6391" s="67" t="str">
        <v>Pivot Finance Group</v>
      </c>
    </row>
    <row r="6392" spans="15:19">
      <c r="O6392" s="67" t="str">
        <v>ExFunds</v>
      </c>
      <c r="P6392" s="67" t="str">
        <v>ExCell Bank</v>
      </c>
      <c r="Q6392" s="67" t="str">
        <v>MoneyMATCH Inc.</v>
      </c>
      <c r="R6392" s="67" t="str">
        <v>CELLtral Bank</v>
      </c>
      <c r="S6392" s="67" t="str">
        <v>The VLOOKup Vault</v>
      </c>
    </row>
    <row r="6393" spans="15:19">
      <c r="O6393" s="67" t="str">
        <v>ExFunds</v>
      </c>
      <c r="P6393" s="67" t="str">
        <v>ExCell Bank</v>
      </c>
      <c r="Q6393" s="67" t="str">
        <v>MoneyMATCH Inc.</v>
      </c>
      <c r="R6393" s="67" t="str">
        <v>CELLtral Bank</v>
      </c>
      <c r="S6393" s="67" t="str">
        <v>SummaBank</v>
      </c>
    </row>
    <row r="6394" spans="15:19">
      <c r="O6394" s="67" t="str">
        <v>ExFunds</v>
      </c>
      <c r="P6394" s="67" t="str">
        <v>ExCell Bank</v>
      </c>
      <c r="Q6394" s="67" t="str">
        <v>MoneyMATCH Inc.</v>
      </c>
      <c r="R6394" s="67" t="str">
        <v>CELLtral Bank</v>
      </c>
      <c r="S6394" s="67" t="str">
        <v>Bank IF</v>
      </c>
    </row>
    <row r="6395" spans="15:19">
      <c r="O6395" s="67" t="str">
        <v>ExFunds</v>
      </c>
      <c r="P6395" s="67" t="str">
        <v>ExCell Bank</v>
      </c>
      <c r="Q6395" s="67" t="str">
        <v>MoneyMATCH Inc.</v>
      </c>
      <c r="R6395" s="67" t="str">
        <v>Bank IF</v>
      </c>
      <c r="S6395" s="67" t="str">
        <v>Bank of Cellifornia</v>
      </c>
    </row>
    <row r="6396" spans="15:19">
      <c r="O6396" s="67" t="str">
        <v>ExFunds</v>
      </c>
      <c r="P6396" s="67" t="str">
        <v>ExCell Bank</v>
      </c>
      <c r="Q6396" s="67" t="str">
        <v>MoneyMATCH Inc.</v>
      </c>
      <c r="R6396" s="67" t="str">
        <v>Bank IF</v>
      </c>
      <c r="S6396" s="67" t="str">
        <v>SheetBank AG</v>
      </c>
    </row>
    <row r="6397" spans="15:19">
      <c r="O6397" s="67" t="str">
        <v>ExFunds</v>
      </c>
      <c r="P6397" s="67" t="str">
        <v>ExCell Bank</v>
      </c>
      <c r="Q6397" s="67" t="str">
        <v>MoneyMATCH Inc.</v>
      </c>
      <c r="R6397" s="67" t="str">
        <v>Bank IF</v>
      </c>
      <c r="S6397" s="67" t="str">
        <v>Pivot Finance Group</v>
      </c>
    </row>
    <row r="6398" spans="15:19">
      <c r="O6398" s="67" t="str">
        <v>ExFunds</v>
      </c>
      <c r="P6398" s="67" t="str">
        <v>ExCell Bank</v>
      </c>
      <c r="Q6398" s="67" t="str">
        <v>MoneyMATCH Inc.</v>
      </c>
      <c r="R6398" s="67" t="str">
        <v>Bank IF</v>
      </c>
      <c r="S6398" s="67" t="str">
        <v>The VLOOKup Vault</v>
      </c>
    </row>
    <row r="6399" spans="15:19">
      <c r="O6399" s="67" t="str">
        <v>ExFunds</v>
      </c>
      <c r="P6399" s="67" t="str">
        <v>ExCell Bank</v>
      </c>
      <c r="Q6399" s="67" t="str">
        <v>MoneyMATCH Inc.</v>
      </c>
      <c r="R6399" s="67" t="str">
        <v>Bank IF</v>
      </c>
      <c r="S6399" s="67" t="str">
        <v>SummaBank</v>
      </c>
    </row>
    <row r="6400" spans="15:19">
      <c r="O6400" s="67" t="str">
        <v>ExFunds</v>
      </c>
      <c r="P6400" s="67" t="str">
        <v>ExCell Bank</v>
      </c>
      <c r="Q6400" s="67" t="str">
        <v>MoneyMATCH Inc.</v>
      </c>
      <c r="R6400" s="67" t="str">
        <v>Bank IF</v>
      </c>
      <c r="S6400" s="67" t="str">
        <v>CELLtral Bank</v>
      </c>
    </row>
    <row r="6401" spans="15:19">
      <c r="O6401" s="67" t="str">
        <v>ExFunds</v>
      </c>
      <c r="P6401" s="67" t="str">
        <v>Bank of Cellifornia</v>
      </c>
      <c r="Q6401" s="67" t="str">
        <v>ExCell Bank</v>
      </c>
      <c r="R6401" s="67" t="str">
        <v>SheetBank AG</v>
      </c>
      <c r="S6401" s="67" t="str">
        <v>Pivot Finance Group</v>
      </c>
    </row>
    <row r="6402" spans="15:19">
      <c r="O6402" s="67" t="str">
        <v>ExFunds</v>
      </c>
      <c r="P6402" s="67" t="str">
        <v>Bank of Cellifornia</v>
      </c>
      <c r="Q6402" s="67" t="str">
        <v>ExCell Bank</v>
      </c>
      <c r="R6402" s="67" t="str">
        <v>SheetBank AG</v>
      </c>
      <c r="S6402" s="67" t="str">
        <v>The VLOOKup Vault</v>
      </c>
    </row>
    <row r="6403" spans="15:19">
      <c r="O6403" s="67" t="str">
        <v>ExFunds</v>
      </c>
      <c r="P6403" s="67" t="str">
        <v>Bank of Cellifornia</v>
      </c>
      <c r="Q6403" s="67" t="str">
        <v>ExCell Bank</v>
      </c>
      <c r="R6403" s="67" t="str">
        <v>SheetBank AG</v>
      </c>
      <c r="S6403" s="67" t="str">
        <v>SummaBank</v>
      </c>
    </row>
    <row r="6404" spans="15:19">
      <c r="O6404" s="67" t="str">
        <v>ExFunds</v>
      </c>
      <c r="P6404" s="67" t="str">
        <v>Bank of Cellifornia</v>
      </c>
      <c r="Q6404" s="67" t="str">
        <v>ExCell Bank</v>
      </c>
      <c r="R6404" s="67" t="str">
        <v>SheetBank AG</v>
      </c>
      <c r="S6404" s="67" t="str">
        <v>CELLtral Bank</v>
      </c>
    </row>
    <row r="6405" spans="15:19">
      <c r="O6405" s="67" t="str">
        <v>ExFunds</v>
      </c>
      <c r="P6405" s="67" t="str">
        <v>Bank of Cellifornia</v>
      </c>
      <c r="Q6405" s="67" t="str">
        <v>ExCell Bank</v>
      </c>
      <c r="R6405" s="67" t="str">
        <v>SheetBank AG</v>
      </c>
      <c r="S6405" s="67" t="str">
        <v>Bank IF</v>
      </c>
    </row>
    <row r="6406" spans="15:19">
      <c r="O6406" s="67" t="str">
        <v>ExFunds</v>
      </c>
      <c r="P6406" s="67" t="str">
        <v>Bank of Cellifornia</v>
      </c>
      <c r="Q6406" s="67" t="str">
        <v>ExCell Bank</v>
      </c>
      <c r="R6406" s="67" t="str">
        <v>SheetBank AG</v>
      </c>
      <c r="S6406" s="67" t="str">
        <v>MoneyMATCH Inc.</v>
      </c>
    </row>
    <row r="6407" spans="15:19">
      <c r="O6407" s="67" t="str">
        <v>ExFunds</v>
      </c>
      <c r="P6407" s="67" t="str">
        <v>Bank of Cellifornia</v>
      </c>
      <c r="Q6407" s="67" t="str">
        <v>ExCell Bank</v>
      </c>
      <c r="R6407" s="67" t="str">
        <v>Pivot Finance Group</v>
      </c>
      <c r="S6407" s="67" t="str">
        <v>SheetBank AG</v>
      </c>
    </row>
    <row r="6408" spans="15:19">
      <c r="O6408" s="67" t="str">
        <v>ExFunds</v>
      </c>
      <c r="P6408" s="67" t="str">
        <v>Bank of Cellifornia</v>
      </c>
      <c r="Q6408" s="67" t="str">
        <v>ExCell Bank</v>
      </c>
      <c r="R6408" s="67" t="str">
        <v>Pivot Finance Group</v>
      </c>
      <c r="S6408" s="67" t="str">
        <v>The VLOOKup Vault</v>
      </c>
    </row>
    <row r="6409" spans="15:19">
      <c r="O6409" s="67" t="str">
        <v>ExFunds</v>
      </c>
      <c r="P6409" s="67" t="str">
        <v>Bank of Cellifornia</v>
      </c>
      <c r="Q6409" s="67" t="str">
        <v>ExCell Bank</v>
      </c>
      <c r="R6409" s="67" t="str">
        <v>Pivot Finance Group</v>
      </c>
      <c r="S6409" s="67" t="str">
        <v>SummaBank</v>
      </c>
    </row>
    <row r="6410" spans="15:19">
      <c r="O6410" s="67" t="str">
        <v>ExFunds</v>
      </c>
      <c r="P6410" s="67" t="str">
        <v>Bank of Cellifornia</v>
      </c>
      <c r="Q6410" s="67" t="str">
        <v>ExCell Bank</v>
      </c>
      <c r="R6410" s="67" t="str">
        <v>Pivot Finance Group</v>
      </c>
      <c r="S6410" s="67" t="str">
        <v>CELLtral Bank</v>
      </c>
    </row>
    <row r="6411" spans="15:19">
      <c r="O6411" s="67" t="str">
        <v>ExFunds</v>
      </c>
      <c r="P6411" s="67" t="str">
        <v>Bank of Cellifornia</v>
      </c>
      <c r="Q6411" s="67" t="str">
        <v>ExCell Bank</v>
      </c>
      <c r="R6411" s="67" t="str">
        <v>Pivot Finance Group</v>
      </c>
      <c r="S6411" s="67" t="str">
        <v>Bank IF</v>
      </c>
    </row>
    <row r="6412" spans="15:19">
      <c r="O6412" s="67" t="str">
        <v>ExFunds</v>
      </c>
      <c r="P6412" s="67" t="str">
        <v>Bank of Cellifornia</v>
      </c>
      <c r="Q6412" s="67" t="str">
        <v>ExCell Bank</v>
      </c>
      <c r="R6412" s="67" t="str">
        <v>Pivot Finance Group</v>
      </c>
      <c r="S6412" s="67" t="str">
        <v>MoneyMATCH Inc.</v>
      </c>
    </row>
    <row r="6413" spans="15:19">
      <c r="O6413" s="67" t="str">
        <v>ExFunds</v>
      </c>
      <c r="P6413" s="67" t="str">
        <v>Bank of Cellifornia</v>
      </c>
      <c r="Q6413" s="67" t="str">
        <v>ExCell Bank</v>
      </c>
      <c r="R6413" s="67" t="str">
        <v>The VLOOKup Vault</v>
      </c>
      <c r="S6413" s="67" t="str">
        <v>SheetBank AG</v>
      </c>
    </row>
    <row r="6414" spans="15:19">
      <c r="O6414" s="67" t="str">
        <v>ExFunds</v>
      </c>
      <c r="P6414" s="67" t="str">
        <v>Bank of Cellifornia</v>
      </c>
      <c r="Q6414" s="67" t="str">
        <v>ExCell Bank</v>
      </c>
      <c r="R6414" s="67" t="str">
        <v>The VLOOKup Vault</v>
      </c>
      <c r="S6414" s="67" t="str">
        <v>Pivot Finance Group</v>
      </c>
    </row>
    <row r="6415" spans="15:19">
      <c r="O6415" s="67" t="str">
        <v>ExFunds</v>
      </c>
      <c r="P6415" s="67" t="str">
        <v>Bank of Cellifornia</v>
      </c>
      <c r="Q6415" s="67" t="str">
        <v>ExCell Bank</v>
      </c>
      <c r="R6415" s="67" t="str">
        <v>The VLOOKup Vault</v>
      </c>
      <c r="S6415" s="67" t="str">
        <v>SummaBank</v>
      </c>
    </row>
    <row r="6416" spans="15:19">
      <c r="O6416" s="67" t="str">
        <v>ExFunds</v>
      </c>
      <c r="P6416" s="67" t="str">
        <v>Bank of Cellifornia</v>
      </c>
      <c r="Q6416" s="67" t="str">
        <v>ExCell Bank</v>
      </c>
      <c r="R6416" s="67" t="str">
        <v>The VLOOKup Vault</v>
      </c>
      <c r="S6416" s="67" t="str">
        <v>CELLtral Bank</v>
      </c>
    </row>
    <row r="6417" spans="15:19">
      <c r="O6417" s="67" t="str">
        <v>ExFunds</v>
      </c>
      <c r="P6417" s="67" t="str">
        <v>Bank of Cellifornia</v>
      </c>
      <c r="Q6417" s="67" t="str">
        <v>ExCell Bank</v>
      </c>
      <c r="R6417" s="67" t="str">
        <v>The VLOOKup Vault</v>
      </c>
      <c r="S6417" s="67" t="str">
        <v>Bank IF</v>
      </c>
    </row>
    <row r="6418" spans="15:19">
      <c r="O6418" s="67" t="str">
        <v>ExFunds</v>
      </c>
      <c r="P6418" s="67" t="str">
        <v>Bank of Cellifornia</v>
      </c>
      <c r="Q6418" s="67" t="str">
        <v>ExCell Bank</v>
      </c>
      <c r="R6418" s="67" t="str">
        <v>The VLOOKup Vault</v>
      </c>
      <c r="S6418" s="67" t="str">
        <v>MoneyMATCH Inc.</v>
      </c>
    </row>
    <row r="6419" spans="15:19">
      <c r="O6419" s="67" t="str">
        <v>ExFunds</v>
      </c>
      <c r="P6419" s="67" t="str">
        <v>Bank of Cellifornia</v>
      </c>
      <c r="Q6419" s="67" t="str">
        <v>ExCell Bank</v>
      </c>
      <c r="R6419" s="67" t="str">
        <v>SummaBank</v>
      </c>
      <c r="S6419" s="67" t="str">
        <v>SheetBank AG</v>
      </c>
    </row>
    <row r="6420" spans="15:19">
      <c r="O6420" s="67" t="str">
        <v>ExFunds</v>
      </c>
      <c r="P6420" s="67" t="str">
        <v>Bank of Cellifornia</v>
      </c>
      <c r="Q6420" s="67" t="str">
        <v>ExCell Bank</v>
      </c>
      <c r="R6420" s="67" t="str">
        <v>SummaBank</v>
      </c>
      <c r="S6420" s="67" t="str">
        <v>Pivot Finance Group</v>
      </c>
    </row>
    <row r="6421" spans="15:19">
      <c r="O6421" s="67" t="str">
        <v>ExFunds</v>
      </c>
      <c r="P6421" s="67" t="str">
        <v>Bank of Cellifornia</v>
      </c>
      <c r="Q6421" s="67" t="str">
        <v>ExCell Bank</v>
      </c>
      <c r="R6421" s="67" t="str">
        <v>SummaBank</v>
      </c>
      <c r="S6421" s="67" t="str">
        <v>The VLOOKup Vault</v>
      </c>
    </row>
    <row r="6422" spans="15:19">
      <c r="O6422" s="67" t="str">
        <v>ExFunds</v>
      </c>
      <c r="P6422" s="67" t="str">
        <v>Bank of Cellifornia</v>
      </c>
      <c r="Q6422" s="67" t="str">
        <v>ExCell Bank</v>
      </c>
      <c r="R6422" s="67" t="str">
        <v>SummaBank</v>
      </c>
      <c r="S6422" s="67" t="str">
        <v>CELLtral Bank</v>
      </c>
    </row>
    <row r="6423" spans="15:19">
      <c r="O6423" s="67" t="str">
        <v>ExFunds</v>
      </c>
      <c r="P6423" s="67" t="str">
        <v>Bank of Cellifornia</v>
      </c>
      <c r="Q6423" s="67" t="str">
        <v>ExCell Bank</v>
      </c>
      <c r="R6423" s="67" t="str">
        <v>SummaBank</v>
      </c>
      <c r="S6423" s="67" t="str">
        <v>Bank IF</v>
      </c>
    </row>
    <row r="6424" spans="15:19">
      <c r="O6424" s="67" t="str">
        <v>ExFunds</v>
      </c>
      <c r="P6424" s="67" t="str">
        <v>Bank of Cellifornia</v>
      </c>
      <c r="Q6424" s="67" t="str">
        <v>ExCell Bank</v>
      </c>
      <c r="R6424" s="67" t="str">
        <v>SummaBank</v>
      </c>
      <c r="S6424" s="67" t="str">
        <v>MoneyMATCH Inc.</v>
      </c>
    </row>
    <row r="6425" spans="15:19">
      <c r="O6425" s="67" t="str">
        <v>ExFunds</v>
      </c>
      <c r="P6425" s="67" t="str">
        <v>Bank of Cellifornia</v>
      </c>
      <c r="Q6425" s="67" t="str">
        <v>ExCell Bank</v>
      </c>
      <c r="R6425" s="67" t="str">
        <v>CELLtral Bank</v>
      </c>
      <c r="S6425" s="67" t="str">
        <v>SheetBank AG</v>
      </c>
    </row>
    <row r="6426" spans="15:19">
      <c r="O6426" s="67" t="str">
        <v>ExFunds</v>
      </c>
      <c r="P6426" s="67" t="str">
        <v>Bank of Cellifornia</v>
      </c>
      <c r="Q6426" s="67" t="str">
        <v>ExCell Bank</v>
      </c>
      <c r="R6426" s="67" t="str">
        <v>CELLtral Bank</v>
      </c>
      <c r="S6426" s="67" t="str">
        <v>Pivot Finance Group</v>
      </c>
    </row>
    <row r="6427" spans="15:19">
      <c r="O6427" s="67" t="str">
        <v>ExFunds</v>
      </c>
      <c r="P6427" s="67" t="str">
        <v>Bank of Cellifornia</v>
      </c>
      <c r="Q6427" s="67" t="str">
        <v>ExCell Bank</v>
      </c>
      <c r="R6427" s="67" t="str">
        <v>CELLtral Bank</v>
      </c>
      <c r="S6427" s="67" t="str">
        <v>The VLOOKup Vault</v>
      </c>
    </row>
    <row r="6428" spans="15:19">
      <c r="O6428" s="67" t="str">
        <v>ExFunds</v>
      </c>
      <c r="P6428" s="67" t="str">
        <v>Bank of Cellifornia</v>
      </c>
      <c r="Q6428" s="67" t="str">
        <v>ExCell Bank</v>
      </c>
      <c r="R6428" s="67" t="str">
        <v>CELLtral Bank</v>
      </c>
      <c r="S6428" s="67" t="str">
        <v>SummaBank</v>
      </c>
    </row>
    <row r="6429" spans="15:19">
      <c r="O6429" s="67" t="str">
        <v>ExFunds</v>
      </c>
      <c r="P6429" s="67" t="str">
        <v>Bank of Cellifornia</v>
      </c>
      <c r="Q6429" s="67" t="str">
        <v>ExCell Bank</v>
      </c>
      <c r="R6429" s="67" t="str">
        <v>CELLtral Bank</v>
      </c>
      <c r="S6429" s="67" t="str">
        <v>Bank IF</v>
      </c>
    </row>
    <row r="6430" spans="15:19">
      <c r="O6430" s="67" t="str">
        <v>ExFunds</v>
      </c>
      <c r="P6430" s="67" t="str">
        <v>Bank of Cellifornia</v>
      </c>
      <c r="Q6430" s="67" t="str">
        <v>ExCell Bank</v>
      </c>
      <c r="R6430" s="67" t="str">
        <v>CELLtral Bank</v>
      </c>
      <c r="S6430" s="67" t="str">
        <v>MoneyMATCH Inc.</v>
      </c>
    </row>
    <row r="6431" spans="15:19">
      <c r="O6431" s="67" t="str">
        <v>ExFunds</v>
      </c>
      <c r="P6431" s="67" t="str">
        <v>Bank of Cellifornia</v>
      </c>
      <c r="Q6431" s="67" t="str">
        <v>ExCell Bank</v>
      </c>
      <c r="R6431" s="67" t="str">
        <v>Bank IF</v>
      </c>
      <c r="S6431" s="67" t="str">
        <v>SheetBank AG</v>
      </c>
    </row>
    <row r="6432" spans="15:19">
      <c r="O6432" s="67" t="str">
        <v>ExFunds</v>
      </c>
      <c r="P6432" s="67" t="str">
        <v>Bank of Cellifornia</v>
      </c>
      <c r="Q6432" s="67" t="str">
        <v>ExCell Bank</v>
      </c>
      <c r="R6432" s="67" t="str">
        <v>Bank IF</v>
      </c>
      <c r="S6432" s="67" t="str">
        <v>Pivot Finance Group</v>
      </c>
    </row>
    <row r="6433" spans="15:19">
      <c r="O6433" s="67" t="str">
        <v>ExFunds</v>
      </c>
      <c r="P6433" s="67" t="str">
        <v>Bank of Cellifornia</v>
      </c>
      <c r="Q6433" s="67" t="str">
        <v>ExCell Bank</v>
      </c>
      <c r="R6433" s="67" t="str">
        <v>Bank IF</v>
      </c>
      <c r="S6433" s="67" t="str">
        <v>The VLOOKup Vault</v>
      </c>
    </row>
    <row r="6434" spans="15:19">
      <c r="O6434" s="67" t="str">
        <v>ExFunds</v>
      </c>
      <c r="P6434" s="67" t="str">
        <v>Bank of Cellifornia</v>
      </c>
      <c r="Q6434" s="67" t="str">
        <v>ExCell Bank</v>
      </c>
      <c r="R6434" s="67" t="str">
        <v>Bank IF</v>
      </c>
      <c r="S6434" s="67" t="str">
        <v>SummaBank</v>
      </c>
    </row>
    <row r="6435" spans="15:19">
      <c r="O6435" s="67" t="str">
        <v>ExFunds</v>
      </c>
      <c r="P6435" s="67" t="str">
        <v>Bank of Cellifornia</v>
      </c>
      <c r="Q6435" s="67" t="str">
        <v>ExCell Bank</v>
      </c>
      <c r="R6435" s="67" t="str">
        <v>Bank IF</v>
      </c>
      <c r="S6435" s="67" t="str">
        <v>CELLtral Bank</v>
      </c>
    </row>
    <row r="6436" spans="15:19">
      <c r="O6436" s="67" t="str">
        <v>ExFunds</v>
      </c>
      <c r="P6436" s="67" t="str">
        <v>Bank of Cellifornia</v>
      </c>
      <c r="Q6436" s="67" t="str">
        <v>ExCell Bank</v>
      </c>
      <c r="R6436" s="67" t="str">
        <v>Bank IF</v>
      </c>
      <c r="S6436" s="67" t="str">
        <v>MoneyMATCH Inc.</v>
      </c>
    </row>
    <row r="6437" spans="15:19">
      <c r="O6437" s="67" t="str">
        <v>ExFunds</v>
      </c>
      <c r="P6437" s="67" t="str">
        <v>Bank of Cellifornia</v>
      </c>
      <c r="Q6437" s="67" t="str">
        <v>ExCell Bank</v>
      </c>
      <c r="R6437" s="67" t="str">
        <v>MoneyMATCH Inc.</v>
      </c>
      <c r="S6437" s="67" t="str">
        <v>SheetBank AG</v>
      </c>
    </row>
    <row r="6438" spans="15:19">
      <c r="O6438" s="67" t="str">
        <v>ExFunds</v>
      </c>
      <c r="P6438" s="67" t="str">
        <v>Bank of Cellifornia</v>
      </c>
      <c r="Q6438" s="67" t="str">
        <v>ExCell Bank</v>
      </c>
      <c r="R6438" s="67" t="str">
        <v>MoneyMATCH Inc.</v>
      </c>
      <c r="S6438" s="67" t="str">
        <v>Pivot Finance Group</v>
      </c>
    </row>
    <row r="6439" spans="15:19">
      <c r="O6439" s="67" t="str">
        <v>ExFunds</v>
      </c>
      <c r="P6439" s="67" t="str">
        <v>Bank of Cellifornia</v>
      </c>
      <c r="Q6439" s="67" t="str">
        <v>ExCell Bank</v>
      </c>
      <c r="R6439" s="67" t="str">
        <v>MoneyMATCH Inc.</v>
      </c>
      <c r="S6439" s="67" t="str">
        <v>The VLOOKup Vault</v>
      </c>
    </row>
    <row r="6440" spans="15:19">
      <c r="O6440" s="67" t="str">
        <v>ExFunds</v>
      </c>
      <c r="P6440" s="67" t="str">
        <v>Bank of Cellifornia</v>
      </c>
      <c r="Q6440" s="67" t="str">
        <v>ExCell Bank</v>
      </c>
      <c r="R6440" s="67" t="str">
        <v>MoneyMATCH Inc.</v>
      </c>
      <c r="S6440" s="67" t="str">
        <v>SummaBank</v>
      </c>
    </row>
    <row r="6441" spans="15:19">
      <c r="O6441" s="67" t="str">
        <v>ExFunds</v>
      </c>
      <c r="P6441" s="67" t="str">
        <v>Bank of Cellifornia</v>
      </c>
      <c r="Q6441" s="67" t="str">
        <v>ExCell Bank</v>
      </c>
      <c r="R6441" s="67" t="str">
        <v>MoneyMATCH Inc.</v>
      </c>
      <c r="S6441" s="67" t="str">
        <v>CELLtral Bank</v>
      </c>
    </row>
    <row r="6442" spans="15:19">
      <c r="O6442" s="67" t="str">
        <v>ExFunds</v>
      </c>
      <c r="P6442" s="67" t="str">
        <v>Bank of Cellifornia</v>
      </c>
      <c r="Q6442" s="67" t="str">
        <v>ExCell Bank</v>
      </c>
      <c r="R6442" s="67" t="str">
        <v>MoneyMATCH Inc.</v>
      </c>
      <c r="S6442" s="67" t="str">
        <v>Bank IF</v>
      </c>
    </row>
    <row r="6443" spans="15:19">
      <c r="O6443" s="67" t="str">
        <v>ExFunds</v>
      </c>
      <c r="P6443" s="67" t="str">
        <v>Bank of Cellifornia</v>
      </c>
      <c r="Q6443" s="67" t="str">
        <v>SheetBank AG</v>
      </c>
      <c r="R6443" s="67" t="str">
        <v>ExCell Bank</v>
      </c>
      <c r="S6443" s="67" t="str">
        <v>Pivot Finance Group</v>
      </c>
    </row>
    <row r="6444" spans="15:19">
      <c r="O6444" s="67" t="str">
        <v>ExFunds</v>
      </c>
      <c r="P6444" s="67" t="str">
        <v>Bank of Cellifornia</v>
      </c>
      <c r="Q6444" s="67" t="str">
        <v>SheetBank AG</v>
      </c>
      <c r="R6444" s="67" t="str">
        <v>ExCell Bank</v>
      </c>
      <c r="S6444" s="67" t="str">
        <v>The VLOOKup Vault</v>
      </c>
    </row>
    <row r="6445" spans="15:19">
      <c r="O6445" s="67" t="str">
        <v>ExFunds</v>
      </c>
      <c r="P6445" s="67" t="str">
        <v>Bank of Cellifornia</v>
      </c>
      <c r="Q6445" s="67" t="str">
        <v>SheetBank AG</v>
      </c>
      <c r="R6445" s="67" t="str">
        <v>ExCell Bank</v>
      </c>
      <c r="S6445" s="67" t="str">
        <v>SummaBank</v>
      </c>
    </row>
    <row r="6446" spans="15:19">
      <c r="O6446" s="67" t="str">
        <v>ExFunds</v>
      </c>
      <c r="P6446" s="67" t="str">
        <v>Bank of Cellifornia</v>
      </c>
      <c r="Q6446" s="67" t="str">
        <v>SheetBank AG</v>
      </c>
      <c r="R6446" s="67" t="str">
        <v>ExCell Bank</v>
      </c>
      <c r="S6446" s="67" t="str">
        <v>CELLtral Bank</v>
      </c>
    </row>
    <row r="6447" spans="15:19">
      <c r="O6447" s="67" t="str">
        <v>ExFunds</v>
      </c>
      <c r="P6447" s="67" t="str">
        <v>Bank of Cellifornia</v>
      </c>
      <c r="Q6447" s="67" t="str">
        <v>SheetBank AG</v>
      </c>
      <c r="R6447" s="67" t="str">
        <v>ExCell Bank</v>
      </c>
      <c r="S6447" s="67" t="str">
        <v>Bank IF</v>
      </c>
    </row>
    <row r="6448" spans="15:19">
      <c r="O6448" s="67" t="str">
        <v>ExFunds</v>
      </c>
      <c r="P6448" s="67" t="str">
        <v>Bank of Cellifornia</v>
      </c>
      <c r="Q6448" s="67" t="str">
        <v>SheetBank AG</v>
      </c>
      <c r="R6448" s="67" t="str">
        <v>ExCell Bank</v>
      </c>
      <c r="S6448" s="67" t="str">
        <v>MoneyMATCH Inc.</v>
      </c>
    </row>
    <row r="6449" spans="15:19">
      <c r="O6449" s="67" t="str">
        <v>ExFunds</v>
      </c>
      <c r="P6449" s="67" t="str">
        <v>Bank of Cellifornia</v>
      </c>
      <c r="Q6449" s="67" t="str">
        <v>SheetBank AG</v>
      </c>
      <c r="R6449" s="67" t="str">
        <v>Pivot Finance Group</v>
      </c>
      <c r="S6449" s="67" t="str">
        <v>ExCell Bank</v>
      </c>
    </row>
    <row r="6450" spans="15:19">
      <c r="O6450" s="67" t="str">
        <v>ExFunds</v>
      </c>
      <c r="P6450" s="67" t="str">
        <v>Bank of Cellifornia</v>
      </c>
      <c r="Q6450" s="67" t="str">
        <v>SheetBank AG</v>
      </c>
      <c r="R6450" s="67" t="str">
        <v>Pivot Finance Group</v>
      </c>
      <c r="S6450" s="67" t="str">
        <v>The VLOOKup Vault</v>
      </c>
    </row>
    <row r="6451" spans="15:19">
      <c r="O6451" s="67" t="str">
        <v>ExFunds</v>
      </c>
      <c r="P6451" s="67" t="str">
        <v>Bank of Cellifornia</v>
      </c>
      <c r="Q6451" s="67" t="str">
        <v>SheetBank AG</v>
      </c>
      <c r="R6451" s="67" t="str">
        <v>Pivot Finance Group</v>
      </c>
      <c r="S6451" s="67" t="str">
        <v>SummaBank</v>
      </c>
    </row>
    <row r="6452" spans="15:19">
      <c r="O6452" s="67" t="str">
        <v>ExFunds</v>
      </c>
      <c r="P6452" s="67" t="str">
        <v>Bank of Cellifornia</v>
      </c>
      <c r="Q6452" s="67" t="str">
        <v>SheetBank AG</v>
      </c>
      <c r="R6452" s="67" t="str">
        <v>Pivot Finance Group</v>
      </c>
      <c r="S6452" s="67" t="str">
        <v>CELLtral Bank</v>
      </c>
    </row>
    <row r="6453" spans="15:19">
      <c r="O6453" s="67" t="str">
        <v>ExFunds</v>
      </c>
      <c r="P6453" s="67" t="str">
        <v>Bank of Cellifornia</v>
      </c>
      <c r="Q6453" s="67" t="str">
        <v>SheetBank AG</v>
      </c>
      <c r="R6453" s="67" t="str">
        <v>Pivot Finance Group</v>
      </c>
      <c r="S6453" s="67" t="str">
        <v>Bank IF</v>
      </c>
    </row>
    <row r="6454" spans="15:19">
      <c r="O6454" s="67" t="str">
        <v>ExFunds</v>
      </c>
      <c r="P6454" s="67" t="str">
        <v>Bank of Cellifornia</v>
      </c>
      <c r="Q6454" s="67" t="str">
        <v>SheetBank AG</v>
      </c>
      <c r="R6454" s="67" t="str">
        <v>Pivot Finance Group</v>
      </c>
      <c r="S6454" s="67" t="str">
        <v>MoneyMATCH Inc.</v>
      </c>
    </row>
    <row r="6455" spans="15:19">
      <c r="O6455" s="67" t="str">
        <v>ExFunds</v>
      </c>
      <c r="P6455" s="67" t="str">
        <v>Bank of Cellifornia</v>
      </c>
      <c r="Q6455" s="67" t="str">
        <v>SheetBank AG</v>
      </c>
      <c r="R6455" s="67" t="str">
        <v>The VLOOKup Vault</v>
      </c>
      <c r="S6455" s="67" t="str">
        <v>ExCell Bank</v>
      </c>
    </row>
    <row r="6456" spans="15:19">
      <c r="O6456" s="67" t="str">
        <v>ExFunds</v>
      </c>
      <c r="P6456" s="67" t="str">
        <v>Bank of Cellifornia</v>
      </c>
      <c r="Q6456" s="67" t="str">
        <v>SheetBank AG</v>
      </c>
      <c r="R6456" s="67" t="str">
        <v>The VLOOKup Vault</v>
      </c>
      <c r="S6456" s="67" t="str">
        <v>Pivot Finance Group</v>
      </c>
    </row>
    <row r="6457" spans="15:19">
      <c r="O6457" s="67" t="str">
        <v>ExFunds</v>
      </c>
      <c r="P6457" s="67" t="str">
        <v>Bank of Cellifornia</v>
      </c>
      <c r="Q6457" s="67" t="str">
        <v>SheetBank AG</v>
      </c>
      <c r="R6457" s="67" t="str">
        <v>The VLOOKup Vault</v>
      </c>
      <c r="S6457" s="67" t="str">
        <v>SummaBank</v>
      </c>
    </row>
    <row r="6458" spans="15:19">
      <c r="O6458" s="67" t="str">
        <v>ExFunds</v>
      </c>
      <c r="P6458" s="67" t="str">
        <v>Bank of Cellifornia</v>
      </c>
      <c r="Q6458" s="67" t="str">
        <v>SheetBank AG</v>
      </c>
      <c r="R6458" s="67" t="str">
        <v>The VLOOKup Vault</v>
      </c>
      <c r="S6458" s="67" t="str">
        <v>CELLtral Bank</v>
      </c>
    </row>
    <row r="6459" spans="15:19">
      <c r="O6459" s="67" t="str">
        <v>ExFunds</v>
      </c>
      <c r="P6459" s="67" t="str">
        <v>Bank of Cellifornia</v>
      </c>
      <c r="Q6459" s="67" t="str">
        <v>SheetBank AG</v>
      </c>
      <c r="R6459" s="67" t="str">
        <v>The VLOOKup Vault</v>
      </c>
      <c r="S6459" s="67" t="str">
        <v>Bank IF</v>
      </c>
    </row>
    <row r="6460" spans="15:19">
      <c r="O6460" s="67" t="str">
        <v>ExFunds</v>
      </c>
      <c r="P6460" s="67" t="str">
        <v>Bank of Cellifornia</v>
      </c>
      <c r="Q6460" s="67" t="str">
        <v>SheetBank AG</v>
      </c>
      <c r="R6460" s="67" t="str">
        <v>The VLOOKup Vault</v>
      </c>
      <c r="S6460" s="67" t="str">
        <v>MoneyMATCH Inc.</v>
      </c>
    </row>
    <row r="6461" spans="15:19">
      <c r="O6461" s="67" t="str">
        <v>ExFunds</v>
      </c>
      <c r="P6461" s="67" t="str">
        <v>Bank of Cellifornia</v>
      </c>
      <c r="Q6461" s="67" t="str">
        <v>SheetBank AG</v>
      </c>
      <c r="R6461" s="67" t="str">
        <v>SummaBank</v>
      </c>
      <c r="S6461" s="67" t="str">
        <v>ExCell Bank</v>
      </c>
    </row>
    <row r="6462" spans="15:19">
      <c r="O6462" s="67" t="str">
        <v>ExFunds</v>
      </c>
      <c r="P6462" s="67" t="str">
        <v>Bank of Cellifornia</v>
      </c>
      <c r="Q6462" s="67" t="str">
        <v>SheetBank AG</v>
      </c>
      <c r="R6462" s="67" t="str">
        <v>SummaBank</v>
      </c>
      <c r="S6462" s="67" t="str">
        <v>Pivot Finance Group</v>
      </c>
    </row>
    <row r="6463" spans="15:19">
      <c r="O6463" s="67" t="str">
        <v>ExFunds</v>
      </c>
      <c r="P6463" s="67" t="str">
        <v>Bank of Cellifornia</v>
      </c>
      <c r="Q6463" s="67" t="str">
        <v>SheetBank AG</v>
      </c>
      <c r="R6463" s="67" t="str">
        <v>SummaBank</v>
      </c>
      <c r="S6463" s="67" t="str">
        <v>The VLOOKup Vault</v>
      </c>
    </row>
    <row r="6464" spans="15:19">
      <c r="O6464" s="67" t="str">
        <v>ExFunds</v>
      </c>
      <c r="P6464" s="67" t="str">
        <v>Bank of Cellifornia</v>
      </c>
      <c r="Q6464" s="67" t="str">
        <v>SheetBank AG</v>
      </c>
      <c r="R6464" s="67" t="str">
        <v>SummaBank</v>
      </c>
      <c r="S6464" s="67" t="str">
        <v>CELLtral Bank</v>
      </c>
    </row>
    <row r="6465" spans="15:19">
      <c r="O6465" s="67" t="str">
        <v>ExFunds</v>
      </c>
      <c r="P6465" s="67" t="str">
        <v>Bank of Cellifornia</v>
      </c>
      <c r="Q6465" s="67" t="str">
        <v>SheetBank AG</v>
      </c>
      <c r="R6465" s="67" t="str">
        <v>SummaBank</v>
      </c>
      <c r="S6465" s="67" t="str">
        <v>Bank IF</v>
      </c>
    </row>
    <row r="6466" spans="15:19">
      <c r="O6466" s="67" t="str">
        <v>ExFunds</v>
      </c>
      <c r="P6466" s="67" t="str">
        <v>Bank of Cellifornia</v>
      </c>
      <c r="Q6466" s="67" t="str">
        <v>SheetBank AG</v>
      </c>
      <c r="R6466" s="67" t="str">
        <v>SummaBank</v>
      </c>
      <c r="S6466" s="67" t="str">
        <v>MoneyMATCH Inc.</v>
      </c>
    </row>
    <row r="6467" spans="15:19">
      <c r="O6467" s="67" t="str">
        <v>ExFunds</v>
      </c>
      <c r="P6467" s="67" t="str">
        <v>Bank of Cellifornia</v>
      </c>
      <c r="Q6467" s="67" t="str">
        <v>SheetBank AG</v>
      </c>
      <c r="R6467" s="67" t="str">
        <v>CELLtral Bank</v>
      </c>
      <c r="S6467" s="67" t="str">
        <v>ExCell Bank</v>
      </c>
    </row>
    <row r="6468" spans="15:19">
      <c r="O6468" s="67" t="str">
        <v>ExFunds</v>
      </c>
      <c r="P6468" s="67" t="str">
        <v>Bank of Cellifornia</v>
      </c>
      <c r="Q6468" s="67" t="str">
        <v>SheetBank AG</v>
      </c>
      <c r="R6468" s="67" t="str">
        <v>CELLtral Bank</v>
      </c>
      <c r="S6468" s="67" t="str">
        <v>Pivot Finance Group</v>
      </c>
    </row>
    <row r="6469" spans="15:19">
      <c r="O6469" s="67" t="str">
        <v>ExFunds</v>
      </c>
      <c r="P6469" s="67" t="str">
        <v>Bank of Cellifornia</v>
      </c>
      <c r="Q6469" s="67" t="str">
        <v>SheetBank AG</v>
      </c>
      <c r="R6469" s="67" t="str">
        <v>CELLtral Bank</v>
      </c>
      <c r="S6469" s="67" t="str">
        <v>The VLOOKup Vault</v>
      </c>
    </row>
    <row r="6470" spans="15:19">
      <c r="O6470" s="67" t="str">
        <v>ExFunds</v>
      </c>
      <c r="P6470" s="67" t="str">
        <v>Bank of Cellifornia</v>
      </c>
      <c r="Q6470" s="67" t="str">
        <v>SheetBank AG</v>
      </c>
      <c r="R6470" s="67" t="str">
        <v>CELLtral Bank</v>
      </c>
      <c r="S6470" s="67" t="str">
        <v>SummaBank</v>
      </c>
    </row>
    <row r="6471" spans="15:19">
      <c r="O6471" s="67" t="str">
        <v>ExFunds</v>
      </c>
      <c r="P6471" s="67" t="str">
        <v>Bank of Cellifornia</v>
      </c>
      <c r="Q6471" s="67" t="str">
        <v>SheetBank AG</v>
      </c>
      <c r="R6471" s="67" t="str">
        <v>CELLtral Bank</v>
      </c>
      <c r="S6471" s="67" t="str">
        <v>Bank IF</v>
      </c>
    </row>
    <row r="6472" spans="15:19">
      <c r="O6472" s="67" t="str">
        <v>ExFunds</v>
      </c>
      <c r="P6472" s="67" t="str">
        <v>Bank of Cellifornia</v>
      </c>
      <c r="Q6472" s="67" t="str">
        <v>SheetBank AG</v>
      </c>
      <c r="R6472" s="67" t="str">
        <v>CELLtral Bank</v>
      </c>
      <c r="S6472" s="67" t="str">
        <v>MoneyMATCH Inc.</v>
      </c>
    </row>
    <row r="6473" spans="15:19">
      <c r="O6473" s="67" t="str">
        <v>ExFunds</v>
      </c>
      <c r="P6473" s="67" t="str">
        <v>Bank of Cellifornia</v>
      </c>
      <c r="Q6473" s="67" t="str">
        <v>SheetBank AG</v>
      </c>
      <c r="R6473" s="67" t="str">
        <v>Bank IF</v>
      </c>
      <c r="S6473" s="67" t="str">
        <v>ExCell Bank</v>
      </c>
    </row>
    <row r="6474" spans="15:19">
      <c r="O6474" s="67" t="str">
        <v>ExFunds</v>
      </c>
      <c r="P6474" s="67" t="str">
        <v>Bank of Cellifornia</v>
      </c>
      <c r="Q6474" s="67" t="str">
        <v>SheetBank AG</v>
      </c>
      <c r="R6474" s="67" t="str">
        <v>Bank IF</v>
      </c>
      <c r="S6474" s="67" t="str">
        <v>Pivot Finance Group</v>
      </c>
    </row>
    <row r="6475" spans="15:19">
      <c r="O6475" s="67" t="str">
        <v>ExFunds</v>
      </c>
      <c r="P6475" s="67" t="str">
        <v>Bank of Cellifornia</v>
      </c>
      <c r="Q6475" s="67" t="str">
        <v>SheetBank AG</v>
      </c>
      <c r="R6475" s="67" t="str">
        <v>Bank IF</v>
      </c>
      <c r="S6475" s="67" t="str">
        <v>The VLOOKup Vault</v>
      </c>
    </row>
    <row r="6476" spans="15:19">
      <c r="O6476" s="67" t="str">
        <v>ExFunds</v>
      </c>
      <c r="P6476" s="67" t="str">
        <v>Bank of Cellifornia</v>
      </c>
      <c r="Q6476" s="67" t="str">
        <v>SheetBank AG</v>
      </c>
      <c r="R6476" s="67" t="str">
        <v>Bank IF</v>
      </c>
      <c r="S6476" s="67" t="str">
        <v>SummaBank</v>
      </c>
    </row>
    <row r="6477" spans="15:19">
      <c r="O6477" s="67" t="str">
        <v>ExFunds</v>
      </c>
      <c r="P6477" s="67" t="str">
        <v>Bank of Cellifornia</v>
      </c>
      <c r="Q6477" s="67" t="str">
        <v>SheetBank AG</v>
      </c>
      <c r="R6477" s="67" t="str">
        <v>Bank IF</v>
      </c>
      <c r="S6477" s="67" t="str">
        <v>CELLtral Bank</v>
      </c>
    </row>
    <row r="6478" spans="15:19">
      <c r="O6478" s="67" t="str">
        <v>ExFunds</v>
      </c>
      <c r="P6478" s="67" t="str">
        <v>Bank of Cellifornia</v>
      </c>
      <c r="Q6478" s="67" t="str">
        <v>SheetBank AG</v>
      </c>
      <c r="R6478" s="67" t="str">
        <v>Bank IF</v>
      </c>
      <c r="S6478" s="67" t="str">
        <v>MoneyMATCH Inc.</v>
      </c>
    </row>
    <row r="6479" spans="15:19">
      <c r="O6479" s="67" t="str">
        <v>ExFunds</v>
      </c>
      <c r="P6479" s="67" t="str">
        <v>Bank of Cellifornia</v>
      </c>
      <c r="Q6479" s="67" t="str">
        <v>SheetBank AG</v>
      </c>
      <c r="R6479" s="67" t="str">
        <v>MoneyMATCH Inc.</v>
      </c>
      <c r="S6479" s="67" t="str">
        <v>ExCell Bank</v>
      </c>
    </row>
    <row r="6480" spans="15:19">
      <c r="O6480" s="67" t="str">
        <v>ExFunds</v>
      </c>
      <c r="P6480" s="67" t="str">
        <v>Bank of Cellifornia</v>
      </c>
      <c r="Q6480" s="67" t="str">
        <v>SheetBank AG</v>
      </c>
      <c r="R6480" s="67" t="str">
        <v>MoneyMATCH Inc.</v>
      </c>
      <c r="S6480" s="67" t="str">
        <v>Pivot Finance Group</v>
      </c>
    </row>
    <row r="6481" spans="15:19">
      <c r="O6481" s="67" t="str">
        <v>ExFunds</v>
      </c>
      <c r="P6481" s="67" t="str">
        <v>Bank of Cellifornia</v>
      </c>
      <c r="Q6481" s="67" t="str">
        <v>SheetBank AG</v>
      </c>
      <c r="R6481" s="67" t="str">
        <v>MoneyMATCH Inc.</v>
      </c>
      <c r="S6481" s="67" t="str">
        <v>The VLOOKup Vault</v>
      </c>
    </row>
    <row r="6482" spans="15:19">
      <c r="O6482" s="67" t="str">
        <v>ExFunds</v>
      </c>
      <c r="P6482" s="67" t="str">
        <v>Bank of Cellifornia</v>
      </c>
      <c r="Q6482" s="67" t="str">
        <v>SheetBank AG</v>
      </c>
      <c r="R6482" s="67" t="str">
        <v>MoneyMATCH Inc.</v>
      </c>
      <c r="S6482" s="67" t="str">
        <v>SummaBank</v>
      </c>
    </row>
    <row r="6483" spans="15:19">
      <c r="O6483" s="67" t="str">
        <v>ExFunds</v>
      </c>
      <c r="P6483" s="67" t="str">
        <v>Bank of Cellifornia</v>
      </c>
      <c r="Q6483" s="67" t="str">
        <v>SheetBank AG</v>
      </c>
      <c r="R6483" s="67" t="str">
        <v>MoneyMATCH Inc.</v>
      </c>
      <c r="S6483" s="67" t="str">
        <v>CELLtral Bank</v>
      </c>
    </row>
    <row r="6484" spans="15:19">
      <c r="O6484" s="67" t="str">
        <v>ExFunds</v>
      </c>
      <c r="P6484" s="67" t="str">
        <v>Bank of Cellifornia</v>
      </c>
      <c r="Q6484" s="67" t="str">
        <v>SheetBank AG</v>
      </c>
      <c r="R6484" s="67" t="str">
        <v>MoneyMATCH Inc.</v>
      </c>
      <c r="S6484" s="67" t="str">
        <v>Bank IF</v>
      </c>
    </row>
    <row r="6485" spans="15:19">
      <c r="O6485" s="67" t="str">
        <v>ExFunds</v>
      </c>
      <c r="P6485" s="67" t="str">
        <v>Bank of Cellifornia</v>
      </c>
      <c r="Q6485" s="67" t="str">
        <v>Pivot Finance Group</v>
      </c>
      <c r="R6485" s="67" t="str">
        <v>ExCell Bank</v>
      </c>
      <c r="S6485" s="67" t="str">
        <v>SheetBank AG</v>
      </c>
    </row>
    <row r="6486" spans="15:19">
      <c r="O6486" s="67" t="str">
        <v>ExFunds</v>
      </c>
      <c r="P6486" s="67" t="str">
        <v>Bank of Cellifornia</v>
      </c>
      <c r="Q6486" s="67" t="str">
        <v>Pivot Finance Group</v>
      </c>
      <c r="R6486" s="67" t="str">
        <v>ExCell Bank</v>
      </c>
      <c r="S6486" s="67" t="str">
        <v>The VLOOKup Vault</v>
      </c>
    </row>
    <row r="6487" spans="15:19">
      <c r="O6487" s="67" t="str">
        <v>ExFunds</v>
      </c>
      <c r="P6487" s="67" t="str">
        <v>Bank of Cellifornia</v>
      </c>
      <c r="Q6487" s="67" t="str">
        <v>Pivot Finance Group</v>
      </c>
      <c r="R6487" s="67" t="str">
        <v>ExCell Bank</v>
      </c>
      <c r="S6487" s="67" t="str">
        <v>SummaBank</v>
      </c>
    </row>
    <row r="6488" spans="15:19">
      <c r="O6488" s="67" t="str">
        <v>ExFunds</v>
      </c>
      <c r="P6488" s="67" t="str">
        <v>Bank of Cellifornia</v>
      </c>
      <c r="Q6488" s="67" t="str">
        <v>Pivot Finance Group</v>
      </c>
      <c r="R6488" s="67" t="str">
        <v>ExCell Bank</v>
      </c>
      <c r="S6488" s="67" t="str">
        <v>CELLtral Bank</v>
      </c>
    </row>
    <row r="6489" spans="15:19">
      <c r="O6489" s="67" t="str">
        <v>ExFunds</v>
      </c>
      <c r="P6489" s="67" t="str">
        <v>Bank of Cellifornia</v>
      </c>
      <c r="Q6489" s="67" t="str">
        <v>Pivot Finance Group</v>
      </c>
      <c r="R6489" s="67" t="str">
        <v>ExCell Bank</v>
      </c>
      <c r="S6489" s="67" t="str">
        <v>Bank IF</v>
      </c>
    </row>
    <row r="6490" spans="15:19">
      <c r="O6490" s="67" t="str">
        <v>ExFunds</v>
      </c>
      <c r="P6490" s="67" t="str">
        <v>Bank of Cellifornia</v>
      </c>
      <c r="Q6490" s="67" t="str">
        <v>Pivot Finance Group</v>
      </c>
      <c r="R6490" s="67" t="str">
        <v>ExCell Bank</v>
      </c>
      <c r="S6490" s="67" t="str">
        <v>MoneyMATCH Inc.</v>
      </c>
    </row>
    <row r="6491" spans="15:19">
      <c r="O6491" s="67" t="str">
        <v>ExFunds</v>
      </c>
      <c r="P6491" s="67" t="str">
        <v>Bank of Cellifornia</v>
      </c>
      <c r="Q6491" s="67" t="str">
        <v>Pivot Finance Group</v>
      </c>
      <c r="R6491" s="67" t="str">
        <v>SheetBank AG</v>
      </c>
      <c r="S6491" s="67" t="str">
        <v>ExCell Bank</v>
      </c>
    </row>
    <row r="6492" spans="15:19">
      <c r="O6492" s="67" t="str">
        <v>ExFunds</v>
      </c>
      <c r="P6492" s="67" t="str">
        <v>Bank of Cellifornia</v>
      </c>
      <c r="Q6492" s="67" t="str">
        <v>Pivot Finance Group</v>
      </c>
      <c r="R6492" s="67" t="str">
        <v>SheetBank AG</v>
      </c>
      <c r="S6492" s="67" t="str">
        <v>The VLOOKup Vault</v>
      </c>
    </row>
    <row r="6493" spans="15:19">
      <c r="O6493" s="67" t="str">
        <v>ExFunds</v>
      </c>
      <c r="P6493" s="67" t="str">
        <v>Bank of Cellifornia</v>
      </c>
      <c r="Q6493" s="67" t="str">
        <v>Pivot Finance Group</v>
      </c>
      <c r="R6493" s="67" t="str">
        <v>SheetBank AG</v>
      </c>
      <c r="S6493" s="67" t="str">
        <v>SummaBank</v>
      </c>
    </row>
    <row r="6494" spans="15:19">
      <c r="O6494" s="67" t="str">
        <v>ExFunds</v>
      </c>
      <c r="P6494" s="67" t="str">
        <v>Bank of Cellifornia</v>
      </c>
      <c r="Q6494" s="67" t="str">
        <v>Pivot Finance Group</v>
      </c>
      <c r="R6494" s="67" t="str">
        <v>SheetBank AG</v>
      </c>
      <c r="S6494" s="67" t="str">
        <v>CELLtral Bank</v>
      </c>
    </row>
    <row r="6495" spans="15:19">
      <c r="O6495" s="67" t="str">
        <v>ExFunds</v>
      </c>
      <c r="P6495" s="67" t="str">
        <v>Bank of Cellifornia</v>
      </c>
      <c r="Q6495" s="67" t="str">
        <v>Pivot Finance Group</v>
      </c>
      <c r="R6495" s="67" t="str">
        <v>SheetBank AG</v>
      </c>
      <c r="S6495" s="67" t="str">
        <v>Bank IF</v>
      </c>
    </row>
    <row r="6496" spans="15:19">
      <c r="O6496" s="67" t="str">
        <v>ExFunds</v>
      </c>
      <c r="P6496" s="67" t="str">
        <v>Bank of Cellifornia</v>
      </c>
      <c r="Q6496" s="67" t="str">
        <v>Pivot Finance Group</v>
      </c>
      <c r="R6496" s="67" t="str">
        <v>SheetBank AG</v>
      </c>
      <c r="S6496" s="67" t="str">
        <v>MoneyMATCH Inc.</v>
      </c>
    </row>
    <row r="6497" spans="15:19">
      <c r="O6497" s="67" t="str">
        <v>ExFunds</v>
      </c>
      <c r="P6497" s="67" t="str">
        <v>Bank of Cellifornia</v>
      </c>
      <c r="Q6497" s="67" t="str">
        <v>Pivot Finance Group</v>
      </c>
      <c r="R6497" s="67" t="str">
        <v>The VLOOKup Vault</v>
      </c>
      <c r="S6497" s="67" t="str">
        <v>ExCell Bank</v>
      </c>
    </row>
    <row r="6498" spans="15:19">
      <c r="O6498" s="67" t="str">
        <v>ExFunds</v>
      </c>
      <c r="P6498" s="67" t="str">
        <v>Bank of Cellifornia</v>
      </c>
      <c r="Q6498" s="67" t="str">
        <v>Pivot Finance Group</v>
      </c>
      <c r="R6498" s="67" t="str">
        <v>The VLOOKup Vault</v>
      </c>
      <c r="S6498" s="67" t="str">
        <v>SheetBank AG</v>
      </c>
    </row>
    <row r="6499" spans="15:19">
      <c r="O6499" s="67" t="str">
        <v>ExFunds</v>
      </c>
      <c r="P6499" s="67" t="str">
        <v>Bank of Cellifornia</v>
      </c>
      <c r="Q6499" s="67" t="str">
        <v>Pivot Finance Group</v>
      </c>
      <c r="R6499" s="67" t="str">
        <v>The VLOOKup Vault</v>
      </c>
      <c r="S6499" s="67" t="str">
        <v>SummaBank</v>
      </c>
    </row>
    <row r="6500" spans="15:19">
      <c r="O6500" s="67" t="str">
        <v>ExFunds</v>
      </c>
      <c r="P6500" s="67" t="str">
        <v>Bank of Cellifornia</v>
      </c>
      <c r="Q6500" s="67" t="str">
        <v>Pivot Finance Group</v>
      </c>
      <c r="R6500" s="67" t="str">
        <v>The VLOOKup Vault</v>
      </c>
      <c r="S6500" s="67" t="str">
        <v>CELLtral Bank</v>
      </c>
    </row>
    <row r="6501" spans="15:19">
      <c r="O6501" s="67" t="str">
        <v>ExFunds</v>
      </c>
      <c r="P6501" s="67" t="str">
        <v>Bank of Cellifornia</v>
      </c>
      <c r="Q6501" s="67" t="str">
        <v>Pivot Finance Group</v>
      </c>
      <c r="R6501" s="67" t="str">
        <v>The VLOOKup Vault</v>
      </c>
      <c r="S6501" s="67" t="str">
        <v>Bank IF</v>
      </c>
    </row>
    <row r="6502" spans="15:19">
      <c r="O6502" s="67" t="str">
        <v>ExFunds</v>
      </c>
      <c r="P6502" s="67" t="str">
        <v>Bank of Cellifornia</v>
      </c>
      <c r="Q6502" s="67" t="str">
        <v>Pivot Finance Group</v>
      </c>
      <c r="R6502" s="67" t="str">
        <v>The VLOOKup Vault</v>
      </c>
      <c r="S6502" s="67" t="str">
        <v>MoneyMATCH Inc.</v>
      </c>
    </row>
    <row r="6503" spans="15:19">
      <c r="O6503" s="67" t="str">
        <v>ExFunds</v>
      </c>
      <c r="P6503" s="67" t="str">
        <v>Bank of Cellifornia</v>
      </c>
      <c r="Q6503" s="67" t="str">
        <v>Pivot Finance Group</v>
      </c>
      <c r="R6503" s="67" t="str">
        <v>SummaBank</v>
      </c>
      <c r="S6503" s="67" t="str">
        <v>ExCell Bank</v>
      </c>
    </row>
    <row r="6504" spans="15:19">
      <c r="O6504" s="67" t="str">
        <v>ExFunds</v>
      </c>
      <c r="P6504" s="67" t="str">
        <v>Bank of Cellifornia</v>
      </c>
      <c r="Q6504" s="67" t="str">
        <v>Pivot Finance Group</v>
      </c>
      <c r="R6504" s="67" t="str">
        <v>SummaBank</v>
      </c>
      <c r="S6504" s="67" t="str">
        <v>SheetBank AG</v>
      </c>
    </row>
    <row r="6505" spans="15:19">
      <c r="O6505" s="67" t="str">
        <v>ExFunds</v>
      </c>
      <c r="P6505" s="67" t="str">
        <v>Bank of Cellifornia</v>
      </c>
      <c r="Q6505" s="67" t="str">
        <v>Pivot Finance Group</v>
      </c>
      <c r="R6505" s="67" t="str">
        <v>SummaBank</v>
      </c>
      <c r="S6505" s="67" t="str">
        <v>The VLOOKup Vault</v>
      </c>
    </row>
    <row r="6506" spans="15:19">
      <c r="O6506" s="67" t="str">
        <v>ExFunds</v>
      </c>
      <c r="P6506" s="67" t="str">
        <v>Bank of Cellifornia</v>
      </c>
      <c r="Q6506" s="67" t="str">
        <v>Pivot Finance Group</v>
      </c>
      <c r="R6506" s="67" t="str">
        <v>SummaBank</v>
      </c>
      <c r="S6506" s="67" t="str">
        <v>CELLtral Bank</v>
      </c>
    </row>
    <row r="6507" spans="15:19">
      <c r="O6507" s="67" t="str">
        <v>ExFunds</v>
      </c>
      <c r="P6507" s="67" t="str">
        <v>Bank of Cellifornia</v>
      </c>
      <c r="Q6507" s="67" t="str">
        <v>Pivot Finance Group</v>
      </c>
      <c r="R6507" s="67" t="str">
        <v>SummaBank</v>
      </c>
      <c r="S6507" s="67" t="str">
        <v>Bank IF</v>
      </c>
    </row>
    <row r="6508" spans="15:19">
      <c r="O6508" s="67" t="str">
        <v>ExFunds</v>
      </c>
      <c r="P6508" s="67" t="str">
        <v>Bank of Cellifornia</v>
      </c>
      <c r="Q6508" s="67" t="str">
        <v>Pivot Finance Group</v>
      </c>
      <c r="R6508" s="67" t="str">
        <v>SummaBank</v>
      </c>
      <c r="S6508" s="67" t="str">
        <v>MoneyMATCH Inc.</v>
      </c>
    </row>
    <row r="6509" spans="15:19">
      <c r="O6509" s="67" t="str">
        <v>ExFunds</v>
      </c>
      <c r="P6509" s="67" t="str">
        <v>Bank of Cellifornia</v>
      </c>
      <c r="Q6509" s="67" t="str">
        <v>Pivot Finance Group</v>
      </c>
      <c r="R6509" s="67" t="str">
        <v>CELLtral Bank</v>
      </c>
      <c r="S6509" s="67" t="str">
        <v>ExCell Bank</v>
      </c>
    </row>
    <row r="6510" spans="15:19">
      <c r="O6510" s="67" t="str">
        <v>ExFunds</v>
      </c>
      <c r="P6510" s="67" t="str">
        <v>Bank of Cellifornia</v>
      </c>
      <c r="Q6510" s="67" t="str">
        <v>Pivot Finance Group</v>
      </c>
      <c r="R6510" s="67" t="str">
        <v>CELLtral Bank</v>
      </c>
      <c r="S6510" s="67" t="str">
        <v>SheetBank AG</v>
      </c>
    </row>
    <row r="6511" spans="15:19">
      <c r="O6511" s="67" t="str">
        <v>ExFunds</v>
      </c>
      <c r="P6511" s="67" t="str">
        <v>Bank of Cellifornia</v>
      </c>
      <c r="Q6511" s="67" t="str">
        <v>Pivot Finance Group</v>
      </c>
      <c r="R6511" s="67" t="str">
        <v>CELLtral Bank</v>
      </c>
      <c r="S6511" s="67" t="str">
        <v>The VLOOKup Vault</v>
      </c>
    </row>
    <row r="6512" spans="15:19">
      <c r="O6512" s="67" t="str">
        <v>ExFunds</v>
      </c>
      <c r="P6512" s="67" t="str">
        <v>Bank of Cellifornia</v>
      </c>
      <c r="Q6512" s="67" t="str">
        <v>Pivot Finance Group</v>
      </c>
      <c r="R6512" s="67" t="str">
        <v>CELLtral Bank</v>
      </c>
      <c r="S6512" s="67" t="str">
        <v>SummaBank</v>
      </c>
    </row>
    <row r="6513" spans="15:19">
      <c r="O6513" s="67" t="str">
        <v>ExFunds</v>
      </c>
      <c r="P6513" s="67" t="str">
        <v>Bank of Cellifornia</v>
      </c>
      <c r="Q6513" s="67" t="str">
        <v>Pivot Finance Group</v>
      </c>
      <c r="R6513" s="67" t="str">
        <v>CELLtral Bank</v>
      </c>
      <c r="S6513" s="67" t="str">
        <v>Bank IF</v>
      </c>
    </row>
    <row r="6514" spans="15:19">
      <c r="O6514" s="67" t="str">
        <v>ExFunds</v>
      </c>
      <c r="P6514" s="67" t="str">
        <v>Bank of Cellifornia</v>
      </c>
      <c r="Q6514" s="67" t="str">
        <v>Pivot Finance Group</v>
      </c>
      <c r="R6514" s="67" t="str">
        <v>CELLtral Bank</v>
      </c>
      <c r="S6514" s="67" t="str">
        <v>MoneyMATCH Inc.</v>
      </c>
    </row>
    <row r="6515" spans="15:19">
      <c r="O6515" s="67" t="str">
        <v>ExFunds</v>
      </c>
      <c r="P6515" s="67" t="str">
        <v>Bank of Cellifornia</v>
      </c>
      <c r="Q6515" s="67" t="str">
        <v>Pivot Finance Group</v>
      </c>
      <c r="R6515" s="67" t="str">
        <v>Bank IF</v>
      </c>
      <c r="S6515" s="67" t="str">
        <v>ExCell Bank</v>
      </c>
    </row>
    <row r="6516" spans="15:19">
      <c r="O6516" s="67" t="str">
        <v>ExFunds</v>
      </c>
      <c r="P6516" s="67" t="str">
        <v>Bank of Cellifornia</v>
      </c>
      <c r="Q6516" s="67" t="str">
        <v>Pivot Finance Group</v>
      </c>
      <c r="R6516" s="67" t="str">
        <v>Bank IF</v>
      </c>
      <c r="S6516" s="67" t="str">
        <v>SheetBank AG</v>
      </c>
    </row>
    <row r="6517" spans="15:19">
      <c r="O6517" s="67" t="str">
        <v>ExFunds</v>
      </c>
      <c r="P6517" s="67" t="str">
        <v>Bank of Cellifornia</v>
      </c>
      <c r="Q6517" s="67" t="str">
        <v>Pivot Finance Group</v>
      </c>
      <c r="R6517" s="67" t="str">
        <v>Bank IF</v>
      </c>
      <c r="S6517" s="67" t="str">
        <v>The VLOOKup Vault</v>
      </c>
    </row>
    <row r="6518" spans="15:19">
      <c r="O6518" s="67" t="str">
        <v>ExFunds</v>
      </c>
      <c r="P6518" s="67" t="str">
        <v>Bank of Cellifornia</v>
      </c>
      <c r="Q6518" s="67" t="str">
        <v>Pivot Finance Group</v>
      </c>
      <c r="R6518" s="67" t="str">
        <v>Bank IF</v>
      </c>
      <c r="S6518" s="67" t="str">
        <v>SummaBank</v>
      </c>
    </row>
    <row r="6519" spans="15:19">
      <c r="O6519" s="67" t="str">
        <v>ExFunds</v>
      </c>
      <c r="P6519" s="67" t="str">
        <v>Bank of Cellifornia</v>
      </c>
      <c r="Q6519" s="67" t="str">
        <v>Pivot Finance Group</v>
      </c>
      <c r="R6519" s="67" t="str">
        <v>Bank IF</v>
      </c>
      <c r="S6519" s="67" t="str">
        <v>CELLtral Bank</v>
      </c>
    </row>
    <row r="6520" spans="15:19">
      <c r="O6520" s="67" t="str">
        <v>ExFunds</v>
      </c>
      <c r="P6520" s="67" t="str">
        <v>Bank of Cellifornia</v>
      </c>
      <c r="Q6520" s="67" t="str">
        <v>Pivot Finance Group</v>
      </c>
      <c r="R6520" s="67" t="str">
        <v>Bank IF</v>
      </c>
      <c r="S6520" s="67" t="str">
        <v>MoneyMATCH Inc.</v>
      </c>
    </row>
    <row r="6521" spans="15:19">
      <c r="O6521" s="67" t="str">
        <v>ExFunds</v>
      </c>
      <c r="P6521" s="67" t="str">
        <v>Bank of Cellifornia</v>
      </c>
      <c r="Q6521" s="67" t="str">
        <v>Pivot Finance Group</v>
      </c>
      <c r="R6521" s="67" t="str">
        <v>MoneyMATCH Inc.</v>
      </c>
      <c r="S6521" s="67" t="str">
        <v>ExCell Bank</v>
      </c>
    </row>
    <row r="6522" spans="15:19">
      <c r="O6522" s="67" t="str">
        <v>ExFunds</v>
      </c>
      <c r="P6522" s="67" t="str">
        <v>Bank of Cellifornia</v>
      </c>
      <c r="Q6522" s="67" t="str">
        <v>Pivot Finance Group</v>
      </c>
      <c r="R6522" s="67" t="str">
        <v>MoneyMATCH Inc.</v>
      </c>
      <c r="S6522" s="67" t="str">
        <v>SheetBank AG</v>
      </c>
    </row>
    <row r="6523" spans="15:19">
      <c r="O6523" s="67" t="str">
        <v>ExFunds</v>
      </c>
      <c r="P6523" s="67" t="str">
        <v>Bank of Cellifornia</v>
      </c>
      <c r="Q6523" s="67" t="str">
        <v>Pivot Finance Group</v>
      </c>
      <c r="R6523" s="67" t="str">
        <v>MoneyMATCH Inc.</v>
      </c>
      <c r="S6523" s="67" t="str">
        <v>The VLOOKup Vault</v>
      </c>
    </row>
    <row r="6524" spans="15:19">
      <c r="O6524" s="67" t="str">
        <v>ExFunds</v>
      </c>
      <c r="P6524" s="67" t="str">
        <v>Bank of Cellifornia</v>
      </c>
      <c r="Q6524" s="67" t="str">
        <v>Pivot Finance Group</v>
      </c>
      <c r="R6524" s="67" t="str">
        <v>MoneyMATCH Inc.</v>
      </c>
      <c r="S6524" s="67" t="str">
        <v>SummaBank</v>
      </c>
    </row>
    <row r="6525" spans="15:19">
      <c r="O6525" s="67" t="str">
        <v>ExFunds</v>
      </c>
      <c r="P6525" s="67" t="str">
        <v>Bank of Cellifornia</v>
      </c>
      <c r="Q6525" s="67" t="str">
        <v>Pivot Finance Group</v>
      </c>
      <c r="R6525" s="67" t="str">
        <v>MoneyMATCH Inc.</v>
      </c>
      <c r="S6525" s="67" t="str">
        <v>CELLtral Bank</v>
      </c>
    </row>
    <row r="6526" spans="15:19">
      <c r="O6526" s="67" t="str">
        <v>ExFunds</v>
      </c>
      <c r="P6526" s="67" t="str">
        <v>Bank of Cellifornia</v>
      </c>
      <c r="Q6526" s="67" t="str">
        <v>Pivot Finance Group</v>
      </c>
      <c r="R6526" s="67" t="str">
        <v>MoneyMATCH Inc.</v>
      </c>
      <c r="S6526" s="67" t="str">
        <v>Bank IF</v>
      </c>
    </row>
    <row r="6527" spans="15:19">
      <c r="O6527" s="67" t="str">
        <v>ExFunds</v>
      </c>
      <c r="P6527" s="67" t="str">
        <v>Bank of Cellifornia</v>
      </c>
      <c r="Q6527" s="67" t="str">
        <v>The VLOOKup Vault</v>
      </c>
      <c r="R6527" s="67" t="str">
        <v>ExCell Bank</v>
      </c>
      <c r="S6527" s="67" t="str">
        <v>SheetBank AG</v>
      </c>
    </row>
    <row r="6528" spans="15:19">
      <c r="O6528" s="67" t="str">
        <v>ExFunds</v>
      </c>
      <c r="P6528" s="67" t="str">
        <v>Bank of Cellifornia</v>
      </c>
      <c r="Q6528" s="67" t="str">
        <v>The VLOOKup Vault</v>
      </c>
      <c r="R6528" s="67" t="str">
        <v>ExCell Bank</v>
      </c>
      <c r="S6528" s="67" t="str">
        <v>Pivot Finance Group</v>
      </c>
    </row>
    <row r="6529" spans="15:19">
      <c r="O6529" s="67" t="str">
        <v>ExFunds</v>
      </c>
      <c r="P6529" s="67" t="str">
        <v>Bank of Cellifornia</v>
      </c>
      <c r="Q6529" s="67" t="str">
        <v>The VLOOKup Vault</v>
      </c>
      <c r="R6529" s="67" t="str">
        <v>ExCell Bank</v>
      </c>
      <c r="S6529" s="67" t="str">
        <v>SummaBank</v>
      </c>
    </row>
    <row r="6530" spans="15:19">
      <c r="O6530" s="67" t="str">
        <v>ExFunds</v>
      </c>
      <c r="P6530" s="67" t="str">
        <v>Bank of Cellifornia</v>
      </c>
      <c r="Q6530" s="67" t="str">
        <v>The VLOOKup Vault</v>
      </c>
      <c r="R6530" s="67" t="str">
        <v>ExCell Bank</v>
      </c>
      <c r="S6530" s="67" t="str">
        <v>CELLtral Bank</v>
      </c>
    </row>
    <row r="6531" spans="15:19">
      <c r="O6531" s="67" t="str">
        <v>ExFunds</v>
      </c>
      <c r="P6531" s="67" t="str">
        <v>Bank of Cellifornia</v>
      </c>
      <c r="Q6531" s="67" t="str">
        <v>The VLOOKup Vault</v>
      </c>
      <c r="R6531" s="67" t="str">
        <v>ExCell Bank</v>
      </c>
      <c r="S6531" s="67" t="str">
        <v>Bank IF</v>
      </c>
    </row>
    <row r="6532" spans="15:19">
      <c r="O6532" s="67" t="str">
        <v>ExFunds</v>
      </c>
      <c r="P6532" s="67" t="str">
        <v>Bank of Cellifornia</v>
      </c>
      <c r="Q6532" s="67" t="str">
        <v>The VLOOKup Vault</v>
      </c>
      <c r="R6532" s="67" t="str">
        <v>ExCell Bank</v>
      </c>
      <c r="S6532" s="67" t="str">
        <v>MoneyMATCH Inc.</v>
      </c>
    </row>
    <row r="6533" spans="15:19">
      <c r="O6533" s="67" t="str">
        <v>ExFunds</v>
      </c>
      <c r="P6533" s="67" t="str">
        <v>Bank of Cellifornia</v>
      </c>
      <c r="Q6533" s="67" t="str">
        <v>The VLOOKup Vault</v>
      </c>
      <c r="R6533" s="67" t="str">
        <v>SheetBank AG</v>
      </c>
      <c r="S6533" s="67" t="str">
        <v>ExCell Bank</v>
      </c>
    </row>
    <row r="6534" spans="15:19">
      <c r="O6534" s="67" t="str">
        <v>ExFunds</v>
      </c>
      <c r="P6534" s="67" t="str">
        <v>Bank of Cellifornia</v>
      </c>
      <c r="Q6534" s="67" t="str">
        <v>The VLOOKup Vault</v>
      </c>
      <c r="R6534" s="67" t="str">
        <v>SheetBank AG</v>
      </c>
      <c r="S6534" s="67" t="str">
        <v>Pivot Finance Group</v>
      </c>
    </row>
    <row r="6535" spans="15:19">
      <c r="O6535" s="67" t="str">
        <v>ExFunds</v>
      </c>
      <c r="P6535" s="67" t="str">
        <v>Bank of Cellifornia</v>
      </c>
      <c r="Q6535" s="67" t="str">
        <v>The VLOOKup Vault</v>
      </c>
      <c r="R6535" s="67" t="str">
        <v>SheetBank AG</v>
      </c>
      <c r="S6535" s="67" t="str">
        <v>SummaBank</v>
      </c>
    </row>
    <row r="6536" spans="15:19">
      <c r="O6536" s="67" t="str">
        <v>ExFunds</v>
      </c>
      <c r="P6536" s="67" t="str">
        <v>Bank of Cellifornia</v>
      </c>
      <c r="Q6536" s="67" t="str">
        <v>The VLOOKup Vault</v>
      </c>
      <c r="R6536" s="67" t="str">
        <v>SheetBank AG</v>
      </c>
      <c r="S6536" s="67" t="str">
        <v>CELLtral Bank</v>
      </c>
    </row>
    <row r="6537" spans="15:19">
      <c r="O6537" s="67" t="str">
        <v>ExFunds</v>
      </c>
      <c r="P6537" s="67" t="str">
        <v>Bank of Cellifornia</v>
      </c>
      <c r="Q6537" s="67" t="str">
        <v>The VLOOKup Vault</v>
      </c>
      <c r="R6537" s="67" t="str">
        <v>SheetBank AG</v>
      </c>
      <c r="S6537" s="67" t="str">
        <v>Bank IF</v>
      </c>
    </row>
    <row r="6538" spans="15:19">
      <c r="O6538" s="67" t="str">
        <v>ExFunds</v>
      </c>
      <c r="P6538" s="67" t="str">
        <v>Bank of Cellifornia</v>
      </c>
      <c r="Q6538" s="67" t="str">
        <v>The VLOOKup Vault</v>
      </c>
      <c r="R6538" s="67" t="str">
        <v>SheetBank AG</v>
      </c>
      <c r="S6538" s="67" t="str">
        <v>MoneyMATCH Inc.</v>
      </c>
    </row>
    <row r="6539" spans="15:19">
      <c r="O6539" s="67" t="str">
        <v>ExFunds</v>
      </c>
      <c r="P6539" s="67" t="str">
        <v>Bank of Cellifornia</v>
      </c>
      <c r="Q6539" s="67" t="str">
        <v>The VLOOKup Vault</v>
      </c>
      <c r="R6539" s="67" t="str">
        <v>Pivot Finance Group</v>
      </c>
      <c r="S6539" s="67" t="str">
        <v>ExCell Bank</v>
      </c>
    </row>
    <row r="6540" spans="15:19">
      <c r="O6540" s="67" t="str">
        <v>ExFunds</v>
      </c>
      <c r="P6540" s="67" t="str">
        <v>Bank of Cellifornia</v>
      </c>
      <c r="Q6540" s="67" t="str">
        <v>The VLOOKup Vault</v>
      </c>
      <c r="R6540" s="67" t="str">
        <v>Pivot Finance Group</v>
      </c>
      <c r="S6540" s="67" t="str">
        <v>SheetBank AG</v>
      </c>
    </row>
    <row r="6541" spans="15:19">
      <c r="O6541" s="67" t="str">
        <v>ExFunds</v>
      </c>
      <c r="P6541" s="67" t="str">
        <v>Bank of Cellifornia</v>
      </c>
      <c r="Q6541" s="67" t="str">
        <v>The VLOOKup Vault</v>
      </c>
      <c r="R6541" s="67" t="str">
        <v>Pivot Finance Group</v>
      </c>
      <c r="S6541" s="67" t="str">
        <v>SummaBank</v>
      </c>
    </row>
    <row r="6542" spans="15:19">
      <c r="O6542" s="67" t="str">
        <v>ExFunds</v>
      </c>
      <c r="P6542" s="67" t="str">
        <v>Bank of Cellifornia</v>
      </c>
      <c r="Q6542" s="67" t="str">
        <v>The VLOOKup Vault</v>
      </c>
      <c r="R6542" s="67" t="str">
        <v>Pivot Finance Group</v>
      </c>
      <c r="S6542" s="67" t="str">
        <v>CELLtral Bank</v>
      </c>
    </row>
    <row r="6543" spans="15:19">
      <c r="O6543" s="67" t="str">
        <v>ExFunds</v>
      </c>
      <c r="P6543" s="67" t="str">
        <v>Bank of Cellifornia</v>
      </c>
      <c r="Q6543" s="67" t="str">
        <v>The VLOOKup Vault</v>
      </c>
      <c r="R6543" s="67" t="str">
        <v>Pivot Finance Group</v>
      </c>
      <c r="S6543" s="67" t="str">
        <v>Bank IF</v>
      </c>
    </row>
    <row r="6544" spans="15:19">
      <c r="O6544" s="67" t="str">
        <v>ExFunds</v>
      </c>
      <c r="P6544" s="67" t="str">
        <v>Bank of Cellifornia</v>
      </c>
      <c r="Q6544" s="67" t="str">
        <v>The VLOOKup Vault</v>
      </c>
      <c r="R6544" s="67" t="str">
        <v>Pivot Finance Group</v>
      </c>
      <c r="S6544" s="67" t="str">
        <v>MoneyMATCH Inc.</v>
      </c>
    </row>
    <row r="6545" spans="15:19">
      <c r="O6545" s="67" t="str">
        <v>ExFunds</v>
      </c>
      <c r="P6545" s="67" t="str">
        <v>Bank of Cellifornia</v>
      </c>
      <c r="Q6545" s="67" t="str">
        <v>The VLOOKup Vault</v>
      </c>
      <c r="R6545" s="67" t="str">
        <v>SummaBank</v>
      </c>
      <c r="S6545" s="67" t="str">
        <v>ExCell Bank</v>
      </c>
    </row>
    <row r="6546" spans="15:19">
      <c r="O6546" s="67" t="str">
        <v>ExFunds</v>
      </c>
      <c r="P6546" s="67" t="str">
        <v>Bank of Cellifornia</v>
      </c>
      <c r="Q6546" s="67" t="str">
        <v>The VLOOKup Vault</v>
      </c>
      <c r="R6546" s="67" t="str">
        <v>SummaBank</v>
      </c>
      <c r="S6546" s="67" t="str">
        <v>SheetBank AG</v>
      </c>
    </row>
    <row r="6547" spans="15:19">
      <c r="O6547" s="67" t="str">
        <v>ExFunds</v>
      </c>
      <c r="P6547" s="67" t="str">
        <v>Bank of Cellifornia</v>
      </c>
      <c r="Q6547" s="67" t="str">
        <v>The VLOOKup Vault</v>
      </c>
      <c r="R6547" s="67" t="str">
        <v>SummaBank</v>
      </c>
      <c r="S6547" s="67" t="str">
        <v>Pivot Finance Group</v>
      </c>
    </row>
    <row r="6548" spans="15:19">
      <c r="O6548" s="67" t="str">
        <v>ExFunds</v>
      </c>
      <c r="P6548" s="67" t="str">
        <v>Bank of Cellifornia</v>
      </c>
      <c r="Q6548" s="67" t="str">
        <v>The VLOOKup Vault</v>
      </c>
      <c r="R6548" s="67" t="str">
        <v>SummaBank</v>
      </c>
      <c r="S6548" s="67" t="str">
        <v>CELLtral Bank</v>
      </c>
    </row>
    <row r="6549" spans="15:19">
      <c r="O6549" s="67" t="str">
        <v>ExFunds</v>
      </c>
      <c r="P6549" s="67" t="str">
        <v>Bank of Cellifornia</v>
      </c>
      <c r="Q6549" s="67" t="str">
        <v>The VLOOKup Vault</v>
      </c>
      <c r="R6549" s="67" t="str">
        <v>SummaBank</v>
      </c>
      <c r="S6549" s="67" t="str">
        <v>Bank IF</v>
      </c>
    </row>
    <row r="6550" spans="15:19">
      <c r="O6550" s="67" t="str">
        <v>ExFunds</v>
      </c>
      <c r="P6550" s="67" t="str">
        <v>Bank of Cellifornia</v>
      </c>
      <c r="Q6550" s="67" t="str">
        <v>The VLOOKup Vault</v>
      </c>
      <c r="R6550" s="67" t="str">
        <v>SummaBank</v>
      </c>
      <c r="S6550" s="67" t="str">
        <v>MoneyMATCH Inc.</v>
      </c>
    </row>
    <row r="6551" spans="15:19">
      <c r="O6551" s="67" t="str">
        <v>ExFunds</v>
      </c>
      <c r="P6551" s="67" t="str">
        <v>Bank of Cellifornia</v>
      </c>
      <c r="Q6551" s="67" t="str">
        <v>The VLOOKup Vault</v>
      </c>
      <c r="R6551" s="67" t="str">
        <v>CELLtral Bank</v>
      </c>
      <c r="S6551" s="67" t="str">
        <v>ExCell Bank</v>
      </c>
    </row>
    <row r="6552" spans="15:19">
      <c r="O6552" s="67" t="str">
        <v>ExFunds</v>
      </c>
      <c r="P6552" s="67" t="str">
        <v>Bank of Cellifornia</v>
      </c>
      <c r="Q6552" s="67" t="str">
        <v>The VLOOKup Vault</v>
      </c>
      <c r="R6552" s="67" t="str">
        <v>CELLtral Bank</v>
      </c>
      <c r="S6552" s="67" t="str">
        <v>SheetBank AG</v>
      </c>
    </row>
    <row r="6553" spans="15:19">
      <c r="O6553" s="67" t="str">
        <v>ExFunds</v>
      </c>
      <c r="P6553" s="67" t="str">
        <v>Bank of Cellifornia</v>
      </c>
      <c r="Q6553" s="67" t="str">
        <v>The VLOOKup Vault</v>
      </c>
      <c r="R6553" s="67" t="str">
        <v>CELLtral Bank</v>
      </c>
      <c r="S6553" s="67" t="str">
        <v>Pivot Finance Group</v>
      </c>
    </row>
    <row r="6554" spans="15:19">
      <c r="O6554" s="67" t="str">
        <v>ExFunds</v>
      </c>
      <c r="P6554" s="67" t="str">
        <v>Bank of Cellifornia</v>
      </c>
      <c r="Q6554" s="67" t="str">
        <v>The VLOOKup Vault</v>
      </c>
      <c r="R6554" s="67" t="str">
        <v>CELLtral Bank</v>
      </c>
      <c r="S6554" s="67" t="str">
        <v>SummaBank</v>
      </c>
    </row>
    <row r="6555" spans="15:19">
      <c r="O6555" s="67" t="str">
        <v>ExFunds</v>
      </c>
      <c r="P6555" s="67" t="str">
        <v>Bank of Cellifornia</v>
      </c>
      <c r="Q6555" s="67" t="str">
        <v>The VLOOKup Vault</v>
      </c>
      <c r="R6555" s="67" t="str">
        <v>CELLtral Bank</v>
      </c>
      <c r="S6555" s="67" t="str">
        <v>Bank IF</v>
      </c>
    </row>
    <row r="6556" spans="15:19">
      <c r="O6556" s="67" t="str">
        <v>ExFunds</v>
      </c>
      <c r="P6556" s="67" t="str">
        <v>Bank of Cellifornia</v>
      </c>
      <c r="Q6556" s="67" t="str">
        <v>The VLOOKup Vault</v>
      </c>
      <c r="R6556" s="67" t="str">
        <v>CELLtral Bank</v>
      </c>
      <c r="S6556" s="67" t="str">
        <v>MoneyMATCH Inc.</v>
      </c>
    </row>
    <row r="6557" spans="15:19">
      <c r="O6557" s="67" t="str">
        <v>ExFunds</v>
      </c>
      <c r="P6557" s="67" t="str">
        <v>Bank of Cellifornia</v>
      </c>
      <c r="Q6557" s="67" t="str">
        <v>The VLOOKup Vault</v>
      </c>
      <c r="R6557" s="67" t="str">
        <v>Bank IF</v>
      </c>
      <c r="S6557" s="67" t="str">
        <v>ExCell Bank</v>
      </c>
    </row>
    <row r="6558" spans="15:19">
      <c r="O6558" s="67" t="str">
        <v>ExFunds</v>
      </c>
      <c r="P6558" s="67" t="str">
        <v>Bank of Cellifornia</v>
      </c>
      <c r="Q6558" s="67" t="str">
        <v>The VLOOKup Vault</v>
      </c>
      <c r="R6558" s="67" t="str">
        <v>Bank IF</v>
      </c>
      <c r="S6558" s="67" t="str">
        <v>SheetBank AG</v>
      </c>
    </row>
    <row r="6559" spans="15:19">
      <c r="O6559" s="67" t="str">
        <v>ExFunds</v>
      </c>
      <c r="P6559" s="67" t="str">
        <v>Bank of Cellifornia</v>
      </c>
      <c r="Q6559" s="67" t="str">
        <v>The VLOOKup Vault</v>
      </c>
      <c r="R6559" s="67" t="str">
        <v>Bank IF</v>
      </c>
      <c r="S6559" s="67" t="str">
        <v>Pivot Finance Group</v>
      </c>
    </row>
    <row r="6560" spans="15:19">
      <c r="O6560" s="67" t="str">
        <v>ExFunds</v>
      </c>
      <c r="P6560" s="67" t="str">
        <v>Bank of Cellifornia</v>
      </c>
      <c r="Q6560" s="67" t="str">
        <v>The VLOOKup Vault</v>
      </c>
      <c r="R6560" s="67" t="str">
        <v>Bank IF</v>
      </c>
      <c r="S6560" s="67" t="str">
        <v>SummaBank</v>
      </c>
    </row>
    <row r="6561" spans="15:19">
      <c r="O6561" s="67" t="str">
        <v>ExFunds</v>
      </c>
      <c r="P6561" s="67" t="str">
        <v>Bank of Cellifornia</v>
      </c>
      <c r="Q6561" s="67" t="str">
        <v>The VLOOKup Vault</v>
      </c>
      <c r="R6561" s="67" t="str">
        <v>Bank IF</v>
      </c>
      <c r="S6561" s="67" t="str">
        <v>CELLtral Bank</v>
      </c>
    </row>
    <row r="6562" spans="15:19">
      <c r="O6562" s="67" t="str">
        <v>ExFunds</v>
      </c>
      <c r="P6562" s="67" t="str">
        <v>Bank of Cellifornia</v>
      </c>
      <c r="Q6562" s="67" t="str">
        <v>The VLOOKup Vault</v>
      </c>
      <c r="R6562" s="67" t="str">
        <v>Bank IF</v>
      </c>
      <c r="S6562" s="67" t="str">
        <v>MoneyMATCH Inc.</v>
      </c>
    </row>
    <row r="6563" spans="15:19">
      <c r="O6563" s="67" t="str">
        <v>ExFunds</v>
      </c>
      <c r="P6563" s="67" t="str">
        <v>Bank of Cellifornia</v>
      </c>
      <c r="Q6563" s="67" t="str">
        <v>The VLOOKup Vault</v>
      </c>
      <c r="R6563" s="67" t="str">
        <v>MoneyMATCH Inc.</v>
      </c>
      <c r="S6563" s="67" t="str">
        <v>ExCell Bank</v>
      </c>
    </row>
    <row r="6564" spans="15:19">
      <c r="O6564" s="67" t="str">
        <v>ExFunds</v>
      </c>
      <c r="P6564" s="67" t="str">
        <v>Bank of Cellifornia</v>
      </c>
      <c r="Q6564" s="67" t="str">
        <v>The VLOOKup Vault</v>
      </c>
      <c r="R6564" s="67" t="str">
        <v>MoneyMATCH Inc.</v>
      </c>
      <c r="S6564" s="67" t="str">
        <v>SheetBank AG</v>
      </c>
    </row>
    <row r="6565" spans="15:19">
      <c r="O6565" s="67" t="str">
        <v>ExFunds</v>
      </c>
      <c r="P6565" s="67" t="str">
        <v>Bank of Cellifornia</v>
      </c>
      <c r="Q6565" s="67" t="str">
        <v>The VLOOKup Vault</v>
      </c>
      <c r="R6565" s="67" t="str">
        <v>MoneyMATCH Inc.</v>
      </c>
      <c r="S6565" s="67" t="str">
        <v>Pivot Finance Group</v>
      </c>
    </row>
    <row r="6566" spans="15:19">
      <c r="O6566" s="67" t="str">
        <v>ExFunds</v>
      </c>
      <c r="P6566" s="67" t="str">
        <v>Bank of Cellifornia</v>
      </c>
      <c r="Q6566" s="67" t="str">
        <v>The VLOOKup Vault</v>
      </c>
      <c r="R6566" s="67" t="str">
        <v>MoneyMATCH Inc.</v>
      </c>
      <c r="S6566" s="67" t="str">
        <v>SummaBank</v>
      </c>
    </row>
    <row r="6567" spans="15:19">
      <c r="O6567" s="67" t="str">
        <v>ExFunds</v>
      </c>
      <c r="P6567" s="67" t="str">
        <v>Bank of Cellifornia</v>
      </c>
      <c r="Q6567" s="67" t="str">
        <v>The VLOOKup Vault</v>
      </c>
      <c r="R6567" s="67" t="str">
        <v>MoneyMATCH Inc.</v>
      </c>
      <c r="S6567" s="67" t="str">
        <v>CELLtral Bank</v>
      </c>
    </row>
    <row r="6568" spans="15:19">
      <c r="O6568" s="67" t="str">
        <v>ExFunds</v>
      </c>
      <c r="P6568" s="67" t="str">
        <v>Bank of Cellifornia</v>
      </c>
      <c r="Q6568" s="67" t="str">
        <v>The VLOOKup Vault</v>
      </c>
      <c r="R6568" s="67" t="str">
        <v>MoneyMATCH Inc.</v>
      </c>
      <c r="S6568" s="67" t="str">
        <v>Bank IF</v>
      </c>
    </row>
    <row r="6569" spans="15:19">
      <c r="O6569" s="67" t="str">
        <v>ExFunds</v>
      </c>
      <c r="P6569" s="67" t="str">
        <v>Bank of Cellifornia</v>
      </c>
      <c r="Q6569" s="67" t="str">
        <v>SummaBank</v>
      </c>
      <c r="R6569" s="67" t="str">
        <v>ExCell Bank</v>
      </c>
      <c r="S6569" s="67" t="str">
        <v>SheetBank AG</v>
      </c>
    </row>
    <row r="6570" spans="15:19">
      <c r="O6570" s="67" t="str">
        <v>ExFunds</v>
      </c>
      <c r="P6570" s="67" t="str">
        <v>Bank of Cellifornia</v>
      </c>
      <c r="Q6570" s="67" t="str">
        <v>SummaBank</v>
      </c>
      <c r="R6570" s="67" t="str">
        <v>ExCell Bank</v>
      </c>
      <c r="S6570" s="67" t="str">
        <v>Pivot Finance Group</v>
      </c>
    </row>
    <row r="6571" spans="15:19">
      <c r="O6571" s="67" t="str">
        <v>ExFunds</v>
      </c>
      <c r="P6571" s="67" t="str">
        <v>Bank of Cellifornia</v>
      </c>
      <c r="Q6571" s="67" t="str">
        <v>SummaBank</v>
      </c>
      <c r="R6571" s="67" t="str">
        <v>ExCell Bank</v>
      </c>
      <c r="S6571" s="67" t="str">
        <v>The VLOOKup Vault</v>
      </c>
    </row>
    <row r="6572" spans="15:19">
      <c r="O6572" s="67" t="str">
        <v>ExFunds</v>
      </c>
      <c r="P6572" s="67" t="str">
        <v>Bank of Cellifornia</v>
      </c>
      <c r="Q6572" s="67" t="str">
        <v>SummaBank</v>
      </c>
      <c r="R6572" s="67" t="str">
        <v>ExCell Bank</v>
      </c>
      <c r="S6572" s="67" t="str">
        <v>CELLtral Bank</v>
      </c>
    </row>
    <row r="6573" spans="15:19">
      <c r="O6573" s="67" t="str">
        <v>ExFunds</v>
      </c>
      <c r="P6573" s="67" t="str">
        <v>Bank of Cellifornia</v>
      </c>
      <c r="Q6573" s="67" t="str">
        <v>SummaBank</v>
      </c>
      <c r="R6573" s="67" t="str">
        <v>ExCell Bank</v>
      </c>
      <c r="S6573" s="67" t="str">
        <v>Bank IF</v>
      </c>
    </row>
    <row r="6574" spans="15:19">
      <c r="O6574" s="67" t="str">
        <v>ExFunds</v>
      </c>
      <c r="P6574" s="67" t="str">
        <v>Bank of Cellifornia</v>
      </c>
      <c r="Q6574" s="67" t="str">
        <v>SummaBank</v>
      </c>
      <c r="R6574" s="67" t="str">
        <v>ExCell Bank</v>
      </c>
      <c r="S6574" s="67" t="str">
        <v>MoneyMATCH Inc.</v>
      </c>
    </row>
    <row r="6575" spans="15:19">
      <c r="O6575" s="67" t="str">
        <v>ExFunds</v>
      </c>
      <c r="P6575" s="67" t="str">
        <v>Bank of Cellifornia</v>
      </c>
      <c r="Q6575" s="67" t="str">
        <v>SummaBank</v>
      </c>
      <c r="R6575" s="67" t="str">
        <v>SheetBank AG</v>
      </c>
      <c r="S6575" s="67" t="str">
        <v>ExCell Bank</v>
      </c>
    </row>
    <row r="6576" spans="15:19">
      <c r="O6576" s="67" t="str">
        <v>ExFunds</v>
      </c>
      <c r="P6576" s="67" t="str">
        <v>Bank of Cellifornia</v>
      </c>
      <c r="Q6576" s="67" t="str">
        <v>SummaBank</v>
      </c>
      <c r="R6576" s="67" t="str">
        <v>SheetBank AG</v>
      </c>
      <c r="S6576" s="67" t="str">
        <v>Pivot Finance Group</v>
      </c>
    </row>
    <row r="6577" spans="15:19">
      <c r="O6577" s="67" t="str">
        <v>ExFunds</v>
      </c>
      <c r="P6577" s="67" t="str">
        <v>Bank of Cellifornia</v>
      </c>
      <c r="Q6577" s="67" t="str">
        <v>SummaBank</v>
      </c>
      <c r="R6577" s="67" t="str">
        <v>SheetBank AG</v>
      </c>
      <c r="S6577" s="67" t="str">
        <v>The VLOOKup Vault</v>
      </c>
    </row>
    <row r="6578" spans="15:19">
      <c r="O6578" s="67" t="str">
        <v>ExFunds</v>
      </c>
      <c r="P6578" s="67" t="str">
        <v>Bank of Cellifornia</v>
      </c>
      <c r="Q6578" s="67" t="str">
        <v>SummaBank</v>
      </c>
      <c r="R6578" s="67" t="str">
        <v>SheetBank AG</v>
      </c>
      <c r="S6578" s="67" t="str">
        <v>CELLtral Bank</v>
      </c>
    </row>
    <row r="6579" spans="15:19">
      <c r="O6579" s="67" t="str">
        <v>ExFunds</v>
      </c>
      <c r="P6579" s="67" t="str">
        <v>Bank of Cellifornia</v>
      </c>
      <c r="Q6579" s="67" t="str">
        <v>SummaBank</v>
      </c>
      <c r="R6579" s="67" t="str">
        <v>SheetBank AG</v>
      </c>
      <c r="S6579" s="67" t="str">
        <v>Bank IF</v>
      </c>
    </row>
    <row r="6580" spans="15:19">
      <c r="O6580" s="67" t="str">
        <v>ExFunds</v>
      </c>
      <c r="P6580" s="67" t="str">
        <v>Bank of Cellifornia</v>
      </c>
      <c r="Q6580" s="67" t="str">
        <v>SummaBank</v>
      </c>
      <c r="R6580" s="67" t="str">
        <v>SheetBank AG</v>
      </c>
      <c r="S6580" s="67" t="str">
        <v>MoneyMATCH Inc.</v>
      </c>
    </row>
    <row r="6581" spans="15:19">
      <c r="O6581" s="67" t="str">
        <v>ExFunds</v>
      </c>
      <c r="P6581" s="67" t="str">
        <v>Bank of Cellifornia</v>
      </c>
      <c r="Q6581" s="67" t="str">
        <v>SummaBank</v>
      </c>
      <c r="R6581" s="67" t="str">
        <v>Pivot Finance Group</v>
      </c>
      <c r="S6581" s="67" t="str">
        <v>ExCell Bank</v>
      </c>
    </row>
    <row r="6582" spans="15:19">
      <c r="O6582" s="67" t="str">
        <v>ExFunds</v>
      </c>
      <c r="P6582" s="67" t="str">
        <v>Bank of Cellifornia</v>
      </c>
      <c r="Q6582" s="67" t="str">
        <v>SummaBank</v>
      </c>
      <c r="R6582" s="67" t="str">
        <v>Pivot Finance Group</v>
      </c>
      <c r="S6582" s="67" t="str">
        <v>SheetBank AG</v>
      </c>
    </row>
    <row r="6583" spans="15:19">
      <c r="O6583" s="67" t="str">
        <v>ExFunds</v>
      </c>
      <c r="P6583" s="67" t="str">
        <v>Bank of Cellifornia</v>
      </c>
      <c r="Q6583" s="67" t="str">
        <v>SummaBank</v>
      </c>
      <c r="R6583" s="67" t="str">
        <v>Pivot Finance Group</v>
      </c>
      <c r="S6583" s="67" t="str">
        <v>The VLOOKup Vault</v>
      </c>
    </row>
    <row r="6584" spans="15:19">
      <c r="O6584" s="67" t="str">
        <v>ExFunds</v>
      </c>
      <c r="P6584" s="67" t="str">
        <v>Bank of Cellifornia</v>
      </c>
      <c r="Q6584" s="67" t="str">
        <v>SummaBank</v>
      </c>
      <c r="R6584" s="67" t="str">
        <v>Pivot Finance Group</v>
      </c>
      <c r="S6584" s="67" t="str">
        <v>CELLtral Bank</v>
      </c>
    </row>
    <row r="6585" spans="15:19">
      <c r="O6585" s="67" t="str">
        <v>ExFunds</v>
      </c>
      <c r="P6585" s="67" t="str">
        <v>Bank of Cellifornia</v>
      </c>
      <c r="Q6585" s="67" t="str">
        <v>SummaBank</v>
      </c>
      <c r="R6585" s="67" t="str">
        <v>Pivot Finance Group</v>
      </c>
      <c r="S6585" s="67" t="str">
        <v>Bank IF</v>
      </c>
    </row>
    <row r="6586" spans="15:19">
      <c r="O6586" s="67" t="str">
        <v>ExFunds</v>
      </c>
      <c r="P6586" s="67" t="str">
        <v>Bank of Cellifornia</v>
      </c>
      <c r="Q6586" s="67" t="str">
        <v>SummaBank</v>
      </c>
      <c r="R6586" s="67" t="str">
        <v>Pivot Finance Group</v>
      </c>
      <c r="S6586" s="67" t="str">
        <v>MoneyMATCH Inc.</v>
      </c>
    </row>
    <row r="6587" spans="15:19">
      <c r="O6587" s="67" t="str">
        <v>ExFunds</v>
      </c>
      <c r="P6587" s="67" t="str">
        <v>Bank of Cellifornia</v>
      </c>
      <c r="Q6587" s="67" t="str">
        <v>SummaBank</v>
      </c>
      <c r="R6587" s="67" t="str">
        <v>The VLOOKup Vault</v>
      </c>
      <c r="S6587" s="67" t="str">
        <v>ExCell Bank</v>
      </c>
    </row>
    <row r="6588" spans="15:19">
      <c r="O6588" s="67" t="str">
        <v>ExFunds</v>
      </c>
      <c r="P6588" s="67" t="str">
        <v>Bank of Cellifornia</v>
      </c>
      <c r="Q6588" s="67" t="str">
        <v>SummaBank</v>
      </c>
      <c r="R6588" s="67" t="str">
        <v>The VLOOKup Vault</v>
      </c>
      <c r="S6588" s="67" t="str">
        <v>SheetBank AG</v>
      </c>
    </row>
    <row r="6589" spans="15:19">
      <c r="O6589" s="67" t="str">
        <v>ExFunds</v>
      </c>
      <c r="P6589" s="67" t="str">
        <v>Bank of Cellifornia</v>
      </c>
      <c r="Q6589" s="67" t="str">
        <v>SummaBank</v>
      </c>
      <c r="R6589" s="67" t="str">
        <v>The VLOOKup Vault</v>
      </c>
      <c r="S6589" s="67" t="str">
        <v>Pivot Finance Group</v>
      </c>
    </row>
    <row r="6590" spans="15:19">
      <c r="O6590" s="67" t="str">
        <v>ExFunds</v>
      </c>
      <c r="P6590" s="67" t="str">
        <v>Bank of Cellifornia</v>
      </c>
      <c r="Q6590" s="67" t="str">
        <v>SummaBank</v>
      </c>
      <c r="R6590" s="67" t="str">
        <v>The VLOOKup Vault</v>
      </c>
      <c r="S6590" s="67" t="str">
        <v>CELLtral Bank</v>
      </c>
    </row>
    <row r="6591" spans="15:19">
      <c r="O6591" s="67" t="str">
        <v>ExFunds</v>
      </c>
      <c r="P6591" s="67" t="str">
        <v>Bank of Cellifornia</v>
      </c>
      <c r="Q6591" s="67" t="str">
        <v>SummaBank</v>
      </c>
      <c r="R6591" s="67" t="str">
        <v>The VLOOKup Vault</v>
      </c>
      <c r="S6591" s="67" t="str">
        <v>Bank IF</v>
      </c>
    </row>
    <row r="6592" spans="15:19">
      <c r="O6592" s="67" t="str">
        <v>ExFunds</v>
      </c>
      <c r="P6592" s="67" t="str">
        <v>Bank of Cellifornia</v>
      </c>
      <c r="Q6592" s="67" t="str">
        <v>SummaBank</v>
      </c>
      <c r="R6592" s="67" t="str">
        <v>The VLOOKup Vault</v>
      </c>
      <c r="S6592" s="67" t="str">
        <v>MoneyMATCH Inc.</v>
      </c>
    </row>
    <row r="6593" spans="15:19">
      <c r="O6593" s="67" t="str">
        <v>ExFunds</v>
      </c>
      <c r="P6593" s="67" t="str">
        <v>Bank of Cellifornia</v>
      </c>
      <c r="Q6593" s="67" t="str">
        <v>SummaBank</v>
      </c>
      <c r="R6593" s="67" t="str">
        <v>CELLtral Bank</v>
      </c>
      <c r="S6593" s="67" t="str">
        <v>ExCell Bank</v>
      </c>
    </row>
    <row r="6594" spans="15:19">
      <c r="O6594" s="67" t="str">
        <v>ExFunds</v>
      </c>
      <c r="P6594" s="67" t="str">
        <v>Bank of Cellifornia</v>
      </c>
      <c r="Q6594" s="67" t="str">
        <v>SummaBank</v>
      </c>
      <c r="R6594" s="67" t="str">
        <v>CELLtral Bank</v>
      </c>
      <c r="S6594" s="67" t="str">
        <v>SheetBank AG</v>
      </c>
    </row>
    <row r="6595" spans="15:19">
      <c r="O6595" s="67" t="str">
        <v>ExFunds</v>
      </c>
      <c r="P6595" s="67" t="str">
        <v>Bank of Cellifornia</v>
      </c>
      <c r="Q6595" s="67" t="str">
        <v>SummaBank</v>
      </c>
      <c r="R6595" s="67" t="str">
        <v>CELLtral Bank</v>
      </c>
      <c r="S6595" s="67" t="str">
        <v>Pivot Finance Group</v>
      </c>
    </row>
    <row r="6596" spans="15:19">
      <c r="O6596" s="67" t="str">
        <v>ExFunds</v>
      </c>
      <c r="P6596" s="67" t="str">
        <v>Bank of Cellifornia</v>
      </c>
      <c r="Q6596" s="67" t="str">
        <v>SummaBank</v>
      </c>
      <c r="R6596" s="67" t="str">
        <v>CELLtral Bank</v>
      </c>
      <c r="S6596" s="67" t="str">
        <v>The VLOOKup Vault</v>
      </c>
    </row>
    <row r="6597" spans="15:19">
      <c r="O6597" s="67" t="str">
        <v>ExFunds</v>
      </c>
      <c r="P6597" s="67" t="str">
        <v>Bank of Cellifornia</v>
      </c>
      <c r="Q6597" s="67" t="str">
        <v>SummaBank</v>
      </c>
      <c r="R6597" s="67" t="str">
        <v>CELLtral Bank</v>
      </c>
      <c r="S6597" s="67" t="str">
        <v>Bank IF</v>
      </c>
    </row>
    <row r="6598" spans="15:19">
      <c r="O6598" s="67" t="str">
        <v>ExFunds</v>
      </c>
      <c r="P6598" s="67" t="str">
        <v>Bank of Cellifornia</v>
      </c>
      <c r="Q6598" s="67" t="str">
        <v>SummaBank</v>
      </c>
      <c r="R6598" s="67" t="str">
        <v>CELLtral Bank</v>
      </c>
      <c r="S6598" s="67" t="str">
        <v>MoneyMATCH Inc.</v>
      </c>
    </row>
    <row r="6599" spans="15:19">
      <c r="O6599" s="67" t="str">
        <v>ExFunds</v>
      </c>
      <c r="P6599" s="67" t="str">
        <v>Bank of Cellifornia</v>
      </c>
      <c r="Q6599" s="67" t="str">
        <v>SummaBank</v>
      </c>
      <c r="R6599" s="67" t="str">
        <v>Bank IF</v>
      </c>
      <c r="S6599" s="67" t="str">
        <v>ExCell Bank</v>
      </c>
    </row>
    <row r="6600" spans="15:19">
      <c r="O6600" s="67" t="str">
        <v>ExFunds</v>
      </c>
      <c r="P6600" s="67" t="str">
        <v>Bank of Cellifornia</v>
      </c>
      <c r="Q6600" s="67" t="str">
        <v>SummaBank</v>
      </c>
      <c r="R6600" s="67" t="str">
        <v>Bank IF</v>
      </c>
      <c r="S6600" s="67" t="str">
        <v>SheetBank AG</v>
      </c>
    </row>
    <row r="6601" spans="15:19">
      <c r="O6601" s="67" t="str">
        <v>ExFunds</v>
      </c>
      <c r="P6601" s="67" t="str">
        <v>Bank of Cellifornia</v>
      </c>
      <c r="Q6601" s="67" t="str">
        <v>SummaBank</v>
      </c>
      <c r="R6601" s="67" t="str">
        <v>Bank IF</v>
      </c>
      <c r="S6601" s="67" t="str">
        <v>Pivot Finance Group</v>
      </c>
    </row>
    <row r="6602" spans="15:19">
      <c r="O6602" s="67" t="str">
        <v>ExFunds</v>
      </c>
      <c r="P6602" s="67" t="str">
        <v>Bank of Cellifornia</v>
      </c>
      <c r="Q6602" s="67" t="str">
        <v>SummaBank</v>
      </c>
      <c r="R6602" s="67" t="str">
        <v>Bank IF</v>
      </c>
      <c r="S6602" s="67" t="str">
        <v>The VLOOKup Vault</v>
      </c>
    </row>
    <row r="6603" spans="15:19">
      <c r="O6603" s="67" t="str">
        <v>ExFunds</v>
      </c>
      <c r="P6603" s="67" t="str">
        <v>Bank of Cellifornia</v>
      </c>
      <c r="Q6603" s="67" t="str">
        <v>SummaBank</v>
      </c>
      <c r="R6603" s="67" t="str">
        <v>Bank IF</v>
      </c>
      <c r="S6603" s="67" t="str">
        <v>CELLtral Bank</v>
      </c>
    </row>
    <row r="6604" spans="15:19">
      <c r="O6604" s="67" t="str">
        <v>ExFunds</v>
      </c>
      <c r="P6604" s="67" t="str">
        <v>Bank of Cellifornia</v>
      </c>
      <c r="Q6604" s="67" t="str">
        <v>SummaBank</v>
      </c>
      <c r="R6604" s="67" t="str">
        <v>Bank IF</v>
      </c>
      <c r="S6604" s="67" t="str">
        <v>MoneyMATCH Inc.</v>
      </c>
    </row>
    <row r="6605" spans="15:19">
      <c r="O6605" s="67" t="str">
        <v>ExFunds</v>
      </c>
      <c r="P6605" s="67" t="str">
        <v>Bank of Cellifornia</v>
      </c>
      <c r="Q6605" s="67" t="str">
        <v>SummaBank</v>
      </c>
      <c r="R6605" s="67" t="str">
        <v>MoneyMATCH Inc.</v>
      </c>
      <c r="S6605" s="67" t="str">
        <v>ExCell Bank</v>
      </c>
    </row>
    <row r="6606" spans="15:19">
      <c r="O6606" s="67" t="str">
        <v>ExFunds</v>
      </c>
      <c r="P6606" s="67" t="str">
        <v>Bank of Cellifornia</v>
      </c>
      <c r="Q6606" s="67" t="str">
        <v>SummaBank</v>
      </c>
      <c r="R6606" s="67" t="str">
        <v>MoneyMATCH Inc.</v>
      </c>
      <c r="S6606" s="67" t="str">
        <v>SheetBank AG</v>
      </c>
    </row>
    <row r="6607" spans="15:19">
      <c r="O6607" s="67" t="str">
        <v>ExFunds</v>
      </c>
      <c r="P6607" s="67" t="str">
        <v>Bank of Cellifornia</v>
      </c>
      <c r="Q6607" s="67" t="str">
        <v>SummaBank</v>
      </c>
      <c r="R6607" s="67" t="str">
        <v>MoneyMATCH Inc.</v>
      </c>
      <c r="S6607" s="67" t="str">
        <v>Pivot Finance Group</v>
      </c>
    </row>
    <row r="6608" spans="15:19">
      <c r="O6608" s="67" t="str">
        <v>ExFunds</v>
      </c>
      <c r="P6608" s="67" t="str">
        <v>Bank of Cellifornia</v>
      </c>
      <c r="Q6608" s="67" t="str">
        <v>SummaBank</v>
      </c>
      <c r="R6608" s="67" t="str">
        <v>MoneyMATCH Inc.</v>
      </c>
      <c r="S6608" s="67" t="str">
        <v>The VLOOKup Vault</v>
      </c>
    </row>
    <row r="6609" spans="15:19">
      <c r="O6609" s="67" t="str">
        <v>ExFunds</v>
      </c>
      <c r="P6609" s="67" t="str">
        <v>Bank of Cellifornia</v>
      </c>
      <c r="Q6609" s="67" t="str">
        <v>SummaBank</v>
      </c>
      <c r="R6609" s="67" t="str">
        <v>MoneyMATCH Inc.</v>
      </c>
      <c r="S6609" s="67" t="str">
        <v>CELLtral Bank</v>
      </c>
    </row>
    <row r="6610" spans="15:19">
      <c r="O6610" s="67" t="str">
        <v>ExFunds</v>
      </c>
      <c r="P6610" s="67" t="str">
        <v>Bank of Cellifornia</v>
      </c>
      <c r="Q6610" s="67" t="str">
        <v>SummaBank</v>
      </c>
      <c r="R6610" s="67" t="str">
        <v>MoneyMATCH Inc.</v>
      </c>
      <c r="S6610" s="67" t="str">
        <v>Bank IF</v>
      </c>
    </row>
    <row r="6611" spans="15:19">
      <c r="O6611" s="67" t="str">
        <v>ExFunds</v>
      </c>
      <c r="P6611" s="67" t="str">
        <v>Bank of Cellifornia</v>
      </c>
      <c r="Q6611" s="67" t="str">
        <v>CELLtral Bank</v>
      </c>
      <c r="R6611" s="67" t="str">
        <v>ExCell Bank</v>
      </c>
      <c r="S6611" s="67" t="str">
        <v>SheetBank AG</v>
      </c>
    </row>
    <row r="6612" spans="15:19">
      <c r="O6612" s="67" t="str">
        <v>ExFunds</v>
      </c>
      <c r="P6612" s="67" t="str">
        <v>Bank of Cellifornia</v>
      </c>
      <c r="Q6612" s="67" t="str">
        <v>CELLtral Bank</v>
      </c>
      <c r="R6612" s="67" t="str">
        <v>ExCell Bank</v>
      </c>
      <c r="S6612" s="67" t="str">
        <v>Pivot Finance Group</v>
      </c>
    </row>
    <row r="6613" spans="15:19">
      <c r="O6613" s="67" t="str">
        <v>ExFunds</v>
      </c>
      <c r="P6613" s="67" t="str">
        <v>Bank of Cellifornia</v>
      </c>
      <c r="Q6613" s="67" t="str">
        <v>CELLtral Bank</v>
      </c>
      <c r="R6613" s="67" t="str">
        <v>ExCell Bank</v>
      </c>
      <c r="S6613" s="67" t="str">
        <v>The VLOOKup Vault</v>
      </c>
    </row>
    <row r="6614" spans="15:19">
      <c r="O6614" s="67" t="str">
        <v>ExFunds</v>
      </c>
      <c r="P6614" s="67" t="str">
        <v>Bank of Cellifornia</v>
      </c>
      <c r="Q6614" s="67" t="str">
        <v>CELLtral Bank</v>
      </c>
      <c r="R6614" s="67" t="str">
        <v>ExCell Bank</v>
      </c>
      <c r="S6614" s="67" t="str">
        <v>SummaBank</v>
      </c>
    </row>
    <row r="6615" spans="15:19">
      <c r="O6615" s="67" t="str">
        <v>ExFunds</v>
      </c>
      <c r="P6615" s="67" t="str">
        <v>Bank of Cellifornia</v>
      </c>
      <c r="Q6615" s="67" t="str">
        <v>CELLtral Bank</v>
      </c>
      <c r="R6615" s="67" t="str">
        <v>ExCell Bank</v>
      </c>
      <c r="S6615" s="67" t="str">
        <v>Bank IF</v>
      </c>
    </row>
    <row r="6616" spans="15:19">
      <c r="O6616" s="67" t="str">
        <v>ExFunds</v>
      </c>
      <c r="P6616" s="67" t="str">
        <v>Bank of Cellifornia</v>
      </c>
      <c r="Q6616" s="67" t="str">
        <v>CELLtral Bank</v>
      </c>
      <c r="R6616" s="67" t="str">
        <v>ExCell Bank</v>
      </c>
      <c r="S6616" s="67" t="str">
        <v>MoneyMATCH Inc.</v>
      </c>
    </row>
    <row r="6617" spans="15:19">
      <c r="O6617" s="67" t="str">
        <v>ExFunds</v>
      </c>
      <c r="P6617" s="67" t="str">
        <v>Bank of Cellifornia</v>
      </c>
      <c r="Q6617" s="67" t="str">
        <v>CELLtral Bank</v>
      </c>
      <c r="R6617" s="67" t="str">
        <v>SheetBank AG</v>
      </c>
      <c r="S6617" s="67" t="str">
        <v>ExCell Bank</v>
      </c>
    </row>
    <row r="6618" spans="15:19">
      <c r="O6618" s="67" t="str">
        <v>ExFunds</v>
      </c>
      <c r="P6618" s="67" t="str">
        <v>Bank of Cellifornia</v>
      </c>
      <c r="Q6618" s="67" t="str">
        <v>CELLtral Bank</v>
      </c>
      <c r="R6618" s="67" t="str">
        <v>SheetBank AG</v>
      </c>
      <c r="S6618" s="67" t="str">
        <v>Pivot Finance Group</v>
      </c>
    </row>
    <row r="6619" spans="15:19">
      <c r="O6619" s="67" t="str">
        <v>ExFunds</v>
      </c>
      <c r="P6619" s="67" t="str">
        <v>Bank of Cellifornia</v>
      </c>
      <c r="Q6619" s="67" t="str">
        <v>CELLtral Bank</v>
      </c>
      <c r="R6619" s="67" t="str">
        <v>SheetBank AG</v>
      </c>
      <c r="S6619" s="67" t="str">
        <v>The VLOOKup Vault</v>
      </c>
    </row>
    <row r="6620" spans="15:19">
      <c r="O6620" s="67" t="str">
        <v>ExFunds</v>
      </c>
      <c r="P6620" s="67" t="str">
        <v>Bank of Cellifornia</v>
      </c>
      <c r="Q6620" s="67" t="str">
        <v>CELLtral Bank</v>
      </c>
      <c r="R6620" s="67" t="str">
        <v>SheetBank AG</v>
      </c>
      <c r="S6620" s="67" t="str">
        <v>SummaBank</v>
      </c>
    </row>
    <row r="6621" spans="15:19">
      <c r="O6621" s="67" t="str">
        <v>ExFunds</v>
      </c>
      <c r="P6621" s="67" t="str">
        <v>Bank of Cellifornia</v>
      </c>
      <c r="Q6621" s="67" t="str">
        <v>CELLtral Bank</v>
      </c>
      <c r="R6621" s="67" t="str">
        <v>SheetBank AG</v>
      </c>
      <c r="S6621" s="67" t="str">
        <v>Bank IF</v>
      </c>
    </row>
    <row r="6622" spans="15:19">
      <c r="O6622" s="67" t="str">
        <v>ExFunds</v>
      </c>
      <c r="P6622" s="67" t="str">
        <v>Bank of Cellifornia</v>
      </c>
      <c r="Q6622" s="67" t="str">
        <v>CELLtral Bank</v>
      </c>
      <c r="R6622" s="67" t="str">
        <v>SheetBank AG</v>
      </c>
      <c r="S6622" s="67" t="str">
        <v>MoneyMATCH Inc.</v>
      </c>
    </row>
    <row r="6623" spans="15:19">
      <c r="O6623" s="67" t="str">
        <v>ExFunds</v>
      </c>
      <c r="P6623" s="67" t="str">
        <v>Bank of Cellifornia</v>
      </c>
      <c r="Q6623" s="67" t="str">
        <v>CELLtral Bank</v>
      </c>
      <c r="R6623" s="67" t="str">
        <v>Pivot Finance Group</v>
      </c>
      <c r="S6623" s="67" t="str">
        <v>ExCell Bank</v>
      </c>
    </row>
    <row r="6624" spans="15:19">
      <c r="O6624" s="67" t="str">
        <v>ExFunds</v>
      </c>
      <c r="P6624" s="67" t="str">
        <v>Bank of Cellifornia</v>
      </c>
      <c r="Q6624" s="67" t="str">
        <v>CELLtral Bank</v>
      </c>
      <c r="R6624" s="67" t="str">
        <v>Pivot Finance Group</v>
      </c>
      <c r="S6624" s="67" t="str">
        <v>SheetBank AG</v>
      </c>
    </row>
    <row r="6625" spans="15:19">
      <c r="O6625" s="67" t="str">
        <v>ExFunds</v>
      </c>
      <c r="P6625" s="67" t="str">
        <v>Bank of Cellifornia</v>
      </c>
      <c r="Q6625" s="67" t="str">
        <v>CELLtral Bank</v>
      </c>
      <c r="R6625" s="67" t="str">
        <v>Pivot Finance Group</v>
      </c>
      <c r="S6625" s="67" t="str">
        <v>The VLOOKup Vault</v>
      </c>
    </row>
    <row r="6626" spans="15:19">
      <c r="O6626" s="67" t="str">
        <v>ExFunds</v>
      </c>
      <c r="P6626" s="67" t="str">
        <v>Bank of Cellifornia</v>
      </c>
      <c r="Q6626" s="67" t="str">
        <v>CELLtral Bank</v>
      </c>
      <c r="R6626" s="67" t="str">
        <v>Pivot Finance Group</v>
      </c>
      <c r="S6626" s="67" t="str">
        <v>SummaBank</v>
      </c>
    </row>
    <row r="6627" spans="15:19">
      <c r="O6627" s="67" t="str">
        <v>ExFunds</v>
      </c>
      <c r="P6627" s="67" t="str">
        <v>Bank of Cellifornia</v>
      </c>
      <c r="Q6627" s="67" t="str">
        <v>CELLtral Bank</v>
      </c>
      <c r="R6627" s="67" t="str">
        <v>Pivot Finance Group</v>
      </c>
      <c r="S6627" s="67" t="str">
        <v>Bank IF</v>
      </c>
    </row>
    <row r="6628" spans="15:19">
      <c r="O6628" s="67" t="str">
        <v>ExFunds</v>
      </c>
      <c r="P6628" s="67" t="str">
        <v>Bank of Cellifornia</v>
      </c>
      <c r="Q6628" s="67" t="str">
        <v>CELLtral Bank</v>
      </c>
      <c r="R6628" s="67" t="str">
        <v>Pivot Finance Group</v>
      </c>
      <c r="S6628" s="67" t="str">
        <v>MoneyMATCH Inc.</v>
      </c>
    </row>
    <row r="6629" spans="15:19">
      <c r="O6629" s="67" t="str">
        <v>ExFunds</v>
      </c>
      <c r="P6629" s="67" t="str">
        <v>Bank of Cellifornia</v>
      </c>
      <c r="Q6629" s="67" t="str">
        <v>CELLtral Bank</v>
      </c>
      <c r="R6629" s="67" t="str">
        <v>The VLOOKup Vault</v>
      </c>
      <c r="S6629" s="67" t="str">
        <v>ExCell Bank</v>
      </c>
    </row>
    <row r="6630" spans="15:19">
      <c r="O6630" s="67" t="str">
        <v>ExFunds</v>
      </c>
      <c r="P6630" s="67" t="str">
        <v>Bank of Cellifornia</v>
      </c>
      <c r="Q6630" s="67" t="str">
        <v>CELLtral Bank</v>
      </c>
      <c r="R6630" s="67" t="str">
        <v>The VLOOKup Vault</v>
      </c>
      <c r="S6630" s="67" t="str">
        <v>SheetBank AG</v>
      </c>
    </row>
    <row r="6631" spans="15:19">
      <c r="O6631" s="67" t="str">
        <v>ExFunds</v>
      </c>
      <c r="P6631" s="67" t="str">
        <v>Bank of Cellifornia</v>
      </c>
      <c r="Q6631" s="67" t="str">
        <v>CELLtral Bank</v>
      </c>
      <c r="R6631" s="67" t="str">
        <v>The VLOOKup Vault</v>
      </c>
      <c r="S6631" s="67" t="str">
        <v>Pivot Finance Group</v>
      </c>
    </row>
    <row r="6632" spans="15:19">
      <c r="O6632" s="67" t="str">
        <v>ExFunds</v>
      </c>
      <c r="P6632" s="67" t="str">
        <v>Bank of Cellifornia</v>
      </c>
      <c r="Q6632" s="67" t="str">
        <v>CELLtral Bank</v>
      </c>
      <c r="R6632" s="67" t="str">
        <v>The VLOOKup Vault</v>
      </c>
      <c r="S6632" s="67" t="str">
        <v>SummaBank</v>
      </c>
    </row>
    <row r="6633" spans="15:19">
      <c r="O6633" s="67" t="str">
        <v>ExFunds</v>
      </c>
      <c r="P6633" s="67" t="str">
        <v>Bank of Cellifornia</v>
      </c>
      <c r="Q6633" s="67" t="str">
        <v>CELLtral Bank</v>
      </c>
      <c r="R6633" s="67" t="str">
        <v>The VLOOKup Vault</v>
      </c>
      <c r="S6633" s="67" t="str">
        <v>Bank IF</v>
      </c>
    </row>
    <row r="6634" spans="15:19">
      <c r="O6634" s="67" t="str">
        <v>ExFunds</v>
      </c>
      <c r="P6634" s="67" t="str">
        <v>Bank of Cellifornia</v>
      </c>
      <c r="Q6634" s="67" t="str">
        <v>CELLtral Bank</v>
      </c>
      <c r="R6634" s="67" t="str">
        <v>The VLOOKup Vault</v>
      </c>
      <c r="S6634" s="67" t="str">
        <v>MoneyMATCH Inc.</v>
      </c>
    </row>
    <row r="6635" spans="15:19">
      <c r="O6635" s="67" t="str">
        <v>ExFunds</v>
      </c>
      <c r="P6635" s="67" t="str">
        <v>Bank of Cellifornia</v>
      </c>
      <c r="Q6635" s="67" t="str">
        <v>CELLtral Bank</v>
      </c>
      <c r="R6635" s="67" t="str">
        <v>SummaBank</v>
      </c>
      <c r="S6635" s="67" t="str">
        <v>ExCell Bank</v>
      </c>
    </row>
    <row r="6636" spans="15:19">
      <c r="O6636" s="67" t="str">
        <v>ExFunds</v>
      </c>
      <c r="P6636" s="67" t="str">
        <v>Bank of Cellifornia</v>
      </c>
      <c r="Q6636" s="67" t="str">
        <v>CELLtral Bank</v>
      </c>
      <c r="R6636" s="67" t="str">
        <v>SummaBank</v>
      </c>
      <c r="S6636" s="67" t="str">
        <v>SheetBank AG</v>
      </c>
    </row>
    <row r="6637" spans="15:19">
      <c r="O6637" s="67" t="str">
        <v>ExFunds</v>
      </c>
      <c r="P6637" s="67" t="str">
        <v>Bank of Cellifornia</v>
      </c>
      <c r="Q6637" s="67" t="str">
        <v>CELLtral Bank</v>
      </c>
      <c r="R6637" s="67" t="str">
        <v>SummaBank</v>
      </c>
      <c r="S6637" s="67" t="str">
        <v>Pivot Finance Group</v>
      </c>
    </row>
    <row r="6638" spans="15:19">
      <c r="O6638" s="67" t="str">
        <v>ExFunds</v>
      </c>
      <c r="P6638" s="67" t="str">
        <v>Bank of Cellifornia</v>
      </c>
      <c r="Q6638" s="67" t="str">
        <v>CELLtral Bank</v>
      </c>
      <c r="R6638" s="67" t="str">
        <v>SummaBank</v>
      </c>
      <c r="S6638" s="67" t="str">
        <v>The VLOOKup Vault</v>
      </c>
    </row>
    <row r="6639" spans="15:19">
      <c r="O6639" s="67" t="str">
        <v>ExFunds</v>
      </c>
      <c r="P6639" s="67" t="str">
        <v>Bank of Cellifornia</v>
      </c>
      <c r="Q6639" s="67" t="str">
        <v>CELLtral Bank</v>
      </c>
      <c r="R6639" s="67" t="str">
        <v>SummaBank</v>
      </c>
      <c r="S6639" s="67" t="str">
        <v>Bank IF</v>
      </c>
    </row>
    <row r="6640" spans="15:19">
      <c r="O6640" s="67" t="str">
        <v>ExFunds</v>
      </c>
      <c r="P6640" s="67" t="str">
        <v>Bank of Cellifornia</v>
      </c>
      <c r="Q6640" s="67" t="str">
        <v>CELLtral Bank</v>
      </c>
      <c r="R6640" s="67" t="str">
        <v>SummaBank</v>
      </c>
      <c r="S6640" s="67" t="str">
        <v>MoneyMATCH Inc.</v>
      </c>
    </row>
    <row r="6641" spans="15:19">
      <c r="O6641" s="67" t="str">
        <v>ExFunds</v>
      </c>
      <c r="P6641" s="67" t="str">
        <v>Bank of Cellifornia</v>
      </c>
      <c r="Q6641" s="67" t="str">
        <v>CELLtral Bank</v>
      </c>
      <c r="R6641" s="67" t="str">
        <v>Bank IF</v>
      </c>
      <c r="S6641" s="67" t="str">
        <v>ExCell Bank</v>
      </c>
    </row>
    <row r="6642" spans="15:19">
      <c r="O6642" s="67" t="str">
        <v>ExFunds</v>
      </c>
      <c r="P6642" s="67" t="str">
        <v>Bank of Cellifornia</v>
      </c>
      <c r="Q6642" s="67" t="str">
        <v>CELLtral Bank</v>
      </c>
      <c r="R6642" s="67" t="str">
        <v>Bank IF</v>
      </c>
      <c r="S6642" s="67" t="str">
        <v>SheetBank AG</v>
      </c>
    </row>
    <row r="6643" spans="15:19">
      <c r="O6643" s="67" t="str">
        <v>ExFunds</v>
      </c>
      <c r="P6643" s="67" t="str">
        <v>Bank of Cellifornia</v>
      </c>
      <c r="Q6643" s="67" t="str">
        <v>CELLtral Bank</v>
      </c>
      <c r="R6643" s="67" t="str">
        <v>Bank IF</v>
      </c>
      <c r="S6643" s="67" t="str">
        <v>Pivot Finance Group</v>
      </c>
    </row>
    <row r="6644" spans="15:19">
      <c r="O6644" s="67" t="str">
        <v>ExFunds</v>
      </c>
      <c r="P6644" s="67" t="str">
        <v>Bank of Cellifornia</v>
      </c>
      <c r="Q6644" s="67" t="str">
        <v>CELLtral Bank</v>
      </c>
      <c r="R6644" s="67" t="str">
        <v>Bank IF</v>
      </c>
      <c r="S6644" s="67" t="str">
        <v>The VLOOKup Vault</v>
      </c>
    </row>
    <row r="6645" spans="15:19">
      <c r="O6645" s="67" t="str">
        <v>ExFunds</v>
      </c>
      <c r="P6645" s="67" t="str">
        <v>Bank of Cellifornia</v>
      </c>
      <c r="Q6645" s="67" t="str">
        <v>CELLtral Bank</v>
      </c>
      <c r="R6645" s="67" t="str">
        <v>Bank IF</v>
      </c>
      <c r="S6645" s="67" t="str">
        <v>SummaBank</v>
      </c>
    </row>
    <row r="6646" spans="15:19">
      <c r="O6646" s="67" t="str">
        <v>ExFunds</v>
      </c>
      <c r="P6646" s="67" t="str">
        <v>Bank of Cellifornia</v>
      </c>
      <c r="Q6646" s="67" t="str">
        <v>CELLtral Bank</v>
      </c>
      <c r="R6646" s="67" t="str">
        <v>Bank IF</v>
      </c>
      <c r="S6646" s="67" t="str">
        <v>MoneyMATCH Inc.</v>
      </c>
    </row>
    <row r="6647" spans="15:19">
      <c r="O6647" s="67" t="str">
        <v>ExFunds</v>
      </c>
      <c r="P6647" s="67" t="str">
        <v>Bank of Cellifornia</v>
      </c>
      <c r="Q6647" s="67" t="str">
        <v>CELLtral Bank</v>
      </c>
      <c r="R6647" s="67" t="str">
        <v>MoneyMATCH Inc.</v>
      </c>
      <c r="S6647" s="67" t="str">
        <v>ExCell Bank</v>
      </c>
    </row>
    <row r="6648" spans="15:19">
      <c r="O6648" s="67" t="str">
        <v>ExFunds</v>
      </c>
      <c r="P6648" s="67" t="str">
        <v>Bank of Cellifornia</v>
      </c>
      <c r="Q6648" s="67" t="str">
        <v>CELLtral Bank</v>
      </c>
      <c r="R6648" s="67" t="str">
        <v>MoneyMATCH Inc.</v>
      </c>
      <c r="S6648" s="67" t="str">
        <v>SheetBank AG</v>
      </c>
    </row>
    <row r="6649" spans="15:19">
      <c r="O6649" s="67" t="str">
        <v>ExFunds</v>
      </c>
      <c r="P6649" s="67" t="str">
        <v>Bank of Cellifornia</v>
      </c>
      <c r="Q6649" s="67" t="str">
        <v>CELLtral Bank</v>
      </c>
      <c r="R6649" s="67" t="str">
        <v>MoneyMATCH Inc.</v>
      </c>
      <c r="S6649" s="67" t="str">
        <v>Pivot Finance Group</v>
      </c>
    </row>
    <row r="6650" spans="15:19">
      <c r="O6650" s="67" t="str">
        <v>ExFunds</v>
      </c>
      <c r="P6650" s="67" t="str">
        <v>Bank of Cellifornia</v>
      </c>
      <c r="Q6650" s="67" t="str">
        <v>CELLtral Bank</v>
      </c>
      <c r="R6650" s="67" t="str">
        <v>MoneyMATCH Inc.</v>
      </c>
      <c r="S6650" s="67" t="str">
        <v>The VLOOKup Vault</v>
      </c>
    </row>
    <row r="6651" spans="15:19">
      <c r="O6651" s="67" t="str">
        <v>ExFunds</v>
      </c>
      <c r="P6651" s="67" t="str">
        <v>Bank of Cellifornia</v>
      </c>
      <c r="Q6651" s="67" t="str">
        <v>CELLtral Bank</v>
      </c>
      <c r="R6651" s="67" t="str">
        <v>MoneyMATCH Inc.</v>
      </c>
      <c r="S6651" s="67" t="str">
        <v>SummaBank</v>
      </c>
    </row>
    <row r="6652" spans="15:19">
      <c r="O6652" s="67" t="str">
        <v>ExFunds</v>
      </c>
      <c r="P6652" s="67" t="str">
        <v>Bank of Cellifornia</v>
      </c>
      <c r="Q6652" s="67" t="str">
        <v>CELLtral Bank</v>
      </c>
      <c r="R6652" s="67" t="str">
        <v>MoneyMATCH Inc.</v>
      </c>
      <c r="S6652" s="67" t="str">
        <v>Bank IF</v>
      </c>
    </row>
    <row r="6653" spans="15:19">
      <c r="O6653" s="67" t="str">
        <v>ExFunds</v>
      </c>
      <c r="P6653" s="67" t="str">
        <v>Bank of Cellifornia</v>
      </c>
      <c r="Q6653" s="67" t="str">
        <v>Bank IF</v>
      </c>
      <c r="R6653" s="67" t="str">
        <v>ExCell Bank</v>
      </c>
      <c r="S6653" s="67" t="str">
        <v>SheetBank AG</v>
      </c>
    </row>
    <row r="6654" spans="15:19">
      <c r="O6654" s="67" t="str">
        <v>ExFunds</v>
      </c>
      <c r="P6654" s="67" t="str">
        <v>Bank of Cellifornia</v>
      </c>
      <c r="Q6654" s="67" t="str">
        <v>Bank IF</v>
      </c>
      <c r="R6654" s="67" t="str">
        <v>ExCell Bank</v>
      </c>
      <c r="S6654" s="67" t="str">
        <v>Pivot Finance Group</v>
      </c>
    </row>
    <row r="6655" spans="15:19">
      <c r="O6655" s="67" t="str">
        <v>ExFunds</v>
      </c>
      <c r="P6655" s="67" t="str">
        <v>Bank of Cellifornia</v>
      </c>
      <c r="Q6655" s="67" t="str">
        <v>Bank IF</v>
      </c>
      <c r="R6655" s="67" t="str">
        <v>ExCell Bank</v>
      </c>
      <c r="S6655" s="67" t="str">
        <v>The VLOOKup Vault</v>
      </c>
    </row>
    <row r="6656" spans="15:19">
      <c r="O6656" s="67" t="str">
        <v>ExFunds</v>
      </c>
      <c r="P6656" s="67" t="str">
        <v>Bank of Cellifornia</v>
      </c>
      <c r="Q6656" s="67" t="str">
        <v>Bank IF</v>
      </c>
      <c r="R6656" s="67" t="str">
        <v>ExCell Bank</v>
      </c>
      <c r="S6656" s="67" t="str">
        <v>SummaBank</v>
      </c>
    </row>
    <row r="6657" spans="15:19">
      <c r="O6657" s="67" t="str">
        <v>ExFunds</v>
      </c>
      <c r="P6657" s="67" t="str">
        <v>Bank of Cellifornia</v>
      </c>
      <c r="Q6657" s="67" t="str">
        <v>Bank IF</v>
      </c>
      <c r="R6657" s="67" t="str">
        <v>ExCell Bank</v>
      </c>
      <c r="S6657" s="67" t="str">
        <v>CELLtral Bank</v>
      </c>
    </row>
    <row r="6658" spans="15:19">
      <c r="O6658" s="67" t="str">
        <v>ExFunds</v>
      </c>
      <c r="P6658" s="67" t="str">
        <v>Bank of Cellifornia</v>
      </c>
      <c r="Q6658" s="67" t="str">
        <v>Bank IF</v>
      </c>
      <c r="R6658" s="67" t="str">
        <v>ExCell Bank</v>
      </c>
      <c r="S6658" s="67" t="str">
        <v>MoneyMATCH Inc.</v>
      </c>
    </row>
    <row r="6659" spans="15:19">
      <c r="O6659" s="67" t="str">
        <v>ExFunds</v>
      </c>
      <c r="P6659" s="67" t="str">
        <v>Bank of Cellifornia</v>
      </c>
      <c r="Q6659" s="67" t="str">
        <v>Bank IF</v>
      </c>
      <c r="R6659" s="67" t="str">
        <v>SheetBank AG</v>
      </c>
      <c r="S6659" s="67" t="str">
        <v>ExCell Bank</v>
      </c>
    </row>
    <row r="6660" spans="15:19">
      <c r="O6660" s="67" t="str">
        <v>ExFunds</v>
      </c>
      <c r="P6660" s="67" t="str">
        <v>Bank of Cellifornia</v>
      </c>
      <c r="Q6660" s="67" t="str">
        <v>Bank IF</v>
      </c>
      <c r="R6660" s="67" t="str">
        <v>SheetBank AG</v>
      </c>
      <c r="S6660" s="67" t="str">
        <v>Pivot Finance Group</v>
      </c>
    </row>
    <row r="6661" spans="15:19">
      <c r="O6661" s="67" t="str">
        <v>ExFunds</v>
      </c>
      <c r="P6661" s="67" t="str">
        <v>Bank of Cellifornia</v>
      </c>
      <c r="Q6661" s="67" t="str">
        <v>Bank IF</v>
      </c>
      <c r="R6661" s="67" t="str">
        <v>SheetBank AG</v>
      </c>
      <c r="S6661" s="67" t="str">
        <v>The VLOOKup Vault</v>
      </c>
    </row>
    <row r="6662" spans="15:19">
      <c r="O6662" s="67" t="str">
        <v>ExFunds</v>
      </c>
      <c r="P6662" s="67" t="str">
        <v>Bank of Cellifornia</v>
      </c>
      <c r="Q6662" s="67" t="str">
        <v>Bank IF</v>
      </c>
      <c r="R6662" s="67" t="str">
        <v>SheetBank AG</v>
      </c>
      <c r="S6662" s="67" t="str">
        <v>SummaBank</v>
      </c>
    </row>
    <row r="6663" spans="15:19">
      <c r="O6663" s="67" t="str">
        <v>ExFunds</v>
      </c>
      <c r="P6663" s="67" t="str">
        <v>Bank of Cellifornia</v>
      </c>
      <c r="Q6663" s="67" t="str">
        <v>Bank IF</v>
      </c>
      <c r="R6663" s="67" t="str">
        <v>SheetBank AG</v>
      </c>
      <c r="S6663" s="67" t="str">
        <v>CELLtral Bank</v>
      </c>
    </row>
    <row r="6664" spans="15:19">
      <c r="O6664" s="67" t="str">
        <v>ExFunds</v>
      </c>
      <c r="P6664" s="67" t="str">
        <v>Bank of Cellifornia</v>
      </c>
      <c r="Q6664" s="67" t="str">
        <v>Bank IF</v>
      </c>
      <c r="R6664" s="67" t="str">
        <v>SheetBank AG</v>
      </c>
      <c r="S6664" s="67" t="str">
        <v>MoneyMATCH Inc.</v>
      </c>
    </row>
    <row r="6665" spans="15:19">
      <c r="O6665" s="67" t="str">
        <v>ExFunds</v>
      </c>
      <c r="P6665" s="67" t="str">
        <v>Bank of Cellifornia</v>
      </c>
      <c r="Q6665" s="67" t="str">
        <v>Bank IF</v>
      </c>
      <c r="R6665" s="67" t="str">
        <v>Pivot Finance Group</v>
      </c>
      <c r="S6665" s="67" t="str">
        <v>ExCell Bank</v>
      </c>
    </row>
    <row r="6666" spans="15:19">
      <c r="O6666" s="67" t="str">
        <v>ExFunds</v>
      </c>
      <c r="P6666" s="67" t="str">
        <v>Bank of Cellifornia</v>
      </c>
      <c r="Q6666" s="67" t="str">
        <v>Bank IF</v>
      </c>
      <c r="R6666" s="67" t="str">
        <v>Pivot Finance Group</v>
      </c>
      <c r="S6666" s="67" t="str">
        <v>SheetBank AG</v>
      </c>
    </row>
    <row r="6667" spans="15:19">
      <c r="O6667" s="67" t="str">
        <v>ExFunds</v>
      </c>
      <c r="P6667" s="67" t="str">
        <v>Bank of Cellifornia</v>
      </c>
      <c r="Q6667" s="67" t="str">
        <v>Bank IF</v>
      </c>
      <c r="R6667" s="67" t="str">
        <v>Pivot Finance Group</v>
      </c>
      <c r="S6667" s="67" t="str">
        <v>The VLOOKup Vault</v>
      </c>
    </row>
    <row r="6668" spans="15:19">
      <c r="O6668" s="67" t="str">
        <v>ExFunds</v>
      </c>
      <c r="P6668" s="67" t="str">
        <v>Bank of Cellifornia</v>
      </c>
      <c r="Q6668" s="67" t="str">
        <v>Bank IF</v>
      </c>
      <c r="R6668" s="67" t="str">
        <v>Pivot Finance Group</v>
      </c>
      <c r="S6668" s="67" t="str">
        <v>SummaBank</v>
      </c>
    </row>
    <row r="6669" spans="15:19">
      <c r="O6669" s="67" t="str">
        <v>ExFunds</v>
      </c>
      <c r="P6669" s="67" t="str">
        <v>Bank of Cellifornia</v>
      </c>
      <c r="Q6669" s="67" t="str">
        <v>Bank IF</v>
      </c>
      <c r="R6669" s="67" t="str">
        <v>Pivot Finance Group</v>
      </c>
      <c r="S6669" s="67" t="str">
        <v>CELLtral Bank</v>
      </c>
    </row>
    <row r="6670" spans="15:19">
      <c r="O6670" s="67" t="str">
        <v>ExFunds</v>
      </c>
      <c r="P6670" s="67" t="str">
        <v>Bank of Cellifornia</v>
      </c>
      <c r="Q6670" s="67" t="str">
        <v>Bank IF</v>
      </c>
      <c r="R6670" s="67" t="str">
        <v>Pivot Finance Group</v>
      </c>
      <c r="S6670" s="67" t="str">
        <v>MoneyMATCH Inc.</v>
      </c>
    </row>
    <row r="6671" spans="15:19">
      <c r="O6671" s="67" t="str">
        <v>ExFunds</v>
      </c>
      <c r="P6671" s="67" t="str">
        <v>Bank of Cellifornia</v>
      </c>
      <c r="Q6671" s="67" t="str">
        <v>Bank IF</v>
      </c>
      <c r="R6671" s="67" t="str">
        <v>The VLOOKup Vault</v>
      </c>
      <c r="S6671" s="67" t="str">
        <v>ExCell Bank</v>
      </c>
    </row>
    <row r="6672" spans="15:19">
      <c r="O6672" s="67" t="str">
        <v>ExFunds</v>
      </c>
      <c r="P6672" s="67" t="str">
        <v>Bank of Cellifornia</v>
      </c>
      <c r="Q6672" s="67" t="str">
        <v>Bank IF</v>
      </c>
      <c r="R6672" s="67" t="str">
        <v>The VLOOKup Vault</v>
      </c>
      <c r="S6672" s="67" t="str">
        <v>SheetBank AG</v>
      </c>
    </row>
    <row r="6673" spans="15:19">
      <c r="O6673" s="67" t="str">
        <v>ExFunds</v>
      </c>
      <c r="P6673" s="67" t="str">
        <v>Bank of Cellifornia</v>
      </c>
      <c r="Q6673" s="67" t="str">
        <v>Bank IF</v>
      </c>
      <c r="R6673" s="67" t="str">
        <v>The VLOOKup Vault</v>
      </c>
      <c r="S6673" s="67" t="str">
        <v>Pivot Finance Group</v>
      </c>
    </row>
    <row r="6674" spans="15:19">
      <c r="O6674" s="67" t="str">
        <v>ExFunds</v>
      </c>
      <c r="P6674" s="67" t="str">
        <v>Bank of Cellifornia</v>
      </c>
      <c r="Q6674" s="67" t="str">
        <v>Bank IF</v>
      </c>
      <c r="R6674" s="67" t="str">
        <v>The VLOOKup Vault</v>
      </c>
      <c r="S6674" s="67" t="str">
        <v>SummaBank</v>
      </c>
    </row>
    <row r="6675" spans="15:19">
      <c r="O6675" s="67" t="str">
        <v>ExFunds</v>
      </c>
      <c r="P6675" s="67" t="str">
        <v>Bank of Cellifornia</v>
      </c>
      <c r="Q6675" s="67" t="str">
        <v>Bank IF</v>
      </c>
      <c r="R6675" s="67" t="str">
        <v>The VLOOKup Vault</v>
      </c>
      <c r="S6675" s="67" t="str">
        <v>CELLtral Bank</v>
      </c>
    </row>
    <row r="6676" spans="15:19">
      <c r="O6676" s="67" t="str">
        <v>ExFunds</v>
      </c>
      <c r="P6676" s="67" t="str">
        <v>Bank of Cellifornia</v>
      </c>
      <c r="Q6676" s="67" t="str">
        <v>Bank IF</v>
      </c>
      <c r="R6676" s="67" t="str">
        <v>The VLOOKup Vault</v>
      </c>
      <c r="S6676" s="67" t="str">
        <v>MoneyMATCH Inc.</v>
      </c>
    </row>
    <row r="6677" spans="15:19">
      <c r="O6677" s="67" t="str">
        <v>ExFunds</v>
      </c>
      <c r="P6677" s="67" t="str">
        <v>Bank of Cellifornia</v>
      </c>
      <c r="Q6677" s="67" t="str">
        <v>Bank IF</v>
      </c>
      <c r="R6677" s="67" t="str">
        <v>SummaBank</v>
      </c>
      <c r="S6677" s="67" t="str">
        <v>ExCell Bank</v>
      </c>
    </row>
    <row r="6678" spans="15:19">
      <c r="O6678" s="67" t="str">
        <v>ExFunds</v>
      </c>
      <c r="P6678" s="67" t="str">
        <v>Bank of Cellifornia</v>
      </c>
      <c r="Q6678" s="67" t="str">
        <v>Bank IF</v>
      </c>
      <c r="R6678" s="67" t="str">
        <v>SummaBank</v>
      </c>
      <c r="S6678" s="67" t="str">
        <v>SheetBank AG</v>
      </c>
    </row>
    <row r="6679" spans="15:19">
      <c r="O6679" s="67" t="str">
        <v>ExFunds</v>
      </c>
      <c r="P6679" s="67" t="str">
        <v>Bank of Cellifornia</v>
      </c>
      <c r="Q6679" s="67" t="str">
        <v>Bank IF</v>
      </c>
      <c r="R6679" s="67" t="str">
        <v>SummaBank</v>
      </c>
      <c r="S6679" s="67" t="str">
        <v>Pivot Finance Group</v>
      </c>
    </row>
    <row r="6680" spans="15:19">
      <c r="O6680" s="67" t="str">
        <v>ExFunds</v>
      </c>
      <c r="P6680" s="67" t="str">
        <v>Bank of Cellifornia</v>
      </c>
      <c r="Q6680" s="67" t="str">
        <v>Bank IF</v>
      </c>
      <c r="R6680" s="67" t="str">
        <v>SummaBank</v>
      </c>
      <c r="S6680" s="67" t="str">
        <v>The VLOOKup Vault</v>
      </c>
    </row>
    <row r="6681" spans="15:19">
      <c r="O6681" s="67" t="str">
        <v>ExFunds</v>
      </c>
      <c r="P6681" s="67" t="str">
        <v>Bank of Cellifornia</v>
      </c>
      <c r="Q6681" s="67" t="str">
        <v>Bank IF</v>
      </c>
      <c r="R6681" s="67" t="str">
        <v>SummaBank</v>
      </c>
      <c r="S6681" s="67" t="str">
        <v>CELLtral Bank</v>
      </c>
    </row>
    <row r="6682" spans="15:19">
      <c r="O6682" s="67" t="str">
        <v>ExFunds</v>
      </c>
      <c r="P6682" s="67" t="str">
        <v>Bank of Cellifornia</v>
      </c>
      <c r="Q6682" s="67" t="str">
        <v>Bank IF</v>
      </c>
      <c r="R6682" s="67" t="str">
        <v>SummaBank</v>
      </c>
      <c r="S6682" s="67" t="str">
        <v>MoneyMATCH Inc.</v>
      </c>
    </row>
    <row r="6683" spans="15:19">
      <c r="O6683" s="67" t="str">
        <v>ExFunds</v>
      </c>
      <c r="P6683" s="67" t="str">
        <v>Bank of Cellifornia</v>
      </c>
      <c r="Q6683" s="67" t="str">
        <v>Bank IF</v>
      </c>
      <c r="R6683" s="67" t="str">
        <v>CELLtral Bank</v>
      </c>
      <c r="S6683" s="67" t="str">
        <v>ExCell Bank</v>
      </c>
    </row>
    <row r="6684" spans="15:19">
      <c r="O6684" s="67" t="str">
        <v>ExFunds</v>
      </c>
      <c r="P6684" s="67" t="str">
        <v>Bank of Cellifornia</v>
      </c>
      <c r="Q6684" s="67" t="str">
        <v>Bank IF</v>
      </c>
      <c r="R6684" s="67" t="str">
        <v>CELLtral Bank</v>
      </c>
      <c r="S6684" s="67" t="str">
        <v>SheetBank AG</v>
      </c>
    </row>
    <row r="6685" spans="15:19">
      <c r="O6685" s="67" t="str">
        <v>ExFunds</v>
      </c>
      <c r="P6685" s="67" t="str">
        <v>Bank of Cellifornia</v>
      </c>
      <c r="Q6685" s="67" t="str">
        <v>Bank IF</v>
      </c>
      <c r="R6685" s="67" t="str">
        <v>CELLtral Bank</v>
      </c>
      <c r="S6685" s="67" t="str">
        <v>Pivot Finance Group</v>
      </c>
    </row>
    <row r="6686" spans="15:19">
      <c r="O6686" s="67" t="str">
        <v>ExFunds</v>
      </c>
      <c r="P6686" s="67" t="str">
        <v>Bank of Cellifornia</v>
      </c>
      <c r="Q6686" s="67" t="str">
        <v>Bank IF</v>
      </c>
      <c r="R6686" s="67" t="str">
        <v>CELLtral Bank</v>
      </c>
      <c r="S6686" s="67" t="str">
        <v>The VLOOKup Vault</v>
      </c>
    </row>
    <row r="6687" spans="15:19">
      <c r="O6687" s="67" t="str">
        <v>ExFunds</v>
      </c>
      <c r="P6687" s="67" t="str">
        <v>Bank of Cellifornia</v>
      </c>
      <c r="Q6687" s="67" t="str">
        <v>Bank IF</v>
      </c>
      <c r="R6687" s="67" t="str">
        <v>CELLtral Bank</v>
      </c>
      <c r="S6687" s="67" t="str">
        <v>SummaBank</v>
      </c>
    </row>
    <row r="6688" spans="15:19">
      <c r="O6688" s="67" t="str">
        <v>ExFunds</v>
      </c>
      <c r="P6688" s="67" t="str">
        <v>Bank of Cellifornia</v>
      </c>
      <c r="Q6688" s="67" t="str">
        <v>Bank IF</v>
      </c>
      <c r="R6688" s="67" t="str">
        <v>CELLtral Bank</v>
      </c>
      <c r="S6688" s="67" t="str">
        <v>MoneyMATCH Inc.</v>
      </c>
    </row>
    <row r="6689" spans="15:19">
      <c r="O6689" s="67" t="str">
        <v>ExFunds</v>
      </c>
      <c r="P6689" s="67" t="str">
        <v>Bank of Cellifornia</v>
      </c>
      <c r="Q6689" s="67" t="str">
        <v>Bank IF</v>
      </c>
      <c r="R6689" s="67" t="str">
        <v>MoneyMATCH Inc.</v>
      </c>
      <c r="S6689" s="67" t="str">
        <v>ExCell Bank</v>
      </c>
    </row>
    <row r="6690" spans="15:19">
      <c r="O6690" s="67" t="str">
        <v>ExFunds</v>
      </c>
      <c r="P6690" s="67" t="str">
        <v>Bank of Cellifornia</v>
      </c>
      <c r="Q6690" s="67" t="str">
        <v>Bank IF</v>
      </c>
      <c r="R6690" s="67" t="str">
        <v>MoneyMATCH Inc.</v>
      </c>
      <c r="S6690" s="67" t="str">
        <v>SheetBank AG</v>
      </c>
    </row>
    <row r="6691" spans="15:19">
      <c r="O6691" s="67" t="str">
        <v>ExFunds</v>
      </c>
      <c r="P6691" s="67" t="str">
        <v>Bank of Cellifornia</v>
      </c>
      <c r="Q6691" s="67" t="str">
        <v>Bank IF</v>
      </c>
      <c r="R6691" s="67" t="str">
        <v>MoneyMATCH Inc.</v>
      </c>
      <c r="S6691" s="67" t="str">
        <v>Pivot Finance Group</v>
      </c>
    </row>
    <row r="6692" spans="15:19">
      <c r="O6692" s="67" t="str">
        <v>ExFunds</v>
      </c>
      <c r="P6692" s="67" t="str">
        <v>Bank of Cellifornia</v>
      </c>
      <c r="Q6692" s="67" t="str">
        <v>Bank IF</v>
      </c>
      <c r="R6692" s="67" t="str">
        <v>MoneyMATCH Inc.</v>
      </c>
      <c r="S6692" s="67" t="str">
        <v>The VLOOKup Vault</v>
      </c>
    </row>
    <row r="6693" spans="15:19">
      <c r="O6693" s="67" t="str">
        <v>ExFunds</v>
      </c>
      <c r="P6693" s="67" t="str">
        <v>Bank of Cellifornia</v>
      </c>
      <c r="Q6693" s="67" t="str">
        <v>Bank IF</v>
      </c>
      <c r="R6693" s="67" t="str">
        <v>MoneyMATCH Inc.</v>
      </c>
      <c r="S6693" s="67" t="str">
        <v>SummaBank</v>
      </c>
    </row>
    <row r="6694" spans="15:19">
      <c r="O6694" s="67" t="str">
        <v>ExFunds</v>
      </c>
      <c r="P6694" s="67" t="str">
        <v>Bank of Cellifornia</v>
      </c>
      <c r="Q6694" s="67" t="str">
        <v>Bank IF</v>
      </c>
      <c r="R6694" s="67" t="str">
        <v>MoneyMATCH Inc.</v>
      </c>
      <c r="S6694" s="67" t="str">
        <v>CELLtral Bank</v>
      </c>
    </row>
    <row r="6695" spans="15:19">
      <c r="O6695" s="67" t="str">
        <v>ExFunds</v>
      </c>
      <c r="P6695" s="67" t="str">
        <v>Bank of Cellifornia</v>
      </c>
      <c r="Q6695" s="67" t="str">
        <v>MoneyMATCH Inc.</v>
      </c>
      <c r="R6695" s="67" t="str">
        <v>ExCell Bank</v>
      </c>
      <c r="S6695" s="67" t="str">
        <v>SheetBank AG</v>
      </c>
    </row>
    <row r="6696" spans="15:19">
      <c r="O6696" s="67" t="str">
        <v>ExFunds</v>
      </c>
      <c r="P6696" s="67" t="str">
        <v>Bank of Cellifornia</v>
      </c>
      <c r="Q6696" s="67" t="str">
        <v>MoneyMATCH Inc.</v>
      </c>
      <c r="R6696" s="67" t="str">
        <v>ExCell Bank</v>
      </c>
      <c r="S6696" s="67" t="str">
        <v>Pivot Finance Group</v>
      </c>
    </row>
    <row r="6697" spans="15:19">
      <c r="O6697" s="67" t="str">
        <v>ExFunds</v>
      </c>
      <c r="P6697" s="67" t="str">
        <v>Bank of Cellifornia</v>
      </c>
      <c r="Q6697" s="67" t="str">
        <v>MoneyMATCH Inc.</v>
      </c>
      <c r="R6697" s="67" t="str">
        <v>ExCell Bank</v>
      </c>
      <c r="S6697" s="67" t="str">
        <v>The VLOOKup Vault</v>
      </c>
    </row>
    <row r="6698" spans="15:19">
      <c r="O6698" s="67" t="str">
        <v>ExFunds</v>
      </c>
      <c r="P6698" s="67" t="str">
        <v>Bank of Cellifornia</v>
      </c>
      <c r="Q6698" s="67" t="str">
        <v>MoneyMATCH Inc.</v>
      </c>
      <c r="R6698" s="67" t="str">
        <v>ExCell Bank</v>
      </c>
      <c r="S6698" s="67" t="str">
        <v>SummaBank</v>
      </c>
    </row>
    <row r="6699" spans="15:19">
      <c r="O6699" s="67" t="str">
        <v>ExFunds</v>
      </c>
      <c r="P6699" s="67" t="str">
        <v>Bank of Cellifornia</v>
      </c>
      <c r="Q6699" s="67" t="str">
        <v>MoneyMATCH Inc.</v>
      </c>
      <c r="R6699" s="67" t="str">
        <v>ExCell Bank</v>
      </c>
      <c r="S6699" s="67" t="str">
        <v>CELLtral Bank</v>
      </c>
    </row>
    <row r="6700" spans="15:19">
      <c r="O6700" s="67" t="str">
        <v>ExFunds</v>
      </c>
      <c r="P6700" s="67" t="str">
        <v>Bank of Cellifornia</v>
      </c>
      <c r="Q6700" s="67" t="str">
        <v>MoneyMATCH Inc.</v>
      </c>
      <c r="R6700" s="67" t="str">
        <v>ExCell Bank</v>
      </c>
      <c r="S6700" s="67" t="str">
        <v>Bank IF</v>
      </c>
    </row>
    <row r="6701" spans="15:19">
      <c r="O6701" s="67" t="str">
        <v>ExFunds</v>
      </c>
      <c r="P6701" s="67" t="str">
        <v>Bank of Cellifornia</v>
      </c>
      <c r="Q6701" s="67" t="str">
        <v>MoneyMATCH Inc.</v>
      </c>
      <c r="R6701" s="67" t="str">
        <v>SheetBank AG</v>
      </c>
      <c r="S6701" s="67" t="str">
        <v>ExCell Bank</v>
      </c>
    </row>
    <row r="6702" spans="15:19">
      <c r="O6702" s="67" t="str">
        <v>ExFunds</v>
      </c>
      <c r="P6702" s="67" t="str">
        <v>Bank of Cellifornia</v>
      </c>
      <c r="Q6702" s="67" t="str">
        <v>MoneyMATCH Inc.</v>
      </c>
      <c r="R6702" s="67" t="str">
        <v>SheetBank AG</v>
      </c>
      <c r="S6702" s="67" t="str">
        <v>Pivot Finance Group</v>
      </c>
    </row>
    <row r="6703" spans="15:19">
      <c r="O6703" s="67" t="str">
        <v>ExFunds</v>
      </c>
      <c r="P6703" s="67" t="str">
        <v>Bank of Cellifornia</v>
      </c>
      <c r="Q6703" s="67" t="str">
        <v>MoneyMATCH Inc.</v>
      </c>
      <c r="R6703" s="67" t="str">
        <v>SheetBank AG</v>
      </c>
      <c r="S6703" s="67" t="str">
        <v>The VLOOKup Vault</v>
      </c>
    </row>
    <row r="6704" spans="15:19">
      <c r="O6704" s="67" t="str">
        <v>ExFunds</v>
      </c>
      <c r="P6704" s="67" t="str">
        <v>Bank of Cellifornia</v>
      </c>
      <c r="Q6704" s="67" t="str">
        <v>MoneyMATCH Inc.</v>
      </c>
      <c r="R6704" s="67" t="str">
        <v>SheetBank AG</v>
      </c>
      <c r="S6704" s="67" t="str">
        <v>SummaBank</v>
      </c>
    </row>
    <row r="6705" spans="15:19">
      <c r="O6705" s="67" t="str">
        <v>ExFunds</v>
      </c>
      <c r="P6705" s="67" t="str">
        <v>Bank of Cellifornia</v>
      </c>
      <c r="Q6705" s="67" t="str">
        <v>MoneyMATCH Inc.</v>
      </c>
      <c r="R6705" s="67" t="str">
        <v>SheetBank AG</v>
      </c>
      <c r="S6705" s="67" t="str">
        <v>CELLtral Bank</v>
      </c>
    </row>
    <row r="6706" spans="15:19">
      <c r="O6706" s="67" t="str">
        <v>ExFunds</v>
      </c>
      <c r="P6706" s="67" t="str">
        <v>Bank of Cellifornia</v>
      </c>
      <c r="Q6706" s="67" t="str">
        <v>MoneyMATCH Inc.</v>
      </c>
      <c r="R6706" s="67" t="str">
        <v>SheetBank AG</v>
      </c>
      <c r="S6706" s="67" t="str">
        <v>Bank IF</v>
      </c>
    </row>
    <row r="6707" spans="15:19">
      <c r="O6707" s="67" t="str">
        <v>ExFunds</v>
      </c>
      <c r="P6707" s="67" t="str">
        <v>Bank of Cellifornia</v>
      </c>
      <c r="Q6707" s="67" t="str">
        <v>MoneyMATCH Inc.</v>
      </c>
      <c r="R6707" s="67" t="str">
        <v>Pivot Finance Group</v>
      </c>
      <c r="S6707" s="67" t="str">
        <v>ExCell Bank</v>
      </c>
    </row>
    <row r="6708" spans="15:19">
      <c r="O6708" s="67" t="str">
        <v>ExFunds</v>
      </c>
      <c r="P6708" s="67" t="str">
        <v>Bank of Cellifornia</v>
      </c>
      <c r="Q6708" s="67" t="str">
        <v>MoneyMATCH Inc.</v>
      </c>
      <c r="R6708" s="67" t="str">
        <v>Pivot Finance Group</v>
      </c>
      <c r="S6708" s="67" t="str">
        <v>SheetBank AG</v>
      </c>
    </row>
    <row r="6709" spans="15:19">
      <c r="O6709" s="67" t="str">
        <v>ExFunds</v>
      </c>
      <c r="P6709" s="67" t="str">
        <v>Bank of Cellifornia</v>
      </c>
      <c r="Q6709" s="67" t="str">
        <v>MoneyMATCH Inc.</v>
      </c>
      <c r="R6709" s="67" t="str">
        <v>Pivot Finance Group</v>
      </c>
      <c r="S6709" s="67" t="str">
        <v>The VLOOKup Vault</v>
      </c>
    </row>
    <row r="6710" spans="15:19">
      <c r="O6710" s="67" t="str">
        <v>ExFunds</v>
      </c>
      <c r="P6710" s="67" t="str">
        <v>Bank of Cellifornia</v>
      </c>
      <c r="Q6710" s="67" t="str">
        <v>MoneyMATCH Inc.</v>
      </c>
      <c r="R6710" s="67" t="str">
        <v>Pivot Finance Group</v>
      </c>
      <c r="S6710" s="67" t="str">
        <v>SummaBank</v>
      </c>
    </row>
    <row r="6711" spans="15:19">
      <c r="O6711" s="67" t="str">
        <v>ExFunds</v>
      </c>
      <c r="P6711" s="67" t="str">
        <v>Bank of Cellifornia</v>
      </c>
      <c r="Q6711" s="67" t="str">
        <v>MoneyMATCH Inc.</v>
      </c>
      <c r="R6711" s="67" t="str">
        <v>Pivot Finance Group</v>
      </c>
      <c r="S6711" s="67" t="str">
        <v>CELLtral Bank</v>
      </c>
    </row>
    <row r="6712" spans="15:19">
      <c r="O6712" s="67" t="str">
        <v>ExFunds</v>
      </c>
      <c r="P6712" s="67" t="str">
        <v>Bank of Cellifornia</v>
      </c>
      <c r="Q6712" s="67" t="str">
        <v>MoneyMATCH Inc.</v>
      </c>
      <c r="R6712" s="67" t="str">
        <v>Pivot Finance Group</v>
      </c>
      <c r="S6712" s="67" t="str">
        <v>Bank IF</v>
      </c>
    </row>
    <row r="6713" spans="15:19">
      <c r="O6713" s="67" t="str">
        <v>ExFunds</v>
      </c>
      <c r="P6713" s="67" t="str">
        <v>Bank of Cellifornia</v>
      </c>
      <c r="Q6713" s="67" t="str">
        <v>MoneyMATCH Inc.</v>
      </c>
      <c r="R6713" s="67" t="str">
        <v>The VLOOKup Vault</v>
      </c>
      <c r="S6713" s="67" t="str">
        <v>ExCell Bank</v>
      </c>
    </row>
    <row r="6714" spans="15:19">
      <c r="O6714" s="67" t="str">
        <v>ExFunds</v>
      </c>
      <c r="P6714" s="67" t="str">
        <v>Bank of Cellifornia</v>
      </c>
      <c r="Q6714" s="67" t="str">
        <v>MoneyMATCH Inc.</v>
      </c>
      <c r="R6714" s="67" t="str">
        <v>The VLOOKup Vault</v>
      </c>
      <c r="S6714" s="67" t="str">
        <v>SheetBank AG</v>
      </c>
    </row>
    <row r="6715" spans="15:19">
      <c r="O6715" s="67" t="str">
        <v>ExFunds</v>
      </c>
      <c r="P6715" s="67" t="str">
        <v>Bank of Cellifornia</v>
      </c>
      <c r="Q6715" s="67" t="str">
        <v>MoneyMATCH Inc.</v>
      </c>
      <c r="R6715" s="67" t="str">
        <v>The VLOOKup Vault</v>
      </c>
      <c r="S6715" s="67" t="str">
        <v>Pivot Finance Group</v>
      </c>
    </row>
    <row r="6716" spans="15:19">
      <c r="O6716" s="67" t="str">
        <v>ExFunds</v>
      </c>
      <c r="P6716" s="67" t="str">
        <v>Bank of Cellifornia</v>
      </c>
      <c r="Q6716" s="67" t="str">
        <v>MoneyMATCH Inc.</v>
      </c>
      <c r="R6716" s="67" t="str">
        <v>The VLOOKup Vault</v>
      </c>
      <c r="S6716" s="67" t="str">
        <v>SummaBank</v>
      </c>
    </row>
    <row r="6717" spans="15:19">
      <c r="O6717" s="67" t="str">
        <v>ExFunds</v>
      </c>
      <c r="P6717" s="67" t="str">
        <v>Bank of Cellifornia</v>
      </c>
      <c r="Q6717" s="67" t="str">
        <v>MoneyMATCH Inc.</v>
      </c>
      <c r="R6717" s="67" t="str">
        <v>The VLOOKup Vault</v>
      </c>
      <c r="S6717" s="67" t="str">
        <v>CELLtral Bank</v>
      </c>
    </row>
    <row r="6718" spans="15:19">
      <c r="O6718" s="67" t="str">
        <v>ExFunds</v>
      </c>
      <c r="P6718" s="67" t="str">
        <v>Bank of Cellifornia</v>
      </c>
      <c r="Q6718" s="67" t="str">
        <v>MoneyMATCH Inc.</v>
      </c>
      <c r="R6718" s="67" t="str">
        <v>The VLOOKup Vault</v>
      </c>
      <c r="S6718" s="67" t="str">
        <v>Bank IF</v>
      </c>
    </row>
    <row r="6719" spans="15:19">
      <c r="O6719" s="67" t="str">
        <v>ExFunds</v>
      </c>
      <c r="P6719" s="67" t="str">
        <v>Bank of Cellifornia</v>
      </c>
      <c r="Q6719" s="67" t="str">
        <v>MoneyMATCH Inc.</v>
      </c>
      <c r="R6719" s="67" t="str">
        <v>SummaBank</v>
      </c>
      <c r="S6719" s="67" t="str">
        <v>ExCell Bank</v>
      </c>
    </row>
    <row r="6720" spans="15:19">
      <c r="O6720" s="67" t="str">
        <v>ExFunds</v>
      </c>
      <c r="P6720" s="67" t="str">
        <v>Bank of Cellifornia</v>
      </c>
      <c r="Q6720" s="67" t="str">
        <v>MoneyMATCH Inc.</v>
      </c>
      <c r="R6720" s="67" t="str">
        <v>SummaBank</v>
      </c>
      <c r="S6720" s="67" t="str">
        <v>SheetBank AG</v>
      </c>
    </row>
    <row r="6721" spans="15:19">
      <c r="O6721" s="67" t="str">
        <v>ExFunds</v>
      </c>
      <c r="P6721" s="67" t="str">
        <v>Bank of Cellifornia</v>
      </c>
      <c r="Q6721" s="67" t="str">
        <v>MoneyMATCH Inc.</v>
      </c>
      <c r="R6721" s="67" t="str">
        <v>SummaBank</v>
      </c>
      <c r="S6721" s="67" t="str">
        <v>Pivot Finance Group</v>
      </c>
    </row>
    <row r="6722" spans="15:19">
      <c r="O6722" s="67" t="str">
        <v>ExFunds</v>
      </c>
      <c r="P6722" s="67" t="str">
        <v>Bank of Cellifornia</v>
      </c>
      <c r="Q6722" s="67" t="str">
        <v>MoneyMATCH Inc.</v>
      </c>
      <c r="R6722" s="67" t="str">
        <v>SummaBank</v>
      </c>
      <c r="S6722" s="67" t="str">
        <v>The VLOOKup Vault</v>
      </c>
    </row>
    <row r="6723" spans="15:19">
      <c r="O6723" s="67" t="str">
        <v>ExFunds</v>
      </c>
      <c r="P6723" s="67" t="str">
        <v>Bank of Cellifornia</v>
      </c>
      <c r="Q6723" s="67" t="str">
        <v>MoneyMATCH Inc.</v>
      </c>
      <c r="R6723" s="67" t="str">
        <v>SummaBank</v>
      </c>
      <c r="S6723" s="67" t="str">
        <v>CELLtral Bank</v>
      </c>
    </row>
    <row r="6724" spans="15:19">
      <c r="O6724" s="67" t="str">
        <v>ExFunds</v>
      </c>
      <c r="P6724" s="67" t="str">
        <v>Bank of Cellifornia</v>
      </c>
      <c r="Q6724" s="67" t="str">
        <v>MoneyMATCH Inc.</v>
      </c>
      <c r="R6724" s="67" t="str">
        <v>SummaBank</v>
      </c>
      <c r="S6724" s="67" t="str">
        <v>Bank IF</v>
      </c>
    </row>
    <row r="6725" spans="15:19">
      <c r="O6725" s="67" t="str">
        <v>ExFunds</v>
      </c>
      <c r="P6725" s="67" t="str">
        <v>Bank of Cellifornia</v>
      </c>
      <c r="Q6725" s="67" t="str">
        <v>MoneyMATCH Inc.</v>
      </c>
      <c r="R6725" s="67" t="str">
        <v>CELLtral Bank</v>
      </c>
      <c r="S6725" s="67" t="str">
        <v>ExCell Bank</v>
      </c>
    </row>
    <row r="6726" spans="15:19">
      <c r="O6726" s="67" t="str">
        <v>ExFunds</v>
      </c>
      <c r="P6726" s="67" t="str">
        <v>Bank of Cellifornia</v>
      </c>
      <c r="Q6726" s="67" t="str">
        <v>MoneyMATCH Inc.</v>
      </c>
      <c r="R6726" s="67" t="str">
        <v>CELLtral Bank</v>
      </c>
      <c r="S6726" s="67" t="str">
        <v>SheetBank AG</v>
      </c>
    </row>
    <row r="6727" spans="15:19">
      <c r="O6727" s="67" t="str">
        <v>ExFunds</v>
      </c>
      <c r="P6727" s="67" t="str">
        <v>Bank of Cellifornia</v>
      </c>
      <c r="Q6727" s="67" t="str">
        <v>MoneyMATCH Inc.</v>
      </c>
      <c r="R6727" s="67" t="str">
        <v>CELLtral Bank</v>
      </c>
      <c r="S6727" s="67" t="str">
        <v>Pivot Finance Group</v>
      </c>
    </row>
    <row r="6728" spans="15:19">
      <c r="O6728" s="67" t="str">
        <v>ExFunds</v>
      </c>
      <c r="P6728" s="67" t="str">
        <v>Bank of Cellifornia</v>
      </c>
      <c r="Q6728" s="67" t="str">
        <v>MoneyMATCH Inc.</v>
      </c>
      <c r="R6728" s="67" t="str">
        <v>CELLtral Bank</v>
      </c>
      <c r="S6728" s="67" t="str">
        <v>The VLOOKup Vault</v>
      </c>
    </row>
    <row r="6729" spans="15:19">
      <c r="O6729" s="67" t="str">
        <v>ExFunds</v>
      </c>
      <c r="P6729" s="67" t="str">
        <v>Bank of Cellifornia</v>
      </c>
      <c r="Q6729" s="67" t="str">
        <v>MoneyMATCH Inc.</v>
      </c>
      <c r="R6729" s="67" t="str">
        <v>CELLtral Bank</v>
      </c>
      <c r="S6729" s="67" t="str">
        <v>SummaBank</v>
      </c>
    </row>
    <row r="6730" spans="15:19">
      <c r="O6730" s="67" t="str">
        <v>ExFunds</v>
      </c>
      <c r="P6730" s="67" t="str">
        <v>Bank of Cellifornia</v>
      </c>
      <c r="Q6730" s="67" t="str">
        <v>MoneyMATCH Inc.</v>
      </c>
      <c r="R6730" s="67" t="str">
        <v>CELLtral Bank</v>
      </c>
      <c r="S6730" s="67" t="str">
        <v>Bank IF</v>
      </c>
    </row>
    <row r="6731" spans="15:19">
      <c r="O6731" s="67" t="str">
        <v>ExFunds</v>
      </c>
      <c r="P6731" s="67" t="str">
        <v>Bank of Cellifornia</v>
      </c>
      <c r="Q6731" s="67" t="str">
        <v>MoneyMATCH Inc.</v>
      </c>
      <c r="R6731" s="67" t="str">
        <v>Bank IF</v>
      </c>
      <c r="S6731" s="67" t="str">
        <v>ExCell Bank</v>
      </c>
    </row>
    <row r="6732" spans="15:19">
      <c r="O6732" s="67" t="str">
        <v>ExFunds</v>
      </c>
      <c r="P6732" s="67" t="str">
        <v>Bank of Cellifornia</v>
      </c>
      <c r="Q6732" s="67" t="str">
        <v>MoneyMATCH Inc.</v>
      </c>
      <c r="R6732" s="67" t="str">
        <v>Bank IF</v>
      </c>
      <c r="S6732" s="67" t="str">
        <v>SheetBank AG</v>
      </c>
    </row>
    <row r="6733" spans="15:19">
      <c r="O6733" s="67" t="str">
        <v>ExFunds</v>
      </c>
      <c r="P6733" s="67" t="str">
        <v>Bank of Cellifornia</v>
      </c>
      <c r="Q6733" s="67" t="str">
        <v>MoneyMATCH Inc.</v>
      </c>
      <c r="R6733" s="67" t="str">
        <v>Bank IF</v>
      </c>
      <c r="S6733" s="67" t="str">
        <v>Pivot Finance Group</v>
      </c>
    </row>
    <row r="6734" spans="15:19">
      <c r="O6734" s="67" t="str">
        <v>ExFunds</v>
      </c>
      <c r="P6734" s="67" t="str">
        <v>Bank of Cellifornia</v>
      </c>
      <c r="Q6734" s="67" t="str">
        <v>MoneyMATCH Inc.</v>
      </c>
      <c r="R6734" s="67" t="str">
        <v>Bank IF</v>
      </c>
      <c r="S6734" s="67" t="str">
        <v>The VLOOKup Vault</v>
      </c>
    </row>
    <row r="6735" spans="15:19">
      <c r="O6735" s="67" t="str">
        <v>ExFunds</v>
      </c>
      <c r="P6735" s="67" t="str">
        <v>Bank of Cellifornia</v>
      </c>
      <c r="Q6735" s="67" t="str">
        <v>MoneyMATCH Inc.</v>
      </c>
      <c r="R6735" s="67" t="str">
        <v>Bank IF</v>
      </c>
      <c r="S6735" s="67" t="str">
        <v>SummaBank</v>
      </c>
    </row>
    <row r="6736" spans="15:19">
      <c r="O6736" s="67" t="str">
        <v>ExFunds</v>
      </c>
      <c r="P6736" s="67" t="str">
        <v>Bank of Cellifornia</v>
      </c>
      <c r="Q6736" s="67" t="str">
        <v>MoneyMATCH Inc.</v>
      </c>
      <c r="R6736" s="67" t="str">
        <v>Bank IF</v>
      </c>
      <c r="S6736" s="67" t="str">
        <v>CELLtral Bank</v>
      </c>
    </row>
    <row r="6737" spans="15:19">
      <c r="O6737" s="67" t="str">
        <v>ExFunds</v>
      </c>
      <c r="P6737" s="67" t="str">
        <v>SheetBank AG</v>
      </c>
      <c r="Q6737" s="67" t="str">
        <v>ExCell Bank</v>
      </c>
      <c r="R6737" s="67" t="str">
        <v>Bank of Cellifornia</v>
      </c>
      <c r="S6737" s="67" t="str">
        <v>Pivot Finance Group</v>
      </c>
    </row>
    <row r="6738" spans="15:19">
      <c r="O6738" s="67" t="str">
        <v>ExFunds</v>
      </c>
      <c r="P6738" s="67" t="str">
        <v>SheetBank AG</v>
      </c>
      <c r="Q6738" s="67" t="str">
        <v>ExCell Bank</v>
      </c>
      <c r="R6738" s="67" t="str">
        <v>Bank of Cellifornia</v>
      </c>
      <c r="S6738" s="67" t="str">
        <v>The VLOOKup Vault</v>
      </c>
    </row>
    <row r="6739" spans="15:19">
      <c r="O6739" s="67" t="str">
        <v>ExFunds</v>
      </c>
      <c r="P6739" s="67" t="str">
        <v>SheetBank AG</v>
      </c>
      <c r="Q6739" s="67" t="str">
        <v>ExCell Bank</v>
      </c>
      <c r="R6739" s="67" t="str">
        <v>Bank of Cellifornia</v>
      </c>
      <c r="S6739" s="67" t="str">
        <v>SummaBank</v>
      </c>
    </row>
    <row r="6740" spans="15:19">
      <c r="O6740" s="67" t="str">
        <v>ExFunds</v>
      </c>
      <c r="P6740" s="67" t="str">
        <v>SheetBank AG</v>
      </c>
      <c r="Q6740" s="67" t="str">
        <v>ExCell Bank</v>
      </c>
      <c r="R6740" s="67" t="str">
        <v>Bank of Cellifornia</v>
      </c>
      <c r="S6740" s="67" t="str">
        <v>CELLtral Bank</v>
      </c>
    </row>
    <row r="6741" spans="15:19">
      <c r="O6741" s="67" t="str">
        <v>ExFunds</v>
      </c>
      <c r="P6741" s="67" t="str">
        <v>SheetBank AG</v>
      </c>
      <c r="Q6741" s="67" t="str">
        <v>ExCell Bank</v>
      </c>
      <c r="R6741" s="67" t="str">
        <v>Bank of Cellifornia</v>
      </c>
      <c r="S6741" s="67" t="str">
        <v>Bank IF</v>
      </c>
    </row>
    <row r="6742" spans="15:19">
      <c r="O6742" s="67" t="str">
        <v>ExFunds</v>
      </c>
      <c r="P6742" s="67" t="str">
        <v>SheetBank AG</v>
      </c>
      <c r="Q6742" s="67" t="str">
        <v>ExCell Bank</v>
      </c>
      <c r="R6742" s="67" t="str">
        <v>Bank of Cellifornia</v>
      </c>
      <c r="S6742" s="67" t="str">
        <v>MoneyMATCH Inc.</v>
      </c>
    </row>
    <row r="6743" spans="15:19">
      <c r="O6743" s="67" t="str">
        <v>ExFunds</v>
      </c>
      <c r="P6743" s="67" t="str">
        <v>SheetBank AG</v>
      </c>
      <c r="Q6743" s="67" t="str">
        <v>ExCell Bank</v>
      </c>
      <c r="R6743" s="67" t="str">
        <v>Pivot Finance Group</v>
      </c>
      <c r="S6743" s="67" t="str">
        <v>Bank of Cellifornia</v>
      </c>
    </row>
    <row r="6744" spans="15:19">
      <c r="O6744" s="67" t="str">
        <v>ExFunds</v>
      </c>
      <c r="P6744" s="67" t="str">
        <v>SheetBank AG</v>
      </c>
      <c r="Q6744" s="67" t="str">
        <v>ExCell Bank</v>
      </c>
      <c r="R6744" s="67" t="str">
        <v>Pivot Finance Group</v>
      </c>
      <c r="S6744" s="67" t="str">
        <v>The VLOOKup Vault</v>
      </c>
    </row>
    <row r="6745" spans="15:19">
      <c r="O6745" s="67" t="str">
        <v>ExFunds</v>
      </c>
      <c r="P6745" s="67" t="str">
        <v>SheetBank AG</v>
      </c>
      <c r="Q6745" s="67" t="str">
        <v>ExCell Bank</v>
      </c>
      <c r="R6745" s="67" t="str">
        <v>Pivot Finance Group</v>
      </c>
      <c r="S6745" s="67" t="str">
        <v>SummaBank</v>
      </c>
    </row>
    <row r="6746" spans="15:19">
      <c r="O6746" s="67" t="str">
        <v>ExFunds</v>
      </c>
      <c r="P6746" s="67" t="str">
        <v>SheetBank AG</v>
      </c>
      <c r="Q6746" s="67" t="str">
        <v>ExCell Bank</v>
      </c>
      <c r="R6746" s="67" t="str">
        <v>Pivot Finance Group</v>
      </c>
      <c r="S6746" s="67" t="str">
        <v>CELLtral Bank</v>
      </c>
    </row>
    <row r="6747" spans="15:19">
      <c r="O6747" s="67" t="str">
        <v>ExFunds</v>
      </c>
      <c r="P6747" s="67" t="str">
        <v>SheetBank AG</v>
      </c>
      <c r="Q6747" s="67" t="str">
        <v>ExCell Bank</v>
      </c>
      <c r="R6747" s="67" t="str">
        <v>Pivot Finance Group</v>
      </c>
      <c r="S6747" s="67" t="str">
        <v>Bank IF</v>
      </c>
    </row>
    <row r="6748" spans="15:19">
      <c r="O6748" s="67" t="str">
        <v>ExFunds</v>
      </c>
      <c r="P6748" s="67" t="str">
        <v>SheetBank AG</v>
      </c>
      <c r="Q6748" s="67" t="str">
        <v>ExCell Bank</v>
      </c>
      <c r="R6748" s="67" t="str">
        <v>Pivot Finance Group</v>
      </c>
      <c r="S6748" s="67" t="str">
        <v>MoneyMATCH Inc.</v>
      </c>
    </row>
    <row r="6749" spans="15:19">
      <c r="O6749" s="67" t="str">
        <v>ExFunds</v>
      </c>
      <c r="P6749" s="67" t="str">
        <v>SheetBank AG</v>
      </c>
      <c r="Q6749" s="67" t="str">
        <v>ExCell Bank</v>
      </c>
      <c r="R6749" s="67" t="str">
        <v>The VLOOKup Vault</v>
      </c>
      <c r="S6749" s="67" t="str">
        <v>Bank of Cellifornia</v>
      </c>
    </row>
    <row r="6750" spans="15:19">
      <c r="O6750" s="67" t="str">
        <v>ExFunds</v>
      </c>
      <c r="P6750" s="67" t="str">
        <v>SheetBank AG</v>
      </c>
      <c r="Q6750" s="67" t="str">
        <v>ExCell Bank</v>
      </c>
      <c r="R6750" s="67" t="str">
        <v>The VLOOKup Vault</v>
      </c>
      <c r="S6750" s="67" t="str">
        <v>Pivot Finance Group</v>
      </c>
    </row>
    <row r="6751" spans="15:19">
      <c r="O6751" s="67" t="str">
        <v>ExFunds</v>
      </c>
      <c r="P6751" s="67" t="str">
        <v>SheetBank AG</v>
      </c>
      <c r="Q6751" s="67" t="str">
        <v>ExCell Bank</v>
      </c>
      <c r="R6751" s="67" t="str">
        <v>The VLOOKup Vault</v>
      </c>
      <c r="S6751" s="67" t="str">
        <v>SummaBank</v>
      </c>
    </row>
    <row r="6752" spans="15:19">
      <c r="O6752" s="67" t="str">
        <v>ExFunds</v>
      </c>
      <c r="P6752" s="67" t="str">
        <v>SheetBank AG</v>
      </c>
      <c r="Q6752" s="67" t="str">
        <v>ExCell Bank</v>
      </c>
      <c r="R6752" s="67" t="str">
        <v>The VLOOKup Vault</v>
      </c>
      <c r="S6752" s="67" t="str">
        <v>CELLtral Bank</v>
      </c>
    </row>
    <row r="6753" spans="15:19">
      <c r="O6753" s="67" t="str">
        <v>ExFunds</v>
      </c>
      <c r="P6753" s="67" t="str">
        <v>SheetBank AG</v>
      </c>
      <c r="Q6753" s="67" t="str">
        <v>ExCell Bank</v>
      </c>
      <c r="R6753" s="67" t="str">
        <v>The VLOOKup Vault</v>
      </c>
      <c r="S6753" s="67" t="str">
        <v>Bank IF</v>
      </c>
    </row>
    <row r="6754" spans="15:19">
      <c r="O6754" s="67" t="str">
        <v>ExFunds</v>
      </c>
      <c r="P6754" s="67" t="str">
        <v>SheetBank AG</v>
      </c>
      <c r="Q6754" s="67" t="str">
        <v>ExCell Bank</v>
      </c>
      <c r="R6754" s="67" t="str">
        <v>The VLOOKup Vault</v>
      </c>
      <c r="S6754" s="67" t="str">
        <v>MoneyMATCH Inc.</v>
      </c>
    </row>
    <row r="6755" spans="15:19">
      <c r="O6755" s="67" t="str">
        <v>ExFunds</v>
      </c>
      <c r="P6755" s="67" t="str">
        <v>SheetBank AG</v>
      </c>
      <c r="Q6755" s="67" t="str">
        <v>ExCell Bank</v>
      </c>
      <c r="R6755" s="67" t="str">
        <v>SummaBank</v>
      </c>
      <c r="S6755" s="67" t="str">
        <v>Bank of Cellifornia</v>
      </c>
    </row>
    <row r="6756" spans="15:19">
      <c r="O6756" s="67" t="str">
        <v>ExFunds</v>
      </c>
      <c r="P6756" s="67" t="str">
        <v>SheetBank AG</v>
      </c>
      <c r="Q6756" s="67" t="str">
        <v>ExCell Bank</v>
      </c>
      <c r="R6756" s="67" t="str">
        <v>SummaBank</v>
      </c>
      <c r="S6756" s="67" t="str">
        <v>Pivot Finance Group</v>
      </c>
    </row>
    <row r="6757" spans="15:19">
      <c r="O6757" s="67" t="str">
        <v>ExFunds</v>
      </c>
      <c r="P6757" s="67" t="str">
        <v>SheetBank AG</v>
      </c>
      <c r="Q6757" s="67" t="str">
        <v>ExCell Bank</v>
      </c>
      <c r="R6757" s="67" t="str">
        <v>SummaBank</v>
      </c>
      <c r="S6757" s="67" t="str">
        <v>The VLOOKup Vault</v>
      </c>
    </row>
    <row r="6758" spans="15:19">
      <c r="O6758" s="67" t="str">
        <v>ExFunds</v>
      </c>
      <c r="P6758" s="67" t="str">
        <v>SheetBank AG</v>
      </c>
      <c r="Q6758" s="67" t="str">
        <v>ExCell Bank</v>
      </c>
      <c r="R6758" s="67" t="str">
        <v>SummaBank</v>
      </c>
      <c r="S6758" s="67" t="str">
        <v>CELLtral Bank</v>
      </c>
    </row>
    <row r="6759" spans="15:19">
      <c r="O6759" s="67" t="str">
        <v>ExFunds</v>
      </c>
      <c r="P6759" s="67" t="str">
        <v>SheetBank AG</v>
      </c>
      <c r="Q6759" s="67" t="str">
        <v>ExCell Bank</v>
      </c>
      <c r="R6759" s="67" t="str">
        <v>SummaBank</v>
      </c>
      <c r="S6759" s="67" t="str">
        <v>Bank IF</v>
      </c>
    </row>
    <row r="6760" spans="15:19">
      <c r="O6760" s="67" t="str">
        <v>ExFunds</v>
      </c>
      <c r="P6760" s="67" t="str">
        <v>SheetBank AG</v>
      </c>
      <c r="Q6760" s="67" t="str">
        <v>ExCell Bank</v>
      </c>
      <c r="R6760" s="67" t="str">
        <v>SummaBank</v>
      </c>
      <c r="S6760" s="67" t="str">
        <v>MoneyMATCH Inc.</v>
      </c>
    </row>
    <row r="6761" spans="15:19">
      <c r="O6761" s="67" t="str">
        <v>ExFunds</v>
      </c>
      <c r="P6761" s="67" t="str">
        <v>SheetBank AG</v>
      </c>
      <c r="Q6761" s="67" t="str">
        <v>ExCell Bank</v>
      </c>
      <c r="R6761" s="67" t="str">
        <v>CELLtral Bank</v>
      </c>
      <c r="S6761" s="67" t="str">
        <v>Bank of Cellifornia</v>
      </c>
    </row>
    <row r="6762" spans="15:19">
      <c r="O6762" s="67" t="str">
        <v>ExFunds</v>
      </c>
      <c r="P6762" s="67" t="str">
        <v>SheetBank AG</v>
      </c>
      <c r="Q6762" s="67" t="str">
        <v>ExCell Bank</v>
      </c>
      <c r="R6762" s="67" t="str">
        <v>CELLtral Bank</v>
      </c>
      <c r="S6762" s="67" t="str">
        <v>Pivot Finance Group</v>
      </c>
    </row>
    <row r="6763" spans="15:19">
      <c r="O6763" s="67" t="str">
        <v>ExFunds</v>
      </c>
      <c r="P6763" s="67" t="str">
        <v>SheetBank AG</v>
      </c>
      <c r="Q6763" s="67" t="str">
        <v>ExCell Bank</v>
      </c>
      <c r="R6763" s="67" t="str">
        <v>CELLtral Bank</v>
      </c>
      <c r="S6763" s="67" t="str">
        <v>The VLOOKup Vault</v>
      </c>
    </row>
    <row r="6764" spans="15:19">
      <c r="O6764" s="67" t="str">
        <v>ExFunds</v>
      </c>
      <c r="P6764" s="67" t="str">
        <v>SheetBank AG</v>
      </c>
      <c r="Q6764" s="67" t="str">
        <v>ExCell Bank</v>
      </c>
      <c r="R6764" s="67" t="str">
        <v>CELLtral Bank</v>
      </c>
      <c r="S6764" s="67" t="str">
        <v>SummaBank</v>
      </c>
    </row>
    <row r="6765" spans="15:19">
      <c r="O6765" s="67" t="str">
        <v>ExFunds</v>
      </c>
      <c r="P6765" s="67" t="str">
        <v>SheetBank AG</v>
      </c>
      <c r="Q6765" s="67" t="str">
        <v>ExCell Bank</v>
      </c>
      <c r="R6765" s="67" t="str">
        <v>CELLtral Bank</v>
      </c>
      <c r="S6765" s="67" t="str">
        <v>Bank IF</v>
      </c>
    </row>
    <row r="6766" spans="15:19">
      <c r="O6766" s="67" t="str">
        <v>ExFunds</v>
      </c>
      <c r="P6766" s="67" t="str">
        <v>SheetBank AG</v>
      </c>
      <c r="Q6766" s="67" t="str">
        <v>ExCell Bank</v>
      </c>
      <c r="R6766" s="67" t="str">
        <v>CELLtral Bank</v>
      </c>
      <c r="S6766" s="67" t="str">
        <v>MoneyMATCH Inc.</v>
      </c>
    </row>
    <row r="6767" spans="15:19">
      <c r="O6767" s="67" t="str">
        <v>ExFunds</v>
      </c>
      <c r="P6767" s="67" t="str">
        <v>SheetBank AG</v>
      </c>
      <c r="Q6767" s="67" t="str">
        <v>ExCell Bank</v>
      </c>
      <c r="R6767" s="67" t="str">
        <v>Bank IF</v>
      </c>
      <c r="S6767" s="67" t="str">
        <v>Bank of Cellifornia</v>
      </c>
    </row>
    <row r="6768" spans="15:19">
      <c r="O6768" s="67" t="str">
        <v>ExFunds</v>
      </c>
      <c r="P6768" s="67" t="str">
        <v>SheetBank AG</v>
      </c>
      <c r="Q6768" s="67" t="str">
        <v>ExCell Bank</v>
      </c>
      <c r="R6768" s="67" t="str">
        <v>Bank IF</v>
      </c>
      <c r="S6768" s="67" t="str">
        <v>Pivot Finance Group</v>
      </c>
    </row>
    <row r="6769" spans="15:19">
      <c r="O6769" s="67" t="str">
        <v>ExFunds</v>
      </c>
      <c r="P6769" s="67" t="str">
        <v>SheetBank AG</v>
      </c>
      <c r="Q6769" s="67" t="str">
        <v>ExCell Bank</v>
      </c>
      <c r="R6769" s="67" t="str">
        <v>Bank IF</v>
      </c>
      <c r="S6769" s="67" t="str">
        <v>The VLOOKup Vault</v>
      </c>
    </row>
    <row r="6770" spans="15:19">
      <c r="O6770" s="67" t="str">
        <v>ExFunds</v>
      </c>
      <c r="P6770" s="67" t="str">
        <v>SheetBank AG</v>
      </c>
      <c r="Q6770" s="67" t="str">
        <v>ExCell Bank</v>
      </c>
      <c r="R6770" s="67" t="str">
        <v>Bank IF</v>
      </c>
      <c r="S6770" s="67" t="str">
        <v>SummaBank</v>
      </c>
    </row>
    <row r="6771" spans="15:19">
      <c r="O6771" s="67" t="str">
        <v>ExFunds</v>
      </c>
      <c r="P6771" s="67" t="str">
        <v>SheetBank AG</v>
      </c>
      <c r="Q6771" s="67" t="str">
        <v>ExCell Bank</v>
      </c>
      <c r="R6771" s="67" t="str">
        <v>Bank IF</v>
      </c>
      <c r="S6771" s="67" t="str">
        <v>CELLtral Bank</v>
      </c>
    </row>
    <row r="6772" spans="15:19">
      <c r="O6772" s="67" t="str">
        <v>ExFunds</v>
      </c>
      <c r="P6772" s="67" t="str">
        <v>SheetBank AG</v>
      </c>
      <c r="Q6772" s="67" t="str">
        <v>ExCell Bank</v>
      </c>
      <c r="R6772" s="67" t="str">
        <v>Bank IF</v>
      </c>
      <c r="S6772" s="67" t="str">
        <v>MoneyMATCH Inc.</v>
      </c>
    </row>
    <row r="6773" spans="15:19">
      <c r="O6773" s="67" t="str">
        <v>ExFunds</v>
      </c>
      <c r="P6773" s="67" t="str">
        <v>SheetBank AG</v>
      </c>
      <c r="Q6773" s="67" t="str">
        <v>ExCell Bank</v>
      </c>
      <c r="R6773" s="67" t="str">
        <v>MoneyMATCH Inc.</v>
      </c>
      <c r="S6773" s="67" t="str">
        <v>Bank of Cellifornia</v>
      </c>
    </row>
    <row r="6774" spans="15:19">
      <c r="O6774" s="67" t="str">
        <v>ExFunds</v>
      </c>
      <c r="P6774" s="67" t="str">
        <v>SheetBank AG</v>
      </c>
      <c r="Q6774" s="67" t="str">
        <v>ExCell Bank</v>
      </c>
      <c r="R6774" s="67" t="str">
        <v>MoneyMATCH Inc.</v>
      </c>
      <c r="S6774" s="67" t="str">
        <v>Pivot Finance Group</v>
      </c>
    </row>
    <row r="6775" spans="15:19">
      <c r="O6775" s="67" t="str">
        <v>ExFunds</v>
      </c>
      <c r="P6775" s="67" t="str">
        <v>SheetBank AG</v>
      </c>
      <c r="Q6775" s="67" t="str">
        <v>ExCell Bank</v>
      </c>
      <c r="R6775" s="67" t="str">
        <v>MoneyMATCH Inc.</v>
      </c>
      <c r="S6775" s="67" t="str">
        <v>The VLOOKup Vault</v>
      </c>
    </row>
    <row r="6776" spans="15:19">
      <c r="O6776" s="67" t="str">
        <v>ExFunds</v>
      </c>
      <c r="P6776" s="67" t="str">
        <v>SheetBank AG</v>
      </c>
      <c r="Q6776" s="67" t="str">
        <v>ExCell Bank</v>
      </c>
      <c r="R6776" s="67" t="str">
        <v>MoneyMATCH Inc.</v>
      </c>
      <c r="S6776" s="67" t="str">
        <v>SummaBank</v>
      </c>
    </row>
    <row r="6777" spans="15:19">
      <c r="O6777" s="67" t="str">
        <v>ExFunds</v>
      </c>
      <c r="P6777" s="67" t="str">
        <v>SheetBank AG</v>
      </c>
      <c r="Q6777" s="67" t="str">
        <v>ExCell Bank</v>
      </c>
      <c r="R6777" s="67" t="str">
        <v>MoneyMATCH Inc.</v>
      </c>
      <c r="S6777" s="67" t="str">
        <v>CELLtral Bank</v>
      </c>
    </row>
    <row r="6778" spans="15:19">
      <c r="O6778" s="67" t="str">
        <v>ExFunds</v>
      </c>
      <c r="P6778" s="67" t="str">
        <v>SheetBank AG</v>
      </c>
      <c r="Q6778" s="67" t="str">
        <v>ExCell Bank</v>
      </c>
      <c r="R6778" s="67" t="str">
        <v>MoneyMATCH Inc.</v>
      </c>
      <c r="S6778" s="67" t="str">
        <v>Bank IF</v>
      </c>
    </row>
    <row r="6779" spans="15:19">
      <c r="O6779" s="67" t="str">
        <v>ExFunds</v>
      </c>
      <c r="P6779" s="67" t="str">
        <v>SheetBank AG</v>
      </c>
      <c r="Q6779" s="67" t="str">
        <v>Bank of Cellifornia</v>
      </c>
      <c r="R6779" s="67" t="str">
        <v>ExCell Bank</v>
      </c>
      <c r="S6779" s="67" t="str">
        <v>Pivot Finance Group</v>
      </c>
    </row>
    <row r="6780" spans="15:19">
      <c r="O6780" s="67" t="str">
        <v>ExFunds</v>
      </c>
      <c r="P6780" s="67" t="str">
        <v>SheetBank AG</v>
      </c>
      <c r="Q6780" s="67" t="str">
        <v>Bank of Cellifornia</v>
      </c>
      <c r="R6780" s="67" t="str">
        <v>ExCell Bank</v>
      </c>
      <c r="S6780" s="67" t="str">
        <v>The VLOOKup Vault</v>
      </c>
    </row>
    <row r="6781" spans="15:19">
      <c r="O6781" s="67" t="str">
        <v>ExFunds</v>
      </c>
      <c r="P6781" s="67" t="str">
        <v>SheetBank AG</v>
      </c>
      <c r="Q6781" s="67" t="str">
        <v>Bank of Cellifornia</v>
      </c>
      <c r="R6781" s="67" t="str">
        <v>ExCell Bank</v>
      </c>
      <c r="S6781" s="67" t="str">
        <v>SummaBank</v>
      </c>
    </row>
    <row r="6782" spans="15:19">
      <c r="O6782" s="67" t="str">
        <v>ExFunds</v>
      </c>
      <c r="P6782" s="67" t="str">
        <v>SheetBank AG</v>
      </c>
      <c r="Q6782" s="67" t="str">
        <v>Bank of Cellifornia</v>
      </c>
      <c r="R6782" s="67" t="str">
        <v>ExCell Bank</v>
      </c>
      <c r="S6782" s="67" t="str">
        <v>CELLtral Bank</v>
      </c>
    </row>
    <row r="6783" spans="15:19">
      <c r="O6783" s="67" t="str">
        <v>ExFunds</v>
      </c>
      <c r="P6783" s="67" t="str">
        <v>SheetBank AG</v>
      </c>
      <c r="Q6783" s="67" t="str">
        <v>Bank of Cellifornia</v>
      </c>
      <c r="R6783" s="67" t="str">
        <v>ExCell Bank</v>
      </c>
      <c r="S6783" s="67" t="str">
        <v>Bank IF</v>
      </c>
    </row>
    <row r="6784" spans="15:19">
      <c r="O6784" s="67" t="str">
        <v>ExFunds</v>
      </c>
      <c r="P6784" s="67" t="str">
        <v>SheetBank AG</v>
      </c>
      <c r="Q6784" s="67" t="str">
        <v>Bank of Cellifornia</v>
      </c>
      <c r="R6784" s="67" t="str">
        <v>ExCell Bank</v>
      </c>
      <c r="S6784" s="67" t="str">
        <v>MoneyMATCH Inc.</v>
      </c>
    </row>
    <row r="6785" spans="15:19">
      <c r="O6785" s="67" t="str">
        <v>ExFunds</v>
      </c>
      <c r="P6785" s="67" t="str">
        <v>SheetBank AG</v>
      </c>
      <c r="Q6785" s="67" t="str">
        <v>Bank of Cellifornia</v>
      </c>
      <c r="R6785" s="67" t="str">
        <v>Pivot Finance Group</v>
      </c>
      <c r="S6785" s="67" t="str">
        <v>ExCell Bank</v>
      </c>
    </row>
    <row r="6786" spans="15:19">
      <c r="O6786" s="67" t="str">
        <v>ExFunds</v>
      </c>
      <c r="P6786" s="67" t="str">
        <v>SheetBank AG</v>
      </c>
      <c r="Q6786" s="67" t="str">
        <v>Bank of Cellifornia</v>
      </c>
      <c r="R6786" s="67" t="str">
        <v>Pivot Finance Group</v>
      </c>
      <c r="S6786" s="67" t="str">
        <v>The VLOOKup Vault</v>
      </c>
    </row>
    <row r="6787" spans="15:19">
      <c r="O6787" s="67" t="str">
        <v>ExFunds</v>
      </c>
      <c r="P6787" s="67" t="str">
        <v>SheetBank AG</v>
      </c>
      <c r="Q6787" s="67" t="str">
        <v>Bank of Cellifornia</v>
      </c>
      <c r="R6787" s="67" t="str">
        <v>Pivot Finance Group</v>
      </c>
      <c r="S6787" s="67" t="str">
        <v>SummaBank</v>
      </c>
    </row>
    <row r="6788" spans="15:19">
      <c r="O6788" s="67" t="str">
        <v>ExFunds</v>
      </c>
      <c r="P6788" s="67" t="str">
        <v>SheetBank AG</v>
      </c>
      <c r="Q6788" s="67" t="str">
        <v>Bank of Cellifornia</v>
      </c>
      <c r="R6788" s="67" t="str">
        <v>Pivot Finance Group</v>
      </c>
      <c r="S6788" s="67" t="str">
        <v>CELLtral Bank</v>
      </c>
    </row>
    <row r="6789" spans="15:19">
      <c r="O6789" s="67" t="str">
        <v>ExFunds</v>
      </c>
      <c r="P6789" s="67" t="str">
        <v>SheetBank AG</v>
      </c>
      <c r="Q6789" s="67" t="str">
        <v>Bank of Cellifornia</v>
      </c>
      <c r="R6789" s="67" t="str">
        <v>Pivot Finance Group</v>
      </c>
      <c r="S6789" s="67" t="str">
        <v>Bank IF</v>
      </c>
    </row>
    <row r="6790" spans="15:19">
      <c r="O6790" s="67" t="str">
        <v>ExFunds</v>
      </c>
      <c r="P6790" s="67" t="str">
        <v>SheetBank AG</v>
      </c>
      <c r="Q6790" s="67" t="str">
        <v>Bank of Cellifornia</v>
      </c>
      <c r="R6790" s="67" t="str">
        <v>Pivot Finance Group</v>
      </c>
      <c r="S6790" s="67" t="str">
        <v>MoneyMATCH Inc.</v>
      </c>
    </row>
    <row r="6791" spans="15:19">
      <c r="O6791" s="67" t="str">
        <v>ExFunds</v>
      </c>
      <c r="P6791" s="67" t="str">
        <v>SheetBank AG</v>
      </c>
      <c r="Q6791" s="67" t="str">
        <v>Bank of Cellifornia</v>
      </c>
      <c r="R6791" s="67" t="str">
        <v>The VLOOKup Vault</v>
      </c>
      <c r="S6791" s="67" t="str">
        <v>ExCell Bank</v>
      </c>
    </row>
    <row r="6792" spans="15:19">
      <c r="O6792" s="67" t="str">
        <v>ExFunds</v>
      </c>
      <c r="P6792" s="67" t="str">
        <v>SheetBank AG</v>
      </c>
      <c r="Q6792" s="67" t="str">
        <v>Bank of Cellifornia</v>
      </c>
      <c r="R6792" s="67" t="str">
        <v>The VLOOKup Vault</v>
      </c>
      <c r="S6792" s="67" t="str">
        <v>Pivot Finance Group</v>
      </c>
    </row>
    <row r="6793" spans="15:19">
      <c r="O6793" s="67" t="str">
        <v>ExFunds</v>
      </c>
      <c r="P6793" s="67" t="str">
        <v>SheetBank AG</v>
      </c>
      <c r="Q6793" s="67" t="str">
        <v>Bank of Cellifornia</v>
      </c>
      <c r="R6793" s="67" t="str">
        <v>The VLOOKup Vault</v>
      </c>
      <c r="S6793" s="67" t="str">
        <v>SummaBank</v>
      </c>
    </row>
    <row r="6794" spans="15:19">
      <c r="O6794" s="67" t="str">
        <v>ExFunds</v>
      </c>
      <c r="P6794" s="67" t="str">
        <v>SheetBank AG</v>
      </c>
      <c r="Q6794" s="67" t="str">
        <v>Bank of Cellifornia</v>
      </c>
      <c r="R6794" s="67" t="str">
        <v>The VLOOKup Vault</v>
      </c>
      <c r="S6794" s="67" t="str">
        <v>CELLtral Bank</v>
      </c>
    </row>
    <row r="6795" spans="15:19">
      <c r="O6795" s="67" t="str">
        <v>ExFunds</v>
      </c>
      <c r="P6795" s="67" t="str">
        <v>SheetBank AG</v>
      </c>
      <c r="Q6795" s="67" t="str">
        <v>Bank of Cellifornia</v>
      </c>
      <c r="R6795" s="67" t="str">
        <v>The VLOOKup Vault</v>
      </c>
      <c r="S6795" s="67" t="str">
        <v>Bank IF</v>
      </c>
    </row>
    <row r="6796" spans="15:19">
      <c r="O6796" s="67" t="str">
        <v>ExFunds</v>
      </c>
      <c r="P6796" s="67" t="str">
        <v>SheetBank AG</v>
      </c>
      <c r="Q6796" s="67" t="str">
        <v>Bank of Cellifornia</v>
      </c>
      <c r="R6796" s="67" t="str">
        <v>The VLOOKup Vault</v>
      </c>
      <c r="S6796" s="67" t="str">
        <v>MoneyMATCH Inc.</v>
      </c>
    </row>
    <row r="6797" spans="15:19">
      <c r="O6797" s="67" t="str">
        <v>ExFunds</v>
      </c>
      <c r="P6797" s="67" t="str">
        <v>SheetBank AG</v>
      </c>
      <c r="Q6797" s="67" t="str">
        <v>Bank of Cellifornia</v>
      </c>
      <c r="R6797" s="67" t="str">
        <v>SummaBank</v>
      </c>
      <c r="S6797" s="67" t="str">
        <v>ExCell Bank</v>
      </c>
    </row>
    <row r="6798" spans="15:19">
      <c r="O6798" s="67" t="str">
        <v>ExFunds</v>
      </c>
      <c r="P6798" s="67" t="str">
        <v>SheetBank AG</v>
      </c>
      <c r="Q6798" s="67" t="str">
        <v>Bank of Cellifornia</v>
      </c>
      <c r="R6798" s="67" t="str">
        <v>SummaBank</v>
      </c>
      <c r="S6798" s="67" t="str">
        <v>Pivot Finance Group</v>
      </c>
    </row>
    <row r="6799" spans="15:19">
      <c r="O6799" s="67" t="str">
        <v>ExFunds</v>
      </c>
      <c r="P6799" s="67" t="str">
        <v>SheetBank AG</v>
      </c>
      <c r="Q6799" s="67" t="str">
        <v>Bank of Cellifornia</v>
      </c>
      <c r="R6799" s="67" t="str">
        <v>SummaBank</v>
      </c>
      <c r="S6799" s="67" t="str">
        <v>The VLOOKup Vault</v>
      </c>
    </row>
    <row r="6800" spans="15:19">
      <c r="O6800" s="67" t="str">
        <v>ExFunds</v>
      </c>
      <c r="P6800" s="67" t="str">
        <v>SheetBank AG</v>
      </c>
      <c r="Q6800" s="67" t="str">
        <v>Bank of Cellifornia</v>
      </c>
      <c r="R6800" s="67" t="str">
        <v>SummaBank</v>
      </c>
      <c r="S6800" s="67" t="str">
        <v>CELLtral Bank</v>
      </c>
    </row>
    <row r="6801" spans="15:19">
      <c r="O6801" s="67" t="str">
        <v>ExFunds</v>
      </c>
      <c r="P6801" s="67" t="str">
        <v>SheetBank AG</v>
      </c>
      <c r="Q6801" s="67" t="str">
        <v>Bank of Cellifornia</v>
      </c>
      <c r="R6801" s="67" t="str">
        <v>SummaBank</v>
      </c>
      <c r="S6801" s="67" t="str">
        <v>Bank IF</v>
      </c>
    </row>
    <row r="6802" spans="15:19">
      <c r="O6802" s="67" t="str">
        <v>ExFunds</v>
      </c>
      <c r="P6802" s="67" t="str">
        <v>SheetBank AG</v>
      </c>
      <c r="Q6802" s="67" t="str">
        <v>Bank of Cellifornia</v>
      </c>
      <c r="R6802" s="67" t="str">
        <v>SummaBank</v>
      </c>
      <c r="S6802" s="67" t="str">
        <v>MoneyMATCH Inc.</v>
      </c>
    </row>
    <row r="6803" spans="15:19">
      <c r="O6803" s="67" t="str">
        <v>ExFunds</v>
      </c>
      <c r="P6803" s="67" t="str">
        <v>SheetBank AG</v>
      </c>
      <c r="Q6803" s="67" t="str">
        <v>Bank of Cellifornia</v>
      </c>
      <c r="R6803" s="67" t="str">
        <v>CELLtral Bank</v>
      </c>
      <c r="S6803" s="67" t="str">
        <v>ExCell Bank</v>
      </c>
    </row>
    <row r="6804" spans="15:19">
      <c r="O6804" s="67" t="str">
        <v>ExFunds</v>
      </c>
      <c r="P6804" s="67" t="str">
        <v>SheetBank AG</v>
      </c>
      <c r="Q6804" s="67" t="str">
        <v>Bank of Cellifornia</v>
      </c>
      <c r="R6804" s="67" t="str">
        <v>CELLtral Bank</v>
      </c>
      <c r="S6804" s="67" t="str">
        <v>Pivot Finance Group</v>
      </c>
    </row>
    <row r="6805" spans="15:19">
      <c r="O6805" s="67" t="str">
        <v>ExFunds</v>
      </c>
      <c r="P6805" s="67" t="str">
        <v>SheetBank AG</v>
      </c>
      <c r="Q6805" s="67" t="str">
        <v>Bank of Cellifornia</v>
      </c>
      <c r="R6805" s="67" t="str">
        <v>CELLtral Bank</v>
      </c>
      <c r="S6805" s="67" t="str">
        <v>The VLOOKup Vault</v>
      </c>
    </row>
    <row r="6806" spans="15:19">
      <c r="O6806" s="67" t="str">
        <v>ExFunds</v>
      </c>
      <c r="P6806" s="67" t="str">
        <v>SheetBank AG</v>
      </c>
      <c r="Q6806" s="67" t="str">
        <v>Bank of Cellifornia</v>
      </c>
      <c r="R6806" s="67" t="str">
        <v>CELLtral Bank</v>
      </c>
      <c r="S6806" s="67" t="str">
        <v>SummaBank</v>
      </c>
    </row>
    <row r="6807" spans="15:19">
      <c r="O6807" s="67" t="str">
        <v>ExFunds</v>
      </c>
      <c r="P6807" s="67" t="str">
        <v>SheetBank AG</v>
      </c>
      <c r="Q6807" s="67" t="str">
        <v>Bank of Cellifornia</v>
      </c>
      <c r="R6807" s="67" t="str">
        <v>CELLtral Bank</v>
      </c>
      <c r="S6807" s="67" t="str">
        <v>Bank IF</v>
      </c>
    </row>
    <row r="6808" spans="15:19">
      <c r="O6808" s="67" t="str">
        <v>ExFunds</v>
      </c>
      <c r="P6808" s="67" t="str">
        <v>SheetBank AG</v>
      </c>
      <c r="Q6808" s="67" t="str">
        <v>Bank of Cellifornia</v>
      </c>
      <c r="R6808" s="67" t="str">
        <v>CELLtral Bank</v>
      </c>
      <c r="S6808" s="67" t="str">
        <v>MoneyMATCH Inc.</v>
      </c>
    </row>
    <row r="6809" spans="15:19">
      <c r="O6809" s="67" t="str">
        <v>ExFunds</v>
      </c>
      <c r="P6809" s="67" t="str">
        <v>SheetBank AG</v>
      </c>
      <c r="Q6809" s="67" t="str">
        <v>Bank of Cellifornia</v>
      </c>
      <c r="R6809" s="67" t="str">
        <v>Bank IF</v>
      </c>
      <c r="S6809" s="67" t="str">
        <v>ExCell Bank</v>
      </c>
    </row>
    <row r="6810" spans="15:19">
      <c r="O6810" s="67" t="str">
        <v>ExFunds</v>
      </c>
      <c r="P6810" s="67" t="str">
        <v>SheetBank AG</v>
      </c>
      <c r="Q6810" s="67" t="str">
        <v>Bank of Cellifornia</v>
      </c>
      <c r="R6810" s="67" t="str">
        <v>Bank IF</v>
      </c>
      <c r="S6810" s="67" t="str">
        <v>Pivot Finance Group</v>
      </c>
    </row>
    <row r="6811" spans="15:19">
      <c r="O6811" s="67" t="str">
        <v>ExFunds</v>
      </c>
      <c r="P6811" s="67" t="str">
        <v>SheetBank AG</v>
      </c>
      <c r="Q6811" s="67" t="str">
        <v>Bank of Cellifornia</v>
      </c>
      <c r="R6811" s="67" t="str">
        <v>Bank IF</v>
      </c>
      <c r="S6811" s="67" t="str">
        <v>The VLOOKup Vault</v>
      </c>
    </row>
    <row r="6812" spans="15:19">
      <c r="O6812" s="67" t="str">
        <v>ExFunds</v>
      </c>
      <c r="P6812" s="67" t="str">
        <v>SheetBank AG</v>
      </c>
      <c r="Q6812" s="67" t="str">
        <v>Bank of Cellifornia</v>
      </c>
      <c r="R6812" s="67" t="str">
        <v>Bank IF</v>
      </c>
      <c r="S6812" s="67" t="str">
        <v>SummaBank</v>
      </c>
    </row>
    <row r="6813" spans="15:19">
      <c r="O6813" s="67" t="str">
        <v>ExFunds</v>
      </c>
      <c r="P6813" s="67" t="str">
        <v>SheetBank AG</v>
      </c>
      <c r="Q6813" s="67" t="str">
        <v>Bank of Cellifornia</v>
      </c>
      <c r="R6813" s="67" t="str">
        <v>Bank IF</v>
      </c>
      <c r="S6813" s="67" t="str">
        <v>CELLtral Bank</v>
      </c>
    </row>
    <row r="6814" spans="15:19">
      <c r="O6814" s="67" t="str">
        <v>ExFunds</v>
      </c>
      <c r="P6814" s="67" t="str">
        <v>SheetBank AG</v>
      </c>
      <c r="Q6814" s="67" t="str">
        <v>Bank of Cellifornia</v>
      </c>
      <c r="R6814" s="67" t="str">
        <v>Bank IF</v>
      </c>
      <c r="S6814" s="67" t="str">
        <v>MoneyMATCH Inc.</v>
      </c>
    </row>
    <row r="6815" spans="15:19">
      <c r="O6815" s="67" t="str">
        <v>ExFunds</v>
      </c>
      <c r="P6815" s="67" t="str">
        <v>SheetBank AG</v>
      </c>
      <c r="Q6815" s="67" t="str">
        <v>Bank of Cellifornia</v>
      </c>
      <c r="R6815" s="67" t="str">
        <v>MoneyMATCH Inc.</v>
      </c>
      <c r="S6815" s="67" t="str">
        <v>ExCell Bank</v>
      </c>
    </row>
    <row r="6816" spans="15:19">
      <c r="O6816" s="67" t="str">
        <v>ExFunds</v>
      </c>
      <c r="P6816" s="67" t="str">
        <v>SheetBank AG</v>
      </c>
      <c r="Q6816" s="67" t="str">
        <v>Bank of Cellifornia</v>
      </c>
      <c r="R6816" s="67" t="str">
        <v>MoneyMATCH Inc.</v>
      </c>
      <c r="S6816" s="67" t="str">
        <v>Pivot Finance Group</v>
      </c>
    </row>
    <row r="6817" spans="15:19">
      <c r="O6817" s="67" t="str">
        <v>ExFunds</v>
      </c>
      <c r="P6817" s="67" t="str">
        <v>SheetBank AG</v>
      </c>
      <c r="Q6817" s="67" t="str">
        <v>Bank of Cellifornia</v>
      </c>
      <c r="R6817" s="67" t="str">
        <v>MoneyMATCH Inc.</v>
      </c>
      <c r="S6817" s="67" t="str">
        <v>The VLOOKup Vault</v>
      </c>
    </row>
    <row r="6818" spans="15:19">
      <c r="O6818" s="67" t="str">
        <v>ExFunds</v>
      </c>
      <c r="P6818" s="67" t="str">
        <v>SheetBank AG</v>
      </c>
      <c r="Q6818" s="67" t="str">
        <v>Bank of Cellifornia</v>
      </c>
      <c r="R6818" s="67" t="str">
        <v>MoneyMATCH Inc.</v>
      </c>
      <c r="S6818" s="67" t="str">
        <v>SummaBank</v>
      </c>
    </row>
    <row r="6819" spans="15:19">
      <c r="O6819" s="67" t="str">
        <v>ExFunds</v>
      </c>
      <c r="P6819" s="67" t="str">
        <v>SheetBank AG</v>
      </c>
      <c r="Q6819" s="67" t="str">
        <v>Bank of Cellifornia</v>
      </c>
      <c r="R6819" s="67" t="str">
        <v>MoneyMATCH Inc.</v>
      </c>
      <c r="S6819" s="67" t="str">
        <v>CELLtral Bank</v>
      </c>
    </row>
    <row r="6820" spans="15:19">
      <c r="O6820" s="67" t="str">
        <v>ExFunds</v>
      </c>
      <c r="P6820" s="67" t="str">
        <v>SheetBank AG</v>
      </c>
      <c r="Q6820" s="67" t="str">
        <v>Bank of Cellifornia</v>
      </c>
      <c r="R6820" s="67" t="str">
        <v>MoneyMATCH Inc.</v>
      </c>
      <c r="S6820" s="67" t="str">
        <v>Bank IF</v>
      </c>
    </row>
    <row r="6821" spans="15:19">
      <c r="O6821" s="67" t="str">
        <v>ExFunds</v>
      </c>
      <c r="P6821" s="67" t="str">
        <v>SheetBank AG</v>
      </c>
      <c r="Q6821" s="67" t="str">
        <v>Pivot Finance Group</v>
      </c>
      <c r="R6821" s="67" t="str">
        <v>ExCell Bank</v>
      </c>
      <c r="S6821" s="67" t="str">
        <v>Bank of Cellifornia</v>
      </c>
    </row>
    <row r="6822" spans="15:19">
      <c r="O6822" s="67" t="str">
        <v>ExFunds</v>
      </c>
      <c r="P6822" s="67" t="str">
        <v>SheetBank AG</v>
      </c>
      <c r="Q6822" s="67" t="str">
        <v>Pivot Finance Group</v>
      </c>
      <c r="R6822" s="67" t="str">
        <v>ExCell Bank</v>
      </c>
      <c r="S6822" s="67" t="str">
        <v>The VLOOKup Vault</v>
      </c>
    </row>
    <row r="6823" spans="15:19">
      <c r="O6823" s="67" t="str">
        <v>ExFunds</v>
      </c>
      <c r="P6823" s="67" t="str">
        <v>SheetBank AG</v>
      </c>
      <c r="Q6823" s="67" t="str">
        <v>Pivot Finance Group</v>
      </c>
      <c r="R6823" s="67" t="str">
        <v>ExCell Bank</v>
      </c>
      <c r="S6823" s="67" t="str">
        <v>SummaBank</v>
      </c>
    </row>
    <row r="6824" spans="15:19">
      <c r="O6824" s="67" t="str">
        <v>ExFunds</v>
      </c>
      <c r="P6824" s="67" t="str">
        <v>SheetBank AG</v>
      </c>
      <c r="Q6824" s="67" t="str">
        <v>Pivot Finance Group</v>
      </c>
      <c r="R6824" s="67" t="str">
        <v>ExCell Bank</v>
      </c>
      <c r="S6824" s="67" t="str">
        <v>CELLtral Bank</v>
      </c>
    </row>
    <row r="6825" spans="15:19">
      <c r="O6825" s="67" t="str">
        <v>ExFunds</v>
      </c>
      <c r="P6825" s="67" t="str">
        <v>SheetBank AG</v>
      </c>
      <c r="Q6825" s="67" t="str">
        <v>Pivot Finance Group</v>
      </c>
      <c r="R6825" s="67" t="str">
        <v>ExCell Bank</v>
      </c>
      <c r="S6825" s="67" t="str">
        <v>Bank IF</v>
      </c>
    </row>
    <row r="6826" spans="15:19">
      <c r="O6826" s="67" t="str">
        <v>ExFunds</v>
      </c>
      <c r="P6826" s="67" t="str">
        <v>SheetBank AG</v>
      </c>
      <c r="Q6826" s="67" t="str">
        <v>Pivot Finance Group</v>
      </c>
      <c r="R6826" s="67" t="str">
        <v>ExCell Bank</v>
      </c>
      <c r="S6826" s="67" t="str">
        <v>MoneyMATCH Inc.</v>
      </c>
    </row>
    <row r="6827" spans="15:19">
      <c r="O6827" s="67" t="str">
        <v>ExFunds</v>
      </c>
      <c r="P6827" s="67" t="str">
        <v>SheetBank AG</v>
      </c>
      <c r="Q6827" s="67" t="str">
        <v>Pivot Finance Group</v>
      </c>
      <c r="R6827" s="67" t="str">
        <v>Bank of Cellifornia</v>
      </c>
      <c r="S6827" s="67" t="str">
        <v>ExCell Bank</v>
      </c>
    </row>
    <row r="6828" spans="15:19">
      <c r="O6828" s="67" t="str">
        <v>ExFunds</v>
      </c>
      <c r="P6828" s="67" t="str">
        <v>SheetBank AG</v>
      </c>
      <c r="Q6828" s="67" t="str">
        <v>Pivot Finance Group</v>
      </c>
      <c r="R6828" s="67" t="str">
        <v>Bank of Cellifornia</v>
      </c>
      <c r="S6828" s="67" t="str">
        <v>The VLOOKup Vault</v>
      </c>
    </row>
    <row r="6829" spans="15:19">
      <c r="O6829" s="67" t="str">
        <v>ExFunds</v>
      </c>
      <c r="P6829" s="67" t="str">
        <v>SheetBank AG</v>
      </c>
      <c r="Q6829" s="67" t="str">
        <v>Pivot Finance Group</v>
      </c>
      <c r="R6829" s="67" t="str">
        <v>Bank of Cellifornia</v>
      </c>
      <c r="S6829" s="67" t="str">
        <v>SummaBank</v>
      </c>
    </row>
    <row r="6830" spans="15:19">
      <c r="O6830" s="67" t="str">
        <v>ExFunds</v>
      </c>
      <c r="P6830" s="67" t="str">
        <v>SheetBank AG</v>
      </c>
      <c r="Q6830" s="67" t="str">
        <v>Pivot Finance Group</v>
      </c>
      <c r="R6830" s="67" t="str">
        <v>Bank of Cellifornia</v>
      </c>
      <c r="S6830" s="67" t="str">
        <v>CELLtral Bank</v>
      </c>
    </row>
    <row r="6831" spans="15:19">
      <c r="O6831" s="67" t="str">
        <v>ExFunds</v>
      </c>
      <c r="P6831" s="67" t="str">
        <v>SheetBank AG</v>
      </c>
      <c r="Q6831" s="67" t="str">
        <v>Pivot Finance Group</v>
      </c>
      <c r="R6831" s="67" t="str">
        <v>Bank of Cellifornia</v>
      </c>
      <c r="S6831" s="67" t="str">
        <v>Bank IF</v>
      </c>
    </row>
    <row r="6832" spans="15:19">
      <c r="O6832" s="67" t="str">
        <v>ExFunds</v>
      </c>
      <c r="P6832" s="67" t="str">
        <v>SheetBank AG</v>
      </c>
      <c r="Q6832" s="67" t="str">
        <v>Pivot Finance Group</v>
      </c>
      <c r="R6832" s="67" t="str">
        <v>Bank of Cellifornia</v>
      </c>
      <c r="S6832" s="67" t="str">
        <v>MoneyMATCH Inc.</v>
      </c>
    </row>
    <row r="6833" spans="15:19">
      <c r="O6833" s="67" t="str">
        <v>ExFunds</v>
      </c>
      <c r="P6833" s="67" t="str">
        <v>SheetBank AG</v>
      </c>
      <c r="Q6833" s="67" t="str">
        <v>Pivot Finance Group</v>
      </c>
      <c r="R6833" s="67" t="str">
        <v>The VLOOKup Vault</v>
      </c>
      <c r="S6833" s="67" t="str">
        <v>ExCell Bank</v>
      </c>
    </row>
    <row r="6834" spans="15:19">
      <c r="O6834" s="67" t="str">
        <v>ExFunds</v>
      </c>
      <c r="P6834" s="67" t="str">
        <v>SheetBank AG</v>
      </c>
      <c r="Q6834" s="67" t="str">
        <v>Pivot Finance Group</v>
      </c>
      <c r="R6834" s="67" t="str">
        <v>The VLOOKup Vault</v>
      </c>
      <c r="S6834" s="67" t="str">
        <v>Bank of Cellifornia</v>
      </c>
    </row>
    <row r="6835" spans="15:19">
      <c r="O6835" s="67" t="str">
        <v>ExFunds</v>
      </c>
      <c r="P6835" s="67" t="str">
        <v>SheetBank AG</v>
      </c>
      <c r="Q6835" s="67" t="str">
        <v>Pivot Finance Group</v>
      </c>
      <c r="R6835" s="67" t="str">
        <v>The VLOOKup Vault</v>
      </c>
      <c r="S6835" s="67" t="str">
        <v>SummaBank</v>
      </c>
    </row>
    <row r="6836" spans="15:19">
      <c r="O6836" s="67" t="str">
        <v>ExFunds</v>
      </c>
      <c r="P6836" s="67" t="str">
        <v>SheetBank AG</v>
      </c>
      <c r="Q6836" s="67" t="str">
        <v>Pivot Finance Group</v>
      </c>
      <c r="R6836" s="67" t="str">
        <v>The VLOOKup Vault</v>
      </c>
      <c r="S6836" s="67" t="str">
        <v>CELLtral Bank</v>
      </c>
    </row>
    <row r="6837" spans="15:19">
      <c r="O6837" s="67" t="str">
        <v>ExFunds</v>
      </c>
      <c r="P6837" s="67" t="str">
        <v>SheetBank AG</v>
      </c>
      <c r="Q6837" s="67" t="str">
        <v>Pivot Finance Group</v>
      </c>
      <c r="R6837" s="67" t="str">
        <v>The VLOOKup Vault</v>
      </c>
      <c r="S6837" s="67" t="str">
        <v>Bank IF</v>
      </c>
    </row>
    <row r="6838" spans="15:19">
      <c r="O6838" s="67" t="str">
        <v>ExFunds</v>
      </c>
      <c r="P6838" s="67" t="str">
        <v>SheetBank AG</v>
      </c>
      <c r="Q6838" s="67" t="str">
        <v>Pivot Finance Group</v>
      </c>
      <c r="R6838" s="67" t="str">
        <v>The VLOOKup Vault</v>
      </c>
      <c r="S6838" s="67" t="str">
        <v>MoneyMATCH Inc.</v>
      </c>
    </row>
    <row r="6839" spans="15:19">
      <c r="O6839" s="67" t="str">
        <v>ExFunds</v>
      </c>
      <c r="P6839" s="67" t="str">
        <v>SheetBank AG</v>
      </c>
      <c r="Q6839" s="67" t="str">
        <v>Pivot Finance Group</v>
      </c>
      <c r="R6839" s="67" t="str">
        <v>SummaBank</v>
      </c>
      <c r="S6839" s="67" t="str">
        <v>ExCell Bank</v>
      </c>
    </row>
    <row r="6840" spans="15:19">
      <c r="O6840" s="67" t="str">
        <v>ExFunds</v>
      </c>
      <c r="P6840" s="67" t="str">
        <v>SheetBank AG</v>
      </c>
      <c r="Q6840" s="67" t="str">
        <v>Pivot Finance Group</v>
      </c>
      <c r="R6840" s="67" t="str">
        <v>SummaBank</v>
      </c>
      <c r="S6840" s="67" t="str">
        <v>Bank of Cellifornia</v>
      </c>
    </row>
    <row r="6841" spans="15:19">
      <c r="O6841" s="67" t="str">
        <v>ExFunds</v>
      </c>
      <c r="P6841" s="67" t="str">
        <v>SheetBank AG</v>
      </c>
      <c r="Q6841" s="67" t="str">
        <v>Pivot Finance Group</v>
      </c>
      <c r="R6841" s="67" t="str">
        <v>SummaBank</v>
      </c>
      <c r="S6841" s="67" t="str">
        <v>The VLOOKup Vault</v>
      </c>
    </row>
    <row r="6842" spans="15:19">
      <c r="O6842" s="67" t="str">
        <v>ExFunds</v>
      </c>
      <c r="P6842" s="67" t="str">
        <v>SheetBank AG</v>
      </c>
      <c r="Q6842" s="67" t="str">
        <v>Pivot Finance Group</v>
      </c>
      <c r="R6842" s="67" t="str">
        <v>SummaBank</v>
      </c>
      <c r="S6842" s="67" t="str">
        <v>CELLtral Bank</v>
      </c>
    </row>
    <row r="6843" spans="15:19">
      <c r="O6843" s="67" t="str">
        <v>ExFunds</v>
      </c>
      <c r="P6843" s="67" t="str">
        <v>SheetBank AG</v>
      </c>
      <c r="Q6843" s="67" t="str">
        <v>Pivot Finance Group</v>
      </c>
      <c r="R6843" s="67" t="str">
        <v>SummaBank</v>
      </c>
      <c r="S6843" s="67" t="str">
        <v>Bank IF</v>
      </c>
    </row>
    <row r="6844" spans="15:19">
      <c r="O6844" s="67" t="str">
        <v>ExFunds</v>
      </c>
      <c r="P6844" s="67" t="str">
        <v>SheetBank AG</v>
      </c>
      <c r="Q6844" s="67" t="str">
        <v>Pivot Finance Group</v>
      </c>
      <c r="R6844" s="67" t="str">
        <v>SummaBank</v>
      </c>
      <c r="S6844" s="67" t="str">
        <v>MoneyMATCH Inc.</v>
      </c>
    </row>
    <row r="6845" spans="15:19">
      <c r="O6845" s="67" t="str">
        <v>ExFunds</v>
      </c>
      <c r="P6845" s="67" t="str">
        <v>SheetBank AG</v>
      </c>
      <c r="Q6845" s="67" t="str">
        <v>Pivot Finance Group</v>
      </c>
      <c r="R6845" s="67" t="str">
        <v>CELLtral Bank</v>
      </c>
      <c r="S6845" s="67" t="str">
        <v>ExCell Bank</v>
      </c>
    </row>
    <row r="6846" spans="15:19">
      <c r="O6846" s="67" t="str">
        <v>ExFunds</v>
      </c>
      <c r="P6846" s="67" t="str">
        <v>SheetBank AG</v>
      </c>
      <c r="Q6846" s="67" t="str">
        <v>Pivot Finance Group</v>
      </c>
      <c r="R6846" s="67" t="str">
        <v>CELLtral Bank</v>
      </c>
      <c r="S6846" s="67" t="str">
        <v>Bank of Cellifornia</v>
      </c>
    </row>
    <row r="6847" spans="15:19">
      <c r="O6847" s="67" t="str">
        <v>ExFunds</v>
      </c>
      <c r="P6847" s="67" t="str">
        <v>SheetBank AG</v>
      </c>
      <c r="Q6847" s="67" t="str">
        <v>Pivot Finance Group</v>
      </c>
      <c r="R6847" s="67" t="str">
        <v>CELLtral Bank</v>
      </c>
      <c r="S6847" s="67" t="str">
        <v>The VLOOKup Vault</v>
      </c>
    </row>
    <row r="6848" spans="15:19">
      <c r="O6848" s="67" t="str">
        <v>ExFunds</v>
      </c>
      <c r="P6848" s="67" t="str">
        <v>SheetBank AG</v>
      </c>
      <c r="Q6848" s="67" t="str">
        <v>Pivot Finance Group</v>
      </c>
      <c r="R6848" s="67" t="str">
        <v>CELLtral Bank</v>
      </c>
      <c r="S6848" s="67" t="str">
        <v>SummaBank</v>
      </c>
    </row>
    <row r="6849" spans="15:19">
      <c r="O6849" s="67" t="str">
        <v>ExFunds</v>
      </c>
      <c r="P6849" s="67" t="str">
        <v>SheetBank AG</v>
      </c>
      <c r="Q6849" s="67" t="str">
        <v>Pivot Finance Group</v>
      </c>
      <c r="R6849" s="67" t="str">
        <v>CELLtral Bank</v>
      </c>
      <c r="S6849" s="67" t="str">
        <v>Bank IF</v>
      </c>
    </row>
    <row r="6850" spans="15:19">
      <c r="O6850" s="67" t="str">
        <v>ExFunds</v>
      </c>
      <c r="P6850" s="67" t="str">
        <v>SheetBank AG</v>
      </c>
      <c r="Q6850" s="67" t="str">
        <v>Pivot Finance Group</v>
      </c>
      <c r="R6850" s="67" t="str">
        <v>CELLtral Bank</v>
      </c>
      <c r="S6850" s="67" t="str">
        <v>MoneyMATCH Inc.</v>
      </c>
    </row>
    <row r="6851" spans="15:19">
      <c r="O6851" s="67" t="str">
        <v>ExFunds</v>
      </c>
      <c r="P6851" s="67" t="str">
        <v>SheetBank AG</v>
      </c>
      <c r="Q6851" s="67" t="str">
        <v>Pivot Finance Group</v>
      </c>
      <c r="R6851" s="67" t="str">
        <v>Bank IF</v>
      </c>
      <c r="S6851" s="67" t="str">
        <v>ExCell Bank</v>
      </c>
    </row>
    <row r="6852" spans="15:19">
      <c r="O6852" s="67" t="str">
        <v>ExFunds</v>
      </c>
      <c r="P6852" s="67" t="str">
        <v>SheetBank AG</v>
      </c>
      <c r="Q6852" s="67" t="str">
        <v>Pivot Finance Group</v>
      </c>
      <c r="R6852" s="67" t="str">
        <v>Bank IF</v>
      </c>
      <c r="S6852" s="67" t="str">
        <v>Bank of Cellifornia</v>
      </c>
    </row>
    <row r="6853" spans="15:19">
      <c r="O6853" s="67" t="str">
        <v>ExFunds</v>
      </c>
      <c r="P6853" s="67" t="str">
        <v>SheetBank AG</v>
      </c>
      <c r="Q6853" s="67" t="str">
        <v>Pivot Finance Group</v>
      </c>
      <c r="R6853" s="67" t="str">
        <v>Bank IF</v>
      </c>
      <c r="S6853" s="67" t="str">
        <v>The VLOOKup Vault</v>
      </c>
    </row>
    <row r="6854" spans="15:19">
      <c r="O6854" s="67" t="str">
        <v>ExFunds</v>
      </c>
      <c r="P6854" s="67" t="str">
        <v>SheetBank AG</v>
      </c>
      <c r="Q6854" s="67" t="str">
        <v>Pivot Finance Group</v>
      </c>
      <c r="R6854" s="67" t="str">
        <v>Bank IF</v>
      </c>
      <c r="S6854" s="67" t="str">
        <v>SummaBank</v>
      </c>
    </row>
    <row r="6855" spans="15:19">
      <c r="O6855" s="67" t="str">
        <v>ExFunds</v>
      </c>
      <c r="P6855" s="67" t="str">
        <v>SheetBank AG</v>
      </c>
      <c r="Q6855" s="67" t="str">
        <v>Pivot Finance Group</v>
      </c>
      <c r="R6855" s="67" t="str">
        <v>Bank IF</v>
      </c>
      <c r="S6855" s="67" t="str">
        <v>CELLtral Bank</v>
      </c>
    </row>
    <row r="6856" spans="15:19">
      <c r="O6856" s="67" t="str">
        <v>ExFunds</v>
      </c>
      <c r="P6856" s="67" t="str">
        <v>SheetBank AG</v>
      </c>
      <c r="Q6856" s="67" t="str">
        <v>Pivot Finance Group</v>
      </c>
      <c r="R6856" s="67" t="str">
        <v>Bank IF</v>
      </c>
      <c r="S6856" s="67" t="str">
        <v>MoneyMATCH Inc.</v>
      </c>
    </row>
    <row r="6857" spans="15:19">
      <c r="O6857" s="67" t="str">
        <v>ExFunds</v>
      </c>
      <c r="P6857" s="67" t="str">
        <v>SheetBank AG</v>
      </c>
      <c r="Q6857" s="67" t="str">
        <v>Pivot Finance Group</v>
      </c>
      <c r="R6857" s="67" t="str">
        <v>MoneyMATCH Inc.</v>
      </c>
      <c r="S6857" s="67" t="str">
        <v>ExCell Bank</v>
      </c>
    </row>
    <row r="6858" spans="15:19">
      <c r="O6858" s="67" t="str">
        <v>ExFunds</v>
      </c>
      <c r="P6858" s="67" t="str">
        <v>SheetBank AG</v>
      </c>
      <c r="Q6858" s="67" t="str">
        <v>Pivot Finance Group</v>
      </c>
      <c r="R6858" s="67" t="str">
        <v>MoneyMATCH Inc.</v>
      </c>
      <c r="S6858" s="67" t="str">
        <v>Bank of Cellifornia</v>
      </c>
    </row>
    <row r="6859" spans="15:19">
      <c r="O6859" s="67" t="str">
        <v>ExFunds</v>
      </c>
      <c r="P6859" s="67" t="str">
        <v>SheetBank AG</v>
      </c>
      <c r="Q6859" s="67" t="str">
        <v>Pivot Finance Group</v>
      </c>
      <c r="R6859" s="67" t="str">
        <v>MoneyMATCH Inc.</v>
      </c>
      <c r="S6859" s="67" t="str">
        <v>The VLOOKup Vault</v>
      </c>
    </row>
    <row r="6860" spans="15:19">
      <c r="O6860" s="67" t="str">
        <v>ExFunds</v>
      </c>
      <c r="P6860" s="67" t="str">
        <v>SheetBank AG</v>
      </c>
      <c r="Q6860" s="67" t="str">
        <v>Pivot Finance Group</v>
      </c>
      <c r="R6860" s="67" t="str">
        <v>MoneyMATCH Inc.</v>
      </c>
      <c r="S6860" s="67" t="str">
        <v>SummaBank</v>
      </c>
    </row>
    <row r="6861" spans="15:19">
      <c r="O6861" s="67" t="str">
        <v>ExFunds</v>
      </c>
      <c r="P6861" s="67" t="str">
        <v>SheetBank AG</v>
      </c>
      <c r="Q6861" s="67" t="str">
        <v>Pivot Finance Group</v>
      </c>
      <c r="R6861" s="67" t="str">
        <v>MoneyMATCH Inc.</v>
      </c>
      <c r="S6861" s="67" t="str">
        <v>CELLtral Bank</v>
      </c>
    </row>
    <row r="6862" spans="15:19">
      <c r="O6862" s="67" t="str">
        <v>ExFunds</v>
      </c>
      <c r="P6862" s="67" t="str">
        <v>SheetBank AG</v>
      </c>
      <c r="Q6862" s="67" t="str">
        <v>Pivot Finance Group</v>
      </c>
      <c r="R6862" s="67" t="str">
        <v>MoneyMATCH Inc.</v>
      </c>
      <c r="S6862" s="67" t="str">
        <v>Bank IF</v>
      </c>
    </row>
    <row r="6863" spans="15:19">
      <c r="O6863" s="67" t="str">
        <v>ExFunds</v>
      </c>
      <c r="P6863" s="67" t="str">
        <v>SheetBank AG</v>
      </c>
      <c r="Q6863" s="67" t="str">
        <v>The VLOOKup Vault</v>
      </c>
      <c r="R6863" s="67" t="str">
        <v>ExCell Bank</v>
      </c>
      <c r="S6863" s="67" t="str">
        <v>Bank of Cellifornia</v>
      </c>
    </row>
    <row r="6864" spans="15:19">
      <c r="O6864" s="67" t="str">
        <v>ExFunds</v>
      </c>
      <c r="P6864" s="67" t="str">
        <v>SheetBank AG</v>
      </c>
      <c r="Q6864" s="67" t="str">
        <v>The VLOOKup Vault</v>
      </c>
      <c r="R6864" s="67" t="str">
        <v>ExCell Bank</v>
      </c>
      <c r="S6864" s="67" t="str">
        <v>Pivot Finance Group</v>
      </c>
    </row>
    <row r="6865" spans="15:19">
      <c r="O6865" s="67" t="str">
        <v>ExFunds</v>
      </c>
      <c r="P6865" s="67" t="str">
        <v>SheetBank AG</v>
      </c>
      <c r="Q6865" s="67" t="str">
        <v>The VLOOKup Vault</v>
      </c>
      <c r="R6865" s="67" t="str">
        <v>ExCell Bank</v>
      </c>
      <c r="S6865" s="67" t="str">
        <v>SummaBank</v>
      </c>
    </row>
    <row r="6866" spans="15:19">
      <c r="O6866" s="67" t="str">
        <v>ExFunds</v>
      </c>
      <c r="P6866" s="67" t="str">
        <v>SheetBank AG</v>
      </c>
      <c r="Q6866" s="67" t="str">
        <v>The VLOOKup Vault</v>
      </c>
      <c r="R6866" s="67" t="str">
        <v>ExCell Bank</v>
      </c>
      <c r="S6866" s="67" t="str">
        <v>CELLtral Bank</v>
      </c>
    </row>
    <row r="6867" spans="15:19">
      <c r="O6867" s="67" t="str">
        <v>ExFunds</v>
      </c>
      <c r="P6867" s="67" t="str">
        <v>SheetBank AG</v>
      </c>
      <c r="Q6867" s="67" t="str">
        <v>The VLOOKup Vault</v>
      </c>
      <c r="R6867" s="67" t="str">
        <v>ExCell Bank</v>
      </c>
      <c r="S6867" s="67" t="str">
        <v>Bank IF</v>
      </c>
    </row>
    <row r="6868" spans="15:19">
      <c r="O6868" s="67" t="str">
        <v>ExFunds</v>
      </c>
      <c r="P6868" s="67" t="str">
        <v>SheetBank AG</v>
      </c>
      <c r="Q6868" s="67" t="str">
        <v>The VLOOKup Vault</v>
      </c>
      <c r="R6868" s="67" t="str">
        <v>ExCell Bank</v>
      </c>
      <c r="S6868" s="67" t="str">
        <v>MoneyMATCH Inc.</v>
      </c>
    </row>
    <row r="6869" spans="15:19">
      <c r="O6869" s="67" t="str">
        <v>ExFunds</v>
      </c>
      <c r="P6869" s="67" t="str">
        <v>SheetBank AG</v>
      </c>
      <c r="Q6869" s="67" t="str">
        <v>The VLOOKup Vault</v>
      </c>
      <c r="R6869" s="67" t="str">
        <v>Bank of Cellifornia</v>
      </c>
      <c r="S6869" s="67" t="str">
        <v>ExCell Bank</v>
      </c>
    </row>
    <row r="6870" spans="15:19">
      <c r="O6870" s="67" t="str">
        <v>ExFunds</v>
      </c>
      <c r="P6870" s="67" t="str">
        <v>SheetBank AG</v>
      </c>
      <c r="Q6870" s="67" t="str">
        <v>The VLOOKup Vault</v>
      </c>
      <c r="R6870" s="67" t="str">
        <v>Bank of Cellifornia</v>
      </c>
      <c r="S6870" s="67" t="str">
        <v>Pivot Finance Group</v>
      </c>
    </row>
    <row r="6871" spans="15:19">
      <c r="O6871" s="67" t="str">
        <v>ExFunds</v>
      </c>
      <c r="P6871" s="67" t="str">
        <v>SheetBank AG</v>
      </c>
      <c r="Q6871" s="67" t="str">
        <v>The VLOOKup Vault</v>
      </c>
      <c r="R6871" s="67" t="str">
        <v>Bank of Cellifornia</v>
      </c>
      <c r="S6871" s="67" t="str">
        <v>SummaBank</v>
      </c>
    </row>
    <row r="6872" spans="15:19">
      <c r="O6872" s="67" t="str">
        <v>ExFunds</v>
      </c>
      <c r="P6872" s="67" t="str">
        <v>SheetBank AG</v>
      </c>
      <c r="Q6872" s="67" t="str">
        <v>The VLOOKup Vault</v>
      </c>
      <c r="R6872" s="67" t="str">
        <v>Bank of Cellifornia</v>
      </c>
      <c r="S6872" s="67" t="str">
        <v>CELLtral Bank</v>
      </c>
    </row>
    <row r="6873" spans="15:19">
      <c r="O6873" s="67" t="str">
        <v>ExFunds</v>
      </c>
      <c r="P6873" s="67" t="str">
        <v>SheetBank AG</v>
      </c>
      <c r="Q6873" s="67" t="str">
        <v>The VLOOKup Vault</v>
      </c>
      <c r="R6873" s="67" t="str">
        <v>Bank of Cellifornia</v>
      </c>
      <c r="S6873" s="67" t="str">
        <v>Bank IF</v>
      </c>
    </row>
    <row r="6874" spans="15:19">
      <c r="O6874" s="67" t="str">
        <v>ExFunds</v>
      </c>
      <c r="P6874" s="67" t="str">
        <v>SheetBank AG</v>
      </c>
      <c r="Q6874" s="67" t="str">
        <v>The VLOOKup Vault</v>
      </c>
      <c r="R6874" s="67" t="str">
        <v>Bank of Cellifornia</v>
      </c>
      <c r="S6874" s="67" t="str">
        <v>MoneyMATCH Inc.</v>
      </c>
    </row>
    <row r="6875" spans="15:19">
      <c r="O6875" s="67" t="str">
        <v>ExFunds</v>
      </c>
      <c r="P6875" s="67" t="str">
        <v>SheetBank AG</v>
      </c>
      <c r="Q6875" s="67" t="str">
        <v>The VLOOKup Vault</v>
      </c>
      <c r="R6875" s="67" t="str">
        <v>Pivot Finance Group</v>
      </c>
      <c r="S6875" s="67" t="str">
        <v>ExCell Bank</v>
      </c>
    </row>
    <row r="6876" spans="15:19">
      <c r="O6876" s="67" t="str">
        <v>ExFunds</v>
      </c>
      <c r="P6876" s="67" t="str">
        <v>SheetBank AG</v>
      </c>
      <c r="Q6876" s="67" t="str">
        <v>The VLOOKup Vault</v>
      </c>
      <c r="R6876" s="67" t="str">
        <v>Pivot Finance Group</v>
      </c>
      <c r="S6876" s="67" t="str">
        <v>Bank of Cellifornia</v>
      </c>
    </row>
    <row r="6877" spans="15:19">
      <c r="O6877" s="67" t="str">
        <v>ExFunds</v>
      </c>
      <c r="P6877" s="67" t="str">
        <v>SheetBank AG</v>
      </c>
      <c r="Q6877" s="67" t="str">
        <v>The VLOOKup Vault</v>
      </c>
      <c r="R6877" s="67" t="str">
        <v>Pivot Finance Group</v>
      </c>
      <c r="S6877" s="67" t="str">
        <v>SummaBank</v>
      </c>
    </row>
    <row r="6878" spans="15:19">
      <c r="O6878" s="67" t="str">
        <v>ExFunds</v>
      </c>
      <c r="P6878" s="67" t="str">
        <v>SheetBank AG</v>
      </c>
      <c r="Q6878" s="67" t="str">
        <v>The VLOOKup Vault</v>
      </c>
      <c r="R6878" s="67" t="str">
        <v>Pivot Finance Group</v>
      </c>
      <c r="S6878" s="67" t="str">
        <v>CELLtral Bank</v>
      </c>
    </row>
    <row r="6879" spans="15:19">
      <c r="O6879" s="67" t="str">
        <v>ExFunds</v>
      </c>
      <c r="P6879" s="67" t="str">
        <v>SheetBank AG</v>
      </c>
      <c r="Q6879" s="67" t="str">
        <v>The VLOOKup Vault</v>
      </c>
      <c r="R6879" s="67" t="str">
        <v>Pivot Finance Group</v>
      </c>
      <c r="S6879" s="67" t="str">
        <v>Bank IF</v>
      </c>
    </row>
    <row r="6880" spans="15:19">
      <c r="O6880" s="67" t="str">
        <v>ExFunds</v>
      </c>
      <c r="P6880" s="67" t="str">
        <v>SheetBank AG</v>
      </c>
      <c r="Q6880" s="67" t="str">
        <v>The VLOOKup Vault</v>
      </c>
      <c r="R6880" s="67" t="str">
        <v>Pivot Finance Group</v>
      </c>
      <c r="S6880" s="67" t="str">
        <v>MoneyMATCH Inc.</v>
      </c>
    </row>
    <row r="6881" spans="15:19">
      <c r="O6881" s="67" t="str">
        <v>ExFunds</v>
      </c>
      <c r="P6881" s="67" t="str">
        <v>SheetBank AG</v>
      </c>
      <c r="Q6881" s="67" t="str">
        <v>The VLOOKup Vault</v>
      </c>
      <c r="R6881" s="67" t="str">
        <v>SummaBank</v>
      </c>
      <c r="S6881" s="67" t="str">
        <v>ExCell Bank</v>
      </c>
    </row>
    <row r="6882" spans="15:19">
      <c r="O6882" s="67" t="str">
        <v>ExFunds</v>
      </c>
      <c r="P6882" s="67" t="str">
        <v>SheetBank AG</v>
      </c>
      <c r="Q6882" s="67" t="str">
        <v>The VLOOKup Vault</v>
      </c>
      <c r="R6882" s="67" t="str">
        <v>SummaBank</v>
      </c>
      <c r="S6882" s="67" t="str">
        <v>Bank of Cellifornia</v>
      </c>
    </row>
    <row r="6883" spans="15:19">
      <c r="O6883" s="67" t="str">
        <v>ExFunds</v>
      </c>
      <c r="P6883" s="67" t="str">
        <v>SheetBank AG</v>
      </c>
      <c r="Q6883" s="67" t="str">
        <v>The VLOOKup Vault</v>
      </c>
      <c r="R6883" s="67" t="str">
        <v>SummaBank</v>
      </c>
      <c r="S6883" s="67" t="str">
        <v>Pivot Finance Group</v>
      </c>
    </row>
    <row r="6884" spans="15:19">
      <c r="O6884" s="67" t="str">
        <v>ExFunds</v>
      </c>
      <c r="P6884" s="67" t="str">
        <v>SheetBank AG</v>
      </c>
      <c r="Q6884" s="67" t="str">
        <v>The VLOOKup Vault</v>
      </c>
      <c r="R6884" s="67" t="str">
        <v>SummaBank</v>
      </c>
      <c r="S6884" s="67" t="str">
        <v>CELLtral Bank</v>
      </c>
    </row>
    <row r="6885" spans="15:19">
      <c r="O6885" s="67" t="str">
        <v>ExFunds</v>
      </c>
      <c r="P6885" s="67" t="str">
        <v>SheetBank AG</v>
      </c>
      <c r="Q6885" s="67" t="str">
        <v>The VLOOKup Vault</v>
      </c>
      <c r="R6885" s="67" t="str">
        <v>SummaBank</v>
      </c>
      <c r="S6885" s="67" t="str">
        <v>Bank IF</v>
      </c>
    </row>
    <row r="6886" spans="15:19">
      <c r="O6886" s="67" t="str">
        <v>ExFunds</v>
      </c>
      <c r="P6886" s="67" t="str">
        <v>SheetBank AG</v>
      </c>
      <c r="Q6886" s="67" t="str">
        <v>The VLOOKup Vault</v>
      </c>
      <c r="R6886" s="67" t="str">
        <v>SummaBank</v>
      </c>
      <c r="S6886" s="67" t="str">
        <v>MoneyMATCH Inc.</v>
      </c>
    </row>
    <row r="6887" spans="15:19">
      <c r="O6887" s="67" t="str">
        <v>ExFunds</v>
      </c>
      <c r="P6887" s="67" t="str">
        <v>SheetBank AG</v>
      </c>
      <c r="Q6887" s="67" t="str">
        <v>The VLOOKup Vault</v>
      </c>
      <c r="R6887" s="67" t="str">
        <v>CELLtral Bank</v>
      </c>
      <c r="S6887" s="67" t="str">
        <v>ExCell Bank</v>
      </c>
    </row>
    <row r="6888" spans="15:19">
      <c r="O6888" s="67" t="str">
        <v>ExFunds</v>
      </c>
      <c r="P6888" s="67" t="str">
        <v>SheetBank AG</v>
      </c>
      <c r="Q6888" s="67" t="str">
        <v>The VLOOKup Vault</v>
      </c>
      <c r="R6888" s="67" t="str">
        <v>CELLtral Bank</v>
      </c>
      <c r="S6888" s="67" t="str">
        <v>Bank of Cellifornia</v>
      </c>
    </row>
    <row r="6889" spans="15:19">
      <c r="O6889" s="67" t="str">
        <v>ExFunds</v>
      </c>
      <c r="P6889" s="67" t="str">
        <v>SheetBank AG</v>
      </c>
      <c r="Q6889" s="67" t="str">
        <v>The VLOOKup Vault</v>
      </c>
      <c r="R6889" s="67" t="str">
        <v>CELLtral Bank</v>
      </c>
      <c r="S6889" s="67" t="str">
        <v>Pivot Finance Group</v>
      </c>
    </row>
    <row r="6890" spans="15:19">
      <c r="O6890" s="67" t="str">
        <v>ExFunds</v>
      </c>
      <c r="P6890" s="67" t="str">
        <v>SheetBank AG</v>
      </c>
      <c r="Q6890" s="67" t="str">
        <v>The VLOOKup Vault</v>
      </c>
      <c r="R6890" s="67" t="str">
        <v>CELLtral Bank</v>
      </c>
      <c r="S6890" s="67" t="str">
        <v>SummaBank</v>
      </c>
    </row>
    <row r="6891" spans="15:19">
      <c r="O6891" s="67" t="str">
        <v>ExFunds</v>
      </c>
      <c r="P6891" s="67" t="str">
        <v>SheetBank AG</v>
      </c>
      <c r="Q6891" s="67" t="str">
        <v>The VLOOKup Vault</v>
      </c>
      <c r="R6891" s="67" t="str">
        <v>CELLtral Bank</v>
      </c>
      <c r="S6891" s="67" t="str">
        <v>Bank IF</v>
      </c>
    </row>
    <row r="6892" spans="15:19">
      <c r="O6892" s="67" t="str">
        <v>ExFunds</v>
      </c>
      <c r="P6892" s="67" t="str">
        <v>SheetBank AG</v>
      </c>
      <c r="Q6892" s="67" t="str">
        <v>The VLOOKup Vault</v>
      </c>
      <c r="R6892" s="67" t="str">
        <v>CELLtral Bank</v>
      </c>
      <c r="S6892" s="67" t="str">
        <v>MoneyMATCH Inc.</v>
      </c>
    </row>
    <row r="6893" spans="15:19">
      <c r="O6893" s="67" t="str">
        <v>ExFunds</v>
      </c>
      <c r="P6893" s="67" t="str">
        <v>SheetBank AG</v>
      </c>
      <c r="Q6893" s="67" t="str">
        <v>The VLOOKup Vault</v>
      </c>
      <c r="R6893" s="67" t="str">
        <v>Bank IF</v>
      </c>
      <c r="S6893" s="67" t="str">
        <v>ExCell Bank</v>
      </c>
    </row>
    <row r="6894" spans="15:19">
      <c r="O6894" s="67" t="str">
        <v>ExFunds</v>
      </c>
      <c r="P6894" s="67" t="str">
        <v>SheetBank AG</v>
      </c>
      <c r="Q6894" s="67" t="str">
        <v>The VLOOKup Vault</v>
      </c>
      <c r="R6894" s="67" t="str">
        <v>Bank IF</v>
      </c>
      <c r="S6894" s="67" t="str">
        <v>Bank of Cellifornia</v>
      </c>
    </row>
    <row r="6895" spans="15:19">
      <c r="O6895" s="67" t="str">
        <v>ExFunds</v>
      </c>
      <c r="P6895" s="67" t="str">
        <v>SheetBank AG</v>
      </c>
      <c r="Q6895" s="67" t="str">
        <v>The VLOOKup Vault</v>
      </c>
      <c r="R6895" s="67" t="str">
        <v>Bank IF</v>
      </c>
      <c r="S6895" s="67" t="str">
        <v>Pivot Finance Group</v>
      </c>
    </row>
    <row r="6896" spans="15:19">
      <c r="O6896" s="67" t="str">
        <v>ExFunds</v>
      </c>
      <c r="P6896" s="67" t="str">
        <v>SheetBank AG</v>
      </c>
      <c r="Q6896" s="67" t="str">
        <v>The VLOOKup Vault</v>
      </c>
      <c r="R6896" s="67" t="str">
        <v>Bank IF</v>
      </c>
      <c r="S6896" s="67" t="str">
        <v>SummaBank</v>
      </c>
    </row>
    <row r="6897" spans="15:19">
      <c r="O6897" s="67" t="str">
        <v>ExFunds</v>
      </c>
      <c r="P6897" s="67" t="str">
        <v>SheetBank AG</v>
      </c>
      <c r="Q6897" s="67" t="str">
        <v>The VLOOKup Vault</v>
      </c>
      <c r="R6897" s="67" t="str">
        <v>Bank IF</v>
      </c>
      <c r="S6897" s="67" t="str">
        <v>CELLtral Bank</v>
      </c>
    </row>
    <row r="6898" spans="15:19">
      <c r="O6898" s="67" t="str">
        <v>ExFunds</v>
      </c>
      <c r="P6898" s="67" t="str">
        <v>SheetBank AG</v>
      </c>
      <c r="Q6898" s="67" t="str">
        <v>The VLOOKup Vault</v>
      </c>
      <c r="R6898" s="67" t="str">
        <v>Bank IF</v>
      </c>
      <c r="S6898" s="67" t="str">
        <v>MoneyMATCH Inc.</v>
      </c>
    </row>
    <row r="6899" spans="15:19">
      <c r="O6899" s="67" t="str">
        <v>ExFunds</v>
      </c>
      <c r="P6899" s="67" t="str">
        <v>SheetBank AG</v>
      </c>
      <c r="Q6899" s="67" t="str">
        <v>The VLOOKup Vault</v>
      </c>
      <c r="R6899" s="67" t="str">
        <v>MoneyMATCH Inc.</v>
      </c>
      <c r="S6899" s="67" t="str">
        <v>ExCell Bank</v>
      </c>
    </row>
    <row r="6900" spans="15:19">
      <c r="O6900" s="67" t="str">
        <v>ExFunds</v>
      </c>
      <c r="P6900" s="67" t="str">
        <v>SheetBank AG</v>
      </c>
      <c r="Q6900" s="67" t="str">
        <v>The VLOOKup Vault</v>
      </c>
      <c r="R6900" s="67" t="str">
        <v>MoneyMATCH Inc.</v>
      </c>
      <c r="S6900" s="67" t="str">
        <v>Bank of Cellifornia</v>
      </c>
    </row>
    <row r="6901" spans="15:19">
      <c r="O6901" s="67" t="str">
        <v>ExFunds</v>
      </c>
      <c r="P6901" s="67" t="str">
        <v>SheetBank AG</v>
      </c>
      <c r="Q6901" s="67" t="str">
        <v>The VLOOKup Vault</v>
      </c>
      <c r="R6901" s="67" t="str">
        <v>MoneyMATCH Inc.</v>
      </c>
      <c r="S6901" s="67" t="str">
        <v>Pivot Finance Group</v>
      </c>
    </row>
    <row r="6902" spans="15:19">
      <c r="O6902" s="67" t="str">
        <v>ExFunds</v>
      </c>
      <c r="P6902" s="67" t="str">
        <v>SheetBank AG</v>
      </c>
      <c r="Q6902" s="67" t="str">
        <v>The VLOOKup Vault</v>
      </c>
      <c r="R6902" s="67" t="str">
        <v>MoneyMATCH Inc.</v>
      </c>
      <c r="S6902" s="67" t="str">
        <v>SummaBank</v>
      </c>
    </row>
    <row r="6903" spans="15:19">
      <c r="O6903" s="67" t="str">
        <v>ExFunds</v>
      </c>
      <c r="P6903" s="67" t="str">
        <v>SheetBank AG</v>
      </c>
      <c r="Q6903" s="67" t="str">
        <v>The VLOOKup Vault</v>
      </c>
      <c r="R6903" s="67" t="str">
        <v>MoneyMATCH Inc.</v>
      </c>
      <c r="S6903" s="67" t="str">
        <v>CELLtral Bank</v>
      </c>
    </row>
    <row r="6904" spans="15:19">
      <c r="O6904" s="67" t="str">
        <v>ExFunds</v>
      </c>
      <c r="P6904" s="67" t="str">
        <v>SheetBank AG</v>
      </c>
      <c r="Q6904" s="67" t="str">
        <v>The VLOOKup Vault</v>
      </c>
      <c r="R6904" s="67" t="str">
        <v>MoneyMATCH Inc.</v>
      </c>
      <c r="S6904" s="67" t="str">
        <v>Bank IF</v>
      </c>
    </row>
    <row r="6905" spans="15:19">
      <c r="O6905" s="67" t="str">
        <v>ExFunds</v>
      </c>
      <c r="P6905" s="67" t="str">
        <v>SheetBank AG</v>
      </c>
      <c r="Q6905" s="67" t="str">
        <v>SummaBank</v>
      </c>
      <c r="R6905" s="67" t="str">
        <v>ExCell Bank</v>
      </c>
      <c r="S6905" s="67" t="str">
        <v>Bank of Cellifornia</v>
      </c>
    </row>
    <row r="6906" spans="15:19">
      <c r="O6906" s="67" t="str">
        <v>ExFunds</v>
      </c>
      <c r="P6906" s="67" t="str">
        <v>SheetBank AG</v>
      </c>
      <c r="Q6906" s="67" t="str">
        <v>SummaBank</v>
      </c>
      <c r="R6906" s="67" t="str">
        <v>ExCell Bank</v>
      </c>
      <c r="S6906" s="67" t="str">
        <v>Pivot Finance Group</v>
      </c>
    </row>
    <row r="6907" spans="15:19">
      <c r="O6907" s="67" t="str">
        <v>ExFunds</v>
      </c>
      <c r="P6907" s="67" t="str">
        <v>SheetBank AG</v>
      </c>
      <c r="Q6907" s="67" t="str">
        <v>SummaBank</v>
      </c>
      <c r="R6907" s="67" t="str">
        <v>ExCell Bank</v>
      </c>
      <c r="S6907" s="67" t="str">
        <v>The VLOOKup Vault</v>
      </c>
    </row>
    <row r="6908" spans="15:19">
      <c r="O6908" s="67" t="str">
        <v>ExFunds</v>
      </c>
      <c r="P6908" s="67" t="str">
        <v>SheetBank AG</v>
      </c>
      <c r="Q6908" s="67" t="str">
        <v>SummaBank</v>
      </c>
      <c r="R6908" s="67" t="str">
        <v>ExCell Bank</v>
      </c>
      <c r="S6908" s="67" t="str">
        <v>CELLtral Bank</v>
      </c>
    </row>
    <row r="6909" spans="15:19">
      <c r="O6909" s="67" t="str">
        <v>ExFunds</v>
      </c>
      <c r="P6909" s="67" t="str">
        <v>SheetBank AG</v>
      </c>
      <c r="Q6909" s="67" t="str">
        <v>SummaBank</v>
      </c>
      <c r="R6909" s="67" t="str">
        <v>ExCell Bank</v>
      </c>
      <c r="S6909" s="67" t="str">
        <v>Bank IF</v>
      </c>
    </row>
    <row r="6910" spans="15:19">
      <c r="O6910" s="67" t="str">
        <v>ExFunds</v>
      </c>
      <c r="P6910" s="67" t="str">
        <v>SheetBank AG</v>
      </c>
      <c r="Q6910" s="67" t="str">
        <v>SummaBank</v>
      </c>
      <c r="R6910" s="67" t="str">
        <v>ExCell Bank</v>
      </c>
      <c r="S6910" s="67" t="str">
        <v>MoneyMATCH Inc.</v>
      </c>
    </row>
    <row r="6911" spans="15:19">
      <c r="O6911" s="67" t="str">
        <v>ExFunds</v>
      </c>
      <c r="P6911" s="67" t="str">
        <v>SheetBank AG</v>
      </c>
      <c r="Q6911" s="67" t="str">
        <v>SummaBank</v>
      </c>
      <c r="R6911" s="67" t="str">
        <v>Bank of Cellifornia</v>
      </c>
      <c r="S6911" s="67" t="str">
        <v>ExCell Bank</v>
      </c>
    </row>
    <row r="6912" spans="15:19">
      <c r="O6912" s="67" t="str">
        <v>ExFunds</v>
      </c>
      <c r="P6912" s="67" t="str">
        <v>SheetBank AG</v>
      </c>
      <c r="Q6912" s="67" t="str">
        <v>SummaBank</v>
      </c>
      <c r="R6912" s="67" t="str">
        <v>Bank of Cellifornia</v>
      </c>
      <c r="S6912" s="67" t="str">
        <v>Pivot Finance Group</v>
      </c>
    </row>
    <row r="6913" spans="15:19">
      <c r="O6913" s="67" t="str">
        <v>ExFunds</v>
      </c>
      <c r="P6913" s="67" t="str">
        <v>SheetBank AG</v>
      </c>
      <c r="Q6913" s="67" t="str">
        <v>SummaBank</v>
      </c>
      <c r="R6913" s="67" t="str">
        <v>Bank of Cellifornia</v>
      </c>
      <c r="S6913" s="67" t="str">
        <v>The VLOOKup Vault</v>
      </c>
    </row>
    <row r="6914" spans="15:19">
      <c r="O6914" s="67" t="str">
        <v>ExFunds</v>
      </c>
      <c r="P6914" s="67" t="str">
        <v>SheetBank AG</v>
      </c>
      <c r="Q6914" s="67" t="str">
        <v>SummaBank</v>
      </c>
      <c r="R6914" s="67" t="str">
        <v>Bank of Cellifornia</v>
      </c>
      <c r="S6914" s="67" t="str">
        <v>CELLtral Bank</v>
      </c>
    </row>
    <row r="6915" spans="15:19">
      <c r="O6915" s="67" t="str">
        <v>ExFunds</v>
      </c>
      <c r="P6915" s="67" t="str">
        <v>SheetBank AG</v>
      </c>
      <c r="Q6915" s="67" t="str">
        <v>SummaBank</v>
      </c>
      <c r="R6915" s="67" t="str">
        <v>Bank of Cellifornia</v>
      </c>
      <c r="S6915" s="67" t="str">
        <v>Bank IF</v>
      </c>
    </row>
    <row r="6916" spans="15:19">
      <c r="O6916" s="67" t="str">
        <v>ExFunds</v>
      </c>
      <c r="P6916" s="67" t="str">
        <v>SheetBank AG</v>
      </c>
      <c r="Q6916" s="67" t="str">
        <v>SummaBank</v>
      </c>
      <c r="R6916" s="67" t="str">
        <v>Bank of Cellifornia</v>
      </c>
      <c r="S6916" s="67" t="str">
        <v>MoneyMATCH Inc.</v>
      </c>
    </row>
    <row r="6917" spans="15:19">
      <c r="O6917" s="67" t="str">
        <v>ExFunds</v>
      </c>
      <c r="P6917" s="67" t="str">
        <v>SheetBank AG</v>
      </c>
      <c r="Q6917" s="67" t="str">
        <v>SummaBank</v>
      </c>
      <c r="R6917" s="67" t="str">
        <v>Pivot Finance Group</v>
      </c>
      <c r="S6917" s="67" t="str">
        <v>ExCell Bank</v>
      </c>
    </row>
    <row r="6918" spans="15:19">
      <c r="O6918" s="67" t="str">
        <v>ExFunds</v>
      </c>
      <c r="P6918" s="67" t="str">
        <v>SheetBank AG</v>
      </c>
      <c r="Q6918" s="67" t="str">
        <v>SummaBank</v>
      </c>
      <c r="R6918" s="67" t="str">
        <v>Pivot Finance Group</v>
      </c>
      <c r="S6918" s="67" t="str">
        <v>Bank of Cellifornia</v>
      </c>
    </row>
    <row r="6919" spans="15:19">
      <c r="O6919" s="67" t="str">
        <v>ExFunds</v>
      </c>
      <c r="P6919" s="67" t="str">
        <v>SheetBank AG</v>
      </c>
      <c r="Q6919" s="67" t="str">
        <v>SummaBank</v>
      </c>
      <c r="R6919" s="67" t="str">
        <v>Pivot Finance Group</v>
      </c>
      <c r="S6919" s="67" t="str">
        <v>The VLOOKup Vault</v>
      </c>
    </row>
    <row r="6920" spans="15:19">
      <c r="O6920" s="67" t="str">
        <v>ExFunds</v>
      </c>
      <c r="P6920" s="67" t="str">
        <v>SheetBank AG</v>
      </c>
      <c r="Q6920" s="67" t="str">
        <v>SummaBank</v>
      </c>
      <c r="R6920" s="67" t="str">
        <v>Pivot Finance Group</v>
      </c>
      <c r="S6920" s="67" t="str">
        <v>CELLtral Bank</v>
      </c>
    </row>
    <row r="6921" spans="15:19">
      <c r="O6921" s="67" t="str">
        <v>ExFunds</v>
      </c>
      <c r="P6921" s="67" t="str">
        <v>SheetBank AG</v>
      </c>
      <c r="Q6921" s="67" t="str">
        <v>SummaBank</v>
      </c>
      <c r="R6921" s="67" t="str">
        <v>Pivot Finance Group</v>
      </c>
      <c r="S6921" s="67" t="str">
        <v>Bank IF</v>
      </c>
    </row>
    <row r="6922" spans="15:19">
      <c r="O6922" s="67" t="str">
        <v>ExFunds</v>
      </c>
      <c r="P6922" s="67" t="str">
        <v>SheetBank AG</v>
      </c>
      <c r="Q6922" s="67" t="str">
        <v>SummaBank</v>
      </c>
      <c r="R6922" s="67" t="str">
        <v>Pivot Finance Group</v>
      </c>
      <c r="S6922" s="67" t="str">
        <v>MoneyMATCH Inc.</v>
      </c>
    </row>
    <row r="6923" spans="15:19">
      <c r="O6923" s="67" t="str">
        <v>ExFunds</v>
      </c>
      <c r="P6923" s="67" t="str">
        <v>SheetBank AG</v>
      </c>
      <c r="Q6923" s="67" t="str">
        <v>SummaBank</v>
      </c>
      <c r="R6923" s="67" t="str">
        <v>The VLOOKup Vault</v>
      </c>
      <c r="S6923" s="67" t="str">
        <v>ExCell Bank</v>
      </c>
    </row>
    <row r="6924" spans="15:19">
      <c r="O6924" s="67" t="str">
        <v>ExFunds</v>
      </c>
      <c r="P6924" s="67" t="str">
        <v>SheetBank AG</v>
      </c>
      <c r="Q6924" s="67" t="str">
        <v>SummaBank</v>
      </c>
      <c r="R6924" s="67" t="str">
        <v>The VLOOKup Vault</v>
      </c>
      <c r="S6924" s="67" t="str">
        <v>Bank of Cellifornia</v>
      </c>
    </row>
    <row r="6925" spans="15:19">
      <c r="O6925" s="67" t="str">
        <v>ExFunds</v>
      </c>
      <c r="P6925" s="67" t="str">
        <v>SheetBank AG</v>
      </c>
      <c r="Q6925" s="67" t="str">
        <v>SummaBank</v>
      </c>
      <c r="R6925" s="67" t="str">
        <v>The VLOOKup Vault</v>
      </c>
      <c r="S6925" s="67" t="str">
        <v>Pivot Finance Group</v>
      </c>
    </row>
    <row r="6926" spans="15:19">
      <c r="O6926" s="67" t="str">
        <v>ExFunds</v>
      </c>
      <c r="P6926" s="67" t="str">
        <v>SheetBank AG</v>
      </c>
      <c r="Q6926" s="67" t="str">
        <v>SummaBank</v>
      </c>
      <c r="R6926" s="67" t="str">
        <v>The VLOOKup Vault</v>
      </c>
      <c r="S6926" s="67" t="str">
        <v>CELLtral Bank</v>
      </c>
    </row>
    <row r="6927" spans="15:19">
      <c r="O6927" s="67" t="str">
        <v>ExFunds</v>
      </c>
      <c r="P6927" s="67" t="str">
        <v>SheetBank AG</v>
      </c>
      <c r="Q6927" s="67" t="str">
        <v>SummaBank</v>
      </c>
      <c r="R6927" s="67" t="str">
        <v>The VLOOKup Vault</v>
      </c>
      <c r="S6927" s="67" t="str">
        <v>Bank IF</v>
      </c>
    </row>
    <row r="6928" spans="15:19">
      <c r="O6928" s="67" t="str">
        <v>ExFunds</v>
      </c>
      <c r="P6928" s="67" t="str">
        <v>SheetBank AG</v>
      </c>
      <c r="Q6928" s="67" t="str">
        <v>SummaBank</v>
      </c>
      <c r="R6928" s="67" t="str">
        <v>The VLOOKup Vault</v>
      </c>
      <c r="S6928" s="67" t="str">
        <v>MoneyMATCH Inc.</v>
      </c>
    </row>
    <row r="6929" spans="15:19">
      <c r="O6929" s="67" t="str">
        <v>ExFunds</v>
      </c>
      <c r="P6929" s="67" t="str">
        <v>SheetBank AG</v>
      </c>
      <c r="Q6929" s="67" t="str">
        <v>SummaBank</v>
      </c>
      <c r="R6929" s="67" t="str">
        <v>CELLtral Bank</v>
      </c>
      <c r="S6929" s="67" t="str">
        <v>ExCell Bank</v>
      </c>
    </row>
    <row r="6930" spans="15:19">
      <c r="O6930" s="67" t="str">
        <v>ExFunds</v>
      </c>
      <c r="P6930" s="67" t="str">
        <v>SheetBank AG</v>
      </c>
      <c r="Q6930" s="67" t="str">
        <v>SummaBank</v>
      </c>
      <c r="R6930" s="67" t="str">
        <v>CELLtral Bank</v>
      </c>
      <c r="S6930" s="67" t="str">
        <v>Bank of Cellifornia</v>
      </c>
    </row>
    <row r="6931" spans="15:19">
      <c r="O6931" s="67" t="str">
        <v>ExFunds</v>
      </c>
      <c r="P6931" s="67" t="str">
        <v>SheetBank AG</v>
      </c>
      <c r="Q6931" s="67" t="str">
        <v>SummaBank</v>
      </c>
      <c r="R6931" s="67" t="str">
        <v>CELLtral Bank</v>
      </c>
      <c r="S6931" s="67" t="str">
        <v>Pivot Finance Group</v>
      </c>
    </row>
    <row r="6932" spans="15:19">
      <c r="O6932" s="67" t="str">
        <v>ExFunds</v>
      </c>
      <c r="P6932" s="67" t="str">
        <v>SheetBank AG</v>
      </c>
      <c r="Q6932" s="67" t="str">
        <v>SummaBank</v>
      </c>
      <c r="R6932" s="67" t="str">
        <v>CELLtral Bank</v>
      </c>
      <c r="S6932" s="67" t="str">
        <v>The VLOOKup Vault</v>
      </c>
    </row>
    <row r="6933" spans="15:19">
      <c r="O6933" s="67" t="str">
        <v>ExFunds</v>
      </c>
      <c r="P6933" s="67" t="str">
        <v>SheetBank AG</v>
      </c>
      <c r="Q6933" s="67" t="str">
        <v>SummaBank</v>
      </c>
      <c r="R6933" s="67" t="str">
        <v>CELLtral Bank</v>
      </c>
      <c r="S6933" s="67" t="str">
        <v>Bank IF</v>
      </c>
    </row>
    <row r="6934" spans="15:19">
      <c r="O6934" s="67" t="str">
        <v>ExFunds</v>
      </c>
      <c r="P6934" s="67" t="str">
        <v>SheetBank AG</v>
      </c>
      <c r="Q6934" s="67" t="str">
        <v>SummaBank</v>
      </c>
      <c r="R6934" s="67" t="str">
        <v>CELLtral Bank</v>
      </c>
      <c r="S6934" s="67" t="str">
        <v>MoneyMATCH Inc.</v>
      </c>
    </row>
    <row r="6935" spans="15:19">
      <c r="O6935" s="67" t="str">
        <v>ExFunds</v>
      </c>
      <c r="P6935" s="67" t="str">
        <v>SheetBank AG</v>
      </c>
      <c r="Q6935" s="67" t="str">
        <v>SummaBank</v>
      </c>
      <c r="R6935" s="67" t="str">
        <v>Bank IF</v>
      </c>
      <c r="S6935" s="67" t="str">
        <v>ExCell Bank</v>
      </c>
    </row>
    <row r="6936" spans="15:19">
      <c r="O6936" s="67" t="str">
        <v>ExFunds</v>
      </c>
      <c r="P6936" s="67" t="str">
        <v>SheetBank AG</v>
      </c>
      <c r="Q6936" s="67" t="str">
        <v>SummaBank</v>
      </c>
      <c r="R6936" s="67" t="str">
        <v>Bank IF</v>
      </c>
      <c r="S6936" s="67" t="str">
        <v>Bank of Cellifornia</v>
      </c>
    </row>
    <row r="6937" spans="15:19">
      <c r="O6937" s="67" t="str">
        <v>ExFunds</v>
      </c>
      <c r="P6937" s="67" t="str">
        <v>SheetBank AG</v>
      </c>
      <c r="Q6937" s="67" t="str">
        <v>SummaBank</v>
      </c>
      <c r="R6937" s="67" t="str">
        <v>Bank IF</v>
      </c>
      <c r="S6937" s="67" t="str">
        <v>Pivot Finance Group</v>
      </c>
    </row>
    <row r="6938" spans="15:19">
      <c r="O6938" s="67" t="str">
        <v>ExFunds</v>
      </c>
      <c r="P6938" s="67" t="str">
        <v>SheetBank AG</v>
      </c>
      <c r="Q6938" s="67" t="str">
        <v>SummaBank</v>
      </c>
      <c r="R6938" s="67" t="str">
        <v>Bank IF</v>
      </c>
      <c r="S6938" s="67" t="str">
        <v>The VLOOKup Vault</v>
      </c>
    </row>
    <row r="6939" spans="15:19">
      <c r="O6939" s="67" t="str">
        <v>ExFunds</v>
      </c>
      <c r="P6939" s="67" t="str">
        <v>SheetBank AG</v>
      </c>
      <c r="Q6939" s="67" t="str">
        <v>SummaBank</v>
      </c>
      <c r="R6939" s="67" t="str">
        <v>Bank IF</v>
      </c>
      <c r="S6939" s="67" t="str">
        <v>CELLtral Bank</v>
      </c>
    </row>
    <row r="6940" spans="15:19">
      <c r="O6940" s="67" t="str">
        <v>ExFunds</v>
      </c>
      <c r="P6940" s="67" t="str">
        <v>SheetBank AG</v>
      </c>
      <c r="Q6940" s="67" t="str">
        <v>SummaBank</v>
      </c>
      <c r="R6940" s="67" t="str">
        <v>Bank IF</v>
      </c>
      <c r="S6940" s="67" t="str">
        <v>MoneyMATCH Inc.</v>
      </c>
    </row>
    <row r="6941" spans="15:19">
      <c r="O6941" s="67" t="str">
        <v>ExFunds</v>
      </c>
      <c r="P6941" s="67" t="str">
        <v>SheetBank AG</v>
      </c>
      <c r="Q6941" s="67" t="str">
        <v>SummaBank</v>
      </c>
      <c r="R6941" s="67" t="str">
        <v>MoneyMATCH Inc.</v>
      </c>
      <c r="S6941" s="67" t="str">
        <v>ExCell Bank</v>
      </c>
    </row>
    <row r="6942" spans="15:19">
      <c r="O6942" s="67" t="str">
        <v>ExFunds</v>
      </c>
      <c r="P6942" s="67" t="str">
        <v>SheetBank AG</v>
      </c>
      <c r="Q6942" s="67" t="str">
        <v>SummaBank</v>
      </c>
      <c r="R6942" s="67" t="str">
        <v>MoneyMATCH Inc.</v>
      </c>
      <c r="S6942" s="67" t="str">
        <v>Bank of Cellifornia</v>
      </c>
    </row>
    <row r="6943" spans="15:19">
      <c r="O6943" s="67" t="str">
        <v>ExFunds</v>
      </c>
      <c r="P6943" s="67" t="str">
        <v>SheetBank AG</v>
      </c>
      <c r="Q6943" s="67" t="str">
        <v>SummaBank</v>
      </c>
      <c r="R6943" s="67" t="str">
        <v>MoneyMATCH Inc.</v>
      </c>
      <c r="S6943" s="67" t="str">
        <v>Pivot Finance Group</v>
      </c>
    </row>
    <row r="6944" spans="15:19">
      <c r="O6944" s="67" t="str">
        <v>ExFunds</v>
      </c>
      <c r="P6944" s="67" t="str">
        <v>SheetBank AG</v>
      </c>
      <c r="Q6944" s="67" t="str">
        <v>SummaBank</v>
      </c>
      <c r="R6944" s="67" t="str">
        <v>MoneyMATCH Inc.</v>
      </c>
      <c r="S6944" s="67" t="str">
        <v>The VLOOKup Vault</v>
      </c>
    </row>
    <row r="6945" spans="15:19">
      <c r="O6945" s="67" t="str">
        <v>ExFunds</v>
      </c>
      <c r="P6945" s="67" t="str">
        <v>SheetBank AG</v>
      </c>
      <c r="Q6945" s="67" t="str">
        <v>SummaBank</v>
      </c>
      <c r="R6945" s="67" t="str">
        <v>MoneyMATCH Inc.</v>
      </c>
      <c r="S6945" s="67" t="str">
        <v>CELLtral Bank</v>
      </c>
    </row>
    <row r="6946" spans="15:19">
      <c r="O6946" s="67" t="str">
        <v>ExFunds</v>
      </c>
      <c r="P6946" s="67" t="str">
        <v>SheetBank AG</v>
      </c>
      <c r="Q6946" s="67" t="str">
        <v>SummaBank</v>
      </c>
      <c r="R6946" s="67" t="str">
        <v>MoneyMATCH Inc.</v>
      </c>
      <c r="S6946" s="67" t="str">
        <v>Bank IF</v>
      </c>
    </row>
    <row r="6947" spans="15:19">
      <c r="O6947" s="67" t="str">
        <v>ExFunds</v>
      </c>
      <c r="P6947" s="67" t="str">
        <v>SheetBank AG</v>
      </c>
      <c r="Q6947" s="67" t="str">
        <v>CELLtral Bank</v>
      </c>
      <c r="R6947" s="67" t="str">
        <v>ExCell Bank</v>
      </c>
      <c r="S6947" s="67" t="str">
        <v>Bank of Cellifornia</v>
      </c>
    </row>
    <row r="6948" spans="15:19">
      <c r="O6948" s="67" t="str">
        <v>ExFunds</v>
      </c>
      <c r="P6948" s="67" t="str">
        <v>SheetBank AG</v>
      </c>
      <c r="Q6948" s="67" t="str">
        <v>CELLtral Bank</v>
      </c>
      <c r="R6948" s="67" t="str">
        <v>ExCell Bank</v>
      </c>
      <c r="S6948" s="67" t="str">
        <v>Pivot Finance Group</v>
      </c>
    </row>
    <row r="6949" spans="15:19">
      <c r="O6949" s="67" t="str">
        <v>ExFunds</v>
      </c>
      <c r="P6949" s="67" t="str">
        <v>SheetBank AG</v>
      </c>
      <c r="Q6949" s="67" t="str">
        <v>CELLtral Bank</v>
      </c>
      <c r="R6949" s="67" t="str">
        <v>ExCell Bank</v>
      </c>
      <c r="S6949" s="67" t="str">
        <v>The VLOOKup Vault</v>
      </c>
    </row>
    <row r="6950" spans="15:19">
      <c r="O6950" s="67" t="str">
        <v>ExFunds</v>
      </c>
      <c r="P6950" s="67" t="str">
        <v>SheetBank AG</v>
      </c>
      <c r="Q6950" s="67" t="str">
        <v>CELLtral Bank</v>
      </c>
      <c r="R6950" s="67" t="str">
        <v>ExCell Bank</v>
      </c>
      <c r="S6950" s="67" t="str">
        <v>SummaBank</v>
      </c>
    </row>
    <row r="6951" spans="15:19">
      <c r="O6951" s="67" t="str">
        <v>ExFunds</v>
      </c>
      <c r="P6951" s="67" t="str">
        <v>SheetBank AG</v>
      </c>
      <c r="Q6951" s="67" t="str">
        <v>CELLtral Bank</v>
      </c>
      <c r="R6951" s="67" t="str">
        <v>ExCell Bank</v>
      </c>
      <c r="S6951" s="67" t="str">
        <v>Bank IF</v>
      </c>
    </row>
    <row r="6952" spans="15:19">
      <c r="O6952" s="67" t="str">
        <v>ExFunds</v>
      </c>
      <c r="P6952" s="67" t="str">
        <v>SheetBank AG</v>
      </c>
      <c r="Q6952" s="67" t="str">
        <v>CELLtral Bank</v>
      </c>
      <c r="R6952" s="67" t="str">
        <v>ExCell Bank</v>
      </c>
      <c r="S6952" s="67" t="str">
        <v>MoneyMATCH Inc.</v>
      </c>
    </row>
    <row r="6953" spans="15:19">
      <c r="O6953" s="67" t="str">
        <v>ExFunds</v>
      </c>
      <c r="P6953" s="67" t="str">
        <v>SheetBank AG</v>
      </c>
      <c r="Q6953" s="67" t="str">
        <v>CELLtral Bank</v>
      </c>
      <c r="R6953" s="67" t="str">
        <v>Bank of Cellifornia</v>
      </c>
      <c r="S6953" s="67" t="str">
        <v>ExCell Bank</v>
      </c>
    </row>
    <row r="6954" spans="15:19">
      <c r="O6954" s="67" t="str">
        <v>ExFunds</v>
      </c>
      <c r="P6954" s="67" t="str">
        <v>SheetBank AG</v>
      </c>
      <c r="Q6954" s="67" t="str">
        <v>CELLtral Bank</v>
      </c>
      <c r="R6954" s="67" t="str">
        <v>Bank of Cellifornia</v>
      </c>
      <c r="S6954" s="67" t="str">
        <v>Pivot Finance Group</v>
      </c>
    </row>
    <row r="6955" spans="15:19">
      <c r="O6955" s="67" t="str">
        <v>ExFunds</v>
      </c>
      <c r="P6955" s="67" t="str">
        <v>SheetBank AG</v>
      </c>
      <c r="Q6955" s="67" t="str">
        <v>CELLtral Bank</v>
      </c>
      <c r="R6955" s="67" t="str">
        <v>Bank of Cellifornia</v>
      </c>
      <c r="S6955" s="67" t="str">
        <v>The VLOOKup Vault</v>
      </c>
    </row>
    <row r="6956" spans="15:19">
      <c r="O6956" s="67" t="str">
        <v>ExFunds</v>
      </c>
      <c r="P6956" s="67" t="str">
        <v>SheetBank AG</v>
      </c>
      <c r="Q6956" s="67" t="str">
        <v>CELLtral Bank</v>
      </c>
      <c r="R6956" s="67" t="str">
        <v>Bank of Cellifornia</v>
      </c>
      <c r="S6956" s="67" t="str">
        <v>SummaBank</v>
      </c>
    </row>
    <row r="6957" spans="15:19">
      <c r="O6957" s="67" t="str">
        <v>ExFunds</v>
      </c>
      <c r="P6957" s="67" t="str">
        <v>SheetBank AG</v>
      </c>
      <c r="Q6957" s="67" t="str">
        <v>CELLtral Bank</v>
      </c>
      <c r="R6957" s="67" t="str">
        <v>Bank of Cellifornia</v>
      </c>
      <c r="S6957" s="67" t="str">
        <v>Bank IF</v>
      </c>
    </row>
    <row r="6958" spans="15:19">
      <c r="O6958" s="67" t="str">
        <v>ExFunds</v>
      </c>
      <c r="P6958" s="67" t="str">
        <v>SheetBank AG</v>
      </c>
      <c r="Q6958" s="67" t="str">
        <v>CELLtral Bank</v>
      </c>
      <c r="R6958" s="67" t="str">
        <v>Bank of Cellifornia</v>
      </c>
      <c r="S6958" s="67" t="str">
        <v>MoneyMATCH Inc.</v>
      </c>
    </row>
    <row r="6959" spans="15:19">
      <c r="O6959" s="67" t="str">
        <v>ExFunds</v>
      </c>
      <c r="P6959" s="67" t="str">
        <v>SheetBank AG</v>
      </c>
      <c r="Q6959" s="67" t="str">
        <v>CELLtral Bank</v>
      </c>
      <c r="R6959" s="67" t="str">
        <v>Pivot Finance Group</v>
      </c>
      <c r="S6959" s="67" t="str">
        <v>ExCell Bank</v>
      </c>
    </row>
    <row r="6960" spans="15:19">
      <c r="O6960" s="67" t="str">
        <v>ExFunds</v>
      </c>
      <c r="P6960" s="67" t="str">
        <v>SheetBank AG</v>
      </c>
      <c r="Q6960" s="67" t="str">
        <v>CELLtral Bank</v>
      </c>
      <c r="R6960" s="67" t="str">
        <v>Pivot Finance Group</v>
      </c>
      <c r="S6960" s="67" t="str">
        <v>Bank of Cellifornia</v>
      </c>
    </row>
    <row r="6961" spans="15:19">
      <c r="O6961" s="67" t="str">
        <v>ExFunds</v>
      </c>
      <c r="P6961" s="67" t="str">
        <v>SheetBank AG</v>
      </c>
      <c r="Q6961" s="67" t="str">
        <v>CELLtral Bank</v>
      </c>
      <c r="R6961" s="67" t="str">
        <v>Pivot Finance Group</v>
      </c>
      <c r="S6961" s="67" t="str">
        <v>The VLOOKup Vault</v>
      </c>
    </row>
    <row r="6962" spans="15:19">
      <c r="O6962" s="67" t="str">
        <v>ExFunds</v>
      </c>
      <c r="P6962" s="67" t="str">
        <v>SheetBank AG</v>
      </c>
      <c r="Q6962" s="67" t="str">
        <v>CELLtral Bank</v>
      </c>
      <c r="R6962" s="67" t="str">
        <v>Pivot Finance Group</v>
      </c>
      <c r="S6962" s="67" t="str">
        <v>SummaBank</v>
      </c>
    </row>
    <row r="6963" spans="15:19">
      <c r="O6963" s="67" t="str">
        <v>ExFunds</v>
      </c>
      <c r="P6963" s="67" t="str">
        <v>SheetBank AG</v>
      </c>
      <c r="Q6963" s="67" t="str">
        <v>CELLtral Bank</v>
      </c>
      <c r="R6963" s="67" t="str">
        <v>Pivot Finance Group</v>
      </c>
      <c r="S6963" s="67" t="str">
        <v>Bank IF</v>
      </c>
    </row>
    <row r="6964" spans="15:19">
      <c r="O6964" s="67" t="str">
        <v>ExFunds</v>
      </c>
      <c r="P6964" s="67" t="str">
        <v>SheetBank AG</v>
      </c>
      <c r="Q6964" s="67" t="str">
        <v>CELLtral Bank</v>
      </c>
      <c r="R6964" s="67" t="str">
        <v>Pivot Finance Group</v>
      </c>
      <c r="S6964" s="67" t="str">
        <v>MoneyMATCH Inc.</v>
      </c>
    </row>
    <row r="6965" spans="15:19">
      <c r="O6965" s="67" t="str">
        <v>ExFunds</v>
      </c>
      <c r="P6965" s="67" t="str">
        <v>SheetBank AG</v>
      </c>
      <c r="Q6965" s="67" t="str">
        <v>CELLtral Bank</v>
      </c>
      <c r="R6965" s="67" t="str">
        <v>The VLOOKup Vault</v>
      </c>
      <c r="S6965" s="67" t="str">
        <v>ExCell Bank</v>
      </c>
    </row>
    <row r="6966" spans="15:19">
      <c r="O6966" s="67" t="str">
        <v>ExFunds</v>
      </c>
      <c r="P6966" s="67" t="str">
        <v>SheetBank AG</v>
      </c>
      <c r="Q6966" s="67" t="str">
        <v>CELLtral Bank</v>
      </c>
      <c r="R6966" s="67" t="str">
        <v>The VLOOKup Vault</v>
      </c>
      <c r="S6966" s="67" t="str">
        <v>Bank of Cellifornia</v>
      </c>
    </row>
    <row r="6967" spans="15:19">
      <c r="O6967" s="67" t="str">
        <v>ExFunds</v>
      </c>
      <c r="P6967" s="67" t="str">
        <v>SheetBank AG</v>
      </c>
      <c r="Q6967" s="67" t="str">
        <v>CELLtral Bank</v>
      </c>
      <c r="R6967" s="67" t="str">
        <v>The VLOOKup Vault</v>
      </c>
      <c r="S6967" s="67" t="str">
        <v>Pivot Finance Group</v>
      </c>
    </row>
    <row r="6968" spans="15:19">
      <c r="O6968" s="67" t="str">
        <v>ExFunds</v>
      </c>
      <c r="P6968" s="67" t="str">
        <v>SheetBank AG</v>
      </c>
      <c r="Q6968" s="67" t="str">
        <v>CELLtral Bank</v>
      </c>
      <c r="R6968" s="67" t="str">
        <v>The VLOOKup Vault</v>
      </c>
      <c r="S6968" s="67" t="str">
        <v>SummaBank</v>
      </c>
    </row>
    <row r="6969" spans="15:19">
      <c r="O6969" s="67" t="str">
        <v>ExFunds</v>
      </c>
      <c r="P6969" s="67" t="str">
        <v>SheetBank AG</v>
      </c>
      <c r="Q6969" s="67" t="str">
        <v>CELLtral Bank</v>
      </c>
      <c r="R6969" s="67" t="str">
        <v>The VLOOKup Vault</v>
      </c>
      <c r="S6969" s="67" t="str">
        <v>Bank IF</v>
      </c>
    </row>
    <row r="6970" spans="15:19">
      <c r="O6970" s="67" t="str">
        <v>ExFunds</v>
      </c>
      <c r="P6970" s="67" t="str">
        <v>SheetBank AG</v>
      </c>
      <c r="Q6970" s="67" t="str">
        <v>CELLtral Bank</v>
      </c>
      <c r="R6970" s="67" t="str">
        <v>The VLOOKup Vault</v>
      </c>
      <c r="S6970" s="67" t="str">
        <v>MoneyMATCH Inc.</v>
      </c>
    </row>
    <row r="6971" spans="15:19">
      <c r="O6971" s="67" t="str">
        <v>ExFunds</v>
      </c>
      <c r="P6971" s="67" t="str">
        <v>SheetBank AG</v>
      </c>
      <c r="Q6971" s="67" t="str">
        <v>CELLtral Bank</v>
      </c>
      <c r="R6971" s="67" t="str">
        <v>SummaBank</v>
      </c>
      <c r="S6971" s="67" t="str">
        <v>ExCell Bank</v>
      </c>
    </row>
    <row r="6972" spans="15:19">
      <c r="O6972" s="67" t="str">
        <v>ExFunds</v>
      </c>
      <c r="P6972" s="67" t="str">
        <v>SheetBank AG</v>
      </c>
      <c r="Q6972" s="67" t="str">
        <v>CELLtral Bank</v>
      </c>
      <c r="R6972" s="67" t="str">
        <v>SummaBank</v>
      </c>
      <c r="S6972" s="67" t="str">
        <v>Bank of Cellifornia</v>
      </c>
    </row>
    <row r="6973" spans="15:19">
      <c r="O6973" s="67" t="str">
        <v>ExFunds</v>
      </c>
      <c r="P6973" s="67" t="str">
        <v>SheetBank AG</v>
      </c>
      <c r="Q6973" s="67" t="str">
        <v>CELLtral Bank</v>
      </c>
      <c r="R6973" s="67" t="str">
        <v>SummaBank</v>
      </c>
      <c r="S6973" s="67" t="str">
        <v>Pivot Finance Group</v>
      </c>
    </row>
    <row r="6974" spans="15:19">
      <c r="O6974" s="67" t="str">
        <v>ExFunds</v>
      </c>
      <c r="P6974" s="67" t="str">
        <v>SheetBank AG</v>
      </c>
      <c r="Q6974" s="67" t="str">
        <v>CELLtral Bank</v>
      </c>
      <c r="R6974" s="67" t="str">
        <v>SummaBank</v>
      </c>
      <c r="S6974" s="67" t="str">
        <v>The VLOOKup Vault</v>
      </c>
    </row>
    <row r="6975" spans="15:19">
      <c r="O6975" s="67" t="str">
        <v>ExFunds</v>
      </c>
      <c r="P6975" s="67" t="str">
        <v>SheetBank AG</v>
      </c>
      <c r="Q6975" s="67" t="str">
        <v>CELLtral Bank</v>
      </c>
      <c r="R6975" s="67" t="str">
        <v>SummaBank</v>
      </c>
      <c r="S6975" s="67" t="str">
        <v>Bank IF</v>
      </c>
    </row>
    <row r="6976" spans="15:19">
      <c r="O6976" s="67" t="str">
        <v>ExFunds</v>
      </c>
      <c r="P6976" s="67" t="str">
        <v>SheetBank AG</v>
      </c>
      <c r="Q6976" s="67" t="str">
        <v>CELLtral Bank</v>
      </c>
      <c r="R6976" s="67" t="str">
        <v>SummaBank</v>
      </c>
      <c r="S6976" s="67" t="str">
        <v>MoneyMATCH Inc.</v>
      </c>
    </row>
    <row r="6977" spans="15:19">
      <c r="O6977" s="67" t="str">
        <v>ExFunds</v>
      </c>
      <c r="P6977" s="67" t="str">
        <v>SheetBank AG</v>
      </c>
      <c r="Q6977" s="67" t="str">
        <v>CELLtral Bank</v>
      </c>
      <c r="R6977" s="67" t="str">
        <v>Bank IF</v>
      </c>
      <c r="S6977" s="67" t="str">
        <v>ExCell Bank</v>
      </c>
    </row>
    <row r="6978" spans="15:19">
      <c r="O6978" s="67" t="str">
        <v>ExFunds</v>
      </c>
      <c r="P6978" s="67" t="str">
        <v>SheetBank AG</v>
      </c>
      <c r="Q6978" s="67" t="str">
        <v>CELLtral Bank</v>
      </c>
      <c r="R6978" s="67" t="str">
        <v>Bank IF</v>
      </c>
      <c r="S6978" s="67" t="str">
        <v>Bank of Cellifornia</v>
      </c>
    </row>
    <row r="6979" spans="15:19">
      <c r="O6979" s="67" t="str">
        <v>ExFunds</v>
      </c>
      <c r="P6979" s="67" t="str">
        <v>SheetBank AG</v>
      </c>
      <c r="Q6979" s="67" t="str">
        <v>CELLtral Bank</v>
      </c>
      <c r="R6979" s="67" t="str">
        <v>Bank IF</v>
      </c>
      <c r="S6979" s="67" t="str">
        <v>Pivot Finance Group</v>
      </c>
    </row>
    <row r="6980" spans="15:19">
      <c r="O6980" s="67" t="str">
        <v>ExFunds</v>
      </c>
      <c r="P6980" s="67" t="str">
        <v>SheetBank AG</v>
      </c>
      <c r="Q6980" s="67" t="str">
        <v>CELLtral Bank</v>
      </c>
      <c r="R6980" s="67" t="str">
        <v>Bank IF</v>
      </c>
      <c r="S6980" s="67" t="str">
        <v>The VLOOKup Vault</v>
      </c>
    </row>
    <row r="6981" spans="15:19">
      <c r="O6981" s="67" t="str">
        <v>ExFunds</v>
      </c>
      <c r="P6981" s="67" t="str">
        <v>SheetBank AG</v>
      </c>
      <c r="Q6981" s="67" t="str">
        <v>CELLtral Bank</v>
      </c>
      <c r="R6981" s="67" t="str">
        <v>Bank IF</v>
      </c>
      <c r="S6981" s="67" t="str">
        <v>SummaBank</v>
      </c>
    </row>
    <row r="6982" spans="15:19">
      <c r="O6982" s="67" t="str">
        <v>ExFunds</v>
      </c>
      <c r="P6982" s="67" t="str">
        <v>SheetBank AG</v>
      </c>
      <c r="Q6982" s="67" t="str">
        <v>CELLtral Bank</v>
      </c>
      <c r="R6982" s="67" t="str">
        <v>Bank IF</v>
      </c>
      <c r="S6982" s="67" t="str">
        <v>MoneyMATCH Inc.</v>
      </c>
    </row>
    <row r="6983" spans="15:19">
      <c r="O6983" s="67" t="str">
        <v>ExFunds</v>
      </c>
      <c r="P6983" s="67" t="str">
        <v>SheetBank AG</v>
      </c>
      <c r="Q6983" s="67" t="str">
        <v>CELLtral Bank</v>
      </c>
      <c r="R6983" s="67" t="str">
        <v>MoneyMATCH Inc.</v>
      </c>
      <c r="S6983" s="67" t="str">
        <v>ExCell Bank</v>
      </c>
    </row>
    <row r="6984" spans="15:19">
      <c r="O6984" s="67" t="str">
        <v>ExFunds</v>
      </c>
      <c r="P6984" s="67" t="str">
        <v>SheetBank AG</v>
      </c>
      <c r="Q6984" s="67" t="str">
        <v>CELLtral Bank</v>
      </c>
      <c r="R6984" s="67" t="str">
        <v>MoneyMATCH Inc.</v>
      </c>
      <c r="S6984" s="67" t="str">
        <v>Bank of Cellifornia</v>
      </c>
    </row>
    <row r="6985" spans="15:19">
      <c r="O6985" s="67" t="str">
        <v>ExFunds</v>
      </c>
      <c r="P6985" s="67" t="str">
        <v>SheetBank AG</v>
      </c>
      <c r="Q6985" s="67" t="str">
        <v>CELLtral Bank</v>
      </c>
      <c r="R6985" s="67" t="str">
        <v>MoneyMATCH Inc.</v>
      </c>
      <c r="S6985" s="67" t="str">
        <v>Pivot Finance Group</v>
      </c>
    </row>
    <row r="6986" spans="15:19">
      <c r="O6986" s="67" t="str">
        <v>ExFunds</v>
      </c>
      <c r="P6986" s="67" t="str">
        <v>SheetBank AG</v>
      </c>
      <c r="Q6986" s="67" t="str">
        <v>CELLtral Bank</v>
      </c>
      <c r="R6986" s="67" t="str">
        <v>MoneyMATCH Inc.</v>
      </c>
      <c r="S6986" s="67" t="str">
        <v>The VLOOKup Vault</v>
      </c>
    </row>
    <row r="6987" spans="15:19">
      <c r="O6987" s="67" t="str">
        <v>ExFunds</v>
      </c>
      <c r="P6987" s="67" t="str">
        <v>SheetBank AG</v>
      </c>
      <c r="Q6987" s="67" t="str">
        <v>CELLtral Bank</v>
      </c>
      <c r="R6987" s="67" t="str">
        <v>MoneyMATCH Inc.</v>
      </c>
      <c r="S6987" s="67" t="str">
        <v>SummaBank</v>
      </c>
    </row>
    <row r="6988" spans="15:19">
      <c r="O6988" s="67" t="str">
        <v>ExFunds</v>
      </c>
      <c r="P6988" s="67" t="str">
        <v>SheetBank AG</v>
      </c>
      <c r="Q6988" s="67" t="str">
        <v>CELLtral Bank</v>
      </c>
      <c r="R6988" s="67" t="str">
        <v>MoneyMATCH Inc.</v>
      </c>
      <c r="S6988" s="67" t="str">
        <v>Bank IF</v>
      </c>
    </row>
    <row r="6989" spans="15:19">
      <c r="O6989" s="67" t="str">
        <v>ExFunds</v>
      </c>
      <c r="P6989" s="67" t="str">
        <v>SheetBank AG</v>
      </c>
      <c r="Q6989" s="67" t="str">
        <v>Bank IF</v>
      </c>
      <c r="R6989" s="67" t="str">
        <v>ExCell Bank</v>
      </c>
      <c r="S6989" s="67" t="str">
        <v>Bank of Cellifornia</v>
      </c>
    </row>
    <row r="6990" spans="15:19">
      <c r="O6990" s="67" t="str">
        <v>ExFunds</v>
      </c>
      <c r="P6990" s="67" t="str">
        <v>SheetBank AG</v>
      </c>
      <c r="Q6990" s="67" t="str">
        <v>Bank IF</v>
      </c>
      <c r="R6990" s="67" t="str">
        <v>ExCell Bank</v>
      </c>
      <c r="S6990" s="67" t="str">
        <v>Pivot Finance Group</v>
      </c>
    </row>
    <row r="6991" spans="15:19">
      <c r="O6991" s="67" t="str">
        <v>ExFunds</v>
      </c>
      <c r="P6991" s="67" t="str">
        <v>SheetBank AG</v>
      </c>
      <c r="Q6991" s="67" t="str">
        <v>Bank IF</v>
      </c>
      <c r="R6991" s="67" t="str">
        <v>ExCell Bank</v>
      </c>
      <c r="S6991" s="67" t="str">
        <v>The VLOOKup Vault</v>
      </c>
    </row>
    <row r="6992" spans="15:19">
      <c r="O6992" s="67" t="str">
        <v>ExFunds</v>
      </c>
      <c r="P6992" s="67" t="str">
        <v>SheetBank AG</v>
      </c>
      <c r="Q6992" s="67" t="str">
        <v>Bank IF</v>
      </c>
      <c r="R6992" s="67" t="str">
        <v>ExCell Bank</v>
      </c>
      <c r="S6992" s="67" t="str">
        <v>SummaBank</v>
      </c>
    </row>
    <row r="6993" spans="15:19">
      <c r="O6993" s="67" t="str">
        <v>ExFunds</v>
      </c>
      <c r="P6993" s="67" t="str">
        <v>SheetBank AG</v>
      </c>
      <c r="Q6993" s="67" t="str">
        <v>Bank IF</v>
      </c>
      <c r="R6993" s="67" t="str">
        <v>ExCell Bank</v>
      </c>
      <c r="S6993" s="67" t="str">
        <v>CELLtral Bank</v>
      </c>
    </row>
    <row r="6994" spans="15:19">
      <c r="O6994" s="67" t="str">
        <v>ExFunds</v>
      </c>
      <c r="P6994" s="67" t="str">
        <v>SheetBank AG</v>
      </c>
      <c r="Q6994" s="67" t="str">
        <v>Bank IF</v>
      </c>
      <c r="R6994" s="67" t="str">
        <v>ExCell Bank</v>
      </c>
      <c r="S6994" s="67" t="str">
        <v>MoneyMATCH Inc.</v>
      </c>
    </row>
    <row r="6995" spans="15:19">
      <c r="O6995" s="67" t="str">
        <v>ExFunds</v>
      </c>
      <c r="P6995" s="67" t="str">
        <v>SheetBank AG</v>
      </c>
      <c r="Q6995" s="67" t="str">
        <v>Bank IF</v>
      </c>
      <c r="R6995" s="67" t="str">
        <v>Bank of Cellifornia</v>
      </c>
      <c r="S6995" s="67" t="str">
        <v>ExCell Bank</v>
      </c>
    </row>
    <row r="6996" spans="15:19">
      <c r="O6996" s="67" t="str">
        <v>ExFunds</v>
      </c>
      <c r="P6996" s="67" t="str">
        <v>SheetBank AG</v>
      </c>
      <c r="Q6996" s="67" t="str">
        <v>Bank IF</v>
      </c>
      <c r="R6996" s="67" t="str">
        <v>Bank of Cellifornia</v>
      </c>
      <c r="S6996" s="67" t="str">
        <v>Pivot Finance Group</v>
      </c>
    </row>
    <row r="6997" spans="15:19">
      <c r="O6997" s="67" t="str">
        <v>ExFunds</v>
      </c>
      <c r="P6997" s="67" t="str">
        <v>SheetBank AG</v>
      </c>
      <c r="Q6997" s="67" t="str">
        <v>Bank IF</v>
      </c>
      <c r="R6997" s="67" t="str">
        <v>Bank of Cellifornia</v>
      </c>
      <c r="S6997" s="67" t="str">
        <v>The VLOOKup Vault</v>
      </c>
    </row>
    <row r="6998" spans="15:19">
      <c r="O6998" s="67" t="str">
        <v>ExFunds</v>
      </c>
      <c r="P6998" s="67" t="str">
        <v>SheetBank AG</v>
      </c>
      <c r="Q6998" s="67" t="str">
        <v>Bank IF</v>
      </c>
      <c r="R6998" s="67" t="str">
        <v>Bank of Cellifornia</v>
      </c>
      <c r="S6998" s="67" t="str">
        <v>SummaBank</v>
      </c>
    </row>
    <row r="6999" spans="15:19">
      <c r="O6999" s="67" t="str">
        <v>ExFunds</v>
      </c>
      <c r="P6999" s="67" t="str">
        <v>SheetBank AG</v>
      </c>
      <c r="Q6999" s="67" t="str">
        <v>Bank IF</v>
      </c>
      <c r="R6999" s="67" t="str">
        <v>Bank of Cellifornia</v>
      </c>
      <c r="S6999" s="67" t="str">
        <v>CELLtral Bank</v>
      </c>
    </row>
    <row r="7000" spans="15:19">
      <c r="O7000" s="67" t="str">
        <v>ExFunds</v>
      </c>
      <c r="P7000" s="67" t="str">
        <v>SheetBank AG</v>
      </c>
      <c r="Q7000" s="67" t="str">
        <v>Bank IF</v>
      </c>
      <c r="R7000" s="67" t="str">
        <v>Bank of Cellifornia</v>
      </c>
      <c r="S7000" s="67" t="str">
        <v>MoneyMATCH Inc.</v>
      </c>
    </row>
    <row r="7001" spans="15:19">
      <c r="O7001" s="67" t="str">
        <v>ExFunds</v>
      </c>
      <c r="P7001" s="67" t="str">
        <v>SheetBank AG</v>
      </c>
      <c r="Q7001" s="67" t="str">
        <v>Bank IF</v>
      </c>
      <c r="R7001" s="67" t="str">
        <v>Pivot Finance Group</v>
      </c>
      <c r="S7001" s="67" t="str">
        <v>ExCell Bank</v>
      </c>
    </row>
    <row r="7002" spans="15:19">
      <c r="O7002" s="67" t="str">
        <v>ExFunds</v>
      </c>
      <c r="P7002" s="67" t="str">
        <v>SheetBank AG</v>
      </c>
      <c r="Q7002" s="67" t="str">
        <v>Bank IF</v>
      </c>
      <c r="R7002" s="67" t="str">
        <v>Pivot Finance Group</v>
      </c>
      <c r="S7002" s="67" t="str">
        <v>Bank of Cellifornia</v>
      </c>
    </row>
    <row r="7003" spans="15:19">
      <c r="O7003" s="67" t="str">
        <v>ExFunds</v>
      </c>
      <c r="P7003" s="67" t="str">
        <v>SheetBank AG</v>
      </c>
      <c r="Q7003" s="67" t="str">
        <v>Bank IF</v>
      </c>
      <c r="R7003" s="67" t="str">
        <v>Pivot Finance Group</v>
      </c>
      <c r="S7003" s="67" t="str">
        <v>The VLOOKup Vault</v>
      </c>
    </row>
    <row r="7004" spans="15:19">
      <c r="O7004" s="67" t="str">
        <v>ExFunds</v>
      </c>
      <c r="P7004" s="67" t="str">
        <v>SheetBank AG</v>
      </c>
      <c r="Q7004" s="67" t="str">
        <v>Bank IF</v>
      </c>
      <c r="R7004" s="67" t="str">
        <v>Pivot Finance Group</v>
      </c>
      <c r="S7004" s="67" t="str">
        <v>SummaBank</v>
      </c>
    </row>
    <row r="7005" spans="15:19">
      <c r="O7005" s="67" t="str">
        <v>ExFunds</v>
      </c>
      <c r="P7005" s="67" t="str">
        <v>SheetBank AG</v>
      </c>
      <c r="Q7005" s="67" t="str">
        <v>Bank IF</v>
      </c>
      <c r="R7005" s="67" t="str">
        <v>Pivot Finance Group</v>
      </c>
      <c r="S7005" s="67" t="str">
        <v>CELLtral Bank</v>
      </c>
    </row>
    <row r="7006" spans="15:19">
      <c r="O7006" s="67" t="str">
        <v>ExFunds</v>
      </c>
      <c r="P7006" s="67" t="str">
        <v>SheetBank AG</v>
      </c>
      <c r="Q7006" s="67" t="str">
        <v>Bank IF</v>
      </c>
      <c r="R7006" s="67" t="str">
        <v>Pivot Finance Group</v>
      </c>
      <c r="S7006" s="67" t="str">
        <v>MoneyMATCH Inc.</v>
      </c>
    </row>
    <row r="7007" spans="15:19">
      <c r="O7007" s="67" t="str">
        <v>ExFunds</v>
      </c>
      <c r="P7007" s="67" t="str">
        <v>SheetBank AG</v>
      </c>
      <c r="Q7007" s="67" t="str">
        <v>Bank IF</v>
      </c>
      <c r="R7007" s="67" t="str">
        <v>The VLOOKup Vault</v>
      </c>
      <c r="S7007" s="67" t="str">
        <v>ExCell Bank</v>
      </c>
    </row>
    <row r="7008" spans="15:19">
      <c r="O7008" s="67" t="str">
        <v>ExFunds</v>
      </c>
      <c r="P7008" s="67" t="str">
        <v>SheetBank AG</v>
      </c>
      <c r="Q7008" s="67" t="str">
        <v>Bank IF</v>
      </c>
      <c r="R7008" s="67" t="str">
        <v>The VLOOKup Vault</v>
      </c>
      <c r="S7008" s="67" t="str">
        <v>Bank of Cellifornia</v>
      </c>
    </row>
    <row r="7009" spans="15:19">
      <c r="O7009" s="67" t="str">
        <v>ExFunds</v>
      </c>
      <c r="P7009" s="67" t="str">
        <v>SheetBank AG</v>
      </c>
      <c r="Q7009" s="67" t="str">
        <v>Bank IF</v>
      </c>
      <c r="R7009" s="67" t="str">
        <v>The VLOOKup Vault</v>
      </c>
      <c r="S7009" s="67" t="str">
        <v>Pivot Finance Group</v>
      </c>
    </row>
    <row r="7010" spans="15:19">
      <c r="O7010" s="67" t="str">
        <v>ExFunds</v>
      </c>
      <c r="P7010" s="67" t="str">
        <v>SheetBank AG</v>
      </c>
      <c r="Q7010" s="67" t="str">
        <v>Bank IF</v>
      </c>
      <c r="R7010" s="67" t="str">
        <v>The VLOOKup Vault</v>
      </c>
      <c r="S7010" s="67" t="str">
        <v>SummaBank</v>
      </c>
    </row>
    <row r="7011" spans="15:19">
      <c r="O7011" s="67" t="str">
        <v>ExFunds</v>
      </c>
      <c r="P7011" s="67" t="str">
        <v>SheetBank AG</v>
      </c>
      <c r="Q7011" s="67" t="str">
        <v>Bank IF</v>
      </c>
      <c r="R7011" s="67" t="str">
        <v>The VLOOKup Vault</v>
      </c>
      <c r="S7011" s="67" t="str">
        <v>CELLtral Bank</v>
      </c>
    </row>
    <row r="7012" spans="15:19">
      <c r="O7012" s="67" t="str">
        <v>ExFunds</v>
      </c>
      <c r="P7012" s="67" t="str">
        <v>SheetBank AG</v>
      </c>
      <c r="Q7012" s="67" t="str">
        <v>Bank IF</v>
      </c>
      <c r="R7012" s="67" t="str">
        <v>The VLOOKup Vault</v>
      </c>
      <c r="S7012" s="67" t="str">
        <v>MoneyMATCH Inc.</v>
      </c>
    </row>
    <row r="7013" spans="15:19">
      <c r="O7013" s="67" t="str">
        <v>ExFunds</v>
      </c>
      <c r="P7013" s="67" t="str">
        <v>SheetBank AG</v>
      </c>
      <c r="Q7013" s="67" t="str">
        <v>Bank IF</v>
      </c>
      <c r="R7013" s="67" t="str">
        <v>SummaBank</v>
      </c>
      <c r="S7013" s="67" t="str">
        <v>ExCell Bank</v>
      </c>
    </row>
    <row r="7014" spans="15:19">
      <c r="O7014" s="67" t="str">
        <v>ExFunds</v>
      </c>
      <c r="P7014" s="67" t="str">
        <v>SheetBank AG</v>
      </c>
      <c r="Q7014" s="67" t="str">
        <v>Bank IF</v>
      </c>
      <c r="R7014" s="67" t="str">
        <v>SummaBank</v>
      </c>
      <c r="S7014" s="67" t="str">
        <v>Bank of Cellifornia</v>
      </c>
    </row>
    <row r="7015" spans="15:19">
      <c r="O7015" s="67" t="str">
        <v>ExFunds</v>
      </c>
      <c r="P7015" s="67" t="str">
        <v>SheetBank AG</v>
      </c>
      <c r="Q7015" s="67" t="str">
        <v>Bank IF</v>
      </c>
      <c r="R7015" s="67" t="str">
        <v>SummaBank</v>
      </c>
      <c r="S7015" s="67" t="str">
        <v>Pivot Finance Group</v>
      </c>
    </row>
    <row r="7016" spans="15:19">
      <c r="O7016" s="67" t="str">
        <v>ExFunds</v>
      </c>
      <c r="P7016" s="67" t="str">
        <v>SheetBank AG</v>
      </c>
      <c r="Q7016" s="67" t="str">
        <v>Bank IF</v>
      </c>
      <c r="R7016" s="67" t="str">
        <v>SummaBank</v>
      </c>
      <c r="S7016" s="67" t="str">
        <v>The VLOOKup Vault</v>
      </c>
    </row>
    <row r="7017" spans="15:19">
      <c r="O7017" s="67" t="str">
        <v>ExFunds</v>
      </c>
      <c r="P7017" s="67" t="str">
        <v>SheetBank AG</v>
      </c>
      <c r="Q7017" s="67" t="str">
        <v>Bank IF</v>
      </c>
      <c r="R7017" s="67" t="str">
        <v>SummaBank</v>
      </c>
      <c r="S7017" s="67" t="str">
        <v>CELLtral Bank</v>
      </c>
    </row>
    <row r="7018" spans="15:19">
      <c r="O7018" s="67" t="str">
        <v>ExFunds</v>
      </c>
      <c r="P7018" s="67" t="str">
        <v>SheetBank AG</v>
      </c>
      <c r="Q7018" s="67" t="str">
        <v>Bank IF</v>
      </c>
      <c r="R7018" s="67" t="str">
        <v>SummaBank</v>
      </c>
      <c r="S7018" s="67" t="str">
        <v>MoneyMATCH Inc.</v>
      </c>
    </row>
    <row r="7019" spans="15:19">
      <c r="O7019" s="67" t="str">
        <v>ExFunds</v>
      </c>
      <c r="P7019" s="67" t="str">
        <v>SheetBank AG</v>
      </c>
      <c r="Q7019" s="67" t="str">
        <v>Bank IF</v>
      </c>
      <c r="R7019" s="67" t="str">
        <v>CELLtral Bank</v>
      </c>
      <c r="S7019" s="67" t="str">
        <v>ExCell Bank</v>
      </c>
    </row>
    <row r="7020" spans="15:19">
      <c r="O7020" s="67" t="str">
        <v>ExFunds</v>
      </c>
      <c r="P7020" s="67" t="str">
        <v>SheetBank AG</v>
      </c>
      <c r="Q7020" s="67" t="str">
        <v>Bank IF</v>
      </c>
      <c r="R7020" s="67" t="str">
        <v>CELLtral Bank</v>
      </c>
      <c r="S7020" s="67" t="str">
        <v>Bank of Cellifornia</v>
      </c>
    </row>
    <row r="7021" spans="15:19">
      <c r="O7021" s="67" t="str">
        <v>ExFunds</v>
      </c>
      <c r="P7021" s="67" t="str">
        <v>SheetBank AG</v>
      </c>
      <c r="Q7021" s="67" t="str">
        <v>Bank IF</v>
      </c>
      <c r="R7021" s="67" t="str">
        <v>CELLtral Bank</v>
      </c>
      <c r="S7021" s="67" t="str">
        <v>Pivot Finance Group</v>
      </c>
    </row>
    <row r="7022" spans="15:19">
      <c r="O7022" s="67" t="str">
        <v>ExFunds</v>
      </c>
      <c r="P7022" s="67" t="str">
        <v>SheetBank AG</v>
      </c>
      <c r="Q7022" s="67" t="str">
        <v>Bank IF</v>
      </c>
      <c r="R7022" s="67" t="str">
        <v>CELLtral Bank</v>
      </c>
      <c r="S7022" s="67" t="str">
        <v>The VLOOKup Vault</v>
      </c>
    </row>
    <row r="7023" spans="15:19">
      <c r="O7023" s="67" t="str">
        <v>ExFunds</v>
      </c>
      <c r="P7023" s="67" t="str">
        <v>SheetBank AG</v>
      </c>
      <c r="Q7023" s="67" t="str">
        <v>Bank IF</v>
      </c>
      <c r="R7023" s="67" t="str">
        <v>CELLtral Bank</v>
      </c>
      <c r="S7023" s="67" t="str">
        <v>SummaBank</v>
      </c>
    </row>
    <row r="7024" spans="15:19">
      <c r="O7024" s="67" t="str">
        <v>ExFunds</v>
      </c>
      <c r="P7024" s="67" t="str">
        <v>SheetBank AG</v>
      </c>
      <c r="Q7024" s="67" t="str">
        <v>Bank IF</v>
      </c>
      <c r="R7024" s="67" t="str">
        <v>CELLtral Bank</v>
      </c>
      <c r="S7024" s="67" t="str">
        <v>MoneyMATCH Inc.</v>
      </c>
    </row>
    <row r="7025" spans="15:19">
      <c r="O7025" s="67" t="str">
        <v>ExFunds</v>
      </c>
      <c r="P7025" s="67" t="str">
        <v>SheetBank AG</v>
      </c>
      <c r="Q7025" s="67" t="str">
        <v>Bank IF</v>
      </c>
      <c r="R7025" s="67" t="str">
        <v>MoneyMATCH Inc.</v>
      </c>
      <c r="S7025" s="67" t="str">
        <v>ExCell Bank</v>
      </c>
    </row>
    <row r="7026" spans="15:19">
      <c r="O7026" s="67" t="str">
        <v>ExFunds</v>
      </c>
      <c r="P7026" s="67" t="str">
        <v>SheetBank AG</v>
      </c>
      <c r="Q7026" s="67" t="str">
        <v>Bank IF</v>
      </c>
      <c r="R7026" s="67" t="str">
        <v>MoneyMATCH Inc.</v>
      </c>
      <c r="S7026" s="67" t="str">
        <v>Bank of Cellifornia</v>
      </c>
    </row>
    <row r="7027" spans="15:19">
      <c r="O7027" s="67" t="str">
        <v>ExFunds</v>
      </c>
      <c r="P7027" s="67" t="str">
        <v>SheetBank AG</v>
      </c>
      <c r="Q7027" s="67" t="str">
        <v>Bank IF</v>
      </c>
      <c r="R7027" s="67" t="str">
        <v>MoneyMATCH Inc.</v>
      </c>
      <c r="S7027" s="67" t="str">
        <v>Pivot Finance Group</v>
      </c>
    </row>
    <row r="7028" spans="15:19">
      <c r="O7028" s="67" t="str">
        <v>ExFunds</v>
      </c>
      <c r="P7028" s="67" t="str">
        <v>SheetBank AG</v>
      </c>
      <c r="Q7028" s="67" t="str">
        <v>Bank IF</v>
      </c>
      <c r="R7028" s="67" t="str">
        <v>MoneyMATCH Inc.</v>
      </c>
      <c r="S7028" s="67" t="str">
        <v>The VLOOKup Vault</v>
      </c>
    </row>
    <row r="7029" spans="15:19">
      <c r="O7029" s="67" t="str">
        <v>ExFunds</v>
      </c>
      <c r="P7029" s="67" t="str">
        <v>SheetBank AG</v>
      </c>
      <c r="Q7029" s="67" t="str">
        <v>Bank IF</v>
      </c>
      <c r="R7029" s="67" t="str">
        <v>MoneyMATCH Inc.</v>
      </c>
      <c r="S7029" s="67" t="str">
        <v>SummaBank</v>
      </c>
    </row>
    <row r="7030" spans="15:19">
      <c r="O7030" s="67" t="str">
        <v>ExFunds</v>
      </c>
      <c r="P7030" s="67" t="str">
        <v>SheetBank AG</v>
      </c>
      <c r="Q7030" s="67" t="str">
        <v>Bank IF</v>
      </c>
      <c r="R7030" s="67" t="str">
        <v>MoneyMATCH Inc.</v>
      </c>
      <c r="S7030" s="67" t="str">
        <v>CELLtral Bank</v>
      </c>
    </row>
    <row r="7031" spans="15:19">
      <c r="O7031" s="67" t="str">
        <v>ExFunds</v>
      </c>
      <c r="P7031" s="67" t="str">
        <v>SheetBank AG</v>
      </c>
      <c r="Q7031" s="67" t="str">
        <v>MoneyMATCH Inc.</v>
      </c>
      <c r="R7031" s="67" t="str">
        <v>ExCell Bank</v>
      </c>
      <c r="S7031" s="67" t="str">
        <v>Bank of Cellifornia</v>
      </c>
    </row>
    <row r="7032" spans="15:19">
      <c r="O7032" s="67" t="str">
        <v>ExFunds</v>
      </c>
      <c r="P7032" s="67" t="str">
        <v>SheetBank AG</v>
      </c>
      <c r="Q7032" s="67" t="str">
        <v>MoneyMATCH Inc.</v>
      </c>
      <c r="R7032" s="67" t="str">
        <v>ExCell Bank</v>
      </c>
      <c r="S7032" s="67" t="str">
        <v>Pivot Finance Group</v>
      </c>
    </row>
    <row r="7033" spans="15:19">
      <c r="O7033" s="67" t="str">
        <v>ExFunds</v>
      </c>
      <c r="P7033" s="67" t="str">
        <v>SheetBank AG</v>
      </c>
      <c r="Q7033" s="67" t="str">
        <v>MoneyMATCH Inc.</v>
      </c>
      <c r="R7033" s="67" t="str">
        <v>ExCell Bank</v>
      </c>
      <c r="S7033" s="67" t="str">
        <v>The VLOOKup Vault</v>
      </c>
    </row>
    <row r="7034" spans="15:19">
      <c r="O7034" s="67" t="str">
        <v>ExFunds</v>
      </c>
      <c r="P7034" s="67" t="str">
        <v>SheetBank AG</v>
      </c>
      <c r="Q7034" s="67" t="str">
        <v>MoneyMATCH Inc.</v>
      </c>
      <c r="R7034" s="67" t="str">
        <v>ExCell Bank</v>
      </c>
      <c r="S7034" s="67" t="str">
        <v>SummaBank</v>
      </c>
    </row>
    <row r="7035" spans="15:19">
      <c r="O7035" s="67" t="str">
        <v>ExFunds</v>
      </c>
      <c r="P7035" s="67" t="str">
        <v>SheetBank AG</v>
      </c>
      <c r="Q7035" s="67" t="str">
        <v>MoneyMATCH Inc.</v>
      </c>
      <c r="R7035" s="67" t="str">
        <v>ExCell Bank</v>
      </c>
      <c r="S7035" s="67" t="str">
        <v>CELLtral Bank</v>
      </c>
    </row>
    <row r="7036" spans="15:19">
      <c r="O7036" s="67" t="str">
        <v>ExFunds</v>
      </c>
      <c r="P7036" s="67" t="str">
        <v>SheetBank AG</v>
      </c>
      <c r="Q7036" s="67" t="str">
        <v>MoneyMATCH Inc.</v>
      </c>
      <c r="R7036" s="67" t="str">
        <v>ExCell Bank</v>
      </c>
      <c r="S7036" s="67" t="str">
        <v>Bank IF</v>
      </c>
    </row>
    <row r="7037" spans="15:19">
      <c r="O7037" s="67" t="str">
        <v>ExFunds</v>
      </c>
      <c r="P7037" s="67" t="str">
        <v>SheetBank AG</v>
      </c>
      <c r="Q7037" s="67" t="str">
        <v>MoneyMATCH Inc.</v>
      </c>
      <c r="R7037" s="67" t="str">
        <v>Bank of Cellifornia</v>
      </c>
      <c r="S7037" s="67" t="str">
        <v>ExCell Bank</v>
      </c>
    </row>
    <row r="7038" spans="15:19">
      <c r="O7038" s="67" t="str">
        <v>ExFunds</v>
      </c>
      <c r="P7038" s="67" t="str">
        <v>SheetBank AG</v>
      </c>
      <c r="Q7038" s="67" t="str">
        <v>MoneyMATCH Inc.</v>
      </c>
      <c r="R7038" s="67" t="str">
        <v>Bank of Cellifornia</v>
      </c>
      <c r="S7038" s="67" t="str">
        <v>Pivot Finance Group</v>
      </c>
    </row>
    <row r="7039" spans="15:19">
      <c r="O7039" s="67" t="str">
        <v>ExFunds</v>
      </c>
      <c r="P7039" s="67" t="str">
        <v>SheetBank AG</v>
      </c>
      <c r="Q7039" s="67" t="str">
        <v>MoneyMATCH Inc.</v>
      </c>
      <c r="R7039" s="67" t="str">
        <v>Bank of Cellifornia</v>
      </c>
      <c r="S7039" s="67" t="str">
        <v>The VLOOKup Vault</v>
      </c>
    </row>
    <row r="7040" spans="15:19">
      <c r="O7040" s="67" t="str">
        <v>ExFunds</v>
      </c>
      <c r="P7040" s="67" t="str">
        <v>SheetBank AG</v>
      </c>
      <c r="Q7040" s="67" t="str">
        <v>MoneyMATCH Inc.</v>
      </c>
      <c r="R7040" s="67" t="str">
        <v>Bank of Cellifornia</v>
      </c>
      <c r="S7040" s="67" t="str">
        <v>SummaBank</v>
      </c>
    </row>
    <row r="7041" spans="15:19">
      <c r="O7041" s="67" t="str">
        <v>ExFunds</v>
      </c>
      <c r="P7041" s="67" t="str">
        <v>SheetBank AG</v>
      </c>
      <c r="Q7041" s="67" t="str">
        <v>MoneyMATCH Inc.</v>
      </c>
      <c r="R7041" s="67" t="str">
        <v>Bank of Cellifornia</v>
      </c>
      <c r="S7041" s="67" t="str">
        <v>CELLtral Bank</v>
      </c>
    </row>
    <row r="7042" spans="15:19">
      <c r="O7042" s="67" t="str">
        <v>ExFunds</v>
      </c>
      <c r="P7042" s="67" t="str">
        <v>SheetBank AG</v>
      </c>
      <c r="Q7042" s="67" t="str">
        <v>MoneyMATCH Inc.</v>
      </c>
      <c r="R7042" s="67" t="str">
        <v>Bank of Cellifornia</v>
      </c>
      <c r="S7042" s="67" t="str">
        <v>Bank IF</v>
      </c>
    </row>
    <row r="7043" spans="15:19">
      <c r="O7043" s="67" t="str">
        <v>ExFunds</v>
      </c>
      <c r="P7043" s="67" t="str">
        <v>SheetBank AG</v>
      </c>
      <c r="Q7043" s="67" t="str">
        <v>MoneyMATCH Inc.</v>
      </c>
      <c r="R7043" s="67" t="str">
        <v>Pivot Finance Group</v>
      </c>
      <c r="S7043" s="67" t="str">
        <v>ExCell Bank</v>
      </c>
    </row>
    <row r="7044" spans="15:19">
      <c r="O7044" s="67" t="str">
        <v>ExFunds</v>
      </c>
      <c r="P7044" s="67" t="str">
        <v>SheetBank AG</v>
      </c>
      <c r="Q7044" s="67" t="str">
        <v>MoneyMATCH Inc.</v>
      </c>
      <c r="R7044" s="67" t="str">
        <v>Pivot Finance Group</v>
      </c>
      <c r="S7044" s="67" t="str">
        <v>Bank of Cellifornia</v>
      </c>
    </row>
    <row r="7045" spans="15:19">
      <c r="O7045" s="67" t="str">
        <v>ExFunds</v>
      </c>
      <c r="P7045" s="67" t="str">
        <v>SheetBank AG</v>
      </c>
      <c r="Q7045" s="67" t="str">
        <v>MoneyMATCH Inc.</v>
      </c>
      <c r="R7045" s="67" t="str">
        <v>Pivot Finance Group</v>
      </c>
      <c r="S7045" s="67" t="str">
        <v>The VLOOKup Vault</v>
      </c>
    </row>
    <row r="7046" spans="15:19">
      <c r="O7046" s="67" t="str">
        <v>ExFunds</v>
      </c>
      <c r="P7046" s="67" t="str">
        <v>SheetBank AG</v>
      </c>
      <c r="Q7046" s="67" t="str">
        <v>MoneyMATCH Inc.</v>
      </c>
      <c r="R7046" s="67" t="str">
        <v>Pivot Finance Group</v>
      </c>
      <c r="S7046" s="67" t="str">
        <v>SummaBank</v>
      </c>
    </row>
    <row r="7047" spans="15:19">
      <c r="O7047" s="67" t="str">
        <v>ExFunds</v>
      </c>
      <c r="P7047" s="67" t="str">
        <v>SheetBank AG</v>
      </c>
      <c r="Q7047" s="67" t="str">
        <v>MoneyMATCH Inc.</v>
      </c>
      <c r="R7047" s="67" t="str">
        <v>Pivot Finance Group</v>
      </c>
      <c r="S7047" s="67" t="str">
        <v>CELLtral Bank</v>
      </c>
    </row>
    <row r="7048" spans="15:19">
      <c r="O7048" s="67" t="str">
        <v>ExFunds</v>
      </c>
      <c r="P7048" s="67" t="str">
        <v>SheetBank AG</v>
      </c>
      <c r="Q7048" s="67" t="str">
        <v>MoneyMATCH Inc.</v>
      </c>
      <c r="R7048" s="67" t="str">
        <v>Pivot Finance Group</v>
      </c>
      <c r="S7048" s="67" t="str">
        <v>Bank IF</v>
      </c>
    </row>
    <row r="7049" spans="15:19">
      <c r="O7049" s="67" t="str">
        <v>ExFunds</v>
      </c>
      <c r="P7049" s="67" t="str">
        <v>SheetBank AG</v>
      </c>
      <c r="Q7049" s="67" t="str">
        <v>MoneyMATCH Inc.</v>
      </c>
      <c r="R7049" s="67" t="str">
        <v>The VLOOKup Vault</v>
      </c>
      <c r="S7049" s="67" t="str">
        <v>ExCell Bank</v>
      </c>
    </row>
    <row r="7050" spans="15:19">
      <c r="O7050" s="67" t="str">
        <v>ExFunds</v>
      </c>
      <c r="P7050" s="67" t="str">
        <v>SheetBank AG</v>
      </c>
      <c r="Q7050" s="67" t="str">
        <v>MoneyMATCH Inc.</v>
      </c>
      <c r="R7050" s="67" t="str">
        <v>The VLOOKup Vault</v>
      </c>
      <c r="S7050" s="67" t="str">
        <v>Bank of Cellifornia</v>
      </c>
    </row>
    <row r="7051" spans="15:19">
      <c r="O7051" s="67" t="str">
        <v>ExFunds</v>
      </c>
      <c r="P7051" s="67" t="str">
        <v>SheetBank AG</v>
      </c>
      <c r="Q7051" s="67" t="str">
        <v>MoneyMATCH Inc.</v>
      </c>
      <c r="R7051" s="67" t="str">
        <v>The VLOOKup Vault</v>
      </c>
      <c r="S7051" s="67" t="str">
        <v>Pivot Finance Group</v>
      </c>
    </row>
    <row r="7052" spans="15:19">
      <c r="O7052" s="67" t="str">
        <v>ExFunds</v>
      </c>
      <c r="P7052" s="67" t="str">
        <v>SheetBank AG</v>
      </c>
      <c r="Q7052" s="67" t="str">
        <v>MoneyMATCH Inc.</v>
      </c>
      <c r="R7052" s="67" t="str">
        <v>The VLOOKup Vault</v>
      </c>
      <c r="S7052" s="67" t="str">
        <v>SummaBank</v>
      </c>
    </row>
    <row r="7053" spans="15:19">
      <c r="O7053" s="67" t="str">
        <v>ExFunds</v>
      </c>
      <c r="P7053" s="67" t="str">
        <v>SheetBank AG</v>
      </c>
      <c r="Q7053" s="67" t="str">
        <v>MoneyMATCH Inc.</v>
      </c>
      <c r="R7053" s="67" t="str">
        <v>The VLOOKup Vault</v>
      </c>
      <c r="S7053" s="67" t="str">
        <v>CELLtral Bank</v>
      </c>
    </row>
    <row r="7054" spans="15:19">
      <c r="O7054" s="67" t="str">
        <v>ExFunds</v>
      </c>
      <c r="P7054" s="67" t="str">
        <v>SheetBank AG</v>
      </c>
      <c r="Q7054" s="67" t="str">
        <v>MoneyMATCH Inc.</v>
      </c>
      <c r="R7054" s="67" t="str">
        <v>The VLOOKup Vault</v>
      </c>
      <c r="S7054" s="67" t="str">
        <v>Bank IF</v>
      </c>
    </row>
    <row r="7055" spans="15:19">
      <c r="O7055" s="67" t="str">
        <v>ExFunds</v>
      </c>
      <c r="P7055" s="67" t="str">
        <v>SheetBank AG</v>
      </c>
      <c r="Q7055" s="67" t="str">
        <v>MoneyMATCH Inc.</v>
      </c>
      <c r="R7055" s="67" t="str">
        <v>SummaBank</v>
      </c>
      <c r="S7055" s="67" t="str">
        <v>ExCell Bank</v>
      </c>
    </row>
    <row r="7056" spans="15:19">
      <c r="O7056" s="67" t="str">
        <v>ExFunds</v>
      </c>
      <c r="P7056" s="67" t="str">
        <v>SheetBank AG</v>
      </c>
      <c r="Q7056" s="67" t="str">
        <v>MoneyMATCH Inc.</v>
      </c>
      <c r="R7056" s="67" t="str">
        <v>SummaBank</v>
      </c>
      <c r="S7056" s="67" t="str">
        <v>Bank of Cellifornia</v>
      </c>
    </row>
    <row r="7057" spans="15:19">
      <c r="O7057" s="67" t="str">
        <v>ExFunds</v>
      </c>
      <c r="P7057" s="67" t="str">
        <v>SheetBank AG</v>
      </c>
      <c r="Q7057" s="67" t="str">
        <v>MoneyMATCH Inc.</v>
      </c>
      <c r="R7057" s="67" t="str">
        <v>SummaBank</v>
      </c>
      <c r="S7057" s="67" t="str">
        <v>Pivot Finance Group</v>
      </c>
    </row>
    <row r="7058" spans="15:19">
      <c r="O7058" s="67" t="str">
        <v>ExFunds</v>
      </c>
      <c r="P7058" s="67" t="str">
        <v>SheetBank AG</v>
      </c>
      <c r="Q7058" s="67" t="str">
        <v>MoneyMATCH Inc.</v>
      </c>
      <c r="R7058" s="67" t="str">
        <v>SummaBank</v>
      </c>
      <c r="S7058" s="67" t="str">
        <v>The VLOOKup Vault</v>
      </c>
    </row>
    <row r="7059" spans="15:19">
      <c r="O7059" s="67" t="str">
        <v>ExFunds</v>
      </c>
      <c r="P7059" s="67" t="str">
        <v>SheetBank AG</v>
      </c>
      <c r="Q7059" s="67" t="str">
        <v>MoneyMATCH Inc.</v>
      </c>
      <c r="R7059" s="67" t="str">
        <v>SummaBank</v>
      </c>
      <c r="S7059" s="67" t="str">
        <v>CELLtral Bank</v>
      </c>
    </row>
    <row r="7060" spans="15:19">
      <c r="O7060" s="67" t="str">
        <v>ExFunds</v>
      </c>
      <c r="P7060" s="67" t="str">
        <v>SheetBank AG</v>
      </c>
      <c r="Q7060" s="67" t="str">
        <v>MoneyMATCH Inc.</v>
      </c>
      <c r="R7060" s="67" t="str">
        <v>SummaBank</v>
      </c>
      <c r="S7060" s="67" t="str">
        <v>Bank IF</v>
      </c>
    </row>
    <row r="7061" spans="15:19">
      <c r="O7061" s="67" t="str">
        <v>ExFunds</v>
      </c>
      <c r="P7061" s="67" t="str">
        <v>SheetBank AG</v>
      </c>
      <c r="Q7061" s="67" t="str">
        <v>MoneyMATCH Inc.</v>
      </c>
      <c r="R7061" s="67" t="str">
        <v>CELLtral Bank</v>
      </c>
      <c r="S7061" s="67" t="str">
        <v>ExCell Bank</v>
      </c>
    </row>
    <row r="7062" spans="15:19">
      <c r="O7062" s="67" t="str">
        <v>ExFunds</v>
      </c>
      <c r="P7062" s="67" t="str">
        <v>SheetBank AG</v>
      </c>
      <c r="Q7062" s="67" t="str">
        <v>MoneyMATCH Inc.</v>
      </c>
      <c r="R7062" s="67" t="str">
        <v>CELLtral Bank</v>
      </c>
      <c r="S7062" s="67" t="str">
        <v>Bank of Cellifornia</v>
      </c>
    </row>
    <row r="7063" spans="15:19">
      <c r="O7063" s="67" t="str">
        <v>ExFunds</v>
      </c>
      <c r="P7063" s="67" t="str">
        <v>SheetBank AG</v>
      </c>
      <c r="Q7063" s="67" t="str">
        <v>MoneyMATCH Inc.</v>
      </c>
      <c r="R7063" s="67" t="str">
        <v>CELLtral Bank</v>
      </c>
      <c r="S7063" s="67" t="str">
        <v>Pivot Finance Group</v>
      </c>
    </row>
    <row r="7064" spans="15:19">
      <c r="O7064" s="67" t="str">
        <v>ExFunds</v>
      </c>
      <c r="P7064" s="67" t="str">
        <v>SheetBank AG</v>
      </c>
      <c r="Q7064" s="67" t="str">
        <v>MoneyMATCH Inc.</v>
      </c>
      <c r="R7064" s="67" t="str">
        <v>CELLtral Bank</v>
      </c>
      <c r="S7064" s="67" t="str">
        <v>The VLOOKup Vault</v>
      </c>
    </row>
    <row r="7065" spans="15:19">
      <c r="O7065" s="67" t="str">
        <v>ExFunds</v>
      </c>
      <c r="P7065" s="67" t="str">
        <v>SheetBank AG</v>
      </c>
      <c r="Q7065" s="67" t="str">
        <v>MoneyMATCH Inc.</v>
      </c>
      <c r="R7065" s="67" t="str">
        <v>CELLtral Bank</v>
      </c>
      <c r="S7065" s="67" t="str">
        <v>SummaBank</v>
      </c>
    </row>
    <row r="7066" spans="15:19">
      <c r="O7066" s="67" t="str">
        <v>ExFunds</v>
      </c>
      <c r="P7066" s="67" t="str">
        <v>SheetBank AG</v>
      </c>
      <c r="Q7066" s="67" t="str">
        <v>MoneyMATCH Inc.</v>
      </c>
      <c r="R7066" s="67" t="str">
        <v>CELLtral Bank</v>
      </c>
      <c r="S7066" s="67" t="str">
        <v>Bank IF</v>
      </c>
    </row>
    <row r="7067" spans="15:19">
      <c r="O7067" s="67" t="str">
        <v>ExFunds</v>
      </c>
      <c r="P7067" s="67" t="str">
        <v>SheetBank AG</v>
      </c>
      <c r="Q7067" s="67" t="str">
        <v>MoneyMATCH Inc.</v>
      </c>
      <c r="R7067" s="67" t="str">
        <v>Bank IF</v>
      </c>
      <c r="S7067" s="67" t="str">
        <v>ExCell Bank</v>
      </c>
    </row>
    <row r="7068" spans="15:19">
      <c r="O7068" s="67" t="str">
        <v>ExFunds</v>
      </c>
      <c r="P7068" s="67" t="str">
        <v>SheetBank AG</v>
      </c>
      <c r="Q7068" s="67" t="str">
        <v>MoneyMATCH Inc.</v>
      </c>
      <c r="R7068" s="67" t="str">
        <v>Bank IF</v>
      </c>
      <c r="S7068" s="67" t="str">
        <v>Bank of Cellifornia</v>
      </c>
    </row>
    <row r="7069" spans="15:19">
      <c r="O7069" s="67" t="str">
        <v>ExFunds</v>
      </c>
      <c r="P7069" s="67" t="str">
        <v>SheetBank AG</v>
      </c>
      <c r="Q7069" s="67" t="str">
        <v>MoneyMATCH Inc.</v>
      </c>
      <c r="R7069" s="67" t="str">
        <v>Bank IF</v>
      </c>
      <c r="S7069" s="67" t="str">
        <v>Pivot Finance Group</v>
      </c>
    </row>
    <row r="7070" spans="15:19">
      <c r="O7070" s="67" t="str">
        <v>ExFunds</v>
      </c>
      <c r="P7070" s="67" t="str">
        <v>SheetBank AG</v>
      </c>
      <c r="Q7070" s="67" t="str">
        <v>MoneyMATCH Inc.</v>
      </c>
      <c r="R7070" s="67" t="str">
        <v>Bank IF</v>
      </c>
      <c r="S7070" s="67" t="str">
        <v>The VLOOKup Vault</v>
      </c>
    </row>
    <row r="7071" spans="15:19">
      <c r="O7071" s="67" t="str">
        <v>ExFunds</v>
      </c>
      <c r="P7071" s="67" t="str">
        <v>SheetBank AG</v>
      </c>
      <c r="Q7071" s="67" t="str">
        <v>MoneyMATCH Inc.</v>
      </c>
      <c r="R7071" s="67" t="str">
        <v>Bank IF</v>
      </c>
      <c r="S7071" s="67" t="str">
        <v>SummaBank</v>
      </c>
    </row>
    <row r="7072" spans="15:19">
      <c r="O7072" s="67" t="str">
        <v>ExFunds</v>
      </c>
      <c r="P7072" s="67" t="str">
        <v>SheetBank AG</v>
      </c>
      <c r="Q7072" s="67" t="str">
        <v>MoneyMATCH Inc.</v>
      </c>
      <c r="R7072" s="67" t="str">
        <v>Bank IF</v>
      </c>
      <c r="S7072" s="67" t="str">
        <v>CELLtral Bank</v>
      </c>
    </row>
    <row r="7073" spans="15:19">
      <c r="O7073" s="67" t="str">
        <v>ExFunds</v>
      </c>
      <c r="P7073" s="67" t="str">
        <v>Pivot Finance Group</v>
      </c>
      <c r="Q7073" s="67" t="str">
        <v>ExCell Bank</v>
      </c>
      <c r="R7073" s="67" t="str">
        <v>Bank of Cellifornia</v>
      </c>
      <c r="S7073" s="67" t="str">
        <v>SheetBank AG</v>
      </c>
    </row>
    <row r="7074" spans="15:19">
      <c r="O7074" s="67" t="str">
        <v>ExFunds</v>
      </c>
      <c r="P7074" s="67" t="str">
        <v>Pivot Finance Group</v>
      </c>
      <c r="Q7074" s="67" t="str">
        <v>ExCell Bank</v>
      </c>
      <c r="R7074" s="67" t="str">
        <v>Bank of Cellifornia</v>
      </c>
      <c r="S7074" s="67" t="str">
        <v>The VLOOKup Vault</v>
      </c>
    </row>
    <row r="7075" spans="15:19">
      <c r="O7075" s="67" t="str">
        <v>ExFunds</v>
      </c>
      <c r="P7075" s="67" t="str">
        <v>Pivot Finance Group</v>
      </c>
      <c r="Q7075" s="67" t="str">
        <v>ExCell Bank</v>
      </c>
      <c r="R7075" s="67" t="str">
        <v>Bank of Cellifornia</v>
      </c>
      <c r="S7075" s="67" t="str">
        <v>SummaBank</v>
      </c>
    </row>
    <row r="7076" spans="15:19">
      <c r="O7076" s="67" t="str">
        <v>ExFunds</v>
      </c>
      <c r="P7076" s="67" t="str">
        <v>Pivot Finance Group</v>
      </c>
      <c r="Q7076" s="67" t="str">
        <v>ExCell Bank</v>
      </c>
      <c r="R7076" s="67" t="str">
        <v>Bank of Cellifornia</v>
      </c>
      <c r="S7076" s="67" t="str">
        <v>CELLtral Bank</v>
      </c>
    </row>
    <row r="7077" spans="15:19">
      <c r="O7077" s="67" t="str">
        <v>ExFunds</v>
      </c>
      <c r="P7077" s="67" t="str">
        <v>Pivot Finance Group</v>
      </c>
      <c r="Q7077" s="67" t="str">
        <v>ExCell Bank</v>
      </c>
      <c r="R7077" s="67" t="str">
        <v>Bank of Cellifornia</v>
      </c>
      <c r="S7077" s="67" t="str">
        <v>Bank IF</v>
      </c>
    </row>
    <row r="7078" spans="15:19">
      <c r="O7078" s="67" t="str">
        <v>ExFunds</v>
      </c>
      <c r="P7078" s="67" t="str">
        <v>Pivot Finance Group</v>
      </c>
      <c r="Q7078" s="67" t="str">
        <v>ExCell Bank</v>
      </c>
      <c r="R7078" s="67" t="str">
        <v>Bank of Cellifornia</v>
      </c>
      <c r="S7078" s="67" t="str">
        <v>MoneyMATCH Inc.</v>
      </c>
    </row>
    <row r="7079" spans="15:19">
      <c r="O7079" s="67" t="str">
        <v>ExFunds</v>
      </c>
      <c r="P7079" s="67" t="str">
        <v>Pivot Finance Group</v>
      </c>
      <c r="Q7079" s="67" t="str">
        <v>ExCell Bank</v>
      </c>
      <c r="R7079" s="67" t="str">
        <v>SheetBank AG</v>
      </c>
      <c r="S7079" s="67" t="str">
        <v>Bank of Cellifornia</v>
      </c>
    </row>
    <row r="7080" spans="15:19">
      <c r="O7080" s="67" t="str">
        <v>ExFunds</v>
      </c>
      <c r="P7080" s="67" t="str">
        <v>Pivot Finance Group</v>
      </c>
      <c r="Q7080" s="67" t="str">
        <v>ExCell Bank</v>
      </c>
      <c r="R7080" s="67" t="str">
        <v>SheetBank AG</v>
      </c>
      <c r="S7080" s="67" t="str">
        <v>The VLOOKup Vault</v>
      </c>
    </row>
    <row r="7081" spans="15:19">
      <c r="O7081" s="67" t="str">
        <v>ExFunds</v>
      </c>
      <c r="P7081" s="67" t="str">
        <v>Pivot Finance Group</v>
      </c>
      <c r="Q7081" s="67" t="str">
        <v>ExCell Bank</v>
      </c>
      <c r="R7081" s="67" t="str">
        <v>SheetBank AG</v>
      </c>
      <c r="S7081" s="67" t="str">
        <v>SummaBank</v>
      </c>
    </row>
    <row r="7082" spans="15:19">
      <c r="O7082" s="67" t="str">
        <v>ExFunds</v>
      </c>
      <c r="P7082" s="67" t="str">
        <v>Pivot Finance Group</v>
      </c>
      <c r="Q7082" s="67" t="str">
        <v>ExCell Bank</v>
      </c>
      <c r="R7082" s="67" t="str">
        <v>SheetBank AG</v>
      </c>
      <c r="S7082" s="67" t="str">
        <v>CELLtral Bank</v>
      </c>
    </row>
    <row r="7083" spans="15:19">
      <c r="O7083" s="67" t="str">
        <v>ExFunds</v>
      </c>
      <c r="P7083" s="67" t="str">
        <v>Pivot Finance Group</v>
      </c>
      <c r="Q7083" s="67" t="str">
        <v>ExCell Bank</v>
      </c>
      <c r="R7083" s="67" t="str">
        <v>SheetBank AG</v>
      </c>
      <c r="S7083" s="67" t="str">
        <v>Bank IF</v>
      </c>
    </row>
    <row r="7084" spans="15:19">
      <c r="O7084" s="67" t="str">
        <v>ExFunds</v>
      </c>
      <c r="P7084" s="67" t="str">
        <v>Pivot Finance Group</v>
      </c>
      <c r="Q7084" s="67" t="str">
        <v>ExCell Bank</v>
      </c>
      <c r="R7084" s="67" t="str">
        <v>SheetBank AG</v>
      </c>
      <c r="S7084" s="67" t="str">
        <v>MoneyMATCH Inc.</v>
      </c>
    </row>
    <row r="7085" spans="15:19">
      <c r="O7085" s="67" t="str">
        <v>ExFunds</v>
      </c>
      <c r="P7085" s="67" t="str">
        <v>Pivot Finance Group</v>
      </c>
      <c r="Q7085" s="67" t="str">
        <v>ExCell Bank</v>
      </c>
      <c r="R7085" s="67" t="str">
        <v>The VLOOKup Vault</v>
      </c>
      <c r="S7085" s="67" t="str">
        <v>Bank of Cellifornia</v>
      </c>
    </row>
    <row r="7086" spans="15:19">
      <c r="O7086" s="67" t="str">
        <v>ExFunds</v>
      </c>
      <c r="P7086" s="67" t="str">
        <v>Pivot Finance Group</v>
      </c>
      <c r="Q7086" s="67" t="str">
        <v>ExCell Bank</v>
      </c>
      <c r="R7086" s="67" t="str">
        <v>The VLOOKup Vault</v>
      </c>
      <c r="S7086" s="67" t="str">
        <v>SheetBank AG</v>
      </c>
    </row>
    <row r="7087" spans="15:19">
      <c r="O7087" s="67" t="str">
        <v>ExFunds</v>
      </c>
      <c r="P7087" s="67" t="str">
        <v>Pivot Finance Group</v>
      </c>
      <c r="Q7087" s="67" t="str">
        <v>ExCell Bank</v>
      </c>
      <c r="R7087" s="67" t="str">
        <v>The VLOOKup Vault</v>
      </c>
      <c r="S7087" s="67" t="str">
        <v>SummaBank</v>
      </c>
    </row>
    <row r="7088" spans="15:19">
      <c r="O7088" s="67" t="str">
        <v>ExFunds</v>
      </c>
      <c r="P7088" s="67" t="str">
        <v>Pivot Finance Group</v>
      </c>
      <c r="Q7088" s="67" t="str">
        <v>ExCell Bank</v>
      </c>
      <c r="R7088" s="67" t="str">
        <v>The VLOOKup Vault</v>
      </c>
      <c r="S7088" s="67" t="str">
        <v>CELLtral Bank</v>
      </c>
    </row>
    <row r="7089" spans="15:19">
      <c r="O7089" s="67" t="str">
        <v>ExFunds</v>
      </c>
      <c r="P7089" s="67" t="str">
        <v>Pivot Finance Group</v>
      </c>
      <c r="Q7089" s="67" t="str">
        <v>ExCell Bank</v>
      </c>
      <c r="R7089" s="67" t="str">
        <v>The VLOOKup Vault</v>
      </c>
      <c r="S7089" s="67" t="str">
        <v>Bank IF</v>
      </c>
    </row>
    <row r="7090" spans="15:19">
      <c r="O7090" s="67" t="str">
        <v>ExFunds</v>
      </c>
      <c r="P7090" s="67" t="str">
        <v>Pivot Finance Group</v>
      </c>
      <c r="Q7090" s="67" t="str">
        <v>ExCell Bank</v>
      </c>
      <c r="R7090" s="67" t="str">
        <v>The VLOOKup Vault</v>
      </c>
      <c r="S7090" s="67" t="str">
        <v>MoneyMATCH Inc.</v>
      </c>
    </row>
    <row r="7091" spans="15:19">
      <c r="O7091" s="67" t="str">
        <v>ExFunds</v>
      </c>
      <c r="P7091" s="67" t="str">
        <v>Pivot Finance Group</v>
      </c>
      <c r="Q7091" s="67" t="str">
        <v>ExCell Bank</v>
      </c>
      <c r="R7091" s="67" t="str">
        <v>SummaBank</v>
      </c>
      <c r="S7091" s="67" t="str">
        <v>Bank of Cellifornia</v>
      </c>
    </row>
    <row r="7092" spans="15:19">
      <c r="O7092" s="67" t="str">
        <v>ExFunds</v>
      </c>
      <c r="P7092" s="67" t="str">
        <v>Pivot Finance Group</v>
      </c>
      <c r="Q7092" s="67" t="str">
        <v>ExCell Bank</v>
      </c>
      <c r="R7092" s="67" t="str">
        <v>SummaBank</v>
      </c>
      <c r="S7092" s="67" t="str">
        <v>SheetBank AG</v>
      </c>
    </row>
    <row r="7093" spans="15:19">
      <c r="O7093" s="67" t="str">
        <v>ExFunds</v>
      </c>
      <c r="P7093" s="67" t="str">
        <v>Pivot Finance Group</v>
      </c>
      <c r="Q7093" s="67" t="str">
        <v>ExCell Bank</v>
      </c>
      <c r="R7093" s="67" t="str">
        <v>SummaBank</v>
      </c>
      <c r="S7093" s="67" t="str">
        <v>The VLOOKup Vault</v>
      </c>
    </row>
    <row r="7094" spans="15:19">
      <c r="O7094" s="67" t="str">
        <v>ExFunds</v>
      </c>
      <c r="P7094" s="67" t="str">
        <v>Pivot Finance Group</v>
      </c>
      <c r="Q7094" s="67" t="str">
        <v>ExCell Bank</v>
      </c>
      <c r="R7094" s="67" t="str">
        <v>SummaBank</v>
      </c>
      <c r="S7094" s="67" t="str">
        <v>CELLtral Bank</v>
      </c>
    </row>
    <row r="7095" spans="15:19">
      <c r="O7095" s="67" t="str">
        <v>ExFunds</v>
      </c>
      <c r="P7095" s="67" t="str">
        <v>Pivot Finance Group</v>
      </c>
      <c r="Q7095" s="67" t="str">
        <v>ExCell Bank</v>
      </c>
      <c r="R7095" s="67" t="str">
        <v>SummaBank</v>
      </c>
      <c r="S7095" s="67" t="str">
        <v>Bank IF</v>
      </c>
    </row>
    <row r="7096" spans="15:19">
      <c r="O7096" s="67" t="str">
        <v>ExFunds</v>
      </c>
      <c r="P7096" s="67" t="str">
        <v>Pivot Finance Group</v>
      </c>
      <c r="Q7096" s="67" t="str">
        <v>ExCell Bank</v>
      </c>
      <c r="R7096" s="67" t="str">
        <v>SummaBank</v>
      </c>
      <c r="S7096" s="67" t="str">
        <v>MoneyMATCH Inc.</v>
      </c>
    </row>
    <row r="7097" spans="15:19">
      <c r="O7097" s="67" t="str">
        <v>ExFunds</v>
      </c>
      <c r="P7097" s="67" t="str">
        <v>Pivot Finance Group</v>
      </c>
      <c r="Q7097" s="67" t="str">
        <v>ExCell Bank</v>
      </c>
      <c r="R7097" s="67" t="str">
        <v>CELLtral Bank</v>
      </c>
      <c r="S7097" s="67" t="str">
        <v>Bank of Cellifornia</v>
      </c>
    </row>
    <row r="7098" spans="15:19">
      <c r="O7098" s="67" t="str">
        <v>ExFunds</v>
      </c>
      <c r="P7098" s="67" t="str">
        <v>Pivot Finance Group</v>
      </c>
      <c r="Q7098" s="67" t="str">
        <v>ExCell Bank</v>
      </c>
      <c r="R7098" s="67" t="str">
        <v>CELLtral Bank</v>
      </c>
      <c r="S7098" s="67" t="str">
        <v>SheetBank AG</v>
      </c>
    </row>
    <row r="7099" spans="15:19">
      <c r="O7099" s="67" t="str">
        <v>ExFunds</v>
      </c>
      <c r="P7099" s="67" t="str">
        <v>Pivot Finance Group</v>
      </c>
      <c r="Q7099" s="67" t="str">
        <v>ExCell Bank</v>
      </c>
      <c r="R7099" s="67" t="str">
        <v>CELLtral Bank</v>
      </c>
      <c r="S7099" s="67" t="str">
        <v>The VLOOKup Vault</v>
      </c>
    </row>
    <row r="7100" spans="15:19">
      <c r="O7100" s="67" t="str">
        <v>ExFunds</v>
      </c>
      <c r="P7100" s="67" t="str">
        <v>Pivot Finance Group</v>
      </c>
      <c r="Q7100" s="67" t="str">
        <v>ExCell Bank</v>
      </c>
      <c r="R7100" s="67" t="str">
        <v>CELLtral Bank</v>
      </c>
      <c r="S7100" s="67" t="str">
        <v>SummaBank</v>
      </c>
    </row>
    <row r="7101" spans="15:19">
      <c r="O7101" s="67" t="str">
        <v>ExFunds</v>
      </c>
      <c r="P7101" s="67" t="str">
        <v>Pivot Finance Group</v>
      </c>
      <c r="Q7101" s="67" t="str">
        <v>ExCell Bank</v>
      </c>
      <c r="R7101" s="67" t="str">
        <v>CELLtral Bank</v>
      </c>
      <c r="S7101" s="67" t="str">
        <v>Bank IF</v>
      </c>
    </row>
    <row r="7102" spans="15:19">
      <c r="O7102" s="67" t="str">
        <v>ExFunds</v>
      </c>
      <c r="P7102" s="67" t="str">
        <v>Pivot Finance Group</v>
      </c>
      <c r="Q7102" s="67" t="str">
        <v>ExCell Bank</v>
      </c>
      <c r="R7102" s="67" t="str">
        <v>CELLtral Bank</v>
      </c>
      <c r="S7102" s="67" t="str">
        <v>MoneyMATCH Inc.</v>
      </c>
    </row>
    <row r="7103" spans="15:19">
      <c r="O7103" s="67" t="str">
        <v>ExFunds</v>
      </c>
      <c r="P7103" s="67" t="str">
        <v>Pivot Finance Group</v>
      </c>
      <c r="Q7103" s="67" t="str">
        <v>ExCell Bank</v>
      </c>
      <c r="R7103" s="67" t="str">
        <v>Bank IF</v>
      </c>
      <c r="S7103" s="67" t="str">
        <v>Bank of Cellifornia</v>
      </c>
    </row>
    <row r="7104" spans="15:19">
      <c r="O7104" s="67" t="str">
        <v>ExFunds</v>
      </c>
      <c r="P7104" s="67" t="str">
        <v>Pivot Finance Group</v>
      </c>
      <c r="Q7104" s="67" t="str">
        <v>ExCell Bank</v>
      </c>
      <c r="R7104" s="67" t="str">
        <v>Bank IF</v>
      </c>
      <c r="S7104" s="67" t="str">
        <v>SheetBank AG</v>
      </c>
    </row>
    <row r="7105" spans="15:19">
      <c r="O7105" s="67" t="str">
        <v>ExFunds</v>
      </c>
      <c r="P7105" s="67" t="str">
        <v>Pivot Finance Group</v>
      </c>
      <c r="Q7105" s="67" t="str">
        <v>ExCell Bank</v>
      </c>
      <c r="R7105" s="67" t="str">
        <v>Bank IF</v>
      </c>
      <c r="S7105" s="67" t="str">
        <v>The VLOOKup Vault</v>
      </c>
    </row>
    <row r="7106" spans="15:19">
      <c r="O7106" s="67" t="str">
        <v>ExFunds</v>
      </c>
      <c r="P7106" s="67" t="str">
        <v>Pivot Finance Group</v>
      </c>
      <c r="Q7106" s="67" t="str">
        <v>ExCell Bank</v>
      </c>
      <c r="R7106" s="67" t="str">
        <v>Bank IF</v>
      </c>
      <c r="S7106" s="67" t="str">
        <v>SummaBank</v>
      </c>
    </row>
    <row r="7107" spans="15:19">
      <c r="O7107" s="67" t="str">
        <v>ExFunds</v>
      </c>
      <c r="P7107" s="67" t="str">
        <v>Pivot Finance Group</v>
      </c>
      <c r="Q7107" s="67" t="str">
        <v>ExCell Bank</v>
      </c>
      <c r="R7107" s="67" t="str">
        <v>Bank IF</v>
      </c>
      <c r="S7107" s="67" t="str">
        <v>CELLtral Bank</v>
      </c>
    </row>
    <row r="7108" spans="15:19">
      <c r="O7108" s="67" t="str">
        <v>ExFunds</v>
      </c>
      <c r="P7108" s="67" t="str">
        <v>Pivot Finance Group</v>
      </c>
      <c r="Q7108" s="67" t="str">
        <v>ExCell Bank</v>
      </c>
      <c r="R7108" s="67" t="str">
        <v>Bank IF</v>
      </c>
      <c r="S7108" s="67" t="str">
        <v>MoneyMATCH Inc.</v>
      </c>
    </row>
    <row r="7109" spans="15:19">
      <c r="O7109" s="67" t="str">
        <v>ExFunds</v>
      </c>
      <c r="P7109" s="67" t="str">
        <v>Pivot Finance Group</v>
      </c>
      <c r="Q7109" s="67" t="str">
        <v>ExCell Bank</v>
      </c>
      <c r="R7109" s="67" t="str">
        <v>MoneyMATCH Inc.</v>
      </c>
      <c r="S7109" s="67" t="str">
        <v>Bank of Cellifornia</v>
      </c>
    </row>
    <row r="7110" spans="15:19">
      <c r="O7110" s="67" t="str">
        <v>ExFunds</v>
      </c>
      <c r="P7110" s="67" t="str">
        <v>Pivot Finance Group</v>
      </c>
      <c r="Q7110" s="67" t="str">
        <v>ExCell Bank</v>
      </c>
      <c r="R7110" s="67" t="str">
        <v>MoneyMATCH Inc.</v>
      </c>
      <c r="S7110" s="67" t="str">
        <v>SheetBank AG</v>
      </c>
    </row>
    <row r="7111" spans="15:19">
      <c r="O7111" s="67" t="str">
        <v>ExFunds</v>
      </c>
      <c r="P7111" s="67" t="str">
        <v>Pivot Finance Group</v>
      </c>
      <c r="Q7111" s="67" t="str">
        <v>ExCell Bank</v>
      </c>
      <c r="R7111" s="67" t="str">
        <v>MoneyMATCH Inc.</v>
      </c>
      <c r="S7111" s="67" t="str">
        <v>The VLOOKup Vault</v>
      </c>
    </row>
    <row r="7112" spans="15:19">
      <c r="O7112" s="67" t="str">
        <v>ExFunds</v>
      </c>
      <c r="P7112" s="67" t="str">
        <v>Pivot Finance Group</v>
      </c>
      <c r="Q7112" s="67" t="str">
        <v>ExCell Bank</v>
      </c>
      <c r="R7112" s="67" t="str">
        <v>MoneyMATCH Inc.</v>
      </c>
      <c r="S7112" s="67" t="str">
        <v>SummaBank</v>
      </c>
    </row>
    <row r="7113" spans="15:19">
      <c r="O7113" s="67" t="str">
        <v>ExFunds</v>
      </c>
      <c r="P7113" s="67" t="str">
        <v>Pivot Finance Group</v>
      </c>
      <c r="Q7113" s="67" t="str">
        <v>ExCell Bank</v>
      </c>
      <c r="R7113" s="67" t="str">
        <v>MoneyMATCH Inc.</v>
      </c>
      <c r="S7113" s="67" t="str">
        <v>CELLtral Bank</v>
      </c>
    </row>
    <row r="7114" spans="15:19">
      <c r="O7114" s="67" t="str">
        <v>ExFunds</v>
      </c>
      <c r="P7114" s="67" t="str">
        <v>Pivot Finance Group</v>
      </c>
      <c r="Q7114" s="67" t="str">
        <v>ExCell Bank</v>
      </c>
      <c r="R7114" s="67" t="str">
        <v>MoneyMATCH Inc.</v>
      </c>
      <c r="S7114" s="67" t="str">
        <v>Bank IF</v>
      </c>
    </row>
    <row r="7115" spans="15:19">
      <c r="O7115" s="67" t="str">
        <v>ExFunds</v>
      </c>
      <c r="P7115" s="67" t="str">
        <v>Pivot Finance Group</v>
      </c>
      <c r="Q7115" s="67" t="str">
        <v>Bank of Cellifornia</v>
      </c>
      <c r="R7115" s="67" t="str">
        <v>ExCell Bank</v>
      </c>
      <c r="S7115" s="67" t="str">
        <v>SheetBank AG</v>
      </c>
    </row>
    <row r="7116" spans="15:19">
      <c r="O7116" s="67" t="str">
        <v>ExFunds</v>
      </c>
      <c r="P7116" s="67" t="str">
        <v>Pivot Finance Group</v>
      </c>
      <c r="Q7116" s="67" t="str">
        <v>Bank of Cellifornia</v>
      </c>
      <c r="R7116" s="67" t="str">
        <v>ExCell Bank</v>
      </c>
      <c r="S7116" s="67" t="str">
        <v>The VLOOKup Vault</v>
      </c>
    </row>
    <row r="7117" spans="15:19">
      <c r="O7117" s="67" t="str">
        <v>ExFunds</v>
      </c>
      <c r="P7117" s="67" t="str">
        <v>Pivot Finance Group</v>
      </c>
      <c r="Q7117" s="67" t="str">
        <v>Bank of Cellifornia</v>
      </c>
      <c r="R7117" s="67" t="str">
        <v>ExCell Bank</v>
      </c>
      <c r="S7117" s="67" t="str">
        <v>SummaBank</v>
      </c>
    </row>
    <row r="7118" spans="15:19">
      <c r="O7118" s="67" t="str">
        <v>ExFunds</v>
      </c>
      <c r="P7118" s="67" t="str">
        <v>Pivot Finance Group</v>
      </c>
      <c r="Q7118" s="67" t="str">
        <v>Bank of Cellifornia</v>
      </c>
      <c r="R7118" s="67" t="str">
        <v>ExCell Bank</v>
      </c>
      <c r="S7118" s="67" t="str">
        <v>CELLtral Bank</v>
      </c>
    </row>
    <row r="7119" spans="15:19">
      <c r="O7119" s="67" t="str">
        <v>ExFunds</v>
      </c>
      <c r="P7119" s="67" t="str">
        <v>Pivot Finance Group</v>
      </c>
      <c r="Q7119" s="67" t="str">
        <v>Bank of Cellifornia</v>
      </c>
      <c r="R7119" s="67" t="str">
        <v>ExCell Bank</v>
      </c>
      <c r="S7119" s="67" t="str">
        <v>Bank IF</v>
      </c>
    </row>
    <row r="7120" spans="15:19">
      <c r="O7120" s="67" t="str">
        <v>ExFunds</v>
      </c>
      <c r="P7120" s="67" t="str">
        <v>Pivot Finance Group</v>
      </c>
      <c r="Q7120" s="67" t="str">
        <v>Bank of Cellifornia</v>
      </c>
      <c r="R7120" s="67" t="str">
        <v>ExCell Bank</v>
      </c>
      <c r="S7120" s="67" t="str">
        <v>MoneyMATCH Inc.</v>
      </c>
    </row>
    <row r="7121" spans="15:19">
      <c r="O7121" s="67" t="str">
        <v>ExFunds</v>
      </c>
      <c r="P7121" s="67" t="str">
        <v>Pivot Finance Group</v>
      </c>
      <c r="Q7121" s="67" t="str">
        <v>Bank of Cellifornia</v>
      </c>
      <c r="R7121" s="67" t="str">
        <v>SheetBank AG</v>
      </c>
      <c r="S7121" s="67" t="str">
        <v>ExCell Bank</v>
      </c>
    </row>
    <row r="7122" spans="15:19">
      <c r="O7122" s="67" t="str">
        <v>ExFunds</v>
      </c>
      <c r="P7122" s="67" t="str">
        <v>Pivot Finance Group</v>
      </c>
      <c r="Q7122" s="67" t="str">
        <v>Bank of Cellifornia</v>
      </c>
      <c r="R7122" s="67" t="str">
        <v>SheetBank AG</v>
      </c>
      <c r="S7122" s="67" t="str">
        <v>The VLOOKup Vault</v>
      </c>
    </row>
    <row r="7123" spans="15:19">
      <c r="O7123" s="67" t="str">
        <v>ExFunds</v>
      </c>
      <c r="P7123" s="67" t="str">
        <v>Pivot Finance Group</v>
      </c>
      <c r="Q7123" s="67" t="str">
        <v>Bank of Cellifornia</v>
      </c>
      <c r="R7123" s="67" t="str">
        <v>SheetBank AG</v>
      </c>
      <c r="S7123" s="67" t="str">
        <v>SummaBank</v>
      </c>
    </row>
    <row r="7124" spans="15:19">
      <c r="O7124" s="67" t="str">
        <v>ExFunds</v>
      </c>
      <c r="P7124" s="67" t="str">
        <v>Pivot Finance Group</v>
      </c>
      <c r="Q7124" s="67" t="str">
        <v>Bank of Cellifornia</v>
      </c>
      <c r="R7124" s="67" t="str">
        <v>SheetBank AG</v>
      </c>
      <c r="S7124" s="67" t="str">
        <v>CELLtral Bank</v>
      </c>
    </row>
    <row r="7125" spans="15:19">
      <c r="O7125" s="67" t="str">
        <v>ExFunds</v>
      </c>
      <c r="P7125" s="67" t="str">
        <v>Pivot Finance Group</v>
      </c>
      <c r="Q7125" s="67" t="str">
        <v>Bank of Cellifornia</v>
      </c>
      <c r="R7125" s="67" t="str">
        <v>SheetBank AG</v>
      </c>
      <c r="S7125" s="67" t="str">
        <v>Bank IF</v>
      </c>
    </row>
    <row r="7126" spans="15:19">
      <c r="O7126" s="67" t="str">
        <v>ExFunds</v>
      </c>
      <c r="P7126" s="67" t="str">
        <v>Pivot Finance Group</v>
      </c>
      <c r="Q7126" s="67" t="str">
        <v>Bank of Cellifornia</v>
      </c>
      <c r="R7126" s="67" t="str">
        <v>SheetBank AG</v>
      </c>
      <c r="S7126" s="67" t="str">
        <v>MoneyMATCH Inc.</v>
      </c>
    </row>
    <row r="7127" spans="15:19">
      <c r="O7127" s="67" t="str">
        <v>ExFunds</v>
      </c>
      <c r="P7127" s="67" t="str">
        <v>Pivot Finance Group</v>
      </c>
      <c r="Q7127" s="67" t="str">
        <v>Bank of Cellifornia</v>
      </c>
      <c r="R7127" s="67" t="str">
        <v>The VLOOKup Vault</v>
      </c>
      <c r="S7127" s="67" t="str">
        <v>ExCell Bank</v>
      </c>
    </row>
    <row r="7128" spans="15:19">
      <c r="O7128" s="67" t="str">
        <v>ExFunds</v>
      </c>
      <c r="P7128" s="67" t="str">
        <v>Pivot Finance Group</v>
      </c>
      <c r="Q7128" s="67" t="str">
        <v>Bank of Cellifornia</v>
      </c>
      <c r="R7128" s="67" t="str">
        <v>The VLOOKup Vault</v>
      </c>
      <c r="S7128" s="67" t="str">
        <v>SheetBank AG</v>
      </c>
    </row>
    <row r="7129" spans="15:19">
      <c r="O7129" s="67" t="str">
        <v>ExFunds</v>
      </c>
      <c r="P7129" s="67" t="str">
        <v>Pivot Finance Group</v>
      </c>
      <c r="Q7129" s="67" t="str">
        <v>Bank of Cellifornia</v>
      </c>
      <c r="R7129" s="67" t="str">
        <v>The VLOOKup Vault</v>
      </c>
      <c r="S7129" s="67" t="str">
        <v>SummaBank</v>
      </c>
    </row>
    <row r="7130" spans="15:19">
      <c r="O7130" s="67" t="str">
        <v>ExFunds</v>
      </c>
      <c r="P7130" s="67" t="str">
        <v>Pivot Finance Group</v>
      </c>
      <c r="Q7130" s="67" t="str">
        <v>Bank of Cellifornia</v>
      </c>
      <c r="R7130" s="67" t="str">
        <v>The VLOOKup Vault</v>
      </c>
      <c r="S7130" s="67" t="str">
        <v>CELLtral Bank</v>
      </c>
    </row>
    <row r="7131" spans="15:19">
      <c r="O7131" s="67" t="str">
        <v>ExFunds</v>
      </c>
      <c r="P7131" s="67" t="str">
        <v>Pivot Finance Group</v>
      </c>
      <c r="Q7131" s="67" t="str">
        <v>Bank of Cellifornia</v>
      </c>
      <c r="R7131" s="67" t="str">
        <v>The VLOOKup Vault</v>
      </c>
      <c r="S7131" s="67" t="str">
        <v>Bank IF</v>
      </c>
    </row>
    <row r="7132" spans="15:19">
      <c r="O7132" s="67" t="str">
        <v>ExFunds</v>
      </c>
      <c r="P7132" s="67" t="str">
        <v>Pivot Finance Group</v>
      </c>
      <c r="Q7132" s="67" t="str">
        <v>Bank of Cellifornia</v>
      </c>
      <c r="R7132" s="67" t="str">
        <v>The VLOOKup Vault</v>
      </c>
      <c r="S7132" s="67" t="str">
        <v>MoneyMATCH Inc.</v>
      </c>
    </row>
    <row r="7133" spans="15:19">
      <c r="O7133" s="67" t="str">
        <v>ExFunds</v>
      </c>
      <c r="P7133" s="67" t="str">
        <v>Pivot Finance Group</v>
      </c>
      <c r="Q7133" s="67" t="str">
        <v>Bank of Cellifornia</v>
      </c>
      <c r="R7133" s="67" t="str">
        <v>SummaBank</v>
      </c>
      <c r="S7133" s="67" t="str">
        <v>ExCell Bank</v>
      </c>
    </row>
    <row r="7134" spans="15:19">
      <c r="O7134" s="67" t="str">
        <v>ExFunds</v>
      </c>
      <c r="P7134" s="67" t="str">
        <v>Pivot Finance Group</v>
      </c>
      <c r="Q7134" s="67" t="str">
        <v>Bank of Cellifornia</v>
      </c>
      <c r="R7134" s="67" t="str">
        <v>SummaBank</v>
      </c>
      <c r="S7134" s="67" t="str">
        <v>SheetBank AG</v>
      </c>
    </row>
    <row r="7135" spans="15:19">
      <c r="O7135" s="67" t="str">
        <v>ExFunds</v>
      </c>
      <c r="P7135" s="67" t="str">
        <v>Pivot Finance Group</v>
      </c>
      <c r="Q7135" s="67" t="str">
        <v>Bank of Cellifornia</v>
      </c>
      <c r="R7135" s="67" t="str">
        <v>SummaBank</v>
      </c>
      <c r="S7135" s="67" t="str">
        <v>The VLOOKup Vault</v>
      </c>
    </row>
    <row r="7136" spans="15:19">
      <c r="O7136" s="67" t="str">
        <v>ExFunds</v>
      </c>
      <c r="P7136" s="67" t="str">
        <v>Pivot Finance Group</v>
      </c>
      <c r="Q7136" s="67" t="str">
        <v>Bank of Cellifornia</v>
      </c>
      <c r="R7136" s="67" t="str">
        <v>SummaBank</v>
      </c>
      <c r="S7136" s="67" t="str">
        <v>CELLtral Bank</v>
      </c>
    </row>
    <row r="7137" spans="15:19">
      <c r="O7137" s="67" t="str">
        <v>ExFunds</v>
      </c>
      <c r="P7137" s="67" t="str">
        <v>Pivot Finance Group</v>
      </c>
      <c r="Q7137" s="67" t="str">
        <v>Bank of Cellifornia</v>
      </c>
      <c r="R7137" s="67" t="str">
        <v>SummaBank</v>
      </c>
      <c r="S7137" s="67" t="str">
        <v>Bank IF</v>
      </c>
    </row>
    <row r="7138" spans="15:19">
      <c r="O7138" s="67" t="str">
        <v>ExFunds</v>
      </c>
      <c r="P7138" s="67" t="str">
        <v>Pivot Finance Group</v>
      </c>
      <c r="Q7138" s="67" t="str">
        <v>Bank of Cellifornia</v>
      </c>
      <c r="R7138" s="67" t="str">
        <v>SummaBank</v>
      </c>
      <c r="S7138" s="67" t="str">
        <v>MoneyMATCH Inc.</v>
      </c>
    </row>
    <row r="7139" spans="15:19">
      <c r="O7139" s="67" t="str">
        <v>ExFunds</v>
      </c>
      <c r="P7139" s="67" t="str">
        <v>Pivot Finance Group</v>
      </c>
      <c r="Q7139" s="67" t="str">
        <v>Bank of Cellifornia</v>
      </c>
      <c r="R7139" s="67" t="str">
        <v>CELLtral Bank</v>
      </c>
      <c r="S7139" s="67" t="str">
        <v>ExCell Bank</v>
      </c>
    </row>
    <row r="7140" spans="15:19">
      <c r="O7140" s="67" t="str">
        <v>ExFunds</v>
      </c>
      <c r="P7140" s="67" t="str">
        <v>Pivot Finance Group</v>
      </c>
      <c r="Q7140" s="67" t="str">
        <v>Bank of Cellifornia</v>
      </c>
      <c r="R7140" s="67" t="str">
        <v>CELLtral Bank</v>
      </c>
      <c r="S7140" s="67" t="str">
        <v>SheetBank AG</v>
      </c>
    </row>
    <row r="7141" spans="15:19">
      <c r="O7141" s="67" t="str">
        <v>ExFunds</v>
      </c>
      <c r="P7141" s="67" t="str">
        <v>Pivot Finance Group</v>
      </c>
      <c r="Q7141" s="67" t="str">
        <v>Bank of Cellifornia</v>
      </c>
      <c r="R7141" s="67" t="str">
        <v>CELLtral Bank</v>
      </c>
      <c r="S7141" s="67" t="str">
        <v>The VLOOKup Vault</v>
      </c>
    </row>
    <row r="7142" spans="15:19">
      <c r="O7142" s="67" t="str">
        <v>ExFunds</v>
      </c>
      <c r="P7142" s="67" t="str">
        <v>Pivot Finance Group</v>
      </c>
      <c r="Q7142" s="67" t="str">
        <v>Bank of Cellifornia</v>
      </c>
      <c r="R7142" s="67" t="str">
        <v>CELLtral Bank</v>
      </c>
      <c r="S7142" s="67" t="str">
        <v>SummaBank</v>
      </c>
    </row>
    <row r="7143" spans="15:19">
      <c r="O7143" s="67" t="str">
        <v>ExFunds</v>
      </c>
      <c r="P7143" s="67" t="str">
        <v>Pivot Finance Group</v>
      </c>
      <c r="Q7143" s="67" t="str">
        <v>Bank of Cellifornia</v>
      </c>
      <c r="R7143" s="67" t="str">
        <v>CELLtral Bank</v>
      </c>
      <c r="S7143" s="67" t="str">
        <v>Bank IF</v>
      </c>
    </row>
    <row r="7144" spans="15:19">
      <c r="O7144" s="67" t="str">
        <v>ExFunds</v>
      </c>
      <c r="P7144" s="67" t="str">
        <v>Pivot Finance Group</v>
      </c>
      <c r="Q7144" s="67" t="str">
        <v>Bank of Cellifornia</v>
      </c>
      <c r="R7144" s="67" t="str">
        <v>CELLtral Bank</v>
      </c>
      <c r="S7144" s="67" t="str">
        <v>MoneyMATCH Inc.</v>
      </c>
    </row>
    <row r="7145" spans="15:19">
      <c r="O7145" s="67" t="str">
        <v>ExFunds</v>
      </c>
      <c r="P7145" s="67" t="str">
        <v>Pivot Finance Group</v>
      </c>
      <c r="Q7145" s="67" t="str">
        <v>Bank of Cellifornia</v>
      </c>
      <c r="R7145" s="67" t="str">
        <v>Bank IF</v>
      </c>
      <c r="S7145" s="67" t="str">
        <v>ExCell Bank</v>
      </c>
    </row>
    <row r="7146" spans="15:19">
      <c r="O7146" s="67" t="str">
        <v>ExFunds</v>
      </c>
      <c r="P7146" s="67" t="str">
        <v>Pivot Finance Group</v>
      </c>
      <c r="Q7146" s="67" t="str">
        <v>Bank of Cellifornia</v>
      </c>
      <c r="R7146" s="67" t="str">
        <v>Bank IF</v>
      </c>
      <c r="S7146" s="67" t="str">
        <v>SheetBank AG</v>
      </c>
    </row>
    <row r="7147" spans="15:19">
      <c r="O7147" s="67" t="str">
        <v>ExFunds</v>
      </c>
      <c r="P7147" s="67" t="str">
        <v>Pivot Finance Group</v>
      </c>
      <c r="Q7147" s="67" t="str">
        <v>Bank of Cellifornia</v>
      </c>
      <c r="R7147" s="67" t="str">
        <v>Bank IF</v>
      </c>
      <c r="S7147" s="67" t="str">
        <v>The VLOOKup Vault</v>
      </c>
    </row>
    <row r="7148" spans="15:19">
      <c r="O7148" s="67" t="str">
        <v>ExFunds</v>
      </c>
      <c r="P7148" s="67" t="str">
        <v>Pivot Finance Group</v>
      </c>
      <c r="Q7148" s="67" t="str">
        <v>Bank of Cellifornia</v>
      </c>
      <c r="R7148" s="67" t="str">
        <v>Bank IF</v>
      </c>
      <c r="S7148" s="67" t="str">
        <v>SummaBank</v>
      </c>
    </row>
    <row r="7149" spans="15:19">
      <c r="O7149" s="67" t="str">
        <v>ExFunds</v>
      </c>
      <c r="P7149" s="67" t="str">
        <v>Pivot Finance Group</v>
      </c>
      <c r="Q7149" s="67" t="str">
        <v>Bank of Cellifornia</v>
      </c>
      <c r="R7149" s="67" t="str">
        <v>Bank IF</v>
      </c>
      <c r="S7149" s="67" t="str">
        <v>CELLtral Bank</v>
      </c>
    </row>
    <row r="7150" spans="15:19">
      <c r="O7150" s="67" t="str">
        <v>ExFunds</v>
      </c>
      <c r="P7150" s="67" t="str">
        <v>Pivot Finance Group</v>
      </c>
      <c r="Q7150" s="67" t="str">
        <v>Bank of Cellifornia</v>
      </c>
      <c r="R7150" s="67" t="str">
        <v>Bank IF</v>
      </c>
      <c r="S7150" s="67" t="str">
        <v>MoneyMATCH Inc.</v>
      </c>
    </row>
    <row r="7151" spans="15:19">
      <c r="O7151" s="67" t="str">
        <v>ExFunds</v>
      </c>
      <c r="P7151" s="67" t="str">
        <v>Pivot Finance Group</v>
      </c>
      <c r="Q7151" s="67" t="str">
        <v>Bank of Cellifornia</v>
      </c>
      <c r="R7151" s="67" t="str">
        <v>MoneyMATCH Inc.</v>
      </c>
      <c r="S7151" s="67" t="str">
        <v>ExCell Bank</v>
      </c>
    </row>
    <row r="7152" spans="15:19">
      <c r="O7152" s="67" t="str">
        <v>ExFunds</v>
      </c>
      <c r="P7152" s="67" t="str">
        <v>Pivot Finance Group</v>
      </c>
      <c r="Q7152" s="67" t="str">
        <v>Bank of Cellifornia</v>
      </c>
      <c r="R7152" s="67" t="str">
        <v>MoneyMATCH Inc.</v>
      </c>
      <c r="S7152" s="67" t="str">
        <v>SheetBank AG</v>
      </c>
    </row>
    <row r="7153" spans="15:19">
      <c r="O7153" s="67" t="str">
        <v>ExFunds</v>
      </c>
      <c r="P7153" s="67" t="str">
        <v>Pivot Finance Group</v>
      </c>
      <c r="Q7153" s="67" t="str">
        <v>Bank of Cellifornia</v>
      </c>
      <c r="R7153" s="67" t="str">
        <v>MoneyMATCH Inc.</v>
      </c>
      <c r="S7153" s="67" t="str">
        <v>The VLOOKup Vault</v>
      </c>
    </row>
    <row r="7154" spans="15:19">
      <c r="O7154" s="67" t="str">
        <v>ExFunds</v>
      </c>
      <c r="P7154" s="67" t="str">
        <v>Pivot Finance Group</v>
      </c>
      <c r="Q7154" s="67" t="str">
        <v>Bank of Cellifornia</v>
      </c>
      <c r="R7154" s="67" t="str">
        <v>MoneyMATCH Inc.</v>
      </c>
      <c r="S7154" s="67" t="str">
        <v>SummaBank</v>
      </c>
    </row>
    <row r="7155" spans="15:19">
      <c r="O7155" s="67" t="str">
        <v>ExFunds</v>
      </c>
      <c r="P7155" s="67" t="str">
        <v>Pivot Finance Group</v>
      </c>
      <c r="Q7155" s="67" t="str">
        <v>Bank of Cellifornia</v>
      </c>
      <c r="R7155" s="67" t="str">
        <v>MoneyMATCH Inc.</v>
      </c>
      <c r="S7155" s="67" t="str">
        <v>CELLtral Bank</v>
      </c>
    </row>
    <row r="7156" spans="15:19">
      <c r="O7156" s="67" t="str">
        <v>ExFunds</v>
      </c>
      <c r="P7156" s="67" t="str">
        <v>Pivot Finance Group</v>
      </c>
      <c r="Q7156" s="67" t="str">
        <v>Bank of Cellifornia</v>
      </c>
      <c r="R7156" s="67" t="str">
        <v>MoneyMATCH Inc.</v>
      </c>
      <c r="S7156" s="67" t="str">
        <v>Bank IF</v>
      </c>
    </row>
    <row r="7157" spans="15:19">
      <c r="O7157" s="67" t="str">
        <v>ExFunds</v>
      </c>
      <c r="P7157" s="67" t="str">
        <v>Pivot Finance Group</v>
      </c>
      <c r="Q7157" s="67" t="str">
        <v>SheetBank AG</v>
      </c>
      <c r="R7157" s="67" t="str">
        <v>ExCell Bank</v>
      </c>
      <c r="S7157" s="67" t="str">
        <v>Bank of Cellifornia</v>
      </c>
    </row>
    <row r="7158" spans="15:19">
      <c r="O7158" s="67" t="str">
        <v>ExFunds</v>
      </c>
      <c r="P7158" s="67" t="str">
        <v>Pivot Finance Group</v>
      </c>
      <c r="Q7158" s="67" t="str">
        <v>SheetBank AG</v>
      </c>
      <c r="R7158" s="67" t="str">
        <v>ExCell Bank</v>
      </c>
      <c r="S7158" s="67" t="str">
        <v>The VLOOKup Vault</v>
      </c>
    </row>
    <row r="7159" spans="15:19">
      <c r="O7159" s="67" t="str">
        <v>ExFunds</v>
      </c>
      <c r="P7159" s="67" t="str">
        <v>Pivot Finance Group</v>
      </c>
      <c r="Q7159" s="67" t="str">
        <v>SheetBank AG</v>
      </c>
      <c r="R7159" s="67" t="str">
        <v>ExCell Bank</v>
      </c>
      <c r="S7159" s="67" t="str">
        <v>SummaBank</v>
      </c>
    </row>
    <row r="7160" spans="15:19">
      <c r="O7160" s="67" t="str">
        <v>ExFunds</v>
      </c>
      <c r="P7160" s="67" t="str">
        <v>Pivot Finance Group</v>
      </c>
      <c r="Q7160" s="67" t="str">
        <v>SheetBank AG</v>
      </c>
      <c r="R7160" s="67" t="str">
        <v>ExCell Bank</v>
      </c>
      <c r="S7160" s="67" t="str">
        <v>CELLtral Bank</v>
      </c>
    </row>
    <row r="7161" spans="15:19">
      <c r="O7161" s="67" t="str">
        <v>ExFunds</v>
      </c>
      <c r="P7161" s="67" t="str">
        <v>Pivot Finance Group</v>
      </c>
      <c r="Q7161" s="67" t="str">
        <v>SheetBank AG</v>
      </c>
      <c r="R7161" s="67" t="str">
        <v>ExCell Bank</v>
      </c>
      <c r="S7161" s="67" t="str">
        <v>Bank IF</v>
      </c>
    </row>
    <row r="7162" spans="15:19">
      <c r="O7162" s="67" t="str">
        <v>ExFunds</v>
      </c>
      <c r="P7162" s="67" t="str">
        <v>Pivot Finance Group</v>
      </c>
      <c r="Q7162" s="67" t="str">
        <v>SheetBank AG</v>
      </c>
      <c r="R7162" s="67" t="str">
        <v>ExCell Bank</v>
      </c>
      <c r="S7162" s="67" t="str">
        <v>MoneyMATCH Inc.</v>
      </c>
    </row>
    <row r="7163" spans="15:19">
      <c r="O7163" s="67" t="str">
        <v>ExFunds</v>
      </c>
      <c r="P7163" s="67" t="str">
        <v>Pivot Finance Group</v>
      </c>
      <c r="Q7163" s="67" t="str">
        <v>SheetBank AG</v>
      </c>
      <c r="R7163" s="67" t="str">
        <v>Bank of Cellifornia</v>
      </c>
      <c r="S7163" s="67" t="str">
        <v>ExCell Bank</v>
      </c>
    </row>
    <row r="7164" spans="15:19">
      <c r="O7164" s="67" t="str">
        <v>ExFunds</v>
      </c>
      <c r="P7164" s="67" t="str">
        <v>Pivot Finance Group</v>
      </c>
      <c r="Q7164" s="67" t="str">
        <v>SheetBank AG</v>
      </c>
      <c r="R7164" s="67" t="str">
        <v>Bank of Cellifornia</v>
      </c>
      <c r="S7164" s="67" t="str">
        <v>The VLOOKup Vault</v>
      </c>
    </row>
    <row r="7165" spans="15:19">
      <c r="O7165" s="67" t="str">
        <v>ExFunds</v>
      </c>
      <c r="P7165" s="67" t="str">
        <v>Pivot Finance Group</v>
      </c>
      <c r="Q7165" s="67" t="str">
        <v>SheetBank AG</v>
      </c>
      <c r="R7165" s="67" t="str">
        <v>Bank of Cellifornia</v>
      </c>
      <c r="S7165" s="67" t="str">
        <v>SummaBank</v>
      </c>
    </row>
    <row r="7166" spans="15:19">
      <c r="O7166" s="67" t="str">
        <v>ExFunds</v>
      </c>
      <c r="P7166" s="67" t="str">
        <v>Pivot Finance Group</v>
      </c>
      <c r="Q7166" s="67" t="str">
        <v>SheetBank AG</v>
      </c>
      <c r="R7166" s="67" t="str">
        <v>Bank of Cellifornia</v>
      </c>
      <c r="S7166" s="67" t="str">
        <v>CELLtral Bank</v>
      </c>
    </row>
    <row r="7167" spans="15:19">
      <c r="O7167" s="67" t="str">
        <v>ExFunds</v>
      </c>
      <c r="P7167" s="67" t="str">
        <v>Pivot Finance Group</v>
      </c>
      <c r="Q7167" s="67" t="str">
        <v>SheetBank AG</v>
      </c>
      <c r="R7167" s="67" t="str">
        <v>Bank of Cellifornia</v>
      </c>
      <c r="S7167" s="67" t="str">
        <v>Bank IF</v>
      </c>
    </row>
    <row r="7168" spans="15:19">
      <c r="O7168" s="67" t="str">
        <v>ExFunds</v>
      </c>
      <c r="P7168" s="67" t="str">
        <v>Pivot Finance Group</v>
      </c>
      <c r="Q7168" s="67" t="str">
        <v>SheetBank AG</v>
      </c>
      <c r="R7168" s="67" t="str">
        <v>Bank of Cellifornia</v>
      </c>
      <c r="S7168" s="67" t="str">
        <v>MoneyMATCH Inc.</v>
      </c>
    </row>
    <row r="7169" spans="15:19">
      <c r="O7169" s="67" t="str">
        <v>ExFunds</v>
      </c>
      <c r="P7169" s="67" t="str">
        <v>Pivot Finance Group</v>
      </c>
      <c r="Q7169" s="67" t="str">
        <v>SheetBank AG</v>
      </c>
      <c r="R7169" s="67" t="str">
        <v>The VLOOKup Vault</v>
      </c>
      <c r="S7169" s="67" t="str">
        <v>ExCell Bank</v>
      </c>
    </row>
    <row r="7170" spans="15:19">
      <c r="O7170" s="67" t="str">
        <v>ExFunds</v>
      </c>
      <c r="P7170" s="67" t="str">
        <v>Pivot Finance Group</v>
      </c>
      <c r="Q7170" s="67" t="str">
        <v>SheetBank AG</v>
      </c>
      <c r="R7170" s="67" t="str">
        <v>The VLOOKup Vault</v>
      </c>
      <c r="S7170" s="67" t="str">
        <v>Bank of Cellifornia</v>
      </c>
    </row>
    <row r="7171" spans="15:19">
      <c r="O7171" s="67" t="str">
        <v>ExFunds</v>
      </c>
      <c r="P7171" s="67" t="str">
        <v>Pivot Finance Group</v>
      </c>
      <c r="Q7171" s="67" t="str">
        <v>SheetBank AG</v>
      </c>
      <c r="R7171" s="67" t="str">
        <v>The VLOOKup Vault</v>
      </c>
      <c r="S7171" s="67" t="str">
        <v>SummaBank</v>
      </c>
    </row>
    <row r="7172" spans="15:19">
      <c r="O7172" s="67" t="str">
        <v>ExFunds</v>
      </c>
      <c r="P7172" s="67" t="str">
        <v>Pivot Finance Group</v>
      </c>
      <c r="Q7172" s="67" t="str">
        <v>SheetBank AG</v>
      </c>
      <c r="R7172" s="67" t="str">
        <v>The VLOOKup Vault</v>
      </c>
      <c r="S7172" s="67" t="str">
        <v>CELLtral Bank</v>
      </c>
    </row>
    <row r="7173" spans="15:19">
      <c r="O7173" s="67" t="str">
        <v>ExFunds</v>
      </c>
      <c r="P7173" s="67" t="str">
        <v>Pivot Finance Group</v>
      </c>
      <c r="Q7173" s="67" t="str">
        <v>SheetBank AG</v>
      </c>
      <c r="R7173" s="67" t="str">
        <v>The VLOOKup Vault</v>
      </c>
      <c r="S7173" s="67" t="str">
        <v>Bank IF</v>
      </c>
    </row>
    <row r="7174" spans="15:19">
      <c r="O7174" s="67" t="str">
        <v>ExFunds</v>
      </c>
      <c r="P7174" s="67" t="str">
        <v>Pivot Finance Group</v>
      </c>
      <c r="Q7174" s="67" t="str">
        <v>SheetBank AG</v>
      </c>
      <c r="R7174" s="67" t="str">
        <v>The VLOOKup Vault</v>
      </c>
      <c r="S7174" s="67" t="str">
        <v>MoneyMATCH Inc.</v>
      </c>
    </row>
    <row r="7175" spans="15:19">
      <c r="O7175" s="67" t="str">
        <v>ExFunds</v>
      </c>
      <c r="P7175" s="67" t="str">
        <v>Pivot Finance Group</v>
      </c>
      <c r="Q7175" s="67" t="str">
        <v>SheetBank AG</v>
      </c>
      <c r="R7175" s="67" t="str">
        <v>SummaBank</v>
      </c>
      <c r="S7175" s="67" t="str">
        <v>ExCell Bank</v>
      </c>
    </row>
    <row r="7176" spans="15:19">
      <c r="O7176" s="67" t="str">
        <v>ExFunds</v>
      </c>
      <c r="P7176" s="67" t="str">
        <v>Pivot Finance Group</v>
      </c>
      <c r="Q7176" s="67" t="str">
        <v>SheetBank AG</v>
      </c>
      <c r="R7176" s="67" t="str">
        <v>SummaBank</v>
      </c>
      <c r="S7176" s="67" t="str">
        <v>Bank of Cellifornia</v>
      </c>
    </row>
    <row r="7177" spans="15:19">
      <c r="O7177" s="67" t="str">
        <v>ExFunds</v>
      </c>
      <c r="P7177" s="67" t="str">
        <v>Pivot Finance Group</v>
      </c>
      <c r="Q7177" s="67" t="str">
        <v>SheetBank AG</v>
      </c>
      <c r="R7177" s="67" t="str">
        <v>SummaBank</v>
      </c>
      <c r="S7177" s="67" t="str">
        <v>The VLOOKup Vault</v>
      </c>
    </row>
    <row r="7178" spans="15:19">
      <c r="O7178" s="67" t="str">
        <v>ExFunds</v>
      </c>
      <c r="P7178" s="67" t="str">
        <v>Pivot Finance Group</v>
      </c>
      <c r="Q7178" s="67" t="str">
        <v>SheetBank AG</v>
      </c>
      <c r="R7178" s="67" t="str">
        <v>SummaBank</v>
      </c>
      <c r="S7178" s="67" t="str">
        <v>CELLtral Bank</v>
      </c>
    </row>
    <row r="7179" spans="15:19">
      <c r="O7179" s="67" t="str">
        <v>ExFunds</v>
      </c>
      <c r="P7179" s="67" t="str">
        <v>Pivot Finance Group</v>
      </c>
      <c r="Q7179" s="67" t="str">
        <v>SheetBank AG</v>
      </c>
      <c r="R7179" s="67" t="str">
        <v>SummaBank</v>
      </c>
      <c r="S7179" s="67" t="str">
        <v>Bank IF</v>
      </c>
    </row>
    <row r="7180" spans="15:19">
      <c r="O7180" s="67" t="str">
        <v>ExFunds</v>
      </c>
      <c r="P7180" s="67" t="str">
        <v>Pivot Finance Group</v>
      </c>
      <c r="Q7180" s="67" t="str">
        <v>SheetBank AG</v>
      </c>
      <c r="R7180" s="67" t="str">
        <v>SummaBank</v>
      </c>
      <c r="S7180" s="67" t="str">
        <v>MoneyMATCH Inc.</v>
      </c>
    </row>
    <row r="7181" spans="15:19">
      <c r="O7181" s="67" t="str">
        <v>ExFunds</v>
      </c>
      <c r="P7181" s="67" t="str">
        <v>Pivot Finance Group</v>
      </c>
      <c r="Q7181" s="67" t="str">
        <v>SheetBank AG</v>
      </c>
      <c r="R7181" s="67" t="str">
        <v>CELLtral Bank</v>
      </c>
      <c r="S7181" s="67" t="str">
        <v>ExCell Bank</v>
      </c>
    </row>
    <row r="7182" spans="15:19">
      <c r="O7182" s="67" t="str">
        <v>ExFunds</v>
      </c>
      <c r="P7182" s="67" t="str">
        <v>Pivot Finance Group</v>
      </c>
      <c r="Q7182" s="67" t="str">
        <v>SheetBank AG</v>
      </c>
      <c r="R7182" s="67" t="str">
        <v>CELLtral Bank</v>
      </c>
      <c r="S7182" s="67" t="str">
        <v>Bank of Cellifornia</v>
      </c>
    </row>
    <row r="7183" spans="15:19">
      <c r="O7183" s="67" t="str">
        <v>ExFunds</v>
      </c>
      <c r="P7183" s="67" t="str">
        <v>Pivot Finance Group</v>
      </c>
      <c r="Q7183" s="67" t="str">
        <v>SheetBank AG</v>
      </c>
      <c r="R7183" s="67" t="str">
        <v>CELLtral Bank</v>
      </c>
      <c r="S7183" s="67" t="str">
        <v>The VLOOKup Vault</v>
      </c>
    </row>
    <row r="7184" spans="15:19">
      <c r="O7184" s="67" t="str">
        <v>ExFunds</v>
      </c>
      <c r="P7184" s="67" t="str">
        <v>Pivot Finance Group</v>
      </c>
      <c r="Q7184" s="67" t="str">
        <v>SheetBank AG</v>
      </c>
      <c r="R7184" s="67" t="str">
        <v>CELLtral Bank</v>
      </c>
      <c r="S7184" s="67" t="str">
        <v>SummaBank</v>
      </c>
    </row>
    <row r="7185" spans="15:19">
      <c r="O7185" s="67" t="str">
        <v>ExFunds</v>
      </c>
      <c r="P7185" s="67" t="str">
        <v>Pivot Finance Group</v>
      </c>
      <c r="Q7185" s="67" t="str">
        <v>SheetBank AG</v>
      </c>
      <c r="R7185" s="67" t="str">
        <v>CELLtral Bank</v>
      </c>
      <c r="S7185" s="67" t="str">
        <v>Bank IF</v>
      </c>
    </row>
    <row r="7186" spans="15:19">
      <c r="O7186" s="67" t="str">
        <v>ExFunds</v>
      </c>
      <c r="P7186" s="67" t="str">
        <v>Pivot Finance Group</v>
      </c>
      <c r="Q7186" s="67" t="str">
        <v>SheetBank AG</v>
      </c>
      <c r="R7186" s="67" t="str">
        <v>CELLtral Bank</v>
      </c>
      <c r="S7186" s="67" t="str">
        <v>MoneyMATCH Inc.</v>
      </c>
    </row>
    <row r="7187" spans="15:19">
      <c r="O7187" s="67" t="str">
        <v>ExFunds</v>
      </c>
      <c r="P7187" s="67" t="str">
        <v>Pivot Finance Group</v>
      </c>
      <c r="Q7187" s="67" t="str">
        <v>SheetBank AG</v>
      </c>
      <c r="R7187" s="67" t="str">
        <v>Bank IF</v>
      </c>
      <c r="S7187" s="67" t="str">
        <v>ExCell Bank</v>
      </c>
    </row>
    <row r="7188" spans="15:19">
      <c r="O7188" s="67" t="str">
        <v>ExFunds</v>
      </c>
      <c r="P7188" s="67" t="str">
        <v>Pivot Finance Group</v>
      </c>
      <c r="Q7188" s="67" t="str">
        <v>SheetBank AG</v>
      </c>
      <c r="R7188" s="67" t="str">
        <v>Bank IF</v>
      </c>
      <c r="S7188" s="67" t="str">
        <v>Bank of Cellifornia</v>
      </c>
    </row>
    <row r="7189" spans="15:19">
      <c r="O7189" s="67" t="str">
        <v>ExFunds</v>
      </c>
      <c r="P7189" s="67" t="str">
        <v>Pivot Finance Group</v>
      </c>
      <c r="Q7189" s="67" t="str">
        <v>SheetBank AG</v>
      </c>
      <c r="R7189" s="67" t="str">
        <v>Bank IF</v>
      </c>
      <c r="S7189" s="67" t="str">
        <v>The VLOOKup Vault</v>
      </c>
    </row>
    <row r="7190" spans="15:19">
      <c r="O7190" s="67" t="str">
        <v>ExFunds</v>
      </c>
      <c r="P7190" s="67" t="str">
        <v>Pivot Finance Group</v>
      </c>
      <c r="Q7190" s="67" t="str">
        <v>SheetBank AG</v>
      </c>
      <c r="R7190" s="67" t="str">
        <v>Bank IF</v>
      </c>
      <c r="S7190" s="67" t="str">
        <v>SummaBank</v>
      </c>
    </row>
    <row r="7191" spans="15:19">
      <c r="O7191" s="67" t="str">
        <v>ExFunds</v>
      </c>
      <c r="P7191" s="67" t="str">
        <v>Pivot Finance Group</v>
      </c>
      <c r="Q7191" s="67" t="str">
        <v>SheetBank AG</v>
      </c>
      <c r="R7191" s="67" t="str">
        <v>Bank IF</v>
      </c>
      <c r="S7191" s="67" t="str">
        <v>CELLtral Bank</v>
      </c>
    </row>
    <row r="7192" spans="15:19">
      <c r="O7192" s="67" t="str">
        <v>ExFunds</v>
      </c>
      <c r="P7192" s="67" t="str">
        <v>Pivot Finance Group</v>
      </c>
      <c r="Q7192" s="67" t="str">
        <v>SheetBank AG</v>
      </c>
      <c r="R7192" s="67" t="str">
        <v>Bank IF</v>
      </c>
      <c r="S7192" s="67" t="str">
        <v>MoneyMATCH Inc.</v>
      </c>
    </row>
    <row r="7193" spans="15:19">
      <c r="O7193" s="67" t="str">
        <v>ExFunds</v>
      </c>
      <c r="P7193" s="67" t="str">
        <v>Pivot Finance Group</v>
      </c>
      <c r="Q7193" s="67" t="str">
        <v>SheetBank AG</v>
      </c>
      <c r="R7193" s="67" t="str">
        <v>MoneyMATCH Inc.</v>
      </c>
      <c r="S7193" s="67" t="str">
        <v>ExCell Bank</v>
      </c>
    </row>
    <row r="7194" spans="15:19">
      <c r="O7194" s="67" t="str">
        <v>ExFunds</v>
      </c>
      <c r="P7194" s="67" t="str">
        <v>Pivot Finance Group</v>
      </c>
      <c r="Q7194" s="67" t="str">
        <v>SheetBank AG</v>
      </c>
      <c r="R7194" s="67" t="str">
        <v>MoneyMATCH Inc.</v>
      </c>
      <c r="S7194" s="67" t="str">
        <v>Bank of Cellifornia</v>
      </c>
    </row>
    <row r="7195" spans="15:19">
      <c r="O7195" s="67" t="str">
        <v>ExFunds</v>
      </c>
      <c r="P7195" s="67" t="str">
        <v>Pivot Finance Group</v>
      </c>
      <c r="Q7195" s="67" t="str">
        <v>SheetBank AG</v>
      </c>
      <c r="R7195" s="67" t="str">
        <v>MoneyMATCH Inc.</v>
      </c>
      <c r="S7195" s="67" t="str">
        <v>The VLOOKup Vault</v>
      </c>
    </row>
    <row r="7196" spans="15:19">
      <c r="O7196" s="67" t="str">
        <v>ExFunds</v>
      </c>
      <c r="P7196" s="67" t="str">
        <v>Pivot Finance Group</v>
      </c>
      <c r="Q7196" s="67" t="str">
        <v>SheetBank AG</v>
      </c>
      <c r="R7196" s="67" t="str">
        <v>MoneyMATCH Inc.</v>
      </c>
      <c r="S7196" s="67" t="str">
        <v>SummaBank</v>
      </c>
    </row>
    <row r="7197" spans="15:19">
      <c r="O7197" s="67" t="str">
        <v>ExFunds</v>
      </c>
      <c r="P7197" s="67" t="str">
        <v>Pivot Finance Group</v>
      </c>
      <c r="Q7197" s="67" t="str">
        <v>SheetBank AG</v>
      </c>
      <c r="R7197" s="67" t="str">
        <v>MoneyMATCH Inc.</v>
      </c>
      <c r="S7197" s="67" t="str">
        <v>CELLtral Bank</v>
      </c>
    </row>
    <row r="7198" spans="15:19">
      <c r="O7198" s="67" t="str">
        <v>ExFunds</v>
      </c>
      <c r="P7198" s="67" t="str">
        <v>Pivot Finance Group</v>
      </c>
      <c r="Q7198" s="67" t="str">
        <v>SheetBank AG</v>
      </c>
      <c r="R7198" s="67" t="str">
        <v>MoneyMATCH Inc.</v>
      </c>
      <c r="S7198" s="67" t="str">
        <v>Bank IF</v>
      </c>
    </row>
    <row r="7199" spans="15:19">
      <c r="O7199" s="67" t="str">
        <v>ExFunds</v>
      </c>
      <c r="P7199" s="67" t="str">
        <v>Pivot Finance Group</v>
      </c>
      <c r="Q7199" s="67" t="str">
        <v>The VLOOKup Vault</v>
      </c>
      <c r="R7199" s="67" t="str">
        <v>ExCell Bank</v>
      </c>
      <c r="S7199" s="67" t="str">
        <v>Bank of Cellifornia</v>
      </c>
    </row>
    <row r="7200" spans="15:19">
      <c r="O7200" s="67" t="str">
        <v>ExFunds</v>
      </c>
      <c r="P7200" s="67" t="str">
        <v>Pivot Finance Group</v>
      </c>
      <c r="Q7200" s="67" t="str">
        <v>The VLOOKup Vault</v>
      </c>
      <c r="R7200" s="67" t="str">
        <v>ExCell Bank</v>
      </c>
      <c r="S7200" s="67" t="str">
        <v>SheetBank AG</v>
      </c>
    </row>
    <row r="7201" spans="15:19">
      <c r="O7201" s="67" t="str">
        <v>ExFunds</v>
      </c>
      <c r="P7201" s="67" t="str">
        <v>Pivot Finance Group</v>
      </c>
      <c r="Q7201" s="67" t="str">
        <v>The VLOOKup Vault</v>
      </c>
      <c r="R7201" s="67" t="str">
        <v>ExCell Bank</v>
      </c>
      <c r="S7201" s="67" t="str">
        <v>SummaBank</v>
      </c>
    </row>
    <row r="7202" spans="15:19">
      <c r="O7202" s="67" t="str">
        <v>ExFunds</v>
      </c>
      <c r="P7202" s="67" t="str">
        <v>Pivot Finance Group</v>
      </c>
      <c r="Q7202" s="67" t="str">
        <v>The VLOOKup Vault</v>
      </c>
      <c r="R7202" s="67" t="str">
        <v>ExCell Bank</v>
      </c>
      <c r="S7202" s="67" t="str">
        <v>CELLtral Bank</v>
      </c>
    </row>
    <row r="7203" spans="15:19">
      <c r="O7203" s="67" t="str">
        <v>ExFunds</v>
      </c>
      <c r="P7203" s="67" t="str">
        <v>Pivot Finance Group</v>
      </c>
      <c r="Q7203" s="67" t="str">
        <v>The VLOOKup Vault</v>
      </c>
      <c r="R7203" s="67" t="str">
        <v>ExCell Bank</v>
      </c>
      <c r="S7203" s="67" t="str">
        <v>Bank IF</v>
      </c>
    </row>
    <row r="7204" spans="15:19">
      <c r="O7204" s="67" t="str">
        <v>ExFunds</v>
      </c>
      <c r="P7204" s="67" t="str">
        <v>Pivot Finance Group</v>
      </c>
      <c r="Q7204" s="67" t="str">
        <v>The VLOOKup Vault</v>
      </c>
      <c r="R7204" s="67" t="str">
        <v>ExCell Bank</v>
      </c>
      <c r="S7204" s="67" t="str">
        <v>MoneyMATCH Inc.</v>
      </c>
    </row>
    <row r="7205" spans="15:19">
      <c r="O7205" s="67" t="str">
        <v>ExFunds</v>
      </c>
      <c r="P7205" s="67" t="str">
        <v>Pivot Finance Group</v>
      </c>
      <c r="Q7205" s="67" t="str">
        <v>The VLOOKup Vault</v>
      </c>
      <c r="R7205" s="67" t="str">
        <v>Bank of Cellifornia</v>
      </c>
      <c r="S7205" s="67" t="str">
        <v>ExCell Bank</v>
      </c>
    </row>
    <row r="7206" spans="15:19">
      <c r="O7206" s="67" t="str">
        <v>ExFunds</v>
      </c>
      <c r="P7206" s="67" t="str">
        <v>Pivot Finance Group</v>
      </c>
      <c r="Q7206" s="67" t="str">
        <v>The VLOOKup Vault</v>
      </c>
      <c r="R7206" s="67" t="str">
        <v>Bank of Cellifornia</v>
      </c>
      <c r="S7206" s="67" t="str">
        <v>SheetBank AG</v>
      </c>
    </row>
    <row r="7207" spans="15:19">
      <c r="O7207" s="67" t="str">
        <v>ExFunds</v>
      </c>
      <c r="P7207" s="67" t="str">
        <v>Pivot Finance Group</v>
      </c>
      <c r="Q7207" s="67" t="str">
        <v>The VLOOKup Vault</v>
      </c>
      <c r="R7207" s="67" t="str">
        <v>Bank of Cellifornia</v>
      </c>
      <c r="S7207" s="67" t="str">
        <v>SummaBank</v>
      </c>
    </row>
    <row r="7208" spans="15:19">
      <c r="O7208" s="67" t="str">
        <v>ExFunds</v>
      </c>
      <c r="P7208" s="67" t="str">
        <v>Pivot Finance Group</v>
      </c>
      <c r="Q7208" s="67" t="str">
        <v>The VLOOKup Vault</v>
      </c>
      <c r="R7208" s="67" t="str">
        <v>Bank of Cellifornia</v>
      </c>
      <c r="S7208" s="67" t="str">
        <v>CELLtral Bank</v>
      </c>
    </row>
    <row r="7209" spans="15:19">
      <c r="O7209" s="67" t="str">
        <v>ExFunds</v>
      </c>
      <c r="P7209" s="67" t="str">
        <v>Pivot Finance Group</v>
      </c>
      <c r="Q7209" s="67" t="str">
        <v>The VLOOKup Vault</v>
      </c>
      <c r="R7209" s="67" t="str">
        <v>Bank of Cellifornia</v>
      </c>
      <c r="S7209" s="67" t="str">
        <v>Bank IF</v>
      </c>
    </row>
    <row r="7210" spans="15:19">
      <c r="O7210" s="67" t="str">
        <v>ExFunds</v>
      </c>
      <c r="P7210" s="67" t="str">
        <v>Pivot Finance Group</v>
      </c>
      <c r="Q7210" s="67" t="str">
        <v>The VLOOKup Vault</v>
      </c>
      <c r="R7210" s="67" t="str">
        <v>Bank of Cellifornia</v>
      </c>
      <c r="S7210" s="67" t="str">
        <v>MoneyMATCH Inc.</v>
      </c>
    </row>
    <row r="7211" spans="15:19">
      <c r="O7211" s="67" t="str">
        <v>ExFunds</v>
      </c>
      <c r="P7211" s="67" t="str">
        <v>Pivot Finance Group</v>
      </c>
      <c r="Q7211" s="67" t="str">
        <v>The VLOOKup Vault</v>
      </c>
      <c r="R7211" s="67" t="str">
        <v>SheetBank AG</v>
      </c>
      <c r="S7211" s="67" t="str">
        <v>ExCell Bank</v>
      </c>
    </row>
    <row r="7212" spans="15:19">
      <c r="O7212" s="67" t="str">
        <v>ExFunds</v>
      </c>
      <c r="P7212" s="67" t="str">
        <v>Pivot Finance Group</v>
      </c>
      <c r="Q7212" s="67" t="str">
        <v>The VLOOKup Vault</v>
      </c>
      <c r="R7212" s="67" t="str">
        <v>SheetBank AG</v>
      </c>
      <c r="S7212" s="67" t="str">
        <v>Bank of Cellifornia</v>
      </c>
    </row>
    <row r="7213" spans="15:19">
      <c r="O7213" s="67" t="str">
        <v>ExFunds</v>
      </c>
      <c r="P7213" s="67" t="str">
        <v>Pivot Finance Group</v>
      </c>
      <c r="Q7213" s="67" t="str">
        <v>The VLOOKup Vault</v>
      </c>
      <c r="R7213" s="67" t="str">
        <v>SheetBank AG</v>
      </c>
      <c r="S7213" s="67" t="str">
        <v>SummaBank</v>
      </c>
    </row>
    <row r="7214" spans="15:19">
      <c r="O7214" s="67" t="str">
        <v>ExFunds</v>
      </c>
      <c r="P7214" s="67" t="str">
        <v>Pivot Finance Group</v>
      </c>
      <c r="Q7214" s="67" t="str">
        <v>The VLOOKup Vault</v>
      </c>
      <c r="R7214" s="67" t="str">
        <v>SheetBank AG</v>
      </c>
      <c r="S7214" s="67" t="str">
        <v>CELLtral Bank</v>
      </c>
    </row>
    <row r="7215" spans="15:19">
      <c r="O7215" s="67" t="str">
        <v>ExFunds</v>
      </c>
      <c r="P7215" s="67" t="str">
        <v>Pivot Finance Group</v>
      </c>
      <c r="Q7215" s="67" t="str">
        <v>The VLOOKup Vault</v>
      </c>
      <c r="R7215" s="67" t="str">
        <v>SheetBank AG</v>
      </c>
      <c r="S7215" s="67" t="str">
        <v>Bank IF</v>
      </c>
    </row>
    <row r="7216" spans="15:19">
      <c r="O7216" s="67" t="str">
        <v>ExFunds</v>
      </c>
      <c r="P7216" s="67" t="str">
        <v>Pivot Finance Group</v>
      </c>
      <c r="Q7216" s="67" t="str">
        <v>The VLOOKup Vault</v>
      </c>
      <c r="R7216" s="67" t="str">
        <v>SheetBank AG</v>
      </c>
      <c r="S7216" s="67" t="str">
        <v>MoneyMATCH Inc.</v>
      </c>
    </row>
    <row r="7217" spans="15:19">
      <c r="O7217" s="67" t="str">
        <v>ExFunds</v>
      </c>
      <c r="P7217" s="67" t="str">
        <v>Pivot Finance Group</v>
      </c>
      <c r="Q7217" s="67" t="str">
        <v>The VLOOKup Vault</v>
      </c>
      <c r="R7217" s="67" t="str">
        <v>SummaBank</v>
      </c>
      <c r="S7217" s="67" t="str">
        <v>ExCell Bank</v>
      </c>
    </row>
    <row r="7218" spans="15:19">
      <c r="O7218" s="67" t="str">
        <v>ExFunds</v>
      </c>
      <c r="P7218" s="67" t="str">
        <v>Pivot Finance Group</v>
      </c>
      <c r="Q7218" s="67" t="str">
        <v>The VLOOKup Vault</v>
      </c>
      <c r="R7218" s="67" t="str">
        <v>SummaBank</v>
      </c>
      <c r="S7218" s="67" t="str">
        <v>Bank of Cellifornia</v>
      </c>
    </row>
    <row r="7219" spans="15:19">
      <c r="O7219" s="67" t="str">
        <v>ExFunds</v>
      </c>
      <c r="P7219" s="67" t="str">
        <v>Pivot Finance Group</v>
      </c>
      <c r="Q7219" s="67" t="str">
        <v>The VLOOKup Vault</v>
      </c>
      <c r="R7219" s="67" t="str">
        <v>SummaBank</v>
      </c>
      <c r="S7219" s="67" t="str">
        <v>SheetBank AG</v>
      </c>
    </row>
    <row r="7220" spans="15:19">
      <c r="O7220" s="67" t="str">
        <v>ExFunds</v>
      </c>
      <c r="P7220" s="67" t="str">
        <v>Pivot Finance Group</v>
      </c>
      <c r="Q7220" s="67" t="str">
        <v>The VLOOKup Vault</v>
      </c>
      <c r="R7220" s="67" t="str">
        <v>SummaBank</v>
      </c>
      <c r="S7220" s="67" t="str">
        <v>CELLtral Bank</v>
      </c>
    </row>
    <row r="7221" spans="15:19">
      <c r="O7221" s="67" t="str">
        <v>ExFunds</v>
      </c>
      <c r="P7221" s="67" t="str">
        <v>Pivot Finance Group</v>
      </c>
      <c r="Q7221" s="67" t="str">
        <v>The VLOOKup Vault</v>
      </c>
      <c r="R7221" s="67" t="str">
        <v>SummaBank</v>
      </c>
      <c r="S7221" s="67" t="str">
        <v>Bank IF</v>
      </c>
    </row>
    <row r="7222" spans="15:19">
      <c r="O7222" s="67" t="str">
        <v>ExFunds</v>
      </c>
      <c r="P7222" s="67" t="str">
        <v>Pivot Finance Group</v>
      </c>
      <c r="Q7222" s="67" t="str">
        <v>The VLOOKup Vault</v>
      </c>
      <c r="R7222" s="67" t="str">
        <v>SummaBank</v>
      </c>
      <c r="S7222" s="67" t="str">
        <v>MoneyMATCH Inc.</v>
      </c>
    </row>
    <row r="7223" spans="15:19">
      <c r="O7223" s="67" t="str">
        <v>ExFunds</v>
      </c>
      <c r="P7223" s="67" t="str">
        <v>Pivot Finance Group</v>
      </c>
      <c r="Q7223" s="67" t="str">
        <v>The VLOOKup Vault</v>
      </c>
      <c r="R7223" s="67" t="str">
        <v>CELLtral Bank</v>
      </c>
      <c r="S7223" s="67" t="str">
        <v>ExCell Bank</v>
      </c>
    </row>
    <row r="7224" spans="15:19">
      <c r="O7224" s="67" t="str">
        <v>ExFunds</v>
      </c>
      <c r="P7224" s="67" t="str">
        <v>Pivot Finance Group</v>
      </c>
      <c r="Q7224" s="67" t="str">
        <v>The VLOOKup Vault</v>
      </c>
      <c r="R7224" s="67" t="str">
        <v>CELLtral Bank</v>
      </c>
      <c r="S7224" s="67" t="str">
        <v>Bank of Cellifornia</v>
      </c>
    </row>
    <row r="7225" spans="15:19">
      <c r="O7225" s="67" t="str">
        <v>ExFunds</v>
      </c>
      <c r="P7225" s="67" t="str">
        <v>Pivot Finance Group</v>
      </c>
      <c r="Q7225" s="67" t="str">
        <v>The VLOOKup Vault</v>
      </c>
      <c r="R7225" s="67" t="str">
        <v>CELLtral Bank</v>
      </c>
      <c r="S7225" s="67" t="str">
        <v>SheetBank AG</v>
      </c>
    </row>
    <row r="7226" spans="15:19">
      <c r="O7226" s="67" t="str">
        <v>ExFunds</v>
      </c>
      <c r="P7226" s="67" t="str">
        <v>Pivot Finance Group</v>
      </c>
      <c r="Q7226" s="67" t="str">
        <v>The VLOOKup Vault</v>
      </c>
      <c r="R7226" s="67" t="str">
        <v>CELLtral Bank</v>
      </c>
      <c r="S7226" s="67" t="str">
        <v>SummaBank</v>
      </c>
    </row>
    <row r="7227" spans="15:19">
      <c r="O7227" s="67" t="str">
        <v>ExFunds</v>
      </c>
      <c r="P7227" s="67" t="str">
        <v>Pivot Finance Group</v>
      </c>
      <c r="Q7227" s="67" t="str">
        <v>The VLOOKup Vault</v>
      </c>
      <c r="R7227" s="67" t="str">
        <v>CELLtral Bank</v>
      </c>
      <c r="S7227" s="67" t="str">
        <v>Bank IF</v>
      </c>
    </row>
    <row r="7228" spans="15:19">
      <c r="O7228" s="67" t="str">
        <v>ExFunds</v>
      </c>
      <c r="P7228" s="67" t="str">
        <v>Pivot Finance Group</v>
      </c>
      <c r="Q7228" s="67" t="str">
        <v>The VLOOKup Vault</v>
      </c>
      <c r="R7228" s="67" t="str">
        <v>CELLtral Bank</v>
      </c>
      <c r="S7228" s="67" t="str">
        <v>MoneyMATCH Inc.</v>
      </c>
    </row>
    <row r="7229" spans="15:19">
      <c r="O7229" s="67" t="str">
        <v>ExFunds</v>
      </c>
      <c r="P7229" s="67" t="str">
        <v>Pivot Finance Group</v>
      </c>
      <c r="Q7229" s="67" t="str">
        <v>The VLOOKup Vault</v>
      </c>
      <c r="R7229" s="67" t="str">
        <v>Bank IF</v>
      </c>
      <c r="S7229" s="67" t="str">
        <v>ExCell Bank</v>
      </c>
    </row>
    <row r="7230" spans="15:19">
      <c r="O7230" s="67" t="str">
        <v>ExFunds</v>
      </c>
      <c r="P7230" s="67" t="str">
        <v>Pivot Finance Group</v>
      </c>
      <c r="Q7230" s="67" t="str">
        <v>The VLOOKup Vault</v>
      </c>
      <c r="R7230" s="67" t="str">
        <v>Bank IF</v>
      </c>
      <c r="S7230" s="67" t="str">
        <v>Bank of Cellifornia</v>
      </c>
    </row>
    <row r="7231" spans="15:19">
      <c r="O7231" s="67" t="str">
        <v>ExFunds</v>
      </c>
      <c r="P7231" s="67" t="str">
        <v>Pivot Finance Group</v>
      </c>
      <c r="Q7231" s="67" t="str">
        <v>The VLOOKup Vault</v>
      </c>
      <c r="R7231" s="67" t="str">
        <v>Bank IF</v>
      </c>
      <c r="S7231" s="67" t="str">
        <v>SheetBank AG</v>
      </c>
    </row>
    <row r="7232" spans="15:19">
      <c r="O7232" s="67" t="str">
        <v>ExFunds</v>
      </c>
      <c r="P7232" s="67" t="str">
        <v>Pivot Finance Group</v>
      </c>
      <c r="Q7232" s="67" t="str">
        <v>The VLOOKup Vault</v>
      </c>
      <c r="R7232" s="67" t="str">
        <v>Bank IF</v>
      </c>
      <c r="S7232" s="67" t="str">
        <v>SummaBank</v>
      </c>
    </row>
    <row r="7233" spans="15:19">
      <c r="O7233" s="67" t="str">
        <v>ExFunds</v>
      </c>
      <c r="P7233" s="67" t="str">
        <v>Pivot Finance Group</v>
      </c>
      <c r="Q7233" s="67" t="str">
        <v>The VLOOKup Vault</v>
      </c>
      <c r="R7233" s="67" t="str">
        <v>Bank IF</v>
      </c>
      <c r="S7233" s="67" t="str">
        <v>CELLtral Bank</v>
      </c>
    </row>
    <row r="7234" spans="15:19">
      <c r="O7234" s="67" t="str">
        <v>ExFunds</v>
      </c>
      <c r="P7234" s="67" t="str">
        <v>Pivot Finance Group</v>
      </c>
      <c r="Q7234" s="67" t="str">
        <v>The VLOOKup Vault</v>
      </c>
      <c r="R7234" s="67" t="str">
        <v>Bank IF</v>
      </c>
      <c r="S7234" s="67" t="str">
        <v>MoneyMATCH Inc.</v>
      </c>
    </row>
    <row r="7235" spans="15:19">
      <c r="O7235" s="67" t="str">
        <v>ExFunds</v>
      </c>
      <c r="P7235" s="67" t="str">
        <v>Pivot Finance Group</v>
      </c>
      <c r="Q7235" s="67" t="str">
        <v>The VLOOKup Vault</v>
      </c>
      <c r="R7235" s="67" t="str">
        <v>MoneyMATCH Inc.</v>
      </c>
      <c r="S7235" s="67" t="str">
        <v>ExCell Bank</v>
      </c>
    </row>
    <row r="7236" spans="15:19">
      <c r="O7236" s="67" t="str">
        <v>ExFunds</v>
      </c>
      <c r="P7236" s="67" t="str">
        <v>Pivot Finance Group</v>
      </c>
      <c r="Q7236" s="67" t="str">
        <v>The VLOOKup Vault</v>
      </c>
      <c r="R7236" s="67" t="str">
        <v>MoneyMATCH Inc.</v>
      </c>
      <c r="S7236" s="67" t="str">
        <v>Bank of Cellifornia</v>
      </c>
    </row>
    <row r="7237" spans="15:19">
      <c r="O7237" s="67" t="str">
        <v>ExFunds</v>
      </c>
      <c r="P7237" s="67" t="str">
        <v>Pivot Finance Group</v>
      </c>
      <c r="Q7237" s="67" t="str">
        <v>The VLOOKup Vault</v>
      </c>
      <c r="R7237" s="67" t="str">
        <v>MoneyMATCH Inc.</v>
      </c>
      <c r="S7237" s="67" t="str">
        <v>SheetBank AG</v>
      </c>
    </row>
    <row r="7238" spans="15:19">
      <c r="O7238" s="67" t="str">
        <v>ExFunds</v>
      </c>
      <c r="P7238" s="67" t="str">
        <v>Pivot Finance Group</v>
      </c>
      <c r="Q7238" s="67" t="str">
        <v>The VLOOKup Vault</v>
      </c>
      <c r="R7238" s="67" t="str">
        <v>MoneyMATCH Inc.</v>
      </c>
      <c r="S7238" s="67" t="str">
        <v>SummaBank</v>
      </c>
    </row>
    <row r="7239" spans="15:19">
      <c r="O7239" s="67" t="str">
        <v>ExFunds</v>
      </c>
      <c r="P7239" s="67" t="str">
        <v>Pivot Finance Group</v>
      </c>
      <c r="Q7239" s="67" t="str">
        <v>The VLOOKup Vault</v>
      </c>
      <c r="R7239" s="67" t="str">
        <v>MoneyMATCH Inc.</v>
      </c>
      <c r="S7239" s="67" t="str">
        <v>CELLtral Bank</v>
      </c>
    </row>
    <row r="7240" spans="15:19">
      <c r="O7240" s="67" t="str">
        <v>ExFunds</v>
      </c>
      <c r="P7240" s="67" t="str">
        <v>Pivot Finance Group</v>
      </c>
      <c r="Q7240" s="67" t="str">
        <v>The VLOOKup Vault</v>
      </c>
      <c r="R7240" s="67" t="str">
        <v>MoneyMATCH Inc.</v>
      </c>
      <c r="S7240" s="67" t="str">
        <v>Bank IF</v>
      </c>
    </row>
    <row r="7241" spans="15:19">
      <c r="O7241" s="67" t="str">
        <v>ExFunds</v>
      </c>
      <c r="P7241" s="67" t="str">
        <v>Pivot Finance Group</v>
      </c>
      <c r="Q7241" s="67" t="str">
        <v>SummaBank</v>
      </c>
      <c r="R7241" s="67" t="str">
        <v>ExCell Bank</v>
      </c>
      <c r="S7241" s="67" t="str">
        <v>Bank of Cellifornia</v>
      </c>
    </row>
    <row r="7242" spans="15:19">
      <c r="O7242" s="67" t="str">
        <v>ExFunds</v>
      </c>
      <c r="P7242" s="67" t="str">
        <v>Pivot Finance Group</v>
      </c>
      <c r="Q7242" s="67" t="str">
        <v>SummaBank</v>
      </c>
      <c r="R7242" s="67" t="str">
        <v>ExCell Bank</v>
      </c>
      <c r="S7242" s="67" t="str">
        <v>SheetBank AG</v>
      </c>
    </row>
    <row r="7243" spans="15:19">
      <c r="O7243" s="67" t="str">
        <v>ExFunds</v>
      </c>
      <c r="P7243" s="67" t="str">
        <v>Pivot Finance Group</v>
      </c>
      <c r="Q7243" s="67" t="str">
        <v>SummaBank</v>
      </c>
      <c r="R7243" s="67" t="str">
        <v>ExCell Bank</v>
      </c>
      <c r="S7243" s="67" t="str">
        <v>The VLOOKup Vault</v>
      </c>
    </row>
    <row r="7244" spans="15:19">
      <c r="O7244" s="67" t="str">
        <v>ExFunds</v>
      </c>
      <c r="P7244" s="67" t="str">
        <v>Pivot Finance Group</v>
      </c>
      <c r="Q7244" s="67" t="str">
        <v>SummaBank</v>
      </c>
      <c r="R7244" s="67" t="str">
        <v>ExCell Bank</v>
      </c>
      <c r="S7244" s="67" t="str">
        <v>CELLtral Bank</v>
      </c>
    </row>
    <row r="7245" spans="15:19">
      <c r="O7245" s="67" t="str">
        <v>ExFunds</v>
      </c>
      <c r="P7245" s="67" t="str">
        <v>Pivot Finance Group</v>
      </c>
      <c r="Q7245" s="67" t="str">
        <v>SummaBank</v>
      </c>
      <c r="R7245" s="67" t="str">
        <v>ExCell Bank</v>
      </c>
      <c r="S7245" s="67" t="str">
        <v>Bank IF</v>
      </c>
    </row>
    <row r="7246" spans="15:19">
      <c r="O7246" s="67" t="str">
        <v>ExFunds</v>
      </c>
      <c r="P7246" s="67" t="str">
        <v>Pivot Finance Group</v>
      </c>
      <c r="Q7246" s="67" t="str">
        <v>SummaBank</v>
      </c>
      <c r="R7246" s="67" t="str">
        <v>ExCell Bank</v>
      </c>
      <c r="S7246" s="67" t="str">
        <v>MoneyMATCH Inc.</v>
      </c>
    </row>
    <row r="7247" spans="15:19">
      <c r="O7247" s="67" t="str">
        <v>ExFunds</v>
      </c>
      <c r="P7247" s="67" t="str">
        <v>Pivot Finance Group</v>
      </c>
      <c r="Q7247" s="67" t="str">
        <v>SummaBank</v>
      </c>
      <c r="R7247" s="67" t="str">
        <v>Bank of Cellifornia</v>
      </c>
      <c r="S7247" s="67" t="str">
        <v>ExCell Bank</v>
      </c>
    </row>
    <row r="7248" spans="15:19">
      <c r="O7248" s="67" t="str">
        <v>ExFunds</v>
      </c>
      <c r="P7248" s="67" t="str">
        <v>Pivot Finance Group</v>
      </c>
      <c r="Q7248" s="67" t="str">
        <v>SummaBank</v>
      </c>
      <c r="R7248" s="67" t="str">
        <v>Bank of Cellifornia</v>
      </c>
      <c r="S7248" s="67" t="str">
        <v>SheetBank AG</v>
      </c>
    </row>
    <row r="7249" spans="15:19">
      <c r="O7249" s="67" t="str">
        <v>ExFunds</v>
      </c>
      <c r="P7249" s="67" t="str">
        <v>Pivot Finance Group</v>
      </c>
      <c r="Q7249" s="67" t="str">
        <v>SummaBank</v>
      </c>
      <c r="R7249" s="67" t="str">
        <v>Bank of Cellifornia</v>
      </c>
      <c r="S7249" s="67" t="str">
        <v>The VLOOKup Vault</v>
      </c>
    </row>
    <row r="7250" spans="15:19">
      <c r="O7250" s="67" t="str">
        <v>ExFunds</v>
      </c>
      <c r="P7250" s="67" t="str">
        <v>Pivot Finance Group</v>
      </c>
      <c r="Q7250" s="67" t="str">
        <v>SummaBank</v>
      </c>
      <c r="R7250" s="67" t="str">
        <v>Bank of Cellifornia</v>
      </c>
      <c r="S7250" s="67" t="str">
        <v>CELLtral Bank</v>
      </c>
    </row>
    <row r="7251" spans="15:19">
      <c r="O7251" s="67" t="str">
        <v>ExFunds</v>
      </c>
      <c r="P7251" s="67" t="str">
        <v>Pivot Finance Group</v>
      </c>
      <c r="Q7251" s="67" t="str">
        <v>SummaBank</v>
      </c>
      <c r="R7251" s="67" t="str">
        <v>Bank of Cellifornia</v>
      </c>
      <c r="S7251" s="67" t="str">
        <v>Bank IF</v>
      </c>
    </row>
    <row r="7252" spans="15:19">
      <c r="O7252" s="67" t="str">
        <v>ExFunds</v>
      </c>
      <c r="P7252" s="67" t="str">
        <v>Pivot Finance Group</v>
      </c>
      <c r="Q7252" s="67" t="str">
        <v>SummaBank</v>
      </c>
      <c r="R7252" s="67" t="str">
        <v>Bank of Cellifornia</v>
      </c>
      <c r="S7252" s="67" t="str">
        <v>MoneyMATCH Inc.</v>
      </c>
    </row>
    <row r="7253" spans="15:19">
      <c r="O7253" s="67" t="str">
        <v>ExFunds</v>
      </c>
      <c r="P7253" s="67" t="str">
        <v>Pivot Finance Group</v>
      </c>
      <c r="Q7253" s="67" t="str">
        <v>SummaBank</v>
      </c>
      <c r="R7253" s="67" t="str">
        <v>SheetBank AG</v>
      </c>
      <c r="S7253" s="67" t="str">
        <v>ExCell Bank</v>
      </c>
    </row>
    <row r="7254" spans="15:19">
      <c r="O7254" s="67" t="str">
        <v>ExFunds</v>
      </c>
      <c r="P7254" s="67" t="str">
        <v>Pivot Finance Group</v>
      </c>
      <c r="Q7254" s="67" t="str">
        <v>SummaBank</v>
      </c>
      <c r="R7254" s="67" t="str">
        <v>SheetBank AG</v>
      </c>
      <c r="S7254" s="67" t="str">
        <v>Bank of Cellifornia</v>
      </c>
    </row>
    <row r="7255" spans="15:19">
      <c r="O7255" s="67" t="str">
        <v>ExFunds</v>
      </c>
      <c r="P7255" s="67" t="str">
        <v>Pivot Finance Group</v>
      </c>
      <c r="Q7255" s="67" t="str">
        <v>SummaBank</v>
      </c>
      <c r="R7255" s="67" t="str">
        <v>SheetBank AG</v>
      </c>
      <c r="S7255" s="67" t="str">
        <v>The VLOOKup Vault</v>
      </c>
    </row>
    <row r="7256" spans="15:19">
      <c r="O7256" s="67" t="str">
        <v>ExFunds</v>
      </c>
      <c r="P7256" s="67" t="str">
        <v>Pivot Finance Group</v>
      </c>
      <c r="Q7256" s="67" t="str">
        <v>SummaBank</v>
      </c>
      <c r="R7256" s="67" t="str">
        <v>SheetBank AG</v>
      </c>
      <c r="S7256" s="67" t="str">
        <v>CELLtral Bank</v>
      </c>
    </row>
    <row r="7257" spans="15:19">
      <c r="O7257" s="67" t="str">
        <v>ExFunds</v>
      </c>
      <c r="P7257" s="67" t="str">
        <v>Pivot Finance Group</v>
      </c>
      <c r="Q7257" s="67" t="str">
        <v>SummaBank</v>
      </c>
      <c r="R7257" s="67" t="str">
        <v>SheetBank AG</v>
      </c>
      <c r="S7257" s="67" t="str">
        <v>Bank IF</v>
      </c>
    </row>
    <row r="7258" spans="15:19">
      <c r="O7258" s="67" t="str">
        <v>ExFunds</v>
      </c>
      <c r="P7258" s="67" t="str">
        <v>Pivot Finance Group</v>
      </c>
      <c r="Q7258" s="67" t="str">
        <v>SummaBank</v>
      </c>
      <c r="R7258" s="67" t="str">
        <v>SheetBank AG</v>
      </c>
      <c r="S7258" s="67" t="str">
        <v>MoneyMATCH Inc.</v>
      </c>
    </row>
    <row r="7259" spans="15:19">
      <c r="O7259" s="67" t="str">
        <v>ExFunds</v>
      </c>
      <c r="P7259" s="67" t="str">
        <v>Pivot Finance Group</v>
      </c>
      <c r="Q7259" s="67" t="str">
        <v>SummaBank</v>
      </c>
      <c r="R7259" s="67" t="str">
        <v>The VLOOKup Vault</v>
      </c>
      <c r="S7259" s="67" t="str">
        <v>ExCell Bank</v>
      </c>
    </row>
    <row r="7260" spans="15:19">
      <c r="O7260" s="67" t="str">
        <v>ExFunds</v>
      </c>
      <c r="P7260" s="67" t="str">
        <v>Pivot Finance Group</v>
      </c>
      <c r="Q7260" s="67" t="str">
        <v>SummaBank</v>
      </c>
      <c r="R7260" s="67" t="str">
        <v>The VLOOKup Vault</v>
      </c>
      <c r="S7260" s="67" t="str">
        <v>Bank of Cellifornia</v>
      </c>
    </row>
    <row r="7261" spans="15:19">
      <c r="O7261" s="67" t="str">
        <v>ExFunds</v>
      </c>
      <c r="P7261" s="67" t="str">
        <v>Pivot Finance Group</v>
      </c>
      <c r="Q7261" s="67" t="str">
        <v>SummaBank</v>
      </c>
      <c r="R7261" s="67" t="str">
        <v>The VLOOKup Vault</v>
      </c>
      <c r="S7261" s="67" t="str">
        <v>SheetBank AG</v>
      </c>
    </row>
    <row r="7262" spans="15:19">
      <c r="O7262" s="67" t="str">
        <v>ExFunds</v>
      </c>
      <c r="P7262" s="67" t="str">
        <v>Pivot Finance Group</v>
      </c>
      <c r="Q7262" s="67" t="str">
        <v>SummaBank</v>
      </c>
      <c r="R7262" s="67" t="str">
        <v>The VLOOKup Vault</v>
      </c>
      <c r="S7262" s="67" t="str">
        <v>CELLtral Bank</v>
      </c>
    </row>
    <row r="7263" spans="15:19">
      <c r="O7263" s="67" t="str">
        <v>ExFunds</v>
      </c>
      <c r="P7263" s="67" t="str">
        <v>Pivot Finance Group</v>
      </c>
      <c r="Q7263" s="67" t="str">
        <v>SummaBank</v>
      </c>
      <c r="R7263" s="67" t="str">
        <v>The VLOOKup Vault</v>
      </c>
      <c r="S7263" s="67" t="str">
        <v>Bank IF</v>
      </c>
    </row>
    <row r="7264" spans="15:19">
      <c r="O7264" s="67" t="str">
        <v>ExFunds</v>
      </c>
      <c r="P7264" s="67" t="str">
        <v>Pivot Finance Group</v>
      </c>
      <c r="Q7264" s="67" t="str">
        <v>SummaBank</v>
      </c>
      <c r="R7264" s="67" t="str">
        <v>The VLOOKup Vault</v>
      </c>
      <c r="S7264" s="67" t="str">
        <v>MoneyMATCH Inc.</v>
      </c>
    </row>
    <row r="7265" spans="15:19">
      <c r="O7265" s="67" t="str">
        <v>ExFunds</v>
      </c>
      <c r="P7265" s="67" t="str">
        <v>Pivot Finance Group</v>
      </c>
      <c r="Q7265" s="67" t="str">
        <v>SummaBank</v>
      </c>
      <c r="R7265" s="67" t="str">
        <v>CELLtral Bank</v>
      </c>
      <c r="S7265" s="67" t="str">
        <v>ExCell Bank</v>
      </c>
    </row>
    <row r="7266" spans="15:19">
      <c r="O7266" s="67" t="str">
        <v>ExFunds</v>
      </c>
      <c r="P7266" s="67" t="str">
        <v>Pivot Finance Group</v>
      </c>
      <c r="Q7266" s="67" t="str">
        <v>SummaBank</v>
      </c>
      <c r="R7266" s="67" t="str">
        <v>CELLtral Bank</v>
      </c>
      <c r="S7266" s="67" t="str">
        <v>Bank of Cellifornia</v>
      </c>
    </row>
    <row r="7267" spans="15:19">
      <c r="O7267" s="67" t="str">
        <v>ExFunds</v>
      </c>
      <c r="P7267" s="67" t="str">
        <v>Pivot Finance Group</v>
      </c>
      <c r="Q7267" s="67" t="str">
        <v>SummaBank</v>
      </c>
      <c r="R7267" s="67" t="str">
        <v>CELLtral Bank</v>
      </c>
      <c r="S7267" s="67" t="str">
        <v>SheetBank AG</v>
      </c>
    </row>
    <row r="7268" spans="15:19">
      <c r="O7268" s="67" t="str">
        <v>ExFunds</v>
      </c>
      <c r="P7268" s="67" t="str">
        <v>Pivot Finance Group</v>
      </c>
      <c r="Q7268" s="67" t="str">
        <v>SummaBank</v>
      </c>
      <c r="R7268" s="67" t="str">
        <v>CELLtral Bank</v>
      </c>
      <c r="S7268" s="67" t="str">
        <v>The VLOOKup Vault</v>
      </c>
    </row>
    <row r="7269" spans="15:19">
      <c r="O7269" s="67" t="str">
        <v>ExFunds</v>
      </c>
      <c r="P7269" s="67" t="str">
        <v>Pivot Finance Group</v>
      </c>
      <c r="Q7269" s="67" t="str">
        <v>SummaBank</v>
      </c>
      <c r="R7269" s="67" t="str">
        <v>CELLtral Bank</v>
      </c>
      <c r="S7269" s="67" t="str">
        <v>Bank IF</v>
      </c>
    </row>
    <row r="7270" spans="15:19">
      <c r="O7270" s="67" t="str">
        <v>ExFunds</v>
      </c>
      <c r="P7270" s="67" t="str">
        <v>Pivot Finance Group</v>
      </c>
      <c r="Q7270" s="67" t="str">
        <v>SummaBank</v>
      </c>
      <c r="R7270" s="67" t="str">
        <v>CELLtral Bank</v>
      </c>
      <c r="S7270" s="67" t="str">
        <v>MoneyMATCH Inc.</v>
      </c>
    </row>
    <row r="7271" spans="15:19">
      <c r="O7271" s="67" t="str">
        <v>ExFunds</v>
      </c>
      <c r="P7271" s="67" t="str">
        <v>Pivot Finance Group</v>
      </c>
      <c r="Q7271" s="67" t="str">
        <v>SummaBank</v>
      </c>
      <c r="R7271" s="67" t="str">
        <v>Bank IF</v>
      </c>
      <c r="S7271" s="67" t="str">
        <v>ExCell Bank</v>
      </c>
    </row>
    <row r="7272" spans="15:19">
      <c r="O7272" s="67" t="str">
        <v>ExFunds</v>
      </c>
      <c r="P7272" s="67" t="str">
        <v>Pivot Finance Group</v>
      </c>
      <c r="Q7272" s="67" t="str">
        <v>SummaBank</v>
      </c>
      <c r="R7272" s="67" t="str">
        <v>Bank IF</v>
      </c>
      <c r="S7272" s="67" t="str">
        <v>Bank of Cellifornia</v>
      </c>
    </row>
    <row r="7273" spans="15:19">
      <c r="O7273" s="67" t="str">
        <v>ExFunds</v>
      </c>
      <c r="P7273" s="67" t="str">
        <v>Pivot Finance Group</v>
      </c>
      <c r="Q7273" s="67" t="str">
        <v>SummaBank</v>
      </c>
      <c r="R7273" s="67" t="str">
        <v>Bank IF</v>
      </c>
      <c r="S7273" s="67" t="str">
        <v>SheetBank AG</v>
      </c>
    </row>
    <row r="7274" spans="15:19">
      <c r="O7274" s="67" t="str">
        <v>ExFunds</v>
      </c>
      <c r="P7274" s="67" t="str">
        <v>Pivot Finance Group</v>
      </c>
      <c r="Q7274" s="67" t="str">
        <v>SummaBank</v>
      </c>
      <c r="R7274" s="67" t="str">
        <v>Bank IF</v>
      </c>
      <c r="S7274" s="67" t="str">
        <v>The VLOOKup Vault</v>
      </c>
    </row>
    <row r="7275" spans="15:19">
      <c r="O7275" s="67" t="str">
        <v>ExFunds</v>
      </c>
      <c r="P7275" s="67" t="str">
        <v>Pivot Finance Group</v>
      </c>
      <c r="Q7275" s="67" t="str">
        <v>SummaBank</v>
      </c>
      <c r="R7275" s="67" t="str">
        <v>Bank IF</v>
      </c>
      <c r="S7275" s="67" t="str">
        <v>CELLtral Bank</v>
      </c>
    </row>
    <row r="7276" spans="15:19">
      <c r="O7276" s="67" t="str">
        <v>ExFunds</v>
      </c>
      <c r="P7276" s="67" t="str">
        <v>Pivot Finance Group</v>
      </c>
      <c r="Q7276" s="67" t="str">
        <v>SummaBank</v>
      </c>
      <c r="R7276" s="67" t="str">
        <v>Bank IF</v>
      </c>
      <c r="S7276" s="67" t="str">
        <v>MoneyMATCH Inc.</v>
      </c>
    </row>
    <row r="7277" spans="15:19">
      <c r="O7277" s="67" t="str">
        <v>ExFunds</v>
      </c>
      <c r="P7277" s="67" t="str">
        <v>Pivot Finance Group</v>
      </c>
      <c r="Q7277" s="67" t="str">
        <v>SummaBank</v>
      </c>
      <c r="R7277" s="67" t="str">
        <v>MoneyMATCH Inc.</v>
      </c>
      <c r="S7277" s="67" t="str">
        <v>ExCell Bank</v>
      </c>
    </row>
    <row r="7278" spans="15:19">
      <c r="O7278" s="67" t="str">
        <v>ExFunds</v>
      </c>
      <c r="P7278" s="67" t="str">
        <v>Pivot Finance Group</v>
      </c>
      <c r="Q7278" s="67" t="str">
        <v>SummaBank</v>
      </c>
      <c r="R7278" s="67" t="str">
        <v>MoneyMATCH Inc.</v>
      </c>
      <c r="S7278" s="67" t="str">
        <v>Bank of Cellifornia</v>
      </c>
    </row>
    <row r="7279" spans="15:19">
      <c r="O7279" s="67" t="str">
        <v>ExFunds</v>
      </c>
      <c r="P7279" s="67" t="str">
        <v>Pivot Finance Group</v>
      </c>
      <c r="Q7279" s="67" t="str">
        <v>SummaBank</v>
      </c>
      <c r="R7279" s="67" t="str">
        <v>MoneyMATCH Inc.</v>
      </c>
      <c r="S7279" s="67" t="str">
        <v>SheetBank AG</v>
      </c>
    </row>
    <row r="7280" spans="15:19">
      <c r="O7280" s="67" t="str">
        <v>ExFunds</v>
      </c>
      <c r="P7280" s="67" t="str">
        <v>Pivot Finance Group</v>
      </c>
      <c r="Q7280" s="67" t="str">
        <v>SummaBank</v>
      </c>
      <c r="R7280" s="67" t="str">
        <v>MoneyMATCH Inc.</v>
      </c>
      <c r="S7280" s="67" t="str">
        <v>The VLOOKup Vault</v>
      </c>
    </row>
    <row r="7281" spans="15:19">
      <c r="O7281" s="67" t="str">
        <v>ExFunds</v>
      </c>
      <c r="P7281" s="67" t="str">
        <v>Pivot Finance Group</v>
      </c>
      <c r="Q7281" s="67" t="str">
        <v>SummaBank</v>
      </c>
      <c r="R7281" s="67" t="str">
        <v>MoneyMATCH Inc.</v>
      </c>
      <c r="S7281" s="67" t="str">
        <v>CELLtral Bank</v>
      </c>
    </row>
    <row r="7282" spans="15:19">
      <c r="O7282" s="67" t="str">
        <v>ExFunds</v>
      </c>
      <c r="P7282" s="67" t="str">
        <v>Pivot Finance Group</v>
      </c>
      <c r="Q7282" s="67" t="str">
        <v>SummaBank</v>
      </c>
      <c r="R7282" s="67" t="str">
        <v>MoneyMATCH Inc.</v>
      </c>
      <c r="S7282" s="67" t="str">
        <v>Bank IF</v>
      </c>
    </row>
    <row r="7283" spans="15:19">
      <c r="O7283" s="67" t="str">
        <v>ExFunds</v>
      </c>
      <c r="P7283" s="67" t="str">
        <v>Pivot Finance Group</v>
      </c>
      <c r="Q7283" s="67" t="str">
        <v>CELLtral Bank</v>
      </c>
      <c r="R7283" s="67" t="str">
        <v>ExCell Bank</v>
      </c>
      <c r="S7283" s="67" t="str">
        <v>Bank of Cellifornia</v>
      </c>
    </row>
    <row r="7284" spans="15:19">
      <c r="O7284" s="67" t="str">
        <v>ExFunds</v>
      </c>
      <c r="P7284" s="67" t="str">
        <v>Pivot Finance Group</v>
      </c>
      <c r="Q7284" s="67" t="str">
        <v>CELLtral Bank</v>
      </c>
      <c r="R7284" s="67" t="str">
        <v>ExCell Bank</v>
      </c>
      <c r="S7284" s="67" t="str">
        <v>SheetBank AG</v>
      </c>
    </row>
    <row r="7285" spans="15:19">
      <c r="O7285" s="67" t="str">
        <v>ExFunds</v>
      </c>
      <c r="P7285" s="67" t="str">
        <v>Pivot Finance Group</v>
      </c>
      <c r="Q7285" s="67" t="str">
        <v>CELLtral Bank</v>
      </c>
      <c r="R7285" s="67" t="str">
        <v>ExCell Bank</v>
      </c>
      <c r="S7285" s="67" t="str">
        <v>The VLOOKup Vault</v>
      </c>
    </row>
    <row r="7286" spans="15:19">
      <c r="O7286" s="67" t="str">
        <v>ExFunds</v>
      </c>
      <c r="P7286" s="67" t="str">
        <v>Pivot Finance Group</v>
      </c>
      <c r="Q7286" s="67" t="str">
        <v>CELLtral Bank</v>
      </c>
      <c r="R7286" s="67" t="str">
        <v>ExCell Bank</v>
      </c>
      <c r="S7286" s="67" t="str">
        <v>SummaBank</v>
      </c>
    </row>
    <row r="7287" spans="15:19">
      <c r="O7287" s="67" t="str">
        <v>ExFunds</v>
      </c>
      <c r="P7287" s="67" t="str">
        <v>Pivot Finance Group</v>
      </c>
      <c r="Q7287" s="67" t="str">
        <v>CELLtral Bank</v>
      </c>
      <c r="R7287" s="67" t="str">
        <v>ExCell Bank</v>
      </c>
      <c r="S7287" s="67" t="str">
        <v>Bank IF</v>
      </c>
    </row>
    <row r="7288" spans="15:19">
      <c r="O7288" s="67" t="str">
        <v>ExFunds</v>
      </c>
      <c r="P7288" s="67" t="str">
        <v>Pivot Finance Group</v>
      </c>
      <c r="Q7288" s="67" t="str">
        <v>CELLtral Bank</v>
      </c>
      <c r="R7288" s="67" t="str">
        <v>ExCell Bank</v>
      </c>
      <c r="S7288" s="67" t="str">
        <v>MoneyMATCH Inc.</v>
      </c>
    </row>
    <row r="7289" spans="15:19">
      <c r="O7289" s="67" t="str">
        <v>ExFunds</v>
      </c>
      <c r="P7289" s="67" t="str">
        <v>Pivot Finance Group</v>
      </c>
      <c r="Q7289" s="67" t="str">
        <v>CELLtral Bank</v>
      </c>
      <c r="R7289" s="67" t="str">
        <v>Bank of Cellifornia</v>
      </c>
      <c r="S7289" s="67" t="str">
        <v>ExCell Bank</v>
      </c>
    </row>
    <row r="7290" spans="15:19">
      <c r="O7290" s="67" t="str">
        <v>ExFunds</v>
      </c>
      <c r="P7290" s="67" t="str">
        <v>Pivot Finance Group</v>
      </c>
      <c r="Q7290" s="67" t="str">
        <v>CELLtral Bank</v>
      </c>
      <c r="R7290" s="67" t="str">
        <v>Bank of Cellifornia</v>
      </c>
      <c r="S7290" s="67" t="str">
        <v>SheetBank AG</v>
      </c>
    </row>
    <row r="7291" spans="15:19">
      <c r="O7291" s="67" t="str">
        <v>ExFunds</v>
      </c>
      <c r="P7291" s="67" t="str">
        <v>Pivot Finance Group</v>
      </c>
      <c r="Q7291" s="67" t="str">
        <v>CELLtral Bank</v>
      </c>
      <c r="R7291" s="67" t="str">
        <v>Bank of Cellifornia</v>
      </c>
      <c r="S7291" s="67" t="str">
        <v>The VLOOKup Vault</v>
      </c>
    </row>
    <row r="7292" spans="15:19">
      <c r="O7292" s="67" t="str">
        <v>ExFunds</v>
      </c>
      <c r="P7292" s="67" t="str">
        <v>Pivot Finance Group</v>
      </c>
      <c r="Q7292" s="67" t="str">
        <v>CELLtral Bank</v>
      </c>
      <c r="R7292" s="67" t="str">
        <v>Bank of Cellifornia</v>
      </c>
      <c r="S7292" s="67" t="str">
        <v>SummaBank</v>
      </c>
    </row>
    <row r="7293" spans="15:19">
      <c r="O7293" s="67" t="str">
        <v>ExFunds</v>
      </c>
      <c r="P7293" s="67" t="str">
        <v>Pivot Finance Group</v>
      </c>
      <c r="Q7293" s="67" t="str">
        <v>CELLtral Bank</v>
      </c>
      <c r="R7293" s="67" t="str">
        <v>Bank of Cellifornia</v>
      </c>
      <c r="S7293" s="67" t="str">
        <v>Bank IF</v>
      </c>
    </row>
    <row r="7294" spans="15:19">
      <c r="O7294" s="67" t="str">
        <v>ExFunds</v>
      </c>
      <c r="P7294" s="67" t="str">
        <v>Pivot Finance Group</v>
      </c>
      <c r="Q7294" s="67" t="str">
        <v>CELLtral Bank</v>
      </c>
      <c r="R7294" s="67" t="str">
        <v>Bank of Cellifornia</v>
      </c>
      <c r="S7294" s="67" t="str">
        <v>MoneyMATCH Inc.</v>
      </c>
    </row>
    <row r="7295" spans="15:19">
      <c r="O7295" s="67" t="str">
        <v>ExFunds</v>
      </c>
      <c r="P7295" s="67" t="str">
        <v>Pivot Finance Group</v>
      </c>
      <c r="Q7295" s="67" t="str">
        <v>CELLtral Bank</v>
      </c>
      <c r="R7295" s="67" t="str">
        <v>SheetBank AG</v>
      </c>
      <c r="S7295" s="67" t="str">
        <v>ExCell Bank</v>
      </c>
    </row>
    <row r="7296" spans="15:19">
      <c r="O7296" s="67" t="str">
        <v>ExFunds</v>
      </c>
      <c r="P7296" s="67" t="str">
        <v>Pivot Finance Group</v>
      </c>
      <c r="Q7296" s="67" t="str">
        <v>CELLtral Bank</v>
      </c>
      <c r="R7296" s="67" t="str">
        <v>SheetBank AG</v>
      </c>
      <c r="S7296" s="67" t="str">
        <v>Bank of Cellifornia</v>
      </c>
    </row>
    <row r="7297" spans="15:19">
      <c r="O7297" s="67" t="str">
        <v>ExFunds</v>
      </c>
      <c r="P7297" s="67" t="str">
        <v>Pivot Finance Group</v>
      </c>
      <c r="Q7297" s="67" t="str">
        <v>CELLtral Bank</v>
      </c>
      <c r="R7297" s="67" t="str">
        <v>SheetBank AG</v>
      </c>
      <c r="S7297" s="67" t="str">
        <v>The VLOOKup Vault</v>
      </c>
    </row>
    <row r="7298" spans="15:19">
      <c r="O7298" s="67" t="str">
        <v>ExFunds</v>
      </c>
      <c r="P7298" s="67" t="str">
        <v>Pivot Finance Group</v>
      </c>
      <c r="Q7298" s="67" t="str">
        <v>CELLtral Bank</v>
      </c>
      <c r="R7298" s="67" t="str">
        <v>SheetBank AG</v>
      </c>
      <c r="S7298" s="67" t="str">
        <v>SummaBank</v>
      </c>
    </row>
    <row r="7299" spans="15:19">
      <c r="O7299" s="67" t="str">
        <v>ExFunds</v>
      </c>
      <c r="P7299" s="67" t="str">
        <v>Pivot Finance Group</v>
      </c>
      <c r="Q7299" s="67" t="str">
        <v>CELLtral Bank</v>
      </c>
      <c r="R7299" s="67" t="str">
        <v>SheetBank AG</v>
      </c>
      <c r="S7299" s="67" t="str">
        <v>Bank IF</v>
      </c>
    </row>
    <row r="7300" spans="15:19">
      <c r="O7300" s="67" t="str">
        <v>ExFunds</v>
      </c>
      <c r="P7300" s="67" t="str">
        <v>Pivot Finance Group</v>
      </c>
      <c r="Q7300" s="67" t="str">
        <v>CELLtral Bank</v>
      </c>
      <c r="R7300" s="67" t="str">
        <v>SheetBank AG</v>
      </c>
      <c r="S7300" s="67" t="str">
        <v>MoneyMATCH Inc.</v>
      </c>
    </row>
    <row r="7301" spans="15:19">
      <c r="O7301" s="67" t="str">
        <v>ExFunds</v>
      </c>
      <c r="P7301" s="67" t="str">
        <v>Pivot Finance Group</v>
      </c>
      <c r="Q7301" s="67" t="str">
        <v>CELLtral Bank</v>
      </c>
      <c r="R7301" s="67" t="str">
        <v>The VLOOKup Vault</v>
      </c>
      <c r="S7301" s="67" t="str">
        <v>ExCell Bank</v>
      </c>
    </row>
    <row r="7302" spans="15:19">
      <c r="O7302" s="67" t="str">
        <v>ExFunds</v>
      </c>
      <c r="P7302" s="67" t="str">
        <v>Pivot Finance Group</v>
      </c>
      <c r="Q7302" s="67" t="str">
        <v>CELLtral Bank</v>
      </c>
      <c r="R7302" s="67" t="str">
        <v>The VLOOKup Vault</v>
      </c>
      <c r="S7302" s="67" t="str">
        <v>Bank of Cellifornia</v>
      </c>
    </row>
    <row r="7303" spans="15:19">
      <c r="O7303" s="67" t="str">
        <v>ExFunds</v>
      </c>
      <c r="P7303" s="67" t="str">
        <v>Pivot Finance Group</v>
      </c>
      <c r="Q7303" s="67" t="str">
        <v>CELLtral Bank</v>
      </c>
      <c r="R7303" s="67" t="str">
        <v>The VLOOKup Vault</v>
      </c>
      <c r="S7303" s="67" t="str">
        <v>SheetBank AG</v>
      </c>
    </row>
    <row r="7304" spans="15:19">
      <c r="O7304" s="67" t="str">
        <v>ExFunds</v>
      </c>
      <c r="P7304" s="67" t="str">
        <v>Pivot Finance Group</v>
      </c>
      <c r="Q7304" s="67" t="str">
        <v>CELLtral Bank</v>
      </c>
      <c r="R7304" s="67" t="str">
        <v>The VLOOKup Vault</v>
      </c>
      <c r="S7304" s="67" t="str">
        <v>SummaBank</v>
      </c>
    </row>
    <row r="7305" spans="15:19">
      <c r="O7305" s="67" t="str">
        <v>ExFunds</v>
      </c>
      <c r="P7305" s="67" t="str">
        <v>Pivot Finance Group</v>
      </c>
      <c r="Q7305" s="67" t="str">
        <v>CELLtral Bank</v>
      </c>
      <c r="R7305" s="67" t="str">
        <v>The VLOOKup Vault</v>
      </c>
      <c r="S7305" s="67" t="str">
        <v>Bank IF</v>
      </c>
    </row>
    <row r="7306" spans="15:19">
      <c r="O7306" s="67" t="str">
        <v>ExFunds</v>
      </c>
      <c r="P7306" s="67" t="str">
        <v>Pivot Finance Group</v>
      </c>
      <c r="Q7306" s="67" t="str">
        <v>CELLtral Bank</v>
      </c>
      <c r="R7306" s="67" t="str">
        <v>The VLOOKup Vault</v>
      </c>
      <c r="S7306" s="67" t="str">
        <v>MoneyMATCH Inc.</v>
      </c>
    </row>
    <row r="7307" spans="15:19">
      <c r="O7307" s="67" t="str">
        <v>ExFunds</v>
      </c>
      <c r="P7307" s="67" t="str">
        <v>Pivot Finance Group</v>
      </c>
      <c r="Q7307" s="67" t="str">
        <v>CELLtral Bank</v>
      </c>
      <c r="R7307" s="67" t="str">
        <v>SummaBank</v>
      </c>
      <c r="S7307" s="67" t="str">
        <v>ExCell Bank</v>
      </c>
    </row>
    <row r="7308" spans="15:19">
      <c r="O7308" s="67" t="str">
        <v>ExFunds</v>
      </c>
      <c r="P7308" s="67" t="str">
        <v>Pivot Finance Group</v>
      </c>
      <c r="Q7308" s="67" t="str">
        <v>CELLtral Bank</v>
      </c>
      <c r="R7308" s="67" t="str">
        <v>SummaBank</v>
      </c>
      <c r="S7308" s="67" t="str">
        <v>Bank of Cellifornia</v>
      </c>
    </row>
    <row r="7309" spans="15:19">
      <c r="O7309" s="67" t="str">
        <v>ExFunds</v>
      </c>
      <c r="P7309" s="67" t="str">
        <v>Pivot Finance Group</v>
      </c>
      <c r="Q7309" s="67" t="str">
        <v>CELLtral Bank</v>
      </c>
      <c r="R7309" s="67" t="str">
        <v>SummaBank</v>
      </c>
      <c r="S7309" s="67" t="str">
        <v>SheetBank AG</v>
      </c>
    </row>
    <row r="7310" spans="15:19">
      <c r="O7310" s="67" t="str">
        <v>ExFunds</v>
      </c>
      <c r="P7310" s="67" t="str">
        <v>Pivot Finance Group</v>
      </c>
      <c r="Q7310" s="67" t="str">
        <v>CELLtral Bank</v>
      </c>
      <c r="R7310" s="67" t="str">
        <v>SummaBank</v>
      </c>
      <c r="S7310" s="67" t="str">
        <v>The VLOOKup Vault</v>
      </c>
    </row>
    <row r="7311" spans="15:19">
      <c r="O7311" s="67" t="str">
        <v>ExFunds</v>
      </c>
      <c r="P7311" s="67" t="str">
        <v>Pivot Finance Group</v>
      </c>
      <c r="Q7311" s="67" t="str">
        <v>CELLtral Bank</v>
      </c>
      <c r="R7311" s="67" t="str">
        <v>SummaBank</v>
      </c>
      <c r="S7311" s="67" t="str">
        <v>Bank IF</v>
      </c>
    </row>
    <row r="7312" spans="15:19">
      <c r="O7312" s="67" t="str">
        <v>ExFunds</v>
      </c>
      <c r="P7312" s="67" t="str">
        <v>Pivot Finance Group</v>
      </c>
      <c r="Q7312" s="67" t="str">
        <v>CELLtral Bank</v>
      </c>
      <c r="R7312" s="67" t="str">
        <v>SummaBank</v>
      </c>
      <c r="S7312" s="67" t="str">
        <v>MoneyMATCH Inc.</v>
      </c>
    </row>
    <row r="7313" spans="15:19">
      <c r="O7313" s="67" t="str">
        <v>ExFunds</v>
      </c>
      <c r="P7313" s="67" t="str">
        <v>Pivot Finance Group</v>
      </c>
      <c r="Q7313" s="67" t="str">
        <v>CELLtral Bank</v>
      </c>
      <c r="R7313" s="67" t="str">
        <v>Bank IF</v>
      </c>
      <c r="S7313" s="67" t="str">
        <v>ExCell Bank</v>
      </c>
    </row>
    <row r="7314" spans="15:19">
      <c r="O7314" s="67" t="str">
        <v>ExFunds</v>
      </c>
      <c r="P7314" s="67" t="str">
        <v>Pivot Finance Group</v>
      </c>
      <c r="Q7314" s="67" t="str">
        <v>CELLtral Bank</v>
      </c>
      <c r="R7314" s="67" t="str">
        <v>Bank IF</v>
      </c>
      <c r="S7314" s="67" t="str">
        <v>Bank of Cellifornia</v>
      </c>
    </row>
    <row r="7315" spans="15:19">
      <c r="O7315" s="67" t="str">
        <v>ExFunds</v>
      </c>
      <c r="P7315" s="67" t="str">
        <v>Pivot Finance Group</v>
      </c>
      <c r="Q7315" s="67" t="str">
        <v>CELLtral Bank</v>
      </c>
      <c r="R7315" s="67" t="str">
        <v>Bank IF</v>
      </c>
      <c r="S7315" s="67" t="str">
        <v>SheetBank AG</v>
      </c>
    </row>
    <row r="7316" spans="15:19">
      <c r="O7316" s="67" t="str">
        <v>ExFunds</v>
      </c>
      <c r="P7316" s="67" t="str">
        <v>Pivot Finance Group</v>
      </c>
      <c r="Q7316" s="67" t="str">
        <v>CELLtral Bank</v>
      </c>
      <c r="R7316" s="67" t="str">
        <v>Bank IF</v>
      </c>
      <c r="S7316" s="67" t="str">
        <v>The VLOOKup Vault</v>
      </c>
    </row>
    <row r="7317" spans="15:19">
      <c r="O7317" s="67" t="str">
        <v>ExFunds</v>
      </c>
      <c r="P7317" s="67" t="str">
        <v>Pivot Finance Group</v>
      </c>
      <c r="Q7317" s="67" t="str">
        <v>CELLtral Bank</v>
      </c>
      <c r="R7317" s="67" t="str">
        <v>Bank IF</v>
      </c>
      <c r="S7317" s="67" t="str">
        <v>SummaBank</v>
      </c>
    </row>
    <row r="7318" spans="15:19">
      <c r="O7318" s="67" t="str">
        <v>ExFunds</v>
      </c>
      <c r="P7318" s="67" t="str">
        <v>Pivot Finance Group</v>
      </c>
      <c r="Q7318" s="67" t="str">
        <v>CELLtral Bank</v>
      </c>
      <c r="R7318" s="67" t="str">
        <v>Bank IF</v>
      </c>
      <c r="S7318" s="67" t="str">
        <v>MoneyMATCH Inc.</v>
      </c>
    </row>
    <row r="7319" spans="15:19">
      <c r="O7319" s="67" t="str">
        <v>ExFunds</v>
      </c>
      <c r="P7319" s="67" t="str">
        <v>Pivot Finance Group</v>
      </c>
      <c r="Q7319" s="67" t="str">
        <v>CELLtral Bank</v>
      </c>
      <c r="R7319" s="67" t="str">
        <v>MoneyMATCH Inc.</v>
      </c>
      <c r="S7319" s="67" t="str">
        <v>ExCell Bank</v>
      </c>
    </row>
    <row r="7320" spans="15:19">
      <c r="O7320" s="67" t="str">
        <v>ExFunds</v>
      </c>
      <c r="P7320" s="67" t="str">
        <v>Pivot Finance Group</v>
      </c>
      <c r="Q7320" s="67" t="str">
        <v>CELLtral Bank</v>
      </c>
      <c r="R7320" s="67" t="str">
        <v>MoneyMATCH Inc.</v>
      </c>
      <c r="S7320" s="67" t="str">
        <v>Bank of Cellifornia</v>
      </c>
    </row>
    <row r="7321" spans="15:19">
      <c r="O7321" s="67" t="str">
        <v>ExFunds</v>
      </c>
      <c r="P7321" s="67" t="str">
        <v>Pivot Finance Group</v>
      </c>
      <c r="Q7321" s="67" t="str">
        <v>CELLtral Bank</v>
      </c>
      <c r="R7321" s="67" t="str">
        <v>MoneyMATCH Inc.</v>
      </c>
      <c r="S7321" s="67" t="str">
        <v>SheetBank AG</v>
      </c>
    </row>
    <row r="7322" spans="15:19">
      <c r="O7322" s="67" t="str">
        <v>ExFunds</v>
      </c>
      <c r="P7322" s="67" t="str">
        <v>Pivot Finance Group</v>
      </c>
      <c r="Q7322" s="67" t="str">
        <v>CELLtral Bank</v>
      </c>
      <c r="R7322" s="67" t="str">
        <v>MoneyMATCH Inc.</v>
      </c>
      <c r="S7322" s="67" t="str">
        <v>The VLOOKup Vault</v>
      </c>
    </row>
    <row r="7323" spans="15:19">
      <c r="O7323" s="67" t="str">
        <v>ExFunds</v>
      </c>
      <c r="P7323" s="67" t="str">
        <v>Pivot Finance Group</v>
      </c>
      <c r="Q7323" s="67" t="str">
        <v>CELLtral Bank</v>
      </c>
      <c r="R7323" s="67" t="str">
        <v>MoneyMATCH Inc.</v>
      </c>
      <c r="S7323" s="67" t="str">
        <v>SummaBank</v>
      </c>
    </row>
    <row r="7324" spans="15:19">
      <c r="O7324" s="67" t="str">
        <v>ExFunds</v>
      </c>
      <c r="P7324" s="67" t="str">
        <v>Pivot Finance Group</v>
      </c>
      <c r="Q7324" s="67" t="str">
        <v>CELLtral Bank</v>
      </c>
      <c r="R7324" s="67" t="str">
        <v>MoneyMATCH Inc.</v>
      </c>
      <c r="S7324" s="67" t="str">
        <v>Bank IF</v>
      </c>
    </row>
    <row r="7325" spans="15:19">
      <c r="O7325" s="67" t="str">
        <v>ExFunds</v>
      </c>
      <c r="P7325" s="67" t="str">
        <v>Pivot Finance Group</v>
      </c>
      <c r="Q7325" s="67" t="str">
        <v>Bank IF</v>
      </c>
      <c r="R7325" s="67" t="str">
        <v>ExCell Bank</v>
      </c>
      <c r="S7325" s="67" t="str">
        <v>Bank of Cellifornia</v>
      </c>
    </row>
    <row r="7326" spans="15:19">
      <c r="O7326" s="67" t="str">
        <v>ExFunds</v>
      </c>
      <c r="P7326" s="67" t="str">
        <v>Pivot Finance Group</v>
      </c>
      <c r="Q7326" s="67" t="str">
        <v>Bank IF</v>
      </c>
      <c r="R7326" s="67" t="str">
        <v>ExCell Bank</v>
      </c>
      <c r="S7326" s="67" t="str">
        <v>SheetBank AG</v>
      </c>
    </row>
    <row r="7327" spans="15:19">
      <c r="O7327" s="67" t="str">
        <v>ExFunds</v>
      </c>
      <c r="P7327" s="67" t="str">
        <v>Pivot Finance Group</v>
      </c>
      <c r="Q7327" s="67" t="str">
        <v>Bank IF</v>
      </c>
      <c r="R7327" s="67" t="str">
        <v>ExCell Bank</v>
      </c>
      <c r="S7327" s="67" t="str">
        <v>The VLOOKup Vault</v>
      </c>
    </row>
    <row r="7328" spans="15:19">
      <c r="O7328" s="67" t="str">
        <v>ExFunds</v>
      </c>
      <c r="P7328" s="67" t="str">
        <v>Pivot Finance Group</v>
      </c>
      <c r="Q7328" s="67" t="str">
        <v>Bank IF</v>
      </c>
      <c r="R7328" s="67" t="str">
        <v>ExCell Bank</v>
      </c>
      <c r="S7328" s="67" t="str">
        <v>SummaBank</v>
      </c>
    </row>
    <row r="7329" spans="15:19">
      <c r="O7329" s="67" t="str">
        <v>ExFunds</v>
      </c>
      <c r="P7329" s="67" t="str">
        <v>Pivot Finance Group</v>
      </c>
      <c r="Q7329" s="67" t="str">
        <v>Bank IF</v>
      </c>
      <c r="R7329" s="67" t="str">
        <v>ExCell Bank</v>
      </c>
      <c r="S7329" s="67" t="str">
        <v>CELLtral Bank</v>
      </c>
    </row>
    <row r="7330" spans="15:19">
      <c r="O7330" s="67" t="str">
        <v>ExFunds</v>
      </c>
      <c r="P7330" s="67" t="str">
        <v>Pivot Finance Group</v>
      </c>
      <c r="Q7330" s="67" t="str">
        <v>Bank IF</v>
      </c>
      <c r="R7330" s="67" t="str">
        <v>ExCell Bank</v>
      </c>
      <c r="S7330" s="67" t="str">
        <v>MoneyMATCH Inc.</v>
      </c>
    </row>
    <row r="7331" spans="15:19">
      <c r="O7331" s="67" t="str">
        <v>ExFunds</v>
      </c>
      <c r="P7331" s="67" t="str">
        <v>Pivot Finance Group</v>
      </c>
      <c r="Q7331" s="67" t="str">
        <v>Bank IF</v>
      </c>
      <c r="R7331" s="67" t="str">
        <v>Bank of Cellifornia</v>
      </c>
      <c r="S7331" s="67" t="str">
        <v>ExCell Bank</v>
      </c>
    </row>
    <row r="7332" spans="15:19">
      <c r="O7332" s="67" t="str">
        <v>ExFunds</v>
      </c>
      <c r="P7332" s="67" t="str">
        <v>Pivot Finance Group</v>
      </c>
      <c r="Q7332" s="67" t="str">
        <v>Bank IF</v>
      </c>
      <c r="R7332" s="67" t="str">
        <v>Bank of Cellifornia</v>
      </c>
      <c r="S7332" s="67" t="str">
        <v>SheetBank AG</v>
      </c>
    </row>
    <row r="7333" spans="15:19">
      <c r="O7333" s="67" t="str">
        <v>ExFunds</v>
      </c>
      <c r="P7333" s="67" t="str">
        <v>Pivot Finance Group</v>
      </c>
      <c r="Q7333" s="67" t="str">
        <v>Bank IF</v>
      </c>
      <c r="R7333" s="67" t="str">
        <v>Bank of Cellifornia</v>
      </c>
      <c r="S7333" s="67" t="str">
        <v>The VLOOKup Vault</v>
      </c>
    </row>
    <row r="7334" spans="15:19">
      <c r="O7334" s="67" t="str">
        <v>ExFunds</v>
      </c>
      <c r="P7334" s="67" t="str">
        <v>Pivot Finance Group</v>
      </c>
      <c r="Q7334" s="67" t="str">
        <v>Bank IF</v>
      </c>
      <c r="R7334" s="67" t="str">
        <v>Bank of Cellifornia</v>
      </c>
      <c r="S7334" s="67" t="str">
        <v>SummaBank</v>
      </c>
    </row>
    <row r="7335" spans="15:19">
      <c r="O7335" s="67" t="str">
        <v>ExFunds</v>
      </c>
      <c r="P7335" s="67" t="str">
        <v>Pivot Finance Group</v>
      </c>
      <c r="Q7335" s="67" t="str">
        <v>Bank IF</v>
      </c>
      <c r="R7335" s="67" t="str">
        <v>Bank of Cellifornia</v>
      </c>
      <c r="S7335" s="67" t="str">
        <v>CELLtral Bank</v>
      </c>
    </row>
    <row r="7336" spans="15:19">
      <c r="O7336" s="67" t="str">
        <v>ExFunds</v>
      </c>
      <c r="P7336" s="67" t="str">
        <v>Pivot Finance Group</v>
      </c>
      <c r="Q7336" s="67" t="str">
        <v>Bank IF</v>
      </c>
      <c r="R7336" s="67" t="str">
        <v>Bank of Cellifornia</v>
      </c>
      <c r="S7336" s="67" t="str">
        <v>MoneyMATCH Inc.</v>
      </c>
    </row>
    <row r="7337" spans="15:19">
      <c r="O7337" s="67" t="str">
        <v>ExFunds</v>
      </c>
      <c r="P7337" s="67" t="str">
        <v>Pivot Finance Group</v>
      </c>
      <c r="Q7337" s="67" t="str">
        <v>Bank IF</v>
      </c>
      <c r="R7337" s="67" t="str">
        <v>SheetBank AG</v>
      </c>
      <c r="S7337" s="67" t="str">
        <v>ExCell Bank</v>
      </c>
    </row>
    <row r="7338" spans="15:19">
      <c r="O7338" s="67" t="str">
        <v>ExFunds</v>
      </c>
      <c r="P7338" s="67" t="str">
        <v>Pivot Finance Group</v>
      </c>
      <c r="Q7338" s="67" t="str">
        <v>Bank IF</v>
      </c>
      <c r="R7338" s="67" t="str">
        <v>SheetBank AG</v>
      </c>
      <c r="S7338" s="67" t="str">
        <v>Bank of Cellifornia</v>
      </c>
    </row>
    <row r="7339" spans="15:19">
      <c r="O7339" s="67" t="str">
        <v>ExFunds</v>
      </c>
      <c r="P7339" s="67" t="str">
        <v>Pivot Finance Group</v>
      </c>
      <c r="Q7339" s="67" t="str">
        <v>Bank IF</v>
      </c>
      <c r="R7339" s="67" t="str">
        <v>SheetBank AG</v>
      </c>
      <c r="S7339" s="67" t="str">
        <v>The VLOOKup Vault</v>
      </c>
    </row>
    <row r="7340" spans="15:19">
      <c r="O7340" s="67" t="str">
        <v>ExFunds</v>
      </c>
      <c r="P7340" s="67" t="str">
        <v>Pivot Finance Group</v>
      </c>
      <c r="Q7340" s="67" t="str">
        <v>Bank IF</v>
      </c>
      <c r="R7340" s="67" t="str">
        <v>SheetBank AG</v>
      </c>
      <c r="S7340" s="67" t="str">
        <v>SummaBank</v>
      </c>
    </row>
    <row r="7341" spans="15:19">
      <c r="O7341" s="67" t="str">
        <v>ExFunds</v>
      </c>
      <c r="P7341" s="67" t="str">
        <v>Pivot Finance Group</v>
      </c>
      <c r="Q7341" s="67" t="str">
        <v>Bank IF</v>
      </c>
      <c r="R7341" s="67" t="str">
        <v>SheetBank AG</v>
      </c>
      <c r="S7341" s="67" t="str">
        <v>CELLtral Bank</v>
      </c>
    </row>
    <row r="7342" spans="15:19">
      <c r="O7342" s="67" t="str">
        <v>ExFunds</v>
      </c>
      <c r="P7342" s="67" t="str">
        <v>Pivot Finance Group</v>
      </c>
      <c r="Q7342" s="67" t="str">
        <v>Bank IF</v>
      </c>
      <c r="R7342" s="67" t="str">
        <v>SheetBank AG</v>
      </c>
      <c r="S7342" s="67" t="str">
        <v>MoneyMATCH Inc.</v>
      </c>
    </row>
    <row r="7343" spans="15:19">
      <c r="O7343" s="67" t="str">
        <v>ExFunds</v>
      </c>
      <c r="P7343" s="67" t="str">
        <v>Pivot Finance Group</v>
      </c>
      <c r="Q7343" s="67" t="str">
        <v>Bank IF</v>
      </c>
      <c r="R7343" s="67" t="str">
        <v>The VLOOKup Vault</v>
      </c>
      <c r="S7343" s="67" t="str">
        <v>ExCell Bank</v>
      </c>
    </row>
    <row r="7344" spans="15:19">
      <c r="O7344" s="67" t="str">
        <v>ExFunds</v>
      </c>
      <c r="P7344" s="67" t="str">
        <v>Pivot Finance Group</v>
      </c>
      <c r="Q7344" s="67" t="str">
        <v>Bank IF</v>
      </c>
      <c r="R7344" s="67" t="str">
        <v>The VLOOKup Vault</v>
      </c>
      <c r="S7344" s="67" t="str">
        <v>Bank of Cellifornia</v>
      </c>
    </row>
    <row r="7345" spans="15:19">
      <c r="O7345" s="67" t="str">
        <v>ExFunds</v>
      </c>
      <c r="P7345" s="67" t="str">
        <v>Pivot Finance Group</v>
      </c>
      <c r="Q7345" s="67" t="str">
        <v>Bank IF</v>
      </c>
      <c r="R7345" s="67" t="str">
        <v>The VLOOKup Vault</v>
      </c>
      <c r="S7345" s="67" t="str">
        <v>SheetBank AG</v>
      </c>
    </row>
    <row r="7346" spans="15:19">
      <c r="O7346" s="67" t="str">
        <v>ExFunds</v>
      </c>
      <c r="P7346" s="67" t="str">
        <v>Pivot Finance Group</v>
      </c>
      <c r="Q7346" s="67" t="str">
        <v>Bank IF</v>
      </c>
      <c r="R7346" s="67" t="str">
        <v>The VLOOKup Vault</v>
      </c>
      <c r="S7346" s="67" t="str">
        <v>SummaBank</v>
      </c>
    </row>
    <row r="7347" spans="15:19">
      <c r="O7347" s="67" t="str">
        <v>ExFunds</v>
      </c>
      <c r="P7347" s="67" t="str">
        <v>Pivot Finance Group</v>
      </c>
      <c r="Q7347" s="67" t="str">
        <v>Bank IF</v>
      </c>
      <c r="R7347" s="67" t="str">
        <v>The VLOOKup Vault</v>
      </c>
      <c r="S7347" s="67" t="str">
        <v>CELLtral Bank</v>
      </c>
    </row>
    <row r="7348" spans="15:19">
      <c r="O7348" s="67" t="str">
        <v>ExFunds</v>
      </c>
      <c r="P7348" s="67" t="str">
        <v>Pivot Finance Group</v>
      </c>
      <c r="Q7348" s="67" t="str">
        <v>Bank IF</v>
      </c>
      <c r="R7348" s="67" t="str">
        <v>The VLOOKup Vault</v>
      </c>
      <c r="S7348" s="67" t="str">
        <v>MoneyMATCH Inc.</v>
      </c>
    </row>
    <row r="7349" spans="15:19">
      <c r="O7349" s="67" t="str">
        <v>ExFunds</v>
      </c>
      <c r="P7349" s="67" t="str">
        <v>Pivot Finance Group</v>
      </c>
      <c r="Q7349" s="67" t="str">
        <v>Bank IF</v>
      </c>
      <c r="R7349" s="67" t="str">
        <v>SummaBank</v>
      </c>
      <c r="S7349" s="67" t="str">
        <v>ExCell Bank</v>
      </c>
    </row>
    <row r="7350" spans="15:19">
      <c r="O7350" s="67" t="str">
        <v>ExFunds</v>
      </c>
      <c r="P7350" s="67" t="str">
        <v>Pivot Finance Group</v>
      </c>
      <c r="Q7350" s="67" t="str">
        <v>Bank IF</v>
      </c>
      <c r="R7350" s="67" t="str">
        <v>SummaBank</v>
      </c>
      <c r="S7350" s="67" t="str">
        <v>Bank of Cellifornia</v>
      </c>
    </row>
    <row r="7351" spans="15:19">
      <c r="O7351" s="67" t="str">
        <v>ExFunds</v>
      </c>
      <c r="P7351" s="67" t="str">
        <v>Pivot Finance Group</v>
      </c>
      <c r="Q7351" s="67" t="str">
        <v>Bank IF</v>
      </c>
      <c r="R7351" s="67" t="str">
        <v>SummaBank</v>
      </c>
      <c r="S7351" s="67" t="str">
        <v>SheetBank AG</v>
      </c>
    </row>
    <row r="7352" spans="15:19">
      <c r="O7352" s="67" t="str">
        <v>ExFunds</v>
      </c>
      <c r="P7352" s="67" t="str">
        <v>Pivot Finance Group</v>
      </c>
      <c r="Q7352" s="67" t="str">
        <v>Bank IF</v>
      </c>
      <c r="R7352" s="67" t="str">
        <v>SummaBank</v>
      </c>
      <c r="S7352" s="67" t="str">
        <v>The VLOOKup Vault</v>
      </c>
    </row>
    <row r="7353" spans="15:19">
      <c r="O7353" s="67" t="str">
        <v>ExFunds</v>
      </c>
      <c r="P7353" s="67" t="str">
        <v>Pivot Finance Group</v>
      </c>
      <c r="Q7353" s="67" t="str">
        <v>Bank IF</v>
      </c>
      <c r="R7353" s="67" t="str">
        <v>SummaBank</v>
      </c>
      <c r="S7353" s="67" t="str">
        <v>CELLtral Bank</v>
      </c>
    </row>
    <row r="7354" spans="15:19">
      <c r="O7354" s="67" t="str">
        <v>ExFunds</v>
      </c>
      <c r="P7354" s="67" t="str">
        <v>Pivot Finance Group</v>
      </c>
      <c r="Q7354" s="67" t="str">
        <v>Bank IF</v>
      </c>
      <c r="R7354" s="67" t="str">
        <v>SummaBank</v>
      </c>
      <c r="S7354" s="67" t="str">
        <v>MoneyMATCH Inc.</v>
      </c>
    </row>
    <row r="7355" spans="15:19">
      <c r="O7355" s="67" t="str">
        <v>ExFunds</v>
      </c>
      <c r="P7355" s="67" t="str">
        <v>Pivot Finance Group</v>
      </c>
      <c r="Q7355" s="67" t="str">
        <v>Bank IF</v>
      </c>
      <c r="R7355" s="67" t="str">
        <v>CELLtral Bank</v>
      </c>
      <c r="S7355" s="67" t="str">
        <v>ExCell Bank</v>
      </c>
    </row>
    <row r="7356" spans="15:19">
      <c r="O7356" s="67" t="str">
        <v>ExFunds</v>
      </c>
      <c r="P7356" s="67" t="str">
        <v>Pivot Finance Group</v>
      </c>
      <c r="Q7356" s="67" t="str">
        <v>Bank IF</v>
      </c>
      <c r="R7356" s="67" t="str">
        <v>CELLtral Bank</v>
      </c>
      <c r="S7356" s="67" t="str">
        <v>Bank of Cellifornia</v>
      </c>
    </row>
    <row r="7357" spans="15:19">
      <c r="O7357" s="67" t="str">
        <v>ExFunds</v>
      </c>
      <c r="P7357" s="67" t="str">
        <v>Pivot Finance Group</v>
      </c>
      <c r="Q7357" s="67" t="str">
        <v>Bank IF</v>
      </c>
      <c r="R7357" s="67" t="str">
        <v>CELLtral Bank</v>
      </c>
      <c r="S7357" s="67" t="str">
        <v>SheetBank AG</v>
      </c>
    </row>
    <row r="7358" spans="15:19">
      <c r="O7358" s="67" t="str">
        <v>ExFunds</v>
      </c>
      <c r="P7358" s="67" t="str">
        <v>Pivot Finance Group</v>
      </c>
      <c r="Q7358" s="67" t="str">
        <v>Bank IF</v>
      </c>
      <c r="R7358" s="67" t="str">
        <v>CELLtral Bank</v>
      </c>
      <c r="S7358" s="67" t="str">
        <v>The VLOOKup Vault</v>
      </c>
    </row>
    <row r="7359" spans="15:19">
      <c r="O7359" s="67" t="str">
        <v>ExFunds</v>
      </c>
      <c r="P7359" s="67" t="str">
        <v>Pivot Finance Group</v>
      </c>
      <c r="Q7359" s="67" t="str">
        <v>Bank IF</v>
      </c>
      <c r="R7359" s="67" t="str">
        <v>CELLtral Bank</v>
      </c>
      <c r="S7359" s="67" t="str">
        <v>SummaBank</v>
      </c>
    </row>
    <row r="7360" spans="15:19">
      <c r="O7360" s="67" t="str">
        <v>ExFunds</v>
      </c>
      <c r="P7360" s="67" t="str">
        <v>Pivot Finance Group</v>
      </c>
      <c r="Q7360" s="67" t="str">
        <v>Bank IF</v>
      </c>
      <c r="R7360" s="67" t="str">
        <v>CELLtral Bank</v>
      </c>
      <c r="S7360" s="67" t="str">
        <v>MoneyMATCH Inc.</v>
      </c>
    </row>
    <row r="7361" spans="15:19">
      <c r="O7361" s="67" t="str">
        <v>ExFunds</v>
      </c>
      <c r="P7361" s="67" t="str">
        <v>Pivot Finance Group</v>
      </c>
      <c r="Q7361" s="67" t="str">
        <v>Bank IF</v>
      </c>
      <c r="R7361" s="67" t="str">
        <v>MoneyMATCH Inc.</v>
      </c>
      <c r="S7361" s="67" t="str">
        <v>ExCell Bank</v>
      </c>
    </row>
    <row r="7362" spans="15:19">
      <c r="O7362" s="67" t="str">
        <v>ExFunds</v>
      </c>
      <c r="P7362" s="67" t="str">
        <v>Pivot Finance Group</v>
      </c>
      <c r="Q7362" s="67" t="str">
        <v>Bank IF</v>
      </c>
      <c r="R7362" s="67" t="str">
        <v>MoneyMATCH Inc.</v>
      </c>
      <c r="S7362" s="67" t="str">
        <v>Bank of Cellifornia</v>
      </c>
    </row>
    <row r="7363" spans="15:19">
      <c r="O7363" s="67" t="str">
        <v>ExFunds</v>
      </c>
      <c r="P7363" s="67" t="str">
        <v>Pivot Finance Group</v>
      </c>
      <c r="Q7363" s="67" t="str">
        <v>Bank IF</v>
      </c>
      <c r="R7363" s="67" t="str">
        <v>MoneyMATCH Inc.</v>
      </c>
      <c r="S7363" s="67" t="str">
        <v>SheetBank AG</v>
      </c>
    </row>
    <row r="7364" spans="15:19">
      <c r="O7364" s="67" t="str">
        <v>ExFunds</v>
      </c>
      <c r="P7364" s="67" t="str">
        <v>Pivot Finance Group</v>
      </c>
      <c r="Q7364" s="67" t="str">
        <v>Bank IF</v>
      </c>
      <c r="R7364" s="67" t="str">
        <v>MoneyMATCH Inc.</v>
      </c>
      <c r="S7364" s="67" t="str">
        <v>The VLOOKup Vault</v>
      </c>
    </row>
    <row r="7365" spans="15:19">
      <c r="O7365" s="67" t="str">
        <v>ExFunds</v>
      </c>
      <c r="P7365" s="67" t="str">
        <v>Pivot Finance Group</v>
      </c>
      <c r="Q7365" s="67" t="str">
        <v>Bank IF</v>
      </c>
      <c r="R7365" s="67" t="str">
        <v>MoneyMATCH Inc.</v>
      </c>
      <c r="S7365" s="67" t="str">
        <v>SummaBank</v>
      </c>
    </row>
    <row r="7366" spans="15:19">
      <c r="O7366" s="67" t="str">
        <v>ExFunds</v>
      </c>
      <c r="P7366" s="67" t="str">
        <v>Pivot Finance Group</v>
      </c>
      <c r="Q7366" s="67" t="str">
        <v>Bank IF</v>
      </c>
      <c r="R7366" s="67" t="str">
        <v>MoneyMATCH Inc.</v>
      </c>
      <c r="S7366" s="67" t="str">
        <v>CELLtral Bank</v>
      </c>
    </row>
    <row r="7367" spans="15:19">
      <c r="O7367" s="67" t="str">
        <v>ExFunds</v>
      </c>
      <c r="P7367" s="67" t="str">
        <v>Pivot Finance Group</v>
      </c>
      <c r="Q7367" s="67" t="str">
        <v>MoneyMATCH Inc.</v>
      </c>
      <c r="R7367" s="67" t="str">
        <v>ExCell Bank</v>
      </c>
      <c r="S7367" s="67" t="str">
        <v>Bank of Cellifornia</v>
      </c>
    </row>
    <row r="7368" spans="15:19">
      <c r="O7368" s="67" t="str">
        <v>ExFunds</v>
      </c>
      <c r="P7368" s="67" t="str">
        <v>Pivot Finance Group</v>
      </c>
      <c r="Q7368" s="67" t="str">
        <v>MoneyMATCH Inc.</v>
      </c>
      <c r="R7368" s="67" t="str">
        <v>ExCell Bank</v>
      </c>
      <c r="S7368" s="67" t="str">
        <v>SheetBank AG</v>
      </c>
    </row>
    <row r="7369" spans="15:19">
      <c r="O7369" s="67" t="str">
        <v>ExFunds</v>
      </c>
      <c r="P7369" s="67" t="str">
        <v>Pivot Finance Group</v>
      </c>
      <c r="Q7369" s="67" t="str">
        <v>MoneyMATCH Inc.</v>
      </c>
      <c r="R7369" s="67" t="str">
        <v>ExCell Bank</v>
      </c>
      <c r="S7369" s="67" t="str">
        <v>The VLOOKup Vault</v>
      </c>
    </row>
    <row r="7370" spans="15:19">
      <c r="O7370" s="67" t="str">
        <v>ExFunds</v>
      </c>
      <c r="P7370" s="67" t="str">
        <v>Pivot Finance Group</v>
      </c>
      <c r="Q7370" s="67" t="str">
        <v>MoneyMATCH Inc.</v>
      </c>
      <c r="R7370" s="67" t="str">
        <v>ExCell Bank</v>
      </c>
      <c r="S7370" s="67" t="str">
        <v>SummaBank</v>
      </c>
    </row>
    <row r="7371" spans="15:19">
      <c r="O7371" s="67" t="str">
        <v>ExFunds</v>
      </c>
      <c r="P7371" s="67" t="str">
        <v>Pivot Finance Group</v>
      </c>
      <c r="Q7371" s="67" t="str">
        <v>MoneyMATCH Inc.</v>
      </c>
      <c r="R7371" s="67" t="str">
        <v>ExCell Bank</v>
      </c>
      <c r="S7371" s="67" t="str">
        <v>CELLtral Bank</v>
      </c>
    </row>
    <row r="7372" spans="15:19">
      <c r="O7372" s="67" t="str">
        <v>ExFunds</v>
      </c>
      <c r="P7372" s="67" t="str">
        <v>Pivot Finance Group</v>
      </c>
      <c r="Q7372" s="67" t="str">
        <v>MoneyMATCH Inc.</v>
      </c>
      <c r="R7372" s="67" t="str">
        <v>ExCell Bank</v>
      </c>
      <c r="S7372" s="67" t="str">
        <v>Bank IF</v>
      </c>
    </row>
    <row r="7373" spans="15:19">
      <c r="O7373" s="67" t="str">
        <v>ExFunds</v>
      </c>
      <c r="P7373" s="67" t="str">
        <v>Pivot Finance Group</v>
      </c>
      <c r="Q7373" s="67" t="str">
        <v>MoneyMATCH Inc.</v>
      </c>
      <c r="R7373" s="67" t="str">
        <v>Bank of Cellifornia</v>
      </c>
      <c r="S7373" s="67" t="str">
        <v>ExCell Bank</v>
      </c>
    </row>
    <row r="7374" spans="15:19">
      <c r="O7374" s="67" t="str">
        <v>ExFunds</v>
      </c>
      <c r="P7374" s="67" t="str">
        <v>Pivot Finance Group</v>
      </c>
      <c r="Q7374" s="67" t="str">
        <v>MoneyMATCH Inc.</v>
      </c>
      <c r="R7374" s="67" t="str">
        <v>Bank of Cellifornia</v>
      </c>
      <c r="S7374" s="67" t="str">
        <v>SheetBank AG</v>
      </c>
    </row>
    <row r="7375" spans="15:19">
      <c r="O7375" s="67" t="str">
        <v>ExFunds</v>
      </c>
      <c r="P7375" s="67" t="str">
        <v>Pivot Finance Group</v>
      </c>
      <c r="Q7375" s="67" t="str">
        <v>MoneyMATCH Inc.</v>
      </c>
      <c r="R7375" s="67" t="str">
        <v>Bank of Cellifornia</v>
      </c>
      <c r="S7375" s="67" t="str">
        <v>The VLOOKup Vault</v>
      </c>
    </row>
    <row r="7376" spans="15:19">
      <c r="O7376" s="67" t="str">
        <v>ExFunds</v>
      </c>
      <c r="P7376" s="67" t="str">
        <v>Pivot Finance Group</v>
      </c>
      <c r="Q7376" s="67" t="str">
        <v>MoneyMATCH Inc.</v>
      </c>
      <c r="R7376" s="67" t="str">
        <v>Bank of Cellifornia</v>
      </c>
      <c r="S7376" s="67" t="str">
        <v>SummaBank</v>
      </c>
    </row>
    <row r="7377" spans="15:19">
      <c r="O7377" s="67" t="str">
        <v>ExFunds</v>
      </c>
      <c r="P7377" s="67" t="str">
        <v>Pivot Finance Group</v>
      </c>
      <c r="Q7377" s="67" t="str">
        <v>MoneyMATCH Inc.</v>
      </c>
      <c r="R7377" s="67" t="str">
        <v>Bank of Cellifornia</v>
      </c>
      <c r="S7377" s="67" t="str">
        <v>CELLtral Bank</v>
      </c>
    </row>
    <row r="7378" spans="15:19">
      <c r="O7378" s="67" t="str">
        <v>ExFunds</v>
      </c>
      <c r="P7378" s="67" t="str">
        <v>Pivot Finance Group</v>
      </c>
      <c r="Q7378" s="67" t="str">
        <v>MoneyMATCH Inc.</v>
      </c>
      <c r="R7378" s="67" t="str">
        <v>Bank of Cellifornia</v>
      </c>
      <c r="S7378" s="67" t="str">
        <v>Bank IF</v>
      </c>
    </row>
    <row r="7379" spans="15:19">
      <c r="O7379" s="67" t="str">
        <v>ExFunds</v>
      </c>
      <c r="P7379" s="67" t="str">
        <v>Pivot Finance Group</v>
      </c>
      <c r="Q7379" s="67" t="str">
        <v>MoneyMATCH Inc.</v>
      </c>
      <c r="R7379" s="67" t="str">
        <v>SheetBank AG</v>
      </c>
      <c r="S7379" s="67" t="str">
        <v>ExCell Bank</v>
      </c>
    </row>
    <row r="7380" spans="15:19">
      <c r="O7380" s="67" t="str">
        <v>ExFunds</v>
      </c>
      <c r="P7380" s="67" t="str">
        <v>Pivot Finance Group</v>
      </c>
      <c r="Q7380" s="67" t="str">
        <v>MoneyMATCH Inc.</v>
      </c>
      <c r="R7380" s="67" t="str">
        <v>SheetBank AG</v>
      </c>
      <c r="S7380" s="67" t="str">
        <v>Bank of Cellifornia</v>
      </c>
    </row>
    <row r="7381" spans="15:19">
      <c r="O7381" s="67" t="str">
        <v>ExFunds</v>
      </c>
      <c r="P7381" s="67" t="str">
        <v>Pivot Finance Group</v>
      </c>
      <c r="Q7381" s="67" t="str">
        <v>MoneyMATCH Inc.</v>
      </c>
      <c r="R7381" s="67" t="str">
        <v>SheetBank AG</v>
      </c>
      <c r="S7381" s="67" t="str">
        <v>The VLOOKup Vault</v>
      </c>
    </row>
    <row r="7382" spans="15:19">
      <c r="O7382" s="67" t="str">
        <v>ExFunds</v>
      </c>
      <c r="P7382" s="67" t="str">
        <v>Pivot Finance Group</v>
      </c>
      <c r="Q7382" s="67" t="str">
        <v>MoneyMATCH Inc.</v>
      </c>
      <c r="R7382" s="67" t="str">
        <v>SheetBank AG</v>
      </c>
      <c r="S7382" s="67" t="str">
        <v>SummaBank</v>
      </c>
    </row>
    <row r="7383" spans="15:19">
      <c r="O7383" s="67" t="str">
        <v>ExFunds</v>
      </c>
      <c r="P7383" s="67" t="str">
        <v>Pivot Finance Group</v>
      </c>
      <c r="Q7383" s="67" t="str">
        <v>MoneyMATCH Inc.</v>
      </c>
      <c r="R7383" s="67" t="str">
        <v>SheetBank AG</v>
      </c>
      <c r="S7383" s="67" t="str">
        <v>CELLtral Bank</v>
      </c>
    </row>
    <row r="7384" spans="15:19">
      <c r="O7384" s="67" t="str">
        <v>ExFunds</v>
      </c>
      <c r="P7384" s="67" t="str">
        <v>Pivot Finance Group</v>
      </c>
      <c r="Q7384" s="67" t="str">
        <v>MoneyMATCH Inc.</v>
      </c>
      <c r="R7384" s="67" t="str">
        <v>SheetBank AG</v>
      </c>
      <c r="S7384" s="67" t="str">
        <v>Bank IF</v>
      </c>
    </row>
    <row r="7385" spans="15:19">
      <c r="O7385" s="67" t="str">
        <v>ExFunds</v>
      </c>
      <c r="P7385" s="67" t="str">
        <v>Pivot Finance Group</v>
      </c>
      <c r="Q7385" s="67" t="str">
        <v>MoneyMATCH Inc.</v>
      </c>
      <c r="R7385" s="67" t="str">
        <v>The VLOOKup Vault</v>
      </c>
      <c r="S7385" s="67" t="str">
        <v>ExCell Bank</v>
      </c>
    </row>
    <row r="7386" spans="15:19">
      <c r="O7386" s="67" t="str">
        <v>ExFunds</v>
      </c>
      <c r="P7386" s="67" t="str">
        <v>Pivot Finance Group</v>
      </c>
      <c r="Q7386" s="67" t="str">
        <v>MoneyMATCH Inc.</v>
      </c>
      <c r="R7386" s="67" t="str">
        <v>The VLOOKup Vault</v>
      </c>
      <c r="S7386" s="67" t="str">
        <v>Bank of Cellifornia</v>
      </c>
    </row>
    <row r="7387" spans="15:19">
      <c r="O7387" s="67" t="str">
        <v>ExFunds</v>
      </c>
      <c r="P7387" s="67" t="str">
        <v>Pivot Finance Group</v>
      </c>
      <c r="Q7387" s="67" t="str">
        <v>MoneyMATCH Inc.</v>
      </c>
      <c r="R7387" s="67" t="str">
        <v>The VLOOKup Vault</v>
      </c>
      <c r="S7387" s="67" t="str">
        <v>SheetBank AG</v>
      </c>
    </row>
    <row r="7388" spans="15:19">
      <c r="O7388" s="67" t="str">
        <v>ExFunds</v>
      </c>
      <c r="P7388" s="67" t="str">
        <v>Pivot Finance Group</v>
      </c>
      <c r="Q7388" s="67" t="str">
        <v>MoneyMATCH Inc.</v>
      </c>
      <c r="R7388" s="67" t="str">
        <v>The VLOOKup Vault</v>
      </c>
      <c r="S7388" s="67" t="str">
        <v>SummaBank</v>
      </c>
    </row>
    <row r="7389" spans="15:19">
      <c r="O7389" s="67" t="str">
        <v>ExFunds</v>
      </c>
      <c r="P7389" s="67" t="str">
        <v>Pivot Finance Group</v>
      </c>
      <c r="Q7389" s="67" t="str">
        <v>MoneyMATCH Inc.</v>
      </c>
      <c r="R7389" s="67" t="str">
        <v>The VLOOKup Vault</v>
      </c>
      <c r="S7389" s="67" t="str">
        <v>CELLtral Bank</v>
      </c>
    </row>
    <row r="7390" spans="15:19">
      <c r="O7390" s="67" t="str">
        <v>ExFunds</v>
      </c>
      <c r="P7390" s="67" t="str">
        <v>Pivot Finance Group</v>
      </c>
      <c r="Q7390" s="67" t="str">
        <v>MoneyMATCH Inc.</v>
      </c>
      <c r="R7390" s="67" t="str">
        <v>The VLOOKup Vault</v>
      </c>
      <c r="S7390" s="67" t="str">
        <v>Bank IF</v>
      </c>
    </row>
    <row r="7391" spans="15:19">
      <c r="O7391" s="67" t="str">
        <v>ExFunds</v>
      </c>
      <c r="P7391" s="67" t="str">
        <v>Pivot Finance Group</v>
      </c>
      <c r="Q7391" s="67" t="str">
        <v>MoneyMATCH Inc.</v>
      </c>
      <c r="R7391" s="67" t="str">
        <v>SummaBank</v>
      </c>
      <c r="S7391" s="67" t="str">
        <v>ExCell Bank</v>
      </c>
    </row>
    <row r="7392" spans="15:19">
      <c r="O7392" s="67" t="str">
        <v>ExFunds</v>
      </c>
      <c r="P7392" s="67" t="str">
        <v>Pivot Finance Group</v>
      </c>
      <c r="Q7392" s="67" t="str">
        <v>MoneyMATCH Inc.</v>
      </c>
      <c r="R7392" s="67" t="str">
        <v>SummaBank</v>
      </c>
      <c r="S7392" s="67" t="str">
        <v>Bank of Cellifornia</v>
      </c>
    </row>
    <row r="7393" spans="15:19">
      <c r="O7393" s="67" t="str">
        <v>ExFunds</v>
      </c>
      <c r="P7393" s="67" t="str">
        <v>Pivot Finance Group</v>
      </c>
      <c r="Q7393" s="67" t="str">
        <v>MoneyMATCH Inc.</v>
      </c>
      <c r="R7393" s="67" t="str">
        <v>SummaBank</v>
      </c>
      <c r="S7393" s="67" t="str">
        <v>SheetBank AG</v>
      </c>
    </row>
    <row r="7394" spans="15:19">
      <c r="O7394" s="67" t="str">
        <v>ExFunds</v>
      </c>
      <c r="P7394" s="67" t="str">
        <v>Pivot Finance Group</v>
      </c>
      <c r="Q7394" s="67" t="str">
        <v>MoneyMATCH Inc.</v>
      </c>
      <c r="R7394" s="67" t="str">
        <v>SummaBank</v>
      </c>
      <c r="S7394" s="67" t="str">
        <v>The VLOOKup Vault</v>
      </c>
    </row>
    <row r="7395" spans="15:19">
      <c r="O7395" s="67" t="str">
        <v>ExFunds</v>
      </c>
      <c r="P7395" s="67" t="str">
        <v>Pivot Finance Group</v>
      </c>
      <c r="Q7395" s="67" t="str">
        <v>MoneyMATCH Inc.</v>
      </c>
      <c r="R7395" s="67" t="str">
        <v>SummaBank</v>
      </c>
      <c r="S7395" s="67" t="str">
        <v>CELLtral Bank</v>
      </c>
    </row>
    <row r="7396" spans="15:19">
      <c r="O7396" s="67" t="str">
        <v>ExFunds</v>
      </c>
      <c r="P7396" s="67" t="str">
        <v>Pivot Finance Group</v>
      </c>
      <c r="Q7396" s="67" t="str">
        <v>MoneyMATCH Inc.</v>
      </c>
      <c r="R7396" s="67" t="str">
        <v>SummaBank</v>
      </c>
      <c r="S7396" s="67" t="str">
        <v>Bank IF</v>
      </c>
    </row>
    <row r="7397" spans="15:19">
      <c r="O7397" s="67" t="str">
        <v>ExFunds</v>
      </c>
      <c r="P7397" s="67" t="str">
        <v>Pivot Finance Group</v>
      </c>
      <c r="Q7397" s="67" t="str">
        <v>MoneyMATCH Inc.</v>
      </c>
      <c r="R7397" s="67" t="str">
        <v>CELLtral Bank</v>
      </c>
      <c r="S7397" s="67" t="str">
        <v>ExCell Bank</v>
      </c>
    </row>
    <row r="7398" spans="15:19">
      <c r="O7398" s="67" t="str">
        <v>ExFunds</v>
      </c>
      <c r="P7398" s="67" t="str">
        <v>Pivot Finance Group</v>
      </c>
      <c r="Q7398" s="67" t="str">
        <v>MoneyMATCH Inc.</v>
      </c>
      <c r="R7398" s="67" t="str">
        <v>CELLtral Bank</v>
      </c>
      <c r="S7398" s="67" t="str">
        <v>Bank of Cellifornia</v>
      </c>
    </row>
    <row r="7399" spans="15:19">
      <c r="O7399" s="67" t="str">
        <v>ExFunds</v>
      </c>
      <c r="P7399" s="67" t="str">
        <v>Pivot Finance Group</v>
      </c>
      <c r="Q7399" s="67" t="str">
        <v>MoneyMATCH Inc.</v>
      </c>
      <c r="R7399" s="67" t="str">
        <v>CELLtral Bank</v>
      </c>
      <c r="S7399" s="67" t="str">
        <v>SheetBank AG</v>
      </c>
    </row>
    <row r="7400" spans="15:19">
      <c r="O7400" s="67" t="str">
        <v>ExFunds</v>
      </c>
      <c r="P7400" s="67" t="str">
        <v>Pivot Finance Group</v>
      </c>
      <c r="Q7400" s="67" t="str">
        <v>MoneyMATCH Inc.</v>
      </c>
      <c r="R7400" s="67" t="str">
        <v>CELLtral Bank</v>
      </c>
      <c r="S7400" s="67" t="str">
        <v>The VLOOKup Vault</v>
      </c>
    </row>
    <row r="7401" spans="15:19">
      <c r="O7401" s="67" t="str">
        <v>ExFunds</v>
      </c>
      <c r="P7401" s="67" t="str">
        <v>Pivot Finance Group</v>
      </c>
      <c r="Q7401" s="67" t="str">
        <v>MoneyMATCH Inc.</v>
      </c>
      <c r="R7401" s="67" t="str">
        <v>CELLtral Bank</v>
      </c>
      <c r="S7401" s="67" t="str">
        <v>SummaBank</v>
      </c>
    </row>
    <row r="7402" spans="15:19">
      <c r="O7402" s="67" t="str">
        <v>ExFunds</v>
      </c>
      <c r="P7402" s="67" t="str">
        <v>Pivot Finance Group</v>
      </c>
      <c r="Q7402" s="67" t="str">
        <v>MoneyMATCH Inc.</v>
      </c>
      <c r="R7402" s="67" t="str">
        <v>CELLtral Bank</v>
      </c>
      <c r="S7402" s="67" t="str">
        <v>Bank IF</v>
      </c>
    </row>
    <row r="7403" spans="15:19">
      <c r="O7403" s="67" t="str">
        <v>ExFunds</v>
      </c>
      <c r="P7403" s="67" t="str">
        <v>Pivot Finance Group</v>
      </c>
      <c r="Q7403" s="67" t="str">
        <v>MoneyMATCH Inc.</v>
      </c>
      <c r="R7403" s="67" t="str">
        <v>Bank IF</v>
      </c>
      <c r="S7403" s="67" t="str">
        <v>ExCell Bank</v>
      </c>
    </row>
    <row r="7404" spans="15:19">
      <c r="O7404" s="67" t="str">
        <v>ExFunds</v>
      </c>
      <c r="P7404" s="67" t="str">
        <v>Pivot Finance Group</v>
      </c>
      <c r="Q7404" s="67" t="str">
        <v>MoneyMATCH Inc.</v>
      </c>
      <c r="R7404" s="67" t="str">
        <v>Bank IF</v>
      </c>
      <c r="S7404" s="67" t="str">
        <v>Bank of Cellifornia</v>
      </c>
    </row>
    <row r="7405" spans="15:19">
      <c r="O7405" s="67" t="str">
        <v>ExFunds</v>
      </c>
      <c r="P7405" s="67" t="str">
        <v>Pivot Finance Group</v>
      </c>
      <c r="Q7405" s="67" t="str">
        <v>MoneyMATCH Inc.</v>
      </c>
      <c r="R7405" s="67" t="str">
        <v>Bank IF</v>
      </c>
      <c r="S7405" s="67" t="str">
        <v>SheetBank AG</v>
      </c>
    </row>
    <row r="7406" spans="15:19">
      <c r="O7406" s="67" t="str">
        <v>ExFunds</v>
      </c>
      <c r="P7406" s="67" t="str">
        <v>Pivot Finance Group</v>
      </c>
      <c r="Q7406" s="67" t="str">
        <v>MoneyMATCH Inc.</v>
      </c>
      <c r="R7406" s="67" t="str">
        <v>Bank IF</v>
      </c>
      <c r="S7406" s="67" t="str">
        <v>The VLOOKup Vault</v>
      </c>
    </row>
    <row r="7407" spans="15:19">
      <c r="O7407" s="67" t="str">
        <v>ExFunds</v>
      </c>
      <c r="P7407" s="67" t="str">
        <v>Pivot Finance Group</v>
      </c>
      <c r="Q7407" s="67" t="str">
        <v>MoneyMATCH Inc.</v>
      </c>
      <c r="R7407" s="67" t="str">
        <v>Bank IF</v>
      </c>
      <c r="S7407" s="67" t="str">
        <v>SummaBank</v>
      </c>
    </row>
    <row r="7408" spans="15:19">
      <c r="O7408" s="67" t="str">
        <v>ExFunds</v>
      </c>
      <c r="P7408" s="67" t="str">
        <v>Pivot Finance Group</v>
      </c>
      <c r="Q7408" s="67" t="str">
        <v>MoneyMATCH Inc.</v>
      </c>
      <c r="R7408" s="67" t="str">
        <v>Bank IF</v>
      </c>
      <c r="S7408" s="67" t="str">
        <v>CELLtral Bank</v>
      </c>
    </row>
    <row r="7409" spans="15:19">
      <c r="O7409" s="67" t="str">
        <v>ExFunds</v>
      </c>
      <c r="P7409" s="67" t="str">
        <v>The VLOOKup Vault</v>
      </c>
      <c r="Q7409" s="67" t="str">
        <v>ExCell Bank</v>
      </c>
      <c r="R7409" s="67" t="str">
        <v>Bank of Cellifornia</v>
      </c>
      <c r="S7409" s="67" t="str">
        <v>SheetBank AG</v>
      </c>
    </row>
    <row r="7410" spans="15:19">
      <c r="O7410" s="67" t="str">
        <v>ExFunds</v>
      </c>
      <c r="P7410" s="67" t="str">
        <v>The VLOOKup Vault</v>
      </c>
      <c r="Q7410" s="67" t="str">
        <v>ExCell Bank</v>
      </c>
      <c r="R7410" s="67" t="str">
        <v>Bank of Cellifornia</v>
      </c>
      <c r="S7410" s="67" t="str">
        <v>Pivot Finance Group</v>
      </c>
    </row>
    <row r="7411" spans="15:19">
      <c r="O7411" s="67" t="str">
        <v>ExFunds</v>
      </c>
      <c r="P7411" s="67" t="str">
        <v>The VLOOKup Vault</v>
      </c>
      <c r="Q7411" s="67" t="str">
        <v>ExCell Bank</v>
      </c>
      <c r="R7411" s="67" t="str">
        <v>Bank of Cellifornia</v>
      </c>
      <c r="S7411" s="67" t="str">
        <v>SummaBank</v>
      </c>
    </row>
    <row r="7412" spans="15:19">
      <c r="O7412" s="67" t="str">
        <v>ExFunds</v>
      </c>
      <c r="P7412" s="67" t="str">
        <v>The VLOOKup Vault</v>
      </c>
      <c r="Q7412" s="67" t="str">
        <v>ExCell Bank</v>
      </c>
      <c r="R7412" s="67" t="str">
        <v>Bank of Cellifornia</v>
      </c>
      <c r="S7412" s="67" t="str">
        <v>CELLtral Bank</v>
      </c>
    </row>
    <row r="7413" spans="15:19">
      <c r="O7413" s="67" t="str">
        <v>ExFunds</v>
      </c>
      <c r="P7413" s="67" t="str">
        <v>The VLOOKup Vault</v>
      </c>
      <c r="Q7413" s="67" t="str">
        <v>ExCell Bank</v>
      </c>
      <c r="R7413" s="67" t="str">
        <v>Bank of Cellifornia</v>
      </c>
      <c r="S7413" s="67" t="str">
        <v>Bank IF</v>
      </c>
    </row>
    <row r="7414" spans="15:19">
      <c r="O7414" s="67" t="str">
        <v>ExFunds</v>
      </c>
      <c r="P7414" s="67" t="str">
        <v>The VLOOKup Vault</v>
      </c>
      <c r="Q7414" s="67" t="str">
        <v>ExCell Bank</v>
      </c>
      <c r="R7414" s="67" t="str">
        <v>Bank of Cellifornia</v>
      </c>
      <c r="S7414" s="67" t="str">
        <v>MoneyMATCH Inc.</v>
      </c>
    </row>
    <row r="7415" spans="15:19">
      <c r="O7415" s="67" t="str">
        <v>ExFunds</v>
      </c>
      <c r="P7415" s="67" t="str">
        <v>The VLOOKup Vault</v>
      </c>
      <c r="Q7415" s="67" t="str">
        <v>ExCell Bank</v>
      </c>
      <c r="R7415" s="67" t="str">
        <v>SheetBank AG</v>
      </c>
      <c r="S7415" s="67" t="str">
        <v>Bank of Cellifornia</v>
      </c>
    </row>
    <row r="7416" spans="15:19">
      <c r="O7416" s="67" t="str">
        <v>ExFunds</v>
      </c>
      <c r="P7416" s="67" t="str">
        <v>The VLOOKup Vault</v>
      </c>
      <c r="Q7416" s="67" t="str">
        <v>ExCell Bank</v>
      </c>
      <c r="R7416" s="67" t="str">
        <v>SheetBank AG</v>
      </c>
      <c r="S7416" s="67" t="str">
        <v>Pivot Finance Group</v>
      </c>
    </row>
    <row r="7417" spans="15:19">
      <c r="O7417" s="67" t="str">
        <v>ExFunds</v>
      </c>
      <c r="P7417" s="67" t="str">
        <v>The VLOOKup Vault</v>
      </c>
      <c r="Q7417" s="67" t="str">
        <v>ExCell Bank</v>
      </c>
      <c r="R7417" s="67" t="str">
        <v>SheetBank AG</v>
      </c>
      <c r="S7417" s="67" t="str">
        <v>SummaBank</v>
      </c>
    </row>
    <row r="7418" spans="15:19">
      <c r="O7418" s="67" t="str">
        <v>ExFunds</v>
      </c>
      <c r="P7418" s="67" t="str">
        <v>The VLOOKup Vault</v>
      </c>
      <c r="Q7418" s="67" t="str">
        <v>ExCell Bank</v>
      </c>
      <c r="R7418" s="67" t="str">
        <v>SheetBank AG</v>
      </c>
      <c r="S7418" s="67" t="str">
        <v>CELLtral Bank</v>
      </c>
    </row>
    <row r="7419" spans="15:19">
      <c r="O7419" s="67" t="str">
        <v>ExFunds</v>
      </c>
      <c r="P7419" s="67" t="str">
        <v>The VLOOKup Vault</v>
      </c>
      <c r="Q7419" s="67" t="str">
        <v>ExCell Bank</v>
      </c>
      <c r="R7419" s="67" t="str">
        <v>SheetBank AG</v>
      </c>
      <c r="S7419" s="67" t="str">
        <v>Bank IF</v>
      </c>
    </row>
    <row r="7420" spans="15:19">
      <c r="O7420" s="67" t="str">
        <v>ExFunds</v>
      </c>
      <c r="P7420" s="67" t="str">
        <v>The VLOOKup Vault</v>
      </c>
      <c r="Q7420" s="67" t="str">
        <v>ExCell Bank</v>
      </c>
      <c r="R7420" s="67" t="str">
        <v>SheetBank AG</v>
      </c>
      <c r="S7420" s="67" t="str">
        <v>MoneyMATCH Inc.</v>
      </c>
    </row>
    <row r="7421" spans="15:19">
      <c r="O7421" s="67" t="str">
        <v>ExFunds</v>
      </c>
      <c r="P7421" s="67" t="str">
        <v>The VLOOKup Vault</v>
      </c>
      <c r="Q7421" s="67" t="str">
        <v>ExCell Bank</v>
      </c>
      <c r="R7421" s="67" t="str">
        <v>Pivot Finance Group</v>
      </c>
      <c r="S7421" s="67" t="str">
        <v>Bank of Cellifornia</v>
      </c>
    </row>
    <row r="7422" spans="15:19">
      <c r="O7422" s="67" t="str">
        <v>ExFunds</v>
      </c>
      <c r="P7422" s="67" t="str">
        <v>The VLOOKup Vault</v>
      </c>
      <c r="Q7422" s="67" t="str">
        <v>ExCell Bank</v>
      </c>
      <c r="R7422" s="67" t="str">
        <v>Pivot Finance Group</v>
      </c>
      <c r="S7422" s="67" t="str">
        <v>SheetBank AG</v>
      </c>
    </row>
    <row r="7423" spans="15:19">
      <c r="O7423" s="67" t="str">
        <v>ExFunds</v>
      </c>
      <c r="P7423" s="67" t="str">
        <v>The VLOOKup Vault</v>
      </c>
      <c r="Q7423" s="67" t="str">
        <v>ExCell Bank</v>
      </c>
      <c r="R7423" s="67" t="str">
        <v>Pivot Finance Group</v>
      </c>
      <c r="S7423" s="67" t="str">
        <v>SummaBank</v>
      </c>
    </row>
    <row r="7424" spans="15:19">
      <c r="O7424" s="67" t="str">
        <v>ExFunds</v>
      </c>
      <c r="P7424" s="67" t="str">
        <v>The VLOOKup Vault</v>
      </c>
      <c r="Q7424" s="67" t="str">
        <v>ExCell Bank</v>
      </c>
      <c r="R7424" s="67" t="str">
        <v>Pivot Finance Group</v>
      </c>
      <c r="S7424" s="67" t="str">
        <v>CELLtral Bank</v>
      </c>
    </row>
    <row r="7425" spans="15:19">
      <c r="O7425" s="67" t="str">
        <v>ExFunds</v>
      </c>
      <c r="P7425" s="67" t="str">
        <v>The VLOOKup Vault</v>
      </c>
      <c r="Q7425" s="67" t="str">
        <v>ExCell Bank</v>
      </c>
      <c r="R7425" s="67" t="str">
        <v>Pivot Finance Group</v>
      </c>
      <c r="S7425" s="67" t="str">
        <v>Bank IF</v>
      </c>
    </row>
    <row r="7426" spans="15:19">
      <c r="O7426" s="67" t="str">
        <v>ExFunds</v>
      </c>
      <c r="P7426" s="67" t="str">
        <v>The VLOOKup Vault</v>
      </c>
      <c r="Q7426" s="67" t="str">
        <v>ExCell Bank</v>
      </c>
      <c r="R7426" s="67" t="str">
        <v>Pivot Finance Group</v>
      </c>
      <c r="S7426" s="67" t="str">
        <v>MoneyMATCH Inc.</v>
      </c>
    </row>
    <row r="7427" spans="15:19">
      <c r="O7427" s="67" t="str">
        <v>ExFunds</v>
      </c>
      <c r="P7427" s="67" t="str">
        <v>The VLOOKup Vault</v>
      </c>
      <c r="Q7427" s="67" t="str">
        <v>ExCell Bank</v>
      </c>
      <c r="R7427" s="67" t="str">
        <v>SummaBank</v>
      </c>
      <c r="S7427" s="67" t="str">
        <v>Bank of Cellifornia</v>
      </c>
    </row>
    <row r="7428" spans="15:19">
      <c r="O7428" s="67" t="str">
        <v>ExFunds</v>
      </c>
      <c r="P7428" s="67" t="str">
        <v>The VLOOKup Vault</v>
      </c>
      <c r="Q7428" s="67" t="str">
        <v>ExCell Bank</v>
      </c>
      <c r="R7428" s="67" t="str">
        <v>SummaBank</v>
      </c>
      <c r="S7428" s="67" t="str">
        <v>SheetBank AG</v>
      </c>
    </row>
    <row r="7429" spans="15:19">
      <c r="O7429" s="67" t="str">
        <v>ExFunds</v>
      </c>
      <c r="P7429" s="67" t="str">
        <v>The VLOOKup Vault</v>
      </c>
      <c r="Q7429" s="67" t="str">
        <v>ExCell Bank</v>
      </c>
      <c r="R7429" s="67" t="str">
        <v>SummaBank</v>
      </c>
      <c r="S7429" s="67" t="str">
        <v>Pivot Finance Group</v>
      </c>
    </row>
    <row r="7430" spans="15:19">
      <c r="O7430" s="67" t="str">
        <v>ExFunds</v>
      </c>
      <c r="P7430" s="67" t="str">
        <v>The VLOOKup Vault</v>
      </c>
      <c r="Q7430" s="67" t="str">
        <v>ExCell Bank</v>
      </c>
      <c r="R7430" s="67" t="str">
        <v>SummaBank</v>
      </c>
      <c r="S7430" s="67" t="str">
        <v>CELLtral Bank</v>
      </c>
    </row>
    <row r="7431" spans="15:19">
      <c r="O7431" s="67" t="str">
        <v>ExFunds</v>
      </c>
      <c r="P7431" s="67" t="str">
        <v>The VLOOKup Vault</v>
      </c>
      <c r="Q7431" s="67" t="str">
        <v>ExCell Bank</v>
      </c>
      <c r="R7431" s="67" t="str">
        <v>SummaBank</v>
      </c>
      <c r="S7431" s="67" t="str">
        <v>Bank IF</v>
      </c>
    </row>
    <row r="7432" spans="15:19">
      <c r="O7432" s="67" t="str">
        <v>ExFunds</v>
      </c>
      <c r="P7432" s="67" t="str">
        <v>The VLOOKup Vault</v>
      </c>
      <c r="Q7432" s="67" t="str">
        <v>ExCell Bank</v>
      </c>
      <c r="R7432" s="67" t="str">
        <v>SummaBank</v>
      </c>
      <c r="S7432" s="67" t="str">
        <v>MoneyMATCH Inc.</v>
      </c>
    </row>
    <row r="7433" spans="15:19">
      <c r="O7433" s="67" t="str">
        <v>ExFunds</v>
      </c>
      <c r="P7433" s="67" t="str">
        <v>The VLOOKup Vault</v>
      </c>
      <c r="Q7433" s="67" t="str">
        <v>ExCell Bank</v>
      </c>
      <c r="R7433" s="67" t="str">
        <v>CELLtral Bank</v>
      </c>
      <c r="S7433" s="67" t="str">
        <v>Bank of Cellifornia</v>
      </c>
    </row>
    <row r="7434" spans="15:19">
      <c r="O7434" s="67" t="str">
        <v>ExFunds</v>
      </c>
      <c r="P7434" s="67" t="str">
        <v>The VLOOKup Vault</v>
      </c>
      <c r="Q7434" s="67" t="str">
        <v>ExCell Bank</v>
      </c>
      <c r="R7434" s="67" t="str">
        <v>CELLtral Bank</v>
      </c>
      <c r="S7434" s="67" t="str">
        <v>SheetBank AG</v>
      </c>
    </row>
    <row r="7435" spans="15:19">
      <c r="O7435" s="67" t="str">
        <v>ExFunds</v>
      </c>
      <c r="P7435" s="67" t="str">
        <v>The VLOOKup Vault</v>
      </c>
      <c r="Q7435" s="67" t="str">
        <v>ExCell Bank</v>
      </c>
      <c r="R7435" s="67" t="str">
        <v>CELLtral Bank</v>
      </c>
      <c r="S7435" s="67" t="str">
        <v>Pivot Finance Group</v>
      </c>
    </row>
    <row r="7436" spans="15:19">
      <c r="O7436" s="67" t="str">
        <v>ExFunds</v>
      </c>
      <c r="P7436" s="67" t="str">
        <v>The VLOOKup Vault</v>
      </c>
      <c r="Q7436" s="67" t="str">
        <v>ExCell Bank</v>
      </c>
      <c r="R7436" s="67" t="str">
        <v>CELLtral Bank</v>
      </c>
      <c r="S7436" s="67" t="str">
        <v>SummaBank</v>
      </c>
    </row>
    <row r="7437" spans="15:19">
      <c r="O7437" s="67" t="str">
        <v>ExFunds</v>
      </c>
      <c r="P7437" s="67" t="str">
        <v>The VLOOKup Vault</v>
      </c>
      <c r="Q7437" s="67" t="str">
        <v>ExCell Bank</v>
      </c>
      <c r="R7437" s="67" t="str">
        <v>CELLtral Bank</v>
      </c>
      <c r="S7437" s="67" t="str">
        <v>Bank IF</v>
      </c>
    </row>
    <row r="7438" spans="15:19">
      <c r="O7438" s="67" t="str">
        <v>ExFunds</v>
      </c>
      <c r="P7438" s="67" t="str">
        <v>The VLOOKup Vault</v>
      </c>
      <c r="Q7438" s="67" t="str">
        <v>ExCell Bank</v>
      </c>
      <c r="R7438" s="67" t="str">
        <v>CELLtral Bank</v>
      </c>
      <c r="S7438" s="67" t="str">
        <v>MoneyMATCH Inc.</v>
      </c>
    </row>
    <row r="7439" spans="15:19">
      <c r="O7439" s="67" t="str">
        <v>ExFunds</v>
      </c>
      <c r="P7439" s="67" t="str">
        <v>The VLOOKup Vault</v>
      </c>
      <c r="Q7439" s="67" t="str">
        <v>ExCell Bank</v>
      </c>
      <c r="R7439" s="67" t="str">
        <v>Bank IF</v>
      </c>
      <c r="S7439" s="67" t="str">
        <v>Bank of Cellifornia</v>
      </c>
    </row>
    <row r="7440" spans="15:19">
      <c r="O7440" s="67" t="str">
        <v>ExFunds</v>
      </c>
      <c r="P7440" s="67" t="str">
        <v>The VLOOKup Vault</v>
      </c>
      <c r="Q7440" s="67" t="str">
        <v>ExCell Bank</v>
      </c>
      <c r="R7440" s="67" t="str">
        <v>Bank IF</v>
      </c>
      <c r="S7440" s="67" t="str">
        <v>SheetBank AG</v>
      </c>
    </row>
    <row r="7441" spans="15:19">
      <c r="O7441" s="67" t="str">
        <v>ExFunds</v>
      </c>
      <c r="P7441" s="67" t="str">
        <v>The VLOOKup Vault</v>
      </c>
      <c r="Q7441" s="67" t="str">
        <v>ExCell Bank</v>
      </c>
      <c r="R7441" s="67" t="str">
        <v>Bank IF</v>
      </c>
      <c r="S7441" s="67" t="str">
        <v>Pivot Finance Group</v>
      </c>
    </row>
    <row r="7442" spans="15:19">
      <c r="O7442" s="67" t="str">
        <v>ExFunds</v>
      </c>
      <c r="P7442" s="67" t="str">
        <v>The VLOOKup Vault</v>
      </c>
      <c r="Q7442" s="67" t="str">
        <v>ExCell Bank</v>
      </c>
      <c r="R7442" s="67" t="str">
        <v>Bank IF</v>
      </c>
      <c r="S7442" s="67" t="str">
        <v>SummaBank</v>
      </c>
    </row>
    <row r="7443" spans="15:19">
      <c r="O7443" s="67" t="str">
        <v>ExFunds</v>
      </c>
      <c r="P7443" s="67" t="str">
        <v>The VLOOKup Vault</v>
      </c>
      <c r="Q7443" s="67" t="str">
        <v>ExCell Bank</v>
      </c>
      <c r="R7443" s="67" t="str">
        <v>Bank IF</v>
      </c>
      <c r="S7443" s="67" t="str">
        <v>CELLtral Bank</v>
      </c>
    </row>
    <row r="7444" spans="15:19">
      <c r="O7444" s="67" t="str">
        <v>ExFunds</v>
      </c>
      <c r="P7444" s="67" t="str">
        <v>The VLOOKup Vault</v>
      </c>
      <c r="Q7444" s="67" t="str">
        <v>ExCell Bank</v>
      </c>
      <c r="R7444" s="67" t="str">
        <v>Bank IF</v>
      </c>
      <c r="S7444" s="67" t="str">
        <v>MoneyMATCH Inc.</v>
      </c>
    </row>
    <row r="7445" spans="15:19">
      <c r="O7445" s="67" t="str">
        <v>ExFunds</v>
      </c>
      <c r="P7445" s="67" t="str">
        <v>The VLOOKup Vault</v>
      </c>
      <c r="Q7445" s="67" t="str">
        <v>ExCell Bank</v>
      </c>
      <c r="R7445" s="67" t="str">
        <v>MoneyMATCH Inc.</v>
      </c>
      <c r="S7445" s="67" t="str">
        <v>Bank of Cellifornia</v>
      </c>
    </row>
    <row r="7446" spans="15:19">
      <c r="O7446" s="67" t="str">
        <v>ExFunds</v>
      </c>
      <c r="P7446" s="67" t="str">
        <v>The VLOOKup Vault</v>
      </c>
      <c r="Q7446" s="67" t="str">
        <v>ExCell Bank</v>
      </c>
      <c r="R7446" s="67" t="str">
        <v>MoneyMATCH Inc.</v>
      </c>
      <c r="S7446" s="67" t="str">
        <v>SheetBank AG</v>
      </c>
    </row>
    <row r="7447" spans="15:19">
      <c r="O7447" s="67" t="str">
        <v>ExFunds</v>
      </c>
      <c r="P7447" s="67" t="str">
        <v>The VLOOKup Vault</v>
      </c>
      <c r="Q7447" s="67" t="str">
        <v>ExCell Bank</v>
      </c>
      <c r="R7447" s="67" t="str">
        <v>MoneyMATCH Inc.</v>
      </c>
      <c r="S7447" s="67" t="str">
        <v>Pivot Finance Group</v>
      </c>
    </row>
    <row r="7448" spans="15:19">
      <c r="O7448" s="67" t="str">
        <v>ExFunds</v>
      </c>
      <c r="P7448" s="67" t="str">
        <v>The VLOOKup Vault</v>
      </c>
      <c r="Q7448" s="67" t="str">
        <v>ExCell Bank</v>
      </c>
      <c r="R7448" s="67" t="str">
        <v>MoneyMATCH Inc.</v>
      </c>
      <c r="S7448" s="67" t="str">
        <v>SummaBank</v>
      </c>
    </row>
    <row r="7449" spans="15:19">
      <c r="O7449" s="67" t="str">
        <v>ExFunds</v>
      </c>
      <c r="P7449" s="67" t="str">
        <v>The VLOOKup Vault</v>
      </c>
      <c r="Q7449" s="67" t="str">
        <v>ExCell Bank</v>
      </c>
      <c r="R7449" s="67" t="str">
        <v>MoneyMATCH Inc.</v>
      </c>
      <c r="S7449" s="67" t="str">
        <v>CELLtral Bank</v>
      </c>
    </row>
    <row r="7450" spans="15:19">
      <c r="O7450" s="67" t="str">
        <v>ExFunds</v>
      </c>
      <c r="P7450" s="67" t="str">
        <v>The VLOOKup Vault</v>
      </c>
      <c r="Q7450" s="67" t="str">
        <v>ExCell Bank</v>
      </c>
      <c r="R7450" s="67" t="str">
        <v>MoneyMATCH Inc.</v>
      </c>
      <c r="S7450" s="67" t="str">
        <v>Bank IF</v>
      </c>
    </row>
    <row r="7451" spans="15:19">
      <c r="O7451" s="67" t="str">
        <v>ExFunds</v>
      </c>
      <c r="P7451" s="67" t="str">
        <v>The VLOOKup Vault</v>
      </c>
      <c r="Q7451" s="67" t="str">
        <v>Bank of Cellifornia</v>
      </c>
      <c r="R7451" s="67" t="str">
        <v>ExCell Bank</v>
      </c>
      <c r="S7451" s="67" t="str">
        <v>SheetBank AG</v>
      </c>
    </row>
    <row r="7452" spans="15:19">
      <c r="O7452" s="67" t="str">
        <v>ExFunds</v>
      </c>
      <c r="P7452" s="67" t="str">
        <v>The VLOOKup Vault</v>
      </c>
      <c r="Q7452" s="67" t="str">
        <v>Bank of Cellifornia</v>
      </c>
      <c r="R7452" s="67" t="str">
        <v>ExCell Bank</v>
      </c>
      <c r="S7452" s="67" t="str">
        <v>Pivot Finance Group</v>
      </c>
    </row>
    <row r="7453" spans="15:19">
      <c r="O7453" s="67" t="str">
        <v>ExFunds</v>
      </c>
      <c r="P7453" s="67" t="str">
        <v>The VLOOKup Vault</v>
      </c>
      <c r="Q7453" s="67" t="str">
        <v>Bank of Cellifornia</v>
      </c>
      <c r="R7453" s="67" t="str">
        <v>ExCell Bank</v>
      </c>
      <c r="S7453" s="67" t="str">
        <v>SummaBank</v>
      </c>
    </row>
    <row r="7454" spans="15:19">
      <c r="O7454" s="67" t="str">
        <v>ExFunds</v>
      </c>
      <c r="P7454" s="67" t="str">
        <v>The VLOOKup Vault</v>
      </c>
      <c r="Q7454" s="67" t="str">
        <v>Bank of Cellifornia</v>
      </c>
      <c r="R7454" s="67" t="str">
        <v>ExCell Bank</v>
      </c>
      <c r="S7454" s="67" t="str">
        <v>CELLtral Bank</v>
      </c>
    </row>
    <row r="7455" spans="15:19">
      <c r="O7455" s="67" t="str">
        <v>ExFunds</v>
      </c>
      <c r="P7455" s="67" t="str">
        <v>The VLOOKup Vault</v>
      </c>
      <c r="Q7455" s="67" t="str">
        <v>Bank of Cellifornia</v>
      </c>
      <c r="R7455" s="67" t="str">
        <v>ExCell Bank</v>
      </c>
      <c r="S7455" s="67" t="str">
        <v>Bank IF</v>
      </c>
    </row>
    <row r="7456" spans="15:19">
      <c r="O7456" s="67" t="str">
        <v>ExFunds</v>
      </c>
      <c r="P7456" s="67" t="str">
        <v>The VLOOKup Vault</v>
      </c>
      <c r="Q7456" s="67" t="str">
        <v>Bank of Cellifornia</v>
      </c>
      <c r="R7456" s="67" t="str">
        <v>ExCell Bank</v>
      </c>
      <c r="S7456" s="67" t="str">
        <v>MoneyMATCH Inc.</v>
      </c>
    </row>
    <row r="7457" spans="15:19">
      <c r="O7457" s="67" t="str">
        <v>ExFunds</v>
      </c>
      <c r="P7457" s="67" t="str">
        <v>The VLOOKup Vault</v>
      </c>
      <c r="Q7457" s="67" t="str">
        <v>Bank of Cellifornia</v>
      </c>
      <c r="R7457" s="67" t="str">
        <v>SheetBank AG</v>
      </c>
      <c r="S7457" s="67" t="str">
        <v>ExCell Bank</v>
      </c>
    </row>
    <row r="7458" spans="15:19">
      <c r="O7458" s="67" t="str">
        <v>ExFunds</v>
      </c>
      <c r="P7458" s="67" t="str">
        <v>The VLOOKup Vault</v>
      </c>
      <c r="Q7458" s="67" t="str">
        <v>Bank of Cellifornia</v>
      </c>
      <c r="R7458" s="67" t="str">
        <v>SheetBank AG</v>
      </c>
      <c r="S7458" s="67" t="str">
        <v>Pivot Finance Group</v>
      </c>
    </row>
    <row r="7459" spans="15:19">
      <c r="O7459" s="67" t="str">
        <v>ExFunds</v>
      </c>
      <c r="P7459" s="67" t="str">
        <v>The VLOOKup Vault</v>
      </c>
      <c r="Q7459" s="67" t="str">
        <v>Bank of Cellifornia</v>
      </c>
      <c r="R7459" s="67" t="str">
        <v>SheetBank AG</v>
      </c>
      <c r="S7459" s="67" t="str">
        <v>SummaBank</v>
      </c>
    </row>
    <row r="7460" spans="15:19">
      <c r="O7460" s="67" t="str">
        <v>ExFunds</v>
      </c>
      <c r="P7460" s="67" t="str">
        <v>The VLOOKup Vault</v>
      </c>
      <c r="Q7460" s="67" t="str">
        <v>Bank of Cellifornia</v>
      </c>
      <c r="R7460" s="67" t="str">
        <v>SheetBank AG</v>
      </c>
      <c r="S7460" s="67" t="str">
        <v>CELLtral Bank</v>
      </c>
    </row>
    <row r="7461" spans="15:19">
      <c r="O7461" s="67" t="str">
        <v>ExFunds</v>
      </c>
      <c r="P7461" s="67" t="str">
        <v>The VLOOKup Vault</v>
      </c>
      <c r="Q7461" s="67" t="str">
        <v>Bank of Cellifornia</v>
      </c>
      <c r="R7461" s="67" t="str">
        <v>SheetBank AG</v>
      </c>
      <c r="S7461" s="67" t="str">
        <v>Bank IF</v>
      </c>
    </row>
    <row r="7462" spans="15:19">
      <c r="O7462" s="67" t="str">
        <v>ExFunds</v>
      </c>
      <c r="P7462" s="67" t="str">
        <v>The VLOOKup Vault</v>
      </c>
      <c r="Q7462" s="67" t="str">
        <v>Bank of Cellifornia</v>
      </c>
      <c r="R7462" s="67" t="str">
        <v>SheetBank AG</v>
      </c>
      <c r="S7462" s="67" t="str">
        <v>MoneyMATCH Inc.</v>
      </c>
    </row>
    <row r="7463" spans="15:19">
      <c r="O7463" s="67" t="str">
        <v>ExFunds</v>
      </c>
      <c r="P7463" s="67" t="str">
        <v>The VLOOKup Vault</v>
      </c>
      <c r="Q7463" s="67" t="str">
        <v>Bank of Cellifornia</v>
      </c>
      <c r="R7463" s="67" t="str">
        <v>Pivot Finance Group</v>
      </c>
      <c r="S7463" s="67" t="str">
        <v>ExCell Bank</v>
      </c>
    </row>
    <row r="7464" spans="15:19">
      <c r="O7464" s="67" t="str">
        <v>ExFunds</v>
      </c>
      <c r="P7464" s="67" t="str">
        <v>The VLOOKup Vault</v>
      </c>
      <c r="Q7464" s="67" t="str">
        <v>Bank of Cellifornia</v>
      </c>
      <c r="R7464" s="67" t="str">
        <v>Pivot Finance Group</v>
      </c>
      <c r="S7464" s="67" t="str">
        <v>SheetBank AG</v>
      </c>
    </row>
    <row r="7465" spans="15:19">
      <c r="O7465" s="67" t="str">
        <v>ExFunds</v>
      </c>
      <c r="P7465" s="67" t="str">
        <v>The VLOOKup Vault</v>
      </c>
      <c r="Q7465" s="67" t="str">
        <v>Bank of Cellifornia</v>
      </c>
      <c r="R7465" s="67" t="str">
        <v>Pivot Finance Group</v>
      </c>
      <c r="S7465" s="67" t="str">
        <v>SummaBank</v>
      </c>
    </row>
    <row r="7466" spans="15:19">
      <c r="O7466" s="67" t="str">
        <v>ExFunds</v>
      </c>
      <c r="P7466" s="67" t="str">
        <v>The VLOOKup Vault</v>
      </c>
      <c r="Q7466" s="67" t="str">
        <v>Bank of Cellifornia</v>
      </c>
      <c r="R7466" s="67" t="str">
        <v>Pivot Finance Group</v>
      </c>
      <c r="S7466" s="67" t="str">
        <v>CELLtral Bank</v>
      </c>
    </row>
    <row r="7467" spans="15:19">
      <c r="O7467" s="67" t="str">
        <v>ExFunds</v>
      </c>
      <c r="P7467" s="67" t="str">
        <v>The VLOOKup Vault</v>
      </c>
      <c r="Q7467" s="67" t="str">
        <v>Bank of Cellifornia</v>
      </c>
      <c r="R7467" s="67" t="str">
        <v>Pivot Finance Group</v>
      </c>
      <c r="S7467" s="67" t="str">
        <v>Bank IF</v>
      </c>
    </row>
    <row r="7468" spans="15:19">
      <c r="O7468" s="67" t="str">
        <v>ExFunds</v>
      </c>
      <c r="P7468" s="67" t="str">
        <v>The VLOOKup Vault</v>
      </c>
      <c r="Q7468" s="67" t="str">
        <v>Bank of Cellifornia</v>
      </c>
      <c r="R7468" s="67" t="str">
        <v>Pivot Finance Group</v>
      </c>
      <c r="S7468" s="67" t="str">
        <v>MoneyMATCH Inc.</v>
      </c>
    </row>
    <row r="7469" spans="15:19">
      <c r="O7469" s="67" t="str">
        <v>ExFunds</v>
      </c>
      <c r="P7469" s="67" t="str">
        <v>The VLOOKup Vault</v>
      </c>
      <c r="Q7469" s="67" t="str">
        <v>Bank of Cellifornia</v>
      </c>
      <c r="R7469" s="67" t="str">
        <v>SummaBank</v>
      </c>
      <c r="S7469" s="67" t="str">
        <v>ExCell Bank</v>
      </c>
    </row>
    <row r="7470" spans="15:19">
      <c r="O7470" s="67" t="str">
        <v>ExFunds</v>
      </c>
      <c r="P7470" s="67" t="str">
        <v>The VLOOKup Vault</v>
      </c>
      <c r="Q7470" s="67" t="str">
        <v>Bank of Cellifornia</v>
      </c>
      <c r="R7470" s="67" t="str">
        <v>SummaBank</v>
      </c>
      <c r="S7470" s="67" t="str">
        <v>SheetBank AG</v>
      </c>
    </row>
    <row r="7471" spans="15:19">
      <c r="O7471" s="67" t="str">
        <v>ExFunds</v>
      </c>
      <c r="P7471" s="67" t="str">
        <v>The VLOOKup Vault</v>
      </c>
      <c r="Q7471" s="67" t="str">
        <v>Bank of Cellifornia</v>
      </c>
      <c r="R7471" s="67" t="str">
        <v>SummaBank</v>
      </c>
      <c r="S7471" s="67" t="str">
        <v>Pivot Finance Group</v>
      </c>
    </row>
    <row r="7472" spans="15:19">
      <c r="O7472" s="67" t="str">
        <v>ExFunds</v>
      </c>
      <c r="P7472" s="67" t="str">
        <v>The VLOOKup Vault</v>
      </c>
      <c r="Q7472" s="67" t="str">
        <v>Bank of Cellifornia</v>
      </c>
      <c r="R7472" s="67" t="str">
        <v>SummaBank</v>
      </c>
      <c r="S7472" s="67" t="str">
        <v>CELLtral Bank</v>
      </c>
    </row>
    <row r="7473" spans="15:19">
      <c r="O7473" s="67" t="str">
        <v>ExFunds</v>
      </c>
      <c r="P7473" s="67" t="str">
        <v>The VLOOKup Vault</v>
      </c>
      <c r="Q7473" s="67" t="str">
        <v>Bank of Cellifornia</v>
      </c>
      <c r="R7473" s="67" t="str">
        <v>SummaBank</v>
      </c>
      <c r="S7473" s="67" t="str">
        <v>Bank IF</v>
      </c>
    </row>
    <row r="7474" spans="15:19">
      <c r="O7474" s="67" t="str">
        <v>ExFunds</v>
      </c>
      <c r="P7474" s="67" t="str">
        <v>The VLOOKup Vault</v>
      </c>
      <c r="Q7474" s="67" t="str">
        <v>Bank of Cellifornia</v>
      </c>
      <c r="R7474" s="67" t="str">
        <v>SummaBank</v>
      </c>
      <c r="S7474" s="67" t="str">
        <v>MoneyMATCH Inc.</v>
      </c>
    </row>
    <row r="7475" spans="15:19">
      <c r="O7475" s="67" t="str">
        <v>ExFunds</v>
      </c>
      <c r="P7475" s="67" t="str">
        <v>The VLOOKup Vault</v>
      </c>
      <c r="Q7475" s="67" t="str">
        <v>Bank of Cellifornia</v>
      </c>
      <c r="R7475" s="67" t="str">
        <v>CELLtral Bank</v>
      </c>
      <c r="S7475" s="67" t="str">
        <v>ExCell Bank</v>
      </c>
    </row>
    <row r="7476" spans="15:19">
      <c r="O7476" s="67" t="str">
        <v>ExFunds</v>
      </c>
      <c r="P7476" s="67" t="str">
        <v>The VLOOKup Vault</v>
      </c>
      <c r="Q7476" s="67" t="str">
        <v>Bank of Cellifornia</v>
      </c>
      <c r="R7476" s="67" t="str">
        <v>CELLtral Bank</v>
      </c>
      <c r="S7476" s="67" t="str">
        <v>SheetBank AG</v>
      </c>
    </row>
    <row r="7477" spans="15:19">
      <c r="O7477" s="67" t="str">
        <v>ExFunds</v>
      </c>
      <c r="P7477" s="67" t="str">
        <v>The VLOOKup Vault</v>
      </c>
      <c r="Q7477" s="67" t="str">
        <v>Bank of Cellifornia</v>
      </c>
      <c r="R7477" s="67" t="str">
        <v>CELLtral Bank</v>
      </c>
      <c r="S7477" s="67" t="str">
        <v>Pivot Finance Group</v>
      </c>
    </row>
    <row r="7478" spans="15:19">
      <c r="O7478" s="67" t="str">
        <v>ExFunds</v>
      </c>
      <c r="P7478" s="67" t="str">
        <v>The VLOOKup Vault</v>
      </c>
      <c r="Q7478" s="67" t="str">
        <v>Bank of Cellifornia</v>
      </c>
      <c r="R7478" s="67" t="str">
        <v>CELLtral Bank</v>
      </c>
      <c r="S7478" s="67" t="str">
        <v>SummaBank</v>
      </c>
    </row>
    <row r="7479" spans="15:19">
      <c r="O7479" s="67" t="str">
        <v>ExFunds</v>
      </c>
      <c r="P7479" s="67" t="str">
        <v>The VLOOKup Vault</v>
      </c>
      <c r="Q7479" s="67" t="str">
        <v>Bank of Cellifornia</v>
      </c>
      <c r="R7479" s="67" t="str">
        <v>CELLtral Bank</v>
      </c>
      <c r="S7479" s="67" t="str">
        <v>Bank IF</v>
      </c>
    </row>
    <row r="7480" spans="15:19">
      <c r="O7480" s="67" t="str">
        <v>ExFunds</v>
      </c>
      <c r="P7480" s="67" t="str">
        <v>The VLOOKup Vault</v>
      </c>
      <c r="Q7480" s="67" t="str">
        <v>Bank of Cellifornia</v>
      </c>
      <c r="R7480" s="67" t="str">
        <v>CELLtral Bank</v>
      </c>
      <c r="S7480" s="67" t="str">
        <v>MoneyMATCH Inc.</v>
      </c>
    </row>
    <row r="7481" spans="15:19">
      <c r="O7481" s="67" t="str">
        <v>ExFunds</v>
      </c>
      <c r="P7481" s="67" t="str">
        <v>The VLOOKup Vault</v>
      </c>
      <c r="Q7481" s="67" t="str">
        <v>Bank of Cellifornia</v>
      </c>
      <c r="R7481" s="67" t="str">
        <v>Bank IF</v>
      </c>
      <c r="S7481" s="67" t="str">
        <v>ExCell Bank</v>
      </c>
    </row>
    <row r="7482" spans="15:19">
      <c r="O7482" s="67" t="str">
        <v>ExFunds</v>
      </c>
      <c r="P7482" s="67" t="str">
        <v>The VLOOKup Vault</v>
      </c>
      <c r="Q7482" s="67" t="str">
        <v>Bank of Cellifornia</v>
      </c>
      <c r="R7482" s="67" t="str">
        <v>Bank IF</v>
      </c>
      <c r="S7482" s="67" t="str">
        <v>SheetBank AG</v>
      </c>
    </row>
    <row r="7483" spans="15:19">
      <c r="O7483" s="67" t="str">
        <v>ExFunds</v>
      </c>
      <c r="P7483" s="67" t="str">
        <v>The VLOOKup Vault</v>
      </c>
      <c r="Q7483" s="67" t="str">
        <v>Bank of Cellifornia</v>
      </c>
      <c r="R7483" s="67" t="str">
        <v>Bank IF</v>
      </c>
      <c r="S7483" s="67" t="str">
        <v>Pivot Finance Group</v>
      </c>
    </row>
    <row r="7484" spans="15:19">
      <c r="O7484" s="67" t="str">
        <v>ExFunds</v>
      </c>
      <c r="P7484" s="67" t="str">
        <v>The VLOOKup Vault</v>
      </c>
      <c r="Q7484" s="67" t="str">
        <v>Bank of Cellifornia</v>
      </c>
      <c r="R7484" s="67" t="str">
        <v>Bank IF</v>
      </c>
      <c r="S7484" s="67" t="str">
        <v>SummaBank</v>
      </c>
    </row>
    <row r="7485" spans="15:19">
      <c r="O7485" s="67" t="str">
        <v>ExFunds</v>
      </c>
      <c r="P7485" s="67" t="str">
        <v>The VLOOKup Vault</v>
      </c>
      <c r="Q7485" s="67" t="str">
        <v>Bank of Cellifornia</v>
      </c>
      <c r="R7485" s="67" t="str">
        <v>Bank IF</v>
      </c>
      <c r="S7485" s="67" t="str">
        <v>CELLtral Bank</v>
      </c>
    </row>
    <row r="7486" spans="15:19">
      <c r="O7486" s="67" t="str">
        <v>ExFunds</v>
      </c>
      <c r="P7486" s="67" t="str">
        <v>The VLOOKup Vault</v>
      </c>
      <c r="Q7486" s="67" t="str">
        <v>Bank of Cellifornia</v>
      </c>
      <c r="R7486" s="67" t="str">
        <v>Bank IF</v>
      </c>
      <c r="S7486" s="67" t="str">
        <v>MoneyMATCH Inc.</v>
      </c>
    </row>
    <row r="7487" spans="15:19">
      <c r="O7487" s="67" t="str">
        <v>ExFunds</v>
      </c>
      <c r="P7487" s="67" t="str">
        <v>The VLOOKup Vault</v>
      </c>
      <c r="Q7487" s="67" t="str">
        <v>Bank of Cellifornia</v>
      </c>
      <c r="R7487" s="67" t="str">
        <v>MoneyMATCH Inc.</v>
      </c>
      <c r="S7487" s="67" t="str">
        <v>ExCell Bank</v>
      </c>
    </row>
    <row r="7488" spans="15:19">
      <c r="O7488" s="67" t="str">
        <v>ExFunds</v>
      </c>
      <c r="P7488" s="67" t="str">
        <v>The VLOOKup Vault</v>
      </c>
      <c r="Q7488" s="67" t="str">
        <v>Bank of Cellifornia</v>
      </c>
      <c r="R7488" s="67" t="str">
        <v>MoneyMATCH Inc.</v>
      </c>
      <c r="S7488" s="67" t="str">
        <v>SheetBank AG</v>
      </c>
    </row>
    <row r="7489" spans="15:19">
      <c r="O7489" s="67" t="str">
        <v>ExFunds</v>
      </c>
      <c r="P7489" s="67" t="str">
        <v>The VLOOKup Vault</v>
      </c>
      <c r="Q7489" s="67" t="str">
        <v>Bank of Cellifornia</v>
      </c>
      <c r="R7489" s="67" t="str">
        <v>MoneyMATCH Inc.</v>
      </c>
      <c r="S7489" s="67" t="str">
        <v>Pivot Finance Group</v>
      </c>
    </row>
    <row r="7490" spans="15:19">
      <c r="O7490" s="67" t="str">
        <v>ExFunds</v>
      </c>
      <c r="P7490" s="67" t="str">
        <v>The VLOOKup Vault</v>
      </c>
      <c r="Q7490" s="67" t="str">
        <v>Bank of Cellifornia</v>
      </c>
      <c r="R7490" s="67" t="str">
        <v>MoneyMATCH Inc.</v>
      </c>
      <c r="S7490" s="67" t="str">
        <v>SummaBank</v>
      </c>
    </row>
    <row r="7491" spans="15:19">
      <c r="O7491" s="67" t="str">
        <v>ExFunds</v>
      </c>
      <c r="P7491" s="67" t="str">
        <v>The VLOOKup Vault</v>
      </c>
      <c r="Q7491" s="67" t="str">
        <v>Bank of Cellifornia</v>
      </c>
      <c r="R7491" s="67" t="str">
        <v>MoneyMATCH Inc.</v>
      </c>
      <c r="S7491" s="67" t="str">
        <v>CELLtral Bank</v>
      </c>
    </row>
    <row r="7492" spans="15:19">
      <c r="O7492" s="67" t="str">
        <v>ExFunds</v>
      </c>
      <c r="P7492" s="67" t="str">
        <v>The VLOOKup Vault</v>
      </c>
      <c r="Q7492" s="67" t="str">
        <v>Bank of Cellifornia</v>
      </c>
      <c r="R7492" s="67" t="str">
        <v>MoneyMATCH Inc.</v>
      </c>
      <c r="S7492" s="67" t="str">
        <v>Bank IF</v>
      </c>
    </row>
    <row r="7493" spans="15:19">
      <c r="O7493" s="67" t="str">
        <v>ExFunds</v>
      </c>
      <c r="P7493" s="67" t="str">
        <v>The VLOOKup Vault</v>
      </c>
      <c r="Q7493" s="67" t="str">
        <v>SheetBank AG</v>
      </c>
      <c r="R7493" s="67" t="str">
        <v>ExCell Bank</v>
      </c>
      <c r="S7493" s="67" t="str">
        <v>Bank of Cellifornia</v>
      </c>
    </row>
    <row r="7494" spans="15:19">
      <c r="O7494" s="67" t="str">
        <v>ExFunds</v>
      </c>
      <c r="P7494" s="67" t="str">
        <v>The VLOOKup Vault</v>
      </c>
      <c r="Q7494" s="67" t="str">
        <v>SheetBank AG</v>
      </c>
      <c r="R7494" s="67" t="str">
        <v>ExCell Bank</v>
      </c>
      <c r="S7494" s="67" t="str">
        <v>Pivot Finance Group</v>
      </c>
    </row>
    <row r="7495" spans="15:19">
      <c r="O7495" s="67" t="str">
        <v>ExFunds</v>
      </c>
      <c r="P7495" s="67" t="str">
        <v>The VLOOKup Vault</v>
      </c>
      <c r="Q7495" s="67" t="str">
        <v>SheetBank AG</v>
      </c>
      <c r="R7495" s="67" t="str">
        <v>ExCell Bank</v>
      </c>
      <c r="S7495" s="67" t="str">
        <v>SummaBank</v>
      </c>
    </row>
    <row r="7496" spans="15:19">
      <c r="O7496" s="67" t="str">
        <v>ExFunds</v>
      </c>
      <c r="P7496" s="67" t="str">
        <v>The VLOOKup Vault</v>
      </c>
      <c r="Q7496" s="67" t="str">
        <v>SheetBank AG</v>
      </c>
      <c r="R7496" s="67" t="str">
        <v>ExCell Bank</v>
      </c>
      <c r="S7496" s="67" t="str">
        <v>CELLtral Bank</v>
      </c>
    </row>
    <row r="7497" spans="15:19">
      <c r="O7497" s="67" t="str">
        <v>ExFunds</v>
      </c>
      <c r="P7497" s="67" t="str">
        <v>The VLOOKup Vault</v>
      </c>
      <c r="Q7497" s="67" t="str">
        <v>SheetBank AG</v>
      </c>
      <c r="R7497" s="67" t="str">
        <v>ExCell Bank</v>
      </c>
      <c r="S7497" s="67" t="str">
        <v>Bank IF</v>
      </c>
    </row>
    <row r="7498" spans="15:19">
      <c r="O7498" s="67" t="str">
        <v>ExFunds</v>
      </c>
      <c r="P7498" s="67" t="str">
        <v>The VLOOKup Vault</v>
      </c>
      <c r="Q7498" s="67" t="str">
        <v>SheetBank AG</v>
      </c>
      <c r="R7498" s="67" t="str">
        <v>ExCell Bank</v>
      </c>
      <c r="S7498" s="67" t="str">
        <v>MoneyMATCH Inc.</v>
      </c>
    </row>
    <row r="7499" spans="15:19">
      <c r="O7499" s="67" t="str">
        <v>ExFunds</v>
      </c>
      <c r="P7499" s="67" t="str">
        <v>The VLOOKup Vault</v>
      </c>
      <c r="Q7499" s="67" t="str">
        <v>SheetBank AG</v>
      </c>
      <c r="R7499" s="67" t="str">
        <v>Bank of Cellifornia</v>
      </c>
      <c r="S7499" s="67" t="str">
        <v>ExCell Bank</v>
      </c>
    </row>
    <row r="7500" spans="15:19">
      <c r="O7500" s="67" t="str">
        <v>ExFunds</v>
      </c>
      <c r="P7500" s="67" t="str">
        <v>The VLOOKup Vault</v>
      </c>
      <c r="Q7500" s="67" t="str">
        <v>SheetBank AG</v>
      </c>
      <c r="R7500" s="67" t="str">
        <v>Bank of Cellifornia</v>
      </c>
      <c r="S7500" s="67" t="str">
        <v>Pivot Finance Group</v>
      </c>
    </row>
    <row r="7501" spans="15:19">
      <c r="O7501" s="67" t="str">
        <v>ExFunds</v>
      </c>
      <c r="P7501" s="67" t="str">
        <v>The VLOOKup Vault</v>
      </c>
      <c r="Q7501" s="67" t="str">
        <v>SheetBank AG</v>
      </c>
      <c r="R7501" s="67" t="str">
        <v>Bank of Cellifornia</v>
      </c>
      <c r="S7501" s="67" t="str">
        <v>SummaBank</v>
      </c>
    </row>
    <row r="7502" spans="15:19">
      <c r="O7502" s="67" t="str">
        <v>ExFunds</v>
      </c>
      <c r="P7502" s="67" t="str">
        <v>The VLOOKup Vault</v>
      </c>
      <c r="Q7502" s="67" t="str">
        <v>SheetBank AG</v>
      </c>
      <c r="R7502" s="67" t="str">
        <v>Bank of Cellifornia</v>
      </c>
      <c r="S7502" s="67" t="str">
        <v>CELLtral Bank</v>
      </c>
    </row>
    <row r="7503" spans="15:19">
      <c r="O7503" s="67" t="str">
        <v>ExFunds</v>
      </c>
      <c r="P7503" s="67" t="str">
        <v>The VLOOKup Vault</v>
      </c>
      <c r="Q7503" s="67" t="str">
        <v>SheetBank AG</v>
      </c>
      <c r="R7503" s="67" t="str">
        <v>Bank of Cellifornia</v>
      </c>
      <c r="S7503" s="67" t="str">
        <v>Bank IF</v>
      </c>
    </row>
    <row r="7504" spans="15:19">
      <c r="O7504" s="67" t="str">
        <v>ExFunds</v>
      </c>
      <c r="P7504" s="67" t="str">
        <v>The VLOOKup Vault</v>
      </c>
      <c r="Q7504" s="67" t="str">
        <v>SheetBank AG</v>
      </c>
      <c r="R7504" s="67" t="str">
        <v>Bank of Cellifornia</v>
      </c>
      <c r="S7504" s="67" t="str">
        <v>MoneyMATCH Inc.</v>
      </c>
    </row>
    <row r="7505" spans="15:19">
      <c r="O7505" s="67" t="str">
        <v>ExFunds</v>
      </c>
      <c r="P7505" s="67" t="str">
        <v>The VLOOKup Vault</v>
      </c>
      <c r="Q7505" s="67" t="str">
        <v>SheetBank AG</v>
      </c>
      <c r="R7505" s="67" t="str">
        <v>Pivot Finance Group</v>
      </c>
      <c r="S7505" s="67" t="str">
        <v>ExCell Bank</v>
      </c>
    </row>
    <row r="7506" spans="15:19">
      <c r="O7506" s="67" t="str">
        <v>ExFunds</v>
      </c>
      <c r="P7506" s="67" t="str">
        <v>The VLOOKup Vault</v>
      </c>
      <c r="Q7506" s="67" t="str">
        <v>SheetBank AG</v>
      </c>
      <c r="R7506" s="67" t="str">
        <v>Pivot Finance Group</v>
      </c>
      <c r="S7506" s="67" t="str">
        <v>Bank of Cellifornia</v>
      </c>
    </row>
    <row r="7507" spans="15:19">
      <c r="O7507" s="67" t="str">
        <v>ExFunds</v>
      </c>
      <c r="P7507" s="67" t="str">
        <v>The VLOOKup Vault</v>
      </c>
      <c r="Q7507" s="67" t="str">
        <v>SheetBank AG</v>
      </c>
      <c r="R7507" s="67" t="str">
        <v>Pivot Finance Group</v>
      </c>
      <c r="S7507" s="67" t="str">
        <v>SummaBank</v>
      </c>
    </row>
    <row r="7508" spans="15:19">
      <c r="O7508" s="67" t="str">
        <v>ExFunds</v>
      </c>
      <c r="P7508" s="67" t="str">
        <v>The VLOOKup Vault</v>
      </c>
      <c r="Q7508" s="67" t="str">
        <v>SheetBank AG</v>
      </c>
      <c r="R7508" s="67" t="str">
        <v>Pivot Finance Group</v>
      </c>
      <c r="S7508" s="67" t="str">
        <v>CELLtral Bank</v>
      </c>
    </row>
    <row r="7509" spans="15:19">
      <c r="O7509" s="67" t="str">
        <v>ExFunds</v>
      </c>
      <c r="P7509" s="67" t="str">
        <v>The VLOOKup Vault</v>
      </c>
      <c r="Q7509" s="67" t="str">
        <v>SheetBank AG</v>
      </c>
      <c r="R7509" s="67" t="str">
        <v>Pivot Finance Group</v>
      </c>
      <c r="S7509" s="67" t="str">
        <v>Bank IF</v>
      </c>
    </row>
    <row r="7510" spans="15:19">
      <c r="O7510" s="67" t="str">
        <v>ExFunds</v>
      </c>
      <c r="P7510" s="67" t="str">
        <v>The VLOOKup Vault</v>
      </c>
      <c r="Q7510" s="67" t="str">
        <v>SheetBank AG</v>
      </c>
      <c r="R7510" s="67" t="str">
        <v>Pivot Finance Group</v>
      </c>
      <c r="S7510" s="67" t="str">
        <v>MoneyMATCH Inc.</v>
      </c>
    </row>
    <row r="7511" spans="15:19">
      <c r="O7511" s="67" t="str">
        <v>ExFunds</v>
      </c>
      <c r="P7511" s="67" t="str">
        <v>The VLOOKup Vault</v>
      </c>
      <c r="Q7511" s="67" t="str">
        <v>SheetBank AG</v>
      </c>
      <c r="R7511" s="67" t="str">
        <v>SummaBank</v>
      </c>
      <c r="S7511" s="67" t="str">
        <v>ExCell Bank</v>
      </c>
    </row>
    <row r="7512" spans="15:19">
      <c r="O7512" s="67" t="str">
        <v>ExFunds</v>
      </c>
      <c r="P7512" s="67" t="str">
        <v>The VLOOKup Vault</v>
      </c>
      <c r="Q7512" s="67" t="str">
        <v>SheetBank AG</v>
      </c>
      <c r="R7512" s="67" t="str">
        <v>SummaBank</v>
      </c>
      <c r="S7512" s="67" t="str">
        <v>Bank of Cellifornia</v>
      </c>
    </row>
    <row r="7513" spans="15:19">
      <c r="O7513" s="67" t="str">
        <v>ExFunds</v>
      </c>
      <c r="P7513" s="67" t="str">
        <v>The VLOOKup Vault</v>
      </c>
      <c r="Q7513" s="67" t="str">
        <v>SheetBank AG</v>
      </c>
      <c r="R7513" s="67" t="str">
        <v>SummaBank</v>
      </c>
      <c r="S7513" s="67" t="str">
        <v>Pivot Finance Group</v>
      </c>
    </row>
    <row r="7514" spans="15:19">
      <c r="O7514" s="67" t="str">
        <v>ExFunds</v>
      </c>
      <c r="P7514" s="67" t="str">
        <v>The VLOOKup Vault</v>
      </c>
      <c r="Q7514" s="67" t="str">
        <v>SheetBank AG</v>
      </c>
      <c r="R7514" s="67" t="str">
        <v>SummaBank</v>
      </c>
      <c r="S7514" s="67" t="str">
        <v>CELLtral Bank</v>
      </c>
    </row>
    <row r="7515" spans="15:19">
      <c r="O7515" s="67" t="str">
        <v>ExFunds</v>
      </c>
      <c r="P7515" s="67" t="str">
        <v>The VLOOKup Vault</v>
      </c>
      <c r="Q7515" s="67" t="str">
        <v>SheetBank AG</v>
      </c>
      <c r="R7515" s="67" t="str">
        <v>SummaBank</v>
      </c>
      <c r="S7515" s="67" t="str">
        <v>Bank IF</v>
      </c>
    </row>
    <row r="7516" spans="15:19">
      <c r="O7516" s="67" t="str">
        <v>ExFunds</v>
      </c>
      <c r="P7516" s="67" t="str">
        <v>The VLOOKup Vault</v>
      </c>
      <c r="Q7516" s="67" t="str">
        <v>SheetBank AG</v>
      </c>
      <c r="R7516" s="67" t="str">
        <v>SummaBank</v>
      </c>
      <c r="S7516" s="67" t="str">
        <v>MoneyMATCH Inc.</v>
      </c>
    </row>
    <row r="7517" spans="15:19">
      <c r="O7517" s="67" t="str">
        <v>ExFunds</v>
      </c>
      <c r="P7517" s="67" t="str">
        <v>The VLOOKup Vault</v>
      </c>
      <c r="Q7517" s="67" t="str">
        <v>SheetBank AG</v>
      </c>
      <c r="R7517" s="67" t="str">
        <v>CELLtral Bank</v>
      </c>
      <c r="S7517" s="67" t="str">
        <v>ExCell Bank</v>
      </c>
    </row>
    <row r="7518" spans="15:19">
      <c r="O7518" s="67" t="str">
        <v>ExFunds</v>
      </c>
      <c r="P7518" s="67" t="str">
        <v>The VLOOKup Vault</v>
      </c>
      <c r="Q7518" s="67" t="str">
        <v>SheetBank AG</v>
      </c>
      <c r="R7518" s="67" t="str">
        <v>CELLtral Bank</v>
      </c>
      <c r="S7518" s="67" t="str">
        <v>Bank of Cellifornia</v>
      </c>
    </row>
    <row r="7519" spans="15:19">
      <c r="O7519" s="67" t="str">
        <v>ExFunds</v>
      </c>
      <c r="P7519" s="67" t="str">
        <v>The VLOOKup Vault</v>
      </c>
      <c r="Q7519" s="67" t="str">
        <v>SheetBank AG</v>
      </c>
      <c r="R7519" s="67" t="str">
        <v>CELLtral Bank</v>
      </c>
      <c r="S7519" s="67" t="str">
        <v>Pivot Finance Group</v>
      </c>
    </row>
    <row r="7520" spans="15:19">
      <c r="O7520" s="67" t="str">
        <v>ExFunds</v>
      </c>
      <c r="P7520" s="67" t="str">
        <v>The VLOOKup Vault</v>
      </c>
      <c r="Q7520" s="67" t="str">
        <v>SheetBank AG</v>
      </c>
      <c r="R7520" s="67" t="str">
        <v>CELLtral Bank</v>
      </c>
      <c r="S7520" s="67" t="str">
        <v>SummaBank</v>
      </c>
    </row>
    <row r="7521" spans="15:19">
      <c r="O7521" s="67" t="str">
        <v>ExFunds</v>
      </c>
      <c r="P7521" s="67" t="str">
        <v>The VLOOKup Vault</v>
      </c>
      <c r="Q7521" s="67" t="str">
        <v>SheetBank AG</v>
      </c>
      <c r="R7521" s="67" t="str">
        <v>CELLtral Bank</v>
      </c>
      <c r="S7521" s="67" t="str">
        <v>Bank IF</v>
      </c>
    </row>
    <row r="7522" spans="15:19">
      <c r="O7522" s="67" t="str">
        <v>ExFunds</v>
      </c>
      <c r="P7522" s="67" t="str">
        <v>The VLOOKup Vault</v>
      </c>
      <c r="Q7522" s="67" t="str">
        <v>SheetBank AG</v>
      </c>
      <c r="R7522" s="67" t="str">
        <v>CELLtral Bank</v>
      </c>
      <c r="S7522" s="67" t="str">
        <v>MoneyMATCH Inc.</v>
      </c>
    </row>
    <row r="7523" spans="15:19">
      <c r="O7523" s="67" t="str">
        <v>ExFunds</v>
      </c>
      <c r="P7523" s="67" t="str">
        <v>The VLOOKup Vault</v>
      </c>
      <c r="Q7523" s="67" t="str">
        <v>SheetBank AG</v>
      </c>
      <c r="R7523" s="67" t="str">
        <v>Bank IF</v>
      </c>
      <c r="S7523" s="67" t="str">
        <v>ExCell Bank</v>
      </c>
    </row>
    <row r="7524" spans="15:19">
      <c r="O7524" s="67" t="str">
        <v>ExFunds</v>
      </c>
      <c r="P7524" s="67" t="str">
        <v>The VLOOKup Vault</v>
      </c>
      <c r="Q7524" s="67" t="str">
        <v>SheetBank AG</v>
      </c>
      <c r="R7524" s="67" t="str">
        <v>Bank IF</v>
      </c>
      <c r="S7524" s="67" t="str">
        <v>Bank of Cellifornia</v>
      </c>
    </row>
    <row r="7525" spans="15:19">
      <c r="O7525" s="67" t="str">
        <v>ExFunds</v>
      </c>
      <c r="P7525" s="67" t="str">
        <v>The VLOOKup Vault</v>
      </c>
      <c r="Q7525" s="67" t="str">
        <v>SheetBank AG</v>
      </c>
      <c r="R7525" s="67" t="str">
        <v>Bank IF</v>
      </c>
      <c r="S7525" s="67" t="str">
        <v>Pivot Finance Group</v>
      </c>
    </row>
    <row r="7526" spans="15:19">
      <c r="O7526" s="67" t="str">
        <v>ExFunds</v>
      </c>
      <c r="P7526" s="67" t="str">
        <v>The VLOOKup Vault</v>
      </c>
      <c r="Q7526" s="67" t="str">
        <v>SheetBank AG</v>
      </c>
      <c r="R7526" s="67" t="str">
        <v>Bank IF</v>
      </c>
      <c r="S7526" s="67" t="str">
        <v>SummaBank</v>
      </c>
    </row>
    <row r="7527" spans="15:19">
      <c r="O7527" s="67" t="str">
        <v>ExFunds</v>
      </c>
      <c r="P7527" s="67" t="str">
        <v>The VLOOKup Vault</v>
      </c>
      <c r="Q7527" s="67" t="str">
        <v>SheetBank AG</v>
      </c>
      <c r="R7527" s="67" t="str">
        <v>Bank IF</v>
      </c>
      <c r="S7527" s="67" t="str">
        <v>CELLtral Bank</v>
      </c>
    </row>
    <row r="7528" spans="15:19">
      <c r="O7528" s="67" t="str">
        <v>ExFunds</v>
      </c>
      <c r="P7528" s="67" t="str">
        <v>The VLOOKup Vault</v>
      </c>
      <c r="Q7528" s="67" t="str">
        <v>SheetBank AG</v>
      </c>
      <c r="R7528" s="67" t="str">
        <v>Bank IF</v>
      </c>
      <c r="S7528" s="67" t="str">
        <v>MoneyMATCH Inc.</v>
      </c>
    </row>
    <row r="7529" spans="15:19">
      <c r="O7529" s="67" t="str">
        <v>ExFunds</v>
      </c>
      <c r="P7529" s="67" t="str">
        <v>The VLOOKup Vault</v>
      </c>
      <c r="Q7529" s="67" t="str">
        <v>SheetBank AG</v>
      </c>
      <c r="R7529" s="67" t="str">
        <v>MoneyMATCH Inc.</v>
      </c>
      <c r="S7529" s="67" t="str">
        <v>ExCell Bank</v>
      </c>
    </row>
    <row r="7530" spans="15:19">
      <c r="O7530" s="67" t="str">
        <v>ExFunds</v>
      </c>
      <c r="P7530" s="67" t="str">
        <v>The VLOOKup Vault</v>
      </c>
      <c r="Q7530" s="67" t="str">
        <v>SheetBank AG</v>
      </c>
      <c r="R7530" s="67" t="str">
        <v>MoneyMATCH Inc.</v>
      </c>
      <c r="S7530" s="67" t="str">
        <v>Bank of Cellifornia</v>
      </c>
    </row>
    <row r="7531" spans="15:19">
      <c r="O7531" s="67" t="str">
        <v>ExFunds</v>
      </c>
      <c r="P7531" s="67" t="str">
        <v>The VLOOKup Vault</v>
      </c>
      <c r="Q7531" s="67" t="str">
        <v>SheetBank AG</v>
      </c>
      <c r="R7531" s="67" t="str">
        <v>MoneyMATCH Inc.</v>
      </c>
      <c r="S7531" s="67" t="str">
        <v>Pivot Finance Group</v>
      </c>
    </row>
    <row r="7532" spans="15:19">
      <c r="O7532" s="67" t="str">
        <v>ExFunds</v>
      </c>
      <c r="P7532" s="67" t="str">
        <v>The VLOOKup Vault</v>
      </c>
      <c r="Q7532" s="67" t="str">
        <v>SheetBank AG</v>
      </c>
      <c r="R7532" s="67" t="str">
        <v>MoneyMATCH Inc.</v>
      </c>
      <c r="S7532" s="67" t="str">
        <v>SummaBank</v>
      </c>
    </row>
    <row r="7533" spans="15:19">
      <c r="O7533" s="67" t="str">
        <v>ExFunds</v>
      </c>
      <c r="P7533" s="67" t="str">
        <v>The VLOOKup Vault</v>
      </c>
      <c r="Q7533" s="67" t="str">
        <v>SheetBank AG</v>
      </c>
      <c r="R7533" s="67" t="str">
        <v>MoneyMATCH Inc.</v>
      </c>
      <c r="S7533" s="67" t="str">
        <v>CELLtral Bank</v>
      </c>
    </row>
    <row r="7534" spans="15:19">
      <c r="O7534" s="67" t="str">
        <v>ExFunds</v>
      </c>
      <c r="P7534" s="67" t="str">
        <v>The VLOOKup Vault</v>
      </c>
      <c r="Q7534" s="67" t="str">
        <v>SheetBank AG</v>
      </c>
      <c r="R7534" s="67" t="str">
        <v>MoneyMATCH Inc.</v>
      </c>
      <c r="S7534" s="67" t="str">
        <v>Bank IF</v>
      </c>
    </row>
    <row r="7535" spans="15:19">
      <c r="O7535" s="67" t="str">
        <v>ExFunds</v>
      </c>
      <c r="P7535" s="67" t="str">
        <v>The VLOOKup Vault</v>
      </c>
      <c r="Q7535" s="67" t="str">
        <v>Pivot Finance Group</v>
      </c>
      <c r="R7535" s="67" t="str">
        <v>ExCell Bank</v>
      </c>
      <c r="S7535" s="67" t="str">
        <v>Bank of Cellifornia</v>
      </c>
    </row>
    <row r="7536" spans="15:19">
      <c r="O7536" s="67" t="str">
        <v>ExFunds</v>
      </c>
      <c r="P7536" s="67" t="str">
        <v>The VLOOKup Vault</v>
      </c>
      <c r="Q7536" s="67" t="str">
        <v>Pivot Finance Group</v>
      </c>
      <c r="R7536" s="67" t="str">
        <v>ExCell Bank</v>
      </c>
      <c r="S7536" s="67" t="str">
        <v>SheetBank AG</v>
      </c>
    </row>
    <row r="7537" spans="15:19">
      <c r="O7537" s="67" t="str">
        <v>ExFunds</v>
      </c>
      <c r="P7537" s="67" t="str">
        <v>The VLOOKup Vault</v>
      </c>
      <c r="Q7537" s="67" t="str">
        <v>Pivot Finance Group</v>
      </c>
      <c r="R7537" s="67" t="str">
        <v>ExCell Bank</v>
      </c>
      <c r="S7537" s="67" t="str">
        <v>SummaBank</v>
      </c>
    </row>
    <row r="7538" spans="15:19">
      <c r="O7538" s="67" t="str">
        <v>ExFunds</v>
      </c>
      <c r="P7538" s="67" t="str">
        <v>The VLOOKup Vault</v>
      </c>
      <c r="Q7538" s="67" t="str">
        <v>Pivot Finance Group</v>
      </c>
      <c r="R7538" s="67" t="str">
        <v>ExCell Bank</v>
      </c>
      <c r="S7538" s="67" t="str">
        <v>CELLtral Bank</v>
      </c>
    </row>
    <row r="7539" spans="15:19">
      <c r="O7539" s="67" t="str">
        <v>ExFunds</v>
      </c>
      <c r="P7539" s="67" t="str">
        <v>The VLOOKup Vault</v>
      </c>
      <c r="Q7539" s="67" t="str">
        <v>Pivot Finance Group</v>
      </c>
      <c r="R7539" s="67" t="str">
        <v>ExCell Bank</v>
      </c>
      <c r="S7539" s="67" t="str">
        <v>Bank IF</v>
      </c>
    </row>
    <row r="7540" spans="15:19">
      <c r="O7540" s="67" t="str">
        <v>ExFunds</v>
      </c>
      <c r="P7540" s="67" t="str">
        <v>The VLOOKup Vault</v>
      </c>
      <c r="Q7540" s="67" t="str">
        <v>Pivot Finance Group</v>
      </c>
      <c r="R7540" s="67" t="str">
        <v>ExCell Bank</v>
      </c>
      <c r="S7540" s="67" t="str">
        <v>MoneyMATCH Inc.</v>
      </c>
    </row>
    <row r="7541" spans="15:19">
      <c r="O7541" s="67" t="str">
        <v>ExFunds</v>
      </c>
      <c r="P7541" s="67" t="str">
        <v>The VLOOKup Vault</v>
      </c>
      <c r="Q7541" s="67" t="str">
        <v>Pivot Finance Group</v>
      </c>
      <c r="R7541" s="67" t="str">
        <v>Bank of Cellifornia</v>
      </c>
      <c r="S7541" s="67" t="str">
        <v>ExCell Bank</v>
      </c>
    </row>
    <row r="7542" spans="15:19">
      <c r="O7542" s="67" t="str">
        <v>ExFunds</v>
      </c>
      <c r="P7542" s="67" t="str">
        <v>The VLOOKup Vault</v>
      </c>
      <c r="Q7542" s="67" t="str">
        <v>Pivot Finance Group</v>
      </c>
      <c r="R7542" s="67" t="str">
        <v>Bank of Cellifornia</v>
      </c>
      <c r="S7542" s="67" t="str">
        <v>SheetBank AG</v>
      </c>
    </row>
    <row r="7543" spans="15:19">
      <c r="O7543" s="67" t="str">
        <v>ExFunds</v>
      </c>
      <c r="P7543" s="67" t="str">
        <v>The VLOOKup Vault</v>
      </c>
      <c r="Q7543" s="67" t="str">
        <v>Pivot Finance Group</v>
      </c>
      <c r="R7543" s="67" t="str">
        <v>Bank of Cellifornia</v>
      </c>
      <c r="S7543" s="67" t="str">
        <v>SummaBank</v>
      </c>
    </row>
    <row r="7544" spans="15:19">
      <c r="O7544" s="67" t="str">
        <v>ExFunds</v>
      </c>
      <c r="P7544" s="67" t="str">
        <v>The VLOOKup Vault</v>
      </c>
      <c r="Q7544" s="67" t="str">
        <v>Pivot Finance Group</v>
      </c>
      <c r="R7544" s="67" t="str">
        <v>Bank of Cellifornia</v>
      </c>
      <c r="S7544" s="67" t="str">
        <v>CELLtral Bank</v>
      </c>
    </row>
    <row r="7545" spans="15:19">
      <c r="O7545" s="67" t="str">
        <v>ExFunds</v>
      </c>
      <c r="P7545" s="67" t="str">
        <v>The VLOOKup Vault</v>
      </c>
      <c r="Q7545" s="67" t="str">
        <v>Pivot Finance Group</v>
      </c>
      <c r="R7545" s="67" t="str">
        <v>Bank of Cellifornia</v>
      </c>
      <c r="S7545" s="67" t="str">
        <v>Bank IF</v>
      </c>
    </row>
    <row r="7546" spans="15:19">
      <c r="O7546" s="67" t="str">
        <v>ExFunds</v>
      </c>
      <c r="P7546" s="67" t="str">
        <v>The VLOOKup Vault</v>
      </c>
      <c r="Q7546" s="67" t="str">
        <v>Pivot Finance Group</v>
      </c>
      <c r="R7546" s="67" t="str">
        <v>Bank of Cellifornia</v>
      </c>
      <c r="S7546" s="67" t="str">
        <v>MoneyMATCH Inc.</v>
      </c>
    </row>
    <row r="7547" spans="15:19">
      <c r="O7547" s="67" t="str">
        <v>ExFunds</v>
      </c>
      <c r="P7547" s="67" t="str">
        <v>The VLOOKup Vault</v>
      </c>
      <c r="Q7547" s="67" t="str">
        <v>Pivot Finance Group</v>
      </c>
      <c r="R7547" s="67" t="str">
        <v>SheetBank AG</v>
      </c>
      <c r="S7547" s="67" t="str">
        <v>ExCell Bank</v>
      </c>
    </row>
    <row r="7548" spans="15:19">
      <c r="O7548" s="67" t="str">
        <v>ExFunds</v>
      </c>
      <c r="P7548" s="67" t="str">
        <v>The VLOOKup Vault</v>
      </c>
      <c r="Q7548" s="67" t="str">
        <v>Pivot Finance Group</v>
      </c>
      <c r="R7548" s="67" t="str">
        <v>SheetBank AG</v>
      </c>
      <c r="S7548" s="67" t="str">
        <v>Bank of Cellifornia</v>
      </c>
    </row>
    <row r="7549" spans="15:19">
      <c r="O7549" s="67" t="str">
        <v>ExFunds</v>
      </c>
      <c r="P7549" s="67" t="str">
        <v>The VLOOKup Vault</v>
      </c>
      <c r="Q7549" s="67" t="str">
        <v>Pivot Finance Group</v>
      </c>
      <c r="R7549" s="67" t="str">
        <v>SheetBank AG</v>
      </c>
      <c r="S7549" s="67" t="str">
        <v>SummaBank</v>
      </c>
    </row>
    <row r="7550" spans="15:19">
      <c r="O7550" s="67" t="str">
        <v>ExFunds</v>
      </c>
      <c r="P7550" s="67" t="str">
        <v>The VLOOKup Vault</v>
      </c>
      <c r="Q7550" s="67" t="str">
        <v>Pivot Finance Group</v>
      </c>
      <c r="R7550" s="67" t="str">
        <v>SheetBank AG</v>
      </c>
      <c r="S7550" s="67" t="str">
        <v>CELLtral Bank</v>
      </c>
    </row>
    <row r="7551" spans="15:19">
      <c r="O7551" s="67" t="str">
        <v>ExFunds</v>
      </c>
      <c r="P7551" s="67" t="str">
        <v>The VLOOKup Vault</v>
      </c>
      <c r="Q7551" s="67" t="str">
        <v>Pivot Finance Group</v>
      </c>
      <c r="R7551" s="67" t="str">
        <v>SheetBank AG</v>
      </c>
      <c r="S7551" s="67" t="str">
        <v>Bank IF</v>
      </c>
    </row>
    <row r="7552" spans="15:19">
      <c r="O7552" s="67" t="str">
        <v>ExFunds</v>
      </c>
      <c r="P7552" s="67" t="str">
        <v>The VLOOKup Vault</v>
      </c>
      <c r="Q7552" s="67" t="str">
        <v>Pivot Finance Group</v>
      </c>
      <c r="R7552" s="67" t="str">
        <v>SheetBank AG</v>
      </c>
      <c r="S7552" s="67" t="str">
        <v>MoneyMATCH Inc.</v>
      </c>
    </row>
    <row r="7553" spans="15:19">
      <c r="O7553" s="67" t="str">
        <v>ExFunds</v>
      </c>
      <c r="P7553" s="67" t="str">
        <v>The VLOOKup Vault</v>
      </c>
      <c r="Q7553" s="67" t="str">
        <v>Pivot Finance Group</v>
      </c>
      <c r="R7553" s="67" t="str">
        <v>SummaBank</v>
      </c>
      <c r="S7553" s="67" t="str">
        <v>ExCell Bank</v>
      </c>
    </row>
    <row r="7554" spans="15:19">
      <c r="O7554" s="67" t="str">
        <v>ExFunds</v>
      </c>
      <c r="P7554" s="67" t="str">
        <v>The VLOOKup Vault</v>
      </c>
      <c r="Q7554" s="67" t="str">
        <v>Pivot Finance Group</v>
      </c>
      <c r="R7554" s="67" t="str">
        <v>SummaBank</v>
      </c>
      <c r="S7554" s="67" t="str">
        <v>Bank of Cellifornia</v>
      </c>
    </row>
    <row r="7555" spans="15:19">
      <c r="O7555" s="67" t="str">
        <v>ExFunds</v>
      </c>
      <c r="P7555" s="67" t="str">
        <v>The VLOOKup Vault</v>
      </c>
      <c r="Q7555" s="67" t="str">
        <v>Pivot Finance Group</v>
      </c>
      <c r="R7555" s="67" t="str">
        <v>SummaBank</v>
      </c>
      <c r="S7555" s="67" t="str">
        <v>SheetBank AG</v>
      </c>
    </row>
    <row r="7556" spans="15:19">
      <c r="O7556" s="67" t="str">
        <v>ExFunds</v>
      </c>
      <c r="P7556" s="67" t="str">
        <v>The VLOOKup Vault</v>
      </c>
      <c r="Q7556" s="67" t="str">
        <v>Pivot Finance Group</v>
      </c>
      <c r="R7556" s="67" t="str">
        <v>SummaBank</v>
      </c>
      <c r="S7556" s="67" t="str">
        <v>CELLtral Bank</v>
      </c>
    </row>
    <row r="7557" spans="15:19">
      <c r="O7557" s="67" t="str">
        <v>ExFunds</v>
      </c>
      <c r="P7557" s="67" t="str">
        <v>The VLOOKup Vault</v>
      </c>
      <c r="Q7557" s="67" t="str">
        <v>Pivot Finance Group</v>
      </c>
      <c r="R7557" s="67" t="str">
        <v>SummaBank</v>
      </c>
      <c r="S7557" s="67" t="str">
        <v>Bank IF</v>
      </c>
    </row>
    <row r="7558" spans="15:19">
      <c r="O7558" s="67" t="str">
        <v>ExFunds</v>
      </c>
      <c r="P7558" s="67" t="str">
        <v>The VLOOKup Vault</v>
      </c>
      <c r="Q7558" s="67" t="str">
        <v>Pivot Finance Group</v>
      </c>
      <c r="R7558" s="67" t="str">
        <v>SummaBank</v>
      </c>
      <c r="S7558" s="67" t="str">
        <v>MoneyMATCH Inc.</v>
      </c>
    </row>
    <row r="7559" spans="15:19">
      <c r="O7559" s="67" t="str">
        <v>ExFunds</v>
      </c>
      <c r="P7559" s="67" t="str">
        <v>The VLOOKup Vault</v>
      </c>
      <c r="Q7559" s="67" t="str">
        <v>Pivot Finance Group</v>
      </c>
      <c r="R7559" s="67" t="str">
        <v>CELLtral Bank</v>
      </c>
      <c r="S7559" s="67" t="str">
        <v>ExCell Bank</v>
      </c>
    </row>
    <row r="7560" spans="15:19">
      <c r="O7560" s="67" t="str">
        <v>ExFunds</v>
      </c>
      <c r="P7560" s="67" t="str">
        <v>The VLOOKup Vault</v>
      </c>
      <c r="Q7560" s="67" t="str">
        <v>Pivot Finance Group</v>
      </c>
      <c r="R7560" s="67" t="str">
        <v>CELLtral Bank</v>
      </c>
      <c r="S7560" s="67" t="str">
        <v>Bank of Cellifornia</v>
      </c>
    </row>
    <row r="7561" spans="15:19">
      <c r="O7561" s="67" t="str">
        <v>ExFunds</v>
      </c>
      <c r="P7561" s="67" t="str">
        <v>The VLOOKup Vault</v>
      </c>
      <c r="Q7561" s="67" t="str">
        <v>Pivot Finance Group</v>
      </c>
      <c r="R7561" s="67" t="str">
        <v>CELLtral Bank</v>
      </c>
      <c r="S7561" s="67" t="str">
        <v>SheetBank AG</v>
      </c>
    </row>
    <row r="7562" spans="15:19">
      <c r="O7562" s="67" t="str">
        <v>ExFunds</v>
      </c>
      <c r="P7562" s="67" t="str">
        <v>The VLOOKup Vault</v>
      </c>
      <c r="Q7562" s="67" t="str">
        <v>Pivot Finance Group</v>
      </c>
      <c r="R7562" s="67" t="str">
        <v>CELLtral Bank</v>
      </c>
      <c r="S7562" s="67" t="str">
        <v>SummaBank</v>
      </c>
    </row>
    <row r="7563" spans="15:19">
      <c r="O7563" s="67" t="str">
        <v>ExFunds</v>
      </c>
      <c r="P7563" s="67" t="str">
        <v>The VLOOKup Vault</v>
      </c>
      <c r="Q7563" s="67" t="str">
        <v>Pivot Finance Group</v>
      </c>
      <c r="R7563" s="67" t="str">
        <v>CELLtral Bank</v>
      </c>
      <c r="S7563" s="67" t="str">
        <v>Bank IF</v>
      </c>
    </row>
    <row r="7564" spans="15:19">
      <c r="O7564" s="67" t="str">
        <v>ExFunds</v>
      </c>
      <c r="P7564" s="67" t="str">
        <v>The VLOOKup Vault</v>
      </c>
      <c r="Q7564" s="67" t="str">
        <v>Pivot Finance Group</v>
      </c>
      <c r="R7564" s="67" t="str">
        <v>CELLtral Bank</v>
      </c>
      <c r="S7564" s="67" t="str">
        <v>MoneyMATCH Inc.</v>
      </c>
    </row>
    <row r="7565" spans="15:19">
      <c r="O7565" s="67" t="str">
        <v>ExFunds</v>
      </c>
      <c r="P7565" s="67" t="str">
        <v>The VLOOKup Vault</v>
      </c>
      <c r="Q7565" s="67" t="str">
        <v>Pivot Finance Group</v>
      </c>
      <c r="R7565" s="67" t="str">
        <v>Bank IF</v>
      </c>
      <c r="S7565" s="67" t="str">
        <v>ExCell Bank</v>
      </c>
    </row>
    <row r="7566" spans="15:19">
      <c r="O7566" s="67" t="str">
        <v>ExFunds</v>
      </c>
      <c r="P7566" s="67" t="str">
        <v>The VLOOKup Vault</v>
      </c>
      <c r="Q7566" s="67" t="str">
        <v>Pivot Finance Group</v>
      </c>
      <c r="R7566" s="67" t="str">
        <v>Bank IF</v>
      </c>
      <c r="S7566" s="67" t="str">
        <v>Bank of Cellifornia</v>
      </c>
    </row>
    <row r="7567" spans="15:19">
      <c r="O7567" s="67" t="str">
        <v>ExFunds</v>
      </c>
      <c r="P7567" s="67" t="str">
        <v>The VLOOKup Vault</v>
      </c>
      <c r="Q7567" s="67" t="str">
        <v>Pivot Finance Group</v>
      </c>
      <c r="R7567" s="67" t="str">
        <v>Bank IF</v>
      </c>
      <c r="S7567" s="67" t="str">
        <v>SheetBank AG</v>
      </c>
    </row>
    <row r="7568" spans="15:19">
      <c r="O7568" s="67" t="str">
        <v>ExFunds</v>
      </c>
      <c r="P7568" s="67" t="str">
        <v>The VLOOKup Vault</v>
      </c>
      <c r="Q7568" s="67" t="str">
        <v>Pivot Finance Group</v>
      </c>
      <c r="R7568" s="67" t="str">
        <v>Bank IF</v>
      </c>
      <c r="S7568" s="67" t="str">
        <v>SummaBank</v>
      </c>
    </row>
    <row r="7569" spans="15:19">
      <c r="O7569" s="67" t="str">
        <v>ExFunds</v>
      </c>
      <c r="P7569" s="67" t="str">
        <v>The VLOOKup Vault</v>
      </c>
      <c r="Q7569" s="67" t="str">
        <v>Pivot Finance Group</v>
      </c>
      <c r="R7569" s="67" t="str">
        <v>Bank IF</v>
      </c>
      <c r="S7569" s="67" t="str">
        <v>CELLtral Bank</v>
      </c>
    </row>
    <row r="7570" spans="15:19">
      <c r="O7570" s="67" t="str">
        <v>ExFunds</v>
      </c>
      <c r="P7570" s="67" t="str">
        <v>The VLOOKup Vault</v>
      </c>
      <c r="Q7570" s="67" t="str">
        <v>Pivot Finance Group</v>
      </c>
      <c r="R7570" s="67" t="str">
        <v>Bank IF</v>
      </c>
      <c r="S7570" s="67" t="str">
        <v>MoneyMATCH Inc.</v>
      </c>
    </row>
    <row r="7571" spans="15:19">
      <c r="O7571" s="67" t="str">
        <v>ExFunds</v>
      </c>
      <c r="P7571" s="67" t="str">
        <v>The VLOOKup Vault</v>
      </c>
      <c r="Q7571" s="67" t="str">
        <v>Pivot Finance Group</v>
      </c>
      <c r="R7571" s="67" t="str">
        <v>MoneyMATCH Inc.</v>
      </c>
      <c r="S7571" s="67" t="str">
        <v>ExCell Bank</v>
      </c>
    </row>
    <row r="7572" spans="15:19">
      <c r="O7572" s="67" t="str">
        <v>ExFunds</v>
      </c>
      <c r="P7572" s="67" t="str">
        <v>The VLOOKup Vault</v>
      </c>
      <c r="Q7572" s="67" t="str">
        <v>Pivot Finance Group</v>
      </c>
      <c r="R7572" s="67" t="str">
        <v>MoneyMATCH Inc.</v>
      </c>
      <c r="S7572" s="67" t="str">
        <v>Bank of Cellifornia</v>
      </c>
    </row>
    <row r="7573" spans="15:19">
      <c r="O7573" s="67" t="str">
        <v>ExFunds</v>
      </c>
      <c r="P7573" s="67" t="str">
        <v>The VLOOKup Vault</v>
      </c>
      <c r="Q7573" s="67" t="str">
        <v>Pivot Finance Group</v>
      </c>
      <c r="R7573" s="67" t="str">
        <v>MoneyMATCH Inc.</v>
      </c>
      <c r="S7573" s="67" t="str">
        <v>SheetBank AG</v>
      </c>
    </row>
    <row r="7574" spans="15:19">
      <c r="O7574" s="67" t="str">
        <v>ExFunds</v>
      </c>
      <c r="P7574" s="67" t="str">
        <v>The VLOOKup Vault</v>
      </c>
      <c r="Q7574" s="67" t="str">
        <v>Pivot Finance Group</v>
      </c>
      <c r="R7574" s="67" t="str">
        <v>MoneyMATCH Inc.</v>
      </c>
      <c r="S7574" s="67" t="str">
        <v>SummaBank</v>
      </c>
    </row>
    <row r="7575" spans="15:19">
      <c r="O7575" s="67" t="str">
        <v>ExFunds</v>
      </c>
      <c r="P7575" s="67" t="str">
        <v>The VLOOKup Vault</v>
      </c>
      <c r="Q7575" s="67" t="str">
        <v>Pivot Finance Group</v>
      </c>
      <c r="R7575" s="67" t="str">
        <v>MoneyMATCH Inc.</v>
      </c>
      <c r="S7575" s="67" t="str">
        <v>CELLtral Bank</v>
      </c>
    </row>
    <row r="7576" spans="15:19">
      <c r="O7576" s="67" t="str">
        <v>ExFunds</v>
      </c>
      <c r="P7576" s="67" t="str">
        <v>The VLOOKup Vault</v>
      </c>
      <c r="Q7576" s="67" t="str">
        <v>Pivot Finance Group</v>
      </c>
      <c r="R7576" s="67" t="str">
        <v>MoneyMATCH Inc.</v>
      </c>
      <c r="S7576" s="67" t="str">
        <v>Bank IF</v>
      </c>
    </row>
    <row r="7577" spans="15:19">
      <c r="O7577" s="67" t="str">
        <v>ExFunds</v>
      </c>
      <c r="P7577" s="67" t="str">
        <v>The VLOOKup Vault</v>
      </c>
      <c r="Q7577" s="67" t="str">
        <v>SummaBank</v>
      </c>
      <c r="R7577" s="67" t="str">
        <v>ExCell Bank</v>
      </c>
      <c r="S7577" s="67" t="str">
        <v>Bank of Cellifornia</v>
      </c>
    </row>
    <row r="7578" spans="15:19">
      <c r="O7578" s="67" t="str">
        <v>ExFunds</v>
      </c>
      <c r="P7578" s="67" t="str">
        <v>The VLOOKup Vault</v>
      </c>
      <c r="Q7578" s="67" t="str">
        <v>SummaBank</v>
      </c>
      <c r="R7578" s="67" t="str">
        <v>ExCell Bank</v>
      </c>
      <c r="S7578" s="67" t="str">
        <v>SheetBank AG</v>
      </c>
    </row>
    <row r="7579" spans="15:19">
      <c r="O7579" s="67" t="str">
        <v>ExFunds</v>
      </c>
      <c r="P7579" s="67" t="str">
        <v>The VLOOKup Vault</v>
      </c>
      <c r="Q7579" s="67" t="str">
        <v>SummaBank</v>
      </c>
      <c r="R7579" s="67" t="str">
        <v>ExCell Bank</v>
      </c>
      <c r="S7579" s="67" t="str">
        <v>Pivot Finance Group</v>
      </c>
    </row>
    <row r="7580" spans="15:19">
      <c r="O7580" s="67" t="str">
        <v>ExFunds</v>
      </c>
      <c r="P7580" s="67" t="str">
        <v>The VLOOKup Vault</v>
      </c>
      <c r="Q7580" s="67" t="str">
        <v>SummaBank</v>
      </c>
      <c r="R7580" s="67" t="str">
        <v>ExCell Bank</v>
      </c>
      <c r="S7580" s="67" t="str">
        <v>CELLtral Bank</v>
      </c>
    </row>
    <row r="7581" spans="15:19">
      <c r="O7581" s="67" t="str">
        <v>ExFunds</v>
      </c>
      <c r="P7581" s="67" t="str">
        <v>The VLOOKup Vault</v>
      </c>
      <c r="Q7581" s="67" t="str">
        <v>SummaBank</v>
      </c>
      <c r="R7581" s="67" t="str">
        <v>ExCell Bank</v>
      </c>
      <c r="S7581" s="67" t="str">
        <v>Bank IF</v>
      </c>
    </row>
    <row r="7582" spans="15:19">
      <c r="O7582" s="67" t="str">
        <v>ExFunds</v>
      </c>
      <c r="P7582" s="67" t="str">
        <v>The VLOOKup Vault</v>
      </c>
      <c r="Q7582" s="67" t="str">
        <v>SummaBank</v>
      </c>
      <c r="R7582" s="67" t="str">
        <v>ExCell Bank</v>
      </c>
      <c r="S7582" s="67" t="str">
        <v>MoneyMATCH Inc.</v>
      </c>
    </row>
    <row r="7583" spans="15:19">
      <c r="O7583" s="67" t="str">
        <v>ExFunds</v>
      </c>
      <c r="P7583" s="67" t="str">
        <v>The VLOOKup Vault</v>
      </c>
      <c r="Q7583" s="67" t="str">
        <v>SummaBank</v>
      </c>
      <c r="R7583" s="67" t="str">
        <v>Bank of Cellifornia</v>
      </c>
      <c r="S7583" s="67" t="str">
        <v>ExCell Bank</v>
      </c>
    </row>
    <row r="7584" spans="15:19">
      <c r="O7584" s="67" t="str">
        <v>ExFunds</v>
      </c>
      <c r="P7584" s="67" t="str">
        <v>The VLOOKup Vault</v>
      </c>
      <c r="Q7584" s="67" t="str">
        <v>SummaBank</v>
      </c>
      <c r="R7584" s="67" t="str">
        <v>Bank of Cellifornia</v>
      </c>
      <c r="S7584" s="67" t="str">
        <v>SheetBank AG</v>
      </c>
    </row>
    <row r="7585" spans="15:19">
      <c r="O7585" s="67" t="str">
        <v>ExFunds</v>
      </c>
      <c r="P7585" s="67" t="str">
        <v>The VLOOKup Vault</v>
      </c>
      <c r="Q7585" s="67" t="str">
        <v>SummaBank</v>
      </c>
      <c r="R7585" s="67" t="str">
        <v>Bank of Cellifornia</v>
      </c>
      <c r="S7585" s="67" t="str">
        <v>Pivot Finance Group</v>
      </c>
    </row>
    <row r="7586" spans="15:19">
      <c r="O7586" s="67" t="str">
        <v>ExFunds</v>
      </c>
      <c r="P7586" s="67" t="str">
        <v>The VLOOKup Vault</v>
      </c>
      <c r="Q7586" s="67" t="str">
        <v>SummaBank</v>
      </c>
      <c r="R7586" s="67" t="str">
        <v>Bank of Cellifornia</v>
      </c>
      <c r="S7586" s="67" t="str">
        <v>CELLtral Bank</v>
      </c>
    </row>
    <row r="7587" spans="15:19">
      <c r="O7587" s="67" t="str">
        <v>ExFunds</v>
      </c>
      <c r="P7587" s="67" t="str">
        <v>The VLOOKup Vault</v>
      </c>
      <c r="Q7587" s="67" t="str">
        <v>SummaBank</v>
      </c>
      <c r="R7587" s="67" t="str">
        <v>Bank of Cellifornia</v>
      </c>
      <c r="S7587" s="67" t="str">
        <v>Bank IF</v>
      </c>
    </row>
    <row r="7588" spans="15:19">
      <c r="O7588" s="67" t="str">
        <v>ExFunds</v>
      </c>
      <c r="P7588" s="67" t="str">
        <v>The VLOOKup Vault</v>
      </c>
      <c r="Q7588" s="67" t="str">
        <v>SummaBank</v>
      </c>
      <c r="R7588" s="67" t="str">
        <v>Bank of Cellifornia</v>
      </c>
      <c r="S7588" s="67" t="str">
        <v>MoneyMATCH Inc.</v>
      </c>
    </row>
    <row r="7589" spans="15:19">
      <c r="O7589" s="67" t="str">
        <v>ExFunds</v>
      </c>
      <c r="P7589" s="67" t="str">
        <v>The VLOOKup Vault</v>
      </c>
      <c r="Q7589" s="67" t="str">
        <v>SummaBank</v>
      </c>
      <c r="R7589" s="67" t="str">
        <v>SheetBank AG</v>
      </c>
      <c r="S7589" s="67" t="str">
        <v>ExCell Bank</v>
      </c>
    </row>
    <row r="7590" spans="15:19">
      <c r="O7590" s="67" t="str">
        <v>ExFunds</v>
      </c>
      <c r="P7590" s="67" t="str">
        <v>The VLOOKup Vault</v>
      </c>
      <c r="Q7590" s="67" t="str">
        <v>SummaBank</v>
      </c>
      <c r="R7590" s="67" t="str">
        <v>SheetBank AG</v>
      </c>
      <c r="S7590" s="67" t="str">
        <v>Bank of Cellifornia</v>
      </c>
    </row>
    <row r="7591" spans="15:19">
      <c r="O7591" s="67" t="str">
        <v>ExFunds</v>
      </c>
      <c r="P7591" s="67" t="str">
        <v>The VLOOKup Vault</v>
      </c>
      <c r="Q7591" s="67" t="str">
        <v>SummaBank</v>
      </c>
      <c r="R7591" s="67" t="str">
        <v>SheetBank AG</v>
      </c>
      <c r="S7591" s="67" t="str">
        <v>Pivot Finance Group</v>
      </c>
    </row>
    <row r="7592" spans="15:19">
      <c r="O7592" s="67" t="str">
        <v>ExFunds</v>
      </c>
      <c r="P7592" s="67" t="str">
        <v>The VLOOKup Vault</v>
      </c>
      <c r="Q7592" s="67" t="str">
        <v>SummaBank</v>
      </c>
      <c r="R7592" s="67" t="str">
        <v>SheetBank AG</v>
      </c>
      <c r="S7592" s="67" t="str">
        <v>CELLtral Bank</v>
      </c>
    </row>
    <row r="7593" spans="15:19">
      <c r="O7593" s="67" t="str">
        <v>ExFunds</v>
      </c>
      <c r="P7593" s="67" t="str">
        <v>The VLOOKup Vault</v>
      </c>
      <c r="Q7593" s="67" t="str">
        <v>SummaBank</v>
      </c>
      <c r="R7593" s="67" t="str">
        <v>SheetBank AG</v>
      </c>
      <c r="S7593" s="67" t="str">
        <v>Bank IF</v>
      </c>
    </row>
    <row r="7594" spans="15:19">
      <c r="O7594" s="67" t="str">
        <v>ExFunds</v>
      </c>
      <c r="P7594" s="67" t="str">
        <v>The VLOOKup Vault</v>
      </c>
      <c r="Q7594" s="67" t="str">
        <v>SummaBank</v>
      </c>
      <c r="R7594" s="67" t="str">
        <v>SheetBank AG</v>
      </c>
      <c r="S7594" s="67" t="str">
        <v>MoneyMATCH Inc.</v>
      </c>
    </row>
    <row r="7595" spans="15:19">
      <c r="O7595" s="67" t="str">
        <v>ExFunds</v>
      </c>
      <c r="P7595" s="67" t="str">
        <v>The VLOOKup Vault</v>
      </c>
      <c r="Q7595" s="67" t="str">
        <v>SummaBank</v>
      </c>
      <c r="R7595" s="67" t="str">
        <v>Pivot Finance Group</v>
      </c>
      <c r="S7595" s="67" t="str">
        <v>ExCell Bank</v>
      </c>
    </row>
    <row r="7596" spans="15:19">
      <c r="O7596" s="67" t="str">
        <v>ExFunds</v>
      </c>
      <c r="P7596" s="67" t="str">
        <v>The VLOOKup Vault</v>
      </c>
      <c r="Q7596" s="67" t="str">
        <v>SummaBank</v>
      </c>
      <c r="R7596" s="67" t="str">
        <v>Pivot Finance Group</v>
      </c>
      <c r="S7596" s="67" t="str">
        <v>Bank of Cellifornia</v>
      </c>
    </row>
    <row r="7597" spans="15:19">
      <c r="O7597" s="67" t="str">
        <v>ExFunds</v>
      </c>
      <c r="P7597" s="67" t="str">
        <v>The VLOOKup Vault</v>
      </c>
      <c r="Q7597" s="67" t="str">
        <v>SummaBank</v>
      </c>
      <c r="R7597" s="67" t="str">
        <v>Pivot Finance Group</v>
      </c>
      <c r="S7597" s="67" t="str">
        <v>SheetBank AG</v>
      </c>
    </row>
    <row r="7598" spans="15:19">
      <c r="O7598" s="67" t="str">
        <v>ExFunds</v>
      </c>
      <c r="P7598" s="67" t="str">
        <v>The VLOOKup Vault</v>
      </c>
      <c r="Q7598" s="67" t="str">
        <v>SummaBank</v>
      </c>
      <c r="R7598" s="67" t="str">
        <v>Pivot Finance Group</v>
      </c>
      <c r="S7598" s="67" t="str">
        <v>CELLtral Bank</v>
      </c>
    </row>
    <row r="7599" spans="15:19">
      <c r="O7599" s="67" t="str">
        <v>ExFunds</v>
      </c>
      <c r="P7599" s="67" t="str">
        <v>The VLOOKup Vault</v>
      </c>
      <c r="Q7599" s="67" t="str">
        <v>SummaBank</v>
      </c>
      <c r="R7599" s="67" t="str">
        <v>Pivot Finance Group</v>
      </c>
      <c r="S7599" s="67" t="str">
        <v>Bank IF</v>
      </c>
    </row>
    <row r="7600" spans="15:19">
      <c r="O7600" s="67" t="str">
        <v>ExFunds</v>
      </c>
      <c r="P7600" s="67" t="str">
        <v>The VLOOKup Vault</v>
      </c>
      <c r="Q7600" s="67" t="str">
        <v>SummaBank</v>
      </c>
      <c r="R7600" s="67" t="str">
        <v>Pivot Finance Group</v>
      </c>
      <c r="S7600" s="67" t="str">
        <v>MoneyMATCH Inc.</v>
      </c>
    </row>
    <row r="7601" spans="15:19">
      <c r="O7601" s="67" t="str">
        <v>ExFunds</v>
      </c>
      <c r="P7601" s="67" t="str">
        <v>The VLOOKup Vault</v>
      </c>
      <c r="Q7601" s="67" t="str">
        <v>SummaBank</v>
      </c>
      <c r="R7601" s="67" t="str">
        <v>CELLtral Bank</v>
      </c>
      <c r="S7601" s="67" t="str">
        <v>ExCell Bank</v>
      </c>
    </row>
    <row r="7602" spans="15:19">
      <c r="O7602" s="67" t="str">
        <v>ExFunds</v>
      </c>
      <c r="P7602" s="67" t="str">
        <v>The VLOOKup Vault</v>
      </c>
      <c r="Q7602" s="67" t="str">
        <v>SummaBank</v>
      </c>
      <c r="R7602" s="67" t="str">
        <v>CELLtral Bank</v>
      </c>
      <c r="S7602" s="67" t="str">
        <v>Bank of Cellifornia</v>
      </c>
    </row>
    <row r="7603" spans="15:19">
      <c r="O7603" s="67" t="str">
        <v>ExFunds</v>
      </c>
      <c r="P7603" s="67" t="str">
        <v>The VLOOKup Vault</v>
      </c>
      <c r="Q7603" s="67" t="str">
        <v>SummaBank</v>
      </c>
      <c r="R7603" s="67" t="str">
        <v>CELLtral Bank</v>
      </c>
      <c r="S7603" s="67" t="str">
        <v>SheetBank AG</v>
      </c>
    </row>
    <row r="7604" spans="15:19">
      <c r="O7604" s="67" t="str">
        <v>ExFunds</v>
      </c>
      <c r="P7604" s="67" t="str">
        <v>The VLOOKup Vault</v>
      </c>
      <c r="Q7604" s="67" t="str">
        <v>SummaBank</v>
      </c>
      <c r="R7604" s="67" t="str">
        <v>CELLtral Bank</v>
      </c>
      <c r="S7604" s="67" t="str">
        <v>Pivot Finance Group</v>
      </c>
    </row>
    <row r="7605" spans="15:19">
      <c r="O7605" s="67" t="str">
        <v>ExFunds</v>
      </c>
      <c r="P7605" s="67" t="str">
        <v>The VLOOKup Vault</v>
      </c>
      <c r="Q7605" s="67" t="str">
        <v>SummaBank</v>
      </c>
      <c r="R7605" s="67" t="str">
        <v>CELLtral Bank</v>
      </c>
      <c r="S7605" s="67" t="str">
        <v>Bank IF</v>
      </c>
    </row>
    <row r="7606" spans="15:19">
      <c r="O7606" s="67" t="str">
        <v>ExFunds</v>
      </c>
      <c r="P7606" s="67" t="str">
        <v>The VLOOKup Vault</v>
      </c>
      <c r="Q7606" s="67" t="str">
        <v>SummaBank</v>
      </c>
      <c r="R7606" s="67" t="str">
        <v>CELLtral Bank</v>
      </c>
      <c r="S7606" s="67" t="str">
        <v>MoneyMATCH Inc.</v>
      </c>
    </row>
    <row r="7607" spans="15:19">
      <c r="O7607" s="67" t="str">
        <v>ExFunds</v>
      </c>
      <c r="P7607" s="67" t="str">
        <v>The VLOOKup Vault</v>
      </c>
      <c r="Q7607" s="67" t="str">
        <v>SummaBank</v>
      </c>
      <c r="R7607" s="67" t="str">
        <v>Bank IF</v>
      </c>
      <c r="S7607" s="67" t="str">
        <v>ExCell Bank</v>
      </c>
    </row>
    <row r="7608" spans="15:19">
      <c r="O7608" s="67" t="str">
        <v>ExFunds</v>
      </c>
      <c r="P7608" s="67" t="str">
        <v>The VLOOKup Vault</v>
      </c>
      <c r="Q7608" s="67" t="str">
        <v>SummaBank</v>
      </c>
      <c r="R7608" s="67" t="str">
        <v>Bank IF</v>
      </c>
      <c r="S7608" s="67" t="str">
        <v>Bank of Cellifornia</v>
      </c>
    </row>
    <row r="7609" spans="15:19">
      <c r="O7609" s="67" t="str">
        <v>ExFunds</v>
      </c>
      <c r="P7609" s="67" t="str">
        <v>The VLOOKup Vault</v>
      </c>
      <c r="Q7609" s="67" t="str">
        <v>SummaBank</v>
      </c>
      <c r="R7609" s="67" t="str">
        <v>Bank IF</v>
      </c>
      <c r="S7609" s="67" t="str">
        <v>SheetBank AG</v>
      </c>
    </row>
    <row r="7610" spans="15:19">
      <c r="O7610" s="67" t="str">
        <v>ExFunds</v>
      </c>
      <c r="P7610" s="67" t="str">
        <v>The VLOOKup Vault</v>
      </c>
      <c r="Q7610" s="67" t="str">
        <v>SummaBank</v>
      </c>
      <c r="R7610" s="67" t="str">
        <v>Bank IF</v>
      </c>
      <c r="S7610" s="67" t="str">
        <v>Pivot Finance Group</v>
      </c>
    </row>
    <row r="7611" spans="15:19">
      <c r="O7611" s="67" t="str">
        <v>ExFunds</v>
      </c>
      <c r="P7611" s="67" t="str">
        <v>The VLOOKup Vault</v>
      </c>
      <c r="Q7611" s="67" t="str">
        <v>SummaBank</v>
      </c>
      <c r="R7611" s="67" t="str">
        <v>Bank IF</v>
      </c>
      <c r="S7611" s="67" t="str">
        <v>CELLtral Bank</v>
      </c>
    </row>
    <row r="7612" spans="15:19">
      <c r="O7612" s="67" t="str">
        <v>ExFunds</v>
      </c>
      <c r="P7612" s="67" t="str">
        <v>The VLOOKup Vault</v>
      </c>
      <c r="Q7612" s="67" t="str">
        <v>SummaBank</v>
      </c>
      <c r="R7612" s="67" t="str">
        <v>Bank IF</v>
      </c>
      <c r="S7612" s="67" t="str">
        <v>MoneyMATCH Inc.</v>
      </c>
    </row>
    <row r="7613" spans="15:19">
      <c r="O7613" s="67" t="str">
        <v>ExFunds</v>
      </c>
      <c r="P7613" s="67" t="str">
        <v>The VLOOKup Vault</v>
      </c>
      <c r="Q7613" s="67" t="str">
        <v>SummaBank</v>
      </c>
      <c r="R7613" s="67" t="str">
        <v>MoneyMATCH Inc.</v>
      </c>
      <c r="S7613" s="67" t="str">
        <v>ExCell Bank</v>
      </c>
    </row>
    <row r="7614" spans="15:19">
      <c r="O7614" s="67" t="str">
        <v>ExFunds</v>
      </c>
      <c r="P7614" s="67" t="str">
        <v>The VLOOKup Vault</v>
      </c>
      <c r="Q7614" s="67" t="str">
        <v>SummaBank</v>
      </c>
      <c r="R7614" s="67" t="str">
        <v>MoneyMATCH Inc.</v>
      </c>
      <c r="S7614" s="67" t="str">
        <v>Bank of Cellifornia</v>
      </c>
    </row>
    <row r="7615" spans="15:19">
      <c r="O7615" s="67" t="str">
        <v>ExFunds</v>
      </c>
      <c r="P7615" s="67" t="str">
        <v>The VLOOKup Vault</v>
      </c>
      <c r="Q7615" s="67" t="str">
        <v>SummaBank</v>
      </c>
      <c r="R7615" s="67" t="str">
        <v>MoneyMATCH Inc.</v>
      </c>
      <c r="S7615" s="67" t="str">
        <v>SheetBank AG</v>
      </c>
    </row>
    <row r="7616" spans="15:19">
      <c r="O7616" s="67" t="str">
        <v>ExFunds</v>
      </c>
      <c r="P7616" s="67" t="str">
        <v>The VLOOKup Vault</v>
      </c>
      <c r="Q7616" s="67" t="str">
        <v>SummaBank</v>
      </c>
      <c r="R7616" s="67" t="str">
        <v>MoneyMATCH Inc.</v>
      </c>
      <c r="S7616" s="67" t="str">
        <v>Pivot Finance Group</v>
      </c>
    </row>
    <row r="7617" spans="15:19">
      <c r="O7617" s="67" t="str">
        <v>ExFunds</v>
      </c>
      <c r="P7617" s="67" t="str">
        <v>The VLOOKup Vault</v>
      </c>
      <c r="Q7617" s="67" t="str">
        <v>SummaBank</v>
      </c>
      <c r="R7617" s="67" t="str">
        <v>MoneyMATCH Inc.</v>
      </c>
      <c r="S7617" s="67" t="str">
        <v>CELLtral Bank</v>
      </c>
    </row>
    <row r="7618" spans="15:19">
      <c r="O7618" s="67" t="str">
        <v>ExFunds</v>
      </c>
      <c r="P7618" s="67" t="str">
        <v>The VLOOKup Vault</v>
      </c>
      <c r="Q7618" s="67" t="str">
        <v>SummaBank</v>
      </c>
      <c r="R7618" s="67" t="str">
        <v>MoneyMATCH Inc.</v>
      </c>
      <c r="S7618" s="67" t="str">
        <v>Bank IF</v>
      </c>
    </row>
    <row r="7619" spans="15:19">
      <c r="O7619" s="67" t="str">
        <v>ExFunds</v>
      </c>
      <c r="P7619" s="67" t="str">
        <v>The VLOOKup Vault</v>
      </c>
      <c r="Q7619" s="67" t="str">
        <v>CELLtral Bank</v>
      </c>
      <c r="R7619" s="67" t="str">
        <v>ExCell Bank</v>
      </c>
      <c r="S7619" s="67" t="str">
        <v>Bank of Cellifornia</v>
      </c>
    </row>
    <row r="7620" spans="15:19">
      <c r="O7620" s="67" t="str">
        <v>ExFunds</v>
      </c>
      <c r="P7620" s="67" t="str">
        <v>The VLOOKup Vault</v>
      </c>
      <c r="Q7620" s="67" t="str">
        <v>CELLtral Bank</v>
      </c>
      <c r="R7620" s="67" t="str">
        <v>ExCell Bank</v>
      </c>
      <c r="S7620" s="67" t="str">
        <v>SheetBank AG</v>
      </c>
    </row>
    <row r="7621" spans="15:19">
      <c r="O7621" s="67" t="str">
        <v>ExFunds</v>
      </c>
      <c r="P7621" s="67" t="str">
        <v>The VLOOKup Vault</v>
      </c>
      <c r="Q7621" s="67" t="str">
        <v>CELLtral Bank</v>
      </c>
      <c r="R7621" s="67" t="str">
        <v>ExCell Bank</v>
      </c>
      <c r="S7621" s="67" t="str">
        <v>Pivot Finance Group</v>
      </c>
    </row>
    <row r="7622" spans="15:19">
      <c r="O7622" s="67" t="str">
        <v>ExFunds</v>
      </c>
      <c r="P7622" s="67" t="str">
        <v>The VLOOKup Vault</v>
      </c>
      <c r="Q7622" s="67" t="str">
        <v>CELLtral Bank</v>
      </c>
      <c r="R7622" s="67" t="str">
        <v>ExCell Bank</v>
      </c>
      <c r="S7622" s="67" t="str">
        <v>SummaBank</v>
      </c>
    </row>
    <row r="7623" spans="15:19">
      <c r="O7623" s="67" t="str">
        <v>ExFunds</v>
      </c>
      <c r="P7623" s="67" t="str">
        <v>The VLOOKup Vault</v>
      </c>
      <c r="Q7623" s="67" t="str">
        <v>CELLtral Bank</v>
      </c>
      <c r="R7623" s="67" t="str">
        <v>ExCell Bank</v>
      </c>
      <c r="S7623" s="67" t="str">
        <v>Bank IF</v>
      </c>
    </row>
    <row r="7624" spans="15:19">
      <c r="O7624" s="67" t="str">
        <v>ExFunds</v>
      </c>
      <c r="P7624" s="67" t="str">
        <v>The VLOOKup Vault</v>
      </c>
      <c r="Q7624" s="67" t="str">
        <v>CELLtral Bank</v>
      </c>
      <c r="R7624" s="67" t="str">
        <v>ExCell Bank</v>
      </c>
      <c r="S7624" s="67" t="str">
        <v>MoneyMATCH Inc.</v>
      </c>
    </row>
    <row r="7625" spans="15:19">
      <c r="O7625" s="67" t="str">
        <v>ExFunds</v>
      </c>
      <c r="P7625" s="67" t="str">
        <v>The VLOOKup Vault</v>
      </c>
      <c r="Q7625" s="67" t="str">
        <v>CELLtral Bank</v>
      </c>
      <c r="R7625" s="67" t="str">
        <v>Bank of Cellifornia</v>
      </c>
      <c r="S7625" s="67" t="str">
        <v>ExCell Bank</v>
      </c>
    </row>
    <row r="7626" spans="15:19">
      <c r="O7626" s="67" t="str">
        <v>ExFunds</v>
      </c>
      <c r="P7626" s="67" t="str">
        <v>The VLOOKup Vault</v>
      </c>
      <c r="Q7626" s="67" t="str">
        <v>CELLtral Bank</v>
      </c>
      <c r="R7626" s="67" t="str">
        <v>Bank of Cellifornia</v>
      </c>
      <c r="S7626" s="67" t="str">
        <v>SheetBank AG</v>
      </c>
    </row>
    <row r="7627" spans="15:19">
      <c r="O7627" s="67" t="str">
        <v>ExFunds</v>
      </c>
      <c r="P7627" s="67" t="str">
        <v>The VLOOKup Vault</v>
      </c>
      <c r="Q7627" s="67" t="str">
        <v>CELLtral Bank</v>
      </c>
      <c r="R7627" s="67" t="str">
        <v>Bank of Cellifornia</v>
      </c>
      <c r="S7627" s="67" t="str">
        <v>Pivot Finance Group</v>
      </c>
    </row>
    <row r="7628" spans="15:19">
      <c r="O7628" s="67" t="str">
        <v>ExFunds</v>
      </c>
      <c r="P7628" s="67" t="str">
        <v>The VLOOKup Vault</v>
      </c>
      <c r="Q7628" s="67" t="str">
        <v>CELLtral Bank</v>
      </c>
      <c r="R7628" s="67" t="str">
        <v>Bank of Cellifornia</v>
      </c>
      <c r="S7628" s="67" t="str">
        <v>SummaBank</v>
      </c>
    </row>
    <row r="7629" spans="15:19">
      <c r="O7629" s="67" t="str">
        <v>ExFunds</v>
      </c>
      <c r="P7629" s="67" t="str">
        <v>The VLOOKup Vault</v>
      </c>
      <c r="Q7629" s="67" t="str">
        <v>CELLtral Bank</v>
      </c>
      <c r="R7629" s="67" t="str">
        <v>Bank of Cellifornia</v>
      </c>
      <c r="S7629" s="67" t="str">
        <v>Bank IF</v>
      </c>
    </row>
    <row r="7630" spans="15:19">
      <c r="O7630" s="67" t="str">
        <v>ExFunds</v>
      </c>
      <c r="P7630" s="67" t="str">
        <v>The VLOOKup Vault</v>
      </c>
      <c r="Q7630" s="67" t="str">
        <v>CELLtral Bank</v>
      </c>
      <c r="R7630" s="67" t="str">
        <v>Bank of Cellifornia</v>
      </c>
      <c r="S7630" s="67" t="str">
        <v>MoneyMATCH Inc.</v>
      </c>
    </row>
    <row r="7631" spans="15:19">
      <c r="O7631" s="67" t="str">
        <v>ExFunds</v>
      </c>
      <c r="P7631" s="67" t="str">
        <v>The VLOOKup Vault</v>
      </c>
      <c r="Q7631" s="67" t="str">
        <v>CELLtral Bank</v>
      </c>
      <c r="R7631" s="67" t="str">
        <v>SheetBank AG</v>
      </c>
      <c r="S7631" s="67" t="str">
        <v>ExCell Bank</v>
      </c>
    </row>
    <row r="7632" spans="15:19">
      <c r="O7632" s="67" t="str">
        <v>ExFunds</v>
      </c>
      <c r="P7632" s="67" t="str">
        <v>The VLOOKup Vault</v>
      </c>
      <c r="Q7632" s="67" t="str">
        <v>CELLtral Bank</v>
      </c>
      <c r="R7632" s="67" t="str">
        <v>SheetBank AG</v>
      </c>
      <c r="S7632" s="67" t="str">
        <v>Bank of Cellifornia</v>
      </c>
    </row>
    <row r="7633" spans="15:19">
      <c r="O7633" s="67" t="str">
        <v>ExFunds</v>
      </c>
      <c r="P7633" s="67" t="str">
        <v>The VLOOKup Vault</v>
      </c>
      <c r="Q7633" s="67" t="str">
        <v>CELLtral Bank</v>
      </c>
      <c r="R7633" s="67" t="str">
        <v>SheetBank AG</v>
      </c>
      <c r="S7633" s="67" t="str">
        <v>Pivot Finance Group</v>
      </c>
    </row>
    <row r="7634" spans="15:19">
      <c r="O7634" s="67" t="str">
        <v>ExFunds</v>
      </c>
      <c r="P7634" s="67" t="str">
        <v>The VLOOKup Vault</v>
      </c>
      <c r="Q7634" s="67" t="str">
        <v>CELLtral Bank</v>
      </c>
      <c r="R7634" s="67" t="str">
        <v>SheetBank AG</v>
      </c>
      <c r="S7634" s="67" t="str">
        <v>SummaBank</v>
      </c>
    </row>
    <row r="7635" spans="15:19">
      <c r="O7635" s="67" t="str">
        <v>ExFunds</v>
      </c>
      <c r="P7635" s="67" t="str">
        <v>The VLOOKup Vault</v>
      </c>
      <c r="Q7635" s="67" t="str">
        <v>CELLtral Bank</v>
      </c>
      <c r="R7635" s="67" t="str">
        <v>SheetBank AG</v>
      </c>
      <c r="S7635" s="67" t="str">
        <v>Bank IF</v>
      </c>
    </row>
    <row r="7636" spans="15:19">
      <c r="O7636" s="67" t="str">
        <v>ExFunds</v>
      </c>
      <c r="P7636" s="67" t="str">
        <v>The VLOOKup Vault</v>
      </c>
      <c r="Q7636" s="67" t="str">
        <v>CELLtral Bank</v>
      </c>
      <c r="R7636" s="67" t="str">
        <v>SheetBank AG</v>
      </c>
      <c r="S7636" s="67" t="str">
        <v>MoneyMATCH Inc.</v>
      </c>
    </row>
    <row r="7637" spans="15:19">
      <c r="O7637" s="67" t="str">
        <v>ExFunds</v>
      </c>
      <c r="P7637" s="67" t="str">
        <v>The VLOOKup Vault</v>
      </c>
      <c r="Q7637" s="67" t="str">
        <v>CELLtral Bank</v>
      </c>
      <c r="R7637" s="67" t="str">
        <v>Pivot Finance Group</v>
      </c>
      <c r="S7637" s="67" t="str">
        <v>ExCell Bank</v>
      </c>
    </row>
    <row r="7638" spans="15:19">
      <c r="O7638" s="67" t="str">
        <v>ExFunds</v>
      </c>
      <c r="P7638" s="67" t="str">
        <v>The VLOOKup Vault</v>
      </c>
      <c r="Q7638" s="67" t="str">
        <v>CELLtral Bank</v>
      </c>
      <c r="R7638" s="67" t="str">
        <v>Pivot Finance Group</v>
      </c>
      <c r="S7638" s="67" t="str">
        <v>Bank of Cellifornia</v>
      </c>
    </row>
    <row r="7639" spans="15:19">
      <c r="O7639" s="67" t="str">
        <v>ExFunds</v>
      </c>
      <c r="P7639" s="67" t="str">
        <v>The VLOOKup Vault</v>
      </c>
      <c r="Q7639" s="67" t="str">
        <v>CELLtral Bank</v>
      </c>
      <c r="R7639" s="67" t="str">
        <v>Pivot Finance Group</v>
      </c>
      <c r="S7639" s="67" t="str">
        <v>SheetBank AG</v>
      </c>
    </row>
    <row r="7640" spans="15:19">
      <c r="O7640" s="67" t="str">
        <v>ExFunds</v>
      </c>
      <c r="P7640" s="67" t="str">
        <v>The VLOOKup Vault</v>
      </c>
      <c r="Q7640" s="67" t="str">
        <v>CELLtral Bank</v>
      </c>
      <c r="R7640" s="67" t="str">
        <v>Pivot Finance Group</v>
      </c>
      <c r="S7640" s="67" t="str">
        <v>SummaBank</v>
      </c>
    </row>
    <row r="7641" spans="15:19">
      <c r="O7641" s="67" t="str">
        <v>ExFunds</v>
      </c>
      <c r="P7641" s="67" t="str">
        <v>The VLOOKup Vault</v>
      </c>
      <c r="Q7641" s="67" t="str">
        <v>CELLtral Bank</v>
      </c>
      <c r="R7641" s="67" t="str">
        <v>Pivot Finance Group</v>
      </c>
      <c r="S7641" s="67" t="str">
        <v>Bank IF</v>
      </c>
    </row>
    <row r="7642" spans="15:19">
      <c r="O7642" s="67" t="str">
        <v>ExFunds</v>
      </c>
      <c r="P7642" s="67" t="str">
        <v>The VLOOKup Vault</v>
      </c>
      <c r="Q7642" s="67" t="str">
        <v>CELLtral Bank</v>
      </c>
      <c r="R7642" s="67" t="str">
        <v>Pivot Finance Group</v>
      </c>
      <c r="S7642" s="67" t="str">
        <v>MoneyMATCH Inc.</v>
      </c>
    </row>
    <row r="7643" spans="15:19">
      <c r="O7643" s="67" t="str">
        <v>ExFunds</v>
      </c>
      <c r="P7643" s="67" t="str">
        <v>The VLOOKup Vault</v>
      </c>
      <c r="Q7643" s="67" t="str">
        <v>CELLtral Bank</v>
      </c>
      <c r="R7643" s="67" t="str">
        <v>SummaBank</v>
      </c>
      <c r="S7643" s="67" t="str">
        <v>ExCell Bank</v>
      </c>
    </row>
    <row r="7644" spans="15:19">
      <c r="O7644" s="67" t="str">
        <v>ExFunds</v>
      </c>
      <c r="P7644" s="67" t="str">
        <v>The VLOOKup Vault</v>
      </c>
      <c r="Q7644" s="67" t="str">
        <v>CELLtral Bank</v>
      </c>
      <c r="R7644" s="67" t="str">
        <v>SummaBank</v>
      </c>
      <c r="S7644" s="67" t="str">
        <v>Bank of Cellifornia</v>
      </c>
    </row>
    <row r="7645" spans="15:19">
      <c r="O7645" s="67" t="str">
        <v>ExFunds</v>
      </c>
      <c r="P7645" s="67" t="str">
        <v>The VLOOKup Vault</v>
      </c>
      <c r="Q7645" s="67" t="str">
        <v>CELLtral Bank</v>
      </c>
      <c r="R7645" s="67" t="str">
        <v>SummaBank</v>
      </c>
      <c r="S7645" s="67" t="str">
        <v>SheetBank AG</v>
      </c>
    </row>
    <row r="7646" spans="15:19">
      <c r="O7646" s="67" t="str">
        <v>ExFunds</v>
      </c>
      <c r="P7646" s="67" t="str">
        <v>The VLOOKup Vault</v>
      </c>
      <c r="Q7646" s="67" t="str">
        <v>CELLtral Bank</v>
      </c>
      <c r="R7646" s="67" t="str">
        <v>SummaBank</v>
      </c>
      <c r="S7646" s="67" t="str">
        <v>Pivot Finance Group</v>
      </c>
    </row>
    <row r="7647" spans="15:19">
      <c r="O7647" s="67" t="str">
        <v>ExFunds</v>
      </c>
      <c r="P7647" s="67" t="str">
        <v>The VLOOKup Vault</v>
      </c>
      <c r="Q7647" s="67" t="str">
        <v>CELLtral Bank</v>
      </c>
      <c r="R7647" s="67" t="str">
        <v>SummaBank</v>
      </c>
      <c r="S7647" s="67" t="str">
        <v>Bank IF</v>
      </c>
    </row>
    <row r="7648" spans="15:19">
      <c r="O7648" s="67" t="str">
        <v>ExFunds</v>
      </c>
      <c r="P7648" s="67" t="str">
        <v>The VLOOKup Vault</v>
      </c>
      <c r="Q7648" s="67" t="str">
        <v>CELLtral Bank</v>
      </c>
      <c r="R7648" s="67" t="str">
        <v>SummaBank</v>
      </c>
      <c r="S7648" s="67" t="str">
        <v>MoneyMATCH Inc.</v>
      </c>
    </row>
    <row r="7649" spans="15:19">
      <c r="O7649" s="67" t="str">
        <v>ExFunds</v>
      </c>
      <c r="P7649" s="67" t="str">
        <v>The VLOOKup Vault</v>
      </c>
      <c r="Q7649" s="67" t="str">
        <v>CELLtral Bank</v>
      </c>
      <c r="R7649" s="67" t="str">
        <v>Bank IF</v>
      </c>
      <c r="S7649" s="67" t="str">
        <v>ExCell Bank</v>
      </c>
    </row>
    <row r="7650" spans="15:19">
      <c r="O7650" s="67" t="str">
        <v>ExFunds</v>
      </c>
      <c r="P7650" s="67" t="str">
        <v>The VLOOKup Vault</v>
      </c>
      <c r="Q7650" s="67" t="str">
        <v>CELLtral Bank</v>
      </c>
      <c r="R7650" s="67" t="str">
        <v>Bank IF</v>
      </c>
      <c r="S7650" s="67" t="str">
        <v>Bank of Cellifornia</v>
      </c>
    </row>
    <row r="7651" spans="15:19">
      <c r="O7651" s="67" t="str">
        <v>ExFunds</v>
      </c>
      <c r="P7651" s="67" t="str">
        <v>The VLOOKup Vault</v>
      </c>
      <c r="Q7651" s="67" t="str">
        <v>CELLtral Bank</v>
      </c>
      <c r="R7651" s="67" t="str">
        <v>Bank IF</v>
      </c>
      <c r="S7651" s="67" t="str">
        <v>SheetBank AG</v>
      </c>
    </row>
    <row r="7652" spans="15:19">
      <c r="O7652" s="67" t="str">
        <v>ExFunds</v>
      </c>
      <c r="P7652" s="67" t="str">
        <v>The VLOOKup Vault</v>
      </c>
      <c r="Q7652" s="67" t="str">
        <v>CELLtral Bank</v>
      </c>
      <c r="R7652" s="67" t="str">
        <v>Bank IF</v>
      </c>
      <c r="S7652" s="67" t="str">
        <v>Pivot Finance Group</v>
      </c>
    </row>
    <row r="7653" spans="15:19">
      <c r="O7653" s="67" t="str">
        <v>ExFunds</v>
      </c>
      <c r="P7653" s="67" t="str">
        <v>The VLOOKup Vault</v>
      </c>
      <c r="Q7653" s="67" t="str">
        <v>CELLtral Bank</v>
      </c>
      <c r="R7653" s="67" t="str">
        <v>Bank IF</v>
      </c>
      <c r="S7653" s="67" t="str">
        <v>SummaBank</v>
      </c>
    </row>
    <row r="7654" spans="15:19">
      <c r="O7654" s="67" t="str">
        <v>ExFunds</v>
      </c>
      <c r="P7654" s="67" t="str">
        <v>The VLOOKup Vault</v>
      </c>
      <c r="Q7654" s="67" t="str">
        <v>CELLtral Bank</v>
      </c>
      <c r="R7654" s="67" t="str">
        <v>Bank IF</v>
      </c>
      <c r="S7654" s="67" t="str">
        <v>MoneyMATCH Inc.</v>
      </c>
    </row>
    <row r="7655" spans="15:19">
      <c r="O7655" s="67" t="str">
        <v>ExFunds</v>
      </c>
      <c r="P7655" s="67" t="str">
        <v>The VLOOKup Vault</v>
      </c>
      <c r="Q7655" s="67" t="str">
        <v>CELLtral Bank</v>
      </c>
      <c r="R7655" s="67" t="str">
        <v>MoneyMATCH Inc.</v>
      </c>
      <c r="S7655" s="67" t="str">
        <v>ExCell Bank</v>
      </c>
    </row>
    <row r="7656" spans="15:19">
      <c r="O7656" s="67" t="str">
        <v>ExFunds</v>
      </c>
      <c r="P7656" s="67" t="str">
        <v>The VLOOKup Vault</v>
      </c>
      <c r="Q7656" s="67" t="str">
        <v>CELLtral Bank</v>
      </c>
      <c r="R7656" s="67" t="str">
        <v>MoneyMATCH Inc.</v>
      </c>
      <c r="S7656" s="67" t="str">
        <v>Bank of Cellifornia</v>
      </c>
    </row>
    <row r="7657" spans="15:19">
      <c r="O7657" s="67" t="str">
        <v>ExFunds</v>
      </c>
      <c r="P7657" s="67" t="str">
        <v>The VLOOKup Vault</v>
      </c>
      <c r="Q7657" s="67" t="str">
        <v>CELLtral Bank</v>
      </c>
      <c r="R7657" s="67" t="str">
        <v>MoneyMATCH Inc.</v>
      </c>
      <c r="S7657" s="67" t="str">
        <v>SheetBank AG</v>
      </c>
    </row>
    <row r="7658" spans="15:19">
      <c r="O7658" s="67" t="str">
        <v>ExFunds</v>
      </c>
      <c r="P7658" s="67" t="str">
        <v>The VLOOKup Vault</v>
      </c>
      <c r="Q7658" s="67" t="str">
        <v>CELLtral Bank</v>
      </c>
      <c r="R7658" s="67" t="str">
        <v>MoneyMATCH Inc.</v>
      </c>
      <c r="S7658" s="67" t="str">
        <v>Pivot Finance Group</v>
      </c>
    </row>
    <row r="7659" spans="15:19">
      <c r="O7659" s="67" t="str">
        <v>ExFunds</v>
      </c>
      <c r="P7659" s="67" t="str">
        <v>The VLOOKup Vault</v>
      </c>
      <c r="Q7659" s="67" t="str">
        <v>CELLtral Bank</v>
      </c>
      <c r="R7659" s="67" t="str">
        <v>MoneyMATCH Inc.</v>
      </c>
      <c r="S7659" s="67" t="str">
        <v>SummaBank</v>
      </c>
    </row>
    <row r="7660" spans="15:19">
      <c r="O7660" s="67" t="str">
        <v>ExFunds</v>
      </c>
      <c r="P7660" s="67" t="str">
        <v>The VLOOKup Vault</v>
      </c>
      <c r="Q7660" s="67" t="str">
        <v>CELLtral Bank</v>
      </c>
      <c r="R7660" s="67" t="str">
        <v>MoneyMATCH Inc.</v>
      </c>
      <c r="S7660" s="67" t="str">
        <v>Bank IF</v>
      </c>
    </row>
    <row r="7661" spans="15:19">
      <c r="O7661" s="67" t="str">
        <v>ExFunds</v>
      </c>
      <c r="P7661" s="67" t="str">
        <v>The VLOOKup Vault</v>
      </c>
      <c r="Q7661" s="67" t="str">
        <v>Bank IF</v>
      </c>
      <c r="R7661" s="67" t="str">
        <v>ExCell Bank</v>
      </c>
      <c r="S7661" s="67" t="str">
        <v>Bank of Cellifornia</v>
      </c>
    </row>
    <row r="7662" spans="15:19">
      <c r="O7662" s="67" t="str">
        <v>ExFunds</v>
      </c>
      <c r="P7662" s="67" t="str">
        <v>The VLOOKup Vault</v>
      </c>
      <c r="Q7662" s="67" t="str">
        <v>Bank IF</v>
      </c>
      <c r="R7662" s="67" t="str">
        <v>ExCell Bank</v>
      </c>
      <c r="S7662" s="67" t="str">
        <v>SheetBank AG</v>
      </c>
    </row>
    <row r="7663" spans="15:19">
      <c r="O7663" s="67" t="str">
        <v>ExFunds</v>
      </c>
      <c r="P7663" s="67" t="str">
        <v>The VLOOKup Vault</v>
      </c>
      <c r="Q7663" s="67" t="str">
        <v>Bank IF</v>
      </c>
      <c r="R7663" s="67" t="str">
        <v>ExCell Bank</v>
      </c>
      <c r="S7663" s="67" t="str">
        <v>Pivot Finance Group</v>
      </c>
    </row>
    <row r="7664" spans="15:19">
      <c r="O7664" s="67" t="str">
        <v>ExFunds</v>
      </c>
      <c r="P7664" s="67" t="str">
        <v>The VLOOKup Vault</v>
      </c>
      <c r="Q7664" s="67" t="str">
        <v>Bank IF</v>
      </c>
      <c r="R7664" s="67" t="str">
        <v>ExCell Bank</v>
      </c>
      <c r="S7664" s="67" t="str">
        <v>SummaBank</v>
      </c>
    </row>
    <row r="7665" spans="15:19">
      <c r="O7665" s="67" t="str">
        <v>ExFunds</v>
      </c>
      <c r="P7665" s="67" t="str">
        <v>The VLOOKup Vault</v>
      </c>
      <c r="Q7665" s="67" t="str">
        <v>Bank IF</v>
      </c>
      <c r="R7665" s="67" t="str">
        <v>ExCell Bank</v>
      </c>
      <c r="S7665" s="67" t="str">
        <v>CELLtral Bank</v>
      </c>
    </row>
    <row r="7666" spans="15:19">
      <c r="O7666" s="67" t="str">
        <v>ExFunds</v>
      </c>
      <c r="P7666" s="67" t="str">
        <v>The VLOOKup Vault</v>
      </c>
      <c r="Q7666" s="67" t="str">
        <v>Bank IF</v>
      </c>
      <c r="R7666" s="67" t="str">
        <v>ExCell Bank</v>
      </c>
      <c r="S7666" s="67" t="str">
        <v>MoneyMATCH Inc.</v>
      </c>
    </row>
    <row r="7667" spans="15:19">
      <c r="O7667" s="67" t="str">
        <v>ExFunds</v>
      </c>
      <c r="P7667" s="67" t="str">
        <v>The VLOOKup Vault</v>
      </c>
      <c r="Q7667" s="67" t="str">
        <v>Bank IF</v>
      </c>
      <c r="R7667" s="67" t="str">
        <v>Bank of Cellifornia</v>
      </c>
      <c r="S7667" s="67" t="str">
        <v>ExCell Bank</v>
      </c>
    </row>
    <row r="7668" spans="15:19">
      <c r="O7668" s="67" t="str">
        <v>ExFunds</v>
      </c>
      <c r="P7668" s="67" t="str">
        <v>The VLOOKup Vault</v>
      </c>
      <c r="Q7668" s="67" t="str">
        <v>Bank IF</v>
      </c>
      <c r="R7668" s="67" t="str">
        <v>Bank of Cellifornia</v>
      </c>
      <c r="S7668" s="67" t="str">
        <v>SheetBank AG</v>
      </c>
    </row>
    <row r="7669" spans="15:19">
      <c r="O7669" s="67" t="str">
        <v>ExFunds</v>
      </c>
      <c r="P7669" s="67" t="str">
        <v>The VLOOKup Vault</v>
      </c>
      <c r="Q7669" s="67" t="str">
        <v>Bank IF</v>
      </c>
      <c r="R7669" s="67" t="str">
        <v>Bank of Cellifornia</v>
      </c>
      <c r="S7669" s="67" t="str">
        <v>Pivot Finance Group</v>
      </c>
    </row>
    <row r="7670" spans="15:19">
      <c r="O7670" s="67" t="str">
        <v>ExFunds</v>
      </c>
      <c r="P7670" s="67" t="str">
        <v>The VLOOKup Vault</v>
      </c>
      <c r="Q7670" s="67" t="str">
        <v>Bank IF</v>
      </c>
      <c r="R7670" s="67" t="str">
        <v>Bank of Cellifornia</v>
      </c>
      <c r="S7670" s="67" t="str">
        <v>SummaBank</v>
      </c>
    </row>
    <row r="7671" spans="15:19">
      <c r="O7671" s="67" t="str">
        <v>ExFunds</v>
      </c>
      <c r="P7671" s="67" t="str">
        <v>The VLOOKup Vault</v>
      </c>
      <c r="Q7671" s="67" t="str">
        <v>Bank IF</v>
      </c>
      <c r="R7671" s="67" t="str">
        <v>Bank of Cellifornia</v>
      </c>
      <c r="S7671" s="67" t="str">
        <v>CELLtral Bank</v>
      </c>
    </row>
    <row r="7672" spans="15:19">
      <c r="O7672" s="67" t="str">
        <v>ExFunds</v>
      </c>
      <c r="P7672" s="67" t="str">
        <v>The VLOOKup Vault</v>
      </c>
      <c r="Q7672" s="67" t="str">
        <v>Bank IF</v>
      </c>
      <c r="R7672" s="67" t="str">
        <v>Bank of Cellifornia</v>
      </c>
      <c r="S7672" s="67" t="str">
        <v>MoneyMATCH Inc.</v>
      </c>
    </row>
    <row r="7673" spans="15:19">
      <c r="O7673" s="67" t="str">
        <v>ExFunds</v>
      </c>
      <c r="P7673" s="67" t="str">
        <v>The VLOOKup Vault</v>
      </c>
      <c r="Q7673" s="67" t="str">
        <v>Bank IF</v>
      </c>
      <c r="R7673" s="67" t="str">
        <v>SheetBank AG</v>
      </c>
      <c r="S7673" s="67" t="str">
        <v>ExCell Bank</v>
      </c>
    </row>
    <row r="7674" spans="15:19">
      <c r="O7674" s="67" t="str">
        <v>ExFunds</v>
      </c>
      <c r="P7674" s="67" t="str">
        <v>The VLOOKup Vault</v>
      </c>
      <c r="Q7674" s="67" t="str">
        <v>Bank IF</v>
      </c>
      <c r="R7674" s="67" t="str">
        <v>SheetBank AG</v>
      </c>
      <c r="S7674" s="67" t="str">
        <v>Bank of Cellifornia</v>
      </c>
    </row>
    <row r="7675" spans="15:19">
      <c r="O7675" s="67" t="str">
        <v>ExFunds</v>
      </c>
      <c r="P7675" s="67" t="str">
        <v>The VLOOKup Vault</v>
      </c>
      <c r="Q7675" s="67" t="str">
        <v>Bank IF</v>
      </c>
      <c r="R7675" s="67" t="str">
        <v>SheetBank AG</v>
      </c>
      <c r="S7675" s="67" t="str">
        <v>Pivot Finance Group</v>
      </c>
    </row>
    <row r="7676" spans="15:19">
      <c r="O7676" s="67" t="str">
        <v>ExFunds</v>
      </c>
      <c r="P7676" s="67" t="str">
        <v>The VLOOKup Vault</v>
      </c>
      <c r="Q7676" s="67" t="str">
        <v>Bank IF</v>
      </c>
      <c r="R7676" s="67" t="str">
        <v>SheetBank AG</v>
      </c>
      <c r="S7676" s="67" t="str">
        <v>SummaBank</v>
      </c>
    </row>
    <row r="7677" spans="15:19">
      <c r="O7677" s="67" t="str">
        <v>ExFunds</v>
      </c>
      <c r="P7677" s="67" t="str">
        <v>The VLOOKup Vault</v>
      </c>
      <c r="Q7677" s="67" t="str">
        <v>Bank IF</v>
      </c>
      <c r="R7677" s="67" t="str">
        <v>SheetBank AG</v>
      </c>
      <c r="S7677" s="67" t="str">
        <v>CELLtral Bank</v>
      </c>
    </row>
    <row r="7678" spans="15:19">
      <c r="O7678" s="67" t="str">
        <v>ExFunds</v>
      </c>
      <c r="P7678" s="67" t="str">
        <v>The VLOOKup Vault</v>
      </c>
      <c r="Q7678" s="67" t="str">
        <v>Bank IF</v>
      </c>
      <c r="R7678" s="67" t="str">
        <v>SheetBank AG</v>
      </c>
      <c r="S7678" s="67" t="str">
        <v>MoneyMATCH Inc.</v>
      </c>
    </row>
    <row r="7679" spans="15:19">
      <c r="O7679" s="67" t="str">
        <v>ExFunds</v>
      </c>
      <c r="P7679" s="67" t="str">
        <v>The VLOOKup Vault</v>
      </c>
      <c r="Q7679" s="67" t="str">
        <v>Bank IF</v>
      </c>
      <c r="R7679" s="67" t="str">
        <v>Pivot Finance Group</v>
      </c>
      <c r="S7679" s="67" t="str">
        <v>ExCell Bank</v>
      </c>
    </row>
    <row r="7680" spans="15:19">
      <c r="O7680" s="67" t="str">
        <v>ExFunds</v>
      </c>
      <c r="P7680" s="67" t="str">
        <v>The VLOOKup Vault</v>
      </c>
      <c r="Q7680" s="67" t="str">
        <v>Bank IF</v>
      </c>
      <c r="R7680" s="67" t="str">
        <v>Pivot Finance Group</v>
      </c>
      <c r="S7680" s="67" t="str">
        <v>Bank of Cellifornia</v>
      </c>
    </row>
    <row r="7681" spans="15:19">
      <c r="O7681" s="67" t="str">
        <v>ExFunds</v>
      </c>
      <c r="P7681" s="67" t="str">
        <v>The VLOOKup Vault</v>
      </c>
      <c r="Q7681" s="67" t="str">
        <v>Bank IF</v>
      </c>
      <c r="R7681" s="67" t="str">
        <v>Pivot Finance Group</v>
      </c>
      <c r="S7681" s="67" t="str">
        <v>SheetBank AG</v>
      </c>
    </row>
    <row r="7682" spans="15:19">
      <c r="O7682" s="67" t="str">
        <v>ExFunds</v>
      </c>
      <c r="P7682" s="67" t="str">
        <v>The VLOOKup Vault</v>
      </c>
      <c r="Q7682" s="67" t="str">
        <v>Bank IF</v>
      </c>
      <c r="R7682" s="67" t="str">
        <v>Pivot Finance Group</v>
      </c>
      <c r="S7682" s="67" t="str">
        <v>SummaBank</v>
      </c>
    </row>
    <row r="7683" spans="15:19">
      <c r="O7683" s="67" t="str">
        <v>ExFunds</v>
      </c>
      <c r="P7683" s="67" t="str">
        <v>The VLOOKup Vault</v>
      </c>
      <c r="Q7683" s="67" t="str">
        <v>Bank IF</v>
      </c>
      <c r="R7683" s="67" t="str">
        <v>Pivot Finance Group</v>
      </c>
      <c r="S7683" s="67" t="str">
        <v>CELLtral Bank</v>
      </c>
    </row>
    <row r="7684" spans="15:19">
      <c r="O7684" s="67" t="str">
        <v>ExFunds</v>
      </c>
      <c r="P7684" s="67" t="str">
        <v>The VLOOKup Vault</v>
      </c>
      <c r="Q7684" s="67" t="str">
        <v>Bank IF</v>
      </c>
      <c r="R7684" s="67" t="str">
        <v>Pivot Finance Group</v>
      </c>
      <c r="S7684" s="67" t="str">
        <v>MoneyMATCH Inc.</v>
      </c>
    </row>
    <row r="7685" spans="15:19">
      <c r="O7685" s="67" t="str">
        <v>ExFunds</v>
      </c>
      <c r="P7685" s="67" t="str">
        <v>The VLOOKup Vault</v>
      </c>
      <c r="Q7685" s="67" t="str">
        <v>Bank IF</v>
      </c>
      <c r="R7685" s="67" t="str">
        <v>SummaBank</v>
      </c>
      <c r="S7685" s="67" t="str">
        <v>ExCell Bank</v>
      </c>
    </row>
    <row r="7686" spans="15:19">
      <c r="O7686" s="67" t="str">
        <v>ExFunds</v>
      </c>
      <c r="P7686" s="67" t="str">
        <v>The VLOOKup Vault</v>
      </c>
      <c r="Q7686" s="67" t="str">
        <v>Bank IF</v>
      </c>
      <c r="R7686" s="67" t="str">
        <v>SummaBank</v>
      </c>
      <c r="S7686" s="67" t="str">
        <v>Bank of Cellifornia</v>
      </c>
    </row>
    <row r="7687" spans="15:19">
      <c r="O7687" s="67" t="str">
        <v>ExFunds</v>
      </c>
      <c r="P7687" s="67" t="str">
        <v>The VLOOKup Vault</v>
      </c>
      <c r="Q7687" s="67" t="str">
        <v>Bank IF</v>
      </c>
      <c r="R7687" s="67" t="str">
        <v>SummaBank</v>
      </c>
      <c r="S7687" s="67" t="str">
        <v>SheetBank AG</v>
      </c>
    </row>
    <row r="7688" spans="15:19">
      <c r="O7688" s="67" t="str">
        <v>ExFunds</v>
      </c>
      <c r="P7688" s="67" t="str">
        <v>The VLOOKup Vault</v>
      </c>
      <c r="Q7688" s="67" t="str">
        <v>Bank IF</v>
      </c>
      <c r="R7688" s="67" t="str">
        <v>SummaBank</v>
      </c>
      <c r="S7688" s="67" t="str">
        <v>Pivot Finance Group</v>
      </c>
    </row>
    <row r="7689" spans="15:19">
      <c r="O7689" s="67" t="str">
        <v>ExFunds</v>
      </c>
      <c r="P7689" s="67" t="str">
        <v>The VLOOKup Vault</v>
      </c>
      <c r="Q7689" s="67" t="str">
        <v>Bank IF</v>
      </c>
      <c r="R7689" s="67" t="str">
        <v>SummaBank</v>
      </c>
      <c r="S7689" s="67" t="str">
        <v>CELLtral Bank</v>
      </c>
    </row>
    <row r="7690" spans="15:19">
      <c r="O7690" s="67" t="str">
        <v>ExFunds</v>
      </c>
      <c r="P7690" s="67" t="str">
        <v>The VLOOKup Vault</v>
      </c>
      <c r="Q7690" s="67" t="str">
        <v>Bank IF</v>
      </c>
      <c r="R7690" s="67" t="str">
        <v>SummaBank</v>
      </c>
      <c r="S7690" s="67" t="str">
        <v>MoneyMATCH Inc.</v>
      </c>
    </row>
    <row r="7691" spans="15:19">
      <c r="O7691" s="67" t="str">
        <v>ExFunds</v>
      </c>
      <c r="P7691" s="67" t="str">
        <v>The VLOOKup Vault</v>
      </c>
      <c r="Q7691" s="67" t="str">
        <v>Bank IF</v>
      </c>
      <c r="R7691" s="67" t="str">
        <v>CELLtral Bank</v>
      </c>
      <c r="S7691" s="67" t="str">
        <v>ExCell Bank</v>
      </c>
    </row>
    <row r="7692" spans="15:19">
      <c r="O7692" s="67" t="str">
        <v>ExFunds</v>
      </c>
      <c r="P7692" s="67" t="str">
        <v>The VLOOKup Vault</v>
      </c>
      <c r="Q7692" s="67" t="str">
        <v>Bank IF</v>
      </c>
      <c r="R7692" s="67" t="str">
        <v>CELLtral Bank</v>
      </c>
      <c r="S7692" s="67" t="str">
        <v>Bank of Cellifornia</v>
      </c>
    </row>
    <row r="7693" spans="15:19">
      <c r="O7693" s="67" t="str">
        <v>ExFunds</v>
      </c>
      <c r="P7693" s="67" t="str">
        <v>The VLOOKup Vault</v>
      </c>
      <c r="Q7693" s="67" t="str">
        <v>Bank IF</v>
      </c>
      <c r="R7693" s="67" t="str">
        <v>CELLtral Bank</v>
      </c>
      <c r="S7693" s="67" t="str">
        <v>SheetBank AG</v>
      </c>
    </row>
    <row r="7694" spans="15:19">
      <c r="O7694" s="67" t="str">
        <v>ExFunds</v>
      </c>
      <c r="P7694" s="67" t="str">
        <v>The VLOOKup Vault</v>
      </c>
      <c r="Q7694" s="67" t="str">
        <v>Bank IF</v>
      </c>
      <c r="R7694" s="67" t="str">
        <v>CELLtral Bank</v>
      </c>
      <c r="S7694" s="67" t="str">
        <v>Pivot Finance Group</v>
      </c>
    </row>
    <row r="7695" spans="15:19">
      <c r="O7695" s="67" t="str">
        <v>ExFunds</v>
      </c>
      <c r="P7695" s="67" t="str">
        <v>The VLOOKup Vault</v>
      </c>
      <c r="Q7695" s="67" t="str">
        <v>Bank IF</v>
      </c>
      <c r="R7695" s="67" t="str">
        <v>CELLtral Bank</v>
      </c>
      <c r="S7695" s="67" t="str">
        <v>SummaBank</v>
      </c>
    </row>
    <row r="7696" spans="15:19">
      <c r="O7696" s="67" t="str">
        <v>ExFunds</v>
      </c>
      <c r="P7696" s="67" t="str">
        <v>The VLOOKup Vault</v>
      </c>
      <c r="Q7696" s="67" t="str">
        <v>Bank IF</v>
      </c>
      <c r="R7696" s="67" t="str">
        <v>CELLtral Bank</v>
      </c>
      <c r="S7696" s="67" t="str">
        <v>MoneyMATCH Inc.</v>
      </c>
    </row>
    <row r="7697" spans="15:19">
      <c r="O7697" s="67" t="str">
        <v>ExFunds</v>
      </c>
      <c r="P7697" s="67" t="str">
        <v>The VLOOKup Vault</v>
      </c>
      <c r="Q7697" s="67" t="str">
        <v>Bank IF</v>
      </c>
      <c r="R7697" s="67" t="str">
        <v>MoneyMATCH Inc.</v>
      </c>
      <c r="S7697" s="67" t="str">
        <v>ExCell Bank</v>
      </c>
    </row>
    <row r="7698" spans="15:19">
      <c r="O7698" s="67" t="str">
        <v>ExFunds</v>
      </c>
      <c r="P7698" s="67" t="str">
        <v>The VLOOKup Vault</v>
      </c>
      <c r="Q7698" s="67" t="str">
        <v>Bank IF</v>
      </c>
      <c r="R7698" s="67" t="str">
        <v>MoneyMATCH Inc.</v>
      </c>
      <c r="S7698" s="67" t="str">
        <v>Bank of Cellifornia</v>
      </c>
    </row>
    <row r="7699" spans="15:19">
      <c r="O7699" s="67" t="str">
        <v>ExFunds</v>
      </c>
      <c r="P7699" s="67" t="str">
        <v>The VLOOKup Vault</v>
      </c>
      <c r="Q7699" s="67" t="str">
        <v>Bank IF</v>
      </c>
      <c r="R7699" s="67" t="str">
        <v>MoneyMATCH Inc.</v>
      </c>
      <c r="S7699" s="67" t="str">
        <v>SheetBank AG</v>
      </c>
    </row>
    <row r="7700" spans="15:19">
      <c r="O7700" s="67" t="str">
        <v>ExFunds</v>
      </c>
      <c r="P7700" s="67" t="str">
        <v>The VLOOKup Vault</v>
      </c>
      <c r="Q7700" s="67" t="str">
        <v>Bank IF</v>
      </c>
      <c r="R7700" s="67" t="str">
        <v>MoneyMATCH Inc.</v>
      </c>
      <c r="S7700" s="67" t="str">
        <v>Pivot Finance Group</v>
      </c>
    </row>
    <row r="7701" spans="15:19">
      <c r="O7701" s="67" t="str">
        <v>ExFunds</v>
      </c>
      <c r="P7701" s="67" t="str">
        <v>The VLOOKup Vault</v>
      </c>
      <c r="Q7701" s="67" t="str">
        <v>Bank IF</v>
      </c>
      <c r="R7701" s="67" t="str">
        <v>MoneyMATCH Inc.</v>
      </c>
      <c r="S7701" s="67" t="str">
        <v>SummaBank</v>
      </c>
    </row>
    <row r="7702" spans="15:19">
      <c r="O7702" s="67" t="str">
        <v>ExFunds</v>
      </c>
      <c r="P7702" s="67" t="str">
        <v>The VLOOKup Vault</v>
      </c>
      <c r="Q7702" s="67" t="str">
        <v>Bank IF</v>
      </c>
      <c r="R7702" s="67" t="str">
        <v>MoneyMATCH Inc.</v>
      </c>
      <c r="S7702" s="67" t="str">
        <v>CELLtral Bank</v>
      </c>
    </row>
    <row r="7703" spans="15:19">
      <c r="O7703" s="67" t="str">
        <v>ExFunds</v>
      </c>
      <c r="P7703" s="67" t="str">
        <v>The VLOOKup Vault</v>
      </c>
      <c r="Q7703" s="67" t="str">
        <v>MoneyMATCH Inc.</v>
      </c>
      <c r="R7703" s="67" t="str">
        <v>ExCell Bank</v>
      </c>
      <c r="S7703" s="67" t="str">
        <v>Bank of Cellifornia</v>
      </c>
    </row>
    <row r="7704" spans="15:19">
      <c r="O7704" s="67" t="str">
        <v>ExFunds</v>
      </c>
      <c r="P7704" s="67" t="str">
        <v>The VLOOKup Vault</v>
      </c>
      <c r="Q7704" s="67" t="str">
        <v>MoneyMATCH Inc.</v>
      </c>
      <c r="R7704" s="67" t="str">
        <v>ExCell Bank</v>
      </c>
      <c r="S7704" s="67" t="str">
        <v>SheetBank AG</v>
      </c>
    </row>
    <row r="7705" spans="15:19">
      <c r="O7705" s="67" t="str">
        <v>ExFunds</v>
      </c>
      <c r="P7705" s="67" t="str">
        <v>The VLOOKup Vault</v>
      </c>
      <c r="Q7705" s="67" t="str">
        <v>MoneyMATCH Inc.</v>
      </c>
      <c r="R7705" s="67" t="str">
        <v>ExCell Bank</v>
      </c>
      <c r="S7705" s="67" t="str">
        <v>Pivot Finance Group</v>
      </c>
    </row>
    <row r="7706" spans="15:19">
      <c r="O7706" s="67" t="str">
        <v>ExFunds</v>
      </c>
      <c r="P7706" s="67" t="str">
        <v>The VLOOKup Vault</v>
      </c>
      <c r="Q7706" s="67" t="str">
        <v>MoneyMATCH Inc.</v>
      </c>
      <c r="R7706" s="67" t="str">
        <v>ExCell Bank</v>
      </c>
      <c r="S7706" s="67" t="str">
        <v>SummaBank</v>
      </c>
    </row>
    <row r="7707" spans="15:19">
      <c r="O7707" s="67" t="str">
        <v>ExFunds</v>
      </c>
      <c r="P7707" s="67" t="str">
        <v>The VLOOKup Vault</v>
      </c>
      <c r="Q7707" s="67" t="str">
        <v>MoneyMATCH Inc.</v>
      </c>
      <c r="R7707" s="67" t="str">
        <v>ExCell Bank</v>
      </c>
      <c r="S7707" s="67" t="str">
        <v>CELLtral Bank</v>
      </c>
    </row>
    <row r="7708" spans="15:19">
      <c r="O7708" s="67" t="str">
        <v>ExFunds</v>
      </c>
      <c r="P7708" s="67" t="str">
        <v>The VLOOKup Vault</v>
      </c>
      <c r="Q7708" s="67" t="str">
        <v>MoneyMATCH Inc.</v>
      </c>
      <c r="R7708" s="67" t="str">
        <v>ExCell Bank</v>
      </c>
      <c r="S7708" s="67" t="str">
        <v>Bank IF</v>
      </c>
    </row>
    <row r="7709" spans="15:19">
      <c r="O7709" s="67" t="str">
        <v>ExFunds</v>
      </c>
      <c r="P7709" s="67" t="str">
        <v>The VLOOKup Vault</v>
      </c>
      <c r="Q7709" s="67" t="str">
        <v>MoneyMATCH Inc.</v>
      </c>
      <c r="R7709" s="67" t="str">
        <v>Bank of Cellifornia</v>
      </c>
      <c r="S7709" s="67" t="str">
        <v>ExCell Bank</v>
      </c>
    </row>
    <row r="7710" spans="15:19">
      <c r="O7710" s="67" t="str">
        <v>ExFunds</v>
      </c>
      <c r="P7710" s="67" t="str">
        <v>The VLOOKup Vault</v>
      </c>
      <c r="Q7710" s="67" t="str">
        <v>MoneyMATCH Inc.</v>
      </c>
      <c r="R7710" s="67" t="str">
        <v>Bank of Cellifornia</v>
      </c>
      <c r="S7710" s="67" t="str">
        <v>SheetBank AG</v>
      </c>
    </row>
    <row r="7711" spans="15:19">
      <c r="O7711" s="67" t="str">
        <v>ExFunds</v>
      </c>
      <c r="P7711" s="67" t="str">
        <v>The VLOOKup Vault</v>
      </c>
      <c r="Q7711" s="67" t="str">
        <v>MoneyMATCH Inc.</v>
      </c>
      <c r="R7711" s="67" t="str">
        <v>Bank of Cellifornia</v>
      </c>
      <c r="S7711" s="67" t="str">
        <v>Pivot Finance Group</v>
      </c>
    </row>
    <row r="7712" spans="15:19">
      <c r="O7712" s="67" t="str">
        <v>ExFunds</v>
      </c>
      <c r="P7712" s="67" t="str">
        <v>The VLOOKup Vault</v>
      </c>
      <c r="Q7712" s="67" t="str">
        <v>MoneyMATCH Inc.</v>
      </c>
      <c r="R7712" s="67" t="str">
        <v>Bank of Cellifornia</v>
      </c>
      <c r="S7712" s="67" t="str">
        <v>SummaBank</v>
      </c>
    </row>
    <row r="7713" spans="15:19">
      <c r="O7713" s="67" t="str">
        <v>ExFunds</v>
      </c>
      <c r="P7713" s="67" t="str">
        <v>The VLOOKup Vault</v>
      </c>
      <c r="Q7713" s="67" t="str">
        <v>MoneyMATCH Inc.</v>
      </c>
      <c r="R7713" s="67" t="str">
        <v>Bank of Cellifornia</v>
      </c>
      <c r="S7713" s="67" t="str">
        <v>CELLtral Bank</v>
      </c>
    </row>
    <row r="7714" spans="15:19">
      <c r="O7714" s="67" t="str">
        <v>ExFunds</v>
      </c>
      <c r="P7714" s="67" t="str">
        <v>The VLOOKup Vault</v>
      </c>
      <c r="Q7714" s="67" t="str">
        <v>MoneyMATCH Inc.</v>
      </c>
      <c r="R7714" s="67" t="str">
        <v>Bank of Cellifornia</v>
      </c>
      <c r="S7714" s="67" t="str">
        <v>Bank IF</v>
      </c>
    </row>
    <row r="7715" spans="15:19">
      <c r="O7715" s="67" t="str">
        <v>ExFunds</v>
      </c>
      <c r="P7715" s="67" t="str">
        <v>The VLOOKup Vault</v>
      </c>
      <c r="Q7715" s="67" t="str">
        <v>MoneyMATCH Inc.</v>
      </c>
      <c r="R7715" s="67" t="str">
        <v>SheetBank AG</v>
      </c>
      <c r="S7715" s="67" t="str">
        <v>ExCell Bank</v>
      </c>
    </row>
    <row r="7716" spans="15:19">
      <c r="O7716" s="67" t="str">
        <v>ExFunds</v>
      </c>
      <c r="P7716" s="67" t="str">
        <v>The VLOOKup Vault</v>
      </c>
      <c r="Q7716" s="67" t="str">
        <v>MoneyMATCH Inc.</v>
      </c>
      <c r="R7716" s="67" t="str">
        <v>SheetBank AG</v>
      </c>
      <c r="S7716" s="67" t="str">
        <v>Bank of Cellifornia</v>
      </c>
    </row>
    <row r="7717" spans="15:19">
      <c r="O7717" s="67" t="str">
        <v>ExFunds</v>
      </c>
      <c r="P7717" s="67" t="str">
        <v>The VLOOKup Vault</v>
      </c>
      <c r="Q7717" s="67" t="str">
        <v>MoneyMATCH Inc.</v>
      </c>
      <c r="R7717" s="67" t="str">
        <v>SheetBank AG</v>
      </c>
      <c r="S7717" s="67" t="str">
        <v>Pivot Finance Group</v>
      </c>
    </row>
    <row r="7718" spans="15:19">
      <c r="O7718" s="67" t="str">
        <v>ExFunds</v>
      </c>
      <c r="P7718" s="67" t="str">
        <v>The VLOOKup Vault</v>
      </c>
      <c r="Q7718" s="67" t="str">
        <v>MoneyMATCH Inc.</v>
      </c>
      <c r="R7718" s="67" t="str">
        <v>SheetBank AG</v>
      </c>
      <c r="S7718" s="67" t="str">
        <v>SummaBank</v>
      </c>
    </row>
    <row r="7719" spans="15:19">
      <c r="O7719" s="67" t="str">
        <v>ExFunds</v>
      </c>
      <c r="P7719" s="67" t="str">
        <v>The VLOOKup Vault</v>
      </c>
      <c r="Q7719" s="67" t="str">
        <v>MoneyMATCH Inc.</v>
      </c>
      <c r="R7719" s="67" t="str">
        <v>SheetBank AG</v>
      </c>
      <c r="S7719" s="67" t="str">
        <v>CELLtral Bank</v>
      </c>
    </row>
    <row r="7720" spans="15:19">
      <c r="O7720" s="67" t="str">
        <v>ExFunds</v>
      </c>
      <c r="P7720" s="67" t="str">
        <v>The VLOOKup Vault</v>
      </c>
      <c r="Q7720" s="67" t="str">
        <v>MoneyMATCH Inc.</v>
      </c>
      <c r="R7720" s="67" t="str">
        <v>SheetBank AG</v>
      </c>
      <c r="S7720" s="67" t="str">
        <v>Bank IF</v>
      </c>
    </row>
    <row r="7721" spans="15:19">
      <c r="O7721" s="67" t="str">
        <v>ExFunds</v>
      </c>
      <c r="P7721" s="67" t="str">
        <v>The VLOOKup Vault</v>
      </c>
      <c r="Q7721" s="67" t="str">
        <v>MoneyMATCH Inc.</v>
      </c>
      <c r="R7721" s="67" t="str">
        <v>Pivot Finance Group</v>
      </c>
      <c r="S7721" s="67" t="str">
        <v>ExCell Bank</v>
      </c>
    </row>
    <row r="7722" spans="15:19">
      <c r="O7722" s="67" t="str">
        <v>ExFunds</v>
      </c>
      <c r="P7722" s="67" t="str">
        <v>The VLOOKup Vault</v>
      </c>
      <c r="Q7722" s="67" t="str">
        <v>MoneyMATCH Inc.</v>
      </c>
      <c r="R7722" s="67" t="str">
        <v>Pivot Finance Group</v>
      </c>
      <c r="S7722" s="67" t="str">
        <v>Bank of Cellifornia</v>
      </c>
    </row>
    <row r="7723" spans="15:19">
      <c r="O7723" s="67" t="str">
        <v>ExFunds</v>
      </c>
      <c r="P7723" s="67" t="str">
        <v>The VLOOKup Vault</v>
      </c>
      <c r="Q7723" s="67" t="str">
        <v>MoneyMATCH Inc.</v>
      </c>
      <c r="R7723" s="67" t="str">
        <v>Pivot Finance Group</v>
      </c>
      <c r="S7723" s="67" t="str">
        <v>SheetBank AG</v>
      </c>
    </row>
    <row r="7724" spans="15:19">
      <c r="O7724" s="67" t="str">
        <v>ExFunds</v>
      </c>
      <c r="P7724" s="67" t="str">
        <v>The VLOOKup Vault</v>
      </c>
      <c r="Q7724" s="67" t="str">
        <v>MoneyMATCH Inc.</v>
      </c>
      <c r="R7724" s="67" t="str">
        <v>Pivot Finance Group</v>
      </c>
      <c r="S7724" s="67" t="str">
        <v>SummaBank</v>
      </c>
    </row>
    <row r="7725" spans="15:19">
      <c r="O7725" s="67" t="str">
        <v>ExFunds</v>
      </c>
      <c r="P7725" s="67" t="str">
        <v>The VLOOKup Vault</v>
      </c>
      <c r="Q7725" s="67" t="str">
        <v>MoneyMATCH Inc.</v>
      </c>
      <c r="R7725" s="67" t="str">
        <v>Pivot Finance Group</v>
      </c>
      <c r="S7725" s="67" t="str">
        <v>CELLtral Bank</v>
      </c>
    </row>
    <row r="7726" spans="15:19">
      <c r="O7726" s="67" t="str">
        <v>ExFunds</v>
      </c>
      <c r="P7726" s="67" t="str">
        <v>The VLOOKup Vault</v>
      </c>
      <c r="Q7726" s="67" t="str">
        <v>MoneyMATCH Inc.</v>
      </c>
      <c r="R7726" s="67" t="str">
        <v>Pivot Finance Group</v>
      </c>
      <c r="S7726" s="67" t="str">
        <v>Bank IF</v>
      </c>
    </row>
    <row r="7727" spans="15:19">
      <c r="O7727" s="67" t="str">
        <v>ExFunds</v>
      </c>
      <c r="P7727" s="67" t="str">
        <v>The VLOOKup Vault</v>
      </c>
      <c r="Q7727" s="67" t="str">
        <v>MoneyMATCH Inc.</v>
      </c>
      <c r="R7727" s="67" t="str">
        <v>SummaBank</v>
      </c>
      <c r="S7727" s="67" t="str">
        <v>ExCell Bank</v>
      </c>
    </row>
    <row r="7728" spans="15:19">
      <c r="O7728" s="67" t="str">
        <v>ExFunds</v>
      </c>
      <c r="P7728" s="67" t="str">
        <v>The VLOOKup Vault</v>
      </c>
      <c r="Q7728" s="67" t="str">
        <v>MoneyMATCH Inc.</v>
      </c>
      <c r="R7728" s="67" t="str">
        <v>SummaBank</v>
      </c>
      <c r="S7728" s="67" t="str">
        <v>Bank of Cellifornia</v>
      </c>
    </row>
    <row r="7729" spans="15:19">
      <c r="O7729" s="67" t="str">
        <v>ExFunds</v>
      </c>
      <c r="P7729" s="67" t="str">
        <v>The VLOOKup Vault</v>
      </c>
      <c r="Q7729" s="67" t="str">
        <v>MoneyMATCH Inc.</v>
      </c>
      <c r="R7729" s="67" t="str">
        <v>SummaBank</v>
      </c>
      <c r="S7729" s="67" t="str">
        <v>SheetBank AG</v>
      </c>
    </row>
    <row r="7730" spans="15:19">
      <c r="O7730" s="67" t="str">
        <v>ExFunds</v>
      </c>
      <c r="P7730" s="67" t="str">
        <v>The VLOOKup Vault</v>
      </c>
      <c r="Q7730" s="67" t="str">
        <v>MoneyMATCH Inc.</v>
      </c>
      <c r="R7730" s="67" t="str">
        <v>SummaBank</v>
      </c>
      <c r="S7730" s="67" t="str">
        <v>Pivot Finance Group</v>
      </c>
    </row>
    <row r="7731" spans="15:19">
      <c r="O7731" s="67" t="str">
        <v>ExFunds</v>
      </c>
      <c r="P7731" s="67" t="str">
        <v>The VLOOKup Vault</v>
      </c>
      <c r="Q7731" s="67" t="str">
        <v>MoneyMATCH Inc.</v>
      </c>
      <c r="R7731" s="67" t="str">
        <v>SummaBank</v>
      </c>
      <c r="S7731" s="67" t="str">
        <v>CELLtral Bank</v>
      </c>
    </row>
    <row r="7732" spans="15:19">
      <c r="O7732" s="67" t="str">
        <v>ExFunds</v>
      </c>
      <c r="P7732" s="67" t="str">
        <v>The VLOOKup Vault</v>
      </c>
      <c r="Q7732" s="67" t="str">
        <v>MoneyMATCH Inc.</v>
      </c>
      <c r="R7732" s="67" t="str">
        <v>SummaBank</v>
      </c>
      <c r="S7732" s="67" t="str">
        <v>Bank IF</v>
      </c>
    </row>
    <row r="7733" spans="15:19">
      <c r="O7733" s="67" t="str">
        <v>ExFunds</v>
      </c>
      <c r="P7733" s="67" t="str">
        <v>The VLOOKup Vault</v>
      </c>
      <c r="Q7733" s="67" t="str">
        <v>MoneyMATCH Inc.</v>
      </c>
      <c r="R7733" s="67" t="str">
        <v>CELLtral Bank</v>
      </c>
      <c r="S7733" s="67" t="str">
        <v>ExCell Bank</v>
      </c>
    </row>
    <row r="7734" spans="15:19">
      <c r="O7734" s="67" t="str">
        <v>ExFunds</v>
      </c>
      <c r="P7734" s="67" t="str">
        <v>The VLOOKup Vault</v>
      </c>
      <c r="Q7734" s="67" t="str">
        <v>MoneyMATCH Inc.</v>
      </c>
      <c r="R7734" s="67" t="str">
        <v>CELLtral Bank</v>
      </c>
      <c r="S7734" s="67" t="str">
        <v>Bank of Cellifornia</v>
      </c>
    </row>
    <row r="7735" spans="15:19">
      <c r="O7735" s="67" t="str">
        <v>ExFunds</v>
      </c>
      <c r="P7735" s="67" t="str">
        <v>The VLOOKup Vault</v>
      </c>
      <c r="Q7735" s="67" t="str">
        <v>MoneyMATCH Inc.</v>
      </c>
      <c r="R7735" s="67" t="str">
        <v>CELLtral Bank</v>
      </c>
      <c r="S7735" s="67" t="str">
        <v>SheetBank AG</v>
      </c>
    </row>
    <row r="7736" spans="15:19">
      <c r="O7736" s="67" t="str">
        <v>ExFunds</v>
      </c>
      <c r="P7736" s="67" t="str">
        <v>The VLOOKup Vault</v>
      </c>
      <c r="Q7736" s="67" t="str">
        <v>MoneyMATCH Inc.</v>
      </c>
      <c r="R7736" s="67" t="str">
        <v>CELLtral Bank</v>
      </c>
      <c r="S7736" s="67" t="str">
        <v>Pivot Finance Group</v>
      </c>
    </row>
    <row r="7737" spans="15:19">
      <c r="O7737" s="67" t="str">
        <v>ExFunds</v>
      </c>
      <c r="P7737" s="67" t="str">
        <v>The VLOOKup Vault</v>
      </c>
      <c r="Q7737" s="67" t="str">
        <v>MoneyMATCH Inc.</v>
      </c>
      <c r="R7737" s="67" t="str">
        <v>CELLtral Bank</v>
      </c>
      <c r="S7737" s="67" t="str">
        <v>SummaBank</v>
      </c>
    </row>
    <row r="7738" spans="15:19">
      <c r="O7738" s="67" t="str">
        <v>ExFunds</v>
      </c>
      <c r="P7738" s="67" t="str">
        <v>The VLOOKup Vault</v>
      </c>
      <c r="Q7738" s="67" t="str">
        <v>MoneyMATCH Inc.</v>
      </c>
      <c r="R7738" s="67" t="str">
        <v>CELLtral Bank</v>
      </c>
      <c r="S7738" s="67" t="str">
        <v>Bank IF</v>
      </c>
    </row>
    <row r="7739" spans="15:19">
      <c r="O7739" s="67" t="str">
        <v>ExFunds</v>
      </c>
      <c r="P7739" s="67" t="str">
        <v>The VLOOKup Vault</v>
      </c>
      <c r="Q7739" s="67" t="str">
        <v>MoneyMATCH Inc.</v>
      </c>
      <c r="R7739" s="67" t="str">
        <v>Bank IF</v>
      </c>
      <c r="S7739" s="67" t="str">
        <v>ExCell Bank</v>
      </c>
    </row>
    <row r="7740" spans="15:19">
      <c r="O7740" s="67" t="str">
        <v>ExFunds</v>
      </c>
      <c r="P7740" s="67" t="str">
        <v>The VLOOKup Vault</v>
      </c>
      <c r="Q7740" s="67" t="str">
        <v>MoneyMATCH Inc.</v>
      </c>
      <c r="R7740" s="67" t="str">
        <v>Bank IF</v>
      </c>
      <c r="S7740" s="67" t="str">
        <v>Bank of Cellifornia</v>
      </c>
    </row>
    <row r="7741" spans="15:19">
      <c r="O7741" s="67" t="str">
        <v>ExFunds</v>
      </c>
      <c r="P7741" s="67" t="str">
        <v>The VLOOKup Vault</v>
      </c>
      <c r="Q7741" s="67" t="str">
        <v>MoneyMATCH Inc.</v>
      </c>
      <c r="R7741" s="67" t="str">
        <v>Bank IF</v>
      </c>
      <c r="S7741" s="67" t="str">
        <v>SheetBank AG</v>
      </c>
    </row>
    <row r="7742" spans="15:19">
      <c r="O7742" s="67" t="str">
        <v>ExFunds</v>
      </c>
      <c r="P7742" s="67" t="str">
        <v>The VLOOKup Vault</v>
      </c>
      <c r="Q7742" s="67" t="str">
        <v>MoneyMATCH Inc.</v>
      </c>
      <c r="R7742" s="67" t="str">
        <v>Bank IF</v>
      </c>
      <c r="S7742" s="67" t="str">
        <v>Pivot Finance Group</v>
      </c>
    </row>
    <row r="7743" spans="15:19">
      <c r="O7743" s="67" t="str">
        <v>ExFunds</v>
      </c>
      <c r="P7743" s="67" t="str">
        <v>The VLOOKup Vault</v>
      </c>
      <c r="Q7743" s="67" t="str">
        <v>MoneyMATCH Inc.</v>
      </c>
      <c r="R7743" s="67" t="str">
        <v>Bank IF</v>
      </c>
      <c r="S7743" s="67" t="str">
        <v>SummaBank</v>
      </c>
    </row>
    <row r="7744" spans="15:19">
      <c r="O7744" s="67" t="str">
        <v>ExFunds</v>
      </c>
      <c r="P7744" s="67" t="str">
        <v>The VLOOKup Vault</v>
      </c>
      <c r="Q7744" s="67" t="str">
        <v>MoneyMATCH Inc.</v>
      </c>
      <c r="R7744" s="67" t="str">
        <v>Bank IF</v>
      </c>
      <c r="S7744" s="67" t="str">
        <v>CELLtral Bank</v>
      </c>
    </row>
    <row r="7745" spans="15:19">
      <c r="O7745" s="67" t="str">
        <v>ExFunds</v>
      </c>
      <c r="P7745" s="67" t="str">
        <v>SummaBank</v>
      </c>
      <c r="Q7745" s="67" t="str">
        <v>ExCell Bank</v>
      </c>
      <c r="R7745" s="67" t="str">
        <v>Bank of Cellifornia</v>
      </c>
      <c r="S7745" s="67" t="str">
        <v>SheetBank AG</v>
      </c>
    </row>
    <row r="7746" spans="15:19">
      <c r="O7746" s="67" t="str">
        <v>ExFunds</v>
      </c>
      <c r="P7746" s="67" t="str">
        <v>SummaBank</v>
      </c>
      <c r="Q7746" s="67" t="str">
        <v>ExCell Bank</v>
      </c>
      <c r="R7746" s="67" t="str">
        <v>Bank of Cellifornia</v>
      </c>
      <c r="S7746" s="67" t="str">
        <v>Pivot Finance Group</v>
      </c>
    </row>
    <row r="7747" spans="15:19">
      <c r="O7747" s="67" t="str">
        <v>ExFunds</v>
      </c>
      <c r="P7747" s="67" t="str">
        <v>SummaBank</v>
      </c>
      <c r="Q7747" s="67" t="str">
        <v>ExCell Bank</v>
      </c>
      <c r="R7747" s="67" t="str">
        <v>Bank of Cellifornia</v>
      </c>
      <c r="S7747" s="67" t="str">
        <v>The VLOOKup Vault</v>
      </c>
    </row>
    <row r="7748" spans="15:19">
      <c r="O7748" s="67" t="str">
        <v>ExFunds</v>
      </c>
      <c r="P7748" s="67" t="str">
        <v>SummaBank</v>
      </c>
      <c r="Q7748" s="67" t="str">
        <v>ExCell Bank</v>
      </c>
      <c r="R7748" s="67" t="str">
        <v>Bank of Cellifornia</v>
      </c>
      <c r="S7748" s="67" t="str">
        <v>CELLtral Bank</v>
      </c>
    </row>
    <row r="7749" spans="15:19">
      <c r="O7749" s="67" t="str">
        <v>ExFunds</v>
      </c>
      <c r="P7749" s="67" t="str">
        <v>SummaBank</v>
      </c>
      <c r="Q7749" s="67" t="str">
        <v>ExCell Bank</v>
      </c>
      <c r="R7749" s="67" t="str">
        <v>Bank of Cellifornia</v>
      </c>
      <c r="S7749" s="67" t="str">
        <v>Bank IF</v>
      </c>
    </row>
    <row r="7750" spans="15:19">
      <c r="O7750" s="67" t="str">
        <v>ExFunds</v>
      </c>
      <c r="P7750" s="67" t="str">
        <v>SummaBank</v>
      </c>
      <c r="Q7750" s="67" t="str">
        <v>ExCell Bank</v>
      </c>
      <c r="R7750" s="67" t="str">
        <v>Bank of Cellifornia</v>
      </c>
      <c r="S7750" s="67" t="str">
        <v>MoneyMATCH Inc.</v>
      </c>
    </row>
    <row r="7751" spans="15:19">
      <c r="O7751" s="67" t="str">
        <v>ExFunds</v>
      </c>
      <c r="P7751" s="67" t="str">
        <v>SummaBank</v>
      </c>
      <c r="Q7751" s="67" t="str">
        <v>ExCell Bank</v>
      </c>
      <c r="R7751" s="67" t="str">
        <v>SheetBank AG</v>
      </c>
      <c r="S7751" s="67" t="str">
        <v>Bank of Cellifornia</v>
      </c>
    </row>
    <row r="7752" spans="15:19">
      <c r="O7752" s="67" t="str">
        <v>ExFunds</v>
      </c>
      <c r="P7752" s="67" t="str">
        <v>SummaBank</v>
      </c>
      <c r="Q7752" s="67" t="str">
        <v>ExCell Bank</v>
      </c>
      <c r="R7752" s="67" t="str">
        <v>SheetBank AG</v>
      </c>
      <c r="S7752" s="67" t="str">
        <v>Pivot Finance Group</v>
      </c>
    </row>
    <row r="7753" spans="15:19">
      <c r="O7753" s="67" t="str">
        <v>ExFunds</v>
      </c>
      <c r="P7753" s="67" t="str">
        <v>SummaBank</v>
      </c>
      <c r="Q7753" s="67" t="str">
        <v>ExCell Bank</v>
      </c>
      <c r="R7753" s="67" t="str">
        <v>SheetBank AG</v>
      </c>
      <c r="S7753" s="67" t="str">
        <v>The VLOOKup Vault</v>
      </c>
    </row>
    <row r="7754" spans="15:19">
      <c r="O7754" s="67" t="str">
        <v>ExFunds</v>
      </c>
      <c r="P7754" s="67" t="str">
        <v>SummaBank</v>
      </c>
      <c r="Q7754" s="67" t="str">
        <v>ExCell Bank</v>
      </c>
      <c r="R7754" s="67" t="str">
        <v>SheetBank AG</v>
      </c>
      <c r="S7754" s="67" t="str">
        <v>CELLtral Bank</v>
      </c>
    </row>
    <row r="7755" spans="15:19">
      <c r="O7755" s="67" t="str">
        <v>ExFunds</v>
      </c>
      <c r="P7755" s="67" t="str">
        <v>SummaBank</v>
      </c>
      <c r="Q7755" s="67" t="str">
        <v>ExCell Bank</v>
      </c>
      <c r="R7755" s="67" t="str">
        <v>SheetBank AG</v>
      </c>
      <c r="S7755" s="67" t="str">
        <v>Bank IF</v>
      </c>
    </row>
    <row r="7756" spans="15:19">
      <c r="O7756" s="67" t="str">
        <v>ExFunds</v>
      </c>
      <c r="P7756" s="67" t="str">
        <v>SummaBank</v>
      </c>
      <c r="Q7756" s="67" t="str">
        <v>ExCell Bank</v>
      </c>
      <c r="R7756" s="67" t="str">
        <v>SheetBank AG</v>
      </c>
      <c r="S7756" s="67" t="str">
        <v>MoneyMATCH Inc.</v>
      </c>
    </row>
    <row r="7757" spans="15:19">
      <c r="O7757" s="67" t="str">
        <v>ExFunds</v>
      </c>
      <c r="P7757" s="67" t="str">
        <v>SummaBank</v>
      </c>
      <c r="Q7757" s="67" t="str">
        <v>ExCell Bank</v>
      </c>
      <c r="R7757" s="67" t="str">
        <v>Pivot Finance Group</v>
      </c>
      <c r="S7757" s="67" t="str">
        <v>Bank of Cellifornia</v>
      </c>
    </row>
    <row r="7758" spans="15:19">
      <c r="O7758" s="67" t="str">
        <v>ExFunds</v>
      </c>
      <c r="P7758" s="67" t="str">
        <v>SummaBank</v>
      </c>
      <c r="Q7758" s="67" t="str">
        <v>ExCell Bank</v>
      </c>
      <c r="R7758" s="67" t="str">
        <v>Pivot Finance Group</v>
      </c>
      <c r="S7758" s="67" t="str">
        <v>SheetBank AG</v>
      </c>
    </row>
    <row r="7759" spans="15:19">
      <c r="O7759" s="67" t="str">
        <v>ExFunds</v>
      </c>
      <c r="P7759" s="67" t="str">
        <v>SummaBank</v>
      </c>
      <c r="Q7759" s="67" t="str">
        <v>ExCell Bank</v>
      </c>
      <c r="R7759" s="67" t="str">
        <v>Pivot Finance Group</v>
      </c>
      <c r="S7759" s="67" t="str">
        <v>The VLOOKup Vault</v>
      </c>
    </row>
    <row r="7760" spans="15:19">
      <c r="O7760" s="67" t="str">
        <v>ExFunds</v>
      </c>
      <c r="P7760" s="67" t="str">
        <v>SummaBank</v>
      </c>
      <c r="Q7760" s="67" t="str">
        <v>ExCell Bank</v>
      </c>
      <c r="R7760" s="67" t="str">
        <v>Pivot Finance Group</v>
      </c>
      <c r="S7760" s="67" t="str">
        <v>CELLtral Bank</v>
      </c>
    </row>
    <row r="7761" spans="15:19">
      <c r="O7761" s="67" t="str">
        <v>ExFunds</v>
      </c>
      <c r="P7761" s="67" t="str">
        <v>SummaBank</v>
      </c>
      <c r="Q7761" s="67" t="str">
        <v>ExCell Bank</v>
      </c>
      <c r="R7761" s="67" t="str">
        <v>Pivot Finance Group</v>
      </c>
      <c r="S7761" s="67" t="str">
        <v>Bank IF</v>
      </c>
    </row>
    <row r="7762" spans="15:19">
      <c r="O7762" s="67" t="str">
        <v>ExFunds</v>
      </c>
      <c r="P7762" s="67" t="str">
        <v>SummaBank</v>
      </c>
      <c r="Q7762" s="67" t="str">
        <v>ExCell Bank</v>
      </c>
      <c r="R7762" s="67" t="str">
        <v>Pivot Finance Group</v>
      </c>
      <c r="S7762" s="67" t="str">
        <v>MoneyMATCH Inc.</v>
      </c>
    </row>
    <row r="7763" spans="15:19">
      <c r="O7763" s="67" t="str">
        <v>ExFunds</v>
      </c>
      <c r="P7763" s="67" t="str">
        <v>SummaBank</v>
      </c>
      <c r="Q7763" s="67" t="str">
        <v>ExCell Bank</v>
      </c>
      <c r="R7763" s="67" t="str">
        <v>The VLOOKup Vault</v>
      </c>
      <c r="S7763" s="67" t="str">
        <v>Bank of Cellifornia</v>
      </c>
    </row>
    <row r="7764" spans="15:19">
      <c r="O7764" s="67" t="str">
        <v>ExFunds</v>
      </c>
      <c r="P7764" s="67" t="str">
        <v>SummaBank</v>
      </c>
      <c r="Q7764" s="67" t="str">
        <v>ExCell Bank</v>
      </c>
      <c r="R7764" s="67" t="str">
        <v>The VLOOKup Vault</v>
      </c>
      <c r="S7764" s="67" t="str">
        <v>SheetBank AG</v>
      </c>
    </row>
    <row r="7765" spans="15:19">
      <c r="O7765" s="67" t="str">
        <v>ExFunds</v>
      </c>
      <c r="P7765" s="67" t="str">
        <v>SummaBank</v>
      </c>
      <c r="Q7765" s="67" t="str">
        <v>ExCell Bank</v>
      </c>
      <c r="R7765" s="67" t="str">
        <v>The VLOOKup Vault</v>
      </c>
      <c r="S7765" s="67" t="str">
        <v>Pivot Finance Group</v>
      </c>
    </row>
    <row r="7766" spans="15:19">
      <c r="O7766" s="67" t="str">
        <v>ExFunds</v>
      </c>
      <c r="P7766" s="67" t="str">
        <v>SummaBank</v>
      </c>
      <c r="Q7766" s="67" t="str">
        <v>ExCell Bank</v>
      </c>
      <c r="R7766" s="67" t="str">
        <v>The VLOOKup Vault</v>
      </c>
      <c r="S7766" s="67" t="str">
        <v>CELLtral Bank</v>
      </c>
    </row>
    <row r="7767" spans="15:19">
      <c r="O7767" s="67" t="str">
        <v>ExFunds</v>
      </c>
      <c r="P7767" s="67" t="str">
        <v>SummaBank</v>
      </c>
      <c r="Q7767" s="67" t="str">
        <v>ExCell Bank</v>
      </c>
      <c r="R7767" s="67" t="str">
        <v>The VLOOKup Vault</v>
      </c>
      <c r="S7767" s="67" t="str">
        <v>Bank IF</v>
      </c>
    </row>
    <row r="7768" spans="15:19">
      <c r="O7768" s="67" t="str">
        <v>ExFunds</v>
      </c>
      <c r="P7768" s="67" t="str">
        <v>SummaBank</v>
      </c>
      <c r="Q7768" s="67" t="str">
        <v>ExCell Bank</v>
      </c>
      <c r="R7768" s="67" t="str">
        <v>The VLOOKup Vault</v>
      </c>
      <c r="S7768" s="67" t="str">
        <v>MoneyMATCH Inc.</v>
      </c>
    </row>
    <row r="7769" spans="15:19">
      <c r="O7769" s="67" t="str">
        <v>ExFunds</v>
      </c>
      <c r="P7769" s="67" t="str">
        <v>SummaBank</v>
      </c>
      <c r="Q7769" s="67" t="str">
        <v>ExCell Bank</v>
      </c>
      <c r="R7769" s="67" t="str">
        <v>CELLtral Bank</v>
      </c>
      <c r="S7769" s="67" t="str">
        <v>Bank of Cellifornia</v>
      </c>
    </row>
    <row r="7770" spans="15:19">
      <c r="O7770" s="67" t="str">
        <v>ExFunds</v>
      </c>
      <c r="P7770" s="67" t="str">
        <v>SummaBank</v>
      </c>
      <c r="Q7770" s="67" t="str">
        <v>ExCell Bank</v>
      </c>
      <c r="R7770" s="67" t="str">
        <v>CELLtral Bank</v>
      </c>
      <c r="S7770" s="67" t="str">
        <v>SheetBank AG</v>
      </c>
    </row>
    <row r="7771" spans="15:19">
      <c r="O7771" s="67" t="str">
        <v>ExFunds</v>
      </c>
      <c r="P7771" s="67" t="str">
        <v>SummaBank</v>
      </c>
      <c r="Q7771" s="67" t="str">
        <v>ExCell Bank</v>
      </c>
      <c r="R7771" s="67" t="str">
        <v>CELLtral Bank</v>
      </c>
      <c r="S7771" s="67" t="str">
        <v>Pivot Finance Group</v>
      </c>
    </row>
    <row r="7772" spans="15:19">
      <c r="O7772" s="67" t="str">
        <v>ExFunds</v>
      </c>
      <c r="P7772" s="67" t="str">
        <v>SummaBank</v>
      </c>
      <c r="Q7772" s="67" t="str">
        <v>ExCell Bank</v>
      </c>
      <c r="R7772" s="67" t="str">
        <v>CELLtral Bank</v>
      </c>
      <c r="S7772" s="67" t="str">
        <v>The VLOOKup Vault</v>
      </c>
    </row>
    <row r="7773" spans="15:19">
      <c r="O7773" s="67" t="str">
        <v>ExFunds</v>
      </c>
      <c r="P7773" s="67" t="str">
        <v>SummaBank</v>
      </c>
      <c r="Q7773" s="67" t="str">
        <v>ExCell Bank</v>
      </c>
      <c r="R7773" s="67" t="str">
        <v>CELLtral Bank</v>
      </c>
      <c r="S7773" s="67" t="str">
        <v>Bank IF</v>
      </c>
    </row>
    <row r="7774" spans="15:19">
      <c r="O7774" s="67" t="str">
        <v>ExFunds</v>
      </c>
      <c r="P7774" s="67" t="str">
        <v>SummaBank</v>
      </c>
      <c r="Q7774" s="67" t="str">
        <v>ExCell Bank</v>
      </c>
      <c r="R7774" s="67" t="str">
        <v>CELLtral Bank</v>
      </c>
      <c r="S7774" s="67" t="str">
        <v>MoneyMATCH Inc.</v>
      </c>
    </row>
    <row r="7775" spans="15:19">
      <c r="O7775" s="67" t="str">
        <v>ExFunds</v>
      </c>
      <c r="P7775" s="67" t="str">
        <v>SummaBank</v>
      </c>
      <c r="Q7775" s="67" t="str">
        <v>ExCell Bank</v>
      </c>
      <c r="R7775" s="67" t="str">
        <v>Bank IF</v>
      </c>
      <c r="S7775" s="67" t="str">
        <v>Bank of Cellifornia</v>
      </c>
    </row>
    <row r="7776" spans="15:19">
      <c r="O7776" s="67" t="str">
        <v>ExFunds</v>
      </c>
      <c r="P7776" s="67" t="str">
        <v>SummaBank</v>
      </c>
      <c r="Q7776" s="67" t="str">
        <v>ExCell Bank</v>
      </c>
      <c r="R7776" s="67" t="str">
        <v>Bank IF</v>
      </c>
      <c r="S7776" s="67" t="str">
        <v>SheetBank AG</v>
      </c>
    </row>
    <row r="7777" spans="15:19">
      <c r="O7777" s="67" t="str">
        <v>ExFunds</v>
      </c>
      <c r="P7777" s="67" t="str">
        <v>SummaBank</v>
      </c>
      <c r="Q7777" s="67" t="str">
        <v>ExCell Bank</v>
      </c>
      <c r="R7777" s="67" t="str">
        <v>Bank IF</v>
      </c>
      <c r="S7777" s="67" t="str">
        <v>Pivot Finance Group</v>
      </c>
    </row>
    <row r="7778" spans="15:19">
      <c r="O7778" s="67" t="str">
        <v>ExFunds</v>
      </c>
      <c r="P7778" s="67" t="str">
        <v>SummaBank</v>
      </c>
      <c r="Q7778" s="67" t="str">
        <v>ExCell Bank</v>
      </c>
      <c r="R7778" s="67" t="str">
        <v>Bank IF</v>
      </c>
      <c r="S7778" s="67" t="str">
        <v>The VLOOKup Vault</v>
      </c>
    </row>
    <row r="7779" spans="15:19">
      <c r="O7779" s="67" t="str">
        <v>ExFunds</v>
      </c>
      <c r="P7779" s="67" t="str">
        <v>SummaBank</v>
      </c>
      <c r="Q7779" s="67" t="str">
        <v>ExCell Bank</v>
      </c>
      <c r="R7779" s="67" t="str">
        <v>Bank IF</v>
      </c>
      <c r="S7779" s="67" t="str">
        <v>CELLtral Bank</v>
      </c>
    </row>
    <row r="7780" spans="15:19">
      <c r="O7780" s="67" t="str">
        <v>ExFunds</v>
      </c>
      <c r="P7780" s="67" t="str">
        <v>SummaBank</v>
      </c>
      <c r="Q7780" s="67" t="str">
        <v>ExCell Bank</v>
      </c>
      <c r="R7780" s="67" t="str">
        <v>Bank IF</v>
      </c>
      <c r="S7780" s="67" t="str">
        <v>MoneyMATCH Inc.</v>
      </c>
    </row>
    <row r="7781" spans="15:19">
      <c r="O7781" s="67" t="str">
        <v>ExFunds</v>
      </c>
      <c r="P7781" s="67" t="str">
        <v>SummaBank</v>
      </c>
      <c r="Q7781" s="67" t="str">
        <v>ExCell Bank</v>
      </c>
      <c r="R7781" s="67" t="str">
        <v>MoneyMATCH Inc.</v>
      </c>
      <c r="S7781" s="67" t="str">
        <v>Bank of Cellifornia</v>
      </c>
    </row>
    <row r="7782" spans="15:19">
      <c r="O7782" s="67" t="str">
        <v>ExFunds</v>
      </c>
      <c r="P7782" s="67" t="str">
        <v>SummaBank</v>
      </c>
      <c r="Q7782" s="67" t="str">
        <v>ExCell Bank</v>
      </c>
      <c r="R7782" s="67" t="str">
        <v>MoneyMATCH Inc.</v>
      </c>
      <c r="S7782" s="67" t="str">
        <v>SheetBank AG</v>
      </c>
    </row>
    <row r="7783" spans="15:19">
      <c r="O7783" s="67" t="str">
        <v>ExFunds</v>
      </c>
      <c r="P7783" s="67" t="str">
        <v>SummaBank</v>
      </c>
      <c r="Q7783" s="67" t="str">
        <v>ExCell Bank</v>
      </c>
      <c r="R7783" s="67" t="str">
        <v>MoneyMATCH Inc.</v>
      </c>
      <c r="S7783" s="67" t="str">
        <v>Pivot Finance Group</v>
      </c>
    </row>
    <row r="7784" spans="15:19">
      <c r="O7784" s="67" t="str">
        <v>ExFunds</v>
      </c>
      <c r="P7784" s="67" t="str">
        <v>SummaBank</v>
      </c>
      <c r="Q7784" s="67" t="str">
        <v>ExCell Bank</v>
      </c>
      <c r="R7784" s="67" t="str">
        <v>MoneyMATCH Inc.</v>
      </c>
      <c r="S7784" s="67" t="str">
        <v>The VLOOKup Vault</v>
      </c>
    </row>
    <row r="7785" spans="15:19">
      <c r="O7785" s="67" t="str">
        <v>ExFunds</v>
      </c>
      <c r="P7785" s="67" t="str">
        <v>SummaBank</v>
      </c>
      <c r="Q7785" s="67" t="str">
        <v>ExCell Bank</v>
      </c>
      <c r="R7785" s="67" t="str">
        <v>MoneyMATCH Inc.</v>
      </c>
      <c r="S7785" s="67" t="str">
        <v>CELLtral Bank</v>
      </c>
    </row>
    <row r="7786" spans="15:19">
      <c r="O7786" s="67" t="str">
        <v>ExFunds</v>
      </c>
      <c r="P7786" s="67" t="str">
        <v>SummaBank</v>
      </c>
      <c r="Q7786" s="67" t="str">
        <v>ExCell Bank</v>
      </c>
      <c r="R7786" s="67" t="str">
        <v>MoneyMATCH Inc.</v>
      </c>
      <c r="S7786" s="67" t="str">
        <v>Bank IF</v>
      </c>
    </row>
    <row r="7787" spans="15:19">
      <c r="O7787" s="67" t="str">
        <v>ExFunds</v>
      </c>
      <c r="P7787" s="67" t="str">
        <v>SummaBank</v>
      </c>
      <c r="Q7787" s="67" t="str">
        <v>Bank of Cellifornia</v>
      </c>
      <c r="R7787" s="67" t="str">
        <v>ExCell Bank</v>
      </c>
      <c r="S7787" s="67" t="str">
        <v>SheetBank AG</v>
      </c>
    </row>
    <row r="7788" spans="15:19">
      <c r="O7788" s="67" t="str">
        <v>ExFunds</v>
      </c>
      <c r="P7788" s="67" t="str">
        <v>SummaBank</v>
      </c>
      <c r="Q7788" s="67" t="str">
        <v>Bank of Cellifornia</v>
      </c>
      <c r="R7788" s="67" t="str">
        <v>ExCell Bank</v>
      </c>
      <c r="S7788" s="67" t="str">
        <v>Pivot Finance Group</v>
      </c>
    </row>
    <row r="7789" spans="15:19">
      <c r="O7789" s="67" t="str">
        <v>ExFunds</v>
      </c>
      <c r="P7789" s="67" t="str">
        <v>SummaBank</v>
      </c>
      <c r="Q7789" s="67" t="str">
        <v>Bank of Cellifornia</v>
      </c>
      <c r="R7789" s="67" t="str">
        <v>ExCell Bank</v>
      </c>
      <c r="S7789" s="67" t="str">
        <v>The VLOOKup Vault</v>
      </c>
    </row>
    <row r="7790" spans="15:19">
      <c r="O7790" s="67" t="str">
        <v>ExFunds</v>
      </c>
      <c r="P7790" s="67" t="str">
        <v>SummaBank</v>
      </c>
      <c r="Q7790" s="67" t="str">
        <v>Bank of Cellifornia</v>
      </c>
      <c r="R7790" s="67" t="str">
        <v>ExCell Bank</v>
      </c>
      <c r="S7790" s="67" t="str">
        <v>CELLtral Bank</v>
      </c>
    </row>
    <row r="7791" spans="15:19">
      <c r="O7791" s="67" t="str">
        <v>ExFunds</v>
      </c>
      <c r="P7791" s="67" t="str">
        <v>SummaBank</v>
      </c>
      <c r="Q7791" s="67" t="str">
        <v>Bank of Cellifornia</v>
      </c>
      <c r="R7791" s="67" t="str">
        <v>ExCell Bank</v>
      </c>
      <c r="S7791" s="67" t="str">
        <v>Bank IF</v>
      </c>
    </row>
    <row r="7792" spans="15:19">
      <c r="O7792" s="67" t="str">
        <v>ExFunds</v>
      </c>
      <c r="P7792" s="67" t="str">
        <v>SummaBank</v>
      </c>
      <c r="Q7792" s="67" t="str">
        <v>Bank of Cellifornia</v>
      </c>
      <c r="R7792" s="67" t="str">
        <v>ExCell Bank</v>
      </c>
      <c r="S7792" s="67" t="str">
        <v>MoneyMATCH Inc.</v>
      </c>
    </row>
    <row r="7793" spans="15:19">
      <c r="O7793" s="67" t="str">
        <v>ExFunds</v>
      </c>
      <c r="P7793" s="67" t="str">
        <v>SummaBank</v>
      </c>
      <c r="Q7793" s="67" t="str">
        <v>Bank of Cellifornia</v>
      </c>
      <c r="R7793" s="67" t="str">
        <v>SheetBank AG</v>
      </c>
      <c r="S7793" s="67" t="str">
        <v>ExCell Bank</v>
      </c>
    </row>
    <row r="7794" spans="15:19">
      <c r="O7794" s="67" t="str">
        <v>ExFunds</v>
      </c>
      <c r="P7794" s="67" t="str">
        <v>SummaBank</v>
      </c>
      <c r="Q7794" s="67" t="str">
        <v>Bank of Cellifornia</v>
      </c>
      <c r="R7794" s="67" t="str">
        <v>SheetBank AG</v>
      </c>
      <c r="S7794" s="67" t="str">
        <v>Pivot Finance Group</v>
      </c>
    </row>
    <row r="7795" spans="15:19">
      <c r="O7795" s="67" t="str">
        <v>ExFunds</v>
      </c>
      <c r="P7795" s="67" t="str">
        <v>SummaBank</v>
      </c>
      <c r="Q7795" s="67" t="str">
        <v>Bank of Cellifornia</v>
      </c>
      <c r="R7795" s="67" t="str">
        <v>SheetBank AG</v>
      </c>
      <c r="S7795" s="67" t="str">
        <v>The VLOOKup Vault</v>
      </c>
    </row>
    <row r="7796" spans="15:19">
      <c r="O7796" s="67" t="str">
        <v>ExFunds</v>
      </c>
      <c r="P7796" s="67" t="str">
        <v>SummaBank</v>
      </c>
      <c r="Q7796" s="67" t="str">
        <v>Bank of Cellifornia</v>
      </c>
      <c r="R7796" s="67" t="str">
        <v>SheetBank AG</v>
      </c>
      <c r="S7796" s="67" t="str">
        <v>CELLtral Bank</v>
      </c>
    </row>
    <row r="7797" spans="15:19">
      <c r="O7797" s="67" t="str">
        <v>ExFunds</v>
      </c>
      <c r="P7797" s="67" t="str">
        <v>SummaBank</v>
      </c>
      <c r="Q7797" s="67" t="str">
        <v>Bank of Cellifornia</v>
      </c>
      <c r="R7797" s="67" t="str">
        <v>SheetBank AG</v>
      </c>
      <c r="S7797" s="67" t="str">
        <v>Bank IF</v>
      </c>
    </row>
    <row r="7798" spans="15:19">
      <c r="O7798" s="67" t="str">
        <v>ExFunds</v>
      </c>
      <c r="P7798" s="67" t="str">
        <v>SummaBank</v>
      </c>
      <c r="Q7798" s="67" t="str">
        <v>Bank of Cellifornia</v>
      </c>
      <c r="R7798" s="67" t="str">
        <v>SheetBank AG</v>
      </c>
      <c r="S7798" s="67" t="str">
        <v>MoneyMATCH Inc.</v>
      </c>
    </row>
    <row r="7799" spans="15:19">
      <c r="O7799" s="67" t="str">
        <v>ExFunds</v>
      </c>
      <c r="P7799" s="67" t="str">
        <v>SummaBank</v>
      </c>
      <c r="Q7799" s="67" t="str">
        <v>Bank of Cellifornia</v>
      </c>
      <c r="R7799" s="67" t="str">
        <v>Pivot Finance Group</v>
      </c>
      <c r="S7799" s="67" t="str">
        <v>ExCell Bank</v>
      </c>
    </row>
    <row r="7800" spans="15:19">
      <c r="O7800" s="67" t="str">
        <v>ExFunds</v>
      </c>
      <c r="P7800" s="67" t="str">
        <v>SummaBank</v>
      </c>
      <c r="Q7800" s="67" t="str">
        <v>Bank of Cellifornia</v>
      </c>
      <c r="R7800" s="67" t="str">
        <v>Pivot Finance Group</v>
      </c>
      <c r="S7800" s="67" t="str">
        <v>SheetBank AG</v>
      </c>
    </row>
    <row r="7801" spans="15:19">
      <c r="O7801" s="67" t="str">
        <v>ExFunds</v>
      </c>
      <c r="P7801" s="67" t="str">
        <v>SummaBank</v>
      </c>
      <c r="Q7801" s="67" t="str">
        <v>Bank of Cellifornia</v>
      </c>
      <c r="R7801" s="67" t="str">
        <v>Pivot Finance Group</v>
      </c>
      <c r="S7801" s="67" t="str">
        <v>The VLOOKup Vault</v>
      </c>
    </row>
    <row r="7802" spans="15:19">
      <c r="O7802" s="67" t="str">
        <v>ExFunds</v>
      </c>
      <c r="P7802" s="67" t="str">
        <v>SummaBank</v>
      </c>
      <c r="Q7802" s="67" t="str">
        <v>Bank of Cellifornia</v>
      </c>
      <c r="R7802" s="67" t="str">
        <v>Pivot Finance Group</v>
      </c>
      <c r="S7802" s="67" t="str">
        <v>CELLtral Bank</v>
      </c>
    </row>
    <row r="7803" spans="15:19">
      <c r="O7803" s="67" t="str">
        <v>ExFunds</v>
      </c>
      <c r="P7803" s="67" t="str">
        <v>SummaBank</v>
      </c>
      <c r="Q7803" s="67" t="str">
        <v>Bank of Cellifornia</v>
      </c>
      <c r="R7803" s="67" t="str">
        <v>Pivot Finance Group</v>
      </c>
      <c r="S7803" s="67" t="str">
        <v>Bank IF</v>
      </c>
    </row>
    <row r="7804" spans="15:19">
      <c r="O7804" s="67" t="str">
        <v>ExFunds</v>
      </c>
      <c r="P7804" s="67" t="str">
        <v>SummaBank</v>
      </c>
      <c r="Q7804" s="67" t="str">
        <v>Bank of Cellifornia</v>
      </c>
      <c r="R7804" s="67" t="str">
        <v>Pivot Finance Group</v>
      </c>
      <c r="S7804" s="67" t="str">
        <v>MoneyMATCH Inc.</v>
      </c>
    </row>
    <row r="7805" spans="15:19">
      <c r="O7805" s="67" t="str">
        <v>ExFunds</v>
      </c>
      <c r="P7805" s="67" t="str">
        <v>SummaBank</v>
      </c>
      <c r="Q7805" s="67" t="str">
        <v>Bank of Cellifornia</v>
      </c>
      <c r="R7805" s="67" t="str">
        <v>The VLOOKup Vault</v>
      </c>
      <c r="S7805" s="67" t="str">
        <v>ExCell Bank</v>
      </c>
    </row>
    <row r="7806" spans="15:19">
      <c r="O7806" s="67" t="str">
        <v>ExFunds</v>
      </c>
      <c r="P7806" s="67" t="str">
        <v>SummaBank</v>
      </c>
      <c r="Q7806" s="67" t="str">
        <v>Bank of Cellifornia</v>
      </c>
      <c r="R7806" s="67" t="str">
        <v>The VLOOKup Vault</v>
      </c>
      <c r="S7806" s="67" t="str">
        <v>SheetBank AG</v>
      </c>
    </row>
    <row r="7807" spans="15:19">
      <c r="O7807" s="67" t="str">
        <v>ExFunds</v>
      </c>
      <c r="P7807" s="67" t="str">
        <v>SummaBank</v>
      </c>
      <c r="Q7807" s="67" t="str">
        <v>Bank of Cellifornia</v>
      </c>
      <c r="R7807" s="67" t="str">
        <v>The VLOOKup Vault</v>
      </c>
      <c r="S7807" s="67" t="str">
        <v>Pivot Finance Group</v>
      </c>
    </row>
    <row r="7808" spans="15:19">
      <c r="O7808" s="67" t="str">
        <v>ExFunds</v>
      </c>
      <c r="P7808" s="67" t="str">
        <v>SummaBank</v>
      </c>
      <c r="Q7808" s="67" t="str">
        <v>Bank of Cellifornia</v>
      </c>
      <c r="R7808" s="67" t="str">
        <v>The VLOOKup Vault</v>
      </c>
      <c r="S7808" s="67" t="str">
        <v>CELLtral Bank</v>
      </c>
    </row>
    <row r="7809" spans="15:19">
      <c r="O7809" s="67" t="str">
        <v>ExFunds</v>
      </c>
      <c r="P7809" s="67" t="str">
        <v>SummaBank</v>
      </c>
      <c r="Q7809" s="67" t="str">
        <v>Bank of Cellifornia</v>
      </c>
      <c r="R7809" s="67" t="str">
        <v>The VLOOKup Vault</v>
      </c>
      <c r="S7809" s="67" t="str">
        <v>Bank IF</v>
      </c>
    </row>
    <row r="7810" spans="15:19">
      <c r="O7810" s="67" t="str">
        <v>ExFunds</v>
      </c>
      <c r="P7810" s="67" t="str">
        <v>SummaBank</v>
      </c>
      <c r="Q7810" s="67" t="str">
        <v>Bank of Cellifornia</v>
      </c>
      <c r="R7810" s="67" t="str">
        <v>The VLOOKup Vault</v>
      </c>
      <c r="S7810" s="67" t="str">
        <v>MoneyMATCH Inc.</v>
      </c>
    </row>
    <row r="7811" spans="15:19">
      <c r="O7811" s="67" t="str">
        <v>ExFunds</v>
      </c>
      <c r="P7811" s="67" t="str">
        <v>SummaBank</v>
      </c>
      <c r="Q7811" s="67" t="str">
        <v>Bank of Cellifornia</v>
      </c>
      <c r="R7811" s="67" t="str">
        <v>CELLtral Bank</v>
      </c>
      <c r="S7811" s="67" t="str">
        <v>ExCell Bank</v>
      </c>
    </row>
    <row r="7812" spans="15:19">
      <c r="O7812" s="67" t="str">
        <v>ExFunds</v>
      </c>
      <c r="P7812" s="67" t="str">
        <v>SummaBank</v>
      </c>
      <c r="Q7812" s="67" t="str">
        <v>Bank of Cellifornia</v>
      </c>
      <c r="R7812" s="67" t="str">
        <v>CELLtral Bank</v>
      </c>
      <c r="S7812" s="67" t="str">
        <v>SheetBank AG</v>
      </c>
    </row>
    <row r="7813" spans="15:19">
      <c r="O7813" s="67" t="str">
        <v>ExFunds</v>
      </c>
      <c r="P7813" s="67" t="str">
        <v>SummaBank</v>
      </c>
      <c r="Q7813" s="67" t="str">
        <v>Bank of Cellifornia</v>
      </c>
      <c r="R7813" s="67" t="str">
        <v>CELLtral Bank</v>
      </c>
      <c r="S7813" s="67" t="str">
        <v>Pivot Finance Group</v>
      </c>
    </row>
    <row r="7814" spans="15:19">
      <c r="O7814" s="67" t="str">
        <v>ExFunds</v>
      </c>
      <c r="P7814" s="67" t="str">
        <v>SummaBank</v>
      </c>
      <c r="Q7814" s="67" t="str">
        <v>Bank of Cellifornia</v>
      </c>
      <c r="R7814" s="67" t="str">
        <v>CELLtral Bank</v>
      </c>
      <c r="S7814" s="67" t="str">
        <v>The VLOOKup Vault</v>
      </c>
    </row>
    <row r="7815" spans="15:19">
      <c r="O7815" s="67" t="str">
        <v>ExFunds</v>
      </c>
      <c r="P7815" s="67" t="str">
        <v>SummaBank</v>
      </c>
      <c r="Q7815" s="67" t="str">
        <v>Bank of Cellifornia</v>
      </c>
      <c r="R7815" s="67" t="str">
        <v>CELLtral Bank</v>
      </c>
      <c r="S7815" s="67" t="str">
        <v>Bank IF</v>
      </c>
    </row>
    <row r="7816" spans="15:19">
      <c r="O7816" s="67" t="str">
        <v>ExFunds</v>
      </c>
      <c r="P7816" s="67" t="str">
        <v>SummaBank</v>
      </c>
      <c r="Q7816" s="67" t="str">
        <v>Bank of Cellifornia</v>
      </c>
      <c r="R7816" s="67" t="str">
        <v>CELLtral Bank</v>
      </c>
      <c r="S7816" s="67" t="str">
        <v>MoneyMATCH Inc.</v>
      </c>
    </row>
    <row r="7817" spans="15:19">
      <c r="O7817" s="67" t="str">
        <v>ExFunds</v>
      </c>
      <c r="P7817" s="67" t="str">
        <v>SummaBank</v>
      </c>
      <c r="Q7817" s="67" t="str">
        <v>Bank of Cellifornia</v>
      </c>
      <c r="R7817" s="67" t="str">
        <v>Bank IF</v>
      </c>
      <c r="S7817" s="67" t="str">
        <v>ExCell Bank</v>
      </c>
    </row>
    <row r="7818" spans="15:19">
      <c r="O7818" s="67" t="str">
        <v>ExFunds</v>
      </c>
      <c r="P7818" s="67" t="str">
        <v>SummaBank</v>
      </c>
      <c r="Q7818" s="67" t="str">
        <v>Bank of Cellifornia</v>
      </c>
      <c r="R7818" s="67" t="str">
        <v>Bank IF</v>
      </c>
      <c r="S7818" s="67" t="str">
        <v>SheetBank AG</v>
      </c>
    </row>
    <row r="7819" spans="15:19">
      <c r="O7819" s="67" t="str">
        <v>ExFunds</v>
      </c>
      <c r="P7819" s="67" t="str">
        <v>SummaBank</v>
      </c>
      <c r="Q7819" s="67" t="str">
        <v>Bank of Cellifornia</v>
      </c>
      <c r="R7819" s="67" t="str">
        <v>Bank IF</v>
      </c>
      <c r="S7819" s="67" t="str">
        <v>Pivot Finance Group</v>
      </c>
    </row>
    <row r="7820" spans="15:19">
      <c r="O7820" s="67" t="str">
        <v>ExFunds</v>
      </c>
      <c r="P7820" s="67" t="str">
        <v>SummaBank</v>
      </c>
      <c r="Q7820" s="67" t="str">
        <v>Bank of Cellifornia</v>
      </c>
      <c r="R7820" s="67" t="str">
        <v>Bank IF</v>
      </c>
      <c r="S7820" s="67" t="str">
        <v>The VLOOKup Vault</v>
      </c>
    </row>
    <row r="7821" spans="15:19">
      <c r="O7821" s="67" t="str">
        <v>ExFunds</v>
      </c>
      <c r="P7821" s="67" t="str">
        <v>SummaBank</v>
      </c>
      <c r="Q7821" s="67" t="str">
        <v>Bank of Cellifornia</v>
      </c>
      <c r="R7821" s="67" t="str">
        <v>Bank IF</v>
      </c>
      <c r="S7821" s="67" t="str">
        <v>CELLtral Bank</v>
      </c>
    </row>
    <row r="7822" spans="15:19">
      <c r="O7822" s="67" t="str">
        <v>ExFunds</v>
      </c>
      <c r="P7822" s="67" t="str">
        <v>SummaBank</v>
      </c>
      <c r="Q7822" s="67" t="str">
        <v>Bank of Cellifornia</v>
      </c>
      <c r="R7822" s="67" t="str">
        <v>Bank IF</v>
      </c>
      <c r="S7822" s="67" t="str">
        <v>MoneyMATCH Inc.</v>
      </c>
    </row>
    <row r="7823" spans="15:19">
      <c r="O7823" s="67" t="str">
        <v>ExFunds</v>
      </c>
      <c r="P7823" s="67" t="str">
        <v>SummaBank</v>
      </c>
      <c r="Q7823" s="67" t="str">
        <v>Bank of Cellifornia</v>
      </c>
      <c r="R7823" s="67" t="str">
        <v>MoneyMATCH Inc.</v>
      </c>
      <c r="S7823" s="67" t="str">
        <v>ExCell Bank</v>
      </c>
    </row>
    <row r="7824" spans="15:19">
      <c r="O7824" s="67" t="str">
        <v>ExFunds</v>
      </c>
      <c r="P7824" s="67" t="str">
        <v>SummaBank</v>
      </c>
      <c r="Q7824" s="67" t="str">
        <v>Bank of Cellifornia</v>
      </c>
      <c r="R7824" s="67" t="str">
        <v>MoneyMATCH Inc.</v>
      </c>
      <c r="S7824" s="67" t="str">
        <v>SheetBank AG</v>
      </c>
    </row>
    <row r="7825" spans="15:19">
      <c r="O7825" s="67" t="str">
        <v>ExFunds</v>
      </c>
      <c r="P7825" s="67" t="str">
        <v>SummaBank</v>
      </c>
      <c r="Q7825" s="67" t="str">
        <v>Bank of Cellifornia</v>
      </c>
      <c r="R7825" s="67" t="str">
        <v>MoneyMATCH Inc.</v>
      </c>
      <c r="S7825" s="67" t="str">
        <v>Pivot Finance Group</v>
      </c>
    </row>
    <row r="7826" spans="15:19">
      <c r="O7826" s="67" t="str">
        <v>ExFunds</v>
      </c>
      <c r="P7826" s="67" t="str">
        <v>SummaBank</v>
      </c>
      <c r="Q7826" s="67" t="str">
        <v>Bank of Cellifornia</v>
      </c>
      <c r="R7826" s="67" t="str">
        <v>MoneyMATCH Inc.</v>
      </c>
      <c r="S7826" s="67" t="str">
        <v>The VLOOKup Vault</v>
      </c>
    </row>
    <row r="7827" spans="15:19">
      <c r="O7827" s="67" t="str">
        <v>ExFunds</v>
      </c>
      <c r="P7827" s="67" t="str">
        <v>SummaBank</v>
      </c>
      <c r="Q7827" s="67" t="str">
        <v>Bank of Cellifornia</v>
      </c>
      <c r="R7827" s="67" t="str">
        <v>MoneyMATCH Inc.</v>
      </c>
      <c r="S7827" s="67" t="str">
        <v>CELLtral Bank</v>
      </c>
    </row>
    <row r="7828" spans="15:19">
      <c r="O7828" s="67" t="str">
        <v>ExFunds</v>
      </c>
      <c r="P7828" s="67" t="str">
        <v>SummaBank</v>
      </c>
      <c r="Q7828" s="67" t="str">
        <v>Bank of Cellifornia</v>
      </c>
      <c r="R7828" s="67" t="str">
        <v>MoneyMATCH Inc.</v>
      </c>
      <c r="S7828" s="67" t="str">
        <v>Bank IF</v>
      </c>
    </row>
    <row r="7829" spans="15:19">
      <c r="O7829" s="67" t="str">
        <v>ExFunds</v>
      </c>
      <c r="P7829" s="67" t="str">
        <v>SummaBank</v>
      </c>
      <c r="Q7829" s="67" t="str">
        <v>SheetBank AG</v>
      </c>
      <c r="R7829" s="67" t="str">
        <v>ExCell Bank</v>
      </c>
      <c r="S7829" s="67" t="str">
        <v>Bank of Cellifornia</v>
      </c>
    </row>
    <row r="7830" spans="15:19">
      <c r="O7830" s="67" t="str">
        <v>ExFunds</v>
      </c>
      <c r="P7830" s="67" t="str">
        <v>SummaBank</v>
      </c>
      <c r="Q7830" s="67" t="str">
        <v>SheetBank AG</v>
      </c>
      <c r="R7830" s="67" t="str">
        <v>ExCell Bank</v>
      </c>
      <c r="S7830" s="67" t="str">
        <v>Pivot Finance Group</v>
      </c>
    </row>
    <row r="7831" spans="15:19">
      <c r="O7831" s="67" t="str">
        <v>ExFunds</v>
      </c>
      <c r="P7831" s="67" t="str">
        <v>SummaBank</v>
      </c>
      <c r="Q7831" s="67" t="str">
        <v>SheetBank AG</v>
      </c>
      <c r="R7831" s="67" t="str">
        <v>ExCell Bank</v>
      </c>
      <c r="S7831" s="67" t="str">
        <v>The VLOOKup Vault</v>
      </c>
    </row>
    <row r="7832" spans="15:19">
      <c r="O7832" s="67" t="str">
        <v>ExFunds</v>
      </c>
      <c r="P7832" s="67" t="str">
        <v>SummaBank</v>
      </c>
      <c r="Q7832" s="67" t="str">
        <v>SheetBank AG</v>
      </c>
      <c r="R7832" s="67" t="str">
        <v>ExCell Bank</v>
      </c>
      <c r="S7832" s="67" t="str">
        <v>CELLtral Bank</v>
      </c>
    </row>
    <row r="7833" spans="15:19">
      <c r="O7833" s="67" t="str">
        <v>ExFunds</v>
      </c>
      <c r="P7833" s="67" t="str">
        <v>SummaBank</v>
      </c>
      <c r="Q7833" s="67" t="str">
        <v>SheetBank AG</v>
      </c>
      <c r="R7833" s="67" t="str">
        <v>ExCell Bank</v>
      </c>
      <c r="S7833" s="67" t="str">
        <v>Bank IF</v>
      </c>
    </row>
    <row r="7834" spans="15:19">
      <c r="O7834" s="67" t="str">
        <v>ExFunds</v>
      </c>
      <c r="P7834" s="67" t="str">
        <v>SummaBank</v>
      </c>
      <c r="Q7834" s="67" t="str">
        <v>SheetBank AG</v>
      </c>
      <c r="R7834" s="67" t="str">
        <v>ExCell Bank</v>
      </c>
      <c r="S7834" s="67" t="str">
        <v>MoneyMATCH Inc.</v>
      </c>
    </row>
    <row r="7835" spans="15:19">
      <c r="O7835" s="67" t="str">
        <v>ExFunds</v>
      </c>
      <c r="P7835" s="67" t="str">
        <v>SummaBank</v>
      </c>
      <c r="Q7835" s="67" t="str">
        <v>SheetBank AG</v>
      </c>
      <c r="R7835" s="67" t="str">
        <v>Bank of Cellifornia</v>
      </c>
      <c r="S7835" s="67" t="str">
        <v>ExCell Bank</v>
      </c>
    </row>
    <row r="7836" spans="15:19">
      <c r="O7836" s="67" t="str">
        <v>ExFunds</v>
      </c>
      <c r="P7836" s="67" t="str">
        <v>SummaBank</v>
      </c>
      <c r="Q7836" s="67" t="str">
        <v>SheetBank AG</v>
      </c>
      <c r="R7836" s="67" t="str">
        <v>Bank of Cellifornia</v>
      </c>
      <c r="S7836" s="67" t="str">
        <v>Pivot Finance Group</v>
      </c>
    </row>
    <row r="7837" spans="15:19">
      <c r="O7837" s="67" t="str">
        <v>ExFunds</v>
      </c>
      <c r="P7837" s="67" t="str">
        <v>SummaBank</v>
      </c>
      <c r="Q7837" s="67" t="str">
        <v>SheetBank AG</v>
      </c>
      <c r="R7837" s="67" t="str">
        <v>Bank of Cellifornia</v>
      </c>
      <c r="S7837" s="67" t="str">
        <v>The VLOOKup Vault</v>
      </c>
    </row>
    <row r="7838" spans="15:19">
      <c r="O7838" s="67" t="str">
        <v>ExFunds</v>
      </c>
      <c r="P7838" s="67" t="str">
        <v>SummaBank</v>
      </c>
      <c r="Q7838" s="67" t="str">
        <v>SheetBank AG</v>
      </c>
      <c r="R7838" s="67" t="str">
        <v>Bank of Cellifornia</v>
      </c>
      <c r="S7838" s="67" t="str">
        <v>CELLtral Bank</v>
      </c>
    </row>
    <row r="7839" spans="15:19">
      <c r="O7839" s="67" t="str">
        <v>ExFunds</v>
      </c>
      <c r="P7839" s="67" t="str">
        <v>SummaBank</v>
      </c>
      <c r="Q7839" s="67" t="str">
        <v>SheetBank AG</v>
      </c>
      <c r="R7839" s="67" t="str">
        <v>Bank of Cellifornia</v>
      </c>
      <c r="S7839" s="67" t="str">
        <v>Bank IF</v>
      </c>
    </row>
    <row r="7840" spans="15:19">
      <c r="O7840" s="67" t="str">
        <v>ExFunds</v>
      </c>
      <c r="P7840" s="67" t="str">
        <v>SummaBank</v>
      </c>
      <c r="Q7840" s="67" t="str">
        <v>SheetBank AG</v>
      </c>
      <c r="R7840" s="67" t="str">
        <v>Bank of Cellifornia</v>
      </c>
      <c r="S7840" s="67" t="str">
        <v>MoneyMATCH Inc.</v>
      </c>
    </row>
    <row r="7841" spans="15:19">
      <c r="O7841" s="67" t="str">
        <v>ExFunds</v>
      </c>
      <c r="P7841" s="67" t="str">
        <v>SummaBank</v>
      </c>
      <c r="Q7841" s="67" t="str">
        <v>SheetBank AG</v>
      </c>
      <c r="R7841" s="67" t="str">
        <v>Pivot Finance Group</v>
      </c>
      <c r="S7841" s="67" t="str">
        <v>ExCell Bank</v>
      </c>
    </row>
    <row r="7842" spans="15:19">
      <c r="O7842" s="67" t="str">
        <v>ExFunds</v>
      </c>
      <c r="P7842" s="67" t="str">
        <v>SummaBank</v>
      </c>
      <c r="Q7842" s="67" t="str">
        <v>SheetBank AG</v>
      </c>
      <c r="R7842" s="67" t="str">
        <v>Pivot Finance Group</v>
      </c>
      <c r="S7842" s="67" t="str">
        <v>Bank of Cellifornia</v>
      </c>
    </row>
    <row r="7843" spans="15:19">
      <c r="O7843" s="67" t="str">
        <v>ExFunds</v>
      </c>
      <c r="P7843" s="67" t="str">
        <v>SummaBank</v>
      </c>
      <c r="Q7843" s="67" t="str">
        <v>SheetBank AG</v>
      </c>
      <c r="R7843" s="67" t="str">
        <v>Pivot Finance Group</v>
      </c>
      <c r="S7843" s="67" t="str">
        <v>The VLOOKup Vault</v>
      </c>
    </row>
    <row r="7844" spans="15:19">
      <c r="O7844" s="67" t="str">
        <v>ExFunds</v>
      </c>
      <c r="P7844" s="67" t="str">
        <v>SummaBank</v>
      </c>
      <c r="Q7844" s="67" t="str">
        <v>SheetBank AG</v>
      </c>
      <c r="R7844" s="67" t="str">
        <v>Pivot Finance Group</v>
      </c>
      <c r="S7844" s="67" t="str">
        <v>CELLtral Bank</v>
      </c>
    </row>
    <row r="7845" spans="15:19">
      <c r="O7845" s="67" t="str">
        <v>ExFunds</v>
      </c>
      <c r="P7845" s="67" t="str">
        <v>SummaBank</v>
      </c>
      <c r="Q7845" s="67" t="str">
        <v>SheetBank AG</v>
      </c>
      <c r="R7845" s="67" t="str">
        <v>Pivot Finance Group</v>
      </c>
      <c r="S7845" s="67" t="str">
        <v>Bank IF</v>
      </c>
    </row>
    <row r="7846" spans="15:19">
      <c r="O7846" s="67" t="str">
        <v>ExFunds</v>
      </c>
      <c r="P7846" s="67" t="str">
        <v>SummaBank</v>
      </c>
      <c r="Q7846" s="67" t="str">
        <v>SheetBank AG</v>
      </c>
      <c r="R7846" s="67" t="str">
        <v>Pivot Finance Group</v>
      </c>
      <c r="S7846" s="67" t="str">
        <v>MoneyMATCH Inc.</v>
      </c>
    </row>
    <row r="7847" spans="15:19">
      <c r="O7847" s="67" t="str">
        <v>ExFunds</v>
      </c>
      <c r="P7847" s="67" t="str">
        <v>SummaBank</v>
      </c>
      <c r="Q7847" s="67" t="str">
        <v>SheetBank AG</v>
      </c>
      <c r="R7847" s="67" t="str">
        <v>The VLOOKup Vault</v>
      </c>
      <c r="S7847" s="67" t="str">
        <v>ExCell Bank</v>
      </c>
    </row>
    <row r="7848" spans="15:19">
      <c r="O7848" s="67" t="str">
        <v>ExFunds</v>
      </c>
      <c r="P7848" s="67" t="str">
        <v>SummaBank</v>
      </c>
      <c r="Q7848" s="67" t="str">
        <v>SheetBank AG</v>
      </c>
      <c r="R7848" s="67" t="str">
        <v>The VLOOKup Vault</v>
      </c>
      <c r="S7848" s="67" t="str">
        <v>Bank of Cellifornia</v>
      </c>
    </row>
    <row r="7849" spans="15:19">
      <c r="O7849" s="67" t="str">
        <v>ExFunds</v>
      </c>
      <c r="P7849" s="67" t="str">
        <v>SummaBank</v>
      </c>
      <c r="Q7849" s="67" t="str">
        <v>SheetBank AG</v>
      </c>
      <c r="R7849" s="67" t="str">
        <v>The VLOOKup Vault</v>
      </c>
      <c r="S7849" s="67" t="str">
        <v>Pivot Finance Group</v>
      </c>
    </row>
    <row r="7850" spans="15:19">
      <c r="O7850" s="67" t="str">
        <v>ExFunds</v>
      </c>
      <c r="P7850" s="67" t="str">
        <v>SummaBank</v>
      </c>
      <c r="Q7850" s="67" t="str">
        <v>SheetBank AG</v>
      </c>
      <c r="R7850" s="67" t="str">
        <v>The VLOOKup Vault</v>
      </c>
      <c r="S7850" s="67" t="str">
        <v>CELLtral Bank</v>
      </c>
    </row>
    <row r="7851" spans="15:19">
      <c r="O7851" s="67" t="str">
        <v>ExFunds</v>
      </c>
      <c r="P7851" s="67" t="str">
        <v>SummaBank</v>
      </c>
      <c r="Q7851" s="67" t="str">
        <v>SheetBank AG</v>
      </c>
      <c r="R7851" s="67" t="str">
        <v>The VLOOKup Vault</v>
      </c>
      <c r="S7851" s="67" t="str">
        <v>Bank IF</v>
      </c>
    </row>
    <row r="7852" spans="15:19">
      <c r="O7852" s="67" t="str">
        <v>ExFunds</v>
      </c>
      <c r="P7852" s="67" t="str">
        <v>SummaBank</v>
      </c>
      <c r="Q7852" s="67" t="str">
        <v>SheetBank AG</v>
      </c>
      <c r="R7852" s="67" t="str">
        <v>The VLOOKup Vault</v>
      </c>
      <c r="S7852" s="67" t="str">
        <v>MoneyMATCH Inc.</v>
      </c>
    </row>
    <row r="7853" spans="15:19">
      <c r="O7853" s="67" t="str">
        <v>ExFunds</v>
      </c>
      <c r="P7853" s="67" t="str">
        <v>SummaBank</v>
      </c>
      <c r="Q7853" s="67" t="str">
        <v>SheetBank AG</v>
      </c>
      <c r="R7853" s="67" t="str">
        <v>CELLtral Bank</v>
      </c>
      <c r="S7853" s="67" t="str">
        <v>ExCell Bank</v>
      </c>
    </row>
    <row r="7854" spans="15:19">
      <c r="O7854" s="67" t="str">
        <v>ExFunds</v>
      </c>
      <c r="P7854" s="67" t="str">
        <v>SummaBank</v>
      </c>
      <c r="Q7854" s="67" t="str">
        <v>SheetBank AG</v>
      </c>
      <c r="R7854" s="67" t="str">
        <v>CELLtral Bank</v>
      </c>
      <c r="S7854" s="67" t="str">
        <v>Bank of Cellifornia</v>
      </c>
    </row>
    <row r="7855" spans="15:19">
      <c r="O7855" s="67" t="str">
        <v>ExFunds</v>
      </c>
      <c r="P7855" s="67" t="str">
        <v>SummaBank</v>
      </c>
      <c r="Q7855" s="67" t="str">
        <v>SheetBank AG</v>
      </c>
      <c r="R7855" s="67" t="str">
        <v>CELLtral Bank</v>
      </c>
      <c r="S7855" s="67" t="str">
        <v>Pivot Finance Group</v>
      </c>
    </row>
    <row r="7856" spans="15:19">
      <c r="O7856" s="67" t="str">
        <v>ExFunds</v>
      </c>
      <c r="P7856" s="67" t="str">
        <v>SummaBank</v>
      </c>
      <c r="Q7856" s="67" t="str">
        <v>SheetBank AG</v>
      </c>
      <c r="R7856" s="67" t="str">
        <v>CELLtral Bank</v>
      </c>
      <c r="S7856" s="67" t="str">
        <v>The VLOOKup Vault</v>
      </c>
    </row>
    <row r="7857" spans="15:19">
      <c r="O7857" s="67" t="str">
        <v>ExFunds</v>
      </c>
      <c r="P7857" s="67" t="str">
        <v>SummaBank</v>
      </c>
      <c r="Q7857" s="67" t="str">
        <v>SheetBank AG</v>
      </c>
      <c r="R7857" s="67" t="str">
        <v>CELLtral Bank</v>
      </c>
      <c r="S7857" s="67" t="str">
        <v>Bank IF</v>
      </c>
    </row>
    <row r="7858" spans="15:19">
      <c r="O7858" s="67" t="str">
        <v>ExFunds</v>
      </c>
      <c r="P7858" s="67" t="str">
        <v>SummaBank</v>
      </c>
      <c r="Q7858" s="67" t="str">
        <v>SheetBank AG</v>
      </c>
      <c r="R7858" s="67" t="str">
        <v>CELLtral Bank</v>
      </c>
      <c r="S7858" s="67" t="str">
        <v>MoneyMATCH Inc.</v>
      </c>
    </row>
    <row r="7859" spans="15:19">
      <c r="O7859" s="67" t="str">
        <v>ExFunds</v>
      </c>
      <c r="P7859" s="67" t="str">
        <v>SummaBank</v>
      </c>
      <c r="Q7859" s="67" t="str">
        <v>SheetBank AG</v>
      </c>
      <c r="R7859" s="67" t="str">
        <v>Bank IF</v>
      </c>
      <c r="S7859" s="67" t="str">
        <v>ExCell Bank</v>
      </c>
    </row>
    <row r="7860" spans="15:19">
      <c r="O7860" s="67" t="str">
        <v>ExFunds</v>
      </c>
      <c r="P7860" s="67" t="str">
        <v>SummaBank</v>
      </c>
      <c r="Q7860" s="67" t="str">
        <v>SheetBank AG</v>
      </c>
      <c r="R7860" s="67" t="str">
        <v>Bank IF</v>
      </c>
      <c r="S7860" s="67" t="str">
        <v>Bank of Cellifornia</v>
      </c>
    </row>
    <row r="7861" spans="15:19">
      <c r="O7861" s="67" t="str">
        <v>ExFunds</v>
      </c>
      <c r="P7861" s="67" t="str">
        <v>SummaBank</v>
      </c>
      <c r="Q7861" s="67" t="str">
        <v>SheetBank AG</v>
      </c>
      <c r="R7861" s="67" t="str">
        <v>Bank IF</v>
      </c>
      <c r="S7861" s="67" t="str">
        <v>Pivot Finance Group</v>
      </c>
    </row>
    <row r="7862" spans="15:19">
      <c r="O7862" s="67" t="str">
        <v>ExFunds</v>
      </c>
      <c r="P7862" s="67" t="str">
        <v>SummaBank</v>
      </c>
      <c r="Q7862" s="67" t="str">
        <v>SheetBank AG</v>
      </c>
      <c r="R7862" s="67" t="str">
        <v>Bank IF</v>
      </c>
      <c r="S7862" s="67" t="str">
        <v>The VLOOKup Vault</v>
      </c>
    </row>
    <row r="7863" spans="15:19">
      <c r="O7863" s="67" t="str">
        <v>ExFunds</v>
      </c>
      <c r="P7863" s="67" t="str">
        <v>SummaBank</v>
      </c>
      <c r="Q7863" s="67" t="str">
        <v>SheetBank AG</v>
      </c>
      <c r="R7863" s="67" t="str">
        <v>Bank IF</v>
      </c>
      <c r="S7863" s="67" t="str">
        <v>CELLtral Bank</v>
      </c>
    </row>
    <row r="7864" spans="15:19">
      <c r="O7864" s="67" t="str">
        <v>ExFunds</v>
      </c>
      <c r="P7864" s="67" t="str">
        <v>SummaBank</v>
      </c>
      <c r="Q7864" s="67" t="str">
        <v>SheetBank AG</v>
      </c>
      <c r="R7864" s="67" t="str">
        <v>Bank IF</v>
      </c>
      <c r="S7864" s="67" t="str">
        <v>MoneyMATCH Inc.</v>
      </c>
    </row>
    <row r="7865" spans="15:19">
      <c r="O7865" s="67" t="str">
        <v>ExFunds</v>
      </c>
      <c r="P7865" s="67" t="str">
        <v>SummaBank</v>
      </c>
      <c r="Q7865" s="67" t="str">
        <v>SheetBank AG</v>
      </c>
      <c r="R7865" s="67" t="str">
        <v>MoneyMATCH Inc.</v>
      </c>
      <c r="S7865" s="67" t="str">
        <v>ExCell Bank</v>
      </c>
    </row>
    <row r="7866" spans="15:19">
      <c r="O7866" s="67" t="str">
        <v>ExFunds</v>
      </c>
      <c r="P7866" s="67" t="str">
        <v>SummaBank</v>
      </c>
      <c r="Q7866" s="67" t="str">
        <v>SheetBank AG</v>
      </c>
      <c r="R7866" s="67" t="str">
        <v>MoneyMATCH Inc.</v>
      </c>
      <c r="S7866" s="67" t="str">
        <v>Bank of Cellifornia</v>
      </c>
    </row>
    <row r="7867" spans="15:19">
      <c r="O7867" s="67" t="str">
        <v>ExFunds</v>
      </c>
      <c r="P7867" s="67" t="str">
        <v>SummaBank</v>
      </c>
      <c r="Q7867" s="67" t="str">
        <v>SheetBank AG</v>
      </c>
      <c r="R7867" s="67" t="str">
        <v>MoneyMATCH Inc.</v>
      </c>
      <c r="S7867" s="67" t="str">
        <v>Pivot Finance Group</v>
      </c>
    </row>
    <row r="7868" spans="15:19">
      <c r="O7868" s="67" t="str">
        <v>ExFunds</v>
      </c>
      <c r="P7868" s="67" t="str">
        <v>SummaBank</v>
      </c>
      <c r="Q7868" s="67" t="str">
        <v>SheetBank AG</v>
      </c>
      <c r="R7868" s="67" t="str">
        <v>MoneyMATCH Inc.</v>
      </c>
      <c r="S7868" s="67" t="str">
        <v>The VLOOKup Vault</v>
      </c>
    </row>
    <row r="7869" spans="15:19">
      <c r="O7869" s="67" t="str">
        <v>ExFunds</v>
      </c>
      <c r="P7869" s="67" t="str">
        <v>SummaBank</v>
      </c>
      <c r="Q7869" s="67" t="str">
        <v>SheetBank AG</v>
      </c>
      <c r="R7869" s="67" t="str">
        <v>MoneyMATCH Inc.</v>
      </c>
      <c r="S7869" s="67" t="str">
        <v>CELLtral Bank</v>
      </c>
    </row>
    <row r="7870" spans="15:19">
      <c r="O7870" s="67" t="str">
        <v>ExFunds</v>
      </c>
      <c r="P7870" s="67" t="str">
        <v>SummaBank</v>
      </c>
      <c r="Q7870" s="67" t="str">
        <v>SheetBank AG</v>
      </c>
      <c r="R7870" s="67" t="str">
        <v>MoneyMATCH Inc.</v>
      </c>
      <c r="S7870" s="67" t="str">
        <v>Bank IF</v>
      </c>
    </row>
    <row r="7871" spans="15:19">
      <c r="O7871" s="67" t="str">
        <v>ExFunds</v>
      </c>
      <c r="P7871" s="67" t="str">
        <v>SummaBank</v>
      </c>
      <c r="Q7871" s="67" t="str">
        <v>Pivot Finance Group</v>
      </c>
      <c r="R7871" s="67" t="str">
        <v>ExCell Bank</v>
      </c>
      <c r="S7871" s="67" t="str">
        <v>Bank of Cellifornia</v>
      </c>
    </row>
    <row r="7872" spans="15:19">
      <c r="O7872" s="67" t="str">
        <v>ExFunds</v>
      </c>
      <c r="P7872" s="67" t="str">
        <v>SummaBank</v>
      </c>
      <c r="Q7872" s="67" t="str">
        <v>Pivot Finance Group</v>
      </c>
      <c r="R7872" s="67" t="str">
        <v>ExCell Bank</v>
      </c>
      <c r="S7872" s="67" t="str">
        <v>SheetBank AG</v>
      </c>
    </row>
    <row r="7873" spans="15:19">
      <c r="O7873" s="67" t="str">
        <v>ExFunds</v>
      </c>
      <c r="P7873" s="67" t="str">
        <v>SummaBank</v>
      </c>
      <c r="Q7873" s="67" t="str">
        <v>Pivot Finance Group</v>
      </c>
      <c r="R7873" s="67" t="str">
        <v>ExCell Bank</v>
      </c>
      <c r="S7873" s="67" t="str">
        <v>The VLOOKup Vault</v>
      </c>
    </row>
    <row r="7874" spans="15:19">
      <c r="O7874" s="67" t="str">
        <v>ExFunds</v>
      </c>
      <c r="P7874" s="67" t="str">
        <v>SummaBank</v>
      </c>
      <c r="Q7874" s="67" t="str">
        <v>Pivot Finance Group</v>
      </c>
      <c r="R7874" s="67" t="str">
        <v>ExCell Bank</v>
      </c>
      <c r="S7874" s="67" t="str">
        <v>CELLtral Bank</v>
      </c>
    </row>
    <row r="7875" spans="15:19">
      <c r="O7875" s="67" t="str">
        <v>ExFunds</v>
      </c>
      <c r="P7875" s="67" t="str">
        <v>SummaBank</v>
      </c>
      <c r="Q7875" s="67" t="str">
        <v>Pivot Finance Group</v>
      </c>
      <c r="R7875" s="67" t="str">
        <v>ExCell Bank</v>
      </c>
      <c r="S7875" s="67" t="str">
        <v>Bank IF</v>
      </c>
    </row>
    <row r="7876" spans="15:19">
      <c r="O7876" s="67" t="str">
        <v>ExFunds</v>
      </c>
      <c r="P7876" s="67" t="str">
        <v>SummaBank</v>
      </c>
      <c r="Q7876" s="67" t="str">
        <v>Pivot Finance Group</v>
      </c>
      <c r="R7876" s="67" t="str">
        <v>ExCell Bank</v>
      </c>
      <c r="S7876" s="67" t="str">
        <v>MoneyMATCH Inc.</v>
      </c>
    </row>
    <row r="7877" spans="15:19">
      <c r="O7877" s="67" t="str">
        <v>ExFunds</v>
      </c>
      <c r="P7877" s="67" t="str">
        <v>SummaBank</v>
      </c>
      <c r="Q7877" s="67" t="str">
        <v>Pivot Finance Group</v>
      </c>
      <c r="R7877" s="67" t="str">
        <v>Bank of Cellifornia</v>
      </c>
      <c r="S7877" s="67" t="str">
        <v>ExCell Bank</v>
      </c>
    </row>
    <row r="7878" spans="15:19">
      <c r="O7878" s="67" t="str">
        <v>ExFunds</v>
      </c>
      <c r="P7878" s="67" t="str">
        <v>SummaBank</v>
      </c>
      <c r="Q7878" s="67" t="str">
        <v>Pivot Finance Group</v>
      </c>
      <c r="R7878" s="67" t="str">
        <v>Bank of Cellifornia</v>
      </c>
      <c r="S7878" s="67" t="str">
        <v>SheetBank AG</v>
      </c>
    </row>
    <row r="7879" spans="15:19">
      <c r="O7879" s="67" t="str">
        <v>ExFunds</v>
      </c>
      <c r="P7879" s="67" t="str">
        <v>SummaBank</v>
      </c>
      <c r="Q7879" s="67" t="str">
        <v>Pivot Finance Group</v>
      </c>
      <c r="R7879" s="67" t="str">
        <v>Bank of Cellifornia</v>
      </c>
      <c r="S7879" s="67" t="str">
        <v>The VLOOKup Vault</v>
      </c>
    </row>
    <row r="7880" spans="15:19">
      <c r="O7880" s="67" t="str">
        <v>ExFunds</v>
      </c>
      <c r="P7880" s="67" t="str">
        <v>SummaBank</v>
      </c>
      <c r="Q7880" s="67" t="str">
        <v>Pivot Finance Group</v>
      </c>
      <c r="R7880" s="67" t="str">
        <v>Bank of Cellifornia</v>
      </c>
      <c r="S7880" s="67" t="str">
        <v>CELLtral Bank</v>
      </c>
    </row>
    <row r="7881" spans="15:19">
      <c r="O7881" s="67" t="str">
        <v>ExFunds</v>
      </c>
      <c r="P7881" s="67" t="str">
        <v>SummaBank</v>
      </c>
      <c r="Q7881" s="67" t="str">
        <v>Pivot Finance Group</v>
      </c>
      <c r="R7881" s="67" t="str">
        <v>Bank of Cellifornia</v>
      </c>
      <c r="S7881" s="67" t="str">
        <v>Bank IF</v>
      </c>
    </row>
    <row r="7882" spans="15:19">
      <c r="O7882" s="67" t="str">
        <v>ExFunds</v>
      </c>
      <c r="P7882" s="67" t="str">
        <v>SummaBank</v>
      </c>
      <c r="Q7882" s="67" t="str">
        <v>Pivot Finance Group</v>
      </c>
      <c r="R7882" s="67" t="str">
        <v>Bank of Cellifornia</v>
      </c>
      <c r="S7882" s="67" t="str">
        <v>MoneyMATCH Inc.</v>
      </c>
    </row>
    <row r="7883" spans="15:19">
      <c r="O7883" s="67" t="str">
        <v>ExFunds</v>
      </c>
      <c r="P7883" s="67" t="str">
        <v>SummaBank</v>
      </c>
      <c r="Q7883" s="67" t="str">
        <v>Pivot Finance Group</v>
      </c>
      <c r="R7883" s="67" t="str">
        <v>SheetBank AG</v>
      </c>
      <c r="S7883" s="67" t="str">
        <v>ExCell Bank</v>
      </c>
    </row>
    <row r="7884" spans="15:19">
      <c r="O7884" s="67" t="str">
        <v>ExFunds</v>
      </c>
      <c r="P7884" s="67" t="str">
        <v>SummaBank</v>
      </c>
      <c r="Q7884" s="67" t="str">
        <v>Pivot Finance Group</v>
      </c>
      <c r="R7884" s="67" t="str">
        <v>SheetBank AG</v>
      </c>
      <c r="S7884" s="67" t="str">
        <v>Bank of Cellifornia</v>
      </c>
    </row>
    <row r="7885" spans="15:19">
      <c r="O7885" s="67" t="str">
        <v>ExFunds</v>
      </c>
      <c r="P7885" s="67" t="str">
        <v>SummaBank</v>
      </c>
      <c r="Q7885" s="67" t="str">
        <v>Pivot Finance Group</v>
      </c>
      <c r="R7885" s="67" t="str">
        <v>SheetBank AG</v>
      </c>
      <c r="S7885" s="67" t="str">
        <v>The VLOOKup Vault</v>
      </c>
    </row>
    <row r="7886" spans="15:19">
      <c r="O7886" s="67" t="str">
        <v>ExFunds</v>
      </c>
      <c r="P7886" s="67" t="str">
        <v>SummaBank</v>
      </c>
      <c r="Q7886" s="67" t="str">
        <v>Pivot Finance Group</v>
      </c>
      <c r="R7886" s="67" t="str">
        <v>SheetBank AG</v>
      </c>
      <c r="S7886" s="67" t="str">
        <v>CELLtral Bank</v>
      </c>
    </row>
    <row r="7887" spans="15:19">
      <c r="O7887" s="67" t="str">
        <v>ExFunds</v>
      </c>
      <c r="P7887" s="67" t="str">
        <v>SummaBank</v>
      </c>
      <c r="Q7887" s="67" t="str">
        <v>Pivot Finance Group</v>
      </c>
      <c r="R7887" s="67" t="str">
        <v>SheetBank AG</v>
      </c>
      <c r="S7887" s="67" t="str">
        <v>Bank IF</v>
      </c>
    </row>
    <row r="7888" spans="15:19">
      <c r="O7888" s="67" t="str">
        <v>ExFunds</v>
      </c>
      <c r="P7888" s="67" t="str">
        <v>SummaBank</v>
      </c>
      <c r="Q7888" s="67" t="str">
        <v>Pivot Finance Group</v>
      </c>
      <c r="R7888" s="67" t="str">
        <v>SheetBank AG</v>
      </c>
      <c r="S7888" s="67" t="str">
        <v>MoneyMATCH Inc.</v>
      </c>
    </row>
    <row r="7889" spans="15:19">
      <c r="O7889" s="67" t="str">
        <v>ExFunds</v>
      </c>
      <c r="P7889" s="67" t="str">
        <v>SummaBank</v>
      </c>
      <c r="Q7889" s="67" t="str">
        <v>Pivot Finance Group</v>
      </c>
      <c r="R7889" s="67" t="str">
        <v>The VLOOKup Vault</v>
      </c>
      <c r="S7889" s="67" t="str">
        <v>ExCell Bank</v>
      </c>
    </row>
    <row r="7890" spans="15:19">
      <c r="O7890" s="67" t="str">
        <v>ExFunds</v>
      </c>
      <c r="P7890" s="67" t="str">
        <v>SummaBank</v>
      </c>
      <c r="Q7890" s="67" t="str">
        <v>Pivot Finance Group</v>
      </c>
      <c r="R7890" s="67" t="str">
        <v>The VLOOKup Vault</v>
      </c>
      <c r="S7890" s="67" t="str">
        <v>Bank of Cellifornia</v>
      </c>
    </row>
    <row r="7891" spans="15:19">
      <c r="O7891" s="67" t="str">
        <v>ExFunds</v>
      </c>
      <c r="P7891" s="67" t="str">
        <v>SummaBank</v>
      </c>
      <c r="Q7891" s="67" t="str">
        <v>Pivot Finance Group</v>
      </c>
      <c r="R7891" s="67" t="str">
        <v>The VLOOKup Vault</v>
      </c>
      <c r="S7891" s="67" t="str">
        <v>SheetBank AG</v>
      </c>
    </row>
    <row r="7892" spans="15:19">
      <c r="O7892" s="67" t="str">
        <v>ExFunds</v>
      </c>
      <c r="P7892" s="67" t="str">
        <v>SummaBank</v>
      </c>
      <c r="Q7892" s="67" t="str">
        <v>Pivot Finance Group</v>
      </c>
      <c r="R7892" s="67" t="str">
        <v>The VLOOKup Vault</v>
      </c>
      <c r="S7892" s="67" t="str">
        <v>CELLtral Bank</v>
      </c>
    </row>
    <row r="7893" spans="15:19">
      <c r="O7893" s="67" t="str">
        <v>ExFunds</v>
      </c>
      <c r="P7893" s="67" t="str">
        <v>SummaBank</v>
      </c>
      <c r="Q7893" s="67" t="str">
        <v>Pivot Finance Group</v>
      </c>
      <c r="R7893" s="67" t="str">
        <v>The VLOOKup Vault</v>
      </c>
      <c r="S7893" s="67" t="str">
        <v>Bank IF</v>
      </c>
    </row>
    <row r="7894" spans="15:19">
      <c r="O7894" s="67" t="str">
        <v>ExFunds</v>
      </c>
      <c r="P7894" s="67" t="str">
        <v>SummaBank</v>
      </c>
      <c r="Q7894" s="67" t="str">
        <v>Pivot Finance Group</v>
      </c>
      <c r="R7894" s="67" t="str">
        <v>The VLOOKup Vault</v>
      </c>
      <c r="S7894" s="67" t="str">
        <v>MoneyMATCH Inc.</v>
      </c>
    </row>
    <row r="7895" spans="15:19">
      <c r="O7895" s="67" t="str">
        <v>ExFunds</v>
      </c>
      <c r="P7895" s="67" t="str">
        <v>SummaBank</v>
      </c>
      <c r="Q7895" s="67" t="str">
        <v>Pivot Finance Group</v>
      </c>
      <c r="R7895" s="67" t="str">
        <v>CELLtral Bank</v>
      </c>
      <c r="S7895" s="67" t="str">
        <v>ExCell Bank</v>
      </c>
    </row>
    <row r="7896" spans="15:19">
      <c r="O7896" s="67" t="str">
        <v>ExFunds</v>
      </c>
      <c r="P7896" s="67" t="str">
        <v>SummaBank</v>
      </c>
      <c r="Q7896" s="67" t="str">
        <v>Pivot Finance Group</v>
      </c>
      <c r="R7896" s="67" t="str">
        <v>CELLtral Bank</v>
      </c>
      <c r="S7896" s="67" t="str">
        <v>Bank of Cellifornia</v>
      </c>
    </row>
    <row r="7897" spans="15:19">
      <c r="O7897" s="67" t="str">
        <v>ExFunds</v>
      </c>
      <c r="P7897" s="67" t="str">
        <v>SummaBank</v>
      </c>
      <c r="Q7897" s="67" t="str">
        <v>Pivot Finance Group</v>
      </c>
      <c r="R7897" s="67" t="str">
        <v>CELLtral Bank</v>
      </c>
      <c r="S7897" s="67" t="str">
        <v>SheetBank AG</v>
      </c>
    </row>
    <row r="7898" spans="15:19">
      <c r="O7898" s="67" t="str">
        <v>ExFunds</v>
      </c>
      <c r="P7898" s="67" t="str">
        <v>SummaBank</v>
      </c>
      <c r="Q7898" s="67" t="str">
        <v>Pivot Finance Group</v>
      </c>
      <c r="R7898" s="67" t="str">
        <v>CELLtral Bank</v>
      </c>
      <c r="S7898" s="67" t="str">
        <v>The VLOOKup Vault</v>
      </c>
    </row>
    <row r="7899" spans="15:19">
      <c r="O7899" s="67" t="str">
        <v>ExFunds</v>
      </c>
      <c r="P7899" s="67" t="str">
        <v>SummaBank</v>
      </c>
      <c r="Q7899" s="67" t="str">
        <v>Pivot Finance Group</v>
      </c>
      <c r="R7899" s="67" t="str">
        <v>CELLtral Bank</v>
      </c>
      <c r="S7899" s="67" t="str">
        <v>Bank IF</v>
      </c>
    </row>
    <row r="7900" spans="15:19">
      <c r="O7900" s="67" t="str">
        <v>ExFunds</v>
      </c>
      <c r="P7900" s="67" t="str">
        <v>SummaBank</v>
      </c>
      <c r="Q7900" s="67" t="str">
        <v>Pivot Finance Group</v>
      </c>
      <c r="R7900" s="67" t="str">
        <v>CELLtral Bank</v>
      </c>
      <c r="S7900" s="67" t="str">
        <v>MoneyMATCH Inc.</v>
      </c>
    </row>
    <row r="7901" spans="15:19">
      <c r="O7901" s="67" t="str">
        <v>ExFunds</v>
      </c>
      <c r="P7901" s="67" t="str">
        <v>SummaBank</v>
      </c>
      <c r="Q7901" s="67" t="str">
        <v>Pivot Finance Group</v>
      </c>
      <c r="R7901" s="67" t="str">
        <v>Bank IF</v>
      </c>
      <c r="S7901" s="67" t="str">
        <v>ExCell Bank</v>
      </c>
    </row>
    <row r="7902" spans="15:19">
      <c r="O7902" s="67" t="str">
        <v>ExFunds</v>
      </c>
      <c r="P7902" s="67" t="str">
        <v>SummaBank</v>
      </c>
      <c r="Q7902" s="67" t="str">
        <v>Pivot Finance Group</v>
      </c>
      <c r="R7902" s="67" t="str">
        <v>Bank IF</v>
      </c>
      <c r="S7902" s="67" t="str">
        <v>Bank of Cellifornia</v>
      </c>
    </row>
    <row r="7903" spans="15:19">
      <c r="O7903" s="67" t="str">
        <v>ExFunds</v>
      </c>
      <c r="P7903" s="67" t="str">
        <v>SummaBank</v>
      </c>
      <c r="Q7903" s="67" t="str">
        <v>Pivot Finance Group</v>
      </c>
      <c r="R7903" s="67" t="str">
        <v>Bank IF</v>
      </c>
      <c r="S7903" s="67" t="str">
        <v>SheetBank AG</v>
      </c>
    </row>
    <row r="7904" spans="15:19">
      <c r="O7904" s="67" t="str">
        <v>ExFunds</v>
      </c>
      <c r="P7904" s="67" t="str">
        <v>SummaBank</v>
      </c>
      <c r="Q7904" s="67" t="str">
        <v>Pivot Finance Group</v>
      </c>
      <c r="R7904" s="67" t="str">
        <v>Bank IF</v>
      </c>
      <c r="S7904" s="67" t="str">
        <v>The VLOOKup Vault</v>
      </c>
    </row>
    <row r="7905" spans="15:19">
      <c r="O7905" s="67" t="str">
        <v>ExFunds</v>
      </c>
      <c r="P7905" s="67" t="str">
        <v>SummaBank</v>
      </c>
      <c r="Q7905" s="67" t="str">
        <v>Pivot Finance Group</v>
      </c>
      <c r="R7905" s="67" t="str">
        <v>Bank IF</v>
      </c>
      <c r="S7905" s="67" t="str">
        <v>CELLtral Bank</v>
      </c>
    </row>
    <row r="7906" spans="15:19">
      <c r="O7906" s="67" t="str">
        <v>ExFunds</v>
      </c>
      <c r="P7906" s="67" t="str">
        <v>SummaBank</v>
      </c>
      <c r="Q7906" s="67" t="str">
        <v>Pivot Finance Group</v>
      </c>
      <c r="R7906" s="67" t="str">
        <v>Bank IF</v>
      </c>
      <c r="S7906" s="67" t="str">
        <v>MoneyMATCH Inc.</v>
      </c>
    </row>
    <row r="7907" spans="15:19">
      <c r="O7907" s="67" t="str">
        <v>ExFunds</v>
      </c>
      <c r="P7907" s="67" t="str">
        <v>SummaBank</v>
      </c>
      <c r="Q7907" s="67" t="str">
        <v>Pivot Finance Group</v>
      </c>
      <c r="R7907" s="67" t="str">
        <v>MoneyMATCH Inc.</v>
      </c>
      <c r="S7907" s="67" t="str">
        <v>ExCell Bank</v>
      </c>
    </row>
    <row r="7908" spans="15:19">
      <c r="O7908" s="67" t="str">
        <v>ExFunds</v>
      </c>
      <c r="P7908" s="67" t="str">
        <v>SummaBank</v>
      </c>
      <c r="Q7908" s="67" t="str">
        <v>Pivot Finance Group</v>
      </c>
      <c r="R7908" s="67" t="str">
        <v>MoneyMATCH Inc.</v>
      </c>
      <c r="S7908" s="67" t="str">
        <v>Bank of Cellifornia</v>
      </c>
    </row>
    <row r="7909" spans="15:19">
      <c r="O7909" s="67" t="str">
        <v>ExFunds</v>
      </c>
      <c r="P7909" s="67" t="str">
        <v>SummaBank</v>
      </c>
      <c r="Q7909" s="67" t="str">
        <v>Pivot Finance Group</v>
      </c>
      <c r="R7909" s="67" t="str">
        <v>MoneyMATCH Inc.</v>
      </c>
      <c r="S7909" s="67" t="str">
        <v>SheetBank AG</v>
      </c>
    </row>
    <row r="7910" spans="15:19">
      <c r="O7910" s="67" t="str">
        <v>ExFunds</v>
      </c>
      <c r="P7910" s="67" t="str">
        <v>SummaBank</v>
      </c>
      <c r="Q7910" s="67" t="str">
        <v>Pivot Finance Group</v>
      </c>
      <c r="R7910" s="67" t="str">
        <v>MoneyMATCH Inc.</v>
      </c>
      <c r="S7910" s="67" t="str">
        <v>The VLOOKup Vault</v>
      </c>
    </row>
    <row r="7911" spans="15:19">
      <c r="O7911" s="67" t="str">
        <v>ExFunds</v>
      </c>
      <c r="P7911" s="67" t="str">
        <v>SummaBank</v>
      </c>
      <c r="Q7911" s="67" t="str">
        <v>Pivot Finance Group</v>
      </c>
      <c r="R7911" s="67" t="str">
        <v>MoneyMATCH Inc.</v>
      </c>
      <c r="S7911" s="67" t="str">
        <v>CELLtral Bank</v>
      </c>
    </row>
    <row r="7912" spans="15:19">
      <c r="O7912" s="67" t="str">
        <v>ExFunds</v>
      </c>
      <c r="P7912" s="67" t="str">
        <v>SummaBank</v>
      </c>
      <c r="Q7912" s="67" t="str">
        <v>Pivot Finance Group</v>
      </c>
      <c r="R7912" s="67" t="str">
        <v>MoneyMATCH Inc.</v>
      </c>
      <c r="S7912" s="67" t="str">
        <v>Bank IF</v>
      </c>
    </row>
    <row r="7913" spans="15:19">
      <c r="O7913" s="67" t="str">
        <v>ExFunds</v>
      </c>
      <c r="P7913" s="67" t="str">
        <v>SummaBank</v>
      </c>
      <c r="Q7913" s="67" t="str">
        <v>The VLOOKup Vault</v>
      </c>
      <c r="R7913" s="67" t="str">
        <v>ExCell Bank</v>
      </c>
      <c r="S7913" s="67" t="str">
        <v>Bank of Cellifornia</v>
      </c>
    </row>
    <row r="7914" spans="15:19">
      <c r="O7914" s="67" t="str">
        <v>ExFunds</v>
      </c>
      <c r="P7914" s="67" t="str">
        <v>SummaBank</v>
      </c>
      <c r="Q7914" s="67" t="str">
        <v>The VLOOKup Vault</v>
      </c>
      <c r="R7914" s="67" t="str">
        <v>ExCell Bank</v>
      </c>
      <c r="S7914" s="67" t="str">
        <v>SheetBank AG</v>
      </c>
    </row>
    <row r="7915" spans="15:19">
      <c r="O7915" s="67" t="str">
        <v>ExFunds</v>
      </c>
      <c r="P7915" s="67" t="str">
        <v>SummaBank</v>
      </c>
      <c r="Q7915" s="67" t="str">
        <v>The VLOOKup Vault</v>
      </c>
      <c r="R7915" s="67" t="str">
        <v>ExCell Bank</v>
      </c>
      <c r="S7915" s="67" t="str">
        <v>Pivot Finance Group</v>
      </c>
    </row>
    <row r="7916" spans="15:19">
      <c r="O7916" s="67" t="str">
        <v>ExFunds</v>
      </c>
      <c r="P7916" s="67" t="str">
        <v>SummaBank</v>
      </c>
      <c r="Q7916" s="67" t="str">
        <v>The VLOOKup Vault</v>
      </c>
      <c r="R7916" s="67" t="str">
        <v>ExCell Bank</v>
      </c>
      <c r="S7916" s="67" t="str">
        <v>CELLtral Bank</v>
      </c>
    </row>
    <row r="7917" spans="15:19">
      <c r="O7917" s="67" t="str">
        <v>ExFunds</v>
      </c>
      <c r="P7917" s="67" t="str">
        <v>SummaBank</v>
      </c>
      <c r="Q7917" s="67" t="str">
        <v>The VLOOKup Vault</v>
      </c>
      <c r="R7917" s="67" t="str">
        <v>ExCell Bank</v>
      </c>
      <c r="S7917" s="67" t="str">
        <v>Bank IF</v>
      </c>
    </row>
    <row r="7918" spans="15:19">
      <c r="O7918" s="67" t="str">
        <v>ExFunds</v>
      </c>
      <c r="P7918" s="67" t="str">
        <v>SummaBank</v>
      </c>
      <c r="Q7918" s="67" t="str">
        <v>The VLOOKup Vault</v>
      </c>
      <c r="R7918" s="67" t="str">
        <v>ExCell Bank</v>
      </c>
      <c r="S7918" s="67" t="str">
        <v>MoneyMATCH Inc.</v>
      </c>
    </row>
    <row r="7919" spans="15:19">
      <c r="O7919" s="67" t="str">
        <v>ExFunds</v>
      </c>
      <c r="P7919" s="67" t="str">
        <v>SummaBank</v>
      </c>
      <c r="Q7919" s="67" t="str">
        <v>The VLOOKup Vault</v>
      </c>
      <c r="R7919" s="67" t="str">
        <v>Bank of Cellifornia</v>
      </c>
      <c r="S7919" s="67" t="str">
        <v>ExCell Bank</v>
      </c>
    </row>
    <row r="7920" spans="15:19">
      <c r="O7920" s="67" t="str">
        <v>ExFunds</v>
      </c>
      <c r="P7920" s="67" t="str">
        <v>SummaBank</v>
      </c>
      <c r="Q7920" s="67" t="str">
        <v>The VLOOKup Vault</v>
      </c>
      <c r="R7920" s="67" t="str">
        <v>Bank of Cellifornia</v>
      </c>
      <c r="S7920" s="67" t="str">
        <v>SheetBank AG</v>
      </c>
    </row>
    <row r="7921" spans="15:19">
      <c r="O7921" s="67" t="str">
        <v>ExFunds</v>
      </c>
      <c r="P7921" s="67" t="str">
        <v>SummaBank</v>
      </c>
      <c r="Q7921" s="67" t="str">
        <v>The VLOOKup Vault</v>
      </c>
      <c r="R7921" s="67" t="str">
        <v>Bank of Cellifornia</v>
      </c>
      <c r="S7921" s="67" t="str">
        <v>Pivot Finance Group</v>
      </c>
    </row>
    <row r="7922" spans="15:19">
      <c r="O7922" s="67" t="str">
        <v>ExFunds</v>
      </c>
      <c r="P7922" s="67" t="str">
        <v>SummaBank</v>
      </c>
      <c r="Q7922" s="67" t="str">
        <v>The VLOOKup Vault</v>
      </c>
      <c r="R7922" s="67" t="str">
        <v>Bank of Cellifornia</v>
      </c>
      <c r="S7922" s="67" t="str">
        <v>CELLtral Bank</v>
      </c>
    </row>
    <row r="7923" spans="15:19">
      <c r="O7923" s="67" t="str">
        <v>ExFunds</v>
      </c>
      <c r="P7923" s="67" t="str">
        <v>SummaBank</v>
      </c>
      <c r="Q7923" s="67" t="str">
        <v>The VLOOKup Vault</v>
      </c>
      <c r="R7923" s="67" t="str">
        <v>Bank of Cellifornia</v>
      </c>
      <c r="S7923" s="67" t="str">
        <v>Bank IF</v>
      </c>
    </row>
    <row r="7924" spans="15:19">
      <c r="O7924" s="67" t="str">
        <v>ExFunds</v>
      </c>
      <c r="P7924" s="67" t="str">
        <v>SummaBank</v>
      </c>
      <c r="Q7924" s="67" t="str">
        <v>The VLOOKup Vault</v>
      </c>
      <c r="R7924" s="67" t="str">
        <v>Bank of Cellifornia</v>
      </c>
      <c r="S7924" s="67" t="str">
        <v>MoneyMATCH Inc.</v>
      </c>
    </row>
    <row r="7925" spans="15:19">
      <c r="O7925" s="67" t="str">
        <v>ExFunds</v>
      </c>
      <c r="P7925" s="67" t="str">
        <v>SummaBank</v>
      </c>
      <c r="Q7925" s="67" t="str">
        <v>The VLOOKup Vault</v>
      </c>
      <c r="R7925" s="67" t="str">
        <v>SheetBank AG</v>
      </c>
      <c r="S7925" s="67" t="str">
        <v>ExCell Bank</v>
      </c>
    </row>
    <row r="7926" spans="15:19">
      <c r="O7926" s="67" t="str">
        <v>ExFunds</v>
      </c>
      <c r="P7926" s="67" t="str">
        <v>SummaBank</v>
      </c>
      <c r="Q7926" s="67" t="str">
        <v>The VLOOKup Vault</v>
      </c>
      <c r="R7926" s="67" t="str">
        <v>SheetBank AG</v>
      </c>
      <c r="S7926" s="67" t="str">
        <v>Bank of Cellifornia</v>
      </c>
    </row>
    <row r="7927" spans="15:19">
      <c r="O7927" s="67" t="str">
        <v>ExFunds</v>
      </c>
      <c r="P7927" s="67" t="str">
        <v>SummaBank</v>
      </c>
      <c r="Q7927" s="67" t="str">
        <v>The VLOOKup Vault</v>
      </c>
      <c r="R7927" s="67" t="str">
        <v>SheetBank AG</v>
      </c>
      <c r="S7927" s="67" t="str">
        <v>Pivot Finance Group</v>
      </c>
    </row>
    <row r="7928" spans="15:19">
      <c r="O7928" s="67" t="str">
        <v>ExFunds</v>
      </c>
      <c r="P7928" s="67" t="str">
        <v>SummaBank</v>
      </c>
      <c r="Q7928" s="67" t="str">
        <v>The VLOOKup Vault</v>
      </c>
      <c r="R7928" s="67" t="str">
        <v>SheetBank AG</v>
      </c>
      <c r="S7928" s="67" t="str">
        <v>CELLtral Bank</v>
      </c>
    </row>
    <row r="7929" spans="15:19">
      <c r="O7929" s="67" t="str">
        <v>ExFunds</v>
      </c>
      <c r="P7929" s="67" t="str">
        <v>SummaBank</v>
      </c>
      <c r="Q7929" s="67" t="str">
        <v>The VLOOKup Vault</v>
      </c>
      <c r="R7929" s="67" t="str">
        <v>SheetBank AG</v>
      </c>
      <c r="S7929" s="67" t="str">
        <v>Bank IF</v>
      </c>
    </row>
    <row r="7930" spans="15:19">
      <c r="O7930" s="67" t="str">
        <v>ExFunds</v>
      </c>
      <c r="P7930" s="67" t="str">
        <v>SummaBank</v>
      </c>
      <c r="Q7930" s="67" t="str">
        <v>The VLOOKup Vault</v>
      </c>
      <c r="R7930" s="67" t="str">
        <v>SheetBank AG</v>
      </c>
      <c r="S7930" s="67" t="str">
        <v>MoneyMATCH Inc.</v>
      </c>
    </row>
    <row r="7931" spans="15:19">
      <c r="O7931" s="67" t="str">
        <v>ExFunds</v>
      </c>
      <c r="P7931" s="67" t="str">
        <v>SummaBank</v>
      </c>
      <c r="Q7931" s="67" t="str">
        <v>The VLOOKup Vault</v>
      </c>
      <c r="R7931" s="67" t="str">
        <v>Pivot Finance Group</v>
      </c>
      <c r="S7931" s="67" t="str">
        <v>ExCell Bank</v>
      </c>
    </row>
    <row r="7932" spans="15:19">
      <c r="O7932" s="67" t="str">
        <v>ExFunds</v>
      </c>
      <c r="P7932" s="67" t="str">
        <v>SummaBank</v>
      </c>
      <c r="Q7932" s="67" t="str">
        <v>The VLOOKup Vault</v>
      </c>
      <c r="R7932" s="67" t="str">
        <v>Pivot Finance Group</v>
      </c>
      <c r="S7932" s="67" t="str">
        <v>Bank of Cellifornia</v>
      </c>
    </row>
    <row r="7933" spans="15:19">
      <c r="O7933" s="67" t="str">
        <v>ExFunds</v>
      </c>
      <c r="P7933" s="67" t="str">
        <v>SummaBank</v>
      </c>
      <c r="Q7933" s="67" t="str">
        <v>The VLOOKup Vault</v>
      </c>
      <c r="R7933" s="67" t="str">
        <v>Pivot Finance Group</v>
      </c>
      <c r="S7933" s="67" t="str">
        <v>SheetBank AG</v>
      </c>
    </row>
    <row r="7934" spans="15:19">
      <c r="O7934" s="67" t="str">
        <v>ExFunds</v>
      </c>
      <c r="P7934" s="67" t="str">
        <v>SummaBank</v>
      </c>
      <c r="Q7934" s="67" t="str">
        <v>The VLOOKup Vault</v>
      </c>
      <c r="R7934" s="67" t="str">
        <v>Pivot Finance Group</v>
      </c>
      <c r="S7934" s="67" t="str">
        <v>CELLtral Bank</v>
      </c>
    </row>
    <row r="7935" spans="15:19">
      <c r="O7935" s="67" t="str">
        <v>ExFunds</v>
      </c>
      <c r="P7935" s="67" t="str">
        <v>SummaBank</v>
      </c>
      <c r="Q7935" s="67" t="str">
        <v>The VLOOKup Vault</v>
      </c>
      <c r="R7935" s="67" t="str">
        <v>Pivot Finance Group</v>
      </c>
      <c r="S7935" s="67" t="str">
        <v>Bank IF</v>
      </c>
    </row>
    <row r="7936" spans="15:19">
      <c r="O7936" s="67" t="str">
        <v>ExFunds</v>
      </c>
      <c r="P7936" s="67" t="str">
        <v>SummaBank</v>
      </c>
      <c r="Q7936" s="67" t="str">
        <v>The VLOOKup Vault</v>
      </c>
      <c r="R7936" s="67" t="str">
        <v>Pivot Finance Group</v>
      </c>
      <c r="S7936" s="67" t="str">
        <v>MoneyMATCH Inc.</v>
      </c>
    </row>
    <row r="7937" spans="15:19">
      <c r="O7937" s="67" t="str">
        <v>ExFunds</v>
      </c>
      <c r="P7937" s="67" t="str">
        <v>SummaBank</v>
      </c>
      <c r="Q7937" s="67" t="str">
        <v>The VLOOKup Vault</v>
      </c>
      <c r="R7937" s="67" t="str">
        <v>CELLtral Bank</v>
      </c>
      <c r="S7937" s="67" t="str">
        <v>ExCell Bank</v>
      </c>
    </row>
    <row r="7938" spans="15:19">
      <c r="O7938" s="67" t="str">
        <v>ExFunds</v>
      </c>
      <c r="P7938" s="67" t="str">
        <v>SummaBank</v>
      </c>
      <c r="Q7938" s="67" t="str">
        <v>The VLOOKup Vault</v>
      </c>
      <c r="R7938" s="67" t="str">
        <v>CELLtral Bank</v>
      </c>
      <c r="S7938" s="67" t="str">
        <v>Bank of Cellifornia</v>
      </c>
    </row>
    <row r="7939" spans="15:19">
      <c r="O7939" s="67" t="str">
        <v>ExFunds</v>
      </c>
      <c r="P7939" s="67" t="str">
        <v>SummaBank</v>
      </c>
      <c r="Q7939" s="67" t="str">
        <v>The VLOOKup Vault</v>
      </c>
      <c r="R7939" s="67" t="str">
        <v>CELLtral Bank</v>
      </c>
      <c r="S7939" s="67" t="str">
        <v>SheetBank AG</v>
      </c>
    </row>
    <row r="7940" spans="15:19">
      <c r="O7940" s="67" t="str">
        <v>ExFunds</v>
      </c>
      <c r="P7940" s="67" t="str">
        <v>SummaBank</v>
      </c>
      <c r="Q7940" s="67" t="str">
        <v>The VLOOKup Vault</v>
      </c>
      <c r="R7940" s="67" t="str">
        <v>CELLtral Bank</v>
      </c>
      <c r="S7940" s="67" t="str">
        <v>Pivot Finance Group</v>
      </c>
    </row>
    <row r="7941" spans="15:19">
      <c r="O7941" s="67" t="str">
        <v>ExFunds</v>
      </c>
      <c r="P7941" s="67" t="str">
        <v>SummaBank</v>
      </c>
      <c r="Q7941" s="67" t="str">
        <v>The VLOOKup Vault</v>
      </c>
      <c r="R7941" s="67" t="str">
        <v>CELLtral Bank</v>
      </c>
      <c r="S7941" s="67" t="str">
        <v>Bank IF</v>
      </c>
    </row>
    <row r="7942" spans="15:19">
      <c r="O7942" s="67" t="str">
        <v>ExFunds</v>
      </c>
      <c r="P7942" s="67" t="str">
        <v>SummaBank</v>
      </c>
      <c r="Q7942" s="67" t="str">
        <v>The VLOOKup Vault</v>
      </c>
      <c r="R7942" s="67" t="str">
        <v>CELLtral Bank</v>
      </c>
      <c r="S7942" s="67" t="str">
        <v>MoneyMATCH Inc.</v>
      </c>
    </row>
    <row r="7943" spans="15:19">
      <c r="O7943" s="67" t="str">
        <v>ExFunds</v>
      </c>
      <c r="P7943" s="67" t="str">
        <v>SummaBank</v>
      </c>
      <c r="Q7943" s="67" t="str">
        <v>The VLOOKup Vault</v>
      </c>
      <c r="R7943" s="67" t="str">
        <v>Bank IF</v>
      </c>
      <c r="S7943" s="67" t="str">
        <v>ExCell Bank</v>
      </c>
    </row>
    <row r="7944" spans="15:19">
      <c r="O7944" s="67" t="str">
        <v>ExFunds</v>
      </c>
      <c r="P7944" s="67" t="str">
        <v>SummaBank</v>
      </c>
      <c r="Q7944" s="67" t="str">
        <v>The VLOOKup Vault</v>
      </c>
      <c r="R7944" s="67" t="str">
        <v>Bank IF</v>
      </c>
      <c r="S7944" s="67" t="str">
        <v>Bank of Cellifornia</v>
      </c>
    </row>
    <row r="7945" spans="15:19">
      <c r="O7945" s="67" t="str">
        <v>ExFunds</v>
      </c>
      <c r="P7945" s="67" t="str">
        <v>SummaBank</v>
      </c>
      <c r="Q7945" s="67" t="str">
        <v>The VLOOKup Vault</v>
      </c>
      <c r="R7945" s="67" t="str">
        <v>Bank IF</v>
      </c>
      <c r="S7945" s="67" t="str">
        <v>SheetBank AG</v>
      </c>
    </row>
    <row r="7946" spans="15:19">
      <c r="O7946" s="67" t="str">
        <v>ExFunds</v>
      </c>
      <c r="P7946" s="67" t="str">
        <v>SummaBank</v>
      </c>
      <c r="Q7946" s="67" t="str">
        <v>The VLOOKup Vault</v>
      </c>
      <c r="R7946" s="67" t="str">
        <v>Bank IF</v>
      </c>
      <c r="S7946" s="67" t="str">
        <v>Pivot Finance Group</v>
      </c>
    </row>
    <row r="7947" spans="15:19">
      <c r="O7947" s="67" t="str">
        <v>ExFunds</v>
      </c>
      <c r="P7947" s="67" t="str">
        <v>SummaBank</v>
      </c>
      <c r="Q7947" s="67" t="str">
        <v>The VLOOKup Vault</v>
      </c>
      <c r="R7947" s="67" t="str">
        <v>Bank IF</v>
      </c>
      <c r="S7947" s="67" t="str">
        <v>CELLtral Bank</v>
      </c>
    </row>
    <row r="7948" spans="15:19">
      <c r="O7948" s="67" t="str">
        <v>ExFunds</v>
      </c>
      <c r="P7948" s="67" t="str">
        <v>SummaBank</v>
      </c>
      <c r="Q7948" s="67" t="str">
        <v>The VLOOKup Vault</v>
      </c>
      <c r="R7948" s="67" t="str">
        <v>Bank IF</v>
      </c>
      <c r="S7948" s="67" t="str">
        <v>MoneyMATCH Inc.</v>
      </c>
    </row>
    <row r="7949" spans="15:19">
      <c r="O7949" s="67" t="str">
        <v>ExFunds</v>
      </c>
      <c r="P7949" s="67" t="str">
        <v>SummaBank</v>
      </c>
      <c r="Q7949" s="67" t="str">
        <v>The VLOOKup Vault</v>
      </c>
      <c r="R7949" s="67" t="str">
        <v>MoneyMATCH Inc.</v>
      </c>
      <c r="S7949" s="67" t="str">
        <v>ExCell Bank</v>
      </c>
    </row>
    <row r="7950" spans="15:19">
      <c r="O7950" s="67" t="str">
        <v>ExFunds</v>
      </c>
      <c r="P7950" s="67" t="str">
        <v>SummaBank</v>
      </c>
      <c r="Q7950" s="67" t="str">
        <v>The VLOOKup Vault</v>
      </c>
      <c r="R7950" s="67" t="str">
        <v>MoneyMATCH Inc.</v>
      </c>
      <c r="S7950" s="67" t="str">
        <v>Bank of Cellifornia</v>
      </c>
    </row>
    <row r="7951" spans="15:19">
      <c r="O7951" s="67" t="str">
        <v>ExFunds</v>
      </c>
      <c r="P7951" s="67" t="str">
        <v>SummaBank</v>
      </c>
      <c r="Q7951" s="67" t="str">
        <v>The VLOOKup Vault</v>
      </c>
      <c r="R7951" s="67" t="str">
        <v>MoneyMATCH Inc.</v>
      </c>
      <c r="S7951" s="67" t="str">
        <v>SheetBank AG</v>
      </c>
    </row>
    <row r="7952" spans="15:19">
      <c r="O7952" s="67" t="str">
        <v>ExFunds</v>
      </c>
      <c r="P7952" s="67" t="str">
        <v>SummaBank</v>
      </c>
      <c r="Q7952" s="67" t="str">
        <v>The VLOOKup Vault</v>
      </c>
      <c r="R7952" s="67" t="str">
        <v>MoneyMATCH Inc.</v>
      </c>
      <c r="S7952" s="67" t="str">
        <v>Pivot Finance Group</v>
      </c>
    </row>
    <row r="7953" spans="15:19">
      <c r="O7953" s="67" t="str">
        <v>ExFunds</v>
      </c>
      <c r="P7953" s="67" t="str">
        <v>SummaBank</v>
      </c>
      <c r="Q7953" s="67" t="str">
        <v>The VLOOKup Vault</v>
      </c>
      <c r="R7953" s="67" t="str">
        <v>MoneyMATCH Inc.</v>
      </c>
      <c r="S7953" s="67" t="str">
        <v>CELLtral Bank</v>
      </c>
    </row>
    <row r="7954" spans="15:19">
      <c r="O7954" s="67" t="str">
        <v>ExFunds</v>
      </c>
      <c r="P7954" s="67" t="str">
        <v>SummaBank</v>
      </c>
      <c r="Q7954" s="67" t="str">
        <v>The VLOOKup Vault</v>
      </c>
      <c r="R7954" s="67" t="str">
        <v>MoneyMATCH Inc.</v>
      </c>
      <c r="S7954" s="67" t="str">
        <v>Bank IF</v>
      </c>
    </row>
    <row r="7955" spans="15:19">
      <c r="O7955" s="67" t="str">
        <v>ExFunds</v>
      </c>
      <c r="P7955" s="67" t="str">
        <v>SummaBank</v>
      </c>
      <c r="Q7955" s="67" t="str">
        <v>CELLtral Bank</v>
      </c>
      <c r="R7955" s="67" t="str">
        <v>ExCell Bank</v>
      </c>
      <c r="S7955" s="67" t="str">
        <v>Bank of Cellifornia</v>
      </c>
    </row>
    <row r="7956" spans="15:19">
      <c r="O7956" s="67" t="str">
        <v>ExFunds</v>
      </c>
      <c r="P7956" s="67" t="str">
        <v>SummaBank</v>
      </c>
      <c r="Q7956" s="67" t="str">
        <v>CELLtral Bank</v>
      </c>
      <c r="R7956" s="67" t="str">
        <v>ExCell Bank</v>
      </c>
      <c r="S7956" s="67" t="str">
        <v>SheetBank AG</v>
      </c>
    </row>
    <row r="7957" spans="15:19">
      <c r="O7957" s="67" t="str">
        <v>ExFunds</v>
      </c>
      <c r="P7957" s="67" t="str">
        <v>SummaBank</v>
      </c>
      <c r="Q7957" s="67" t="str">
        <v>CELLtral Bank</v>
      </c>
      <c r="R7957" s="67" t="str">
        <v>ExCell Bank</v>
      </c>
      <c r="S7957" s="67" t="str">
        <v>Pivot Finance Group</v>
      </c>
    </row>
    <row r="7958" spans="15:19">
      <c r="O7958" s="67" t="str">
        <v>ExFunds</v>
      </c>
      <c r="P7958" s="67" t="str">
        <v>SummaBank</v>
      </c>
      <c r="Q7958" s="67" t="str">
        <v>CELLtral Bank</v>
      </c>
      <c r="R7958" s="67" t="str">
        <v>ExCell Bank</v>
      </c>
      <c r="S7958" s="67" t="str">
        <v>The VLOOKup Vault</v>
      </c>
    </row>
    <row r="7959" spans="15:19">
      <c r="O7959" s="67" t="str">
        <v>ExFunds</v>
      </c>
      <c r="P7959" s="67" t="str">
        <v>SummaBank</v>
      </c>
      <c r="Q7959" s="67" t="str">
        <v>CELLtral Bank</v>
      </c>
      <c r="R7959" s="67" t="str">
        <v>ExCell Bank</v>
      </c>
      <c r="S7959" s="67" t="str">
        <v>Bank IF</v>
      </c>
    </row>
    <row r="7960" spans="15:19">
      <c r="O7960" s="67" t="str">
        <v>ExFunds</v>
      </c>
      <c r="P7960" s="67" t="str">
        <v>SummaBank</v>
      </c>
      <c r="Q7960" s="67" t="str">
        <v>CELLtral Bank</v>
      </c>
      <c r="R7960" s="67" t="str">
        <v>ExCell Bank</v>
      </c>
      <c r="S7960" s="67" t="str">
        <v>MoneyMATCH Inc.</v>
      </c>
    </row>
    <row r="7961" spans="15:19">
      <c r="O7961" s="67" t="str">
        <v>ExFunds</v>
      </c>
      <c r="P7961" s="67" t="str">
        <v>SummaBank</v>
      </c>
      <c r="Q7961" s="67" t="str">
        <v>CELLtral Bank</v>
      </c>
      <c r="R7961" s="67" t="str">
        <v>Bank of Cellifornia</v>
      </c>
      <c r="S7961" s="67" t="str">
        <v>ExCell Bank</v>
      </c>
    </row>
    <row r="7962" spans="15:19">
      <c r="O7962" s="67" t="str">
        <v>ExFunds</v>
      </c>
      <c r="P7962" s="67" t="str">
        <v>SummaBank</v>
      </c>
      <c r="Q7962" s="67" t="str">
        <v>CELLtral Bank</v>
      </c>
      <c r="R7962" s="67" t="str">
        <v>Bank of Cellifornia</v>
      </c>
      <c r="S7962" s="67" t="str">
        <v>SheetBank AG</v>
      </c>
    </row>
    <row r="7963" spans="15:19">
      <c r="O7963" s="67" t="str">
        <v>ExFunds</v>
      </c>
      <c r="P7963" s="67" t="str">
        <v>SummaBank</v>
      </c>
      <c r="Q7963" s="67" t="str">
        <v>CELLtral Bank</v>
      </c>
      <c r="R7963" s="67" t="str">
        <v>Bank of Cellifornia</v>
      </c>
      <c r="S7963" s="67" t="str">
        <v>Pivot Finance Group</v>
      </c>
    </row>
    <row r="7964" spans="15:19">
      <c r="O7964" s="67" t="str">
        <v>ExFunds</v>
      </c>
      <c r="P7964" s="67" t="str">
        <v>SummaBank</v>
      </c>
      <c r="Q7964" s="67" t="str">
        <v>CELLtral Bank</v>
      </c>
      <c r="R7964" s="67" t="str">
        <v>Bank of Cellifornia</v>
      </c>
      <c r="S7964" s="67" t="str">
        <v>The VLOOKup Vault</v>
      </c>
    </row>
    <row r="7965" spans="15:19">
      <c r="O7965" s="67" t="str">
        <v>ExFunds</v>
      </c>
      <c r="P7965" s="67" t="str">
        <v>SummaBank</v>
      </c>
      <c r="Q7965" s="67" t="str">
        <v>CELLtral Bank</v>
      </c>
      <c r="R7965" s="67" t="str">
        <v>Bank of Cellifornia</v>
      </c>
      <c r="S7965" s="67" t="str">
        <v>Bank IF</v>
      </c>
    </row>
    <row r="7966" spans="15:19">
      <c r="O7966" s="67" t="str">
        <v>ExFunds</v>
      </c>
      <c r="P7966" s="67" t="str">
        <v>SummaBank</v>
      </c>
      <c r="Q7966" s="67" t="str">
        <v>CELLtral Bank</v>
      </c>
      <c r="R7966" s="67" t="str">
        <v>Bank of Cellifornia</v>
      </c>
      <c r="S7966" s="67" t="str">
        <v>MoneyMATCH Inc.</v>
      </c>
    </row>
    <row r="7967" spans="15:19">
      <c r="O7967" s="67" t="str">
        <v>ExFunds</v>
      </c>
      <c r="P7967" s="67" t="str">
        <v>SummaBank</v>
      </c>
      <c r="Q7967" s="67" t="str">
        <v>CELLtral Bank</v>
      </c>
      <c r="R7967" s="67" t="str">
        <v>SheetBank AG</v>
      </c>
      <c r="S7967" s="67" t="str">
        <v>ExCell Bank</v>
      </c>
    </row>
    <row r="7968" spans="15:19">
      <c r="O7968" s="67" t="str">
        <v>ExFunds</v>
      </c>
      <c r="P7968" s="67" t="str">
        <v>SummaBank</v>
      </c>
      <c r="Q7968" s="67" t="str">
        <v>CELLtral Bank</v>
      </c>
      <c r="R7968" s="67" t="str">
        <v>SheetBank AG</v>
      </c>
      <c r="S7968" s="67" t="str">
        <v>Bank of Cellifornia</v>
      </c>
    </row>
    <row r="7969" spans="15:19">
      <c r="O7969" s="67" t="str">
        <v>ExFunds</v>
      </c>
      <c r="P7969" s="67" t="str">
        <v>SummaBank</v>
      </c>
      <c r="Q7969" s="67" t="str">
        <v>CELLtral Bank</v>
      </c>
      <c r="R7969" s="67" t="str">
        <v>SheetBank AG</v>
      </c>
      <c r="S7969" s="67" t="str">
        <v>Pivot Finance Group</v>
      </c>
    </row>
    <row r="7970" spans="15:19">
      <c r="O7970" s="67" t="str">
        <v>ExFunds</v>
      </c>
      <c r="P7970" s="67" t="str">
        <v>SummaBank</v>
      </c>
      <c r="Q7970" s="67" t="str">
        <v>CELLtral Bank</v>
      </c>
      <c r="R7970" s="67" t="str">
        <v>SheetBank AG</v>
      </c>
      <c r="S7970" s="67" t="str">
        <v>The VLOOKup Vault</v>
      </c>
    </row>
    <row r="7971" spans="15:19">
      <c r="O7971" s="67" t="str">
        <v>ExFunds</v>
      </c>
      <c r="P7971" s="67" t="str">
        <v>SummaBank</v>
      </c>
      <c r="Q7971" s="67" t="str">
        <v>CELLtral Bank</v>
      </c>
      <c r="R7971" s="67" t="str">
        <v>SheetBank AG</v>
      </c>
      <c r="S7971" s="67" t="str">
        <v>Bank IF</v>
      </c>
    </row>
    <row r="7972" spans="15:19">
      <c r="O7972" s="67" t="str">
        <v>ExFunds</v>
      </c>
      <c r="P7972" s="67" t="str">
        <v>SummaBank</v>
      </c>
      <c r="Q7972" s="67" t="str">
        <v>CELLtral Bank</v>
      </c>
      <c r="R7972" s="67" t="str">
        <v>SheetBank AG</v>
      </c>
      <c r="S7972" s="67" t="str">
        <v>MoneyMATCH Inc.</v>
      </c>
    </row>
    <row r="7973" spans="15:19">
      <c r="O7973" s="67" t="str">
        <v>ExFunds</v>
      </c>
      <c r="P7973" s="67" t="str">
        <v>SummaBank</v>
      </c>
      <c r="Q7973" s="67" t="str">
        <v>CELLtral Bank</v>
      </c>
      <c r="R7973" s="67" t="str">
        <v>Pivot Finance Group</v>
      </c>
      <c r="S7973" s="67" t="str">
        <v>ExCell Bank</v>
      </c>
    </row>
    <row r="7974" spans="15:19">
      <c r="O7974" s="67" t="str">
        <v>ExFunds</v>
      </c>
      <c r="P7974" s="67" t="str">
        <v>SummaBank</v>
      </c>
      <c r="Q7974" s="67" t="str">
        <v>CELLtral Bank</v>
      </c>
      <c r="R7974" s="67" t="str">
        <v>Pivot Finance Group</v>
      </c>
      <c r="S7974" s="67" t="str">
        <v>Bank of Cellifornia</v>
      </c>
    </row>
    <row r="7975" spans="15:19">
      <c r="O7975" s="67" t="str">
        <v>ExFunds</v>
      </c>
      <c r="P7975" s="67" t="str">
        <v>SummaBank</v>
      </c>
      <c r="Q7975" s="67" t="str">
        <v>CELLtral Bank</v>
      </c>
      <c r="R7975" s="67" t="str">
        <v>Pivot Finance Group</v>
      </c>
      <c r="S7975" s="67" t="str">
        <v>SheetBank AG</v>
      </c>
    </row>
    <row r="7976" spans="15:19">
      <c r="O7976" s="67" t="str">
        <v>ExFunds</v>
      </c>
      <c r="P7976" s="67" t="str">
        <v>SummaBank</v>
      </c>
      <c r="Q7976" s="67" t="str">
        <v>CELLtral Bank</v>
      </c>
      <c r="R7976" s="67" t="str">
        <v>Pivot Finance Group</v>
      </c>
      <c r="S7976" s="67" t="str">
        <v>The VLOOKup Vault</v>
      </c>
    </row>
    <row r="7977" spans="15:19">
      <c r="O7977" s="67" t="str">
        <v>ExFunds</v>
      </c>
      <c r="P7977" s="67" t="str">
        <v>SummaBank</v>
      </c>
      <c r="Q7977" s="67" t="str">
        <v>CELLtral Bank</v>
      </c>
      <c r="R7977" s="67" t="str">
        <v>Pivot Finance Group</v>
      </c>
      <c r="S7977" s="67" t="str">
        <v>Bank IF</v>
      </c>
    </row>
    <row r="7978" spans="15:19">
      <c r="O7978" s="67" t="str">
        <v>ExFunds</v>
      </c>
      <c r="P7978" s="67" t="str">
        <v>SummaBank</v>
      </c>
      <c r="Q7978" s="67" t="str">
        <v>CELLtral Bank</v>
      </c>
      <c r="R7978" s="67" t="str">
        <v>Pivot Finance Group</v>
      </c>
      <c r="S7978" s="67" t="str">
        <v>MoneyMATCH Inc.</v>
      </c>
    </row>
    <row r="7979" spans="15:19">
      <c r="O7979" s="67" t="str">
        <v>ExFunds</v>
      </c>
      <c r="P7979" s="67" t="str">
        <v>SummaBank</v>
      </c>
      <c r="Q7979" s="67" t="str">
        <v>CELLtral Bank</v>
      </c>
      <c r="R7979" s="67" t="str">
        <v>The VLOOKup Vault</v>
      </c>
      <c r="S7979" s="67" t="str">
        <v>ExCell Bank</v>
      </c>
    </row>
    <row r="7980" spans="15:19">
      <c r="O7980" s="67" t="str">
        <v>ExFunds</v>
      </c>
      <c r="P7980" s="67" t="str">
        <v>SummaBank</v>
      </c>
      <c r="Q7980" s="67" t="str">
        <v>CELLtral Bank</v>
      </c>
      <c r="R7980" s="67" t="str">
        <v>The VLOOKup Vault</v>
      </c>
      <c r="S7980" s="67" t="str">
        <v>Bank of Cellifornia</v>
      </c>
    </row>
    <row r="7981" spans="15:19">
      <c r="O7981" s="67" t="str">
        <v>ExFunds</v>
      </c>
      <c r="P7981" s="67" t="str">
        <v>SummaBank</v>
      </c>
      <c r="Q7981" s="67" t="str">
        <v>CELLtral Bank</v>
      </c>
      <c r="R7981" s="67" t="str">
        <v>The VLOOKup Vault</v>
      </c>
      <c r="S7981" s="67" t="str">
        <v>SheetBank AG</v>
      </c>
    </row>
    <row r="7982" spans="15:19">
      <c r="O7982" s="67" t="str">
        <v>ExFunds</v>
      </c>
      <c r="P7982" s="67" t="str">
        <v>SummaBank</v>
      </c>
      <c r="Q7982" s="67" t="str">
        <v>CELLtral Bank</v>
      </c>
      <c r="R7982" s="67" t="str">
        <v>The VLOOKup Vault</v>
      </c>
      <c r="S7982" s="67" t="str">
        <v>Pivot Finance Group</v>
      </c>
    </row>
    <row r="7983" spans="15:19">
      <c r="O7983" s="67" t="str">
        <v>ExFunds</v>
      </c>
      <c r="P7983" s="67" t="str">
        <v>SummaBank</v>
      </c>
      <c r="Q7983" s="67" t="str">
        <v>CELLtral Bank</v>
      </c>
      <c r="R7983" s="67" t="str">
        <v>The VLOOKup Vault</v>
      </c>
      <c r="S7983" s="67" t="str">
        <v>Bank IF</v>
      </c>
    </row>
    <row r="7984" spans="15:19">
      <c r="O7984" s="67" t="str">
        <v>ExFunds</v>
      </c>
      <c r="P7984" s="67" t="str">
        <v>SummaBank</v>
      </c>
      <c r="Q7984" s="67" t="str">
        <v>CELLtral Bank</v>
      </c>
      <c r="R7984" s="67" t="str">
        <v>The VLOOKup Vault</v>
      </c>
      <c r="S7984" s="67" t="str">
        <v>MoneyMATCH Inc.</v>
      </c>
    </row>
    <row r="7985" spans="15:19">
      <c r="O7985" s="67" t="str">
        <v>ExFunds</v>
      </c>
      <c r="P7985" s="67" t="str">
        <v>SummaBank</v>
      </c>
      <c r="Q7985" s="67" t="str">
        <v>CELLtral Bank</v>
      </c>
      <c r="R7985" s="67" t="str">
        <v>Bank IF</v>
      </c>
      <c r="S7985" s="67" t="str">
        <v>ExCell Bank</v>
      </c>
    </row>
    <row r="7986" spans="15:19">
      <c r="O7986" s="67" t="str">
        <v>ExFunds</v>
      </c>
      <c r="P7986" s="67" t="str">
        <v>SummaBank</v>
      </c>
      <c r="Q7986" s="67" t="str">
        <v>CELLtral Bank</v>
      </c>
      <c r="R7986" s="67" t="str">
        <v>Bank IF</v>
      </c>
      <c r="S7986" s="67" t="str">
        <v>Bank of Cellifornia</v>
      </c>
    </row>
    <row r="7987" spans="15:19">
      <c r="O7987" s="67" t="str">
        <v>ExFunds</v>
      </c>
      <c r="P7987" s="67" t="str">
        <v>SummaBank</v>
      </c>
      <c r="Q7987" s="67" t="str">
        <v>CELLtral Bank</v>
      </c>
      <c r="R7987" s="67" t="str">
        <v>Bank IF</v>
      </c>
      <c r="S7987" s="67" t="str">
        <v>SheetBank AG</v>
      </c>
    </row>
    <row r="7988" spans="15:19">
      <c r="O7988" s="67" t="str">
        <v>ExFunds</v>
      </c>
      <c r="P7988" s="67" t="str">
        <v>SummaBank</v>
      </c>
      <c r="Q7988" s="67" t="str">
        <v>CELLtral Bank</v>
      </c>
      <c r="R7988" s="67" t="str">
        <v>Bank IF</v>
      </c>
      <c r="S7988" s="67" t="str">
        <v>Pivot Finance Group</v>
      </c>
    </row>
    <row r="7989" spans="15:19">
      <c r="O7989" s="67" t="str">
        <v>ExFunds</v>
      </c>
      <c r="P7989" s="67" t="str">
        <v>SummaBank</v>
      </c>
      <c r="Q7989" s="67" t="str">
        <v>CELLtral Bank</v>
      </c>
      <c r="R7989" s="67" t="str">
        <v>Bank IF</v>
      </c>
      <c r="S7989" s="67" t="str">
        <v>The VLOOKup Vault</v>
      </c>
    </row>
    <row r="7990" spans="15:19">
      <c r="O7990" s="67" t="str">
        <v>ExFunds</v>
      </c>
      <c r="P7990" s="67" t="str">
        <v>SummaBank</v>
      </c>
      <c r="Q7990" s="67" t="str">
        <v>CELLtral Bank</v>
      </c>
      <c r="R7990" s="67" t="str">
        <v>Bank IF</v>
      </c>
      <c r="S7990" s="67" t="str">
        <v>MoneyMATCH Inc.</v>
      </c>
    </row>
    <row r="7991" spans="15:19">
      <c r="O7991" s="67" t="str">
        <v>ExFunds</v>
      </c>
      <c r="P7991" s="67" t="str">
        <v>SummaBank</v>
      </c>
      <c r="Q7991" s="67" t="str">
        <v>CELLtral Bank</v>
      </c>
      <c r="R7991" s="67" t="str">
        <v>MoneyMATCH Inc.</v>
      </c>
      <c r="S7991" s="67" t="str">
        <v>ExCell Bank</v>
      </c>
    </row>
    <row r="7992" spans="15:19">
      <c r="O7992" s="67" t="str">
        <v>ExFunds</v>
      </c>
      <c r="P7992" s="67" t="str">
        <v>SummaBank</v>
      </c>
      <c r="Q7992" s="67" t="str">
        <v>CELLtral Bank</v>
      </c>
      <c r="R7992" s="67" t="str">
        <v>MoneyMATCH Inc.</v>
      </c>
      <c r="S7992" s="67" t="str">
        <v>Bank of Cellifornia</v>
      </c>
    </row>
    <row r="7993" spans="15:19">
      <c r="O7993" s="67" t="str">
        <v>ExFunds</v>
      </c>
      <c r="P7993" s="67" t="str">
        <v>SummaBank</v>
      </c>
      <c r="Q7993" s="67" t="str">
        <v>CELLtral Bank</v>
      </c>
      <c r="R7993" s="67" t="str">
        <v>MoneyMATCH Inc.</v>
      </c>
      <c r="S7993" s="67" t="str">
        <v>SheetBank AG</v>
      </c>
    </row>
    <row r="7994" spans="15:19">
      <c r="O7994" s="67" t="str">
        <v>ExFunds</v>
      </c>
      <c r="P7994" s="67" t="str">
        <v>SummaBank</v>
      </c>
      <c r="Q7994" s="67" t="str">
        <v>CELLtral Bank</v>
      </c>
      <c r="R7994" s="67" t="str">
        <v>MoneyMATCH Inc.</v>
      </c>
      <c r="S7994" s="67" t="str">
        <v>Pivot Finance Group</v>
      </c>
    </row>
    <row r="7995" spans="15:19">
      <c r="O7995" s="67" t="str">
        <v>ExFunds</v>
      </c>
      <c r="P7995" s="67" t="str">
        <v>SummaBank</v>
      </c>
      <c r="Q7995" s="67" t="str">
        <v>CELLtral Bank</v>
      </c>
      <c r="R7995" s="67" t="str">
        <v>MoneyMATCH Inc.</v>
      </c>
      <c r="S7995" s="67" t="str">
        <v>The VLOOKup Vault</v>
      </c>
    </row>
    <row r="7996" spans="15:19">
      <c r="O7996" s="67" t="str">
        <v>ExFunds</v>
      </c>
      <c r="P7996" s="67" t="str">
        <v>SummaBank</v>
      </c>
      <c r="Q7996" s="67" t="str">
        <v>CELLtral Bank</v>
      </c>
      <c r="R7996" s="67" t="str">
        <v>MoneyMATCH Inc.</v>
      </c>
      <c r="S7996" s="67" t="str">
        <v>Bank IF</v>
      </c>
    </row>
    <row r="7997" spans="15:19">
      <c r="O7997" s="67" t="str">
        <v>ExFunds</v>
      </c>
      <c r="P7997" s="67" t="str">
        <v>SummaBank</v>
      </c>
      <c r="Q7997" s="67" t="str">
        <v>Bank IF</v>
      </c>
      <c r="R7997" s="67" t="str">
        <v>ExCell Bank</v>
      </c>
      <c r="S7997" s="67" t="str">
        <v>Bank of Cellifornia</v>
      </c>
    </row>
    <row r="7998" spans="15:19">
      <c r="O7998" s="67" t="str">
        <v>ExFunds</v>
      </c>
      <c r="P7998" s="67" t="str">
        <v>SummaBank</v>
      </c>
      <c r="Q7998" s="67" t="str">
        <v>Bank IF</v>
      </c>
      <c r="R7998" s="67" t="str">
        <v>ExCell Bank</v>
      </c>
      <c r="S7998" s="67" t="str">
        <v>SheetBank AG</v>
      </c>
    </row>
    <row r="7999" spans="15:19">
      <c r="O7999" s="67" t="str">
        <v>ExFunds</v>
      </c>
      <c r="P7999" s="67" t="str">
        <v>SummaBank</v>
      </c>
      <c r="Q7999" s="67" t="str">
        <v>Bank IF</v>
      </c>
      <c r="R7999" s="67" t="str">
        <v>ExCell Bank</v>
      </c>
      <c r="S7999" s="67" t="str">
        <v>Pivot Finance Group</v>
      </c>
    </row>
    <row r="8000" spans="15:19">
      <c r="O8000" s="67" t="str">
        <v>ExFunds</v>
      </c>
      <c r="P8000" s="67" t="str">
        <v>SummaBank</v>
      </c>
      <c r="Q8000" s="67" t="str">
        <v>Bank IF</v>
      </c>
      <c r="R8000" s="67" t="str">
        <v>ExCell Bank</v>
      </c>
      <c r="S8000" s="67" t="str">
        <v>The VLOOKup Vault</v>
      </c>
    </row>
    <row r="8001" spans="15:19">
      <c r="O8001" s="67" t="str">
        <v>ExFunds</v>
      </c>
      <c r="P8001" s="67" t="str">
        <v>SummaBank</v>
      </c>
      <c r="Q8001" s="67" t="str">
        <v>Bank IF</v>
      </c>
      <c r="R8001" s="67" t="str">
        <v>ExCell Bank</v>
      </c>
      <c r="S8001" s="67" t="str">
        <v>CELLtral Bank</v>
      </c>
    </row>
    <row r="8002" spans="15:19">
      <c r="O8002" s="67" t="str">
        <v>ExFunds</v>
      </c>
      <c r="P8002" s="67" t="str">
        <v>SummaBank</v>
      </c>
      <c r="Q8002" s="67" t="str">
        <v>Bank IF</v>
      </c>
      <c r="R8002" s="67" t="str">
        <v>ExCell Bank</v>
      </c>
      <c r="S8002" s="67" t="str">
        <v>MoneyMATCH Inc.</v>
      </c>
    </row>
    <row r="8003" spans="15:19">
      <c r="O8003" s="67" t="str">
        <v>ExFunds</v>
      </c>
      <c r="P8003" s="67" t="str">
        <v>SummaBank</v>
      </c>
      <c r="Q8003" s="67" t="str">
        <v>Bank IF</v>
      </c>
      <c r="R8003" s="67" t="str">
        <v>Bank of Cellifornia</v>
      </c>
      <c r="S8003" s="67" t="str">
        <v>ExCell Bank</v>
      </c>
    </row>
    <row r="8004" spans="15:19">
      <c r="O8004" s="67" t="str">
        <v>ExFunds</v>
      </c>
      <c r="P8004" s="67" t="str">
        <v>SummaBank</v>
      </c>
      <c r="Q8004" s="67" t="str">
        <v>Bank IF</v>
      </c>
      <c r="R8004" s="67" t="str">
        <v>Bank of Cellifornia</v>
      </c>
      <c r="S8004" s="67" t="str">
        <v>SheetBank AG</v>
      </c>
    </row>
    <row r="8005" spans="15:19">
      <c r="O8005" s="67" t="str">
        <v>ExFunds</v>
      </c>
      <c r="P8005" s="67" t="str">
        <v>SummaBank</v>
      </c>
      <c r="Q8005" s="67" t="str">
        <v>Bank IF</v>
      </c>
      <c r="R8005" s="67" t="str">
        <v>Bank of Cellifornia</v>
      </c>
      <c r="S8005" s="67" t="str">
        <v>Pivot Finance Group</v>
      </c>
    </row>
    <row r="8006" spans="15:19">
      <c r="O8006" s="67" t="str">
        <v>ExFunds</v>
      </c>
      <c r="P8006" s="67" t="str">
        <v>SummaBank</v>
      </c>
      <c r="Q8006" s="67" t="str">
        <v>Bank IF</v>
      </c>
      <c r="R8006" s="67" t="str">
        <v>Bank of Cellifornia</v>
      </c>
      <c r="S8006" s="67" t="str">
        <v>The VLOOKup Vault</v>
      </c>
    </row>
    <row r="8007" spans="15:19">
      <c r="O8007" s="67" t="str">
        <v>ExFunds</v>
      </c>
      <c r="P8007" s="67" t="str">
        <v>SummaBank</v>
      </c>
      <c r="Q8007" s="67" t="str">
        <v>Bank IF</v>
      </c>
      <c r="R8007" s="67" t="str">
        <v>Bank of Cellifornia</v>
      </c>
      <c r="S8007" s="67" t="str">
        <v>CELLtral Bank</v>
      </c>
    </row>
    <row r="8008" spans="15:19">
      <c r="O8008" s="67" t="str">
        <v>ExFunds</v>
      </c>
      <c r="P8008" s="67" t="str">
        <v>SummaBank</v>
      </c>
      <c r="Q8008" s="67" t="str">
        <v>Bank IF</v>
      </c>
      <c r="R8008" s="67" t="str">
        <v>Bank of Cellifornia</v>
      </c>
      <c r="S8008" s="67" t="str">
        <v>MoneyMATCH Inc.</v>
      </c>
    </row>
    <row r="8009" spans="15:19">
      <c r="O8009" s="67" t="str">
        <v>ExFunds</v>
      </c>
      <c r="P8009" s="67" t="str">
        <v>SummaBank</v>
      </c>
      <c r="Q8009" s="67" t="str">
        <v>Bank IF</v>
      </c>
      <c r="R8009" s="67" t="str">
        <v>SheetBank AG</v>
      </c>
      <c r="S8009" s="67" t="str">
        <v>ExCell Bank</v>
      </c>
    </row>
    <row r="8010" spans="15:19">
      <c r="O8010" s="67" t="str">
        <v>ExFunds</v>
      </c>
      <c r="P8010" s="67" t="str">
        <v>SummaBank</v>
      </c>
      <c r="Q8010" s="67" t="str">
        <v>Bank IF</v>
      </c>
      <c r="R8010" s="67" t="str">
        <v>SheetBank AG</v>
      </c>
      <c r="S8010" s="67" t="str">
        <v>Bank of Cellifornia</v>
      </c>
    </row>
    <row r="8011" spans="15:19">
      <c r="O8011" s="67" t="str">
        <v>ExFunds</v>
      </c>
      <c r="P8011" s="67" t="str">
        <v>SummaBank</v>
      </c>
      <c r="Q8011" s="67" t="str">
        <v>Bank IF</v>
      </c>
      <c r="R8011" s="67" t="str">
        <v>SheetBank AG</v>
      </c>
      <c r="S8011" s="67" t="str">
        <v>Pivot Finance Group</v>
      </c>
    </row>
    <row r="8012" spans="15:19">
      <c r="O8012" s="67" t="str">
        <v>ExFunds</v>
      </c>
      <c r="P8012" s="67" t="str">
        <v>SummaBank</v>
      </c>
      <c r="Q8012" s="67" t="str">
        <v>Bank IF</v>
      </c>
      <c r="R8012" s="67" t="str">
        <v>SheetBank AG</v>
      </c>
      <c r="S8012" s="67" t="str">
        <v>The VLOOKup Vault</v>
      </c>
    </row>
    <row r="8013" spans="15:19">
      <c r="O8013" s="67" t="str">
        <v>ExFunds</v>
      </c>
      <c r="P8013" s="67" t="str">
        <v>SummaBank</v>
      </c>
      <c r="Q8013" s="67" t="str">
        <v>Bank IF</v>
      </c>
      <c r="R8013" s="67" t="str">
        <v>SheetBank AG</v>
      </c>
      <c r="S8013" s="67" t="str">
        <v>CELLtral Bank</v>
      </c>
    </row>
    <row r="8014" spans="15:19">
      <c r="O8014" s="67" t="str">
        <v>ExFunds</v>
      </c>
      <c r="P8014" s="67" t="str">
        <v>SummaBank</v>
      </c>
      <c r="Q8014" s="67" t="str">
        <v>Bank IF</v>
      </c>
      <c r="R8014" s="67" t="str">
        <v>SheetBank AG</v>
      </c>
      <c r="S8014" s="67" t="str">
        <v>MoneyMATCH Inc.</v>
      </c>
    </row>
    <row r="8015" spans="15:19">
      <c r="O8015" s="67" t="str">
        <v>ExFunds</v>
      </c>
      <c r="P8015" s="67" t="str">
        <v>SummaBank</v>
      </c>
      <c r="Q8015" s="67" t="str">
        <v>Bank IF</v>
      </c>
      <c r="R8015" s="67" t="str">
        <v>Pivot Finance Group</v>
      </c>
      <c r="S8015" s="67" t="str">
        <v>ExCell Bank</v>
      </c>
    </row>
    <row r="8016" spans="15:19">
      <c r="O8016" s="67" t="str">
        <v>ExFunds</v>
      </c>
      <c r="P8016" s="67" t="str">
        <v>SummaBank</v>
      </c>
      <c r="Q8016" s="67" t="str">
        <v>Bank IF</v>
      </c>
      <c r="R8016" s="67" t="str">
        <v>Pivot Finance Group</v>
      </c>
      <c r="S8016" s="67" t="str">
        <v>Bank of Cellifornia</v>
      </c>
    </row>
    <row r="8017" spans="15:19">
      <c r="O8017" s="67" t="str">
        <v>ExFunds</v>
      </c>
      <c r="P8017" s="67" t="str">
        <v>SummaBank</v>
      </c>
      <c r="Q8017" s="67" t="str">
        <v>Bank IF</v>
      </c>
      <c r="R8017" s="67" t="str">
        <v>Pivot Finance Group</v>
      </c>
      <c r="S8017" s="67" t="str">
        <v>SheetBank AG</v>
      </c>
    </row>
    <row r="8018" spans="15:19">
      <c r="O8018" s="67" t="str">
        <v>ExFunds</v>
      </c>
      <c r="P8018" s="67" t="str">
        <v>SummaBank</v>
      </c>
      <c r="Q8018" s="67" t="str">
        <v>Bank IF</v>
      </c>
      <c r="R8018" s="67" t="str">
        <v>Pivot Finance Group</v>
      </c>
      <c r="S8018" s="67" t="str">
        <v>The VLOOKup Vault</v>
      </c>
    </row>
    <row r="8019" spans="15:19">
      <c r="O8019" s="67" t="str">
        <v>ExFunds</v>
      </c>
      <c r="P8019" s="67" t="str">
        <v>SummaBank</v>
      </c>
      <c r="Q8019" s="67" t="str">
        <v>Bank IF</v>
      </c>
      <c r="R8019" s="67" t="str">
        <v>Pivot Finance Group</v>
      </c>
      <c r="S8019" s="67" t="str">
        <v>CELLtral Bank</v>
      </c>
    </row>
    <row r="8020" spans="15:19">
      <c r="O8020" s="67" t="str">
        <v>ExFunds</v>
      </c>
      <c r="P8020" s="67" t="str">
        <v>SummaBank</v>
      </c>
      <c r="Q8020" s="67" t="str">
        <v>Bank IF</v>
      </c>
      <c r="R8020" s="67" t="str">
        <v>Pivot Finance Group</v>
      </c>
      <c r="S8020" s="67" t="str">
        <v>MoneyMATCH Inc.</v>
      </c>
    </row>
    <row r="8021" spans="15:19">
      <c r="O8021" s="67" t="str">
        <v>ExFunds</v>
      </c>
      <c r="P8021" s="67" t="str">
        <v>SummaBank</v>
      </c>
      <c r="Q8021" s="67" t="str">
        <v>Bank IF</v>
      </c>
      <c r="R8021" s="67" t="str">
        <v>The VLOOKup Vault</v>
      </c>
      <c r="S8021" s="67" t="str">
        <v>ExCell Bank</v>
      </c>
    </row>
    <row r="8022" spans="15:19">
      <c r="O8022" s="67" t="str">
        <v>ExFunds</v>
      </c>
      <c r="P8022" s="67" t="str">
        <v>SummaBank</v>
      </c>
      <c r="Q8022" s="67" t="str">
        <v>Bank IF</v>
      </c>
      <c r="R8022" s="67" t="str">
        <v>The VLOOKup Vault</v>
      </c>
      <c r="S8022" s="67" t="str">
        <v>Bank of Cellifornia</v>
      </c>
    </row>
    <row r="8023" spans="15:19">
      <c r="O8023" s="67" t="str">
        <v>ExFunds</v>
      </c>
      <c r="P8023" s="67" t="str">
        <v>SummaBank</v>
      </c>
      <c r="Q8023" s="67" t="str">
        <v>Bank IF</v>
      </c>
      <c r="R8023" s="67" t="str">
        <v>The VLOOKup Vault</v>
      </c>
      <c r="S8023" s="67" t="str">
        <v>SheetBank AG</v>
      </c>
    </row>
    <row r="8024" spans="15:19">
      <c r="O8024" s="67" t="str">
        <v>ExFunds</v>
      </c>
      <c r="P8024" s="67" t="str">
        <v>SummaBank</v>
      </c>
      <c r="Q8024" s="67" t="str">
        <v>Bank IF</v>
      </c>
      <c r="R8024" s="67" t="str">
        <v>The VLOOKup Vault</v>
      </c>
      <c r="S8024" s="67" t="str">
        <v>Pivot Finance Group</v>
      </c>
    </row>
    <row r="8025" spans="15:19">
      <c r="O8025" s="67" t="str">
        <v>ExFunds</v>
      </c>
      <c r="P8025" s="67" t="str">
        <v>SummaBank</v>
      </c>
      <c r="Q8025" s="67" t="str">
        <v>Bank IF</v>
      </c>
      <c r="R8025" s="67" t="str">
        <v>The VLOOKup Vault</v>
      </c>
      <c r="S8025" s="67" t="str">
        <v>CELLtral Bank</v>
      </c>
    </row>
    <row r="8026" spans="15:19">
      <c r="O8026" s="67" t="str">
        <v>ExFunds</v>
      </c>
      <c r="P8026" s="67" t="str">
        <v>SummaBank</v>
      </c>
      <c r="Q8026" s="67" t="str">
        <v>Bank IF</v>
      </c>
      <c r="R8026" s="67" t="str">
        <v>The VLOOKup Vault</v>
      </c>
      <c r="S8026" s="67" t="str">
        <v>MoneyMATCH Inc.</v>
      </c>
    </row>
    <row r="8027" spans="15:19">
      <c r="O8027" s="67" t="str">
        <v>ExFunds</v>
      </c>
      <c r="P8027" s="67" t="str">
        <v>SummaBank</v>
      </c>
      <c r="Q8027" s="67" t="str">
        <v>Bank IF</v>
      </c>
      <c r="R8027" s="67" t="str">
        <v>CELLtral Bank</v>
      </c>
      <c r="S8027" s="67" t="str">
        <v>ExCell Bank</v>
      </c>
    </row>
    <row r="8028" spans="15:19">
      <c r="O8028" s="67" t="str">
        <v>ExFunds</v>
      </c>
      <c r="P8028" s="67" t="str">
        <v>SummaBank</v>
      </c>
      <c r="Q8028" s="67" t="str">
        <v>Bank IF</v>
      </c>
      <c r="R8028" s="67" t="str">
        <v>CELLtral Bank</v>
      </c>
      <c r="S8028" s="67" t="str">
        <v>Bank of Cellifornia</v>
      </c>
    </row>
    <row r="8029" spans="15:19">
      <c r="O8029" s="67" t="str">
        <v>ExFunds</v>
      </c>
      <c r="P8029" s="67" t="str">
        <v>SummaBank</v>
      </c>
      <c r="Q8029" s="67" t="str">
        <v>Bank IF</v>
      </c>
      <c r="R8029" s="67" t="str">
        <v>CELLtral Bank</v>
      </c>
      <c r="S8029" s="67" t="str">
        <v>SheetBank AG</v>
      </c>
    </row>
    <row r="8030" spans="15:19">
      <c r="O8030" s="67" t="str">
        <v>ExFunds</v>
      </c>
      <c r="P8030" s="67" t="str">
        <v>SummaBank</v>
      </c>
      <c r="Q8030" s="67" t="str">
        <v>Bank IF</v>
      </c>
      <c r="R8030" s="67" t="str">
        <v>CELLtral Bank</v>
      </c>
      <c r="S8030" s="67" t="str">
        <v>Pivot Finance Group</v>
      </c>
    </row>
    <row r="8031" spans="15:19">
      <c r="O8031" s="67" t="str">
        <v>ExFunds</v>
      </c>
      <c r="P8031" s="67" t="str">
        <v>SummaBank</v>
      </c>
      <c r="Q8031" s="67" t="str">
        <v>Bank IF</v>
      </c>
      <c r="R8031" s="67" t="str">
        <v>CELLtral Bank</v>
      </c>
      <c r="S8031" s="67" t="str">
        <v>The VLOOKup Vault</v>
      </c>
    </row>
    <row r="8032" spans="15:19">
      <c r="O8032" s="67" t="str">
        <v>ExFunds</v>
      </c>
      <c r="P8032" s="67" t="str">
        <v>SummaBank</v>
      </c>
      <c r="Q8032" s="67" t="str">
        <v>Bank IF</v>
      </c>
      <c r="R8032" s="67" t="str">
        <v>CELLtral Bank</v>
      </c>
      <c r="S8032" s="67" t="str">
        <v>MoneyMATCH Inc.</v>
      </c>
    </row>
    <row r="8033" spans="15:19">
      <c r="O8033" s="67" t="str">
        <v>ExFunds</v>
      </c>
      <c r="P8033" s="67" t="str">
        <v>SummaBank</v>
      </c>
      <c r="Q8033" s="67" t="str">
        <v>Bank IF</v>
      </c>
      <c r="R8033" s="67" t="str">
        <v>MoneyMATCH Inc.</v>
      </c>
      <c r="S8033" s="67" t="str">
        <v>ExCell Bank</v>
      </c>
    </row>
    <row r="8034" spans="15:19">
      <c r="O8034" s="67" t="str">
        <v>ExFunds</v>
      </c>
      <c r="P8034" s="67" t="str">
        <v>SummaBank</v>
      </c>
      <c r="Q8034" s="67" t="str">
        <v>Bank IF</v>
      </c>
      <c r="R8034" s="67" t="str">
        <v>MoneyMATCH Inc.</v>
      </c>
      <c r="S8034" s="67" t="str">
        <v>Bank of Cellifornia</v>
      </c>
    </row>
    <row r="8035" spans="15:19">
      <c r="O8035" s="67" t="str">
        <v>ExFunds</v>
      </c>
      <c r="P8035" s="67" t="str">
        <v>SummaBank</v>
      </c>
      <c r="Q8035" s="67" t="str">
        <v>Bank IF</v>
      </c>
      <c r="R8035" s="67" t="str">
        <v>MoneyMATCH Inc.</v>
      </c>
      <c r="S8035" s="67" t="str">
        <v>SheetBank AG</v>
      </c>
    </row>
    <row r="8036" spans="15:19">
      <c r="O8036" s="67" t="str">
        <v>ExFunds</v>
      </c>
      <c r="P8036" s="67" t="str">
        <v>SummaBank</v>
      </c>
      <c r="Q8036" s="67" t="str">
        <v>Bank IF</v>
      </c>
      <c r="R8036" s="67" t="str">
        <v>MoneyMATCH Inc.</v>
      </c>
      <c r="S8036" s="67" t="str">
        <v>Pivot Finance Group</v>
      </c>
    </row>
    <row r="8037" spans="15:19">
      <c r="O8037" s="67" t="str">
        <v>ExFunds</v>
      </c>
      <c r="P8037" s="67" t="str">
        <v>SummaBank</v>
      </c>
      <c r="Q8037" s="67" t="str">
        <v>Bank IF</v>
      </c>
      <c r="R8037" s="67" t="str">
        <v>MoneyMATCH Inc.</v>
      </c>
      <c r="S8037" s="67" t="str">
        <v>The VLOOKup Vault</v>
      </c>
    </row>
    <row r="8038" spans="15:19">
      <c r="O8038" s="67" t="str">
        <v>ExFunds</v>
      </c>
      <c r="P8038" s="67" t="str">
        <v>SummaBank</v>
      </c>
      <c r="Q8038" s="67" t="str">
        <v>Bank IF</v>
      </c>
      <c r="R8038" s="67" t="str">
        <v>MoneyMATCH Inc.</v>
      </c>
      <c r="S8038" s="67" t="str">
        <v>CELLtral Bank</v>
      </c>
    </row>
    <row r="8039" spans="15:19">
      <c r="O8039" s="67" t="str">
        <v>ExFunds</v>
      </c>
      <c r="P8039" s="67" t="str">
        <v>SummaBank</v>
      </c>
      <c r="Q8039" s="67" t="str">
        <v>MoneyMATCH Inc.</v>
      </c>
      <c r="R8039" s="67" t="str">
        <v>ExCell Bank</v>
      </c>
      <c r="S8039" s="67" t="str">
        <v>Bank of Cellifornia</v>
      </c>
    </row>
    <row r="8040" spans="15:19">
      <c r="O8040" s="67" t="str">
        <v>ExFunds</v>
      </c>
      <c r="P8040" s="67" t="str">
        <v>SummaBank</v>
      </c>
      <c r="Q8040" s="67" t="str">
        <v>MoneyMATCH Inc.</v>
      </c>
      <c r="R8040" s="67" t="str">
        <v>ExCell Bank</v>
      </c>
      <c r="S8040" s="67" t="str">
        <v>SheetBank AG</v>
      </c>
    </row>
    <row r="8041" spans="15:19">
      <c r="O8041" s="67" t="str">
        <v>ExFunds</v>
      </c>
      <c r="P8041" s="67" t="str">
        <v>SummaBank</v>
      </c>
      <c r="Q8041" s="67" t="str">
        <v>MoneyMATCH Inc.</v>
      </c>
      <c r="R8041" s="67" t="str">
        <v>ExCell Bank</v>
      </c>
      <c r="S8041" s="67" t="str">
        <v>Pivot Finance Group</v>
      </c>
    </row>
    <row r="8042" spans="15:19">
      <c r="O8042" s="67" t="str">
        <v>ExFunds</v>
      </c>
      <c r="P8042" s="67" t="str">
        <v>SummaBank</v>
      </c>
      <c r="Q8042" s="67" t="str">
        <v>MoneyMATCH Inc.</v>
      </c>
      <c r="R8042" s="67" t="str">
        <v>ExCell Bank</v>
      </c>
      <c r="S8042" s="67" t="str">
        <v>The VLOOKup Vault</v>
      </c>
    </row>
    <row r="8043" spans="15:19">
      <c r="O8043" s="67" t="str">
        <v>ExFunds</v>
      </c>
      <c r="P8043" s="67" t="str">
        <v>SummaBank</v>
      </c>
      <c r="Q8043" s="67" t="str">
        <v>MoneyMATCH Inc.</v>
      </c>
      <c r="R8043" s="67" t="str">
        <v>ExCell Bank</v>
      </c>
      <c r="S8043" s="67" t="str">
        <v>CELLtral Bank</v>
      </c>
    </row>
    <row r="8044" spans="15:19">
      <c r="O8044" s="67" t="str">
        <v>ExFunds</v>
      </c>
      <c r="P8044" s="67" t="str">
        <v>SummaBank</v>
      </c>
      <c r="Q8044" s="67" t="str">
        <v>MoneyMATCH Inc.</v>
      </c>
      <c r="R8044" s="67" t="str">
        <v>ExCell Bank</v>
      </c>
      <c r="S8044" s="67" t="str">
        <v>Bank IF</v>
      </c>
    </row>
    <row r="8045" spans="15:19">
      <c r="O8045" s="67" t="str">
        <v>ExFunds</v>
      </c>
      <c r="P8045" s="67" t="str">
        <v>SummaBank</v>
      </c>
      <c r="Q8045" s="67" t="str">
        <v>MoneyMATCH Inc.</v>
      </c>
      <c r="R8045" s="67" t="str">
        <v>Bank of Cellifornia</v>
      </c>
      <c r="S8045" s="67" t="str">
        <v>ExCell Bank</v>
      </c>
    </row>
    <row r="8046" spans="15:19">
      <c r="O8046" s="67" t="str">
        <v>ExFunds</v>
      </c>
      <c r="P8046" s="67" t="str">
        <v>SummaBank</v>
      </c>
      <c r="Q8046" s="67" t="str">
        <v>MoneyMATCH Inc.</v>
      </c>
      <c r="R8046" s="67" t="str">
        <v>Bank of Cellifornia</v>
      </c>
      <c r="S8046" s="67" t="str">
        <v>SheetBank AG</v>
      </c>
    </row>
    <row r="8047" spans="15:19">
      <c r="O8047" s="67" t="str">
        <v>ExFunds</v>
      </c>
      <c r="P8047" s="67" t="str">
        <v>SummaBank</v>
      </c>
      <c r="Q8047" s="67" t="str">
        <v>MoneyMATCH Inc.</v>
      </c>
      <c r="R8047" s="67" t="str">
        <v>Bank of Cellifornia</v>
      </c>
      <c r="S8047" s="67" t="str">
        <v>Pivot Finance Group</v>
      </c>
    </row>
    <row r="8048" spans="15:19">
      <c r="O8048" s="67" t="str">
        <v>ExFunds</v>
      </c>
      <c r="P8048" s="67" t="str">
        <v>SummaBank</v>
      </c>
      <c r="Q8048" s="67" t="str">
        <v>MoneyMATCH Inc.</v>
      </c>
      <c r="R8048" s="67" t="str">
        <v>Bank of Cellifornia</v>
      </c>
      <c r="S8048" s="67" t="str">
        <v>The VLOOKup Vault</v>
      </c>
    </row>
    <row r="8049" spans="15:19">
      <c r="O8049" s="67" t="str">
        <v>ExFunds</v>
      </c>
      <c r="P8049" s="67" t="str">
        <v>SummaBank</v>
      </c>
      <c r="Q8049" s="67" t="str">
        <v>MoneyMATCH Inc.</v>
      </c>
      <c r="R8049" s="67" t="str">
        <v>Bank of Cellifornia</v>
      </c>
      <c r="S8049" s="67" t="str">
        <v>CELLtral Bank</v>
      </c>
    </row>
    <row r="8050" spans="15:19">
      <c r="O8050" s="67" t="str">
        <v>ExFunds</v>
      </c>
      <c r="P8050" s="67" t="str">
        <v>SummaBank</v>
      </c>
      <c r="Q8050" s="67" t="str">
        <v>MoneyMATCH Inc.</v>
      </c>
      <c r="R8050" s="67" t="str">
        <v>Bank of Cellifornia</v>
      </c>
      <c r="S8050" s="67" t="str">
        <v>Bank IF</v>
      </c>
    </row>
    <row r="8051" spans="15:19">
      <c r="O8051" s="67" t="str">
        <v>ExFunds</v>
      </c>
      <c r="P8051" s="67" t="str">
        <v>SummaBank</v>
      </c>
      <c r="Q8051" s="67" t="str">
        <v>MoneyMATCH Inc.</v>
      </c>
      <c r="R8051" s="67" t="str">
        <v>SheetBank AG</v>
      </c>
      <c r="S8051" s="67" t="str">
        <v>ExCell Bank</v>
      </c>
    </row>
    <row r="8052" spans="15:19">
      <c r="O8052" s="67" t="str">
        <v>ExFunds</v>
      </c>
      <c r="P8052" s="67" t="str">
        <v>SummaBank</v>
      </c>
      <c r="Q8052" s="67" t="str">
        <v>MoneyMATCH Inc.</v>
      </c>
      <c r="R8052" s="67" t="str">
        <v>SheetBank AG</v>
      </c>
      <c r="S8052" s="67" t="str">
        <v>Bank of Cellifornia</v>
      </c>
    </row>
    <row r="8053" spans="15:19">
      <c r="O8053" s="67" t="str">
        <v>ExFunds</v>
      </c>
      <c r="P8053" s="67" t="str">
        <v>SummaBank</v>
      </c>
      <c r="Q8053" s="67" t="str">
        <v>MoneyMATCH Inc.</v>
      </c>
      <c r="R8053" s="67" t="str">
        <v>SheetBank AG</v>
      </c>
      <c r="S8053" s="67" t="str">
        <v>Pivot Finance Group</v>
      </c>
    </row>
    <row r="8054" spans="15:19">
      <c r="O8054" s="67" t="str">
        <v>ExFunds</v>
      </c>
      <c r="P8054" s="67" t="str">
        <v>SummaBank</v>
      </c>
      <c r="Q8054" s="67" t="str">
        <v>MoneyMATCH Inc.</v>
      </c>
      <c r="R8054" s="67" t="str">
        <v>SheetBank AG</v>
      </c>
      <c r="S8054" s="67" t="str">
        <v>The VLOOKup Vault</v>
      </c>
    </row>
    <row r="8055" spans="15:19">
      <c r="O8055" s="67" t="str">
        <v>ExFunds</v>
      </c>
      <c r="P8055" s="67" t="str">
        <v>SummaBank</v>
      </c>
      <c r="Q8055" s="67" t="str">
        <v>MoneyMATCH Inc.</v>
      </c>
      <c r="R8055" s="67" t="str">
        <v>SheetBank AG</v>
      </c>
      <c r="S8055" s="67" t="str">
        <v>CELLtral Bank</v>
      </c>
    </row>
    <row r="8056" spans="15:19">
      <c r="O8056" s="67" t="str">
        <v>ExFunds</v>
      </c>
      <c r="P8056" s="67" t="str">
        <v>SummaBank</v>
      </c>
      <c r="Q8056" s="67" t="str">
        <v>MoneyMATCH Inc.</v>
      </c>
      <c r="R8056" s="67" t="str">
        <v>SheetBank AG</v>
      </c>
      <c r="S8056" s="67" t="str">
        <v>Bank IF</v>
      </c>
    </row>
    <row r="8057" spans="15:19">
      <c r="O8057" s="67" t="str">
        <v>ExFunds</v>
      </c>
      <c r="P8057" s="67" t="str">
        <v>SummaBank</v>
      </c>
      <c r="Q8057" s="67" t="str">
        <v>MoneyMATCH Inc.</v>
      </c>
      <c r="R8057" s="67" t="str">
        <v>Pivot Finance Group</v>
      </c>
      <c r="S8057" s="67" t="str">
        <v>ExCell Bank</v>
      </c>
    </row>
    <row r="8058" spans="15:19">
      <c r="O8058" s="67" t="str">
        <v>ExFunds</v>
      </c>
      <c r="P8058" s="67" t="str">
        <v>SummaBank</v>
      </c>
      <c r="Q8058" s="67" t="str">
        <v>MoneyMATCH Inc.</v>
      </c>
      <c r="R8058" s="67" t="str">
        <v>Pivot Finance Group</v>
      </c>
      <c r="S8058" s="67" t="str">
        <v>Bank of Cellifornia</v>
      </c>
    </row>
    <row r="8059" spans="15:19">
      <c r="O8059" s="67" t="str">
        <v>ExFunds</v>
      </c>
      <c r="P8059" s="67" t="str">
        <v>SummaBank</v>
      </c>
      <c r="Q8059" s="67" t="str">
        <v>MoneyMATCH Inc.</v>
      </c>
      <c r="R8059" s="67" t="str">
        <v>Pivot Finance Group</v>
      </c>
      <c r="S8059" s="67" t="str">
        <v>SheetBank AG</v>
      </c>
    </row>
    <row r="8060" spans="15:19">
      <c r="O8060" s="67" t="str">
        <v>ExFunds</v>
      </c>
      <c r="P8060" s="67" t="str">
        <v>SummaBank</v>
      </c>
      <c r="Q8060" s="67" t="str">
        <v>MoneyMATCH Inc.</v>
      </c>
      <c r="R8060" s="67" t="str">
        <v>Pivot Finance Group</v>
      </c>
      <c r="S8060" s="67" t="str">
        <v>The VLOOKup Vault</v>
      </c>
    </row>
    <row r="8061" spans="15:19">
      <c r="O8061" s="67" t="str">
        <v>ExFunds</v>
      </c>
      <c r="P8061" s="67" t="str">
        <v>SummaBank</v>
      </c>
      <c r="Q8061" s="67" t="str">
        <v>MoneyMATCH Inc.</v>
      </c>
      <c r="R8061" s="67" t="str">
        <v>Pivot Finance Group</v>
      </c>
      <c r="S8061" s="67" t="str">
        <v>CELLtral Bank</v>
      </c>
    </row>
    <row r="8062" spans="15:19">
      <c r="O8062" s="67" t="str">
        <v>ExFunds</v>
      </c>
      <c r="P8062" s="67" t="str">
        <v>SummaBank</v>
      </c>
      <c r="Q8062" s="67" t="str">
        <v>MoneyMATCH Inc.</v>
      </c>
      <c r="R8062" s="67" t="str">
        <v>Pivot Finance Group</v>
      </c>
      <c r="S8062" s="67" t="str">
        <v>Bank IF</v>
      </c>
    </row>
    <row r="8063" spans="15:19">
      <c r="O8063" s="67" t="str">
        <v>ExFunds</v>
      </c>
      <c r="P8063" s="67" t="str">
        <v>SummaBank</v>
      </c>
      <c r="Q8063" s="67" t="str">
        <v>MoneyMATCH Inc.</v>
      </c>
      <c r="R8063" s="67" t="str">
        <v>The VLOOKup Vault</v>
      </c>
      <c r="S8063" s="67" t="str">
        <v>ExCell Bank</v>
      </c>
    </row>
    <row r="8064" spans="15:19">
      <c r="O8064" s="67" t="str">
        <v>ExFunds</v>
      </c>
      <c r="P8064" s="67" t="str">
        <v>SummaBank</v>
      </c>
      <c r="Q8064" s="67" t="str">
        <v>MoneyMATCH Inc.</v>
      </c>
      <c r="R8064" s="67" t="str">
        <v>The VLOOKup Vault</v>
      </c>
      <c r="S8064" s="67" t="str">
        <v>Bank of Cellifornia</v>
      </c>
    </row>
    <row r="8065" spans="15:19">
      <c r="O8065" s="67" t="str">
        <v>ExFunds</v>
      </c>
      <c r="P8065" s="67" t="str">
        <v>SummaBank</v>
      </c>
      <c r="Q8065" s="67" t="str">
        <v>MoneyMATCH Inc.</v>
      </c>
      <c r="R8065" s="67" t="str">
        <v>The VLOOKup Vault</v>
      </c>
      <c r="S8065" s="67" t="str">
        <v>SheetBank AG</v>
      </c>
    </row>
    <row r="8066" spans="15:19">
      <c r="O8066" s="67" t="str">
        <v>ExFunds</v>
      </c>
      <c r="P8066" s="67" t="str">
        <v>SummaBank</v>
      </c>
      <c r="Q8066" s="67" t="str">
        <v>MoneyMATCH Inc.</v>
      </c>
      <c r="R8066" s="67" t="str">
        <v>The VLOOKup Vault</v>
      </c>
      <c r="S8066" s="67" t="str">
        <v>Pivot Finance Group</v>
      </c>
    </row>
    <row r="8067" spans="15:19">
      <c r="O8067" s="67" t="str">
        <v>ExFunds</v>
      </c>
      <c r="P8067" s="67" t="str">
        <v>SummaBank</v>
      </c>
      <c r="Q8067" s="67" t="str">
        <v>MoneyMATCH Inc.</v>
      </c>
      <c r="R8067" s="67" t="str">
        <v>The VLOOKup Vault</v>
      </c>
      <c r="S8067" s="67" t="str">
        <v>CELLtral Bank</v>
      </c>
    </row>
    <row r="8068" spans="15:19">
      <c r="O8068" s="67" t="str">
        <v>ExFunds</v>
      </c>
      <c r="P8068" s="67" t="str">
        <v>SummaBank</v>
      </c>
      <c r="Q8068" s="67" t="str">
        <v>MoneyMATCH Inc.</v>
      </c>
      <c r="R8068" s="67" t="str">
        <v>The VLOOKup Vault</v>
      </c>
      <c r="S8068" s="67" t="str">
        <v>Bank IF</v>
      </c>
    </row>
    <row r="8069" spans="15:19">
      <c r="O8069" s="67" t="str">
        <v>ExFunds</v>
      </c>
      <c r="P8069" s="67" t="str">
        <v>SummaBank</v>
      </c>
      <c r="Q8069" s="67" t="str">
        <v>MoneyMATCH Inc.</v>
      </c>
      <c r="R8069" s="67" t="str">
        <v>CELLtral Bank</v>
      </c>
      <c r="S8069" s="67" t="str">
        <v>ExCell Bank</v>
      </c>
    </row>
    <row r="8070" spans="15:19">
      <c r="O8070" s="67" t="str">
        <v>ExFunds</v>
      </c>
      <c r="P8070" s="67" t="str">
        <v>SummaBank</v>
      </c>
      <c r="Q8070" s="67" t="str">
        <v>MoneyMATCH Inc.</v>
      </c>
      <c r="R8070" s="67" t="str">
        <v>CELLtral Bank</v>
      </c>
      <c r="S8070" s="67" t="str">
        <v>Bank of Cellifornia</v>
      </c>
    </row>
    <row r="8071" spans="15:19">
      <c r="O8071" s="67" t="str">
        <v>ExFunds</v>
      </c>
      <c r="P8071" s="67" t="str">
        <v>SummaBank</v>
      </c>
      <c r="Q8071" s="67" t="str">
        <v>MoneyMATCH Inc.</v>
      </c>
      <c r="R8071" s="67" t="str">
        <v>CELLtral Bank</v>
      </c>
      <c r="S8071" s="67" t="str">
        <v>SheetBank AG</v>
      </c>
    </row>
    <row r="8072" spans="15:19">
      <c r="O8072" s="67" t="str">
        <v>ExFunds</v>
      </c>
      <c r="P8072" s="67" t="str">
        <v>SummaBank</v>
      </c>
      <c r="Q8072" s="67" t="str">
        <v>MoneyMATCH Inc.</v>
      </c>
      <c r="R8072" s="67" t="str">
        <v>CELLtral Bank</v>
      </c>
      <c r="S8072" s="67" t="str">
        <v>Pivot Finance Group</v>
      </c>
    </row>
    <row r="8073" spans="15:19">
      <c r="O8073" s="67" t="str">
        <v>ExFunds</v>
      </c>
      <c r="P8073" s="67" t="str">
        <v>SummaBank</v>
      </c>
      <c r="Q8073" s="67" t="str">
        <v>MoneyMATCH Inc.</v>
      </c>
      <c r="R8073" s="67" t="str">
        <v>CELLtral Bank</v>
      </c>
      <c r="S8073" s="67" t="str">
        <v>The VLOOKup Vault</v>
      </c>
    </row>
    <row r="8074" spans="15:19">
      <c r="O8074" s="67" t="str">
        <v>ExFunds</v>
      </c>
      <c r="P8074" s="67" t="str">
        <v>SummaBank</v>
      </c>
      <c r="Q8074" s="67" t="str">
        <v>MoneyMATCH Inc.</v>
      </c>
      <c r="R8074" s="67" t="str">
        <v>CELLtral Bank</v>
      </c>
      <c r="S8074" s="67" t="str">
        <v>Bank IF</v>
      </c>
    </row>
    <row r="8075" spans="15:19">
      <c r="O8075" s="67" t="str">
        <v>ExFunds</v>
      </c>
      <c r="P8075" s="67" t="str">
        <v>SummaBank</v>
      </c>
      <c r="Q8075" s="67" t="str">
        <v>MoneyMATCH Inc.</v>
      </c>
      <c r="R8075" s="67" t="str">
        <v>Bank IF</v>
      </c>
      <c r="S8075" s="67" t="str">
        <v>ExCell Bank</v>
      </c>
    </row>
    <row r="8076" spans="15:19">
      <c r="O8076" s="67" t="str">
        <v>ExFunds</v>
      </c>
      <c r="P8076" s="67" t="str">
        <v>SummaBank</v>
      </c>
      <c r="Q8076" s="67" t="str">
        <v>MoneyMATCH Inc.</v>
      </c>
      <c r="R8076" s="67" t="str">
        <v>Bank IF</v>
      </c>
      <c r="S8076" s="67" t="str">
        <v>Bank of Cellifornia</v>
      </c>
    </row>
    <row r="8077" spans="15:19">
      <c r="O8077" s="67" t="str">
        <v>ExFunds</v>
      </c>
      <c r="P8077" s="67" t="str">
        <v>SummaBank</v>
      </c>
      <c r="Q8077" s="67" t="str">
        <v>MoneyMATCH Inc.</v>
      </c>
      <c r="R8077" s="67" t="str">
        <v>Bank IF</v>
      </c>
      <c r="S8077" s="67" t="str">
        <v>SheetBank AG</v>
      </c>
    </row>
    <row r="8078" spans="15:19">
      <c r="O8078" s="67" t="str">
        <v>ExFunds</v>
      </c>
      <c r="P8078" s="67" t="str">
        <v>SummaBank</v>
      </c>
      <c r="Q8078" s="67" t="str">
        <v>MoneyMATCH Inc.</v>
      </c>
      <c r="R8078" s="67" t="str">
        <v>Bank IF</v>
      </c>
      <c r="S8078" s="67" t="str">
        <v>Pivot Finance Group</v>
      </c>
    </row>
    <row r="8079" spans="15:19">
      <c r="O8079" s="67" t="str">
        <v>ExFunds</v>
      </c>
      <c r="P8079" s="67" t="str">
        <v>SummaBank</v>
      </c>
      <c r="Q8079" s="67" t="str">
        <v>MoneyMATCH Inc.</v>
      </c>
      <c r="R8079" s="67" t="str">
        <v>Bank IF</v>
      </c>
      <c r="S8079" s="67" t="str">
        <v>The VLOOKup Vault</v>
      </c>
    </row>
    <row r="8080" spans="15:19">
      <c r="O8080" s="67" t="str">
        <v>ExFunds</v>
      </c>
      <c r="P8080" s="67" t="str">
        <v>SummaBank</v>
      </c>
      <c r="Q8080" s="67" t="str">
        <v>MoneyMATCH Inc.</v>
      </c>
      <c r="R8080" s="67" t="str">
        <v>Bank IF</v>
      </c>
      <c r="S8080" s="67" t="str">
        <v>CELLtral Bank</v>
      </c>
    </row>
    <row r="8081" spans="15:19">
      <c r="O8081" s="67" t="str">
        <v>ExFunds</v>
      </c>
      <c r="P8081" s="67" t="str">
        <v>CELLtral Bank</v>
      </c>
      <c r="Q8081" s="67" t="str">
        <v>ExCell Bank</v>
      </c>
      <c r="R8081" s="67" t="str">
        <v>Bank of Cellifornia</v>
      </c>
      <c r="S8081" s="67" t="str">
        <v>SheetBank AG</v>
      </c>
    </row>
    <row r="8082" spans="15:19">
      <c r="O8082" s="67" t="str">
        <v>ExFunds</v>
      </c>
      <c r="P8082" s="67" t="str">
        <v>CELLtral Bank</v>
      </c>
      <c r="Q8082" s="67" t="str">
        <v>ExCell Bank</v>
      </c>
      <c r="R8082" s="67" t="str">
        <v>Bank of Cellifornia</v>
      </c>
      <c r="S8082" s="67" t="str">
        <v>Pivot Finance Group</v>
      </c>
    </row>
    <row r="8083" spans="15:19">
      <c r="O8083" s="67" t="str">
        <v>ExFunds</v>
      </c>
      <c r="P8083" s="67" t="str">
        <v>CELLtral Bank</v>
      </c>
      <c r="Q8083" s="67" t="str">
        <v>ExCell Bank</v>
      </c>
      <c r="R8083" s="67" t="str">
        <v>Bank of Cellifornia</v>
      </c>
      <c r="S8083" s="67" t="str">
        <v>The VLOOKup Vault</v>
      </c>
    </row>
    <row r="8084" spans="15:19">
      <c r="O8084" s="67" t="str">
        <v>ExFunds</v>
      </c>
      <c r="P8084" s="67" t="str">
        <v>CELLtral Bank</v>
      </c>
      <c r="Q8084" s="67" t="str">
        <v>ExCell Bank</v>
      </c>
      <c r="R8084" s="67" t="str">
        <v>Bank of Cellifornia</v>
      </c>
      <c r="S8084" s="67" t="str">
        <v>SummaBank</v>
      </c>
    </row>
    <row r="8085" spans="15:19">
      <c r="O8085" s="67" t="str">
        <v>ExFunds</v>
      </c>
      <c r="P8085" s="67" t="str">
        <v>CELLtral Bank</v>
      </c>
      <c r="Q8085" s="67" t="str">
        <v>ExCell Bank</v>
      </c>
      <c r="R8085" s="67" t="str">
        <v>Bank of Cellifornia</v>
      </c>
      <c r="S8085" s="67" t="str">
        <v>Bank IF</v>
      </c>
    </row>
    <row r="8086" spans="15:19">
      <c r="O8086" s="67" t="str">
        <v>ExFunds</v>
      </c>
      <c r="P8086" s="67" t="str">
        <v>CELLtral Bank</v>
      </c>
      <c r="Q8086" s="67" t="str">
        <v>ExCell Bank</v>
      </c>
      <c r="R8086" s="67" t="str">
        <v>Bank of Cellifornia</v>
      </c>
      <c r="S8086" s="67" t="str">
        <v>MoneyMATCH Inc.</v>
      </c>
    </row>
    <row r="8087" spans="15:19">
      <c r="O8087" s="67" t="str">
        <v>ExFunds</v>
      </c>
      <c r="P8087" s="67" t="str">
        <v>CELLtral Bank</v>
      </c>
      <c r="Q8087" s="67" t="str">
        <v>ExCell Bank</v>
      </c>
      <c r="R8087" s="67" t="str">
        <v>SheetBank AG</v>
      </c>
      <c r="S8087" s="67" t="str">
        <v>Bank of Cellifornia</v>
      </c>
    </row>
    <row r="8088" spans="15:19">
      <c r="O8088" s="67" t="str">
        <v>ExFunds</v>
      </c>
      <c r="P8088" s="67" t="str">
        <v>CELLtral Bank</v>
      </c>
      <c r="Q8088" s="67" t="str">
        <v>ExCell Bank</v>
      </c>
      <c r="R8088" s="67" t="str">
        <v>SheetBank AG</v>
      </c>
      <c r="S8088" s="67" t="str">
        <v>Pivot Finance Group</v>
      </c>
    </row>
    <row r="8089" spans="15:19">
      <c r="O8089" s="67" t="str">
        <v>ExFunds</v>
      </c>
      <c r="P8089" s="67" t="str">
        <v>CELLtral Bank</v>
      </c>
      <c r="Q8089" s="67" t="str">
        <v>ExCell Bank</v>
      </c>
      <c r="R8089" s="67" t="str">
        <v>SheetBank AG</v>
      </c>
      <c r="S8089" s="67" t="str">
        <v>The VLOOKup Vault</v>
      </c>
    </row>
    <row r="8090" spans="15:19">
      <c r="O8090" s="67" t="str">
        <v>ExFunds</v>
      </c>
      <c r="P8090" s="67" t="str">
        <v>CELLtral Bank</v>
      </c>
      <c r="Q8090" s="67" t="str">
        <v>ExCell Bank</v>
      </c>
      <c r="R8090" s="67" t="str">
        <v>SheetBank AG</v>
      </c>
      <c r="S8090" s="67" t="str">
        <v>SummaBank</v>
      </c>
    </row>
    <row r="8091" spans="15:19">
      <c r="O8091" s="67" t="str">
        <v>ExFunds</v>
      </c>
      <c r="P8091" s="67" t="str">
        <v>CELLtral Bank</v>
      </c>
      <c r="Q8091" s="67" t="str">
        <v>ExCell Bank</v>
      </c>
      <c r="R8091" s="67" t="str">
        <v>SheetBank AG</v>
      </c>
      <c r="S8091" s="67" t="str">
        <v>Bank IF</v>
      </c>
    </row>
    <row r="8092" spans="15:19">
      <c r="O8092" s="67" t="str">
        <v>ExFunds</v>
      </c>
      <c r="P8092" s="67" t="str">
        <v>CELLtral Bank</v>
      </c>
      <c r="Q8092" s="67" t="str">
        <v>ExCell Bank</v>
      </c>
      <c r="R8092" s="67" t="str">
        <v>SheetBank AG</v>
      </c>
      <c r="S8092" s="67" t="str">
        <v>MoneyMATCH Inc.</v>
      </c>
    </row>
    <row r="8093" spans="15:19">
      <c r="O8093" s="67" t="str">
        <v>ExFunds</v>
      </c>
      <c r="P8093" s="67" t="str">
        <v>CELLtral Bank</v>
      </c>
      <c r="Q8093" s="67" t="str">
        <v>ExCell Bank</v>
      </c>
      <c r="R8093" s="67" t="str">
        <v>Pivot Finance Group</v>
      </c>
      <c r="S8093" s="67" t="str">
        <v>Bank of Cellifornia</v>
      </c>
    </row>
    <row r="8094" spans="15:19">
      <c r="O8094" s="67" t="str">
        <v>ExFunds</v>
      </c>
      <c r="P8094" s="67" t="str">
        <v>CELLtral Bank</v>
      </c>
      <c r="Q8094" s="67" t="str">
        <v>ExCell Bank</v>
      </c>
      <c r="R8094" s="67" t="str">
        <v>Pivot Finance Group</v>
      </c>
      <c r="S8094" s="67" t="str">
        <v>SheetBank AG</v>
      </c>
    </row>
    <row r="8095" spans="15:19">
      <c r="O8095" s="67" t="str">
        <v>ExFunds</v>
      </c>
      <c r="P8095" s="67" t="str">
        <v>CELLtral Bank</v>
      </c>
      <c r="Q8095" s="67" t="str">
        <v>ExCell Bank</v>
      </c>
      <c r="R8095" s="67" t="str">
        <v>Pivot Finance Group</v>
      </c>
      <c r="S8095" s="67" t="str">
        <v>The VLOOKup Vault</v>
      </c>
    </row>
    <row r="8096" spans="15:19">
      <c r="O8096" s="67" t="str">
        <v>ExFunds</v>
      </c>
      <c r="P8096" s="67" t="str">
        <v>CELLtral Bank</v>
      </c>
      <c r="Q8096" s="67" t="str">
        <v>ExCell Bank</v>
      </c>
      <c r="R8096" s="67" t="str">
        <v>Pivot Finance Group</v>
      </c>
      <c r="S8096" s="67" t="str">
        <v>SummaBank</v>
      </c>
    </row>
    <row r="8097" spans="15:19">
      <c r="O8097" s="67" t="str">
        <v>ExFunds</v>
      </c>
      <c r="P8097" s="67" t="str">
        <v>CELLtral Bank</v>
      </c>
      <c r="Q8097" s="67" t="str">
        <v>ExCell Bank</v>
      </c>
      <c r="R8097" s="67" t="str">
        <v>Pivot Finance Group</v>
      </c>
      <c r="S8097" s="67" t="str">
        <v>Bank IF</v>
      </c>
    </row>
    <row r="8098" spans="15:19">
      <c r="O8098" s="67" t="str">
        <v>ExFunds</v>
      </c>
      <c r="P8098" s="67" t="str">
        <v>CELLtral Bank</v>
      </c>
      <c r="Q8098" s="67" t="str">
        <v>ExCell Bank</v>
      </c>
      <c r="R8098" s="67" t="str">
        <v>Pivot Finance Group</v>
      </c>
      <c r="S8098" s="67" t="str">
        <v>MoneyMATCH Inc.</v>
      </c>
    </row>
    <row r="8099" spans="15:19">
      <c r="O8099" s="67" t="str">
        <v>ExFunds</v>
      </c>
      <c r="P8099" s="67" t="str">
        <v>CELLtral Bank</v>
      </c>
      <c r="Q8099" s="67" t="str">
        <v>ExCell Bank</v>
      </c>
      <c r="R8099" s="67" t="str">
        <v>The VLOOKup Vault</v>
      </c>
      <c r="S8099" s="67" t="str">
        <v>Bank of Cellifornia</v>
      </c>
    </row>
    <row r="8100" spans="15:19">
      <c r="O8100" s="67" t="str">
        <v>ExFunds</v>
      </c>
      <c r="P8100" s="67" t="str">
        <v>CELLtral Bank</v>
      </c>
      <c r="Q8100" s="67" t="str">
        <v>ExCell Bank</v>
      </c>
      <c r="R8100" s="67" t="str">
        <v>The VLOOKup Vault</v>
      </c>
      <c r="S8100" s="67" t="str">
        <v>SheetBank AG</v>
      </c>
    </row>
    <row r="8101" spans="15:19">
      <c r="O8101" s="67" t="str">
        <v>ExFunds</v>
      </c>
      <c r="P8101" s="67" t="str">
        <v>CELLtral Bank</v>
      </c>
      <c r="Q8101" s="67" t="str">
        <v>ExCell Bank</v>
      </c>
      <c r="R8101" s="67" t="str">
        <v>The VLOOKup Vault</v>
      </c>
      <c r="S8101" s="67" t="str">
        <v>Pivot Finance Group</v>
      </c>
    </row>
    <row r="8102" spans="15:19">
      <c r="O8102" s="67" t="str">
        <v>ExFunds</v>
      </c>
      <c r="P8102" s="67" t="str">
        <v>CELLtral Bank</v>
      </c>
      <c r="Q8102" s="67" t="str">
        <v>ExCell Bank</v>
      </c>
      <c r="R8102" s="67" t="str">
        <v>The VLOOKup Vault</v>
      </c>
      <c r="S8102" s="67" t="str">
        <v>SummaBank</v>
      </c>
    </row>
    <row r="8103" spans="15:19">
      <c r="O8103" s="67" t="str">
        <v>ExFunds</v>
      </c>
      <c r="P8103" s="67" t="str">
        <v>CELLtral Bank</v>
      </c>
      <c r="Q8103" s="67" t="str">
        <v>ExCell Bank</v>
      </c>
      <c r="R8103" s="67" t="str">
        <v>The VLOOKup Vault</v>
      </c>
      <c r="S8103" s="67" t="str">
        <v>Bank IF</v>
      </c>
    </row>
    <row r="8104" spans="15:19">
      <c r="O8104" s="67" t="str">
        <v>ExFunds</v>
      </c>
      <c r="P8104" s="67" t="str">
        <v>CELLtral Bank</v>
      </c>
      <c r="Q8104" s="67" t="str">
        <v>ExCell Bank</v>
      </c>
      <c r="R8104" s="67" t="str">
        <v>The VLOOKup Vault</v>
      </c>
      <c r="S8104" s="67" t="str">
        <v>MoneyMATCH Inc.</v>
      </c>
    </row>
    <row r="8105" spans="15:19">
      <c r="O8105" s="67" t="str">
        <v>ExFunds</v>
      </c>
      <c r="P8105" s="67" t="str">
        <v>CELLtral Bank</v>
      </c>
      <c r="Q8105" s="67" t="str">
        <v>ExCell Bank</v>
      </c>
      <c r="R8105" s="67" t="str">
        <v>SummaBank</v>
      </c>
      <c r="S8105" s="67" t="str">
        <v>Bank of Cellifornia</v>
      </c>
    </row>
    <row r="8106" spans="15:19">
      <c r="O8106" s="67" t="str">
        <v>ExFunds</v>
      </c>
      <c r="P8106" s="67" t="str">
        <v>CELLtral Bank</v>
      </c>
      <c r="Q8106" s="67" t="str">
        <v>ExCell Bank</v>
      </c>
      <c r="R8106" s="67" t="str">
        <v>SummaBank</v>
      </c>
      <c r="S8106" s="67" t="str">
        <v>SheetBank AG</v>
      </c>
    </row>
    <row r="8107" spans="15:19">
      <c r="O8107" s="67" t="str">
        <v>ExFunds</v>
      </c>
      <c r="P8107" s="67" t="str">
        <v>CELLtral Bank</v>
      </c>
      <c r="Q8107" s="67" t="str">
        <v>ExCell Bank</v>
      </c>
      <c r="R8107" s="67" t="str">
        <v>SummaBank</v>
      </c>
      <c r="S8107" s="67" t="str">
        <v>Pivot Finance Group</v>
      </c>
    </row>
    <row r="8108" spans="15:19">
      <c r="O8108" s="67" t="str">
        <v>ExFunds</v>
      </c>
      <c r="P8108" s="67" t="str">
        <v>CELLtral Bank</v>
      </c>
      <c r="Q8108" s="67" t="str">
        <v>ExCell Bank</v>
      </c>
      <c r="R8108" s="67" t="str">
        <v>SummaBank</v>
      </c>
      <c r="S8108" s="67" t="str">
        <v>The VLOOKup Vault</v>
      </c>
    </row>
    <row r="8109" spans="15:19">
      <c r="O8109" s="67" t="str">
        <v>ExFunds</v>
      </c>
      <c r="P8109" s="67" t="str">
        <v>CELLtral Bank</v>
      </c>
      <c r="Q8109" s="67" t="str">
        <v>ExCell Bank</v>
      </c>
      <c r="R8109" s="67" t="str">
        <v>SummaBank</v>
      </c>
      <c r="S8109" s="67" t="str">
        <v>Bank IF</v>
      </c>
    </row>
    <row r="8110" spans="15:19">
      <c r="O8110" s="67" t="str">
        <v>ExFunds</v>
      </c>
      <c r="P8110" s="67" t="str">
        <v>CELLtral Bank</v>
      </c>
      <c r="Q8110" s="67" t="str">
        <v>ExCell Bank</v>
      </c>
      <c r="R8110" s="67" t="str">
        <v>SummaBank</v>
      </c>
      <c r="S8110" s="67" t="str">
        <v>MoneyMATCH Inc.</v>
      </c>
    </row>
    <row r="8111" spans="15:19">
      <c r="O8111" s="67" t="str">
        <v>ExFunds</v>
      </c>
      <c r="P8111" s="67" t="str">
        <v>CELLtral Bank</v>
      </c>
      <c r="Q8111" s="67" t="str">
        <v>ExCell Bank</v>
      </c>
      <c r="R8111" s="67" t="str">
        <v>Bank IF</v>
      </c>
      <c r="S8111" s="67" t="str">
        <v>Bank of Cellifornia</v>
      </c>
    </row>
    <row r="8112" spans="15:19">
      <c r="O8112" s="67" t="str">
        <v>ExFunds</v>
      </c>
      <c r="P8112" s="67" t="str">
        <v>CELLtral Bank</v>
      </c>
      <c r="Q8112" s="67" t="str">
        <v>ExCell Bank</v>
      </c>
      <c r="R8112" s="67" t="str">
        <v>Bank IF</v>
      </c>
      <c r="S8112" s="67" t="str">
        <v>SheetBank AG</v>
      </c>
    </row>
    <row r="8113" spans="15:19">
      <c r="O8113" s="67" t="str">
        <v>ExFunds</v>
      </c>
      <c r="P8113" s="67" t="str">
        <v>CELLtral Bank</v>
      </c>
      <c r="Q8113" s="67" t="str">
        <v>ExCell Bank</v>
      </c>
      <c r="R8113" s="67" t="str">
        <v>Bank IF</v>
      </c>
      <c r="S8113" s="67" t="str">
        <v>Pivot Finance Group</v>
      </c>
    </row>
    <row r="8114" spans="15:19">
      <c r="O8114" s="67" t="str">
        <v>ExFunds</v>
      </c>
      <c r="P8114" s="67" t="str">
        <v>CELLtral Bank</v>
      </c>
      <c r="Q8114" s="67" t="str">
        <v>ExCell Bank</v>
      </c>
      <c r="R8114" s="67" t="str">
        <v>Bank IF</v>
      </c>
      <c r="S8114" s="67" t="str">
        <v>The VLOOKup Vault</v>
      </c>
    </row>
    <row r="8115" spans="15:19">
      <c r="O8115" s="67" t="str">
        <v>ExFunds</v>
      </c>
      <c r="P8115" s="67" t="str">
        <v>CELLtral Bank</v>
      </c>
      <c r="Q8115" s="67" t="str">
        <v>ExCell Bank</v>
      </c>
      <c r="R8115" s="67" t="str">
        <v>Bank IF</v>
      </c>
      <c r="S8115" s="67" t="str">
        <v>SummaBank</v>
      </c>
    </row>
    <row r="8116" spans="15:19">
      <c r="O8116" s="67" t="str">
        <v>ExFunds</v>
      </c>
      <c r="P8116" s="67" t="str">
        <v>CELLtral Bank</v>
      </c>
      <c r="Q8116" s="67" t="str">
        <v>ExCell Bank</v>
      </c>
      <c r="R8116" s="67" t="str">
        <v>Bank IF</v>
      </c>
      <c r="S8116" s="67" t="str">
        <v>MoneyMATCH Inc.</v>
      </c>
    </row>
    <row r="8117" spans="15:19">
      <c r="O8117" s="67" t="str">
        <v>ExFunds</v>
      </c>
      <c r="P8117" s="67" t="str">
        <v>CELLtral Bank</v>
      </c>
      <c r="Q8117" s="67" t="str">
        <v>ExCell Bank</v>
      </c>
      <c r="R8117" s="67" t="str">
        <v>MoneyMATCH Inc.</v>
      </c>
      <c r="S8117" s="67" t="str">
        <v>Bank of Cellifornia</v>
      </c>
    </row>
    <row r="8118" spans="15:19">
      <c r="O8118" s="67" t="str">
        <v>ExFunds</v>
      </c>
      <c r="P8118" s="67" t="str">
        <v>CELLtral Bank</v>
      </c>
      <c r="Q8118" s="67" t="str">
        <v>ExCell Bank</v>
      </c>
      <c r="R8118" s="67" t="str">
        <v>MoneyMATCH Inc.</v>
      </c>
      <c r="S8118" s="67" t="str">
        <v>SheetBank AG</v>
      </c>
    </row>
    <row r="8119" spans="15:19">
      <c r="O8119" s="67" t="str">
        <v>ExFunds</v>
      </c>
      <c r="P8119" s="67" t="str">
        <v>CELLtral Bank</v>
      </c>
      <c r="Q8119" s="67" t="str">
        <v>ExCell Bank</v>
      </c>
      <c r="R8119" s="67" t="str">
        <v>MoneyMATCH Inc.</v>
      </c>
      <c r="S8119" s="67" t="str">
        <v>Pivot Finance Group</v>
      </c>
    </row>
    <row r="8120" spans="15:19">
      <c r="O8120" s="67" t="str">
        <v>ExFunds</v>
      </c>
      <c r="P8120" s="67" t="str">
        <v>CELLtral Bank</v>
      </c>
      <c r="Q8120" s="67" t="str">
        <v>ExCell Bank</v>
      </c>
      <c r="R8120" s="67" t="str">
        <v>MoneyMATCH Inc.</v>
      </c>
      <c r="S8120" s="67" t="str">
        <v>The VLOOKup Vault</v>
      </c>
    </row>
    <row r="8121" spans="15:19">
      <c r="O8121" s="67" t="str">
        <v>ExFunds</v>
      </c>
      <c r="P8121" s="67" t="str">
        <v>CELLtral Bank</v>
      </c>
      <c r="Q8121" s="67" t="str">
        <v>ExCell Bank</v>
      </c>
      <c r="R8121" s="67" t="str">
        <v>MoneyMATCH Inc.</v>
      </c>
      <c r="S8121" s="67" t="str">
        <v>SummaBank</v>
      </c>
    </row>
    <row r="8122" spans="15:19">
      <c r="O8122" s="67" t="str">
        <v>ExFunds</v>
      </c>
      <c r="P8122" s="67" t="str">
        <v>CELLtral Bank</v>
      </c>
      <c r="Q8122" s="67" t="str">
        <v>ExCell Bank</v>
      </c>
      <c r="R8122" s="67" t="str">
        <v>MoneyMATCH Inc.</v>
      </c>
      <c r="S8122" s="67" t="str">
        <v>Bank IF</v>
      </c>
    </row>
    <row r="8123" spans="15:19">
      <c r="O8123" s="67" t="str">
        <v>ExFunds</v>
      </c>
      <c r="P8123" s="67" t="str">
        <v>CELLtral Bank</v>
      </c>
      <c r="Q8123" s="67" t="str">
        <v>Bank of Cellifornia</v>
      </c>
      <c r="R8123" s="67" t="str">
        <v>ExCell Bank</v>
      </c>
      <c r="S8123" s="67" t="str">
        <v>SheetBank AG</v>
      </c>
    </row>
    <row r="8124" spans="15:19">
      <c r="O8124" s="67" t="str">
        <v>ExFunds</v>
      </c>
      <c r="P8124" s="67" t="str">
        <v>CELLtral Bank</v>
      </c>
      <c r="Q8124" s="67" t="str">
        <v>Bank of Cellifornia</v>
      </c>
      <c r="R8124" s="67" t="str">
        <v>ExCell Bank</v>
      </c>
      <c r="S8124" s="67" t="str">
        <v>Pivot Finance Group</v>
      </c>
    </row>
    <row r="8125" spans="15:19">
      <c r="O8125" s="67" t="str">
        <v>ExFunds</v>
      </c>
      <c r="P8125" s="67" t="str">
        <v>CELLtral Bank</v>
      </c>
      <c r="Q8125" s="67" t="str">
        <v>Bank of Cellifornia</v>
      </c>
      <c r="R8125" s="67" t="str">
        <v>ExCell Bank</v>
      </c>
      <c r="S8125" s="67" t="str">
        <v>The VLOOKup Vault</v>
      </c>
    </row>
    <row r="8126" spans="15:19">
      <c r="O8126" s="67" t="str">
        <v>ExFunds</v>
      </c>
      <c r="P8126" s="67" t="str">
        <v>CELLtral Bank</v>
      </c>
      <c r="Q8126" s="67" t="str">
        <v>Bank of Cellifornia</v>
      </c>
      <c r="R8126" s="67" t="str">
        <v>ExCell Bank</v>
      </c>
      <c r="S8126" s="67" t="str">
        <v>SummaBank</v>
      </c>
    </row>
    <row r="8127" spans="15:19">
      <c r="O8127" s="67" t="str">
        <v>ExFunds</v>
      </c>
      <c r="P8127" s="67" t="str">
        <v>CELLtral Bank</v>
      </c>
      <c r="Q8127" s="67" t="str">
        <v>Bank of Cellifornia</v>
      </c>
      <c r="R8127" s="67" t="str">
        <v>ExCell Bank</v>
      </c>
      <c r="S8127" s="67" t="str">
        <v>Bank IF</v>
      </c>
    </row>
    <row r="8128" spans="15:19">
      <c r="O8128" s="67" t="str">
        <v>ExFunds</v>
      </c>
      <c r="P8128" s="67" t="str">
        <v>CELLtral Bank</v>
      </c>
      <c r="Q8128" s="67" t="str">
        <v>Bank of Cellifornia</v>
      </c>
      <c r="R8128" s="67" t="str">
        <v>ExCell Bank</v>
      </c>
      <c r="S8128" s="67" t="str">
        <v>MoneyMATCH Inc.</v>
      </c>
    </row>
    <row r="8129" spans="15:19">
      <c r="O8129" s="67" t="str">
        <v>ExFunds</v>
      </c>
      <c r="P8129" s="67" t="str">
        <v>CELLtral Bank</v>
      </c>
      <c r="Q8129" s="67" t="str">
        <v>Bank of Cellifornia</v>
      </c>
      <c r="R8129" s="67" t="str">
        <v>SheetBank AG</v>
      </c>
      <c r="S8129" s="67" t="str">
        <v>ExCell Bank</v>
      </c>
    </row>
    <row r="8130" spans="15:19">
      <c r="O8130" s="67" t="str">
        <v>ExFunds</v>
      </c>
      <c r="P8130" s="67" t="str">
        <v>CELLtral Bank</v>
      </c>
      <c r="Q8130" s="67" t="str">
        <v>Bank of Cellifornia</v>
      </c>
      <c r="R8130" s="67" t="str">
        <v>SheetBank AG</v>
      </c>
      <c r="S8130" s="67" t="str">
        <v>Pivot Finance Group</v>
      </c>
    </row>
    <row r="8131" spans="15:19">
      <c r="O8131" s="67" t="str">
        <v>ExFunds</v>
      </c>
      <c r="P8131" s="67" t="str">
        <v>CELLtral Bank</v>
      </c>
      <c r="Q8131" s="67" t="str">
        <v>Bank of Cellifornia</v>
      </c>
      <c r="R8131" s="67" t="str">
        <v>SheetBank AG</v>
      </c>
      <c r="S8131" s="67" t="str">
        <v>The VLOOKup Vault</v>
      </c>
    </row>
    <row r="8132" spans="15:19">
      <c r="O8132" s="67" t="str">
        <v>ExFunds</v>
      </c>
      <c r="P8132" s="67" t="str">
        <v>CELLtral Bank</v>
      </c>
      <c r="Q8132" s="67" t="str">
        <v>Bank of Cellifornia</v>
      </c>
      <c r="R8132" s="67" t="str">
        <v>SheetBank AG</v>
      </c>
      <c r="S8132" s="67" t="str">
        <v>SummaBank</v>
      </c>
    </row>
    <row r="8133" spans="15:19">
      <c r="O8133" s="67" t="str">
        <v>ExFunds</v>
      </c>
      <c r="P8133" s="67" t="str">
        <v>CELLtral Bank</v>
      </c>
      <c r="Q8133" s="67" t="str">
        <v>Bank of Cellifornia</v>
      </c>
      <c r="R8133" s="67" t="str">
        <v>SheetBank AG</v>
      </c>
      <c r="S8133" s="67" t="str">
        <v>Bank IF</v>
      </c>
    </row>
    <row r="8134" spans="15:19">
      <c r="O8134" s="67" t="str">
        <v>ExFunds</v>
      </c>
      <c r="P8134" s="67" t="str">
        <v>CELLtral Bank</v>
      </c>
      <c r="Q8134" s="67" t="str">
        <v>Bank of Cellifornia</v>
      </c>
      <c r="R8134" s="67" t="str">
        <v>SheetBank AG</v>
      </c>
      <c r="S8134" s="67" t="str">
        <v>MoneyMATCH Inc.</v>
      </c>
    </row>
    <row r="8135" spans="15:19">
      <c r="O8135" s="67" t="str">
        <v>ExFunds</v>
      </c>
      <c r="P8135" s="67" t="str">
        <v>CELLtral Bank</v>
      </c>
      <c r="Q8135" s="67" t="str">
        <v>Bank of Cellifornia</v>
      </c>
      <c r="R8135" s="67" t="str">
        <v>Pivot Finance Group</v>
      </c>
      <c r="S8135" s="67" t="str">
        <v>ExCell Bank</v>
      </c>
    </row>
    <row r="8136" spans="15:19">
      <c r="O8136" s="67" t="str">
        <v>ExFunds</v>
      </c>
      <c r="P8136" s="67" t="str">
        <v>CELLtral Bank</v>
      </c>
      <c r="Q8136" s="67" t="str">
        <v>Bank of Cellifornia</v>
      </c>
      <c r="R8136" s="67" t="str">
        <v>Pivot Finance Group</v>
      </c>
      <c r="S8136" s="67" t="str">
        <v>SheetBank AG</v>
      </c>
    </row>
    <row r="8137" spans="15:19">
      <c r="O8137" s="67" t="str">
        <v>ExFunds</v>
      </c>
      <c r="P8137" s="67" t="str">
        <v>CELLtral Bank</v>
      </c>
      <c r="Q8137" s="67" t="str">
        <v>Bank of Cellifornia</v>
      </c>
      <c r="R8137" s="67" t="str">
        <v>Pivot Finance Group</v>
      </c>
      <c r="S8137" s="67" t="str">
        <v>The VLOOKup Vault</v>
      </c>
    </row>
    <row r="8138" spans="15:19">
      <c r="O8138" s="67" t="str">
        <v>ExFunds</v>
      </c>
      <c r="P8138" s="67" t="str">
        <v>CELLtral Bank</v>
      </c>
      <c r="Q8138" s="67" t="str">
        <v>Bank of Cellifornia</v>
      </c>
      <c r="R8138" s="67" t="str">
        <v>Pivot Finance Group</v>
      </c>
      <c r="S8138" s="67" t="str">
        <v>SummaBank</v>
      </c>
    </row>
    <row r="8139" spans="15:19">
      <c r="O8139" s="67" t="str">
        <v>ExFunds</v>
      </c>
      <c r="P8139" s="67" t="str">
        <v>CELLtral Bank</v>
      </c>
      <c r="Q8139" s="67" t="str">
        <v>Bank of Cellifornia</v>
      </c>
      <c r="R8139" s="67" t="str">
        <v>Pivot Finance Group</v>
      </c>
      <c r="S8139" s="67" t="str">
        <v>Bank IF</v>
      </c>
    </row>
    <row r="8140" spans="15:19">
      <c r="O8140" s="67" t="str">
        <v>ExFunds</v>
      </c>
      <c r="P8140" s="67" t="str">
        <v>CELLtral Bank</v>
      </c>
      <c r="Q8140" s="67" t="str">
        <v>Bank of Cellifornia</v>
      </c>
      <c r="R8140" s="67" t="str">
        <v>Pivot Finance Group</v>
      </c>
      <c r="S8140" s="67" t="str">
        <v>MoneyMATCH Inc.</v>
      </c>
    </row>
    <row r="8141" spans="15:19">
      <c r="O8141" s="67" t="str">
        <v>ExFunds</v>
      </c>
      <c r="P8141" s="67" t="str">
        <v>CELLtral Bank</v>
      </c>
      <c r="Q8141" s="67" t="str">
        <v>Bank of Cellifornia</v>
      </c>
      <c r="R8141" s="67" t="str">
        <v>The VLOOKup Vault</v>
      </c>
      <c r="S8141" s="67" t="str">
        <v>ExCell Bank</v>
      </c>
    </row>
    <row r="8142" spans="15:19">
      <c r="O8142" s="67" t="str">
        <v>ExFunds</v>
      </c>
      <c r="P8142" s="67" t="str">
        <v>CELLtral Bank</v>
      </c>
      <c r="Q8142" s="67" t="str">
        <v>Bank of Cellifornia</v>
      </c>
      <c r="R8142" s="67" t="str">
        <v>The VLOOKup Vault</v>
      </c>
      <c r="S8142" s="67" t="str">
        <v>SheetBank AG</v>
      </c>
    </row>
    <row r="8143" spans="15:19">
      <c r="O8143" s="67" t="str">
        <v>ExFunds</v>
      </c>
      <c r="P8143" s="67" t="str">
        <v>CELLtral Bank</v>
      </c>
      <c r="Q8143" s="67" t="str">
        <v>Bank of Cellifornia</v>
      </c>
      <c r="R8143" s="67" t="str">
        <v>The VLOOKup Vault</v>
      </c>
      <c r="S8143" s="67" t="str">
        <v>Pivot Finance Group</v>
      </c>
    </row>
    <row r="8144" spans="15:19">
      <c r="O8144" s="67" t="str">
        <v>ExFunds</v>
      </c>
      <c r="P8144" s="67" t="str">
        <v>CELLtral Bank</v>
      </c>
      <c r="Q8144" s="67" t="str">
        <v>Bank of Cellifornia</v>
      </c>
      <c r="R8144" s="67" t="str">
        <v>The VLOOKup Vault</v>
      </c>
      <c r="S8144" s="67" t="str">
        <v>SummaBank</v>
      </c>
    </row>
    <row r="8145" spans="15:19">
      <c r="O8145" s="67" t="str">
        <v>ExFunds</v>
      </c>
      <c r="P8145" s="67" t="str">
        <v>CELLtral Bank</v>
      </c>
      <c r="Q8145" s="67" t="str">
        <v>Bank of Cellifornia</v>
      </c>
      <c r="R8145" s="67" t="str">
        <v>The VLOOKup Vault</v>
      </c>
      <c r="S8145" s="67" t="str">
        <v>Bank IF</v>
      </c>
    </row>
    <row r="8146" spans="15:19">
      <c r="O8146" s="67" t="str">
        <v>ExFunds</v>
      </c>
      <c r="P8146" s="67" t="str">
        <v>CELLtral Bank</v>
      </c>
      <c r="Q8146" s="67" t="str">
        <v>Bank of Cellifornia</v>
      </c>
      <c r="R8146" s="67" t="str">
        <v>The VLOOKup Vault</v>
      </c>
      <c r="S8146" s="67" t="str">
        <v>MoneyMATCH Inc.</v>
      </c>
    </row>
    <row r="8147" spans="15:19">
      <c r="O8147" s="67" t="str">
        <v>ExFunds</v>
      </c>
      <c r="P8147" s="67" t="str">
        <v>CELLtral Bank</v>
      </c>
      <c r="Q8147" s="67" t="str">
        <v>Bank of Cellifornia</v>
      </c>
      <c r="R8147" s="67" t="str">
        <v>SummaBank</v>
      </c>
      <c r="S8147" s="67" t="str">
        <v>ExCell Bank</v>
      </c>
    </row>
    <row r="8148" spans="15:19">
      <c r="O8148" s="67" t="str">
        <v>ExFunds</v>
      </c>
      <c r="P8148" s="67" t="str">
        <v>CELLtral Bank</v>
      </c>
      <c r="Q8148" s="67" t="str">
        <v>Bank of Cellifornia</v>
      </c>
      <c r="R8148" s="67" t="str">
        <v>SummaBank</v>
      </c>
      <c r="S8148" s="67" t="str">
        <v>SheetBank AG</v>
      </c>
    </row>
    <row r="8149" spans="15:19">
      <c r="O8149" s="67" t="str">
        <v>ExFunds</v>
      </c>
      <c r="P8149" s="67" t="str">
        <v>CELLtral Bank</v>
      </c>
      <c r="Q8149" s="67" t="str">
        <v>Bank of Cellifornia</v>
      </c>
      <c r="R8149" s="67" t="str">
        <v>SummaBank</v>
      </c>
      <c r="S8149" s="67" t="str">
        <v>Pivot Finance Group</v>
      </c>
    </row>
    <row r="8150" spans="15:19">
      <c r="O8150" s="67" t="str">
        <v>ExFunds</v>
      </c>
      <c r="P8150" s="67" t="str">
        <v>CELLtral Bank</v>
      </c>
      <c r="Q8150" s="67" t="str">
        <v>Bank of Cellifornia</v>
      </c>
      <c r="R8150" s="67" t="str">
        <v>SummaBank</v>
      </c>
      <c r="S8150" s="67" t="str">
        <v>The VLOOKup Vault</v>
      </c>
    </row>
    <row r="8151" spans="15:19">
      <c r="O8151" s="67" t="str">
        <v>ExFunds</v>
      </c>
      <c r="P8151" s="67" t="str">
        <v>CELLtral Bank</v>
      </c>
      <c r="Q8151" s="67" t="str">
        <v>Bank of Cellifornia</v>
      </c>
      <c r="R8151" s="67" t="str">
        <v>SummaBank</v>
      </c>
      <c r="S8151" s="67" t="str">
        <v>Bank IF</v>
      </c>
    </row>
    <row r="8152" spans="15:19">
      <c r="O8152" s="67" t="str">
        <v>ExFunds</v>
      </c>
      <c r="P8152" s="67" t="str">
        <v>CELLtral Bank</v>
      </c>
      <c r="Q8152" s="67" t="str">
        <v>Bank of Cellifornia</v>
      </c>
      <c r="R8152" s="67" t="str">
        <v>SummaBank</v>
      </c>
      <c r="S8152" s="67" t="str">
        <v>MoneyMATCH Inc.</v>
      </c>
    </row>
    <row r="8153" spans="15:19">
      <c r="O8153" s="67" t="str">
        <v>ExFunds</v>
      </c>
      <c r="P8153" s="67" t="str">
        <v>CELLtral Bank</v>
      </c>
      <c r="Q8153" s="67" t="str">
        <v>Bank of Cellifornia</v>
      </c>
      <c r="R8153" s="67" t="str">
        <v>Bank IF</v>
      </c>
      <c r="S8153" s="67" t="str">
        <v>ExCell Bank</v>
      </c>
    </row>
    <row r="8154" spans="15:19">
      <c r="O8154" s="67" t="str">
        <v>ExFunds</v>
      </c>
      <c r="P8154" s="67" t="str">
        <v>CELLtral Bank</v>
      </c>
      <c r="Q8154" s="67" t="str">
        <v>Bank of Cellifornia</v>
      </c>
      <c r="R8154" s="67" t="str">
        <v>Bank IF</v>
      </c>
      <c r="S8154" s="67" t="str">
        <v>SheetBank AG</v>
      </c>
    </row>
    <row r="8155" spans="15:19">
      <c r="O8155" s="67" t="str">
        <v>ExFunds</v>
      </c>
      <c r="P8155" s="67" t="str">
        <v>CELLtral Bank</v>
      </c>
      <c r="Q8155" s="67" t="str">
        <v>Bank of Cellifornia</v>
      </c>
      <c r="R8155" s="67" t="str">
        <v>Bank IF</v>
      </c>
      <c r="S8155" s="67" t="str">
        <v>Pivot Finance Group</v>
      </c>
    </row>
    <row r="8156" spans="15:19">
      <c r="O8156" s="67" t="str">
        <v>ExFunds</v>
      </c>
      <c r="P8156" s="67" t="str">
        <v>CELLtral Bank</v>
      </c>
      <c r="Q8156" s="67" t="str">
        <v>Bank of Cellifornia</v>
      </c>
      <c r="R8156" s="67" t="str">
        <v>Bank IF</v>
      </c>
      <c r="S8156" s="67" t="str">
        <v>The VLOOKup Vault</v>
      </c>
    </row>
    <row r="8157" spans="15:19">
      <c r="O8157" s="67" t="str">
        <v>ExFunds</v>
      </c>
      <c r="P8157" s="67" t="str">
        <v>CELLtral Bank</v>
      </c>
      <c r="Q8157" s="67" t="str">
        <v>Bank of Cellifornia</v>
      </c>
      <c r="R8157" s="67" t="str">
        <v>Bank IF</v>
      </c>
      <c r="S8157" s="67" t="str">
        <v>SummaBank</v>
      </c>
    </row>
    <row r="8158" spans="15:19">
      <c r="O8158" s="67" t="str">
        <v>ExFunds</v>
      </c>
      <c r="P8158" s="67" t="str">
        <v>CELLtral Bank</v>
      </c>
      <c r="Q8158" s="67" t="str">
        <v>Bank of Cellifornia</v>
      </c>
      <c r="R8158" s="67" t="str">
        <v>Bank IF</v>
      </c>
      <c r="S8158" s="67" t="str">
        <v>MoneyMATCH Inc.</v>
      </c>
    </row>
    <row r="8159" spans="15:19">
      <c r="O8159" s="67" t="str">
        <v>ExFunds</v>
      </c>
      <c r="P8159" s="67" t="str">
        <v>CELLtral Bank</v>
      </c>
      <c r="Q8159" s="67" t="str">
        <v>Bank of Cellifornia</v>
      </c>
      <c r="R8159" s="67" t="str">
        <v>MoneyMATCH Inc.</v>
      </c>
      <c r="S8159" s="67" t="str">
        <v>ExCell Bank</v>
      </c>
    </row>
    <row r="8160" spans="15:19">
      <c r="O8160" s="67" t="str">
        <v>ExFunds</v>
      </c>
      <c r="P8160" s="67" t="str">
        <v>CELLtral Bank</v>
      </c>
      <c r="Q8160" s="67" t="str">
        <v>Bank of Cellifornia</v>
      </c>
      <c r="R8160" s="67" t="str">
        <v>MoneyMATCH Inc.</v>
      </c>
      <c r="S8160" s="67" t="str">
        <v>SheetBank AG</v>
      </c>
    </row>
    <row r="8161" spans="15:19">
      <c r="O8161" s="67" t="str">
        <v>ExFunds</v>
      </c>
      <c r="P8161" s="67" t="str">
        <v>CELLtral Bank</v>
      </c>
      <c r="Q8161" s="67" t="str">
        <v>Bank of Cellifornia</v>
      </c>
      <c r="R8161" s="67" t="str">
        <v>MoneyMATCH Inc.</v>
      </c>
      <c r="S8161" s="67" t="str">
        <v>Pivot Finance Group</v>
      </c>
    </row>
    <row r="8162" spans="15:19">
      <c r="O8162" s="67" t="str">
        <v>ExFunds</v>
      </c>
      <c r="P8162" s="67" t="str">
        <v>CELLtral Bank</v>
      </c>
      <c r="Q8162" s="67" t="str">
        <v>Bank of Cellifornia</v>
      </c>
      <c r="R8162" s="67" t="str">
        <v>MoneyMATCH Inc.</v>
      </c>
      <c r="S8162" s="67" t="str">
        <v>The VLOOKup Vault</v>
      </c>
    </row>
    <row r="8163" spans="15:19">
      <c r="O8163" s="67" t="str">
        <v>ExFunds</v>
      </c>
      <c r="P8163" s="67" t="str">
        <v>CELLtral Bank</v>
      </c>
      <c r="Q8163" s="67" t="str">
        <v>Bank of Cellifornia</v>
      </c>
      <c r="R8163" s="67" t="str">
        <v>MoneyMATCH Inc.</v>
      </c>
      <c r="S8163" s="67" t="str">
        <v>SummaBank</v>
      </c>
    </row>
    <row r="8164" spans="15:19">
      <c r="O8164" s="67" t="str">
        <v>ExFunds</v>
      </c>
      <c r="P8164" s="67" t="str">
        <v>CELLtral Bank</v>
      </c>
      <c r="Q8164" s="67" t="str">
        <v>Bank of Cellifornia</v>
      </c>
      <c r="R8164" s="67" t="str">
        <v>MoneyMATCH Inc.</v>
      </c>
      <c r="S8164" s="67" t="str">
        <v>Bank IF</v>
      </c>
    </row>
    <row r="8165" spans="15:19">
      <c r="O8165" s="67" t="str">
        <v>ExFunds</v>
      </c>
      <c r="P8165" s="67" t="str">
        <v>CELLtral Bank</v>
      </c>
      <c r="Q8165" s="67" t="str">
        <v>SheetBank AG</v>
      </c>
      <c r="R8165" s="67" t="str">
        <v>ExCell Bank</v>
      </c>
      <c r="S8165" s="67" t="str">
        <v>Bank of Cellifornia</v>
      </c>
    </row>
    <row r="8166" spans="15:19">
      <c r="O8166" s="67" t="str">
        <v>ExFunds</v>
      </c>
      <c r="P8166" s="67" t="str">
        <v>CELLtral Bank</v>
      </c>
      <c r="Q8166" s="67" t="str">
        <v>SheetBank AG</v>
      </c>
      <c r="R8166" s="67" t="str">
        <v>ExCell Bank</v>
      </c>
      <c r="S8166" s="67" t="str">
        <v>Pivot Finance Group</v>
      </c>
    </row>
    <row r="8167" spans="15:19">
      <c r="O8167" s="67" t="str">
        <v>ExFunds</v>
      </c>
      <c r="P8167" s="67" t="str">
        <v>CELLtral Bank</v>
      </c>
      <c r="Q8167" s="67" t="str">
        <v>SheetBank AG</v>
      </c>
      <c r="R8167" s="67" t="str">
        <v>ExCell Bank</v>
      </c>
      <c r="S8167" s="67" t="str">
        <v>The VLOOKup Vault</v>
      </c>
    </row>
    <row r="8168" spans="15:19">
      <c r="O8168" s="67" t="str">
        <v>ExFunds</v>
      </c>
      <c r="P8168" s="67" t="str">
        <v>CELLtral Bank</v>
      </c>
      <c r="Q8168" s="67" t="str">
        <v>SheetBank AG</v>
      </c>
      <c r="R8168" s="67" t="str">
        <v>ExCell Bank</v>
      </c>
      <c r="S8168" s="67" t="str">
        <v>SummaBank</v>
      </c>
    </row>
    <row r="8169" spans="15:19">
      <c r="O8169" s="67" t="str">
        <v>ExFunds</v>
      </c>
      <c r="P8169" s="67" t="str">
        <v>CELLtral Bank</v>
      </c>
      <c r="Q8169" s="67" t="str">
        <v>SheetBank AG</v>
      </c>
      <c r="R8169" s="67" t="str">
        <v>ExCell Bank</v>
      </c>
      <c r="S8169" s="67" t="str">
        <v>Bank IF</v>
      </c>
    </row>
    <row r="8170" spans="15:19">
      <c r="O8170" s="67" t="str">
        <v>ExFunds</v>
      </c>
      <c r="P8170" s="67" t="str">
        <v>CELLtral Bank</v>
      </c>
      <c r="Q8170" s="67" t="str">
        <v>SheetBank AG</v>
      </c>
      <c r="R8170" s="67" t="str">
        <v>ExCell Bank</v>
      </c>
      <c r="S8170" s="67" t="str">
        <v>MoneyMATCH Inc.</v>
      </c>
    </row>
    <row r="8171" spans="15:19">
      <c r="O8171" s="67" t="str">
        <v>ExFunds</v>
      </c>
      <c r="P8171" s="67" t="str">
        <v>CELLtral Bank</v>
      </c>
      <c r="Q8171" s="67" t="str">
        <v>SheetBank AG</v>
      </c>
      <c r="R8171" s="67" t="str">
        <v>Bank of Cellifornia</v>
      </c>
      <c r="S8171" s="67" t="str">
        <v>ExCell Bank</v>
      </c>
    </row>
    <row r="8172" spans="15:19">
      <c r="O8172" s="67" t="str">
        <v>ExFunds</v>
      </c>
      <c r="P8172" s="67" t="str">
        <v>CELLtral Bank</v>
      </c>
      <c r="Q8172" s="67" t="str">
        <v>SheetBank AG</v>
      </c>
      <c r="R8172" s="67" t="str">
        <v>Bank of Cellifornia</v>
      </c>
      <c r="S8172" s="67" t="str">
        <v>Pivot Finance Group</v>
      </c>
    </row>
    <row r="8173" spans="15:19">
      <c r="O8173" s="67" t="str">
        <v>ExFunds</v>
      </c>
      <c r="P8173" s="67" t="str">
        <v>CELLtral Bank</v>
      </c>
      <c r="Q8173" s="67" t="str">
        <v>SheetBank AG</v>
      </c>
      <c r="R8173" s="67" t="str">
        <v>Bank of Cellifornia</v>
      </c>
      <c r="S8173" s="67" t="str">
        <v>The VLOOKup Vault</v>
      </c>
    </row>
    <row r="8174" spans="15:19">
      <c r="O8174" s="67" t="str">
        <v>ExFunds</v>
      </c>
      <c r="P8174" s="67" t="str">
        <v>CELLtral Bank</v>
      </c>
      <c r="Q8174" s="67" t="str">
        <v>SheetBank AG</v>
      </c>
      <c r="R8174" s="67" t="str">
        <v>Bank of Cellifornia</v>
      </c>
      <c r="S8174" s="67" t="str">
        <v>SummaBank</v>
      </c>
    </row>
    <row r="8175" spans="15:19">
      <c r="O8175" s="67" t="str">
        <v>ExFunds</v>
      </c>
      <c r="P8175" s="67" t="str">
        <v>CELLtral Bank</v>
      </c>
      <c r="Q8175" s="67" t="str">
        <v>SheetBank AG</v>
      </c>
      <c r="R8175" s="67" t="str">
        <v>Bank of Cellifornia</v>
      </c>
      <c r="S8175" s="67" t="str">
        <v>Bank IF</v>
      </c>
    </row>
    <row r="8176" spans="15:19">
      <c r="O8176" s="67" t="str">
        <v>ExFunds</v>
      </c>
      <c r="P8176" s="67" t="str">
        <v>CELLtral Bank</v>
      </c>
      <c r="Q8176" s="67" t="str">
        <v>SheetBank AG</v>
      </c>
      <c r="R8176" s="67" t="str">
        <v>Bank of Cellifornia</v>
      </c>
      <c r="S8176" s="67" t="str">
        <v>MoneyMATCH Inc.</v>
      </c>
    </row>
    <row r="8177" spans="15:19">
      <c r="O8177" s="67" t="str">
        <v>ExFunds</v>
      </c>
      <c r="P8177" s="67" t="str">
        <v>CELLtral Bank</v>
      </c>
      <c r="Q8177" s="67" t="str">
        <v>SheetBank AG</v>
      </c>
      <c r="R8177" s="67" t="str">
        <v>Pivot Finance Group</v>
      </c>
      <c r="S8177" s="67" t="str">
        <v>ExCell Bank</v>
      </c>
    </row>
    <row r="8178" spans="15:19">
      <c r="O8178" s="67" t="str">
        <v>ExFunds</v>
      </c>
      <c r="P8178" s="67" t="str">
        <v>CELLtral Bank</v>
      </c>
      <c r="Q8178" s="67" t="str">
        <v>SheetBank AG</v>
      </c>
      <c r="R8178" s="67" t="str">
        <v>Pivot Finance Group</v>
      </c>
      <c r="S8178" s="67" t="str">
        <v>Bank of Cellifornia</v>
      </c>
    </row>
    <row r="8179" spans="15:19">
      <c r="O8179" s="67" t="str">
        <v>ExFunds</v>
      </c>
      <c r="P8179" s="67" t="str">
        <v>CELLtral Bank</v>
      </c>
      <c r="Q8179" s="67" t="str">
        <v>SheetBank AG</v>
      </c>
      <c r="R8179" s="67" t="str">
        <v>Pivot Finance Group</v>
      </c>
      <c r="S8179" s="67" t="str">
        <v>The VLOOKup Vault</v>
      </c>
    </row>
    <row r="8180" spans="15:19">
      <c r="O8180" s="67" t="str">
        <v>ExFunds</v>
      </c>
      <c r="P8180" s="67" t="str">
        <v>CELLtral Bank</v>
      </c>
      <c r="Q8180" s="67" t="str">
        <v>SheetBank AG</v>
      </c>
      <c r="R8180" s="67" t="str">
        <v>Pivot Finance Group</v>
      </c>
      <c r="S8180" s="67" t="str">
        <v>SummaBank</v>
      </c>
    </row>
    <row r="8181" spans="15:19">
      <c r="O8181" s="67" t="str">
        <v>ExFunds</v>
      </c>
      <c r="P8181" s="67" t="str">
        <v>CELLtral Bank</v>
      </c>
      <c r="Q8181" s="67" t="str">
        <v>SheetBank AG</v>
      </c>
      <c r="R8181" s="67" t="str">
        <v>Pivot Finance Group</v>
      </c>
      <c r="S8181" s="67" t="str">
        <v>Bank IF</v>
      </c>
    </row>
    <row r="8182" spans="15:19">
      <c r="O8182" s="67" t="str">
        <v>ExFunds</v>
      </c>
      <c r="P8182" s="67" t="str">
        <v>CELLtral Bank</v>
      </c>
      <c r="Q8182" s="67" t="str">
        <v>SheetBank AG</v>
      </c>
      <c r="R8182" s="67" t="str">
        <v>Pivot Finance Group</v>
      </c>
      <c r="S8182" s="67" t="str">
        <v>MoneyMATCH Inc.</v>
      </c>
    </row>
    <row r="8183" spans="15:19">
      <c r="O8183" s="67" t="str">
        <v>ExFunds</v>
      </c>
      <c r="P8183" s="67" t="str">
        <v>CELLtral Bank</v>
      </c>
      <c r="Q8183" s="67" t="str">
        <v>SheetBank AG</v>
      </c>
      <c r="R8183" s="67" t="str">
        <v>The VLOOKup Vault</v>
      </c>
      <c r="S8183" s="67" t="str">
        <v>ExCell Bank</v>
      </c>
    </row>
    <row r="8184" spans="15:19">
      <c r="O8184" s="67" t="str">
        <v>ExFunds</v>
      </c>
      <c r="P8184" s="67" t="str">
        <v>CELLtral Bank</v>
      </c>
      <c r="Q8184" s="67" t="str">
        <v>SheetBank AG</v>
      </c>
      <c r="R8184" s="67" t="str">
        <v>The VLOOKup Vault</v>
      </c>
      <c r="S8184" s="67" t="str">
        <v>Bank of Cellifornia</v>
      </c>
    </row>
    <row r="8185" spans="15:19">
      <c r="O8185" s="67" t="str">
        <v>ExFunds</v>
      </c>
      <c r="P8185" s="67" t="str">
        <v>CELLtral Bank</v>
      </c>
      <c r="Q8185" s="67" t="str">
        <v>SheetBank AG</v>
      </c>
      <c r="R8185" s="67" t="str">
        <v>The VLOOKup Vault</v>
      </c>
      <c r="S8185" s="67" t="str">
        <v>Pivot Finance Group</v>
      </c>
    </row>
    <row r="8186" spans="15:19">
      <c r="O8186" s="67" t="str">
        <v>ExFunds</v>
      </c>
      <c r="P8186" s="67" t="str">
        <v>CELLtral Bank</v>
      </c>
      <c r="Q8186" s="67" t="str">
        <v>SheetBank AG</v>
      </c>
      <c r="R8186" s="67" t="str">
        <v>The VLOOKup Vault</v>
      </c>
      <c r="S8186" s="67" t="str">
        <v>SummaBank</v>
      </c>
    </row>
    <row r="8187" spans="15:19">
      <c r="O8187" s="67" t="str">
        <v>ExFunds</v>
      </c>
      <c r="P8187" s="67" t="str">
        <v>CELLtral Bank</v>
      </c>
      <c r="Q8187" s="67" t="str">
        <v>SheetBank AG</v>
      </c>
      <c r="R8187" s="67" t="str">
        <v>The VLOOKup Vault</v>
      </c>
      <c r="S8187" s="67" t="str">
        <v>Bank IF</v>
      </c>
    </row>
    <row r="8188" spans="15:19">
      <c r="O8188" s="67" t="str">
        <v>ExFunds</v>
      </c>
      <c r="P8188" s="67" t="str">
        <v>CELLtral Bank</v>
      </c>
      <c r="Q8188" s="67" t="str">
        <v>SheetBank AG</v>
      </c>
      <c r="R8188" s="67" t="str">
        <v>The VLOOKup Vault</v>
      </c>
      <c r="S8188" s="67" t="str">
        <v>MoneyMATCH Inc.</v>
      </c>
    </row>
    <row r="8189" spans="15:19">
      <c r="O8189" s="67" t="str">
        <v>ExFunds</v>
      </c>
      <c r="P8189" s="67" t="str">
        <v>CELLtral Bank</v>
      </c>
      <c r="Q8189" s="67" t="str">
        <v>SheetBank AG</v>
      </c>
      <c r="R8189" s="67" t="str">
        <v>SummaBank</v>
      </c>
      <c r="S8189" s="67" t="str">
        <v>ExCell Bank</v>
      </c>
    </row>
    <row r="8190" spans="15:19">
      <c r="O8190" s="67" t="str">
        <v>ExFunds</v>
      </c>
      <c r="P8190" s="67" t="str">
        <v>CELLtral Bank</v>
      </c>
      <c r="Q8190" s="67" t="str">
        <v>SheetBank AG</v>
      </c>
      <c r="R8190" s="67" t="str">
        <v>SummaBank</v>
      </c>
      <c r="S8190" s="67" t="str">
        <v>Bank of Cellifornia</v>
      </c>
    </row>
    <row r="8191" spans="15:19">
      <c r="O8191" s="67" t="str">
        <v>ExFunds</v>
      </c>
      <c r="P8191" s="67" t="str">
        <v>CELLtral Bank</v>
      </c>
      <c r="Q8191" s="67" t="str">
        <v>SheetBank AG</v>
      </c>
      <c r="R8191" s="67" t="str">
        <v>SummaBank</v>
      </c>
      <c r="S8191" s="67" t="str">
        <v>Pivot Finance Group</v>
      </c>
    </row>
    <row r="8192" spans="15:19">
      <c r="O8192" s="67" t="str">
        <v>ExFunds</v>
      </c>
      <c r="P8192" s="67" t="str">
        <v>CELLtral Bank</v>
      </c>
      <c r="Q8192" s="67" t="str">
        <v>SheetBank AG</v>
      </c>
      <c r="R8192" s="67" t="str">
        <v>SummaBank</v>
      </c>
      <c r="S8192" s="67" t="str">
        <v>The VLOOKup Vault</v>
      </c>
    </row>
    <row r="8193" spans="15:19">
      <c r="O8193" s="67" t="str">
        <v>ExFunds</v>
      </c>
      <c r="P8193" s="67" t="str">
        <v>CELLtral Bank</v>
      </c>
      <c r="Q8193" s="67" t="str">
        <v>SheetBank AG</v>
      </c>
      <c r="R8193" s="67" t="str">
        <v>SummaBank</v>
      </c>
      <c r="S8193" s="67" t="str">
        <v>Bank IF</v>
      </c>
    </row>
    <row r="8194" spans="15:19">
      <c r="O8194" s="67" t="str">
        <v>ExFunds</v>
      </c>
      <c r="P8194" s="67" t="str">
        <v>CELLtral Bank</v>
      </c>
      <c r="Q8194" s="67" t="str">
        <v>SheetBank AG</v>
      </c>
      <c r="R8194" s="67" t="str">
        <v>SummaBank</v>
      </c>
      <c r="S8194" s="67" t="str">
        <v>MoneyMATCH Inc.</v>
      </c>
    </row>
    <row r="8195" spans="15:19">
      <c r="O8195" s="67" t="str">
        <v>ExFunds</v>
      </c>
      <c r="P8195" s="67" t="str">
        <v>CELLtral Bank</v>
      </c>
      <c r="Q8195" s="67" t="str">
        <v>SheetBank AG</v>
      </c>
      <c r="R8195" s="67" t="str">
        <v>Bank IF</v>
      </c>
      <c r="S8195" s="67" t="str">
        <v>ExCell Bank</v>
      </c>
    </row>
    <row r="8196" spans="15:19">
      <c r="O8196" s="67" t="str">
        <v>ExFunds</v>
      </c>
      <c r="P8196" s="67" t="str">
        <v>CELLtral Bank</v>
      </c>
      <c r="Q8196" s="67" t="str">
        <v>SheetBank AG</v>
      </c>
      <c r="R8196" s="67" t="str">
        <v>Bank IF</v>
      </c>
      <c r="S8196" s="67" t="str">
        <v>Bank of Cellifornia</v>
      </c>
    </row>
    <row r="8197" spans="15:19">
      <c r="O8197" s="67" t="str">
        <v>ExFunds</v>
      </c>
      <c r="P8197" s="67" t="str">
        <v>CELLtral Bank</v>
      </c>
      <c r="Q8197" s="67" t="str">
        <v>SheetBank AG</v>
      </c>
      <c r="R8197" s="67" t="str">
        <v>Bank IF</v>
      </c>
      <c r="S8197" s="67" t="str">
        <v>Pivot Finance Group</v>
      </c>
    </row>
    <row r="8198" spans="15:19">
      <c r="O8198" s="67" t="str">
        <v>ExFunds</v>
      </c>
      <c r="P8198" s="67" t="str">
        <v>CELLtral Bank</v>
      </c>
      <c r="Q8198" s="67" t="str">
        <v>SheetBank AG</v>
      </c>
      <c r="R8198" s="67" t="str">
        <v>Bank IF</v>
      </c>
      <c r="S8198" s="67" t="str">
        <v>The VLOOKup Vault</v>
      </c>
    </row>
    <row r="8199" spans="15:19">
      <c r="O8199" s="67" t="str">
        <v>ExFunds</v>
      </c>
      <c r="P8199" s="67" t="str">
        <v>CELLtral Bank</v>
      </c>
      <c r="Q8199" s="67" t="str">
        <v>SheetBank AG</v>
      </c>
      <c r="R8199" s="67" t="str">
        <v>Bank IF</v>
      </c>
      <c r="S8199" s="67" t="str">
        <v>SummaBank</v>
      </c>
    </row>
    <row r="8200" spans="15:19">
      <c r="O8200" s="67" t="str">
        <v>ExFunds</v>
      </c>
      <c r="P8200" s="67" t="str">
        <v>CELLtral Bank</v>
      </c>
      <c r="Q8200" s="67" t="str">
        <v>SheetBank AG</v>
      </c>
      <c r="R8200" s="67" t="str">
        <v>Bank IF</v>
      </c>
      <c r="S8200" s="67" t="str">
        <v>MoneyMATCH Inc.</v>
      </c>
    </row>
    <row r="8201" spans="15:19">
      <c r="O8201" s="67" t="str">
        <v>ExFunds</v>
      </c>
      <c r="P8201" s="67" t="str">
        <v>CELLtral Bank</v>
      </c>
      <c r="Q8201" s="67" t="str">
        <v>SheetBank AG</v>
      </c>
      <c r="R8201" s="67" t="str">
        <v>MoneyMATCH Inc.</v>
      </c>
      <c r="S8201" s="67" t="str">
        <v>ExCell Bank</v>
      </c>
    </row>
    <row r="8202" spans="15:19">
      <c r="O8202" s="67" t="str">
        <v>ExFunds</v>
      </c>
      <c r="P8202" s="67" t="str">
        <v>CELLtral Bank</v>
      </c>
      <c r="Q8202" s="67" t="str">
        <v>SheetBank AG</v>
      </c>
      <c r="R8202" s="67" t="str">
        <v>MoneyMATCH Inc.</v>
      </c>
      <c r="S8202" s="67" t="str">
        <v>Bank of Cellifornia</v>
      </c>
    </row>
    <row r="8203" spans="15:19">
      <c r="O8203" s="67" t="str">
        <v>ExFunds</v>
      </c>
      <c r="P8203" s="67" t="str">
        <v>CELLtral Bank</v>
      </c>
      <c r="Q8203" s="67" t="str">
        <v>SheetBank AG</v>
      </c>
      <c r="R8203" s="67" t="str">
        <v>MoneyMATCH Inc.</v>
      </c>
      <c r="S8203" s="67" t="str">
        <v>Pivot Finance Group</v>
      </c>
    </row>
    <row r="8204" spans="15:19">
      <c r="O8204" s="67" t="str">
        <v>ExFunds</v>
      </c>
      <c r="P8204" s="67" t="str">
        <v>CELLtral Bank</v>
      </c>
      <c r="Q8204" s="67" t="str">
        <v>SheetBank AG</v>
      </c>
      <c r="R8204" s="67" t="str">
        <v>MoneyMATCH Inc.</v>
      </c>
      <c r="S8204" s="67" t="str">
        <v>The VLOOKup Vault</v>
      </c>
    </row>
    <row r="8205" spans="15:19">
      <c r="O8205" s="67" t="str">
        <v>ExFunds</v>
      </c>
      <c r="P8205" s="67" t="str">
        <v>CELLtral Bank</v>
      </c>
      <c r="Q8205" s="67" t="str">
        <v>SheetBank AG</v>
      </c>
      <c r="R8205" s="67" t="str">
        <v>MoneyMATCH Inc.</v>
      </c>
      <c r="S8205" s="67" t="str">
        <v>SummaBank</v>
      </c>
    </row>
    <row r="8206" spans="15:19">
      <c r="O8206" s="67" t="str">
        <v>ExFunds</v>
      </c>
      <c r="P8206" s="67" t="str">
        <v>CELLtral Bank</v>
      </c>
      <c r="Q8206" s="67" t="str">
        <v>SheetBank AG</v>
      </c>
      <c r="R8206" s="67" t="str">
        <v>MoneyMATCH Inc.</v>
      </c>
      <c r="S8206" s="67" t="str">
        <v>Bank IF</v>
      </c>
    </row>
    <row r="8207" spans="15:19">
      <c r="O8207" s="67" t="str">
        <v>ExFunds</v>
      </c>
      <c r="P8207" s="67" t="str">
        <v>CELLtral Bank</v>
      </c>
      <c r="Q8207" s="67" t="str">
        <v>Pivot Finance Group</v>
      </c>
      <c r="R8207" s="67" t="str">
        <v>ExCell Bank</v>
      </c>
      <c r="S8207" s="67" t="str">
        <v>Bank of Cellifornia</v>
      </c>
    </row>
    <row r="8208" spans="15:19">
      <c r="O8208" s="67" t="str">
        <v>ExFunds</v>
      </c>
      <c r="P8208" s="67" t="str">
        <v>CELLtral Bank</v>
      </c>
      <c r="Q8208" s="67" t="str">
        <v>Pivot Finance Group</v>
      </c>
      <c r="R8208" s="67" t="str">
        <v>ExCell Bank</v>
      </c>
      <c r="S8208" s="67" t="str">
        <v>SheetBank AG</v>
      </c>
    </row>
    <row r="8209" spans="15:19">
      <c r="O8209" s="67" t="str">
        <v>ExFunds</v>
      </c>
      <c r="P8209" s="67" t="str">
        <v>CELLtral Bank</v>
      </c>
      <c r="Q8209" s="67" t="str">
        <v>Pivot Finance Group</v>
      </c>
      <c r="R8209" s="67" t="str">
        <v>ExCell Bank</v>
      </c>
      <c r="S8209" s="67" t="str">
        <v>The VLOOKup Vault</v>
      </c>
    </row>
    <row r="8210" spans="15:19">
      <c r="O8210" s="67" t="str">
        <v>ExFunds</v>
      </c>
      <c r="P8210" s="67" t="str">
        <v>CELLtral Bank</v>
      </c>
      <c r="Q8210" s="67" t="str">
        <v>Pivot Finance Group</v>
      </c>
      <c r="R8210" s="67" t="str">
        <v>ExCell Bank</v>
      </c>
      <c r="S8210" s="67" t="str">
        <v>SummaBank</v>
      </c>
    </row>
    <row r="8211" spans="15:19">
      <c r="O8211" s="67" t="str">
        <v>ExFunds</v>
      </c>
      <c r="P8211" s="67" t="str">
        <v>CELLtral Bank</v>
      </c>
      <c r="Q8211" s="67" t="str">
        <v>Pivot Finance Group</v>
      </c>
      <c r="R8211" s="67" t="str">
        <v>ExCell Bank</v>
      </c>
      <c r="S8211" s="67" t="str">
        <v>Bank IF</v>
      </c>
    </row>
    <row r="8212" spans="15:19">
      <c r="O8212" s="67" t="str">
        <v>ExFunds</v>
      </c>
      <c r="P8212" s="67" t="str">
        <v>CELLtral Bank</v>
      </c>
      <c r="Q8212" s="67" t="str">
        <v>Pivot Finance Group</v>
      </c>
      <c r="R8212" s="67" t="str">
        <v>ExCell Bank</v>
      </c>
      <c r="S8212" s="67" t="str">
        <v>MoneyMATCH Inc.</v>
      </c>
    </row>
    <row r="8213" spans="15:19">
      <c r="O8213" s="67" t="str">
        <v>ExFunds</v>
      </c>
      <c r="P8213" s="67" t="str">
        <v>CELLtral Bank</v>
      </c>
      <c r="Q8213" s="67" t="str">
        <v>Pivot Finance Group</v>
      </c>
      <c r="R8213" s="67" t="str">
        <v>Bank of Cellifornia</v>
      </c>
      <c r="S8213" s="67" t="str">
        <v>ExCell Bank</v>
      </c>
    </row>
    <row r="8214" spans="15:19">
      <c r="O8214" s="67" t="str">
        <v>ExFunds</v>
      </c>
      <c r="P8214" s="67" t="str">
        <v>CELLtral Bank</v>
      </c>
      <c r="Q8214" s="67" t="str">
        <v>Pivot Finance Group</v>
      </c>
      <c r="R8214" s="67" t="str">
        <v>Bank of Cellifornia</v>
      </c>
      <c r="S8214" s="67" t="str">
        <v>SheetBank AG</v>
      </c>
    </row>
    <row r="8215" spans="15:19">
      <c r="O8215" s="67" t="str">
        <v>ExFunds</v>
      </c>
      <c r="P8215" s="67" t="str">
        <v>CELLtral Bank</v>
      </c>
      <c r="Q8215" s="67" t="str">
        <v>Pivot Finance Group</v>
      </c>
      <c r="R8215" s="67" t="str">
        <v>Bank of Cellifornia</v>
      </c>
      <c r="S8215" s="67" t="str">
        <v>The VLOOKup Vault</v>
      </c>
    </row>
    <row r="8216" spans="15:19">
      <c r="O8216" s="67" t="str">
        <v>ExFunds</v>
      </c>
      <c r="P8216" s="67" t="str">
        <v>CELLtral Bank</v>
      </c>
      <c r="Q8216" s="67" t="str">
        <v>Pivot Finance Group</v>
      </c>
      <c r="R8216" s="67" t="str">
        <v>Bank of Cellifornia</v>
      </c>
      <c r="S8216" s="67" t="str">
        <v>SummaBank</v>
      </c>
    </row>
    <row r="8217" spans="15:19">
      <c r="O8217" s="67" t="str">
        <v>ExFunds</v>
      </c>
      <c r="P8217" s="67" t="str">
        <v>CELLtral Bank</v>
      </c>
      <c r="Q8217" s="67" t="str">
        <v>Pivot Finance Group</v>
      </c>
      <c r="R8217" s="67" t="str">
        <v>Bank of Cellifornia</v>
      </c>
      <c r="S8217" s="67" t="str">
        <v>Bank IF</v>
      </c>
    </row>
    <row r="8218" spans="15:19">
      <c r="O8218" s="67" t="str">
        <v>ExFunds</v>
      </c>
      <c r="P8218" s="67" t="str">
        <v>CELLtral Bank</v>
      </c>
      <c r="Q8218" s="67" t="str">
        <v>Pivot Finance Group</v>
      </c>
      <c r="R8218" s="67" t="str">
        <v>Bank of Cellifornia</v>
      </c>
      <c r="S8218" s="67" t="str">
        <v>MoneyMATCH Inc.</v>
      </c>
    </row>
    <row r="8219" spans="15:19">
      <c r="O8219" s="67" t="str">
        <v>ExFunds</v>
      </c>
      <c r="P8219" s="67" t="str">
        <v>CELLtral Bank</v>
      </c>
      <c r="Q8219" s="67" t="str">
        <v>Pivot Finance Group</v>
      </c>
      <c r="R8219" s="67" t="str">
        <v>SheetBank AG</v>
      </c>
      <c r="S8219" s="67" t="str">
        <v>ExCell Bank</v>
      </c>
    </row>
    <row r="8220" spans="15:19">
      <c r="O8220" s="67" t="str">
        <v>ExFunds</v>
      </c>
      <c r="P8220" s="67" t="str">
        <v>CELLtral Bank</v>
      </c>
      <c r="Q8220" s="67" t="str">
        <v>Pivot Finance Group</v>
      </c>
      <c r="R8220" s="67" t="str">
        <v>SheetBank AG</v>
      </c>
      <c r="S8220" s="67" t="str">
        <v>Bank of Cellifornia</v>
      </c>
    </row>
    <row r="8221" spans="15:19">
      <c r="O8221" s="67" t="str">
        <v>ExFunds</v>
      </c>
      <c r="P8221" s="67" t="str">
        <v>CELLtral Bank</v>
      </c>
      <c r="Q8221" s="67" t="str">
        <v>Pivot Finance Group</v>
      </c>
      <c r="R8221" s="67" t="str">
        <v>SheetBank AG</v>
      </c>
      <c r="S8221" s="67" t="str">
        <v>The VLOOKup Vault</v>
      </c>
    </row>
    <row r="8222" spans="15:19">
      <c r="O8222" s="67" t="str">
        <v>ExFunds</v>
      </c>
      <c r="P8222" s="67" t="str">
        <v>CELLtral Bank</v>
      </c>
      <c r="Q8222" s="67" t="str">
        <v>Pivot Finance Group</v>
      </c>
      <c r="R8222" s="67" t="str">
        <v>SheetBank AG</v>
      </c>
      <c r="S8222" s="67" t="str">
        <v>SummaBank</v>
      </c>
    </row>
    <row r="8223" spans="15:19">
      <c r="O8223" s="67" t="str">
        <v>ExFunds</v>
      </c>
      <c r="P8223" s="67" t="str">
        <v>CELLtral Bank</v>
      </c>
      <c r="Q8223" s="67" t="str">
        <v>Pivot Finance Group</v>
      </c>
      <c r="R8223" s="67" t="str">
        <v>SheetBank AG</v>
      </c>
      <c r="S8223" s="67" t="str">
        <v>Bank IF</v>
      </c>
    </row>
    <row r="8224" spans="15:19">
      <c r="O8224" s="67" t="str">
        <v>ExFunds</v>
      </c>
      <c r="P8224" s="67" t="str">
        <v>CELLtral Bank</v>
      </c>
      <c r="Q8224" s="67" t="str">
        <v>Pivot Finance Group</v>
      </c>
      <c r="R8224" s="67" t="str">
        <v>SheetBank AG</v>
      </c>
      <c r="S8224" s="67" t="str">
        <v>MoneyMATCH Inc.</v>
      </c>
    </row>
    <row r="8225" spans="15:19">
      <c r="O8225" s="67" t="str">
        <v>ExFunds</v>
      </c>
      <c r="P8225" s="67" t="str">
        <v>CELLtral Bank</v>
      </c>
      <c r="Q8225" s="67" t="str">
        <v>Pivot Finance Group</v>
      </c>
      <c r="R8225" s="67" t="str">
        <v>The VLOOKup Vault</v>
      </c>
      <c r="S8225" s="67" t="str">
        <v>ExCell Bank</v>
      </c>
    </row>
    <row r="8226" spans="15:19">
      <c r="O8226" s="67" t="str">
        <v>ExFunds</v>
      </c>
      <c r="P8226" s="67" t="str">
        <v>CELLtral Bank</v>
      </c>
      <c r="Q8226" s="67" t="str">
        <v>Pivot Finance Group</v>
      </c>
      <c r="R8226" s="67" t="str">
        <v>The VLOOKup Vault</v>
      </c>
      <c r="S8226" s="67" t="str">
        <v>Bank of Cellifornia</v>
      </c>
    </row>
    <row r="8227" spans="15:19">
      <c r="O8227" s="67" t="str">
        <v>ExFunds</v>
      </c>
      <c r="P8227" s="67" t="str">
        <v>CELLtral Bank</v>
      </c>
      <c r="Q8227" s="67" t="str">
        <v>Pivot Finance Group</v>
      </c>
      <c r="R8227" s="67" t="str">
        <v>The VLOOKup Vault</v>
      </c>
      <c r="S8227" s="67" t="str">
        <v>SheetBank AG</v>
      </c>
    </row>
    <row r="8228" spans="15:19">
      <c r="O8228" s="67" t="str">
        <v>ExFunds</v>
      </c>
      <c r="P8228" s="67" t="str">
        <v>CELLtral Bank</v>
      </c>
      <c r="Q8228" s="67" t="str">
        <v>Pivot Finance Group</v>
      </c>
      <c r="R8228" s="67" t="str">
        <v>The VLOOKup Vault</v>
      </c>
      <c r="S8228" s="67" t="str">
        <v>SummaBank</v>
      </c>
    </row>
    <row r="8229" spans="15:19">
      <c r="O8229" s="67" t="str">
        <v>ExFunds</v>
      </c>
      <c r="P8229" s="67" t="str">
        <v>CELLtral Bank</v>
      </c>
      <c r="Q8229" s="67" t="str">
        <v>Pivot Finance Group</v>
      </c>
      <c r="R8229" s="67" t="str">
        <v>The VLOOKup Vault</v>
      </c>
      <c r="S8229" s="67" t="str">
        <v>Bank IF</v>
      </c>
    </row>
    <row r="8230" spans="15:19">
      <c r="O8230" s="67" t="str">
        <v>ExFunds</v>
      </c>
      <c r="P8230" s="67" t="str">
        <v>CELLtral Bank</v>
      </c>
      <c r="Q8230" s="67" t="str">
        <v>Pivot Finance Group</v>
      </c>
      <c r="R8230" s="67" t="str">
        <v>The VLOOKup Vault</v>
      </c>
      <c r="S8230" s="67" t="str">
        <v>MoneyMATCH Inc.</v>
      </c>
    </row>
    <row r="8231" spans="15:19">
      <c r="O8231" s="67" t="str">
        <v>ExFunds</v>
      </c>
      <c r="P8231" s="67" t="str">
        <v>CELLtral Bank</v>
      </c>
      <c r="Q8231" s="67" t="str">
        <v>Pivot Finance Group</v>
      </c>
      <c r="R8231" s="67" t="str">
        <v>SummaBank</v>
      </c>
      <c r="S8231" s="67" t="str">
        <v>ExCell Bank</v>
      </c>
    </row>
    <row r="8232" spans="15:19">
      <c r="O8232" s="67" t="str">
        <v>ExFunds</v>
      </c>
      <c r="P8232" s="67" t="str">
        <v>CELLtral Bank</v>
      </c>
      <c r="Q8232" s="67" t="str">
        <v>Pivot Finance Group</v>
      </c>
      <c r="R8232" s="67" t="str">
        <v>SummaBank</v>
      </c>
      <c r="S8232" s="67" t="str">
        <v>Bank of Cellifornia</v>
      </c>
    </row>
    <row r="8233" spans="15:19">
      <c r="O8233" s="67" t="str">
        <v>ExFunds</v>
      </c>
      <c r="P8233" s="67" t="str">
        <v>CELLtral Bank</v>
      </c>
      <c r="Q8233" s="67" t="str">
        <v>Pivot Finance Group</v>
      </c>
      <c r="R8233" s="67" t="str">
        <v>SummaBank</v>
      </c>
      <c r="S8233" s="67" t="str">
        <v>SheetBank AG</v>
      </c>
    </row>
    <row r="8234" spans="15:19">
      <c r="O8234" s="67" t="str">
        <v>ExFunds</v>
      </c>
      <c r="P8234" s="67" t="str">
        <v>CELLtral Bank</v>
      </c>
      <c r="Q8234" s="67" t="str">
        <v>Pivot Finance Group</v>
      </c>
      <c r="R8234" s="67" t="str">
        <v>SummaBank</v>
      </c>
      <c r="S8234" s="67" t="str">
        <v>The VLOOKup Vault</v>
      </c>
    </row>
    <row r="8235" spans="15:19">
      <c r="O8235" s="67" t="str">
        <v>ExFunds</v>
      </c>
      <c r="P8235" s="67" t="str">
        <v>CELLtral Bank</v>
      </c>
      <c r="Q8235" s="67" t="str">
        <v>Pivot Finance Group</v>
      </c>
      <c r="R8235" s="67" t="str">
        <v>SummaBank</v>
      </c>
      <c r="S8235" s="67" t="str">
        <v>Bank IF</v>
      </c>
    </row>
    <row r="8236" spans="15:19">
      <c r="O8236" s="67" t="str">
        <v>ExFunds</v>
      </c>
      <c r="P8236" s="67" t="str">
        <v>CELLtral Bank</v>
      </c>
      <c r="Q8236" s="67" t="str">
        <v>Pivot Finance Group</v>
      </c>
      <c r="R8236" s="67" t="str">
        <v>SummaBank</v>
      </c>
      <c r="S8236" s="67" t="str">
        <v>MoneyMATCH Inc.</v>
      </c>
    </row>
    <row r="8237" spans="15:19">
      <c r="O8237" s="67" t="str">
        <v>ExFunds</v>
      </c>
      <c r="P8237" s="67" t="str">
        <v>CELLtral Bank</v>
      </c>
      <c r="Q8237" s="67" t="str">
        <v>Pivot Finance Group</v>
      </c>
      <c r="R8237" s="67" t="str">
        <v>Bank IF</v>
      </c>
      <c r="S8237" s="67" t="str">
        <v>ExCell Bank</v>
      </c>
    </row>
    <row r="8238" spans="15:19">
      <c r="O8238" s="67" t="str">
        <v>ExFunds</v>
      </c>
      <c r="P8238" s="67" t="str">
        <v>CELLtral Bank</v>
      </c>
      <c r="Q8238" s="67" t="str">
        <v>Pivot Finance Group</v>
      </c>
      <c r="R8238" s="67" t="str">
        <v>Bank IF</v>
      </c>
      <c r="S8238" s="67" t="str">
        <v>Bank of Cellifornia</v>
      </c>
    </row>
    <row r="8239" spans="15:19">
      <c r="O8239" s="67" t="str">
        <v>ExFunds</v>
      </c>
      <c r="P8239" s="67" t="str">
        <v>CELLtral Bank</v>
      </c>
      <c r="Q8239" s="67" t="str">
        <v>Pivot Finance Group</v>
      </c>
      <c r="R8239" s="67" t="str">
        <v>Bank IF</v>
      </c>
      <c r="S8239" s="67" t="str">
        <v>SheetBank AG</v>
      </c>
    </row>
    <row r="8240" spans="15:19">
      <c r="O8240" s="67" t="str">
        <v>ExFunds</v>
      </c>
      <c r="P8240" s="67" t="str">
        <v>CELLtral Bank</v>
      </c>
      <c r="Q8240" s="67" t="str">
        <v>Pivot Finance Group</v>
      </c>
      <c r="R8240" s="67" t="str">
        <v>Bank IF</v>
      </c>
      <c r="S8240" s="67" t="str">
        <v>The VLOOKup Vault</v>
      </c>
    </row>
    <row r="8241" spans="15:19">
      <c r="O8241" s="67" t="str">
        <v>ExFunds</v>
      </c>
      <c r="P8241" s="67" t="str">
        <v>CELLtral Bank</v>
      </c>
      <c r="Q8241" s="67" t="str">
        <v>Pivot Finance Group</v>
      </c>
      <c r="R8241" s="67" t="str">
        <v>Bank IF</v>
      </c>
      <c r="S8241" s="67" t="str">
        <v>SummaBank</v>
      </c>
    </row>
    <row r="8242" spans="15:19">
      <c r="O8242" s="67" t="str">
        <v>ExFunds</v>
      </c>
      <c r="P8242" s="67" t="str">
        <v>CELLtral Bank</v>
      </c>
      <c r="Q8242" s="67" t="str">
        <v>Pivot Finance Group</v>
      </c>
      <c r="R8242" s="67" t="str">
        <v>Bank IF</v>
      </c>
      <c r="S8242" s="67" t="str">
        <v>MoneyMATCH Inc.</v>
      </c>
    </row>
    <row r="8243" spans="15:19">
      <c r="O8243" s="67" t="str">
        <v>ExFunds</v>
      </c>
      <c r="P8243" s="67" t="str">
        <v>CELLtral Bank</v>
      </c>
      <c r="Q8243" s="67" t="str">
        <v>Pivot Finance Group</v>
      </c>
      <c r="R8243" s="67" t="str">
        <v>MoneyMATCH Inc.</v>
      </c>
      <c r="S8243" s="67" t="str">
        <v>ExCell Bank</v>
      </c>
    </row>
    <row r="8244" spans="15:19">
      <c r="O8244" s="67" t="str">
        <v>ExFunds</v>
      </c>
      <c r="P8244" s="67" t="str">
        <v>CELLtral Bank</v>
      </c>
      <c r="Q8244" s="67" t="str">
        <v>Pivot Finance Group</v>
      </c>
      <c r="R8244" s="67" t="str">
        <v>MoneyMATCH Inc.</v>
      </c>
      <c r="S8244" s="67" t="str">
        <v>Bank of Cellifornia</v>
      </c>
    </row>
    <row r="8245" spans="15:19">
      <c r="O8245" s="67" t="str">
        <v>ExFunds</v>
      </c>
      <c r="P8245" s="67" t="str">
        <v>CELLtral Bank</v>
      </c>
      <c r="Q8245" s="67" t="str">
        <v>Pivot Finance Group</v>
      </c>
      <c r="R8245" s="67" t="str">
        <v>MoneyMATCH Inc.</v>
      </c>
      <c r="S8245" s="67" t="str">
        <v>SheetBank AG</v>
      </c>
    </row>
    <row r="8246" spans="15:19">
      <c r="O8246" s="67" t="str">
        <v>ExFunds</v>
      </c>
      <c r="P8246" s="67" t="str">
        <v>CELLtral Bank</v>
      </c>
      <c r="Q8246" s="67" t="str">
        <v>Pivot Finance Group</v>
      </c>
      <c r="R8246" s="67" t="str">
        <v>MoneyMATCH Inc.</v>
      </c>
      <c r="S8246" s="67" t="str">
        <v>The VLOOKup Vault</v>
      </c>
    </row>
    <row r="8247" spans="15:19">
      <c r="O8247" s="67" t="str">
        <v>ExFunds</v>
      </c>
      <c r="P8247" s="67" t="str">
        <v>CELLtral Bank</v>
      </c>
      <c r="Q8247" s="67" t="str">
        <v>Pivot Finance Group</v>
      </c>
      <c r="R8247" s="67" t="str">
        <v>MoneyMATCH Inc.</v>
      </c>
      <c r="S8247" s="67" t="str">
        <v>SummaBank</v>
      </c>
    </row>
    <row r="8248" spans="15:19">
      <c r="O8248" s="67" t="str">
        <v>ExFunds</v>
      </c>
      <c r="P8248" s="67" t="str">
        <v>CELLtral Bank</v>
      </c>
      <c r="Q8248" s="67" t="str">
        <v>Pivot Finance Group</v>
      </c>
      <c r="R8248" s="67" t="str">
        <v>MoneyMATCH Inc.</v>
      </c>
      <c r="S8248" s="67" t="str">
        <v>Bank IF</v>
      </c>
    </row>
    <row r="8249" spans="15:19">
      <c r="O8249" s="67" t="str">
        <v>ExFunds</v>
      </c>
      <c r="P8249" s="67" t="str">
        <v>CELLtral Bank</v>
      </c>
      <c r="Q8249" s="67" t="str">
        <v>The VLOOKup Vault</v>
      </c>
      <c r="R8249" s="67" t="str">
        <v>ExCell Bank</v>
      </c>
      <c r="S8249" s="67" t="str">
        <v>Bank of Cellifornia</v>
      </c>
    </row>
    <row r="8250" spans="15:19">
      <c r="O8250" s="67" t="str">
        <v>ExFunds</v>
      </c>
      <c r="P8250" s="67" t="str">
        <v>CELLtral Bank</v>
      </c>
      <c r="Q8250" s="67" t="str">
        <v>The VLOOKup Vault</v>
      </c>
      <c r="R8250" s="67" t="str">
        <v>ExCell Bank</v>
      </c>
      <c r="S8250" s="67" t="str">
        <v>SheetBank AG</v>
      </c>
    </row>
    <row r="8251" spans="15:19">
      <c r="O8251" s="67" t="str">
        <v>ExFunds</v>
      </c>
      <c r="P8251" s="67" t="str">
        <v>CELLtral Bank</v>
      </c>
      <c r="Q8251" s="67" t="str">
        <v>The VLOOKup Vault</v>
      </c>
      <c r="R8251" s="67" t="str">
        <v>ExCell Bank</v>
      </c>
      <c r="S8251" s="67" t="str">
        <v>Pivot Finance Group</v>
      </c>
    </row>
    <row r="8252" spans="15:19">
      <c r="O8252" s="67" t="str">
        <v>ExFunds</v>
      </c>
      <c r="P8252" s="67" t="str">
        <v>CELLtral Bank</v>
      </c>
      <c r="Q8252" s="67" t="str">
        <v>The VLOOKup Vault</v>
      </c>
      <c r="R8252" s="67" t="str">
        <v>ExCell Bank</v>
      </c>
      <c r="S8252" s="67" t="str">
        <v>SummaBank</v>
      </c>
    </row>
    <row r="8253" spans="15:19">
      <c r="O8253" s="67" t="str">
        <v>ExFunds</v>
      </c>
      <c r="P8253" s="67" t="str">
        <v>CELLtral Bank</v>
      </c>
      <c r="Q8253" s="67" t="str">
        <v>The VLOOKup Vault</v>
      </c>
      <c r="R8253" s="67" t="str">
        <v>ExCell Bank</v>
      </c>
      <c r="S8253" s="67" t="str">
        <v>Bank IF</v>
      </c>
    </row>
    <row r="8254" spans="15:19">
      <c r="O8254" s="67" t="str">
        <v>ExFunds</v>
      </c>
      <c r="P8254" s="67" t="str">
        <v>CELLtral Bank</v>
      </c>
      <c r="Q8254" s="67" t="str">
        <v>The VLOOKup Vault</v>
      </c>
      <c r="R8254" s="67" t="str">
        <v>ExCell Bank</v>
      </c>
      <c r="S8254" s="67" t="str">
        <v>MoneyMATCH Inc.</v>
      </c>
    </row>
    <row r="8255" spans="15:19">
      <c r="O8255" s="67" t="str">
        <v>ExFunds</v>
      </c>
      <c r="P8255" s="67" t="str">
        <v>CELLtral Bank</v>
      </c>
      <c r="Q8255" s="67" t="str">
        <v>The VLOOKup Vault</v>
      </c>
      <c r="R8255" s="67" t="str">
        <v>Bank of Cellifornia</v>
      </c>
      <c r="S8255" s="67" t="str">
        <v>ExCell Bank</v>
      </c>
    </row>
    <row r="8256" spans="15:19">
      <c r="O8256" s="67" t="str">
        <v>ExFunds</v>
      </c>
      <c r="P8256" s="67" t="str">
        <v>CELLtral Bank</v>
      </c>
      <c r="Q8256" s="67" t="str">
        <v>The VLOOKup Vault</v>
      </c>
      <c r="R8256" s="67" t="str">
        <v>Bank of Cellifornia</v>
      </c>
      <c r="S8256" s="67" t="str">
        <v>SheetBank AG</v>
      </c>
    </row>
    <row r="8257" spans="15:19">
      <c r="O8257" s="67" t="str">
        <v>ExFunds</v>
      </c>
      <c r="P8257" s="67" t="str">
        <v>CELLtral Bank</v>
      </c>
      <c r="Q8257" s="67" t="str">
        <v>The VLOOKup Vault</v>
      </c>
      <c r="R8257" s="67" t="str">
        <v>Bank of Cellifornia</v>
      </c>
      <c r="S8257" s="67" t="str">
        <v>Pivot Finance Group</v>
      </c>
    </row>
    <row r="8258" spans="15:19">
      <c r="O8258" s="67" t="str">
        <v>ExFunds</v>
      </c>
      <c r="P8258" s="67" t="str">
        <v>CELLtral Bank</v>
      </c>
      <c r="Q8258" s="67" t="str">
        <v>The VLOOKup Vault</v>
      </c>
      <c r="R8258" s="67" t="str">
        <v>Bank of Cellifornia</v>
      </c>
      <c r="S8258" s="67" t="str">
        <v>SummaBank</v>
      </c>
    </row>
    <row r="8259" spans="15:19">
      <c r="O8259" s="67" t="str">
        <v>ExFunds</v>
      </c>
      <c r="P8259" s="67" t="str">
        <v>CELLtral Bank</v>
      </c>
      <c r="Q8259" s="67" t="str">
        <v>The VLOOKup Vault</v>
      </c>
      <c r="R8259" s="67" t="str">
        <v>Bank of Cellifornia</v>
      </c>
      <c r="S8259" s="67" t="str">
        <v>Bank IF</v>
      </c>
    </row>
    <row r="8260" spans="15:19">
      <c r="O8260" s="67" t="str">
        <v>ExFunds</v>
      </c>
      <c r="P8260" s="67" t="str">
        <v>CELLtral Bank</v>
      </c>
      <c r="Q8260" s="67" t="str">
        <v>The VLOOKup Vault</v>
      </c>
      <c r="R8260" s="67" t="str">
        <v>Bank of Cellifornia</v>
      </c>
      <c r="S8260" s="67" t="str">
        <v>MoneyMATCH Inc.</v>
      </c>
    </row>
    <row r="8261" spans="15:19">
      <c r="O8261" s="67" t="str">
        <v>ExFunds</v>
      </c>
      <c r="P8261" s="67" t="str">
        <v>CELLtral Bank</v>
      </c>
      <c r="Q8261" s="67" t="str">
        <v>The VLOOKup Vault</v>
      </c>
      <c r="R8261" s="67" t="str">
        <v>SheetBank AG</v>
      </c>
      <c r="S8261" s="67" t="str">
        <v>ExCell Bank</v>
      </c>
    </row>
    <row r="8262" spans="15:19">
      <c r="O8262" s="67" t="str">
        <v>ExFunds</v>
      </c>
      <c r="P8262" s="67" t="str">
        <v>CELLtral Bank</v>
      </c>
      <c r="Q8262" s="67" t="str">
        <v>The VLOOKup Vault</v>
      </c>
      <c r="R8262" s="67" t="str">
        <v>SheetBank AG</v>
      </c>
      <c r="S8262" s="67" t="str">
        <v>Bank of Cellifornia</v>
      </c>
    </row>
    <row r="8263" spans="15:19">
      <c r="O8263" s="67" t="str">
        <v>ExFunds</v>
      </c>
      <c r="P8263" s="67" t="str">
        <v>CELLtral Bank</v>
      </c>
      <c r="Q8263" s="67" t="str">
        <v>The VLOOKup Vault</v>
      </c>
      <c r="R8263" s="67" t="str">
        <v>SheetBank AG</v>
      </c>
      <c r="S8263" s="67" t="str">
        <v>Pivot Finance Group</v>
      </c>
    </row>
    <row r="8264" spans="15:19">
      <c r="O8264" s="67" t="str">
        <v>ExFunds</v>
      </c>
      <c r="P8264" s="67" t="str">
        <v>CELLtral Bank</v>
      </c>
      <c r="Q8264" s="67" t="str">
        <v>The VLOOKup Vault</v>
      </c>
      <c r="R8264" s="67" t="str">
        <v>SheetBank AG</v>
      </c>
      <c r="S8264" s="67" t="str">
        <v>SummaBank</v>
      </c>
    </row>
    <row r="8265" spans="15:19">
      <c r="O8265" s="67" t="str">
        <v>ExFunds</v>
      </c>
      <c r="P8265" s="67" t="str">
        <v>CELLtral Bank</v>
      </c>
      <c r="Q8265" s="67" t="str">
        <v>The VLOOKup Vault</v>
      </c>
      <c r="R8265" s="67" t="str">
        <v>SheetBank AG</v>
      </c>
      <c r="S8265" s="67" t="str">
        <v>Bank IF</v>
      </c>
    </row>
    <row r="8266" spans="15:19">
      <c r="O8266" s="67" t="str">
        <v>ExFunds</v>
      </c>
      <c r="P8266" s="67" t="str">
        <v>CELLtral Bank</v>
      </c>
      <c r="Q8266" s="67" t="str">
        <v>The VLOOKup Vault</v>
      </c>
      <c r="R8266" s="67" t="str">
        <v>SheetBank AG</v>
      </c>
      <c r="S8266" s="67" t="str">
        <v>MoneyMATCH Inc.</v>
      </c>
    </row>
    <row r="8267" spans="15:19">
      <c r="O8267" s="67" t="str">
        <v>ExFunds</v>
      </c>
      <c r="P8267" s="67" t="str">
        <v>CELLtral Bank</v>
      </c>
      <c r="Q8267" s="67" t="str">
        <v>The VLOOKup Vault</v>
      </c>
      <c r="R8267" s="67" t="str">
        <v>Pivot Finance Group</v>
      </c>
      <c r="S8267" s="67" t="str">
        <v>ExCell Bank</v>
      </c>
    </row>
    <row r="8268" spans="15:19">
      <c r="O8268" s="67" t="str">
        <v>ExFunds</v>
      </c>
      <c r="P8268" s="67" t="str">
        <v>CELLtral Bank</v>
      </c>
      <c r="Q8268" s="67" t="str">
        <v>The VLOOKup Vault</v>
      </c>
      <c r="R8268" s="67" t="str">
        <v>Pivot Finance Group</v>
      </c>
      <c r="S8268" s="67" t="str">
        <v>Bank of Cellifornia</v>
      </c>
    </row>
    <row r="8269" spans="15:19">
      <c r="O8269" s="67" t="str">
        <v>ExFunds</v>
      </c>
      <c r="P8269" s="67" t="str">
        <v>CELLtral Bank</v>
      </c>
      <c r="Q8269" s="67" t="str">
        <v>The VLOOKup Vault</v>
      </c>
      <c r="R8269" s="67" t="str">
        <v>Pivot Finance Group</v>
      </c>
      <c r="S8269" s="67" t="str">
        <v>SheetBank AG</v>
      </c>
    </row>
    <row r="8270" spans="15:19">
      <c r="O8270" s="67" t="str">
        <v>ExFunds</v>
      </c>
      <c r="P8270" s="67" t="str">
        <v>CELLtral Bank</v>
      </c>
      <c r="Q8270" s="67" t="str">
        <v>The VLOOKup Vault</v>
      </c>
      <c r="R8270" s="67" t="str">
        <v>Pivot Finance Group</v>
      </c>
      <c r="S8270" s="67" t="str">
        <v>SummaBank</v>
      </c>
    </row>
    <row r="8271" spans="15:19">
      <c r="O8271" s="67" t="str">
        <v>ExFunds</v>
      </c>
      <c r="P8271" s="67" t="str">
        <v>CELLtral Bank</v>
      </c>
      <c r="Q8271" s="67" t="str">
        <v>The VLOOKup Vault</v>
      </c>
      <c r="R8271" s="67" t="str">
        <v>Pivot Finance Group</v>
      </c>
      <c r="S8271" s="67" t="str">
        <v>Bank IF</v>
      </c>
    </row>
    <row r="8272" spans="15:19">
      <c r="O8272" s="67" t="str">
        <v>ExFunds</v>
      </c>
      <c r="P8272" s="67" t="str">
        <v>CELLtral Bank</v>
      </c>
      <c r="Q8272" s="67" t="str">
        <v>The VLOOKup Vault</v>
      </c>
      <c r="R8272" s="67" t="str">
        <v>Pivot Finance Group</v>
      </c>
      <c r="S8272" s="67" t="str">
        <v>MoneyMATCH Inc.</v>
      </c>
    </row>
    <row r="8273" spans="15:19">
      <c r="O8273" s="67" t="str">
        <v>ExFunds</v>
      </c>
      <c r="P8273" s="67" t="str">
        <v>CELLtral Bank</v>
      </c>
      <c r="Q8273" s="67" t="str">
        <v>The VLOOKup Vault</v>
      </c>
      <c r="R8273" s="67" t="str">
        <v>SummaBank</v>
      </c>
      <c r="S8273" s="67" t="str">
        <v>ExCell Bank</v>
      </c>
    </row>
    <row r="8274" spans="15:19">
      <c r="O8274" s="67" t="str">
        <v>ExFunds</v>
      </c>
      <c r="P8274" s="67" t="str">
        <v>CELLtral Bank</v>
      </c>
      <c r="Q8274" s="67" t="str">
        <v>The VLOOKup Vault</v>
      </c>
      <c r="R8274" s="67" t="str">
        <v>SummaBank</v>
      </c>
      <c r="S8274" s="67" t="str">
        <v>Bank of Cellifornia</v>
      </c>
    </row>
    <row r="8275" spans="15:19">
      <c r="O8275" s="67" t="str">
        <v>ExFunds</v>
      </c>
      <c r="P8275" s="67" t="str">
        <v>CELLtral Bank</v>
      </c>
      <c r="Q8275" s="67" t="str">
        <v>The VLOOKup Vault</v>
      </c>
      <c r="R8275" s="67" t="str">
        <v>SummaBank</v>
      </c>
      <c r="S8275" s="67" t="str">
        <v>SheetBank AG</v>
      </c>
    </row>
    <row r="8276" spans="15:19">
      <c r="O8276" s="67" t="str">
        <v>ExFunds</v>
      </c>
      <c r="P8276" s="67" t="str">
        <v>CELLtral Bank</v>
      </c>
      <c r="Q8276" s="67" t="str">
        <v>The VLOOKup Vault</v>
      </c>
      <c r="R8276" s="67" t="str">
        <v>SummaBank</v>
      </c>
      <c r="S8276" s="67" t="str">
        <v>Pivot Finance Group</v>
      </c>
    </row>
    <row r="8277" spans="15:19">
      <c r="O8277" s="67" t="str">
        <v>ExFunds</v>
      </c>
      <c r="P8277" s="67" t="str">
        <v>CELLtral Bank</v>
      </c>
      <c r="Q8277" s="67" t="str">
        <v>The VLOOKup Vault</v>
      </c>
      <c r="R8277" s="67" t="str">
        <v>SummaBank</v>
      </c>
      <c r="S8277" s="67" t="str">
        <v>Bank IF</v>
      </c>
    </row>
    <row r="8278" spans="15:19">
      <c r="O8278" s="67" t="str">
        <v>ExFunds</v>
      </c>
      <c r="P8278" s="67" t="str">
        <v>CELLtral Bank</v>
      </c>
      <c r="Q8278" s="67" t="str">
        <v>The VLOOKup Vault</v>
      </c>
      <c r="R8278" s="67" t="str">
        <v>SummaBank</v>
      </c>
      <c r="S8278" s="67" t="str">
        <v>MoneyMATCH Inc.</v>
      </c>
    </row>
    <row r="8279" spans="15:19">
      <c r="O8279" s="67" t="str">
        <v>ExFunds</v>
      </c>
      <c r="P8279" s="67" t="str">
        <v>CELLtral Bank</v>
      </c>
      <c r="Q8279" s="67" t="str">
        <v>The VLOOKup Vault</v>
      </c>
      <c r="R8279" s="67" t="str">
        <v>Bank IF</v>
      </c>
      <c r="S8279" s="67" t="str">
        <v>ExCell Bank</v>
      </c>
    </row>
    <row r="8280" spans="15:19">
      <c r="O8280" s="67" t="str">
        <v>ExFunds</v>
      </c>
      <c r="P8280" s="67" t="str">
        <v>CELLtral Bank</v>
      </c>
      <c r="Q8280" s="67" t="str">
        <v>The VLOOKup Vault</v>
      </c>
      <c r="R8280" s="67" t="str">
        <v>Bank IF</v>
      </c>
      <c r="S8280" s="67" t="str">
        <v>Bank of Cellifornia</v>
      </c>
    </row>
    <row r="8281" spans="15:19">
      <c r="O8281" s="67" t="str">
        <v>ExFunds</v>
      </c>
      <c r="P8281" s="67" t="str">
        <v>CELLtral Bank</v>
      </c>
      <c r="Q8281" s="67" t="str">
        <v>The VLOOKup Vault</v>
      </c>
      <c r="R8281" s="67" t="str">
        <v>Bank IF</v>
      </c>
      <c r="S8281" s="67" t="str">
        <v>SheetBank AG</v>
      </c>
    </row>
    <row r="8282" spans="15:19">
      <c r="O8282" s="67" t="str">
        <v>ExFunds</v>
      </c>
      <c r="P8282" s="67" t="str">
        <v>CELLtral Bank</v>
      </c>
      <c r="Q8282" s="67" t="str">
        <v>The VLOOKup Vault</v>
      </c>
      <c r="R8282" s="67" t="str">
        <v>Bank IF</v>
      </c>
      <c r="S8282" s="67" t="str">
        <v>Pivot Finance Group</v>
      </c>
    </row>
    <row r="8283" spans="15:19">
      <c r="O8283" s="67" t="str">
        <v>ExFunds</v>
      </c>
      <c r="P8283" s="67" t="str">
        <v>CELLtral Bank</v>
      </c>
      <c r="Q8283" s="67" t="str">
        <v>The VLOOKup Vault</v>
      </c>
      <c r="R8283" s="67" t="str">
        <v>Bank IF</v>
      </c>
      <c r="S8283" s="67" t="str">
        <v>SummaBank</v>
      </c>
    </row>
    <row r="8284" spans="15:19">
      <c r="O8284" s="67" t="str">
        <v>ExFunds</v>
      </c>
      <c r="P8284" s="67" t="str">
        <v>CELLtral Bank</v>
      </c>
      <c r="Q8284" s="67" t="str">
        <v>The VLOOKup Vault</v>
      </c>
      <c r="R8284" s="67" t="str">
        <v>Bank IF</v>
      </c>
      <c r="S8284" s="67" t="str">
        <v>MoneyMATCH Inc.</v>
      </c>
    </row>
    <row r="8285" spans="15:19">
      <c r="O8285" s="67" t="str">
        <v>ExFunds</v>
      </c>
      <c r="P8285" s="67" t="str">
        <v>CELLtral Bank</v>
      </c>
      <c r="Q8285" s="67" t="str">
        <v>The VLOOKup Vault</v>
      </c>
      <c r="R8285" s="67" t="str">
        <v>MoneyMATCH Inc.</v>
      </c>
      <c r="S8285" s="67" t="str">
        <v>ExCell Bank</v>
      </c>
    </row>
    <row r="8286" spans="15:19">
      <c r="O8286" s="67" t="str">
        <v>ExFunds</v>
      </c>
      <c r="P8286" s="67" t="str">
        <v>CELLtral Bank</v>
      </c>
      <c r="Q8286" s="67" t="str">
        <v>The VLOOKup Vault</v>
      </c>
      <c r="R8286" s="67" t="str">
        <v>MoneyMATCH Inc.</v>
      </c>
      <c r="S8286" s="67" t="str">
        <v>Bank of Cellifornia</v>
      </c>
    </row>
    <row r="8287" spans="15:19">
      <c r="O8287" s="67" t="str">
        <v>ExFunds</v>
      </c>
      <c r="P8287" s="67" t="str">
        <v>CELLtral Bank</v>
      </c>
      <c r="Q8287" s="67" t="str">
        <v>The VLOOKup Vault</v>
      </c>
      <c r="R8287" s="67" t="str">
        <v>MoneyMATCH Inc.</v>
      </c>
      <c r="S8287" s="67" t="str">
        <v>SheetBank AG</v>
      </c>
    </row>
    <row r="8288" spans="15:19">
      <c r="O8288" s="67" t="str">
        <v>ExFunds</v>
      </c>
      <c r="P8288" s="67" t="str">
        <v>CELLtral Bank</v>
      </c>
      <c r="Q8288" s="67" t="str">
        <v>The VLOOKup Vault</v>
      </c>
      <c r="R8288" s="67" t="str">
        <v>MoneyMATCH Inc.</v>
      </c>
      <c r="S8288" s="67" t="str">
        <v>Pivot Finance Group</v>
      </c>
    </row>
    <row r="8289" spans="15:19">
      <c r="O8289" s="67" t="str">
        <v>ExFunds</v>
      </c>
      <c r="P8289" s="67" t="str">
        <v>CELLtral Bank</v>
      </c>
      <c r="Q8289" s="67" t="str">
        <v>The VLOOKup Vault</v>
      </c>
      <c r="R8289" s="67" t="str">
        <v>MoneyMATCH Inc.</v>
      </c>
      <c r="S8289" s="67" t="str">
        <v>SummaBank</v>
      </c>
    </row>
    <row r="8290" spans="15:19">
      <c r="O8290" s="67" t="str">
        <v>ExFunds</v>
      </c>
      <c r="P8290" s="67" t="str">
        <v>CELLtral Bank</v>
      </c>
      <c r="Q8290" s="67" t="str">
        <v>The VLOOKup Vault</v>
      </c>
      <c r="R8290" s="67" t="str">
        <v>MoneyMATCH Inc.</v>
      </c>
      <c r="S8290" s="67" t="str">
        <v>Bank IF</v>
      </c>
    </row>
    <row r="8291" spans="15:19">
      <c r="O8291" s="67" t="str">
        <v>ExFunds</v>
      </c>
      <c r="P8291" s="67" t="str">
        <v>CELLtral Bank</v>
      </c>
      <c r="Q8291" s="67" t="str">
        <v>SummaBank</v>
      </c>
      <c r="R8291" s="67" t="str">
        <v>ExCell Bank</v>
      </c>
      <c r="S8291" s="67" t="str">
        <v>Bank of Cellifornia</v>
      </c>
    </row>
    <row r="8292" spans="15:19">
      <c r="O8292" s="67" t="str">
        <v>ExFunds</v>
      </c>
      <c r="P8292" s="67" t="str">
        <v>CELLtral Bank</v>
      </c>
      <c r="Q8292" s="67" t="str">
        <v>SummaBank</v>
      </c>
      <c r="R8292" s="67" t="str">
        <v>ExCell Bank</v>
      </c>
      <c r="S8292" s="67" t="str">
        <v>SheetBank AG</v>
      </c>
    </row>
    <row r="8293" spans="15:19">
      <c r="O8293" s="67" t="str">
        <v>ExFunds</v>
      </c>
      <c r="P8293" s="67" t="str">
        <v>CELLtral Bank</v>
      </c>
      <c r="Q8293" s="67" t="str">
        <v>SummaBank</v>
      </c>
      <c r="R8293" s="67" t="str">
        <v>ExCell Bank</v>
      </c>
      <c r="S8293" s="67" t="str">
        <v>Pivot Finance Group</v>
      </c>
    </row>
    <row r="8294" spans="15:19">
      <c r="O8294" s="67" t="str">
        <v>ExFunds</v>
      </c>
      <c r="P8294" s="67" t="str">
        <v>CELLtral Bank</v>
      </c>
      <c r="Q8294" s="67" t="str">
        <v>SummaBank</v>
      </c>
      <c r="R8294" s="67" t="str">
        <v>ExCell Bank</v>
      </c>
      <c r="S8294" s="67" t="str">
        <v>The VLOOKup Vault</v>
      </c>
    </row>
    <row r="8295" spans="15:19">
      <c r="O8295" s="67" t="str">
        <v>ExFunds</v>
      </c>
      <c r="P8295" s="67" t="str">
        <v>CELLtral Bank</v>
      </c>
      <c r="Q8295" s="67" t="str">
        <v>SummaBank</v>
      </c>
      <c r="R8295" s="67" t="str">
        <v>ExCell Bank</v>
      </c>
      <c r="S8295" s="67" t="str">
        <v>Bank IF</v>
      </c>
    </row>
    <row r="8296" spans="15:19">
      <c r="O8296" s="67" t="str">
        <v>ExFunds</v>
      </c>
      <c r="P8296" s="67" t="str">
        <v>CELLtral Bank</v>
      </c>
      <c r="Q8296" s="67" t="str">
        <v>SummaBank</v>
      </c>
      <c r="R8296" s="67" t="str">
        <v>ExCell Bank</v>
      </c>
      <c r="S8296" s="67" t="str">
        <v>MoneyMATCH Inc.</v>
      </c>
    </row>
    <row r="8297" spans="15:19">
      <c r="O8297" s="67" t="str">
        <v>ExFunds</v>
      </c>
      <c r="P8297" s="67" t="str">
        <v>CELLtral Bank</v>
      </c>
      <c r="Q8297" s="67" t="str">
        <v>SummaBank</v>
      </c>
      <c r="R8297" s="67" t="str">
        <v>Bank of Cellifornia</v>
      </c>
      <c r="S8297" s="67" t="str">
        <v>ExCell Bank</v>
      </c>
    </row>
    <row r="8298" spans="15:19">
      <c r="O8298" s="67" t="str">
        <v>ExFunds</v>
      </c>
      <c r="P8298" s="67" t="str">
        <v>CELLtral Bank</v>
      </c>
      <c r="Q8298" s="67" t="str">
        <v>SummaBank</v>
      </c>
      <c r="R8298" s="67" t="str">
        <v>Bank of Cellifornia</v>
      </c>
      <c r="S8298" s="67" t="str">
        <v>SheetBank AG</v>
      </c>
    </row>
    <row r="8299" spans="15:19">
      <c r="O8299" s="67" t="str">
        <v>ExFunds</v>
      </c>
      <c r="P8299" s="67" t="str">
        <v>CELLtral Bank</v>
      </c>
      <c r="Q8299" s="67" t="str">
        <v>SummaBank</v>
      </c>
      <c r="R8299" s="67" t="str">
        <v>Bank of Cellifornia</v>
      </c>
      <c r="S8299" s="67" t="str">
        <v>Pivot Finance Group</v>
      </c>
    </row>
    <row r="8300" spans="15:19">
      <c r="O8300" s="67" t="str">
        <v>ExFunds</v>
      </c>
      <c r="P8300" s="67" t="str">
        <v>CELLtral Bank</v>
      </c>
      <c r="Q8300" s="67" t="str">
        <v>SummaBank</v>
      </c>
      <c r="R8300" s="67" t="str">
        <v>Bank of Cellifornia</v>
      </c>
      <c r="S8300" s="67" t="str">
        <v>The VLOOKup Vault</v>
      </c>
    </row>
    <row r="8301" spans="15:19">
      <c r="O8301" s="67" t="str">
        <v>ExFunds</v>
      </c>
      <c r="P8301" s="67" t="str">
        <v>CELLtral Bank</v>
      </c>
      <c r="Q8301" s="67" t="str">
        <v>SummaBank</v>
      </c>
      <c r="R8301" s="67" t="str">
        <v>Bank of Cellifornia</v>
      </c>
      <c r="S8301" s="67" t="str">
        <v>Bank IF</v>
      </c>
    </row>
    <row r="8302" spans="15:19">
      <c r="O8302" s="67" t="str">
        <v>ExFunds</v>
      </c>
      <c r="P8302" s="67" t="str">
        <v>CELLtral Bank</v>
      </c>
      <c r="Q8302" s="67" t="str">
        <v>SummaBank</v>
      </c>
      <c r="R8302" s="67" t="str">
        <v>Bank of Cellifornia</v>
      </c>
      <c r="S8302" s="67" t="str">
        <v>MoneyMATCH Inc.</v>
      </c>
    </row>
    <row r="8303" spans="15:19">
      <c r="O8303" s="67" t="str">
        <v>ExFunds</v>
      </c>
      <c r="P8303" s="67" t="str">
        <v>CELLtral Bank</v>
      </c>
      <c r="Q8303" s="67" t="str">
        <v>SummaBank</v>
      </c>
      <c r="R8303" s="67" t="str">
        <v>SheetBank AG</v>
      </c>
      <c r="S8303" s="67" t="str">
        <v>ExCell Bank</v>
      </c>
    </row>
    <row r="8304" spans="15:19">
      <c r="O8304" s="67" t="str">
        <v>ExFunds</v>
      </c>
      <c r="P8304" s="67" t="str">
        <v>CELLtral Bank</v>
      </c>
      <c r="Q8304" s="67" t="str">
        <v>SummaBank</v>
      </c>
      <c r="R8304" s="67" t="str">
        <v>SheetBank AG</v>
      </c>
      <c r="S8304" s="67" t="str">
        <v>Bank of Cellifornia</v>
      </c>
    </row>
    <row r="8305" spans="15:19">
      <c r="O8305" s="67" t="str">
        <v>ExFunds</v>
      </c>
      <c r="P8305" s="67" t="str">
        <v>CELLtral Bank</v>
      </c>
      <c r="Q8305" s="67" t="str">
        <v>SummaBank</v>
      </c>
      <c r="R8305" s="67" t="str">
        <v>SheetBank AG</v>
      </c>
      <c r="S8305" s="67" t="str">
        <v>Pivot Finance Group</v>
      </c>
    </row>
    <row r="8306" spans="15:19">
      <c r="O8306" s="67" t="str">
        <v>ExFunds</v>
      </c>
      <c r="P8306" s="67" t="str">
        <v>CELLtral Bank</v>
      </c>
      <c r="Q8306" s="67" t="str">
        <v>SummaBank</v>
      </c>
      <c r="R8306" s="67" t="str">
        <v>SheetBank AG</v>
      </c>
      <c r="S8306" s="67" t="str">
        <v>The VLOOKup Vault</v>
      </c>
    </row>
    <row r="8307" spans="15:19">
      <c r="O8307" s="67" t="str">
        <v>ExFunds</v>
      </c>
      <c r="P8307" s="67" t="str">
        <v>CELLtral Bank</v>
      </c>
      <c r="Q8307" s="67" t="str">
        <v>SummaBank</v>
      </c>
      <c r="R8307" s="67" t="str">
        <v>SheetBank AG</v>
      </c>
      <c r="S8307" s="67" t="str">
        <v>Bank IF</v>
      </c>
    </row>
    <row r="8308" spans="15:19">
      <c r="O8308" s="67" t="str">
        <v>ExFunds</v>
      </c>
      <c r="P8308" s="67" t="str">
        <v>CELLtral Bank</v>
      </c>
      <c r="Q8308" s="67" t="str">
        <v>SummaBank</v>
      </c>
      <c r="R8308" s="67" t="str">
        <v>SheetBank AG</v>
      </c>
      <c r="S8308" s="67" t="str">
        <v>MoneyMATCH Inc.</v>
      </c>
    </row>
    <row r="8309" spans="15:19">
      <c r="O8309" s="67" t="str">
        <v>ExFunds</v>
      </c>
      <c r="P8309" s="67" t="str">
        <v>CELLtral Bank</v>
      </c>
      <c r="Q8309" s="67" t="str">
        <v>SummaBank</v>
      </c>
      <c r="R8309" s="67" t="str">
        <v>Pivot Finance Group</v>
      </c>
      <c r="S8309" s="67" t="str">
        <v>ExCell Bank</v>
      </c>
    </row>
    <row r="8310" spans="15:19">
      <c r="O8310" s="67" t="str">
        <v>ExFunds</v>
      </c>
      <c r="P8310" s="67" t="str">
        <v>CELLtral Bank</v>
      </c>
      <c r="Q8310" s="67" t="str">
        <v>SummaBank</v>
      </c>
      <c r="R8310" s="67" t="str">
        <v>Pivot Finance Group</v>
      </c>
      <c r="S8310" s="67" t="str">
        <v>Bank of Cellifornia</v>
      </c>
    </row>
    <row r="8311" spans="15:19">
      <c r="O8311" s="67" t="str">
        <v>ExFunds</v>
      </c>
      <c r="P8311" s="67" t="str">
        <v>CELLtral Bank</v>
      </c>
      <c r="Q8311" s="67" t="str">
        <v>SummaBank</v>
      </c>
      <c r="R8311" s="67" t="str">
        <v>Pivot Finance Group</v>
      </c>
      <c r="S8311" s="67" t="str">
        <v>SheetBank AG</v>
      </c>
    </row>
    <row r="8312" spans="15:19">
      <c r="O8312" s="67" t="str">
        <v>ExFunds</v>
      </c>
      <c r="P8312" s="67" t="str">
        <v>CELLtral Bank</v>
      </c>
      <c r="Q8312" s="67" t="str">
        <v>SummaBank</v>
      </c>
      <c r="R8312" s="67" t="str">
        <v>Pivot Finance Group</v>
      </c>
      <c r="S8312" s="67" t="str">
        <v>The VLOOKup Vault</v>
      </c>
    </row>
    <row r="8313" spans="15:19">
      <c r="O8313" s="67" t="str">
        <v>ExFunds</v>
      </c>
      <c r="P8313" s="67" t="str">
        <v>CELLtral Bank</v>
      </c>
      <c r="Q8313" s="67" t="str">
        <v>SummaBank</v>
      </c>
      <c r="R8313" s="67" t="str">
        <v>Pivot Finance Group</v>
      </c>
      <c r="S8313" s="67" t="str">
        <v>Bank IF</v>
      </c>
    </row>
    <row r="8314" spans="15:19">
      <c r="O8314" s="67" t="str">
        <v>ExFunds</v>
      </c>
      <c r="P8314" s="67" t="str">
        <v>CELLtral Bank</v>
      </c>
      <c r="Q8314" s="67" t="str">
        <v>SummaBank</v>
      </c>
      <c r="R8314" s="67" t="str">
        <v>Pivot Finance Group</v>
      </c>
      <c r="S8314" s="67" t="str">
        <v>MoneyMATCH Inc.</v>
      </c>
    </row>
    <row r="8315" spans="15:19">
      <c r="O8315" s="67" t="str">
        <v>ExFunds</v>
      </c>
      <c r="P8315" s="67" t="str">
        <v>CELLtral Bank</v>
      </c>
      <c r="Q8315" s="67" t="str">
        <v>SummaBank</v>
      </c>
      <c r="R8315" s="67" t="str">
        <v>The VLOOKup Vault</v>
      </c>
      <c r="S8315" s="67" t="str">
        <v>ExCell Bank</v>
      </c>
    </row>
    <row r="8316" spans="15:19">
      <c r="O8316" s="67" t="str">
        <v>ExFunds</v>
      </c>
      <c r="P8316" s="67" t="str">
        <v>CELLtral Bank</v>
      </c>
      <c r="Q8316" s="67" t="str">
        <v>SummaBank</v>
      </c>
      <c r="R8316" s="67" t="str">
        <v>The VLOOKup Vault</v>
      </c>
      <c r="S8316" s="67" t="str">
        <v>Bank of Cellifornia</v>
      </c>
    </row>
    <row r="8317" spans="15:19">
      <c r="O8317" s="67" t="str">
        <v>ExFunds</v>
      </c>
      <c r="P8317" s="67" t="str">
        <v>CELLtral Bank</v>
      </c>
      <c r="Q8317" s="67" t="str">
        <v>SummaBank</v>
      </c>
      <c r="R8317" s="67" t="str">
        <v>The VLOOKup Vault</v>
      </c>
      <c r="S8317" s="67" t="str">
        <v>SheetBank AG</v>
      </c>
    </row>
    <row r="8318" spans="15:19">
      <c r="O8318" s="67" t="str">
        <v>ExFunds</v>
      </c>
      <c r="P8318" s="67" t="str">
        <v>CELLtral Bank</v>
      </c>
      <c r="Q8318" s="67" t="str">
        <v>SummaBank</v>
      </c>
      <c r="R8318" s="67" t="str">
        <v>The VLOOKup Vault</v>
      </c>
      <c r="S8318" s="67" t="str">
        <v>Pivot Finance Group</v>
      </c>
    </row>
    <row r="8319" spans="15:19">
      <c r="O8319" s="67" t="str">
        <v>ExFunds</v>
      </c>
      <c r="P8319" s="67" t="str">
        <v>CELLtral Bank</v>
      </c>
      <c r="Q8319" s="67" t="str">
        <v>SummaBank</v>
      </c>
      <c r="R8319" s="67" t="str">
        <v>The VLOOKup Vault</v>
      </c>
      <c r="S8319" s="67" t="str">
        <v>Bank IF</v>
      </c>
    </row>
    <row r="8320" spans="15:19">
      <c r="O8320" s="67" t="str">
        <v>ExFunds</v>
      </c>
      <c r="P8320" s="67" t="str">
        <v>CELLtral Bank</v>
      </c>
      <c r="Q8320" s="67" t="str">
        <v>SummaBank</v>
      </c>
      <c r="R8320" s="67" t="str">
        <v>The VLOOKup Vault</v>
      </c>
      <c r="S8320" s="67" t="str">
        <v>MoneyMATCH Inc.</v>
      </c>
    </row>
    <row r="8321" spans="15:19">
      <c r="O8321" s="67" t="str">
        <v>ExFunds</v>
      </c>
      <c r="P8321" s="67" t="str">
        <v>CELLtral Bank</v>
      </c>
      <c r="Q8321" s="67" t="str">
        <v>SummaBank</v>
      </c>
      <c r="R8321" s="67" t="str">
        <v>Bank IF</v>
      </c>
      <c r="S8321" s="67" t="str">
        <v>ExCell Bank</v>
      </c>
    </row>
    <row r="8322" spans="15:19">
      <c r="O8322" s="67" t="str">
        <v>ExFunds</v>
      </c>
      <c r="P8322" s="67" t="str">
        <v>CELLtral Bank</v>
      </c>
      <c r="Q8322" s="67" t="str">
        <v>SummaBank</v>
      </c>
      <c r="R8322" s="67" t="str">
        <v>Bank IF</v>
      </c>
      <c r="S8322" s="67" t="str">
        <v>Bank of Cellifornia</v>
      </c>
    </row>
    <row r="8323" spans="15:19">
      <c r="O8323" s="67" t="str">
        <v>ExFunds</v>
      </c>
      <c r="P8323" s="67" t="str">
        <v>CELLtral Bank</v>
      </c>
      <c r="Q8323" s="67" t="str">
        <v>SummaBank</v>
      </c>
      <c r="R8323" s="67" t="str">
        <v>Bank IF</v>
      </c>
      <c r="S8323" s="67" t="str">
        <v>SheetBank AG</v>
      </c>
    </row>
    <row r="8324" spans="15:19">
      <c r="O8324" s="67" t="str">
        <v>ExFunds</v>
      </c>
      <c r="P8324" s="67" t="str">
        <v>CELLtral Bank</v>
      </c>
      <c r="Q8324" s="67" t="str">
        <v>SummaBank</v>
      </c>
      <c r="R8324" s="67" t="str">
        <v>Bank IF</v>
      </c>
      <c r="S8324" s="67" t="str">
        <v>Pivot Finance Group</v>
      </c>
    </row>
    <row r="8325" spans="15:19">
      <c r="O8325" s="67" t="str">
        <v>ExFunds</v>
      </c>
      <c r="P8325" s="67" t="str">
        <v>CELLtral Bank</v>
      </c>
      <c r="Q8325" s="67" t="str">
        <v>SummaBank</v>
      </c>
      <c r="R8325" s="67" t="str">
        <v>Bank IF</v>
      </c>
      <c r="S8325" s="67" t="str">
        <v>The VLOOKup Vault</v>
      </c>
    </row>
    <row r="8326" spans="15:19">
      <c r="O8326" s="67" t="str">
        <v>ExFunds</v>
      </c>
      <c r="P8326" s="67" t="str">
        <v>CELLtral Bank</v>
      </c>
      <c r="Q8326" s="67" t="str">
        <v>SummaBank</v>
      </c>
      <c r="R8326" s="67" t="str">
        <v>Bank IF</v>
      </c>
      <c r="S8326" s="67" t="str">
        <v>MoneyMATCH Inc.</v>
      </c>
    </row>
    <row r="8327" spans="15:19">
      <c r="O8327" s="67" t="str">
        <v>ExFunds</v>
      </c>
      <c r="P8327" s="67" t="str">
        <v>CELLtral Bank</v>
      </c>
      <c r="Q8327" s="67" t="str">
        <v>SummaBank</v>
      </c>
      <c r="R8327" s="67" t="str">
        <v>MoneyMATCH Inc.</v>
      </c>
      <c r="S8327" s="67" t="str">
        <v>ExCell Bank</v>
      </c>
    </row>
    <row r="8328" spans="15:19">
      <c r="O8328" s="67" t="str">
        <v>ExFunds</v>
      </c>
      <c r="P8328" s="67" t="str">
        <v>CELLtral Bank</v>
      </c>
      <c r="Q8328" s="67" t="str">
        <v>SummaBank</v>
      </c>
      <c r="R8328" s="67" t="str">
        <v>MoneyMATCH Inc.</v>
      </c>
      <c r="S8328" s="67" t="str">
        <v>Bank of Cellifornia</v>
      </c>
    </row>
    <row r="8329" spans="15:19">
      <c r="O8329" s="67" t="str">
        <v>ExFunds</v>
      </c>
      <c r="P8329" s="67" t="str">
        <v>CELLtral Bank</v>
      </c>
      <c r="Q8329" s="67" t="str">
        <v>SummaBank</v>
      </c>
      <c r="R8329" s="67" t="str">
        <v>MoneyMATCH Inc.</v>
      </c>
      <c r="S8329" s="67" t="str">
        <v>SheetBank AG</v>
      </c>
    </row>
    <row r="8330" spans="15:19">
      <c r="O8330" s="67" t="str">
        <v>ExFunds</v>
      </c>
      <c r="P8330" s="67" t="str">
        <v>CELLtral Bank</v>
      </c>
      <c r="Q8330" s="67" t="str">
        <v>SummaBank</v>
      </c>
      <c r="R8330" s="67" t="str">
        <v>MoneyMATCH Inc.</v>
      </c>
      <c r="S8330" s="67" t="str">
        <v>Pivot Finance Group</v>
      </c>
    </row>
    <row r="8331" spans="15:19">
      <c r="O8331" s="67" t="str">
        <v>ExFunds</v>
      </c>
      <c r="P8331" s="67" t="str">
        <v>CELLtral Bank</v>
      </c>
      <c r="Q8331" s="67" t="str">
        <v>SummaBank</v>
      </c>
      <c r="R8331" s="67" t="str">
        <v>MoneyMATCH Inc.</v>
      </c>
      <c r="S8331" s="67" t="str">
        <v>The VLOOKup Vault</v>
      </c>
    </row>
    <row r="8332" spans="15:19">
      <c r="O8332" s="67" t="str">
        <v>ExFunds</v>
      </c>
      <c r="P8332" s="67" t="str">
        <v>CELLtral Bank</v>
      </c>
      <c r="Q8332" s="67" t="str">
        <v>SummaBank</v>
      </c>
      <c r="R8332" s="67" t="str">
        <v>MoneyMATCH Inc.</v>
      </c>
      <c r="S8332" s="67" t="str">
        <v>Bank IF</v>
      </c>
    </row>
    <row r="8333" spans="15:19">
      <c r="O8333" s="67" t="str">
        <v>ExFunds</v>
      </c>
      <c r="P8333" s="67" t="str">
        <v>CELLtral Bank</v>
      </c>
      <c r="Q8333" s="67" t="str">
        <v>Bank IF</v>
      </c>
      <c r="R8333" s="67" t="str">
        <v>ExCell Bank</v>
      </c>
      <c r="S8333" s="67" t="str">
        <v>Bank of Cellifornia</v>
      </c>
    </row>
    <row r="8334" spans="15:19">
      <c r="O8334" s="67" t="str">
        <v>ExFunds</v>
      </c>
      <c r="P8334" s="67" t="str">
        <v>CELLtral Bank</v>
      </c>
      <c r="Q8334" s="67" t="str">
        <v>Bank IF</v>
      </c>
      <c r="R8334" s="67" t="str">
        <v>ExCell Bank</v>
      </c>
      <c r="S8334" s="67" t="str">
        <v>SheetBank AG</v>
      </c>
    </row>
    <row r="8335" spans="15:19">
      <c r="O8335" s="67" t="str">
        <v>ExFunds</v>
      </c>
      <c r="P8335" s="67" t="str">
        <v>CELLtral Bank</v>
      </c>
      <c r="Q8335" s="67" t="str">
        <v>Bank IF</v>
      </c>
      <c r="R8335" s="67" t="str">
        <v>ExCell Bank</v>
      </c>
      <c r="S8335" s="67" t="str">
        <v>Pivot Finance Group</v>
      </c>
    </row>
    <row r="8336" spans="15:19">
      <c r="O8336" s="67" t="str">
        <v>ExFunds</v>
      </c>
      <c r="P8336" s="67" t="str">
        <v>CELLtral Bank</v>
      </c>
      <c r="Q8336" s="67" t="str">
        <v>Bank IF</v>
      </c>
      <c r="R8336" s="67" t="str">
        <v>ExCell Bank</v>
      </c>
      <c r="S8336" s="67" t="str">
        <v>The VLOOKup Vault</v>
      </c>
    </row>
    <row r="8337" spans="15:19">
      <c r="O8337" s="67" t="str">
        <v>ExFunds</v>
      </c>
      <c r="P8337" s="67" t="str">
        <v>CELLtral Bank</v>
      </c>
      <c r="Q8337" s="67" t="str">
        <v>Bank IF</v>
      </c>
      <c r="R8337" s="67" t="str">
        <v>ExCell Bank</v>
      </c>
      <c r="S8337" s="67" t="str">
        <v>SummaBank</v>
      </c>
    </row>
    <row r="8338" spans="15:19">
      <c r="O8338" s="67" t="str">
        <v>ExFunds</v>
      </c>
      <c r="P8338" s="67" t="str">
        <v>CELLtral Bank</v>
      </c>
      <c r="Q8338" s="67" t="str">
        <v>Bank IF</v>
      </c>
      <c r="R8338" s="67" t="str">
        <v>ExCell Bank</v>
      </c>
      <c r="S8338" s="67" t="str">
        <v>MoneyMATCH Inc.</v>
      </c>
    </row>
    <row r="8339" spans="15:19">
      <c r="O8339" s="67" t="str">
        <v>ExFunds</v>
      </c>
      <c r="P8339" s="67" t="str">
        <v>CELLtral Bank</v>
      </c>
      <c r="Q8339" s="67" t="str">
        <v>Bank IF</v>
      </c>
      <c r="R8339" s="67" t="str">
        <v>Bank of Cellifornia</v>
      </c>
      <c r="S8339" s="67" t="str">
        <v>ExCell Bank</v>
      </c>
    </row>
    <row r="8340" spans="15:19">
      <c r="O8340" s="67" t="str">
        <v>ExFunds</v>
      </c>
      <c r="P8340" s="67" t="str">
        <v>CELLtral Bank</v>
      </c>
      <c r="Q8340" s="67" t="str">
        <v>Bank IF</v>
      </c>
      <c r="R8340" s="67" t="str">
        <v>Bank of Cellifornia</v>
      </c>
      <c r="S8340" s="67" t="str">
        <v>SheetBank AG</v>
      </c>
    </row>
    <row r="8341" spans="15:19">
      <c r="O8341" s="67" t="str">
        <v>ExFunds</v>
      </c>
      <c r="P8341" s="67" t="str">
        <v>CELLtral Bank</v>
      </c>
      <c r="Q8341" s="67" t="str">
        <v>Bank IF</v>
      </c>
      <c r="R8341" s="67" t="str">
        <v>Bank of Cellifornia</v>
      </c>
      <c r="S8341" s="67" t="str">
        <v>Pivot Finance Group</v>
      </c>
    </row>
    <row r="8342" spans="15:19">
      <c r="O8342" s="67" t="str">
        <v>ExFunds</v>
      </c>
      <c r="P8342" s="67" t="str">
        <v>CELLtral Bank</v>
      </c>
      <c r="Q8342" s="67" t="str">
        <v>Bank IF</v>
      </c>
      <c r="R8342" s="67" t="str">
        <v>Bank of Cellifornia</v>
      </c>
      <c r="S8342" s="67" t="str">
        <v>The VLOOKup Vault</v>
      </c>
    </row>
    <row r="8343" spans="15:19">
      <c r="O8343" s="67" t="str">
        <v>ExFunds</v>
      </c>
      <c r="P8343" s="67" t="str">
        <v>CELLtral Bank</v>
      </c>
      <c r="Q8343" s="67" t="str">
        <v>Bank IF</v>
      </c>
      <c r="R8343" s="67" t="str">
        <v>Bank of Cellifornia</v>
      </c>
      <c r="S8343" s="67" t="str">
        <v>SummaBank</v>
      </c>
    </row>
    <row r="8344" spans="15:19">
      <c r="O8344" s="67" t="str">
        <v>ExFunds</v>
      </c>
      <c r="P8344" s="67" t="str">
        <v>CELLtral Bank</v>
      </c>
      <c r="Q8344" s="67" t="str">
        <v>Bank IF</v>
      </c>
      <c r="R8344" s="67" t="str">
        <v>Bank of Cellifornia</v>
      </c>
      <c r="S8344" s="67" t="str">
        <v>MoneyMATCH Inc.</v>
      </c>
    </row>
    <row r="8345" spans="15:19">
      <c r="O8345" s="67" t="str">
        <v>ExFunds</v>
      </c>
      <c r="P8345" s="67" t="str">
        <v>CELLtral Bank</v>
      </c>
      <c r="Q8345" s="67" t="str">
        <v>Bank IF</v>
      </c>
      <c r="R8345" s="67" t="str">
        <v>SheetBank AG</v>
      </c>
      <c r="S8345" s="67" t="str">
        <v>ExCell Bank</v>
      </c>
    </row>
    <row r="8346" spans="15:19">
      <c r="O8346" s="67" t="str">
        <v>ExFunds</v>
      </c>
      <c r="P8346" s="67" t="str">
        <v>CELLtral Bank</v>
      </c>
      <c r="Q8346" s="67" t="str">
        <v>Bank IF</v>
      </c>
      <c r="R8346" s="67" t="str">
        <v>SheetBank AG</v>
      </c>
      <c r="S8346" s="67" t="str">
        <v>Bank of Cellifornia</v>
      </c>
    </row>
    <row r="8347" spans="15:19">
      <c r="O8347" s="67" t="str">
        <v>ExFunds</v>
      </c>
      <c r="P8347" s="67" t="str">
        <v>CELLtral Bank</v>
      </c>
      <c r="Q8347" s="67" t="str">
        <v>Bank IF</v>
      </c>
      <c r="R8347" s="67" t="str">
        <v>SheetBank AG</v>
      </c>
      <c r="S8347" s="67" t="str">
        <v>Pivot Finance Group</v>
      </c>
    </row>
    <row r="8348" spans="15:19">
      <c r="O8348" s="67" t="str">
        <v>ExFunds</v>
      </c>
      <c r="P8348" s="67" t="str">
        <v>CELLtral Bank</v>
      </c>
      <c r="Q8348" s="67" t="str">
        <v>Bank IF</v>
      </c>
      <c r="R8348" s="67" t="str">
        <v>SheetBank AG</v>
      </c>
      <c r="S8348" s="67" t="str">
        <v>The VLOOKup Vault</v>
      </c>
    </row>
    <row r="8349" spans="15:19">
      <c r="O8349" s="67" t="str">
        <v>ExFunds</v>
      </c>
      <c r="P8349" s="67" t="str">
        <v>CELLtral Bank</v>
      </c>
      <c r="Q8349" s="67" t="str">
        <v>Bank IF</v>
      </c>
      <c r="R8349" s="67" t="str">
        <v>SheetBank AG</v>
      </c>
      <c r="S8349" s="67" t="str">
        <v>SummaBank</v>
      </c>
    </row>
    <row r="8350" spans="15:19">
      <c r="O8350" s="67" t="str">
        <v>ExFunds</v>
      </c>
      <c r="P8350" s="67" t="str">
        <v>CELLtral Bank</v>
      </c>
      <c r="Q8350" s="67" t="str">
        <v>Bank IF</v>
      </c>
      <c r="R8350" s="67" t="str">
        <v>SheetBank AG</v>
      </c>
      <c r="S8350" s="67" t="str">
        <v>MoneyMATCH Inc.</v>
      </c>
    </row>
    <row r="8351" spans="15:19">
      <c r="O8351" s="67" t="str">
        <v>ExFunds</v>
      </c>
      <c r="P8351" s="67" t="str">
        <v>CELLtral Bank</v>
      </c>
      <c r="Q8351" s="67" t="str">
        <v>Bank IF</v>
      </c>
      <c r="R8351" s="67" t="str">
        <v>Pivot Finance Group</v>
      </c>
      <c r="S8351" s="67" t="str">
        <v>ExCell Bank</v>
      </c>
    </row>
    <row r="8352" spans="15:19">
      <c r="O8352" s="67" t="str">
        <v>ExFunds</v>
      </c>
      <c r="P8352" s="67" t="str">
        <v>CELLtral Bank</v>
      </c>
      <c r="Q8352" s="67" t="str">
        <v>Bank IF</v>
      </c>
      <c r="R8352" s="67" t="str">
        <v>Pivot Finance Group</v>
      </c>
      <c r="S8352" s="67" t="str">
        <v>Bank of Cellifornia</v>
      </c>
    </row>
    <row r="8353" spans="15:19">
      <c r="O8353" s="67" t="str">
        <v>ExFunds</v>
      </c>
      <c r="P8353" s="67" t="str">
        <v>CELLtral Bank</v>
      </c>
      <c r="Q8353" s="67" t="str">
        <v>Bank IF</v>
      </c>
      <c r="R8353" s="67" t="str">
        <v>Pivot Finance Group</v>
      </c>
      <c r="S8353" s="67" t="str">
        <v>SheetBank AG</v>
      </c>
    </row>
    <row r="8354" spans="15:19">
      <c r="O8354" s="67" t="str">
        <v>ExFunds</v>
      </c>
      <c r="P8354" s="67" t="str">
        <v>CELLtral Bank</v>
      </c>
      <c r="Q8354" s="67" t="str">
        <v>Bank IF</v>
      </c>
      <c r="R8354" s="67" t="str">
        <v>Pivot Finance Group</v>
      </c>
      <c r="S8354" s="67" t="str">
        <v>The VLOOKup Vault</v>
      </c>
    </row>
    <row r="8355" spans="15:19">
      <c r="O8355" s="67" t="str">
        <v>ExFunds</v>
      </c>
      <c r="P8355" s="67" t="str">
        <v>CELLtral Bank</v>
      </c>
      <c r="Q8355" s="67" t="str">
        <v>Bank IF</v>
      </c>
      <c r="R8355" s="67" t="str">
        <v>Pivot Finance Group</v>
      </c>
      <c r="S8355" s="67" t="str">
        <v>SummaBank</v>
      </c>
    </row>
    <row r="8356" spans="15:19">
      <c r="O8356" s="67" t="str">
        <v>ExFunds</v>
      </c>
      <c r="P8356" s="67" t="str">
        <v>CELLtral Bank</v>
      </c>
      <c r="Q8356" s="67" t="str">
        <v>Bank IF</v>
      </c>
      <c r="R8356" s="67" t="str">
        <v>Pivot Finance Group</v>
      </c>
      <c r="S8356" s="67" t="str">
        <v>MoneyMATCH Inc.</v>
      </c>
    </row>
    <row r="8357" spans="15:19">
      <c r="O8357" s="67" t="str">
        <v>ExFunds</v>
      </c>
      <c r="P8357" s="67" t="str">
        <v>CELLtral Bank</v>
      </c>
      <c r="Q8357" s="67" t="str">
        <v>Bank IF</v>
      </c>
      <c r="R8357" s="67" t="str">
        <v>The VLOOKup Vault</v>
      </c>
      <c r="S8357" s="67" t="str">
        <v>ExCell Bank</v>
      </c>
    </row>
    <row r="8358" spans="15:19">
      <c r="O8358" s="67" t="str">
        <v>ExFunds</v>
      </c>
      <c r="P8358" s="67" t="str">
        <v>CELLtral Bank</v>
      </c>
      <c r="Q8358" s="67" t="str">
        <v>Bank IF</v>
      </c>
      <c r="R8358" s="67" t="str">
        <v>The VLOOKup Vault</v>
      </c>
      <c r="S8358" s="67" t="str">
        <v>Bank of Cellifornia</v>
      </c>
    </row>
    <row r="8359" spans="15:19">
      <c r="O8359" s="67" t="str">
        <v>ExFunds</v>
      </c>
      <c r="P8359" s="67" t="str">
        <v>CELLtral Bank</v>
      </c>
      <c r="Q8359" s="67" t="str">
        <v>Bank IF</v>
      </c>
      <c r="R8359" s="67" t="str">
        <v>The VLOOKup Vault</v>
      </c>
      <c r="S8359" s="67" t="str">
        <v>SheetBank AG</v>
      </c>
    </row>
    <row r="8360" spans="15:19">
      <c r="O8360" s="67" t="str">
        <v>ExFunds</v>
      </c>
      <c r="P8360" s="67" t="str">
        <v>CELLtral Bank</v>
      </c>
      <c r="Q8360" s="67" t="str">
        <v>Bank IF</v>
      </c>
      <c r="R8360" s="67" t="str">
        <v>The VLOOKup Vault</v>
      </c>
      <c r="S8360" s="67" t="str">
        <v>Pivot Finance Group</v>
      </c>
    </row>
    <row r="8361" spans="15:19">
      <c r="O8361" s="67" t="str">
        <v>ExFunds</v>
      </c>
      <c r="P8361" s="67" t="str">
        <v>CELLtral Bank</v>
      </c>
      <c r="Q8361" s="67" t="str">
        <v>Bank IF</v>
      </c>
      <c r="R8361" s="67" t="str">
        <v>The VLOOKup Vault</v>
      </c>
      <c r="S8361" s="67" t="str">
        <v>SummaBank</v>
      </c>
    </row>
    <row r="8362" spans="15:19">
      <c r="O8362" s="67" t="str">
        <v>ExFunds</v>
      </c>
      <c r="P8362" s="67" t="str">
        <v>CELLtral Bank</v>
      </c>
      <c r="Q8362" s="67" t="str">
        <v>Bank IF</v>
      </c>
      <c r="R8362" s="67" t="str">
        <v>The VLOOKup Vault</v>
      </c>
      <c r="S8362" s="67" t="str">
        <v>MoneyMATCH Inc.</v>
      </c>
    </row>
    <row r="8363" spans="15:19">
      <c r="O8363" s="67" t="str">
        <v>ExFunds</v>
      </c>
      <c r="P8363" s="67" t="str">
        <v>CELLtral Bank</v>
      </c>
      <c r="Q8363" s="67" t="str">
        <v>Bank IF</v>
      </c>
      <c r="R8363" s="67" t="str">
        <v>SummaBank</v>
      </c>
      <c r="S8363" s="67" t="str">
        <v>ExCell Bank</v>
      </c>
    </row>
    <row r="8364" spans="15:19">
      <c r="O8364" s="67" t="str">
        <v>ExFunds</v>
      </c>
      <c r="P8364" s="67" t="str">
        <v>CELLtral Bank</v>
      </c>
      <c r="Q8364" s="67" t="str">
        <v>Bank IF</v>
      </c>
      <c r="R8364" s="67" t="str">
        <v>SummaBank</v>
      </c>
      <c r="S8364" s="67" t="str">
        <v>Bank of Cellifornia</v>
      </c>
    </row>
    <row r="8365" spans="15:19">
      <c r="O8365" s="67" t="str">
        <v>ExFunds</v>
      </c>
      <c r="P8365" s="67" t="str">
        <v>CELLtral Bank</v>
      </c>
      <c r="Q8365" s="67" t="str">
        <v>Bank IF</v>
      </c>
      <c r="R8365" s="67" t="str">
        <v>SummaBank</v>
      </c>
      <c r="S8365" s="67" t="str">
        <v>SheetBank AG</v>
      </c>
    </row>
    <row r="8366" spans="15:19">
      <c r="O8366" s="67" t="str">
        <v>ExFunds</v>
      </c>
      <c r="P8366" s="67" t="str">
        <v>CELLtral Bank</v>
      </c>
      <c r="Q8366" s="67" t="str">
        <v>Bank IF</v>
      </c>
      <c r="R8366" s="67" t="str">
        <v>SummaBank</v>
      </c>
      <c r="S8366" s="67" t="str">
        <v>Pivot Finance Group</v>
      </c>
    </row>
    <row r="8367" spans="15:19">
      <c r="O8367" s="67" t="str">
        <v>ExFunds</v>
      </c>
      <c r="P8367" s="67" t="str">
        <v>CELLtral Bank</v>
      </c>
      <c r="Q8367" s="67" t="str">
        <v>Bank IF</v>
      </c>
      <c r="R8367" s="67" t="str">
        <v>SummaBank</v>
      </c>
      <c r="S8367" s="67" t="str">
        <v>The VLOOKup Vault</v>
      </c>
    </row>
    <row r="8368" spans="15:19">
      <c r="O8368" s="67" t="str">
        <v>ExFunds</v>
      </c>
      <c r="P8368" s="67" t="str">
        <v>CELLtral Bank</v>
      </c>
      <c r="Q8368" s="67" t="str">
        <v>Bank IF</v>
      </c>
      <c r="R8368" s="67" t="str">
        <v>SummaBank</v>
      </c>
      <c r="S8368" s="67" t="str">
        <v>MoneyMATCH Inc.</v>
      </c>
    </row>
    <row r="8369" spans="15:19">
      <c r="O8369" s="67" t="str">
        <v>ExFunds</v>
      </c>
      <c r="P8369" s="67" t="str">
        <v>CELLtral Bank</v>
      </c>
      <c r="Q8369" s="67" t="str">
        <v>Bank IF</v>
      </c>
      <c r="R8369" s="67" t="str">
        <v>MoneyMATCH Inc.</v>
      </c>
      <c r="S8369" s="67" t="str">
        <v>ExCell Bank</v>
      </c>
    </row>
    <row r="8370" spans="15:19">
      <c r="O8370" s="67" t="str">
        <v>ExFunds</v>
      </c>
      <c r="P8370" s="67" t="str">
        <v>CELLtral Bank</v>
      </c>
      <c r="Q8370" s="67" t="str">
        <v>Bank IF</v>
      </c>
      <c r="R8370" s="67" t="str">
        <v>MoneyMATCH Inc.</v>
      </c>
      <c r="S8370" s="67" t="str">
        <v>Bank of Cellifornia</v>
      </c>
    </row>
    <row r="8371" spans="15:19">
      <c r="O8371" s="67" t="str">
        <v>ExFunds</v>
      </c>
      <c r="P8371" s="67" t="str">
        <v>CELLtral Bank</v>
      </c>
      <c r="Q8371" s="67" t="str">
        <v>Bank IF</v>
      </c>
      <c r="R8371" s="67" t="str">
        <v>MoneyMATCH Inc.</v>
      </c>
      <c r="S8371" s="67" t="str">
        <v>SheetBank AG</v>
      </c>
    </row>
    <row r="8372" spans="15:19">
      <c r="O8372" s="67" t="str">
        <v>ExFunds</v>
      </c>
      <c r="P8372" s="67" t="str">
        <v>CELLtral Bank</v>
      </c>
      <c r="Q8372" s="67" t="str">
        <v>Bank IF</v>
      </c>
      <c r="R8372" s="67" t="str">
        <v>MoneyMATCH Inc.</v>
      </c>
      <c r="S8372" s="67" t="str">
        <v>Pivot Finance Group</v>
      </c>
    </row>
    <row r="8373" spans="15:19">
      <c r="O8373" s="67" t="str">
        <v>ExFunds</v>
      </c>
      <c r="P8373" s="67" t="str">
        <v>CELLtral Bank</v>
      </c>
      <c r="Q8373" s="67" t="str">
        <v>Bank IF</v>
      </c>
      <c r="R8373" s="67" t="str">
        <v>MoneyMATCH Inc.</v>
      </c>
      <c r="S8373" s="67" t="str">
        <v>The VLOOKup Vault</v>
      </c>
    </row>
    <row r="8374" spans="15:19">
      <c r="O8374" s="67" t="str">
        <v>ExFunds</v>
      </c>
      <c r="P8374" s="67" t="str">
        <v>CELLtral Bank</v>
      </c>
      <c r="Q8374" s="67" t="str">
        <v>Bank IF</v>
      </c>
      <c r="R8374" s="67" t="str">
        <v>MoneyMATCH Inc.</v>
      </c>
      <c r="S8374" s="67" t="str">
        <v>SummaBank</v>
      </c>
    </row>
    <row r="8375" spans="15:19">
      <c r="O8375" s="67" t="str">
        <v>ExFunds</v>
      </c>
      <c r="P8375" s="67" t="str">
        <v>CELLtral Bank</v>
      </c>
      <c r="Q8375" s="67" t="str">
        <v>MoneyMATCH Inc.</v>
      </c>
      <c r="R8375" s="67" t="str">
        <v>ExCell Bank</v>
      </c>
      <c r="S8375" s="67" t="str">
        <v>Bank of Cellifornia</v>
      </c>
    </row>
    <row r="8376" spans="15:19">
      <c r="O8376" s="67" t="str">
        <v>ExFunds</v>
      </c>
      <c r="P8376" s="67" t="str">
        <v>CELLtral Bank</v>
      </c>
      <c r="Q8376" s="67" t="str">
        <v>MoneyMATCH Inc.</v>
      </c>
      <c r="R8376" s="67" t="str">
        <v>ExCell Bank</v>
      </c>
      <c r="S8376" s="67" t="str">
        <v>SheetBank AG</v>
      </c>
    </row>
    <row r="8377" spans="15:19">
      <c r="O8377" s="67" t="str">
        <v>ExFunds</v>
      </c>
      <c r="P8377" s="67" t="str">
        <v>CELLtral Bank</v>
      </c>
      <c r="Q8377" s="67" t="str">
        <v>MoneyMATCH Inc.</v>
      </c>
      <c r="R8377" s="67" t="str">
        <v>ExCell Bank</v>
      </c>
      <c r="S8377" s="67" t="str">
        <v>Pivot Finance Group</v>
      </c>
    </row>
    <row r="8378" spans="15:19">
      <c r="O8378" s="67" t="str">
        <v>ExFunds</v>
      </c>
      <c r="P8378" s="67" t="str">
        <v>CELLtral Bank</v>
      </c>
      <c r="Q8378" s="67" t="str">
        <v>MoneyMATCH Inc.</v>
      </c>
      <c r="R8378" s="67" t="str">
        <v>ExCell Bank</v>
      </c>
      <c r="S8378" s="67" t="str">
        <v>The VLOOKup Vault</v>
      </c>
    </row>
    <row r="8379" spans="15:19">
      <c r="O8379" s="67" t="str">
        <v>ExFunds</v>
      </c>
      <c r="P8379" s="67" t="str">
        <v>CELLtral Bank</v>
      </c>
      <c r="Q8379" s="67" t="str">
        <v>MoneyMATCH Inc.</v>
      </c>
      <c r="R8379" s="67" t="str">
        <v>ExCell Bank</v>
      </c>
      <c r="S8379" s="67" t="str">
        <v>SummaBank</v>
      </c>
    </row>
    <row r="8380" spans="15:19">
      <c r="O8380" s="67" t="str">
        <v>ExFunds</v>
      </c>
      <c r="P8380" s="67" t="str">
        <v>CELLtral Bank</v>
      </c>
      <c r="Q8380" s="67" t="str">
        <v>MoneyMATCH Inc.</v>
      </c>
      <c r="R8380" s="67" t="str">
        <v>ExCell Bank</v>
      </c>
      <c r="S8380" s="67" t="str">
        <v>Bank IF</v>
      </c>
    </row>
    <row r="8381" spans="15:19">
      <c r="O8381" s="67" t="str">
        <v>ExFunds</v>
      </c>
      <c r="P8381" s="67" t="str">
        <v>CELLtral Bank</v>
      </c>
      <c r="Q8381" s="67" t="str">
        <v>MoneyMATCH Inc.</v>
      </c>
      <c r="R8381" s="67" t="str">
        <v>Bank of Cellifornia</v>
      </c>
      <c r="S8381" s="67" t="str">
        <v>ExCell Bank</v>
      </c>
    </row>
    <row r="8382" spans="15:19">
      <c r="O8382" s="67" t="str">
        <v>ExFunds</v>
      </c>
      <c r="P8382" s="67" t="str">
        <v>CELLtral Bank</v>
      </c>
      <c r="Q8382" s="67" t="str">
        <v>MoneyMATCH Inc.</v>
      </c>
      <c r="R8382" s="67" t="str">
        <v>Bank of Cellifornia</v>
      </c>
      <c r="S8382" s="67" t="str">
        <v>SheetBank AG</v>
      </c>
    </row>
    <row r="8383" spans="15:19">
      <c r="O8383" s="67" t="str">
        <v>ExFunds</v>
      </c>
      <c r="P8383" s="67" t="str">
        <v>CELLtral Bank</v>
      </c>
      <c r="Q8383" s="67" t="str">
        <v>MoneyMATCH Inc.</v>
      </c>
      <c r="R8383" s="67" t="str">
        <v>Bank of Cellifornia</v>
      </c>
      <c r="S8383" s="67" t="str">
        <v>Pivot Finance Group</v>
      </c>
    </row>
    <row r="8384" spans="15:19">
      <c r="O8384" s="67" t="str">
        <v>ExFunds</v>
      </c>
      <c r="P8384" s="67" t="str">
        <v>CELLtral Bank</v>
      </c>
      <c r="Q8384" s="67" t="str">
        <v>MoneyMATCH Inc.</v>
      </c>
      <c r="R8384" s="67" t="str">
        <v>Bank of Cellifornia</v>
      </c>
      <c r="S8384" s="67" t="str">
        <v>The VLOOKup Vault</v>
      </c>
    </row>
    <row r="8385" spans="15:19">
      <c r="O8385" s="67" t="str">
        <v>ExFunds</v>
      </c>
      <c r="P8385" s="67" t="str">
        <v>CELLtral Bank</v>
      </c>
      <c r="Q8385" s="67" t="str">
        <v>MoneyMATCH Inc.</v>
      </c>
      <c r="R8385" s="67" t="str">
        <v>Bank of Cellifornia</v>
      </c>
      <c r="S8385" s="67" t="str">
        <v>SummaBank</v>
      </c>
    </row>
    <row r="8386" spans="15:19">
      <c r="O8386" s="67" t="str">
        <v>ExFunds</v>
      </c>
      <c r="P8386" s="67" t="str">
        <v>CELLtral Bank</v>
      </c>
      <c r="Q8386" s="67" t="str">
        <v>MoneyMATCH Inc.</v>
      </c>
      <c r="R8386" s="67" t="str">
        <v>Bank of Cellifornia</v>
      </c>
      <c r="S8386" s="67" t="str">
        <v>Bank IF</v>
      </c>
    </row>
    <row r="8387" spans="15:19">
      <c r="O8387" s="67" t="str">
        <v>ExFunds</v>
      </c>
      <c r="P8387" s="67" t="str">
        <v>CELLtral Bank</v>
      </c>
      <c r="Q8387" s="67" t="str">
        <v>MoneyMATCH Inc.</v>
      </c>
      <c r="R8387" s="67" t="str">
        <v>SheetBank AG</v>
      </c>
      <c r="S8387" s="67" t="str">
        <v>ExCell Bank</v>
      </c>
    </row>
    <row r="8388" spans="15:19">
      <c r="O8388" s="67" t="str">
        <v>ExFunds</v>
      </c>
      <c r="P8388" s="67" t="str">
        <v>CELLtral Bank</v>
      </c>
      <c r="Q8388" s="67" t="str">
        <v>MoneyMATCH Inc.</v>
      </c>
      <c r="R8388" s="67" t="str">
        <v>SheetBank AG</v>
      </c>
      <c r="S8388" s="67" t="str">
        <v>Bank of Cellifornia</v>
      </c>
    </row>
    <row r="8389" spans="15:19">
      <c r="O8389" s="67" t="str">
        <v>ExFunds</v>
      </c>
      <c r="P8389" s="67" t="str">
        <v>CELLtral Bank</v>
      </c>
      <c r="Q8389" s="67" t="str">
        <v>MoneyMATCH Inc.</v>
      </c>
      <c r="R8389" s="67" t="str">
        <v>SheetBank AG</v>
      </c>
      <c r="S8389" s="67" t="str">
        <v>Pivot Finance Group</v>
      </c>
    </row>
    <row r="8390" spans="15:19">
      <c r="O8390" s="67" t="str">
        <v>ExFunds</v>
      </c>
      <c r="P8390" s="67" t="str">
        <v>CELLtral Bank</v>
      </c>
      <c r="Q8390" s="67" t="str">
        <v>MoneyMATCH Inc.</v>
      </c>
      <c r="R8390" s="67" t="str">
        <v>SheetBank AG</v>
      </c>
      <c r="S8390" s="67" t="str">
        <v>The VLOOKup Vault</v>
      </c>
    </row>
    <row r="8391" spans="15:19">
      <c r="O8391" s="67" t="str">
        <v>ExFunds</v>
      </c>
      <c r="P8391" s="67" t="str">
        <v>CELLtral Bank</v>
      </c>
      <c r="Q8391" s="67" t="str">
        <v>MoneyMATCH Inc.</v>
      </c>
      <c r="R8391" s="67" t="str">
        <v>SheetBank AG</v>
      </c>
      <c r="S8391" s="67" t="str">
        <v>SummaBank</v>
      </c>
    </row>
    <row r="8392" spans="15:19">
      <c r="O8392" s="67" t="str">
        <v>ExFunds</v>
      </c>
      <c r="P8392" s="67" t="str">
        <v>CELLtral Bank</v>
      </c>
      <c r="Q8392" s="67" t="str">
        <v>MoneyMATCH Inc.</v>
      </c>
      <c r="R8392" s="67" t="str">
        <v>SheetBank AG</v>
      </c>
      <c r="S8392" s="67" t="str">
        <v>Bank IF</v>
      </c>
    </row>
    <row r="8393" spans="15:19">
      <c r="O8393" s="67" t="str">
        <v>ExFunds</v>
      </c>
      <c r="P8393" s="67" t="str">
        <v>CELLtral Bank</v>
      </c>
      <c r="Q8393" s="67" t="str">
        <v>MoneyMATCH Inc.</v>
      </c>
      <c r="R8393" s="67" t="str">
        <v>Pivot Finance Group</v>
      </c>
      <c r="S8393" s="67" t="str">
        <v>ExCell Bank</v>
      </c>
    </row>
    <row r="8394" spans="15:19">
      <c r="O8394" s="67" t="str">
        <v>ExFunds</v>
      </c>
      <c r="P8394" s="67" t="str">
        <v>CELLtral Bank</v>
      </c>
      <c r="Q8394" s="67" t="str">
        <v>MoneyMATCH Inc.</v>
      </c>
      <c r="R8394" s="67" t="str">
        <v>Pivot Finance Group</v>
      </c>
      <c r="S8394" s="67" t="str">
        <v>Bank of Cellifornia</v>
      </c>
    </row>
    <row r="8395" spans="15:19">
      <c r="O8395" s="67" t="str">
        <v>ExFunds</v>
      </c>
      <c r="P8395" s="67" t="str">
        <v>CELLtral Bank</v>
      </c>
      <c r="Q8395" s="67" t="str">
        <v>MoneyMATCH Inc.</v>
      </c>
      <c r="R8395" s="67" t="str">
        <v>Pivot Finance Group</v>
      </c>
      <c r="S8395" s="67" t="str">
        <v>SheetBank AG</v>
      </c>
    </row>
    <row r="8396" spans="15:19">
      <c r="O8396" s="67" t="str">
        <v>ExFunds</v>
      </c>
      <c r="P8396" s="67" t="str">
        <v>CELLtral Bank</v>
      </c>
      <c r="Q8396" s="67" t="str">
        <v>MoneyMATCH Inc.</v>
      </c>
      <c r="R8396" s="67" t="str">
        <v>Pivot Finance Group</v>
      </c>
      <c r="S8396" s="67" t="str">
        <v>The VLOOKup Vault</v>
      </c>
    </row>
    <row r="8397" spans="15:19">
      <c r="O8397" s="67" t="str">
        <v>ExFunds</v>
      </c>
      <c r="P8397" s="67" t="str">
        <v>CELLtral Bank</v>
      </c>
      <c r="Q8397" s="67" t="str">
        <v>MoneyMATCH Inc.</v>
      </c>
      <c r="R8397" s="67" t="str">
        <v>Pivot Finance Group</v>
      </c>
      <c r="S8397" s="67" t="str">
        <v>SummaBank</v>
      </c>
    </row>
    <row r="8398" spans="15:19">
      <c r="O8398" s="67" t="str">
        <v>ExFunds</v>
      </c>
      <c r="P8398" s="67" t="str">
        <v>CELLtral Bank</v>
      </c>
      <c r="Q8398" s="67" t="str">
        <v>MoneyMATCH Inc.</v>
      </c>
      <c r="R8398" s="67" t="str">
        <v>Pivot Finance Group</v>
      </c>
      <c r="S8398" s="67" t="str">
        <v>Bank IF</v>
      </c>
    </row>
    <row r="8399" spans="15:19">
      <c r="O8399" s="67" t="str">
        <v>ExFunds</v>
      </c>
      <c r="P8399" s="67" t="str">
        <v>CELLtral Bank</v>
      </c>
      <c r="Q8399" s="67" t="str">
        <v>MoneyMATCH Inc.</v>
      </c>
      <c r="R8399" s="67" t="str">
        <v>The VLOOKup Vault</v>
      </c>
      <c r="S8399" s="67" t="str">
        <v>ExCell Bank</v>
      </c>
    </row>
    <row r="8400" spans="15:19">
      <c r="O8400" s="67" t="str">
        <v>ExFunds</v>
      </c>
      <c r="P8400" s="67" t="str">
        <v>CELLtral Bank</v>
      </c>
      <c r="Q8400" s="67" t="str">
        <v>MoneyMATCH Inc.</v>
      </c>
      <c r="R8400" s="67" t="str">
        <v>The VLOOKup Vault</v>
      </c>
      <c r="S8400" s="67" t="str">
        <v>Bank of Cellifornia</v>
      </c>
    </row>
    <row r="8401" spans="15:19">
      <c r="O8401" s="67" t="str">
        <v>ExFunds</v>
      </c>
      <c r="P8401" s="67" t="str">
        <v>CELLtral Bank</v>
      </c>
      <c r="Q8401" s="67" t="str">
        <v>MoneyMATCH Inc.</v>
      </c>
      <c r="R8401" s="67" t="str">
        <v>The VLOOKup Vault</v>
      </c>
      <c r="S8401" s="67" t="str">
        <v>SheetBank AG</v>
      </c>
    </row>
    <row r="8402" spans="15:19">
      <c r="O8402" s="67" t="str">
        <v>ExFunds</v>
      </c>
      <c r="P8402" s="67" t="str">
        <v>CELLtral Bank</v>
      </c>
      <c r="Q8402" s="67" t="str">
        <v>MoneyMATCH Inc.</v>
      </c>
      <c r="R8402" s="67" t="str">
        <v>The VLOOKup Vault</v>
      </c>
      <c r="S8402" s="67" t="str">
        <v>Pivot Finance Group</v>
      </c>
    </row>
    <row r="8403" spans="15:19">
      <c r="O8403" s="67" t="str">
        <v>ExFunds</v>
      </c>
      <c r="P8403" s="67" t="str">
        <v>CELLtral Bank</v>
      </c>
      <c r="Q8403" s="67" t="str">
        <v>MoneyMATCH Inc.</v>
      </c>
      <c r="R8403" s="67" t="str">
        <v>The VLOOKup Vault</v>
      </c>
      <c r="S8403" s="67" t="str">
        <v>SummaBank</v>
      </c>
    </row>
    <row r="8404" spans="15:19">
      <c r="O8404" s="67" t="str">
        <v>ExFunds</v>
      </c>
      <c r="P8404" s="67" t="str">
        <v>CELLtral Bank</v>
      </c>
      <c r="Q8404" s="67" t="str">
        <v>MoneyMATCH Inc.</v>
      </c>
      <c r="R8404" s="67" t="str">
        <v>The VLOOKup Vault</v>
      </c>
      <c r="S8404" s="67" t="str">
        <v>Bank IF</v>
      </c>
    </row>
    <row r="8405" spans="15:19">
      <c r="O8405" s="67" t="str">
        <v>ExFunds</v>
      </c>
      <c r="P8405" s="67" t="str">
        <v>CELLtral Bank</v>
      </c>
      <c r="Q8405" s="67" t="str">
        <v>MoneyMATCH Inc.</v>
      </c>
      <c r="R8405" s="67" t="str">
        <v>SummaBank</v>
      </c>
      <c r="S8405" s="67" t="str">
        <v>ExCell Bank</v>
      </c>
    </row>
    <row r="8406" spans="15:19">
      <c r="O8406" s="67" t="str">
        <v>ExFunds</v>
      </c>
      <c r="P8406" s="67" t="str">
        <v>CELLtral Bank</v>
      </c>
      <c r="Q8406" s="67" t="str">
        <v>MoneyMATCH Inc.</v>
      </c>
      <c r="R8406" s="67" t="str">
        <v>SummaBank</v>
      </c>
      <c r="S8406" s="67" t="str">
        <v>Bank of Cellifornia</v>
      </c>
    </row>
    <row r="8407" spans="15:19">
      <c r="O8407" s="67" t="str">
        <v>ExFunds</v>
      </c>
      <c r="P8407" s="67" t="str">
        <v>CELLtral Bank</v>
      </c>
      <c r="Q8407" s="67" t="str">
        <v>MoneyMATCH Inc.</v>
      </c>
      <c r="R8407" s="67" t="str">
        <v>SummaBank</v>
      </c>
      <c r="S8407" s="67" t="str">
        <v>SheetBank AG</v>
      </c>
    </row>
    <row r="8408" spans="15:19">
      <c r="O8408" s="67" t="str">
        <v>ExFunds</v>
      </c>
      <c r="P8408" s="67" t="str">
        <v>CELLtral Bank</v>
      </c>
      <c r="Q8408" s="67" t="str">
        <v>MoneyMATCH Inc.</v>
      </c>
      <c r="R8408" s="67" t="str">
        <v>SummaBank</v>
      </c>
      <c r="S8408" s="67" t="str">
        <v>Pivot Finance Group</v>
      </c>
    </row>
    <row r="8409" spans="15:19">
      <c r="O8409" s="67" t="str">
        <v>ExFunds</v>
      </c>
      <c r="P8409" s="67" t="str">
        <v>CELLtral Bank</v>
      </c>
      <c r="Q8409" s="67" t="str">
        <v>MoneyMATCH Inc.</v>
      </c>
      <c r="R8409" s="67" t="str">
        <v>SummaBank</v>
      </c>
      <c r="S8409" s="67" t="str">
        <v>The VLOOKup Vault</v>
      </c>
    </row>
    <row r="8410" spans="15:19">
      <c r="O8410" s="67" t="str">
        <v>ExFunds</v>
      </c>
      <c r="P8410" s="67" t="str">
        <v>CELLtral Bank</v>
      </c>
      <c r="Q8410" s="67" t="str">
        <v>MoneyMATCH Inc.</v>
      </c>
      <c r="R8410" s="67" t="str">
        <v>SummaBank</v>
      </c>
      <c r="S8410" s="67" t="str">
        <v>Bank IF</v>
      </c>
    </row>
    <row r="8411" spans="15:19">
      <c r="O8411" s="67" t="str">
        <v>ExFunds</v>
      </c>
      <c r="P8411" s="67" t="str">
        <v>CELLtral Bank</v>
      </c>
      <c r="Q8411" s="67" t="str">
        <v>MoneyMATCH Inc.</v>
      </c>
      <c r="R8411" s="67" t="str">
        <v>Bank IF</v>
      </c>
      <c r="S8411" s="67" t="str">
        <v>ExCell Bank</v>
      </c>
    </row>
    <row r="8412" spans="15:19">
      <c r="O8412" s="67" t="str">
        <v>ExFunds</v>
      </c>
      <c r="P8412" s="67" t="str">
        <v>CELLtral Bank</v>
      </c>
      <c r="Q8412" s="67" t="str">
        <v>MoneyMATCH Inc.</v>
      </c>
      <c r="R8412" s="67" t="str">
        <v>Bank IF</v>
      </c>
      <c r="S8412" s="67" t="str">
        <v>Bank of Cellifornia</v>
      </c>
    </row>
    <row r="8413" spans="15:19">
      <c r="O8413" s="67" t="str">
        <v>ExFunds</v>
      </c>
      <c r="P8413" s="67" t="str">
        <v>CELLtral Bank</v>
      </c>
      <c r="Q8413" s="67" t="str">
        <v>MoneyMATCH Inc.</v>
      </c>
      <c r="R8413" s="67" t="str">
        <v>Bank IF</v>
      </c>
      <c r="S8413" s="67" t="str">
        <v>SheetBank AG</v>
      </c>
    </row>
    <row r="8414" spans="15:19">
      <c r="O8414" s="67" t="str">
        <v>ExFunds</v>
      </c>
      <c r="P8414" s="67" t="str">
        <v>CELLtral Bank</v>
      </c>
      <c r="Q8414" s="67" t="str">
        <v>MoneyMATCH Inc.</v>
      </c>
      <c r="R8414" s="67" t="str">
        <v>Bank IF</v>
      </c>
      <c r="S8414" s="67" t="str">
        <v>Pivot Finance Group</v>
      </c>
    </row>
    <row r="8415" spans="15:19">
      <c r="O8415" s="67" t="str">
        <v>ExFunds</v>
      </c>
      <c r="P8415" s="67" t="str">
        <v>CELLtral Bank</v>
      </c>
      <c r="Q8415" s="67" t="str">
        <v>MoneyMATCH Inc.</v>
      </c>
      <c r="R8415" s="67" t="str">
        <v>Bank IF</v>
      </c>
      <c r="S8415" s="67" t="str">
        <v>The VLOOKup Vault</v>
      </c>
    </row>
    <row r="8416" spans="15:19">
      <c r="O8416" s="67" t="str">
        <v>ExFunds</v>
      </c>
      <c r="P8416" s="67" t="str">
        <v>CELLtral Bank</v>
      </c>
      <c r="Q8416" s="67" t="str">
        <v>MoneyMATCH Inc.</v>
      </c>
      <c r="R8416" s="67" t="str">
        <v>Bank IF</v>
      </c>
      <c r="S8416" s="67" t="str">
        <v>SummaBank</v>
      </c>
    </row>
    <row r="8417" spans="15:19">
      <c r="O8417" s="67" t="str">
        <v>ExFunds</v>
      </c>
      <c r="P8417" s="67" t="str">
        <v>Bank IF</v>
      </c>
      <c r="Q8417" s="67" t="str">
        <v>ExCell Bank</v>
      </c>
      <c r="R8417" s="67" t="str">
        <v>Bank of Cellifornia</v>
      </c>
      <c r="S8417" s="67" t="str">
        <v>SheetBank AG</v>
      </c>
    </row>
    <row r="8418" spans="15:19">
      <c r="O8418" s="67" t="str">
        <v>ExFunds</v>
      </c>
      <c r="P8418" s="67" t="str">
        <v>Bank IF</v>
      </c>
      <c r="Q8418" s="67" t="str">
        <v>ExCell Bank</v>
      </c>
      <c r="R8418" s="67" t="str">
        <v>Bank of Cellifornia</v>
      </c>
      <c r="S8418" s="67" t="str">
        <v>Pivot Finance Group</v>
      </c>
    </row>
    <row r="8419" spans="15:19">
      <c r="O8419" s="67" t="str">
        <v>ExFunds</v>
      </c>
      <c r="P8419" s="67" t="str">
        <v>Bank IF</v>
      </c>
      <c r="Q8419" s="67" t="str">
        <v>ExCell Bank</v>
      </c>
      <c r="R8419" s="67" t="str">
        <v>Bank of Cellifornia</v>
      </c>
      <c r="S8419" s="67" t="str">
        <v>The VLOOKup Vault</v>
      </c>
    </row>
    <row r="8420" spans="15:19">
      <c r="O8420" s="67" t="str">
        <v>ExFunds</v>
      </c>
      <c r="P8420" s="67" t="str">
        <v>Bank IF</v>
      </c>
      <c r="Q8420" s="67" t="str">
        <v>ExCell Bank</v>
      </c>
      <c r="R8420" s="67" t="str">
        <v>Bank of Cellifornia</v>
      </c>
      <c r="S8420" s="67" t="str">
        <v>SummaBank</v>
      </c>
    </row>
    <row r="8421" spans="15:19">
      <c r="O8421" s="67" t="str">
        <v>ExFunds</v>
      </c>
      <c r="P8421" s="67" t="str">
        <v>Bank IF</v>
      </c>
      <c r="Q8421" s="67" t="str">
        <v>ExCell Bank</v>
      </c>
      <c r="R8421" s="67" t="str">
        <v>Bank of Cellifornia</v>
      </c>
      <c r="S8421" s="67" t="str">
        <v>CELLtral Bank</v>
      </c>
    </row>
    <row r="8422" spans="15:19">
      <c r="O8422" s="67" t="str">
        <v>ExFunds</v>
      </c>
      <c r="P8422" s="67" t="str">
        <v>Bank IF</v>
      </c>
      <c r="Q8422" s="67" t="str">
        <v>ExCell Bank</v>
      </c>
      <c r="R8422" s="67" t="str">
        <v>Bank of Cellifornia</v>
      </c>
      <c r="S8422" s="67" t="str">
        <v>MoneyMATCH Inc.</v>
      </c>
    </row>
    <row r="8423" spans="15:19">
      <c r="O8423" s="67" t="str">
        <v>ExFunds</v>
      </c>
      <c r="P8423" s="67" t="str">
        <v>Bank IF</v>
      </c>
      <c r="Q8423" s="67" t="str">
        <v>ExCell Bank</v>
      </c>
      <c r="R8423" s="67" t="str">
        <v>SheetBank AG</v>
      </c>
      <c r="S8423" s="67" t="str">
        <v>Bank of Cellifornia</v>
      </c>
    </row>
    <row r="8424" spans="15:19">
      <c r="O8424" s="67" t="str">
        <v>ExFunds</v>
      </c>
      <c r="P8424" s="67" t="str">
        <v>Bank IF</v>
      </c>
      <c r="Q8424" s="67" t="str">
        <v>ExCell Bank</v>
      </c>
      <c r="R8424" s="67" t="str">
        <v>SheetBank AG</v>
      </c>
      <c r="S8424" s="67" t="str">
        <v>Pivot Finance Group</v>
      </c>
    </row>
    <row r="8425" spans="15:19">
      <c r="O8425" s="67" t="str">
        <v>ExFunds</v>
      </c>
      <c r="P8425" s="67" t="str">
        <v>Bank IF</v>
      </c>
      <c r="Q8425" s="67" t="str">
        <v>ExCell Bank</v>
      </c>
      <c r="R8425" s="67" t="str">
        <v>SheetBank AG</v>
      </c>
      <c r="S8425" s="67" t="str">
        <v>The VLOOKup Vault</v>
      </c>
    </row>
    <row r="8426" spans="15:19">
      <c r="O8426" s="67" t="str">
        <v>ExFunds</v>
      </c>
      <c r="P8426" s="67" t="str">
        <v>Bank IF</v>
      </c>
      <c r="Q8426" s="67" t="str">
        <v>ExCell Bank</v>
      </c>
      <c r="R8426" s="67" t="str">
        <v>SheetBank AG</v>
      </c>
      <c r="S8426" s="67" t="str">
        <v>SummaBank</v>
      </c>
    </row>
    <row r="8427" spans="15:19">
      <c r="O8427" s="67" t="str">
        <v>ExFunds</v>
      </c>
      <c r="P8427" s="67" t="str">
        <v>Bank IF</v>
      </c>
      <c r="Q8427" s="67" t="str">
        <v>ExCell Bank</v>
      </c>
      <c r="R8427" s="67" t="str">
        <v>SheetBank AG</v>
      </c>
      <c r="S8427" s="67" t="str">
        <v>CELLtral Bank</v>
      </c>
    </row>
    <row r="8428" spans="15:19">
      <c r="O8428" s="67" t="str">
        <v>ExFunds</v>
      </c>
      <c r="P8428" s="67" t="str">
        <v>Bank IF</v>
      </c>
      <c r="Q8428" s="67" t="str">
        <v>ExCell Bank</v>
      </c>
      <c r="R8428" s="67" t="str">
        <v>SheetBank AG</v>
      </c>
      <c r="S8428" s="67" t="str">
        <v>MoneyMATCH Inc.</v>
      </c>
    </row>
    <row r="8429" spans="15:19">
      <c r="O8429" s="67" t="str">
        <v>ExFunds</v>
      </c>
      <c r="P8429" s="67" t="str">
        <v>Bank IF</v>
      </c>
      <c r="Q8429" s="67" t="str">
        <v>ExCell Bank</v>
      </c>
      <c r="R8429" s="67" t="str">
        <v>Pivot Finance Group</v>
      </c>
      <c r="S8429" s="67" t="str">
        <v>Bank of Cellifornia</v>
      </c>
    </row>
    <row r="8430" spans="15:19">
      <c r="O8430" s="67" t="str">
        <v>ExFunds</v>
      </c>
      <c r="P8430" s="67" t="str">
        <v>Bank IF</v>
      </c>
      <c r="Q8430" s="67" t="str">
        <v>ExCell Bank</v>
      </c>
      <c r="R8430" s="67" t="str">
        <v>Pivot Finance Group</v>
      </c>
      <c r="S8430" s="67" t="str">
        <v>SheetBank AG</v>
      </c>
    </row>
    <row r="8431" spans="15:19">
      <c r="O8431" s="67" t="str">
        <v>ExFunds</v>
      </c>
      <c r="P8431" s="67" t="str">
        <v>Bank IF</v>
      </c>
      <c r="Q8431" s="67" t="str">
        <v>ExCell Bank</v>
      </c>
      <c r="R8431" s="67" t="str">
        <v>Pivot Finance Group</v>
      </c>
      <c r="S8431" s="67" t="str">
        <v>The VLOOKup Vault</v>
      </c>
    </row>
    <row r="8432" spans="15:19">
      <c r="O8432" s="67" t="str">
        <v>ExFunds</v>
      </c>
      <c r="P8432" s="67" t="str">
        <v>Bank IF</v>
      </c>
      <c r="Q8432" s="67" t="str">
        <v>ExCell Bank</v>
      </c>
      <c r="R8432" s="67" t="str">
        <v>Pivot Finance Group</v>
      </c>
      <c r="S8432" s="67" t="str">
        <v>SummaBank</v>
      </c>
    </row>
    <row r="8433" spans="15:19">
      <c r="O8433" s="67" t="str">
        <v>ExFunds</v>
      </c>
      <c r="P8433" s="67" t="str">
        <v>Bank IF</v>
      </c>
      <c r="Q8433" s="67" t="str">
        <v>ExCell Bank</v>
      </c>
      <c r="R8433" s="67" t="str">
        <v>Pivot Finance Group</v>
      </c>
      <c r="S8433" s="67" t="str">
        <v>CELLtral Bank</v>
      </c>
    </row>
    <row r="8434" spans="15:19">
      <c r="O8434" s="67" t="str">
        <v>ExFunds</v>
      </c>
      <c r="P8434" s="67" t="str">
        <v>Bank IF</v>
      </c>
      <c r="Q8434" s="67" t="str">
        <v>ExCell Bank</v>
      </c>
      <c r="R8434" s="67" t="str">
        <v>Pivot Finance Group</v>
      </c>
      <c r="S8434" s="67" t="str">
        <v>MoneyMATCH Inc.</v>
      </c>
    </row>
    <row r="8435" spans="15:19">
      <c r="O8435" s="67" t="str">
        <v>ExFunds</v>
      </c>
      <c r="P8435" s="67" t="str">
        <v>Bank IF</v>
      </c>
      <c r="Q8435" s="67" t="str">
        <v>ExCell Bank</v>
      </c>
      <c r="R8435" s="67" t="str">
        <v>The VLOOKup Vault</v>
      </c>
      <c r="S8435" s="67" t="str">
        <v>Bank of Cellifornia</v>
      </c>
    </row>
    <row r="8436" spans="15:19">
      <c r="O8436" s="67" t="str">
        <v>ExFunds</v>
      </c>
      <c r="P8436" s="67" t="str">
        <v>Bank IF</v>
      </c>
      <c r="Q8436" s="67" t="str">
        <v>ExCell Bank</v>
      </c>
      <c r="R8436" s="67" t="str">
        <v>The VLOOKup Vault</v>
      </c>
      <c r="S8436" s="67" t="str">
        <v>SheetBank AG</v>
      </c>
    </row>
    <row r="8437" spans="15:19">
      <c r="O8437" s="67" t="str">
        <v>ExFunds</v>
      </c>
      <c r="P8437" s="67" t="str">
        <v>Bank IF</v>
      </c>
      <c r="Q8437" s="67" t="str">
        <v>ExCell Bank</v>
      </c>
      <c r="R8437" s="67" t="str">
        <v>The VLOOKup Vault</v>
      </c>
      <c r="S8437" s="67" t="str">
        <v>Pivot Finance Group</v>
      </c>
    </row>
    <row r="8438" spans="15:19">
      <c r="O8438" s="67" t="str">
        <v>ExFunds</v>
      </c>
      <c r="P8438" s="67" t="str">
        <v>Bank IF</v>
      </c>
      <c r="Q8438" s="67" t="str">
        <v>ExCell Bank</v>
      </c>
      <c r="R8438" s="67" t="str">
        <v>The VLOOKup Vault</v>
      </c>
      <c r="S8438" s="67" t="str">
        <v>SummaBank</v>
      </c>
    </row>
    <row r="8439" spans="15:19">
      <c r="O8439" s="67" t="str">
        <v>ExFunds</v>
      </c>
      <c r="P8439" s="67" t="str">
        <v>Bank IF</v>
      </c>
      <c r="Q8439" s="67" t="str">
        <v>ExCell Bank</v>
      </c>
      <c r="R8439" s="67" t="str">
        <v>The VLOOKup Vault</v>
      </c>
      <c r="S8439" s="67" t="str">
        <v>CELLtral Bank</v>
      </c>
    </row>
    <row r="8440" spans="15:19">
      <c r="O8440" s="67" t="str">
        <v>ExFunds</v>
      </c>
      <c r="P8440" s="67" t="str">
        <v>Bank IF</v>
      </c>
      <c r="Q8440" s="67" t="str">
        <v>ExCell Bank</v>
      </c>
      <c r="R8440" s="67" t="str">
        <v>The VLOOKup Vault</v>
      </c>
      <c r="S8440" s="67" t="str">
        <v>MoneyMATCH Inc.</v>
      </c>
    </row>
    <row r="8441" spans="15:19">
      <c r="O8441" s="67" t="str">
        <v>ExFunds</v>
      </c>
      <c r="P8441" s="67" t="str">
        <v>Bank IF</v>
      </c>
      <c r="Q8441" s="67" t="str">
        <v>ExCell Bank</v>
      </c>
      <c r="R8441" s="67" t="str">
        <v>SummaBank</v>
      </c>
      <c r="S8441" s="67" t="str">
        <v>Bank of Cellifornia</v>
      </c>
    </row>
    <row r="8442" spans="15:19">
      <c r="O8442" s="67" t="str">
        <v>ExFunds</v>
      </c>
      <c r="P8442" s="67" t="str">
        <v>Bank IF</v>
      </c>
      <c r="Q8442" s="67" t="str">
        <v>ExCell Bank</v>
      </c>
      <c r="R8442" s="67" t="str">
        <v>SummaBank</v>
      </c>
      <c r="S8442" s="67" t="str">
        <v>SheetBank AG</v>
      </c>
    </row>
    <row r="8443" spans="15:19">
      <c r="O8443" s="67" t="str">
        <v>ExFunds</v>
      </c>
      <c r="P8443" s="67" t="str">
        <v>Bank IF</v>
      </c>
      <c r="Q8443" s="67" t="str">
        <v>ExCell Bank</v>
      </c>
      <c r="R8443" s="67" t="str">
        <v>SummaBank</v>
      </c>
      <c r="S8443" s="67" t="str">
        <v>Pivot Finance Group</v>
      </c>
    </row>
    <row r="8444" spans="15:19">
      <c r="O8444" s="67" t="str">
        <v>ExFunds</v>
      </c>
      <c r="P8444" s="67" t="str">
        <v>Bank IF</v>
      </c>
      <c r="Q8444" s="67" t="str">
        <v>ExCell Bank</v>
      </c>
      <c r="R8444" s="67" t="str">
        <v>SummaBank</v>
      </c>
      <c r="S8444" s="67" t="str">
        <v>The VLOOKup Vault</v>
      </c>
    </row>
    <row r="8445" spans="15:19">
      <c r="O8445" s="67" t="str">
        <v>ExFunds</v>
      </c>
      <c r="P8445" s="67" t="str">
        <v>Bank IF</v>
      </c>
      <c r="Q8445" s="67" t="str">
        <v>ExCell Bank</v>
      </c>
      <c r="R8445" s="67" t="str">
        <v>SummaBank</v>
      </c>
      <c r="S8445" s="67" t="str">
        <v>CELLtral Bank</v>
      </c>
    </row>
    <row r="8446" spans="15:19">
      <c r="O8446" s="67" t="str">
        <v>ExFunds</v>
      </c>
      <c r="P8446" s="67" t="str">
        <v>Bank IF</v>
      </c>
      <c r="Q8446" s="67" t="str">
        <v>ExCell Bank</v>
      </c>
      <c r="R8446" s="67" t="str">
        <v>SummaBank</v>
      </c>
      <c r="S8446" s="67" t="str">
        <v>MoneyMATCH Inc.</v>
      </c>
    </row>
    <row r="8447" spans="15:19">
      <c r="O8447" s="67" t="str">
        <v>ExFunds</v>
      </c>
      <c r="P8447" s="67" t="str">
        <v>Bank IF</v>
      </c>
      <c r="Q8447" s="67" t="str">
        <v>ExCell Bank</v>
      </c>
      <c r="R8447" s="67" t="str">
        <v>CELLtral Bank</v>
      </c>
      <c r="S8447" s="67" t="str">
        <v>Bank of Cellifornia</v>
      </c>
    </row>
    <row r="8448" spans="15:19">
      <c r="O8448" s="67" t="str">
        <v>ExFunds</v>
      </c>
      <c r="P8448" s="67" t="str">
        <v>Bank IF</v>
      </c>
      <c r="Q8448" s="67" t="str">
        <v>ExCell Bank</v>
      </c>
      <c r="R8448" s="67" t="str">
        <v>CELLtral Bank</v>
      </c>
      <c r="S8448" s="67" t="str">
        <v>SheetBank AG</v>
      </c>
    </row>
    <row r="8449" spans="15:19">
      <c r="O8449" s="67" t="str">
        <v>ExFunds</v>
      </c>
      <c r="P8449" s="67" t="str">
        <v>Bank IF</v>
      </c>
      <c r="Q8449" s="67" t="str">
        <v>ExCell Bank</v>
      </c>
      <c r="R8449" s="67" t="str">
        <v>CELLtral Bank</v>
      </c>
      <c r="S8449" s="67" t="str">
        <v>Pivot Finance Group</v>
      </c>
    </row>
    <row r="8450" spans="15:19">
      <c r="O8450" s="67" t="str">
        <v>ExFunds</v>
      </c>
      <c r="P8450" s="67" t="str">
        <v>Bank IF</v>
      </c>
      <c r="Q8450" s="67" t="str">
        <v>ExCell Bank</v>
      </c>
      <c r="R8450" s="67" t="str">
        <v>CELLtral Bank</v>
      </c>
      <c r="S8450" s="67" t="str">
        <v>The VLOOKup Vault</v>
      </c>
    </row>
    <row r="8451" spans="15:19">
      <c r="O8451" s="67" t="str">
        <v>ExFunds</v>
      </c>
      <c r="P8451" s="67" t="str">
        <v>Bank IF</v>
      </c>
      <c r="Q8451" s="67" t="str">
        <v>ExCell Bank</v>
      </c>
      <c r="R8451" s="67" t="str">
        <v>CELLtral Bank</v>
      </c>
      <c r="S8451" s="67" t="str">
        <v>SummaBank</v>
      </c>
    </row>
    <row r="8452" spans="15:19">
      <c r="O8452" s="67" t="str">
        <v>ExFunds</v>
      </c>
      <c r="P8452" s="67" t="str">
        <v>Bank IF</v>
      </c>
      <c r="Q8452" s="67" t="str">
        <v>ExCell Bank</v>
      </c>
      <c r="R8452" s="67" t="str">
        <v>CELLtral Bank</v>
      </c>
      <c r="S8452" s="67" t="str">
        <v>MoneyMATCH Inc.</v>
      </c>
    </row>
    <row r="8453" spans="15:19">
      <c r="O8453" s="67" t="str">
        <v>ExFunds</v>
      </c>
      <c r="P8453" s="67" t="str">
        <v>Bank IF</v>
      </c>
      <c r="Q8453" s="67" t="str">
        <v>ExCell Bank</v>
      </c>
      <c r="R8453" s="67" t="str">
        <v>MoneyMATCH Inc.</v>
      </c>
      <c r="S8453" s="67" t="str">
        <v>Bank of Cellifornia</v>
      </c>
    </row>
    <row r="8454" spans="15:19">
      <c r="O8454" s="67" t="str">
        <v>ExFunds</v>
      </c>
      <c r="P8454" s="67" t="str">
        <v>Bank IF</v>
      </c>
      <c r="Q8454" s="67" t="str">
        <v>ExCell Bank</v>
      </c>
      <c r="R8454" s="67" t="str">
        <v>MoneyMATCH Inc.</v>
      </c>
      <c r="S8454" s="67" t="str">
        <v>SheetBank AG</v>
      </c>
    </row>
    <row r="8455" spans="15:19">
      <c r="O8455" s="67" t="str">
        <v>ExFunds</v>
      </c>
      <c r="P8455" s="67" t="str">
        <v>Bank IF</v>
      </c>
      <c r="Q8455" s="67" t="str">
        <v>ExCell Bank</v>
      </c>
      <c r="R8455" s="67" t="str">
        <v>MoneyMATCH Inc.</v>
      </c>
      <c r="S8455" s="67" t="str">
        <v>Pivot Finance Group</v>
      </c>
    </row>
    <row r="8456" spans="15:19">
      <c r="O8456" s="67" t="str">
        <v>ExFunds</v>
      </c>
      <c r="P8456" s="67" t="str">
        <v>Bank IF</v>
      </c>
      <c r="Q8456" s="67" t="str">
        <v>ExCell Bank</v>
      </c>
      <c r="R8456" s="67" t="str">
        <v>MoneyMATCH Inc.</v>
      </c>
      <c r="S8456" s="67" t="str">
        <v>The VLOOKup Vault</v>
      </c>
    </row>
    <row r="8457" spans="15:19">
      <c r="O8457" s="67" t="str">
        <v>ExFunds</v>
      </c>
      <c r="P8457" s="67" t="str">
        <v>Bank IF</v>
      </c>
      <c r="Q8457" s="67" t="str">
        <v>ExCell Bank</v>
      </c>
      <c r="R8457" s="67" t="str">
        <v>MoneyMATCH Inc.</v>
      </c>
      <c r="S8457" s="67" t="str">
        <v>SummaBank</v>
      </c>
    </row>
    <row r="8458" spans="15:19">
      <c r="O8458" s="67" t="str">
        <v>ExFunds</v>
      </c>
      <c r="P8458" s="67" t="str">
        <v>Bank IF</v>
      </c>
      <c r="Q8458" s="67" t="str">
        <v>ExCell Bank</v>
      </c>
      <c r="R8458" s="67" t="str">
        <v>MoneyMATCH Inc.</v>
      </c>
      <c r="S8458" s="67" t="str">
        <v>CELLtral Bank</v>
      </c>
    </row>
    <row r="8459" spans="15:19">
      <c r="O8459" s="67" t="str">
        <v>ExFunds</v>
      </c>
      <c r="P8459" s="67" t="str">
        <v>Bank IF</v>
      </c>
      <c r="Q8459" s="67" t="str">
        <v>Bank of Cellifornia</v>
      </c>
      <c r="R8459" s="67" t="str">
        <v>ExCell Bank</v>
      </c>
      <c r="S8459" s="67" t="str">
        <v>SheetBank AG</v>
      </c>
    </row>
    <row r="8460" spans="15:19">
      <c r="O8460" s="67" t="str">
        <v>ExFunds</v>
      </c>
      <c r="P8460" s="67" t="str">
        <v>Bank IF</v>
      </c>
      <c r="Q8460" s="67" t="str">
        <v>Bank of Cellifornia</v>
      </c>
      <c r="R8460" s="67" t="str">
        <v>ExCell Bank</v>
      </c>
      <c r="S8460" s="67" t="str">
        <v>Pivot Finance Group</v>
      </c>
    </row>
    <row r="8461" spans="15:19">
      <c r="O8461" s="67" t="str">
        <v>ExFunds</v>
      </c>
      <c r="P8461" s="67" t="str">
        <v>Bank IF</v>
      </c>
      <c r="Q8461" s="67" t="str">
        <v>Bank of Cellifornia</v>
      </c>
      <c r="R8461" s="67" t="str">
        <v>ExCell Bank</v>
      </c>
      <c r="S8461" s="67" t="str">
        <v>The VLOOKup Vault</v>
      </c>
    </row>
    <row r="8462" spans="15:19">
      <c r="O8462" s="67" t="str">
        <v>ExFunds</v>
      </c>
      <c r="P8462" s="67" t="str">
        <v>Bank IF</v>
      </c>
      <c r="Q8462" s="67" t="str">
        <v>Bank of Cellifornia</v>
      </c>
      <c r="R8462" s="67" t="str">
        <v>ExCell Bank</v>
      </c>
      <c r="S8462" s="67" t="str">
        <v>SummaBank</v>
      </c>
    </row>
    <row r="8463" spans="15:19">
      <c r="O8463" s="67" t="str">
        <v>ExFunds</v>
      </c>
      <c r="P8463" s="67" t="str">
        <v>Bank IF</v>
      </c>
      <c r="Q8463" s="67" t="str">
        <v>Bank of Cellifornia</v>
      </c>
      <c r="R8463" s="67" t="str">
        <v>ExCell Bank</v>
      </c>
      <c r="S8463" s="67" t="str">
        <v>CELLtral Bank</v>
      </c>
    </row>
    <row r="8464" spans="15:19">
      <c r="O8464" s="67" t="str">
        <v>ExFunds</v>
      </c>
      <c r="P8464" s="67" t="str">
        <v>Bank IF</v>
      </c>
      <c r="Q8464" s="67" t="str">
        <v>Bank of Cellifornia</v>
      </c>
      <c r="R8464" s="67" t="str">
        <v>ExCell Bank</v>
      </c>
      <c r="S8464" s="67" t="str">
        <v>MoneyMATCH Inc.</v>
      </c>
    </row>
    <row r="8465" spans="15:19">
      <c r="O8465" s="67" t="str">
        <v>ExFunds</v>
      </c>
      <c r="P8465" s="67" t="str">
        <v>Bank IF</v>
      </c>
      <c r="Q8465" s="67" t="str">
        <v>Bank of Cellifornia</v>
      </c>
      <c r="R8465" s="67" t="str">
        <v>SheetBank AG</v>
      </c>
      <c r="S8465" s="67" t="str">
        <v>ExCell Bank</v>
      </c>
    </row>
    <row r="8466" spans="15:19">
      <c r="O8466" s="67" t="str">
        <v>ExFunds</v>
      </c>
      <c r="P8466" s="67" t="str">
        <v>Bank IF</v>
      </c>
      <c r="Q8466" s="67" t="str">
        <v>Bank of Cellifornia</v>
      </c>
      <c r="R8466" s="67" t="str">
        <v>SheetBank AG</v>
      </c>
      <c r="S8466" s="67" t="str">
        <v>Pivot Finance Group</v>
      </c>
    </row>
    <row r="8467" spans="15:19">
      <c r="O8467" s="67" t="str">
        <v>ExFunds</v>
      </c>
      <c r="P8467" s="67" t="str">
        <v>Bank IF</v>
      </c>
      <c r="Q8467" s="67" t="str">
        <v>Bank of Cellifornia</v>
      </c>
      <c r="R8467" s="67" t="str">
        <v>SheetBank AG</v>
      </c>
      <c r="S8467" s="67" t="str">
        <v>The VLOOKup Vault</v>
      </c>
    </row>
    <row r="8468" spans="15:19">
      <c r="O8468" s="67" t="str">
        <v>ExFunds</v>
      </c>
      <c r="P8468" s="67" t="str">
        <v>Bank IF</v>
      </c>
      <c r="Q8468" s="67" t="str">
        <v>Bank of Cellifornia</v>
      </c>
      <c r="R8468" s="67" t="str">
        <v>SheetBank AG</v>
      </c>
      <c r="S8468" s="67" t="str">
        <v>SummaBank</v>
      </c>
    </row>
    <row r="8469" spans="15:19">
      <c r="O8469" s="67" t="str">
        <v>ExFunds</v>
      </c>
      <c r="P8469" s="67" t="str">
        <v>Bank IF</v>
      </c>
      <c r="Q8469" s="67" t="str">
        <v>Bank of Cellifornia</v>
      </c>
      <c r="R8469" s="67" t="str">
        <v>SheetBank AG</v>
      </c>
      <c r="S8469" s="67" t="str">
        <v>CELLtral Bank</v>
      </c>
    </row>
    <row r="8470" spans="15:19">
      <c r="O8470" s="67" t="str">
        <v>ExFunds</v>
      </c>
      <c r="P8470" s="67" t="str">
        <v>Bank IF</v>
      </c>
      <c r="Q8470" s="67" t="str">
        <v>Bank of Cellifornia</v>
      </c>
      <c r="R8470" s="67" t="str">
        <v>SheetBank AG</v>
      </c>
      <c r="S8470" s="67" t="str">
        <v>MoneyMATCH Inc.</v>
      </c>
    </row>
    <row r="8471" spans="15:19">
      <c r="O8471" s="67" t="str">
        <v>ExFunds</v>
      </c>
      <c r="P8471" s="67" t="str">
        <v>Bank IF</v>
      </c>
      <c r="Q8471" s="67" t="str">
        <v>Bank of Cellifornia</v>
      </c>
      <c r="R8471" s="67" t="str">
        <v>Pivot Finance Group</v>
      </c>
      <c r="S8471" s="67" t="str">
        <v>ExCell Bank</v>
      </c>
    </row>
    <row r="8472" spans="15:19">
      <c r="O8472" s="67" t="str">
        <v>ExFunds</v>
      </c>
      <c r="P8472" s="67" t="str">
        <v>Bank IF</v>
      </c>
      <c r="Q8472" s="67" t="str">
        <v>Bank of Cellifornia</v>
      </c>
      <c r="R8472" s="67" t="str">
        <v>Pivot Finance Group</v>
      </c>
      <c r="S8472" s="67" t="str">
        <v>SheetBank AG</v>
      </c>
    </row>
    <row r="8473" spans="15:19">
      <c r="O8473" s="67" t="str">
        <v>ExFunds</v>
      </c>
      <c r="P8473" s="67" t="str">
        <v>Bank IF</v>
      </c>
      <c r="Q8473" s="67" t="str">
        <v>Bank of Cellifornia</v>
      </c>
      <c r="R8473" s="67" t="str">
        <v>Pivot Finance Group</v>
      </c>
      <c r="S8473" s="67" t="str">
        <v>The VLOOKup Vault</v>
      </c>
    </row>
    <row r="8474" spans="15:19">
      <c r="O8474" s="67" t="str">
        <v>ExFunds</v>
      </c>
      <c r="P8474" s="67" t="str">
        <v>Bank IF</v>
      </c>
      <c r="Q8474" s="67" t="str">
        <v>Bank of Cellifornia</v>
      </c>
      <c r="R8474" s="67" t="str">
        <v>Pivot Finance Group</v>
      </c>
      <c r="S8474" s="67" t="str">
        <v>SummaBank</v>
      </c>
    </row>
    <row r="8475" spans="15:19">
      <c r="O8475" s="67" t="str">
        <v>ExFunds</v>
      </c>
      <c r="P8475" s="67" t="str">
        <v>Bank IF</v>
      </c>
      <c r="Q8475" s="67" t="str">
        <v>Bank of Cellifornia</v>
      </c>
      <c r="R8475" s="67" t="str">
        <v>Pivot Finance Group</v>
      </c>
      <c r="S8475" s="67" t="str">
        <v>CELLtral Bank</v>
      </c>
    </row>
    <row r="8476" spans="15:19">
      <c r="O8476" s="67" t="str">
        <v>ExFunds</v>
      </c>
      <c r="P8476" s="67" t="str">
        <v>Bank IF</v>
      </c>
      <c r="Q8476" s="67" t="str">
        <v>Bank of Cellifornia</v>
      </c>
      <c r="R8476" s="67" t="str">
        <v>Pivot Finance Group</v>
      </c>
      <c r="S8476" s="67" t="str">
        <v>MoneyMATCH Inc.</v>
      </c>
    </row>
    <row r="8477" spans="15:19">
      <c r="O8477" s="67" t="str">
        <v>ExFunds</v>
      </c>
      <c r="P8477" s="67" t="str">
        <v>Bank IF</v>
      </c>
      <c r="Q8477" s="67" t="str">
        <v>Bank of Cellifornia</v>
      </c>
      <c r="R8477" s="67" t="str">
        <v>The VLOOKup Vault</v>
      </c>
      <c r="S8477" s="67" t="str">
        <v>ExCell Bank</v>
      </c>
    </row>
    <row r="8478" spans="15:19">
      <c r="O8478" s="67" t="str">
        <v>ExFunds</v>
      </c>
      <c r="P8478" s="67" t="str">
        <v>Bank IF</v>
      </c>
      <c r="Q8478" s="67" t="str">
        <v>Bank of Cellifornia</v>
      </c>
      <c r="R8478" s="67" t="str">
        <v>The VLOOKup Vault</v>
      </c>
      <c r="S8478" s="67" t="str">
        <v>SheetBank AG</v>
      </c>
    </row>
    <row r="8479" spans="15:19">
      <c r="O8479" s="67" t="str">
        <v>ExFunds</v>
      </c>
      <c r="P8479" s="67" t="str">
        <v>Bank IF</v>
      </c>
      <c r="Q8479" s="67" t="str">
        <v>Bank of Cellifornia</v>
      </c>
      <c r="R8479" s="67" t="str">
        <v>The VLOOKup Vault</v>
      </c>
      <c r="S8479" s="67" t="str">
        <v>Pivot Finance Group</v>
      </c>
    </row>
    <row r="8480" spans="15:19">
      <c r="O8480" s="67" t="str">
        <v>ExFunds</v>
      </c>
      <c r="P8480" s="67" t="str">
        <v>Bank IF</v>
      </c>
      <c r="Q8480" s="67" t="str">
        <v>Bank of Cellifornia</v>
      </c>
      <c r="R8480" s="67" t="str">
        <v>The VLOOKup Vault</v>
      </c>
      <c r="S8480" s="67" t="str">
        <v>SummaBank</v>
      </c>
    </row>
    <row r="8481" spans="15:19">
      <c r="O8481" s="67" t="str">
        <v>ExFunds</v>
      </c>
      <c r="P8481" s="67" t="str">
        <v>Bank IF</v>
      </c>
      <c r="Q8481" s="67" t="str">
        <v>Bank of Cellifornia</v>
      </c>
      <c r="R8481" s="67" t="str">
        <v>The VLOOKup Vault</v>
      </c>
      <c r="S8481" s="67" t="str">
        <v>CELLtral Bank</v>
      </c>
    </row>
    <row r="8482" spans="15:19">
      <c r="O8482" s="67" t="str">
        <v>ExFunds</v>
      </c>
      <c r="P8482" s="67" t="str">
        <v>Bank IF</v>
      </c>
      <c r="Q8482" s="67" t="str">
        <v>Bank of Cellifornia</v>
      </c>
      <c r="R8482" s="67" t="str">
        <v>The VLOOKup Vault</v>
      </c>
      <c r="S8482" s="67" t="str">
        <v>MoneyMATCH Inc.</v>
      </c>
    </row>
    <row r="8483" spans="15:19">
      <c r="O8483" s="67" t="str">
        <v>ExFunds</v>
      </c>
      <c r="P8483" s="67" t="str">
        <v>Bank IF</v>
      </c>
      <c r="Q8483" s="67" t="str">
        <v>Bank of Cellifornia</v>
      </c>
      <c r="R8483" s="67" t="str">
        <v>SummaBank</v>
      </c>
      <c r="S8483" s="67" t="str">
        <v>ExCell Bank</v>
      </c>
    </row>
    <row r="8484" spans="15:19">
      <c r="O8484" s="67" t="str">
        <v>ExFunds</v>
      </c>
      <c r="P8484" s="67" t="str">
        <v>Bank IF</v>
      </c>
      <c r="Q8484" s="67" t="str">
        <v>Bank of Cellifornia</v>
      </c>
      <c r="R8484" s="67" t="str">
        <v>SummaBank</v>
      </c>
      <c r="S8484" s="67" t="str">
        <v>SheetBank AG</v>
      </c>
    </row>
    <row r="8485" spans="15:19">
      <c r="O8485" s="67" t="str">
        <v>ExFunds</v>
      </c>
      <c r="P8485" s="67" t="str">
        <v>Bank IF</v>
      </c>
      <c r="Q8485" s="67" t="str">
        <v>Bank of Cellifornia</v>
      </c>
      <c r="R8485" s="67" t="str">
        <v>SummaBank</v>
      </c>
      <c r="S8485" s="67" t="str">
        <v>Pivot Finance Group</v>
      </c>
    </row>
    <row r="8486" spans="15:19">
      <c r="O8486" s="67" t="str">
        <v>ExFunds</v>
      </c>
      <c r="P8486" s="67" t="str">
        <v>Bank IF</v>
      </c>
      <c r="Q8486" s="67" t="str">
        <v>Bank of Cellifornia</v>
      </c>
      <c r="R8486" s="67" t="str">
        <v>SummaBank</v>
      </c>
      <c r="S8486" s="67" t="str">
        <v>The VLOOKup Vault</v>
      </c>
    </row>
    <row r="8487" spans="15:19">
      <c r="O8487" s="67" t="str">
        <v>ExFunds</v>
      </c>
      <c r="P8487" s="67" t="str">
        <v>Bank IF</v>
      </c>
      <c r="Q8487" s="67" t="str">
        <v>Bank of Cellifornia</v>
      </c>
      <c r="R8487" s="67" t="str">
        <v>SummaBank</v>
      </c>
      <c r="S8487" s="67" t="str">
        <v>CELLtral Bank</v>
      </c>
    </row>
    <row r="8488" spans="15:19">
      <c r="O8488" s="67" t="str">
        <v>ExFunds</v>
      </c>
      <c r="P8488" s="67" t="str">
        <v>Bank IF</v>
      </c>
      <c r="Q8488" s="67" t="str">
        <v>Bank of Cellifornia</v>
      </c>
      <c r="R8488" s="67" t="str">
        <v>SummaBank</v>
      </c>
      <c r="S8488" s="67" t="str">
        <v>MoneyMATCH Inc.</v>
      </c>
    </row>
    <row r="8489" spans="15:19">
      <c r="O8489" s="67" t="str">
        <v>ExFunds</v>
      </c>
      <c r="P8489" s="67" t="str">
        <v>Bank IF</v>
      </c>
      <c r="Q8489" s="67" t="str">
        <v>Bank of Cellifornia</v>
      </c>
      <c r="R8489" s="67" t="str">
        <v>CELLtral Bank</v>
      </c>
      <c r="S8489" s="67" t="str">
        <v>ExCell Bank</v>
      </c>
    </row>
    <row r="8490" spans="15:19">
      <c r="O8490" s="67" t="str">
        <v>ExFunds</v>
      </c>
      <c r="P8490" s="67" t="str">
        <v>Bank IF</v>
      </c>
      <c r="Q8490" s="67" t="str">
        <v>Bank of Cellifornia</v>
      </c>
      <c r="R8490" s="67" t="str">
        <v>CELLtral Bank</v>
      </c>
      <c r="S8490" s="67" t="str">
        <v>SheetBank AG</v>
      </c>
    </row>
    <row r="8491" spans="15:19">
      <c r="O8491" s="67" t="str">
        <v>ExFunds</v>
      </c>
      <c r="P8491" s="67" t="str">
        <v>Bank IF</v>
      </c>
      <c r="Q8491" s="67" t="str">
        <v>Bank of Cellifornia</v>
      </c>
      <c r="R8491" s="67" t="str">
        <v>CELLtral Bank</v>
      </c>
      <c r="S8491" s="67" t="str">
        <v>Pivot Finance Group</v>
      </c>
    </row>
    <row r="8492" spans="15:19">
      <c r="O8492" s="67" t="str">
        <v>ExFunds</v>
      </c>
      <c r="P8492" s="67" t="str">
        <v>Bank IF</v>
      </c>
      <c r="Q8492" s="67" t="str">
        <v>Bank of Cellifornia</v>
      </c>
      <c r="R8492" s="67" t="str">
        <v>CELLtral Bank</v>
      </c>
      <c r="S8492" s="67" t="str">
        <v>The VLOOKup Vault</v>
      </c>
    </row>
    <row r="8493" spans="15:19">
      <c r="O8493" s="67" t="str">
        <v>ExFunds</v>
      </c>
      <c r="P8493" s="67" t="str">
        <v>Bank IF</v>
      </c>
      <c r="Q8493" s="67" t="str">
        <v>Bank of Cellifornia</v>
      </c>
      <c r="R8493" s="67" t="str">
        <v>CELLtral Bank</v>
      </c>
      <c r="S8493" s="67" t="str">
        <v>SummaBank</v>
      </c>
    </row>
    <row r="8494" spans="15:19">
      <c r="O8494" s="67" t="str">
        <v>ExFunds</v>
      </c>
      <c r="P8494" s="67" t="str">
        <v>Bank IF</v>
      </c>
      <c r="Q8494" s="67" t="str">
        <v>Bank of Cellifornia</v>
      </c>
      <c r="R8494" s="67" t="str">
        <v>CELLtral Bank</v>
      </c>
      <c r="S8494" s="67" t="str">
        <v>MoneyMATCH Inc.</v>
      </c>
    </row>
    <row r="8495" spans="15:19">
      <c r="O8495" s="67" t="str">
        <v>ExFunds</v>
      </c>
      <c r="P8495" s="67" t="str">
        <v>Bank IF</v>
      </c>
      <c r="Q8495" s="67" t="str">
        <v>Bank of Cellifornia</v>
      </c>
      <c r="R8495" s="67" t="str">
        <v>MoneyMATCH Inc.</v>
      </c>
      <c r="S8495" s="67" t="str">
        <v>ExCell Bank</v>
      </c>
    </row>
    <row r="8496" spans="15:19">
      <c r="O8496" s="67" t="str">
        <v>ExFunds</v>
      </c>
      <c r="P8496" s="67" t="str">
        <v>Bank IF</v>
      </c>
      <c r="Q8496" s="67" t="str">
        <v>Bank of Cellifornia</v>
      </c>
      <c r="R8496" s="67" t="str">
        <v>MoneyMATCH Inc.</v>
      </c>
      <c r="S8496" s="67" t="str">
        <v>SheetBank AG</v>
      </c>
    </row>
    <row r="8497" spans="15:19">
      <c r="O8497" s="67" t="str">
        <v>ExFunds</v>
      </c>
      <c r="P8497" s="67" t="str">
        <v>Bank IF</v>
      </c>
      <c r="Q8497" s="67" t="str">
        <v>Bank of Cellifornia</v>
      </c>
      <c r="R8497" s="67" t="str">
        <v>MoneyMATCH Inc.</v>
      </c>
      <c r="S8497" s="67" t="str">
        <v>Pivot Finance Group</v>
      </c>
    </row>
    <row r="8498" spans="15:19">
      <c r="O8498" s="67" t="str">
        <v>ExFunds</v>
      </c>
      <c r="P8498" s="67" t="str">
        <v>Bank IF</v>
      </c>
      <c r="Q8498" s="67" t="str">
        <v>Bank of Cellifornia</v>
      </c>
      <c r="R8498" s="67" t="str">
        <v>MoneyMATCH Inc.</v>
      </c>
      <c r="S8498" s="67" t="str">
        <v>The VLOOKup Vault</v>
      </c>
    </row>
    <row r="8499" spans="15:19">
      <c r="O8499" s="67" t="str">
        <v>ExFunds</v>
      </c>
      <c r="P8499" s="67" t="str">
        <v>Bank IF</v>
      </c>
      <c r="Q8499" s="67" t="str">
        <v>Bank of Cellifornia</v>
      </c>
      <c r="R8499" s="67" t="str">
        <v>MoneyMATCH Inc.</v>
      </c>
      <c r="S8499" s="67" t="str">
        <v>SummaBank</v>
      </c>
    </row>
    <row r="8500" spans="15:19">
      <c r="O8500" s="67" t="str">
        <v>ExFunds</v>
      </c>
      <c r="P8500" s="67" t="str">
        <v>Bank IF</v>
      </c>
      <c r="Q8500" s="67" t="str">
        <v>Bank of Cellifornia</v>
      </c>
      <c r="R8500" s="67" t="str">
        <v>MoneyMATCH Inc.</v>
      </c>
      <c r="S8500" s="67" t="str">
        <v>CELLtral Bank</v>
      </c>
    </row>
    <row r="8501" spans="15:19">
      <c r="O8501" s="67" t="str">
        <v>ExFunds</v>
      </c>
      <c r="P8501" s="67" t="str">
        <v>Bank IF</v>
      </c>
      <c r="Q8501" s="67" t="str">
        <v>SheetBank AG</v>
      </c>
      <c r="R8501" s="67" t="str">
        <v>ExCell Bank</v>
      </c>
      <c r="S8501" s="67" t="str">
        <v>Bank of Cellifornia</v>
      </c>
    </row>
    <row r="8502" spans="15:19">
      <c r="O8502" s="67" t="str">
        <v>ExFunds</v>
      </c>
      <c r="P8502" s="67" t="str">
        <v>Bank IF</v>
      </c>
      <c r="Q8502" s="67" t="str">
        <v>SheetBank AG</v>
      </c>
      <c r="R8502" s="67" t="str">
        <v>ExCell Bank</v>
      </c>
      <c r="S8502" s="67" t="str">
        <v>Pivot Finance Group</v>
      </c>
    </row>
    <row r="8503" spans="15:19">
      <c r="O8503" s="67" t="str">
        <v>ExFunds</v>
      </c>
      <c r="P8503" s="67" t="str">
        <v>Bank IF</v>
      </c>
      <c r="Q8503" s="67" t="str">
        <v>SheetBank AG</v>
      </c>
      <c r="R8503" s="67" t="str">
        <v>ExCell Bank</v>
      </c>
      <c r="S8503" s="67" t="str">
        <v>The VLOOKup Vault</v>
      </c>
    </row>
    <row r="8504" spans="15:19">
      <c r="O8504" s="67" t="str">
        <v>ExFunds</v>
      </c>
      <c r="P8504" s="67" t="str">
        <v>Bank IF</v>
      </c>
      <c r="Q8504" s="67" t="str">
        <v>SheetBank AG</v>
      </c>
      <c r="R8504" s="67" t="str">
        <v>ExCell Bank</v>
      </c>
      <c r="S8504" s="67" t="str">
        <v>SummaBank</v>
      </c>
    </row>
    <row r="8505" spans="15:19">
      <c r="O8505" s="67" t="str">
        <v>ExFunds</v>
      </c>
      <c r="P8505" s="67" t="str">
        <v>Bank IF</v>
      </c>
      <c r="Q8505" s="67" t="str">
        <v>SheetBank AG</v>
      </c>
      <c r="R8505" s="67" t="str">
        <v>ExCell Bank</v>
      </c>
      <c r="S8505" s="67" t="str">
        <v>CELLtral Bank</v>
      </c>
    </row>
    <row r="8506" spans="15:19">
      <c r="O8506" s="67" t="str">
        <v>ExFunds</v>
      </c>
      <c r="P8506" s="67" t="str">
        <v>Bank IF</v>
      </c>
      <c r="Q8506" s="67" t="str">
        <v>SheetBank AG</v>
      </c>
      <c r="R8506" s="67" t="str">
        <v>ExCell Bank</v>
      </c>
      <c r="S8506" s="67" t="str">
        <v>MoneyMATCH Inc.</v>
      </c>
    </row>
    <row r="8507" spans="15:19">
      <c r="O8507" s="67" t="str">
        <v>ExFunds</v>
      </c>
      <c r="P8507" s="67" t="str">
        <v>Bank IF</v>
      </c>
      <c r="Q8507" s="67" t="str">
        <v>SheetBank AG</v>
      </c>
      <c r="R8507" s="67" t="str">
        <v>Bank of Cellifornia</v>
      </c>
      <c r="S8507" s="67" t="str">
        <v>ExCell Bank</v>
      </c>
    </row>
    <row r="8508" spans="15:19">
      <c r="O8508" s="67" t="str">
        <v>ExFunds</v>
      </c>
      <c r="P8508" s="67" t="str">
        <v>Bank IF</v>
      </c>
      <c r="Q8508" s="67" t="str">
        <v>SheetBank AG</v>
      </c>
      <c r="R8508" s="67" t="str">
        <v>Bank of Cellifornia</v>
      </c>
      <c r="S8508" s="67" t="str">
        <v>Pivot Finance Group</v>
      </c>
    </row>
    <row r="8509" spans="15:19">
      <c r="O8509" s="67" t="str">
        <v>ExFunds</v>
      </c>
      <c r="P8509" s="67" t="str">
        <v>Bank IF</v>
      </c>
      <c r="Q8509" s="67" t="str">
        <v>SheetBank AG</v>
      </c>
      <c r="R8509" s="67" t="str">
        <v>Bank of Cellifornia</v>
      </c>
      <c r="S8509" s="67" t="str">
        <v>The VLOOKup Vault</v>
      </c>
    </row>
    <row r="8510" spans="15:19">
      <c r="O8510" s="67" t="str">
        <v>ExFunds</v>
      </c>
      <c r="P8510" s="67" t="str">
        <v>Bank IF</v>
      </c>
      <c r="Q8510" s="67" t="str">
        <v>SheetBank AG</v>
      </c>
      <c r="R8510" s="67" t="str">
        <v>Bank of Cellifornia</v>
      </c>
      <c r="S8510" s="67" t="str">
        <v>SummaBank</v>
      </c>
    </row>
    <row r="8511" spans="15:19">
      <c r="O8511" s="67" t="str">
        <v>ExFunds</v>
      </c>
      <c r="P8511" s="67" t="str">
        <v>Bank IF</v>
      </c>
      <c r="Q8511" s="67" t="str">
        <v>SheetBank AG</v>
      </c>
      <c r="R8511" s="67" t="str">
        <v>Bank of Cellifornia</v>
      </c>
      <c r="S8511" s="67" t="str">
        <v>CELLtral Bank</v>
      </c>
    </row>
    <row r="8512" spans="15:19">
      <c r="O8512" s="67" t="str">
        <v>ExFunds</v>
      </c>
      <c r="P8512" s="67" t="str">
        <v>Bank IF</v>
      </c>
      <c r="Q8512" s="67" t="str">
        <v>SheetBank AG</v>
      </c>
      <c r="R8512" s="67" t="str">
        <v>Bank of Cellifornia</v>
      </c>
      <c r="S8512" s="67" t="str">
        <v>MoneyMATCH Inc.</v>
      </c>
    </row>
    <row r="8513" spans="15:19">
      <c r="O8513" s="67" t="str">
        <v>ExFunds</v>
      </c>
      <c r="P8513" s="67" t="str">
        <v>Bank IF</v>
      </c>
      <c r="Q8513" s="67" t="str">
        <v>SheetBank AG</v>
      </c>
      <c r="R8513" s="67" t="str">
        <v>Pivot Finance Group</v>
      </c>
      <c r="S8513" s="67" t="str">
        <v>ExCell Bank</v>
      </c>
    </row>
    <row r="8514" spans="15:19">
      <c r="O8514" s="67" t="str">
        <v>ExFunds</v>
      </c>
      <c r="P8514" s="67" t="str">
        <v>Bank IF</v>
      </c>
      <c r="Q8514" s="67" t="str">
        <v>SheetBank AG</v>
      </c>
      <c r="R8514" s="67" t="str">
        <v>Pivot Finance Group</v>
      </c>
      <c r="S8514" s="67" t="str">
        <v>Bank of Cellifornia</v>
      </c>
    </row>
    <row r="8515" spans="15:19">
      <c r="O8515" s="67" t="str">
        <v>ExFunds</v>
      </c>
      <c r="P8515" s="67" t="str">
        <v>Bank IF</v>
      </c>
      <c r="Q8515" s="67" t="str">
        <v>SheetBank AG</v>
      </c>
      <c r="R8515" s="67" t="str">
        <v>Pivot Finance Group</v>
      </c>
      <c r="S8515" s="67" t="str">
        <v>The VLOOKup Vault</v>
      </c>
    </row>
    <row r="8516" spans="15:19">
      <c r="O8516" s="67" t="str">
        <v>ExFunds</v>
      </c>
      <c r="P8516" s="67" t="str">
        <v>Bank IF</v>
      </c>
      <c r="Q8516" s="67" t="str">
        <v>SheetBank AG</v>
      </c>
      <c r="R8516" s="67" t="str">
        <v>Pivot Finance Group</v>
      </c>
      <c r="S8516" s="67" t="str">
        <v>SummaBank</v>
      </c>
    </row>
    <row r="8517" spans="15:19">
      <c r="O8517" s="67" t="str">
        <v>ExFunds</v>
      </c>
      <c r="P8517" s="67" t="str">
        <v>Bank IF</v>
      </c>
      <c r="Q8517" s="67" t="str">
        <v>SheetBank AG</v>
      </c>
      <c r="R8517" s="67" t="str">
        <v>Pivot Finance Group</v>
      </c>
      <c r="S8517" s="67" t="str">
        <v>CELLtral Bank</v>
      </c>
    </row>
    <row r="8518" spans="15:19">
      <c r="O8518" s="67" t="str">
        <v>ExFunds</v>
      </c>
      <c r="P8518" s="67" t="str">
        <v>Bank IF</v>
      </c>
      <c r="Q8518" s="67" t="str">
        <v>SheetBank AG</v>
      </c>
      <c r="R8518" s="67" t="str">
        <v>Pivot Finance Group</v>
      </c>
      <c r="S8518" s="67" t="str">
        <v>MoneyMATCH Inc.</v>
      </c>
    </row>
    <row r="8519" spans="15:19">
      <c r="O8519" s="67" t="str">
        <v>ExFunds</v>
      </c>
      <c r="P8519" s="67" t="str">
        <v>Bank IF</v>
      </c>
      <c r="Q8519" s="67" t="str">
        <v>SheetBank AG</v>
      </c>
      <c r="R8519" s="67" t="str">
        <v>The VLOOKup Vault</v>
      </c>
      <c r="S8519" s="67" t="str">
        <v>ExCell Bank</v>
      </c>
    </row>
    <row r="8520" spans="15:19">
      <c r="O8520" s="67" t="str">
        <v>ExFunds</v>
      </c>
      <c r="P8520" s="67" t="str">
        <v>Bank IF</v>
      </c>
      <c r="Q8520" s="67" t="str">
        <v>SheetBank AG</v>
      </c>
      <c r="R8520" s="67" t="str">
        <v>The VLOOKup Vault</v>
      </c>
      <c r="S8520" s="67" t="str">
        <v>Bank of Cellifornia</v>
      </c>
    </row>
    <row r="8521" spans="15:19">
      <c r="O8521" s="67" t="str">
        <v>ExFunds</v>
      </c>
      <c r="P8521" s="67" t="str">
        <v>Bank IF</v>
      </c>
      <c r="Q8521" s="67" t="str">
        <v>SheetBank AG</v>
      </c>
      <c r="R8521" s="67" t="str">
        <v>The VLOOKup Vault</v>
      </c>
      <c r="S8521" s="67" t="str">
        <v>Pivot Finance Group</v>
      </c>
    </row>
    <row r="8522" spans="15:19">
      <c r="O8522" s="67" t="str">
        <v>ExFunds</v>
      </c>
      <c r="P8522" s="67" t="str">
        <v>Bank IF</v>
      </c>
      <c r="Q8522" s="67" t="str">
        <v>SheetBank AG</v>
      </c>
      <c r="R8522" s="67" t="str">
        <v>The VLOOKup Vault</v>
      </c>
      <c r="S8522" s="67" t="str">
        <v>SummaBank</v>
      </c>
    </row>
    <row r="8523" spans="15:19">
      <c r="O8523" s="67" t="str">
        <v>ExFunds</v>
      </c>
      <c r="P8523" s="67" t="str">
        <v>Bank IF</v>
      </c>
      <c r="Q8523" s="67" t="str">
        <v>SheetBank AG</v>
      </c>
      <c r="R8523" s="67" t="str">
        <v>The VLOOKup Vault</v>
      </c>
      <c r="S8523" s="67" t="str">
        <v>CELLtral Bank</v>
      </c>
    </row>
    <row r="8524" spans="15:19">
      <c r="O8524" s="67" t="str">
        <v>ExFunds</v>
      </c>
      <c r="P8524" s="67" t="str">
        <v>Bank IF</v>
      </c>
      <c r="Q8524" s="67" t="str">
        <v>SheetBank AG</v>
      </c>
      <c r="R8524" s="67" t="str">
        <v>The VLOOKup Vault</v>
      </c>
      <c r="S8524" s="67" t="str">
        <v>MoneyMATCH Inc.</v>
      </c>
    </row>
    <row r="8525" spans="15:19">
      <c r="O8525" s="67" t="str">
        <v>ExFunds</v>
      </c>
      <c r="P8525" s="67" t="str">
        <v>Bank IF</v>
      </c>
      <c r="Q8525" s="67" t="str">
        <v>SheetBank AG</v>
      </c>
      <c r="R8525" s="67" t="str">
        <v>SummaBank</v>
      </c>
      <c r="S8525" s="67" t="str">
        <v>ExCell Bank</v>
      </c>
    </row>
    <row r="8526" spans="15:19">
      <c r="O8526" s="67" t="str">
        <v>ExFunds</v>
      </c>
      <c r="P8526" s="67" t="str">
        <v>Bank IF</v>
      </c>
      <c r="Q8526" s="67" t="str">
        <v>SheetBank AG</v>
      </c>
      <c r="R8526" s="67" t="str">
        <v>SummaBank</v>
      </c>
      <c r="S8526" s="67" t="str">
        <v>Bank of Cellifornia</v>
      </c>
    </row>
    <row r="8527" spans="15:19">
      <c r="O8527" s="67" t="str">
        <v>ExFunds</v>
      </c>
      <c r="P8527" s="67" t="str">
        <v>Bank IF</v>
      </c>
      <c r="Q8527" s="67" t="str">
        <v>SheetBank AG</v>
      </c>
      <c r="R8527" s="67" t="str">
        <v>SummaBank</v>
      </c>
      <c r="S8527" s="67" t="str">
        <v>Pivot Finance Group</v>
      </c>
    </row>
    <row r="8528" spans="15:19">
      <c r="O8528" s="67" t="str">
        <v>ExFunds</v>
      </c>
      <c r="P8528" s="67" t="str">
        <v>Bank IF</v>
      </c>
      <c r="Q8528" s="67" t="str">
        <v>SheetBank AG</v>
      </c>
      <c r="R8528" s="67" t="str">
        <v>SummaBank</v>
      </c>
      <c r="S8528" s="67" t="str">
        <v>The VLOOKup Vault</v>
      </c>
    </row>
    <row r="8529" spans="15:19">
      <c r="O8529" s="67" t="str">
        <v>ExFunds</v>
      </c>
      <c r="P8529" s="67" t="str">
        <v>Bank IF</v>
      </c>
      <c r="Q8529" s="67" t="str">
        <v>SheetBank AG</v>
      </c>
      <c r="R8529" s="67" t="str">
        <v>SummaBank</v>
      </c>
      <c r="S8529" s="67" t="str">
        <v>CELLtral Bank</v>
      </c>
    </row>
    <row r="8530" spans="15:19">
      <c r="O8530" s="67" t="str">
        <v>ExFunds</v>
      </c>
      <c r="P8530" s="67" t="str">
        <v>Bank IF</v>
      </c>
      <c r="Q8530" s="67" t="str">
        <v>SheetBank AG</v>
      </c>
      <c r="R8530" s="67" t="str">
        <v>SummaBank</v>
      </c>
      <c r="S8530" s="67" t="str">
        <v>MoneyMATCH Inc.</v>
      </c>
    </row>
    <row r="8531" spans="15:19">
      <c r="O8531" s="67" t="str">
        <v>ExFunds</v>
      </c>
      <c r="P8531" s="67" t="str">
        <v>Bank IF</v>
      </c>
      <c r="Q8531" s="67" t="str">
        <v>SheetBank AG</v>
      </c>
      <c r="R8531" s="67" t="str">
        <v>CELLtral Bank</v>
      </c>
      <c r="S8531" s="67" t="str">
        <v>ExCell Bank</v>
      </c>
    </row>
    <row r="8532" spans="15:19">
      <c r="O8532" s="67" t="str">
        <v>ExFunds</v>
      </c>
      <c r="P8532" s="67" t="str">
        <v>Bank IF</v>
      </c>
      <c r="Q8532" s="67" t="str">
        <v>SheetBank AG</v>
      </c>
      <c r="R8532" s="67" t="str">
        <v>CELLtral Bank</v>
      </c>
      <c r="S8532" s="67" t="str">
        <v>Bank of Cellifornia</v>
      </c>
    </row>
    <row r="8533" spans="15:19">
      <c r="O8533" s="67" t="str">
        <v>ExFunds</v>
      </c>
      <c r="P8533" s="67" t="str">
        <v>Bank IF</v>
      </c>
      <c r="Q8533" s="67" t="str">
        <v>SheetBank AG</v>
      </c>
      <c r="R8533" s="67" t="str">
        <v>CELLtral Bank</v>
      </c>
      <c r="S8533" s="67" t="str">
        <v>Pivot Finance Group</v>
      </c>
    </row>
    <row r="8534" spans="15:19">
      <c r="O8534" s="67" t="str">
        <v>ExFunds</v>
      </c>
      <c r="P8534" s="67" t="str">
        <v>Bank IF</v>
      </c>
      <c r="Q8534" s="67" t="str">
        <v>SheetBank AG</v>
      </c>
      <c r="R8534" s="67" t="str">
        <v>CELLtral Bank</v>
      </c>
      <c r="S8534" s="67" t="str">
        <v>The VLOOKup Vault</v>
      </c>
    </row>
    <row r="8535" spans="15:19">
      <c r="O8535" s="67" t="str">
        <v>ExFunds</v>
      </c>
      <c r="P8535" s="67" t="str">
        <v>Bank IF</v>
      </c>
      <c r="Q8535" s="67" t="str">
        <v>SheetBank AG</v>
      </c>
      <c r="R8535" s="67" t="str">
        <v>CELLtral Bank</v>
      </c>
      <c r="S8535" s="67" t="str">
        <v>SummaBank</v>
      </c>
    </row>
    <row r="8536" spans="15:19">
      <c r="O8536" s="67" t="str">
        <v>ExFunds</v>
      </c>
      <c r="P8536" s="67" t="str">
        <v>Bank IF</v>
      </c>
      <c r="Q8536" s="67" t="str">
        <v>SheetBank AG</v>
      </c>
      <c r="R8536" s="67" t="str">
        <v>CELLtral Bank</v>
      </c>
      <c r="S8536" s="67" t="str">
        <v>MoneyMATCH Inc.</v>
      </c>
    </row>
    <row r="8537" spans="15:19">
      <c r="O8537" s="67" t="str">
        <v>ExFunds</v>
      </c>
      <c r="P8537" s="67" t="str">
        <v>Bank IF</v>
      </c>
      <c r="Q8537" s="67" t="str">
        <v>SheetBank AG</v>
      </c>
      <c r="R8537" s="67" t="str">
        <v>MoneyMATCH Inc.</v>
      </c>
      <c r="S8537" s="67" t="str">
        <v>ExCell Bank</v>
      </c>
    </row>
    <row r="8538" spans="15:19">
      <c r="O8538" s="67" t="str">
        <v>ExFunds</v>
      </c>
      <c r="P8538" s="67" t="str">
        <v>Bank IF</v>
      </c>
      <c r="Q8538" s="67" t="str">
        <v>SheetBank AG</v>
      </c>
      <c r="R8538" s="67" t="str">
        <v>MoneyMATCH Inc.</v>
      </c>
      <c r="S8538" s="67" t="str">
        <v>Bank of Cellifornia</v>
      </c>
    </row>
    <row r="8539" spans="15:19">
      <c r="O8539" s="67" t="str">
        <v>ExFunds</v>
      </c>
      <c r="P8539" s="67" t="str">
        <v>Bank IF</v>
      </c>
      <c r="Q8539" s="67" t="str">
        <v>SheetBank AG</v>
      </c>
      <c r="R8539" s="67" t="str">
        <v>MoneyMATCH Inc.</v>
      </c>
      <c r="S8539" s="67" t="str">
        <v>Pivot Finance Group</v>
      </c>
    </row>
    <row r="8540" spans="15:19">
      <c r="O8540" s="67" t="str">
        <v>ExFunds</v>
      </c>
      <c r="P8540" s="67" t="str">
        <v>Bank IF</v>
      </c>
      <c r="Q8540" s="67" t="str">
        <v>SheetBank AG</v>
      </c>
      <c r="R8540" s="67" t="str">
        <v>MoneyMATCH Inc.</v>
      </c>
      <c r="S8540" s="67" t="str">
        <v>The VLOOKup Vault</v>
      </c>
    </row>
    <row r="8541" spans="15:19">
      <c r="O8541" s="67" t="str">
        <v>ExFunds</v>
      </c>
      <c r="P8541" s="67" t="str">
        <v>Bank IF</v>
      </c>
      <c r="Q8541" s="67" t="str">
        <v>SheetBank AG</v>
      </c>
      <c r="R8541" s="67" t="str">
        <v>MoneyMATCH Inc.</v>
      </c>
      <c r="S8541" s="67" t="str">
        <v>SummaBank</v>
      </c>
    </row>
    <row r="8542" spans="15:19">
      <c r="O8542" s="67" t="str">
        <v>ExFunds</v>
      </c>
      <c r="P8542" s="67" t="str">
        <v>Bank IF</v>
      </c>
      <c r="Q8542" s="67" t="str">
        <v>SheetBank AG</v>
      </c>
      <c r="R8542" s="67" t="str">
        <v>MoneyMATCH Inc.</v>
      </c>
      <c r="S8542" s="67" t="str">
        <v>CELLtral Bank</v>
      </c>
    </row>
    <row r="8543" spans="15:19">
      <c r="O8543" s="67" t="str">
        <v>ExFunds</v>
      </c>
      <c r="P8543" s="67" t="str">
        <v>Bank IF</v>
      </c>
      <c r="Q8543" s="67" t="str">
        <v>Pivot Finance Group</v>
      </c>
      <c r="R8543" s="67" t="str">
        <v>ExCell Bank</v>
      </c>
      <c r="S8543" s="67" t="str">
        <v>Bank of Cellifornia</v>
      </c>
    </row>
    <row r="8544" spans="15:19">
      <c r="O8544" s="67" t="str">
        <v>ExFunds</v>
      </c>
      <c r="P8544" s="67" t="str">
        <v>Bank IF</v>
      </c>
      <c r="Q8544" s="67" t="str">
        <v>Pivot Finance Group</v>
      </c>
      <c r="R8544" s="67" t="str">
        <v>ExCell Bank</v>
      </c>
      <c r="S8544" s="67" t="str">
        <v>SheetBank AG</v>
      </c>
    </row>
    <row r="8545" spans="15:19">
      <c r="O8545" s="67" t="str">
        <v>ExFunds</v>
      </c>
      <c r="P8545" s="67" t="str">
        <v>Bank IF</v>
      </c>
      <c r="Q8545" s="67" t="str">
        <v>Pivot Finance Group</v>
      </c>
      <c r="R8545" s="67" t="str">
        <v>ExCell Bank</v>
      </c>
      <c r="S8545" s="67" t="str">
        <v>The VLOOKup Vault</v>
      </c>
    </row>
    <row r="8546" spans="15:19">
      <c r="O8546" s="67" t="str">
        <v>ExFunds</v>
      </c>
      <c r="P8546" s="67" t="str">
        <v>Bank IF</v>
      </c>
      <c r="Q8546" s="67" t="str">
        <v>Pivot Finance Group</v>
      </c>
      <c r="R8546" s="67" t="str">
        <v>ExCell Bank</v>
      </c>
      <c r="S8546" s="67" t="str">
        <v>SummaBank</v>
      </c>
    </row>
    <row r="8547" spans="15:19">
      <c r="O8547" s="67" t="str">
        <v>ExFunds</v>
      </c>
      <c r="P8547" s="67" t="str">
        <v>Bank IF</v>
      </c>
      <c r="Q8547" s="67" t="str">
        <v>Pivot Finance Group</v>
      </c>
      <c r="R8547" s="67" t="str">
        <v>ExCell Bank</v>
      </c>
      <c r="S8547" s="67" t="str">
        <v>CELLtral Bank</v>
      </c>
    </row>
    <row r="8548" spans="15:19">
      <c r="O8548" s="67" t="str">
        <v>ExFunds</v>
      </c>
      <c r="P8548" s="67" t="str">
        <v>Bank IF</v>
      </c>
      <c r="Q8548" s="67" t="str">
        <v>Pivot Finance Group</v>
      </c>
      <c r="R8548" s="67" t="str">
        <v>ExCell Bank</v>
      </c>
      <c r="S8548" s="67" t="str">
        <v>MoneyMATCH Inc.</v>
      </c>
    </row>
    <row r="8549" spans="15:19">
      <c r="O8549" s="67" t="str">
        <v>ExFunds</v>
      </c>
      <c r="P8549" s="67" t="str">
        <v>Bank IF</v>
      </c>
      <c r="Q8549" s="67" t="str">
        <v>Pivot Finance Group</v>
      </c>
      <c r="R8549" s="67" t="str">
        <v>Bank of Cellifornia</v>
      </c>
      <c r="S8549" s="67" t="str">
        <v>ExCell Bank</v>
      </c>
    </row>
    <row r="8550" spans="15:19">
      <c r="O8550" s="67" t="str">
        <v>ExFunds</v>
      </c>
      <c r="P8550" s="67" t="str">
        <v>Bank IF</v>
      </c>
      <c r="Q8550" s="67" t="str">
        <v>Pivot Finance Group</v>
      </c>
      <c r="R8550" s="67" t="str">
        <v>Bank of Cellifornia</v>
      </c>
      <c r="S8550" s="67" t="str">
        <v>SheetBank AG</v>
      </c>
    </row>
    <row r="8551" spans="15:19">
      <c r="O8551" s="67" t="str">
        <v>ExFunds</v>
      </c>
      <c r="P8551" s="67" t="str">
        <v>Bank IF</v>
      </c>
      <c r="Q8551" s="67" t="str">
        <v>Pivot Finance Group</v>
      </c>
      <c r="R8551" s="67" t="str">
        <v>Bank of Cellifornia</v>
      </c>
      <c r="S8551" s="67" t="str">
        <v>The VLOOKup Vault</v>
      </c>
    </row>
    <row r="8552" spans="15:19">
      <c r="O8552" s="67" t="str">
        <v>ExFunds</v>
      </c>
      <c r="P8552" s="67" t="str">
        <v>Bank IF</v>
      </c>
      <c r="Q8552" s="67" t="str">
        <v>Pivot Finance Group</v>
      </c>
      <c r="R8552" s="67" t="str">
        <v>Bank of Cellifornia</v>
      </c>
      <c r="S8552" s="67" t="str">
        <v>SummaBank</v>
      </c>
    </row>
    <row r="8553" spans="15:19">
      <c r="O8553" s="67" t="str">
        <v>ExFunds</v>
      </c>
      <c r="P8553" s="67" t="str">
        <v>Bank IF</v>
      </c>
      <c r="Q8553" s="67" t="str">
        <v>Pivot Finance Group</v>
      </c>
      <c r="R8553" s="67" t="str">
        <v>Bank of Cellifornia</v>
      </c>
      <c r="S8553" s="67" t="str">
        <v>CELLtral Bank</v>
      </c>
    </row>
    <row r="8554" spans="15:19">
      <c r="O8554" s="67" t="str">
        <v>ExFunds</v>
      </c>
      <c r="P8554" s="67" t="str">
        <v>Bank IF</v>
      </c>
      <c r="Q8554" s="67" t="str">
        <v>Pivot Finance Group</v>
      </c>
      <c r="R8554" s="67" t="str">
        <v>Bank of Cellifornia</v>
      </c>
      <c r="S8554" s="67" t="str">
        <v>MoneyMATCH Inc.</v>
      </c>
    </row>
    <row r="8555" spans="15:19">
      <c r="O8555" s="67" t="str">
        <v>ExFunds</v>
      </c>
      <c r="P8555" s="67" t="str">
        <v>Bank IF</v>
      </c>
      <c r="Q8555" s="67" t="str">
        <v>Pivot Finance Group</v>
      </c>
      <c r="R8555" s="67" t="str">
        <v>SheetBank AG</v>
      </c>
      <c r="S8555" s="67" t="str">
        <v>ExCell Bank</v>
      </c>
    </row>
    <row r="8556" spans="15:19">
      <c r="O8556" s="67" t="str">
        <v>ExFunds</v>
      </c>
      <c r="P8556" s="67" t="str">
        <v>Bank IF</v>
      </c>
      <c r="Q8556" s="67" t="str">
        <v>Pivot Finance Group</v>
      </c>
      <c r="R8556" s="67" t="str">
        <v>SheetBank AG</v>
      </c>
      <c r="S8556" s="67" t="str">
        <v>Bank of Cellifornia</v>
      </c>
    </row>
    <row r="8557" spans="15:19">
      <c r="O8557" s="67" t="str">
        <v>ExFunds</v>
      </c>
      <c r="P8557" s="67" t="str">
        <v>Bank IF</v>
      </c>
      <c r="Q8557" s="67" t="str">
        <v>Pivot Finance Group</v>
      </c>
      <c r="R8557" s="67" t="str">
        <v>SheetBank AG</v>
      </c>
      <c r="S8557" s="67" t="str">
        <v>The VLOOKup Vault</v>
      </c>
    </row>
    <row r="8558" spans="15:19">
      <c r="O8558" s="67" t="str">
        <v>ExFunds</v>
      </c>
      <c r="P8558" s="67" t="str">
        <v>Bank IF</v>
      </c>
      <c r="Q8558" s="67" t="str">
        <v>Pivot Finance Group</v>
      </c>
      <c r="R8558" s="67" t="str">
        <v>SheetBank AG</v>
      </c>
      <c r="S8558" s="67" t="str">
        <v>SummaBank</v>
      </c>
    </row>
    <row r="8559" spans="15:19">
      <c r="O8559" s="67" t="str">
        <v>ExFunds</v>
      </c>
      <c r="P8559" s="67" t="str">
        <v>Bank IF</v>
      </c>
      <c r="Q8559" s="67" t="str">
        <v>Pivot Finance Group</v>
      </c>
      <c r="R8559" s="67" t="str">
        <v>SheetBank AG</v>
      </c>
      <c r="S8559" s="67" t="str">
        <v>CELLtral Bank</v>
      </c>
    </row>
    <row r="8560" spans="15:19">
      <c r="O8560" s="67" t="str">
        <v>ExFunds</v>
      </c>
      <c r="P8560" s="67" t="str">
        <v>Bank IF</v>
      </c>
      <c r="Q8560" s="67" t="str">
        <v>Pivot Finance Group</v>
      </c>
      <c r="R8560" s="67" t="str">
        <v>SheetBank AG</v>
      </c>
      <c r="S8560" s="67" t="str">
        <v>MoneyMATCH Inc.</v>
      </c>
    </row>
    <row r="8561" spans="15:19">
      <c r="O8561" s="67" t="str">
        <v>ExFunds</v>
      </c>
      <c r="P8561" s="67" t="str">
        <v>Bank IF</v>
      </c>
      <c r="Q8561" s="67" t="str">
        <v>Pivot Finance Group</v>
      </c>
      <c r="R8561" s="67" t="str">
        <v>The VLOOKup Vault</v>
      </c>
      <c r="S8561" s="67" t="str">
        <v>ExCell Bank</v>
      </c>
    </row>
    <row r="8562" spans="15:19">
      <c r="O8562" s="67" t="str">
        <v>ExFunds</v>
      </c>
      <c r="P8562" s="67" t="str">
        <v>Bank IF</v>
      </c>
      <c r="Q8562" s="67" t="str">
        <v>Pivot Finance Group</v>
      </c>
      <c r="R8562" s="67" t="str">
        <v>The VLOOKup Vault</v>
      </c>
      <c r="S8562" s="67" t="str">
        <v>Bank of Cellifornia</v>
      </c>
    </row>
    <row r="8563" spans="15:19">
      <c r="O8563" s="67" t="str">
        <v>ExFunds</v>
      </c>
      <c r="P8563" s="67" t="str">
        <v>Bank IF</v>
      </c>
      <c r="Q8563" s="67" t="str">
        <v>Pivot Finance Group</v>
      </c>
      <c r="R8563" s="67" t="str">
        <v>The VLOOKup Vault</v>
      </c>
      <c r="S8563" s="67" t="str">
        <v>SheetBank AG</v>
      </c>
    </row>
    <row r="8564" spans="15:19">
      <c r="O8564" s="67" t="str">
        <v>ExFunds</v>
      </c>
      <c r="P8564" s="67" t="str">
        <v>Bank IF</v>
      </c>
      <c r="Q8564" s="67" t="str">
        <v>Pivot Finance Group</v>
      </c>
      <c r="R8564" s="67" t="str">
        <v>The VLOOKup Vault</v>
      </c>
      <c r="S8564" s="67" t="str">
        <v>SummaBank</v>
      </c>
    </row>
    <row r="8565" spans="15:19">
      <c r="O8565" s="67" t="str">
        <v>ExFunds</v>
      </c>
      <c r="P8565" s="67" t="str">
        <v>Bank IF</v>
      </c>
      <c r="Q8565" s="67" t="str">
        <v>Pivot Finance Group</v>
      </c>
      <c r="R8565" s="67" t="str">
        <v>The VLOOKup Vault</v>
      </c>
      <c r="S8565" s="67" t="str">
        <v>CELLtral Bank</v>
      </c>
    </row>
    <row r="8566" spans="15:19">
      <c r="O8566" s="67" t="str">
        <v>ExFunds</v>
      </c>
      <c r="P8566" s="67" t="str">
        <v>Bank IF</v>
      </c>
      <c r="Q8566" s="67" t="str">
        <v>Pivot Finance Group</v>
      </c>
      <c r="R8566" s="67" t="str">
        <v>The VLOOKup Vault</v>
      </c>
      <c r="S8566" s="67" t="str">
        <v>MoneyMATCH Inc.</v>
      </c>
    </row>
    <row r="8567" spans="15:19">
      <c r="O8567" s="67" t="str">
        <v>ExFunds</v>
      </c>
      <c r="P8567" s="67" t="str">
        <v>Bank IF</v>
      </c>
      <c r="Q8567" s="67" t="str">
        <v>Pivot Finance Group</v>
      </c>
      <c r="R8567" s="67" t="str">
        <v>SummaBank</v>
      </c>
      <c r="S8567" s="67" t="str">
        <v>ExCell Bank</v>
      </c>
    </row>
    <row r="8568" spans="15:19">
      <c r="O8568" s="67" t="str">
        <v>ExFunds</v>
      </c>
      <c r="P8568" s="67" t="str">
        <v>Bank IF</v>
      </c>
      <c r="Q8568" s="67" t="str">
        <v>Pivot Finance Group</v>
      </c>
      <c r="R8568" s="67" t="str">
        <v>SummaBank</v>
      </c>
      <c r="S8568" s="67" t="str">
        <v>Bank of Cellifornia</v>
      </c>
    </row>
    <row r="8569" spans="15:19">
      <c r="O8569" s="67" t="str">
        <v>ExFunds</v>
      </c>
      <c r="P8569" s="67" t="str">
        <v>Bank IF</v>
      </c>
      <c r="Q8569" s="67" t="str">
        <v>Pivot Finance Group</v>
      </c>
      <c r="R8569" s="67" t="str">
        <v>SummaBank</v>
      </c>
      <c r="S8569" s="67" t="str">
        <v>SheetBank AG</v>
      </c>
    </row>
    <row r="8570" spans="15:19">
      <c r="O8570" s="67" t="str">
        <v>ExFunds</v>
      </c>
      <c r="P8570" s="67" t="str">
        <v>Bank IF</v>
      </c>
      <c r="Q8570" s="67" t="str">
        <v>Pivot Finance Group</v>
      </c>
      <c r="R8570" s="67" t="str">
        <v>SummaBank</v>
      </c>
      <c r="S8570" s="67" t="str">
        <v>The VLOOKup Vault</v>
      </c>
    </row>
    <row r="8571" spans="15:19">
      <c r="O8571" s="67" t="str">
        <v>ExFunds</v>
      </c>
      <c r="P8571" s="67" t="str">
        <v>Bank IF</v>
      </c>
      <c r="Q8571" s="67" t="str">
        <v>Pivot Finance Group</v>
      </c>
      <c r="R8571" s="67" t="str">
        <v>SummaBank</v>
      </c>
      <c r="S8571" s="67" t="str">
        <v>CELLtral Bank</v>
      </c>
    </row>
    <row r="8572" spans="15:19">
      <c r="O8572" s="67" t="str">
        <v>ExFunds</v>
      </c>
      <c r="P8572" s="67" t="str">
        <v>Bank IF</v>
      </c>
      <c r="Q8572" s="67" t="str">
        <v>Pivot Finance Group</v>
      </c>
      <c r="R8572" s="67" t="str">
        <v>SummaBank</v>
      </c>
      <c r="S8572" s="67" t="str">
        <v>MoneyMATCH Inc.</v>
      </c>
    </row>
    <row r="8573" spans="15:19">
      <c r="O8573" s="67" t="str">
        <v>ExFunds</v>
      </c>
      <c r="P8573" s="67" t="str">
        <v>Bank IF</v>
      </c>
      <c r="Q8573" s="67" t="str">
        <v>Pivot Finance Group</v>
      </c>
      <c r="R8573" s="67" t="str">
        <v>CELLtral Bank</v>
      </c>
      <c r="S8573" s="67" t="str">
        <v>ExCell Bank</v>
      </c>
    </row>
    <row r="8574" spans="15:19">
      <c r="O8574" s="67" t="str">
        <v>ExFunds</v>
      </c>
      <c r="P8574" s="67" t="str">
        <v>Bank IF</v>
      </c>
      <c r="Q8574" s="67" t="str">
        <v>Pivot Finance Group</v>
      </c>
      <c r="R8574" s="67" t="str">
        <v>CELLtral Bank</v>
      </c>
      <c r="S8574" s="67" t="str">
        <v>Bank of Cellifornia</v>
      </c>
    </row>
    <row r="8575" spans="15:19">
      <c r="O8575" s="67" t="str">
        <v>ExFunds</v>
      </c>
      <c r="P8575" s="67" t="str">
        <v>Bank IF</v>
      </c>
      <c r="Q8575" s="67" t="str">
        <v>Pivot Finance Group</v>
      </c>
      <c r="R8575" s="67" t="str">
        <v>CELLtral Bank</v>
      </c>
      <c r="S8575" s="67" t="str">
        <v>SheetBank AG</v>
      </c>
    </row>
    <row r="8576" spans="15:19">
      <c r="O8576" s="67" t="str">
        <v>ExFunds</v>
      </c>
      <c r="P8576" s="67" t="str">
        <v>Bank IF</v>
      </c>
      <c r="Q8576" s="67" t="str">
        <v>Pivot Finance Group</v>
      </c>
      <c r="R8576" s="67" t="str">
        <v>CELLtral Bank</v>
      </c>
      <c r="S8576" s="67" t="str">
        <v>The VLOOKup Vault</v>
      </c>
    </row>
    <row r="8577" spans="15:19">
      <c r="O8577" s="67" t="str">
        <v>ExFunds</v>
      </c>
      <c r="P8577" s="67" t="str">
        <v>Bank IF</v>
      </c>
      <c r="Q8577" s="67" t="str">
        <v>Pivot Finance Group</v>
      </c>
      <c r="R8577" s="67" t="str">
        <v>CELLtral Bank</v>
      </c>
      <c r="S8577" s="67" t="str">
        <v>SummaBank</v>
      </c>
    </row>
    <row r="8578" spans="15:19">
      <c r="O8578" s="67" t="str">
        <v>ExFunds</v>
      </c>
      <c r="P8578" s="67" t="str">
        <v>Bank IF</v>
      </c>
      <c r="Q8578" s="67" t="str">
        <v>Pivot Finance Group</v>
      </c>
      <c r="R8578" s="67" t="str">
        <v>CELLtral Bank</v>
      </c>
      <c r="S8578" s="67" t="str">
        <v>MoneyMATCH Inc.</v>
      </c>
    </row>
    <row r="8579" spans="15:19">
      <c r="O8579" s="67" t="str">
        <v>ExFunds</v>
      </c>
      <c r="P8579" s="67" t="str">
        <v>Bank IF</v>
      </c>
      <c r="Q8579" s="67" t="str">
        <v>Pivot Finance Group</v>
      </c>
      <c r="R8579" s="67" t="str">
        <v>MoneyMATCH Inc.</v>
      </c>
      <c r="S8579" s="67" t="str">
        <v>ExCell Bank</v>
      </c>
    </row>
    <row r="8580" spans="15:19">
      <c r="O8580" s="67" t="str">
        <v>ExFunds</v>
      </c>
      <c r="P8580" s="67" t="str">
        <v>Bank IF</v>
      </c>
      <c r="Q8580" s="67" t="str">
        <v>Pivot Finance Group</v>
      </c>
      <c r="R8580" s="67" t="str">
        <v>MoneyMATCH Inc.</v>
      </c>
      <c r="S8580" s="67" t="str">
        <v>Bank of Cellifornia</v>
      </c>
    </row>
    <row r="8581" spans="15:19">
      <c r="O8581" s="67" t="str">
        <v>ExFunds</v>
      </c>
      <c r="P8581" s="67" t="str">
        <v>Bank IF</v>
      </c>
      <c r="Q8581" s="67" t="str">
        <v>Pivot Finance Group</v>
      </c>
      <c r="R8581" s="67" t="str">
        <v>MoneyMATCH Inc.</v>
      </c>
      <c r="S8581" s="67" t="str">
        <v>SheetBank AG</v>
      </c>
    </row>
    <row r="8582" spans="15:19">
      <c r="O8582" s="67" t="str">
        <v>ExFunds</v>
      </c>
      <c r="P8582" s="67" t="str">
        <v>Bank IF</v>
      </c>
      <c r="Q8582" s="67" t="str">
        <v>Pivot Finance Group</v>
      </c>
      <c r="R8582" s="67" t="str">
        <v>MoneyMATCH Inc.</v>
      </c>
      <c r="S8582" s="67" t="str">
        <v>The VLOOKup Vault</v>
      </c>
    </row>
    <row r="8583" spans="15:19">
      <c r="O8583" s="67" t="str">
        <v>ExFunds</v>
      </c>
      <c r="P8583" s="67" t="str">
        <v>Bank IF</v>
      </c>
      <c r="Q8583" s="67" t="str">
        <v>Pivot Finance Group</v>
      </c>
      <c r="R8583" s="67" t="str">
        <v>MoneyMATCH Inc.</v>
      </c>
      <c r="S8583" s="67" t="str">
        <v>SummaBank</v>
      </c>
    </row>
    <row r="8584" spans="15:19">
      <c r="O8584" s="67" t="str">
        <v>ExFunds</v>
      </c>
      <c r="P8584" s="67" t="str">
        <v>Bank IF</v>
      </c>
      <c r="Q8584" s="67" t="str">
        <v>Pivot Finance Group</v>
      </c>
      <c r="R8584" s="67" t="str">
        <v>MoneyMATCH Inc.</v>
      </c>
      <c r="S8584" s="67" t="str">
        <v>CELLtral Bank</v>
      </c>
    </row>
    <row r="8585" spans="15:19">
      <c r="O8585" s="67" t="str">
        <v>ExFunds</v>
      </c>
      <c r="P8585" s="67" t="str">
        <v>Bank IF</v>
      </c>
      <c r="Q8585" s="67" t="str">
        <v>The VLOOKup Vault</v>
      </c>
      <c r="R8585" s="67" t="str">
        <v>ExCell Bank</v>
      </c>
      <c r="S8585" s="67" t="str">
        <v>Bank of Cellifornia</v>
      </c>
    </row>
    <row r="8586" spans="15:19">
      <c r="O8586" s="67" t="str">
        <v>ExFunds</v>
      </c>
      <c r="P8586" s="67" t="str">
        <v>Bank IF</v>
      </c>
      <c r="Q8586" s="67" t="str">
        <v>The VLOOKup Vault</v>
      </c>
      <c r="R8586" s="67" t="str">
        <v>ExCell Bank</v>
      </c>
      <c r="S8586" s="67" t="str">
        <v>SheetBank AG</v>
      </c>
    </row>
    <row r="8587" spans="15:19">
      <c r="O8587" s="67" t="str">
        <v>ExFunds</v>
      </c>
      <c r="P8587" s="67" t="str">
        <v>Bank IF</v>
      </c>
      <c r="Q8587" s="67" t="str">
        <v>The VLOOKup Vault</v>
      </c>
      <c r="R8587" s="67" t="str">
        <v>ExCell Bank</v>
      </c>
      <c r="S8587" s="67" t="str">
        <v>Pivot Finance Group</v>
      </c>
    </row>
    <row r="8588" spans="15:19">
      <c r="O8588" s="67" t="str">
        <v>ExFunds</v>
      </c>
      <c r="P8588" s="67" t="str">
        <v>Bank IF</v>
      </c>
      <c r="Q8588" s="67" t="str">
        <v>The VLOOKup Vault</v>
      </c>
      <c r="R8588" s="67" t="str">
        <v>ExCell Bank</v>
      </c>
      <c r="S8588" s="67" t="str">
        <v>SummaBank</v>
      </c>
    </row>
    <row r="8589" spans="15:19">
      <c r="O8589" s="67" t="str">
        <v>ExFunds</v>
      </c>
      <c r="P8589" s="67" t="str">
        <v>Bank IF</v>
      </c>
      <c r="Q8589" s="67" t="str">
        <v>The VLOOKup Vault</v>
      </c>
      <c r="R8589" s="67" t="str">
        <v>ExCell Bank</v>
      </c>
      <c r="S8589" s="67" t="str">
        <v>CELLtral Bank</v>
      </c>
    </row>
    <row r="8590" spans="15:19">
      <c r="O8590" s="67" t="str">
        <v>ExFunds</v>
      </c>
      <c r="P8590" s="67" t="str">
        <v>Bank IF</v>
      </c>
      <c r="Q8590" s="67" t="str">
        <v>The VLOOKup Vault</v>
      </c>
      <c r="R8590" s="67" t="str">
        <v>ExCell Bank</v>
      </c>
      <c r="S8590" s="67" t="str">
        <v>MoneyMATCH Inc.</v>
      </c>
    </row>
    <row r="8591" spans="15:19">
      <c r="O8591" s="67" t="str">
        <v>ExFunds</v>
      </c>
      <c r="P8591" s="67" t="str">
        <v>Bank IF</v>
      </c>
      <c r="Q8591" s="67" t="str">
        <v>The VLOOKup Vault</v>
      </c>
      <c r="R8591" s="67" t="str">
        <v>Bank of Cellifornia</v>
      </c>
      <c r="S8591" s="67" t="str">
        <v>ExCell Bank</v>
      </c>
    </row>
    <row r="8592" spans="15:19">
      <c r="O8592" s="67" t="str">
        <v>ExFunds</v>
      </c>
      <c r="P8592" s="67" t="str">
        <v>Bank IF</v>
      </c>
      <c r="Q8592" s="67" t="str">
        <v>The VLOOKup Vault</v>
      </c>
      <c r="R8592" s="67" t="str">
        <v>Bank of Cellifornia</v>
      </c>
      <c r="S8592" s="67" t="str">
        <v>SheetBank AG</v>
      </c>
    </row>
    <row r="8593" spans="15:19">
      <c r="O8593" s="67" t="str">
        <v>ExFunds</v>
      </c>
      <c r="P8593" s="67" t="str">
        <v>Bank IF</v>
      </c>
      <c r="Q8593" s="67" t="str">
        <v>The VLOOKup Vault</v>
      </c>
      <c r="R8593" s="67" t="str">
        <v>Bank of Cellifornia</v>
      </c>
      <c r="S8593" s="67" t="str">
        <v>Pivot Finance Group</v>
      </c>
    </row>
    <row r="8594" spans="15:19">
      <c r="O8594" s="67" t="str">
        <v>ExFunds</v>
      </c>
      <c r="P8594" s="67" t="str">
        <v>Bank IF</v>
      </c>
      <c r="Q8594" s="67" t="str">
        <v>The VLOOKup Vault</v>
      </c>
      <c r="R8594" s="67" t="str">
        <v>Bank of Cellifornia</v>
      </c>
      <c r="S8594" s="67" t="str">
        <v>SummaBank</v>
      </c>
    </row>
    <row r="8595" spans="15:19">
      <c r="O8595" s="67" t="str">
        <v>ExFunds</v>
      </c>
      <c r="P8595" s="67" t="str">
        <v>Bank IF</v>
      </c>
      <c r="Q8595" s="67" t="str">
        <v>The VLOOKup Vault</v>
      </c>
      <c r="R8595" s="67" t="str">
        <v>Bank of Cellifornia</v>
      </c>
      <c r="S8595" s="67" t="str">
        <v>CELLtral Bank</v>
      </c>
    </row>
    <row r="8596" spans="15:19">
      <c r="O8596" s="67" t="str">
        <v>ExFunds</v>
      </c>
      <c r="P8596" s="67" t="str">
        <v>Bank IF</v>
      </c>
      <c r="Q8596" s="67" t="str">
        <v>The VLOOKup Vault</v>
      </c>
      <c r="R8596" s="67" t="str">
        <v>Bank of Cellifornia</v>
      </c>
      <c r="S8596" s="67" t="str">
        <v>MoneyMATCH Inc.</v>
      </c>
    </row>
    <row r="8597" spans="15:19">
      <c r="O8597" s="67" t="str">
        <v>ExFunds</v>
      </c>
      <c r="P8597" s="67" t="str">
        <v>Bank IF</v>
      </c>
      <c r="Q8597" s="67" t="str">
        <v>The VLOOKup Vault</v>
      </c>
      <c r="R8597" s="67" t="str">
        <v>SheetBank AG</v>
      </c>
      <c r="S8597" s="67" t="str">
        <v>ExCell Bank</v>
      </c>
    </row>
    <row r="8598" spans="15:19">
      <c r="O8598" s="67" t="str">
        <v>ExFunds</v>
      </c>
      <c r="P8598" s="67" t="str">
        <v>Bank IF</v>
      </c>
      <c r="Q8598" s="67" t="str">
        <v>The VLOOKup Vault</v>
      </c>
      <c r="R8598" s="67" t="str">
        <v>SheetBank AG</v>
      </c>
      <c r="S8598" s="67" t="str">
        <v>Bank of Cellifornia</v>
      </c>
    </row>
    <row r="8599" spans="15:19">
      <c r="O8599" s="67" t="str">
        <v>ExFunds</v>
      </c>
      <c r="P8599" s="67" t="str">
        <v>Bank IF</v>
      </c>
      <c r="Q8599" s="67" t="str">
        <v>The VLOOKup Vault</v>
      </c>
      <c r="R8599" s="67" t="str">
        <v>SheetBank AG</v>
      </c>
      <c r="S8599" s="67" t="str">
        <v>Pivot Finance Group</v>
      </c>
    </row>
    <row r="8600" spans="15:19">
      <c r="O8600" s="67" t="str">
        <v>ExFunds</v>
      </c>
      <c r="P8600" s="67" t="str">
        <v>Bank IF</v>
      </c>
      <c r="Q8600" s="67" t="str">
        <v>The VLOOKup Vault</v>
      </c>
      <c r="R8600" s="67" t="str">
        <v>SheetBank AG</v>
      </c>
      <c r="S8600" s="67" t="str">
        <v>SummaBank</v>
      </c>
    </row>
    <row r="8601" spans="15:19">
      <c r="O8601" s="67" t="str">
        <v>ExFunds</v>
      </c>
      <c r="P8601" s="67" t="str">
        <v>Bank IF</v>
      </c>
      <c r="Q8601" s="67" t="str">
        <v>The VLOOKup Vault</v>
      </c>
      <c r="R8601" s="67" t="str">
        <v>SheetBank AG</v>
      </c>
      <c r="S8601" s="67" t="str">
        <v>CELLtral Bank</v>
      </c>
    </row>
    <row r="8602" spans="15:19">
      <c r="O8602" s="67" t="str">
        <v>ExFunds</v>
      </c>
      <c r="P8602" s="67" t="str">
        <v>Bank IF</v>
      </c>
      <c r="Q8602" s="67" t="str">
        <v>The VLOOKup Vault</v>
      </c>
      <c r="R8602" s="67" t="str">
        <v>SheetBank AG</v>
      </c>
      <c r="S8602" s="67" t="str">
        <v>MoneyMATCH Inc.</v>
      </c>
    </row>
    <row r="8603" spans="15:19">
      <c r="O8603" s="67" t="str">
        <v>ExFunds</v>
      </c>
      <c r="P8603" s="67" t="str">
        <v>Bank IF</v>
      </c>
      <c r="Q8603" s="67" t="str">
        <v>The VLOOKup Vault</v>
      </c>
      <c r="R8603" s="67" t="str">
        <v>Pivot Finance Group</v>
      </c>
      <c r="S8603" s="67" t="str">
        <v>ExCell Bank</v>
      </c>
    </row>
    <row r="8604" spans="15:19">
      <c r="O8604" s="67" t="str">
        <v>ExFunds</v>
      </c>
      <c r="P8604" s="67" t="str">
        <v>Bank IF</v>
      </c>
      <c r="Q8604" s="67" t="str">
        <v>The VLOOKup Vault</v>
      </c>
      <c r="R8604" s="67" t="str">
        <v>Pivot Finance Group</v>
      </c>
      <c r="S8604" s="67" t="str">
        <v>Bank of Cellifornia</v>
      </c>
    </row>
    <row r="8605" spans="15:19">
      <c r="O8605" s="67" t="str">
        <v>ExFunds</v>
      </c>
      <c r="P8605" s="67" t="str">
        <v>Bank IF</v>
      </c>
      <c r="Q8605" s="67" t="str">
        <v>The VLOOKup Vault</v>
      </c>
      <c r="R8605" s="67" t="str">
        <v>Pivot Finance Group</v>
      </c>
      <c r="S8605" s="67" t="str">
        <v>SheetBank AG</v>
      </c>
    </row>
    <row r="8606" spans="15:19">
      <c r="O8606" s="67" t="str">
        <v>ExFunds</v>
      </c>
      <c r="P8606" s="67" t="str">
        <v>Bank IF</v>
      </c>
      <c r="Q8606" s="67" t="str">
        <v>The VLOOKup Vault</v>
      </c>
      <c r="R8606" s="67" t="str">
        <v>Pivot Finance Group</v>
      </c>
      <c r="S8606" s="67" t="str">
        <v>SummaBank</v>
      </c>
    </row>
    <row r="8607" spans="15:19">
      <c r="O8607" s="67" t="str">
        <v>ExFunds</v>
      </c>
      <c r="P8607" s="67" t="str">
        <v>Bank IF</v>
      </c>
      <c r="Q8607" s="67" t="str">
        <v>The VLOOKup Vault</v>
      </c>
      <c r="R8607" s="67" t="str">
        <v>Pivot Finance Group</v>
      </c>
      <c r="S8607" s="67" t="str">
        <v>CELLtral Bank</v>
      </c>
    </row>
    <row r="8608" spans="15:19">
      <c r="O8608" s="67" t="str">
        <v>ExFunds</v>
      </c>
      <c r="P8608" s="67" t="str">
        <v>Bank IF</v>
      </c>
      <c r="Q8608" s="67" t="str">
        <v>The VLOOKup Vault</v>
      </c>
      <c r="R8608" s="67" t="str">
        <v>Pivot Finance Group</v>
      </c>
      <c r="S8608" s="67" t="str">
        <v>MoneyMATCH Inc.</v>
      </c>
    </row>
    <row r="8609" spans="15:19">
      <c r="O8609" s="67" t="str">
        <v>ExFunds</v>
      </c>
      <c r="P8609" s="67" t="str">
        <v>Bank IF</v>
      </c>
      <c r="Q8609" s="67" t="str">
        <v>The VLOOKup Vault</v>
      </c>
      <c r="R8609" s="67" t="str">
        <v>SummaBank</v>
      </c>
      <c r="S8609" s="67" t="str">
        <v>ExCell Bank</v>
      </c>
    </row>
    <row r="8610" spans="15:19">
      <c r="O8610" s="67" t="str">
        <v>ExFunds</v>
      </c>
      <c r="P8610" s="67" t="str">
        <v>Bank IF</v>
      </c>
      <c r="Q8610" s="67" t="str">
        <v>The VLOOKup Vault</v>
      </c>
      <c r="R8610" s="67" t="str">
        <v>SummaBank</v>
      </c>
      <c r="S8610" s="67" t="str">
        <v>Bank of Cellifornia</v>
      </c>
    </row>
    <row r="8611" spans="15:19">
      <c r="O8611" s="67" t="str">
        <v>ExFunds</v>
      </c>
      <c r="P8611" s="67" t="str">
        <v>Bank IF</v>
      </c>
      <c r="Q8611" s="67" t="str">
        <v>The VLOOKup Vault</v>
      </c>
      <c r="R8611" s="67" t="str">
        <v>SummaBank</v>
      </c>
      <c r="S8611" s="67" t="str">
        <v>SheetBank AG</v>
      </c>
    </row>
    <row r="8612" spans="15:19">
      <c r="O8612" s="67" t="str">
        <v>ExFunds</v>
      </c>
      <c r="P8612" s="67" t="str">
        <v>Bank IF</v>
      </c>
      <c r="Q8612" s="67" t="str">
        <v>The VLOOKup Vault</v>
      </c>
      <c r="R8612" s="67" t="str">
        <v>SummaBank</v>
      </c>
      <c r="S8612" s="67" t="str">
        <v>Pivot Finance Group</v>
      </c>
    </row>
    <row r="8613" spans="15:19">
      <c r="O8613" s="67" t="str">
        <v>ExFunds</v>
      </c>
      <c r="P8613" s="67" t="str">
        <v>Bank IF</v>
      </c>
      <c r="Q8613" s="67" t="str">
        <v>The VLOOKup Vault</v>
      </c>
      <c r="R8613" s="67" t="str">
        <v>SummaBank</v>
      </c>
      <c r="S8613" s="67" t="str">
        <v>CELLtral Bank</v>
      </c>
    </row>
    <row r="8614" spans="15:19">
      <c r="O8614" s="67" t="str">
        <v>ExFunds</v>
      </c>
      <c r="P8614" s="67" t="str">
        <v>Bank IF</v>
      </c>
      <c r="Q8614" s="67" t="str">
        <v>The VLOOKup Vault</v>
      </c>
      <c r="R8614" s="67" t="str">
        <v>SummaBank</v>
      </c>
      <c r="S8614" s="67" t="str">
        <v>MoneyMATCH Inc.</v>
      </c>
    </row>
    <row r="8615" spans="15:19">
      <c r="O8615" s="67" t="str">
        <v>ExFunds</v>
      </c>
      <c r="P8615" s="67" t="str">
        <v>Bank IF</v>
      </c>
      <c r="Q8615" s="67" t="str">
        <v>The VLOOKup Vault</v>
      </c>
      <c r="R8615" s="67" t="str">
        <v>CELLtral Bank</v>
      </c>
      <c r="S8615" s="67" t="str">
        <v>ExCell Bank</v>
      </c>
    </row>
    <row r="8616" spans="15:19">
      <c r="O8616" s="67" t="str">
        <v>ExFunds</v>
      </c>
      <c r="P8616" s="67" t="str">
        <v>Bank IF</v>
      </c>
      <c r="Q8616" s="67" t="str">
        <v>The VLOOKup Vault</v>
      </c>
      <c r="R8616" s="67" t="str">
        <v>CELLtral Bank</v>
      </c>
      <c r="S8616" s="67" t="str">
        <v>Bank of Cellifornia</v>
      </c>
    </row>
    <row r="8617" spans="15:19">
      <c r="O8617" s="67" t="str">
        <v>ExFunds</v>
      </c>
      <c r="P8617" s="67" t="str">
        <v>Bank IF</v>
      </c>
      <c r="Q8617" s="67" t="str">
        <v>The VLOOKup Vault</v>
      </c>
      <c r="R8617" s="67" t="str">
        <v>CELLtral Bank</v>
      </c>
      <c r="S8617" s="67" t="str">
        <v>SheetBank AG</v>
      </c>
    </row>
    <row r="8618" spans="15:19">
      <c r="O8618" s="67" t="str">
        <v>ExFunds</v>
      </c>
      <c r="P8618" s="67" t="str">
        <v>Bank IF</v>
      </c>
      <c r="Q8618" s="67" t="str">
        <v>The VLOOKup Vault</v>
      </c>
      <c r="R8618" s="67" t="str">
        <v>CELLtral Bank</v>
      </c>
      <c r="S8618" s="67" t="str">
        <v>Pivot Finance Group</v>
      </c>
    </row>
    <row r="8619" spans="15:19">
      <c r="O8619" s="67" t="str">
        <v>ExFunds</v>
      </c>
      <c r="P8619" s="67" t="str">
        <v>Bank IF</v>
      </c>
      <c r="Q8619" s="67" t="str">
        <v>The VLOOKup Vault</v>
      </c>
      <c r="R8619" s="67" t="str">
        <v>CELLtral Bank</v>
      </c>
      <c r="S8619" s="67" t="str">
        <v>SummaBank</v>
      </c>
    </row>
    <row r="8620" spans="15:19">
      <c r="O8620" s="67" t="str">
        <v>ExFunds</v>
      </c>
      <c r="P8620" s="67" t="str">
        <v>Bank IF</v>
      </c>
      <c r="Q8620" s="67" t="str">
        <v>The VLOOKup Vault</v>
      </c>
      <c r="R8620" s="67" t="str">
        <v>CELLtral Bank</v>
      </c>
      <c r="S8620" s="67" t="str">
        <v>MoneyMATCH Inc.</v>
      </c>
    </row>
    <row r="8621" spans="15:19">
      <c r="O8621" s="67" t="str">
        <v>ExFunds</v>
      </c>
      <c r="P8621" s="67" t="str">
        <v>Bank IF</v>
      </c>
      <c r="Q8621" s="67" t="str">
        <v>The VLOOKup Vault</v>
      </c>
      <c r="R8621" s="67" t="str">
        <v>MoneyMATCH Inc.</v>
      </c>
      <c r="S8621" s="67" t="str">
        <v>ExCell Bank</v>
      </c>
    </row>
    <row r="8622" spans="15:19">
      <c r="O8622" s="67" t="str">
        <v>ExFunds</v>
      </c>
      <c r="P8622" s="67" t="str">
        <v>Bank IF</v>
      </c>
      <c r="Q8622" s="67" t="str">
        <v>The VLOOKup Vault</v>
      </c>
      <c r="R8622" s="67" t="str">
        <v>MoneyMATCH Inc.</v>
      </c>
      <c r="S8622" s="67" t="str">
        <v>Bank of Cellifornia</v>
      </c>
    </row>
    <row r="8623" spans="15:19">
      <c r="O8623" s="67" t="str">
        <v>ExFunds</v>
      </c>
      <c r="P8623" s="67" t="str">
        <v>Bank IF</v>
      </c>
      <c r="Q8623" s="67" t="str">
        <v>The VLOOKup Vault</v>
      </c>
      <c r="R8623" s="67" t="str">
        <v>MoneyMATCH Inc.</v>
      </c>
      <c r="S8623" s="67" t="str">
        <v>SheetBank AG</v>
      </c>
    </row>
    <row r="8624" spans="15:19">
      <c r="O8624" s="67" t="str">
        <v>ExFunds</v>
      </c>
      <c r="P8624" s="67" t="str">
        <v>Bank IF</v>
      </c>
      <c r="Q8624" s="67" t="str">
        <v>The VLOOKup Vault</v>
      </c>
      <c r="R8624" s="67" t="str">
        <v>MoneyMATCH Inc.</v>
      </c>
      <c r="S8624" s="67" t="str">
        <v>Pivot Finance Group</v>
      </c>
    </row>
    <row r="8625" spans="15:19">
      <c r="O8625" s="67" t="str">
        <v>ExFunds</v>
      </c>
      <c r="P8625" s="67" t="str">
        <v>Bank IF</v>
      </c>
      <c r="Q8625" s="67" t="str">
        <v>The VLOOKup Vault</v>
      </c>
      <c r="R8625" s="67" t="str">
        <v>MoneyMATCH Inc.</v>
      </c>
      <c r="S8625" s="67" t="str">
        <v>SummaBank</v>
      </c>
    </row>
    <row r="8626" spans="15:19">
      <c r="O8626" s="67" t="str">
        <v>ExFunds</v>
      </c>
      <c r="P8626" s="67" t="str">
        <v>Bank IF</v>
      </c>
      <c r="Q8626" s="67" t="str">
        <v>The VLOOKup Vault</v>
      </c>
      <c r="R8626" s="67" t="str">
        <v>MoneyMATCH Inc.</v>
      </c>
      <c r="S8626" s="67" t="str">
        <v>CELLtral Bank</v>
      </c>
    </row>
    <row r="8627" spans="15:19">
      <c r="O8627" s="67" t="str">
        <v>ExFunds</v>
      </c>
      <c r="P8627" s="67" t="str">
        <v>Bank IF</v>
      </c>
      <c r="Q8627" s="67" t="str">
        <v>SummaBank</v>
      </c>
      <c r="R8627" s="67" t="str">
        <v>ExCell Bank</v>
      </c>
      <c r="S8627" s="67" t="str">
        <v>Bank of Cellifornia</v>
      </c>
    </row>
    <row r="8628" spans="15:19">
      <c r="O8628" s="67" t="str">
        <v>ExFunds</v>
      </c>
      <c r="P8628" s="67" t="str">
        <v>Bank IF</v>
      </c>
      <c r="Q8628" s="67" t="str">
        <v>SummaBank</v>
      </c>
      <c r="R8628" s="67" t="str">
        <v>ExCell Bank</v>
      </c>
      <c r="S8628" s="67" t="str">
        <v>SheetBank AG</v>
      </c>
    </row>
    <row r="8629" spans="15:19">
      <c r="O8629" s="67" t="str">
        <v>ExFunds</v>
      </c>
      <c r="P8629" s="67" t="str">
        <v>Bank IF</v>
      </c>
      <c r="Q8629" s="67" t="str">
        <v>SummaBank</v>
      </c>
      <c r="R8629" s="67" t="str">
        <v>ExCell Bank</v>
      </c>
      <c r="S8629" s="67" t="str">
        <v>Pivot Finance Group</v>
      </c>
    </row>
    <row r="8630" spans="15:19">
      <c r="O8630" s="67" t="str">
        <v>ExFunds</v>
      </c>
      <c r="P8630" s="67" t="str">
        <v>Bank IF</v>
      </c>
      <c r="Q8630" s="67" t="str">
        <v>SummaBank</v>
      </c>
      <c r="R8630" s="67" t="str">
        <v>ExCell Bank</v>
      </c>
      <c r="S8630" s="67" t="str">
        <v>The VLOOKup Vault</v>
      </c>
    </row>
    <row r="8631" spans="15:19">
      <c r="O8631" s="67" t="str">
        <v>ExFunds</v>
      </c>
      <c r="P8631" s="67" t="str">
        <v>Bank IF</v>
      </c>
      <c r="Q8631" s="67" t="str">
        <v>SummaBank</v>
      </c>
      <c r="R8631" s="67" t="str">
        <v>ExCell Bank</v>
      </c>
      <c r="S8631" s="67" t="str">
        <v>CELLtral Bank</v>
      </c>
    </row>
    <row r="8632" spans="15:19">
      <c r="O8632" s="67" t="str">
        <v>ExFunds</v>
      </c>
      <c r="P8632" s="67" t="str">
        <v>Bank IF</v>
      </c>
      <c r="Q8632" s="67" t="str">
        <v>SummaBank</v>
      </c>
      <c r="R8632" s="67" t="str">
        <v>ExCell Bank</v>
      </c>
      <c r="S8632" s="67" t="str">
        <v>MoneyMATCH Inc.</v>
      </c>
    </row>
    <row r="8633" spans="15:19">
      <c r="O8633" s="67" t="str">
        <v>ExFunds</v>
      </c>
      <c r="P8633" s="67" t="str">
        <v>Bank IF</v>
      </c>
      <c r="Q8633" s="67" t="str">
        <v>SummaBank</v>
      </c>
      <c r="R8633" s="67" t="str">
        <v>Bank of Cellifornia</v>
      </c>
      <c r="S8633" s="67" t="str">
        <v>ExCell Bank</v>
      </c>
    </row>
    <row r="8634" spans="15:19">
      <c r="O8634" s="67" t="str">
        <v>ExFunds</v>
      </c>
      <c r="P8634" s="67" t="str">
        <v>Bank IF</v>
      </c>
      <c r="Q8634" s="67" t="str">
        <v>SummaBank</v>
      </c>
      <c r="R8634" s="67" t="str">
        <v>Bank of Cellifornia</v>
      </c>
      <c r="S8634" s="67" t="str">
        <v>SheetBank AG</v>
      </c>
    </row>
    <row r="8635" spans="15:19">
      <c r="O8635" s="67" t="str">
        <v>ExFunds</v>
      </c>
      <c r="P8635" s="67" t="str">
        <v>Bank IF</v>
      </c>
      <c r="Q8635" s="67" t="str">
        <v>SummaBank</v>
      </c>
      <c r="R8635" s="67" t="str">
        <v>Bank of Cellifornia</v>
      </c>
      <c r="S8635" s="67" t="str">
        <v>Pivot Finance Group</v>
      </c>
    </row>
    <row r="8636" spans="15:19">
      <c r="O8636" s="67" t="str">
        <v>ExFunds</v>
      </c>
      <c r="P8636" s="67" t="str">
        <v>Bank IF</v>
      </c>
      <c r="Q8636" s="67" t="str">
        <v>SummaBank</v>
      </c>
      <c r="R8636" s="67" t="str">
        <v>Bank of Cellifornia</v>
      </c>
      <c r="S8636" s="67" t="str">
        <v>The VLOOKup Vault</v>
      </c>
    </row>
    <row r="8637" spans="15:19">
      <c r="O8637" s="67" t="str">
        <v>ExFunds</v>
      </c>
      <c r="P8637" s="67" t="str">
        <v>Bank IF</v>
      </c>
      <c r="Q8637" s="67" t="str">
        <v>SummaBank</v>
      </c>
      <c r="R8637" s="67" t="str">
        <v>Bank of Cellifornia</v>
      </c>
      <c r="S8637" s="67" t="str">
        <v>CELLtral Bank</v>
      </c>
    </row>
    <row r="8638" spans="15:19">
      <c r="O8638" s="67" t="str">
        <v>ExFunds</v>
      </c>
      <c r="P8638" s="67" t="str">
        <v>Bank IF</v>
      </c>
      <c r="Q8638" s="67" t="str">
        <v>SummaBank</v>
      </c>
      <c r="R8638" s="67" t="str">
        <v>Bank of Cellifornia</v>
      </c>
      <c r="S8638" s="67" t="str">
        <v>MoneyMATCH Inc.</v>
      </c>
    </row>
    <row r="8639" spans="15:19">
      <c r="O8639" s="67" t="str">
        <v>ExFunds</v>
      </c>
      <c r="P8639" s="67" t="str">
        <v>Bank IF</v>
      </c>
      <c r="Q8639" s="67" t="str">
        <v>SummaBank</v>
      </c>
      <c r="R8639" s="67" t="str">
        <v>SheetBank AG</v>
      </c>
      <c r="S8639" s="67" t="str">
        <v>ExCell Bank</v>
      </c>
    </row>
    <row r="8640" spans="15:19">
      <c r="O8640" s="67" t="str">
        <v>ExFunds</v>
      </c>
      <c r="P8640" s="67" t="str">
        <v>Bank IF</v>
      </c>
      <c r="Q8640" s="67" t="str">
        <v>SummaBank</v>
      </c>
      <c r="R8640" s="67" t="str">
        <v>SheetBank AG</v>
      </c>
      <c r="S8640" s="67" t="str">
        <v>Bank of Cellifornia</v>
      </c>
    </row>
    <row r="8641" spans="15:19">
      <c r="O8641" s="67" t="str">
        <v>ExFunds</v>
      </c>
      <c r="P8641" s="67" t="str">
        <v>Bank IF</v>
      </c>
      <c r="Q8641" s="67" t="str">
        <v>SummaBank</v>
      </c>
      <c r="R8641" s="67" t="str">
        <v>SheetBank AG</v>
      </c>
      <c r="S8641" s="67" t="str">
        <v>Pivot Finance Group</v>
      </c>
    </row>
    <row r="8642" spans="15:19">
      <c r="O8642" s="67" t="str">
        <v>ExFunds</v>
      </c>
      <c r="P8642" s="67" t="str">
        <v>Bank IF</v>
      </c>
      <c r="Q8642" s="67" t="str">
        <v>SummaBank</v>
      </c>
      <c r="R8642" s="67" t="str">
        <v>SheetBank AG</v>
      </c>
      <c r="S8642" s="67" t="str">
        <v>The VLOOKup Vault</v>
      </c>
    </row>
    <row r="8643" spans="15:19">
      <c r="O8643" s="67" t="str">
        <v>ExFunds</v>
      </c>
      <c r="P8643" s="67" t="str">
        <v>Bank IF</v>
      </c>
      <c r="Q8643" s="67" t="str">
        <v>SummaBank</v>
      </c>
      <c r="R8643" s="67" t="str">
        <v>SheetBank AG</v>
      </c>
      <c r="S8643" s="67" t="str">
        <v>CELLtral Bank</v>
      </c>
    </row>
    <row r="8644" spans="15:19">
      <c r="O8644" s="67" t="str">
        <v>ExFunds</v>
      </c>
      <c r="P8644" s="67" t="str">
        <v>Bank IF</v>
      </c>
      <c r="Q8644" s="67" t="str">
        <v>SummaBank</v>
      </c>
      <c r="R8644" s="67" t="str">
        <v>SheetBank AG</v>
      </c>
      <c r="S8644" s="67" t="str">
        <v>MoneyMATCH Inc.</v>
      </c>
    </row>
    <row r="8645" spans="15:19">
      <c r="O8645" s="67" t="str">
        <v>ExFunds</v>
      </c>
      <c r="P8645" s="67" t="str">
        <v>Bank IF</v>
      </c>
      <c r="Q8645" s="67" t="str">
        <v>SummaBank</v>
      </c>
      <c r="R8645" s="67" t="str">
        <v>Pivot Finance Group</v>
      </c>
      <c r="S8645" s="67" t="str">
        <v>ExCell Bank</v>
      </c>
    </row>
    <row r="8646" spans="15:19">
      <c r="O8646" s="67" t="str">
        <v>ExFunds</v>
      </c>
      <c r="P8646" s="67" t="str">
        <v>Bank IF</v>
      </c>
      <c r="Q8646" s="67" t="str">
        <v>SummaBank</v>
      </c>
      <c r="R8646" s="67" t="str">
        <v>Pivot Finance Group</v>
      </c>
      <c r="S8646" s="67" t="str">
        <v>Bank of Cellifornia</v>
      </c>
    </row>
    <row r="8647" spans="15:19">
      <c r="O8647" s="67" t="str">
        <v>ExFunds</v>
      </c>
      <c r="P8647" s="67" t="str">
        <v>Bank IF</v>
      </c>
      <c r="Q8647" s="67" t="str">
        <v>SummaBank</v>
      </c>
      <c r="R8647" s="67" t="str">
        <v>Pivot Finance Group</v>
      </c>
      <c r="S8647" s="67" t="str">
        <v>SheetBank AG</v>
      </c>
    </row>
    <row r="8648" spans="15:19">
      <c r="O8648" s="67" t="str">
        <v>ExFunds</v>
      </c>
      <c r="P8648" s="67" t="str">
        <v>Bank IF</v>
      </c>
      <c r="Q8648" s="67" t="str">
        <v>SummaBank</v>
      </c>
      <c r="R8648" s="67" t="str">
        <v>Pivot Finance Group</v>
      </c>
      <c r="S8648" s="67" t="str">
        <v>The VLOOKup Vault</v>
      </c>
    </row>
    <row r="8649" spans="15:19">
      <c r="O8649" s="67" t="str">
        <v>ExFunds</v>
      </c>
      <c r="P8649" s="67" t="str">
        <v>Bank IF</v>
      </c>
      <c r="Q8649" s="67" t="str">
        <v>SummaBank</v>
      </c>
      <c r="R8649" s="67" t="str">
        <v>Pivot Finance Group</v>
      </c>
      <c r="S8649" s="67" t="str">
        <v>CELLtral Bank</v>
      </c>
    </row>
    <row r="8650" spans="15:19">
      <c r="O8650" s="67" t="str">
        <v>ExFunds</v>
      </c>
      <c r="P8650" s="67" t="str">
        <v>Bank IF</v>
      </c>
      <c r="Q8650" s="67" t="str">
        <v>SummaBank</v>
      </c>
      <c r="R8650" s="67" t="str">
        <v>Pivot Finance Group</v>
      </c>
      <c r="S8650" s="67" t="str">
        <v>MoneyMATCH Inc.</v>
      </c>
    </row>
    <row r="8651" spans="15:19">
      <c r="O8651" s="67" t="str">
        <v>ExFunds</v>
      </c>
      <c r="P8651" s="67" t="str">
        <v>Bank IF</v>
      </c>
      <c r="Q8651" s="67" t="str">
        <v>SummaBank</v>
      </c>
      <c r="R8651" s="67" t="str">
        <v>The VLOOKup Vault</v>
      </c>
      <c r="S8651" s="67" t="str">
        <v>ExCell Bank</v>
      </c>
    </row>
    <row r="8652" spans="15:19">
      <c r="O8652" s="67" t="str">
        <v>ExFunds</v>
      </c>
      <c r="P8652" s="67" t="str">
        <v>Bank IF</v>
      </c>
      <c r="Q8652" s="67" t="str">
        <v>SummaBank</v>
      </c>
      <c r="R8652" s="67" t="str">
        <v>The VLOOKup Vault</v>
      </c>
      <c r="S8652" s="67" t="str">
        <v>Bank of Cellifornia</v>
      </c>
    </row>
    <row r="8653" spans="15:19">
      <c r="O8653" s="67" t="str">
        <v>ExFunds</v>
      </c>
      <c r="P8653" s="67" t="str">
        <v>Bank IF</v>
      </c>
      <c r="Q8653" s="67" t="str">
        <v>SummaBank</v>
      </c>
      <c r="R8653" s="67" t="str">
        <v>The VLOOKup Vault</v>
      </c>
      <c r="S8653" s="67" t="str">
        <v>SheetBank AG</v>
      </c>
    </row>
    <row r="8654" spans="15:19">
      <c r="O8654" s="67" t="str">
        <v>ExFunds</v>
      </c>
      <c r="P8654" s="67" t="str">
        <v>Bank IF</v>
      </c>
      <c r="Q8654" s="67" t="str">
        <v>SummaBank</v>
      </c>
      <c r="R8654" s="67" t="str">
        <v>The VLOOKup Vault</v>
      </c>
      <c r="S8654" s="67" t="str">
        <v>Pivot Finance Group</v>
      </c>
    </row>
    <row r="8655" spans="15:19">
      <c r="O8655" s="67" t="str">
        <v>ExFunds</v>
      </c>
      <c r="P8655" s="67" t="str">
        <v>Bank IF</v>
      </c>
      <c r="Q8655" s="67" t="str">
        <v>SummaBank</v>
      </c>
      <c r="R8655" s="67" t="str">
        <v>The VLOOKup Vault</v>
      </c>
      <c r="S8655" s="67" t="str">
        <v>CELLtral Bank</v>
      </c>
    </row>
    <row r="8656" spans="15:19">
      <c r="O8656" s="67" t="str">
        <v>ExFunds</v>
      </c>
      <c r="P8656" s="67" t="str">
        <v>Bank IF</v>
      </c>
      <c r="Q8656" s="67" t="str">
        <v>SummaBank</v>
      </c>
      <c r="R8656" s="67" t="str">
        <v>The VLOOKup Vault</v>
      </c>
      <c r="S8656" s="67" t="str">
        <v>MoneyMATCH Inc.</v>
      </c>
    </row>
    <row r="8657" spans="15:19">
      <c r="O8657" s="67" t="str">
        <v>ExFunds</v>
      </c>
      <c r="P8657" s="67" t="str">
        <v>Bank IF</v>
      </c>
      <c r="Q8657" s="67" t="str">
        <v>SummaBank</v>
      </c>
      <c r="R8657" s="67" t="str">
        <v>CELLtral Bank</v>
      </c>
      <c r="S8657" s="67" t="str">
        <v>ExCell Bank</v>
      </c>
    </row>
    <row r="8658" spans="15:19">
      <c r="O8658" s="67" t="str">
        <v>ExFunds</v>
      </c>
      <c r="P8658" s="67" t="str">
        <v>Bank IF</v>
      </c>
      <c r="Q8658" s="67" t="str">
        <v>SummaBank</v>
      </c>
      <c r="R8658" s="67" t="str">
        <v>CELLtral Bank</v>
      </c>
      <c r="S8658" s="67" t="str">
        <v>Bank of Cellifornia</v>
      </c>
    </row>
    <row r="8659" spans="15:19">
      <c r="O8659" s="67" t="str">
        <v>ExFunds</v>
      </c>
      <c r="P8659" s="67" t="str">
        <v>Bank IF</v>
      </c>
      <c r="Q8659" s="67" t="str">
        <v>SummaBank</v>
      </c>
      <c r="R8659" s="67" t="str">
        <v>CELLtral Bank</v>
      </c>
      <c r="S8659" s="67" t="str">
        <v>SheetBank AG</v>
      </c>
    </row>
    <row r="8660" spans="15:19">
      <c r="O8660" s="67" t="str">
        <v>ExFunds</v>
      </c>
      <c r="P8660" s="67" t="str">
        <v>Bank IF</v>
      </c>
      <c r="Q8660" s="67" t="str">
        <v>SummaBank</v>
      </c>
      <c r="R8660" s="67" t="str">
        <v>CELLtral Bank</v>
      </c>
      <c r="S8660" s="67" t="str">
        <v>Pivot Finance Group</v>
      </c>
    </row>
    <row r="8661" spans="15:19">
      <c r="O8661" s="67" t="str">
        <v>ExFunds</v>
      </c>
      <c r="P8661" s="67" t="str">
        <v>Bank IF</v>
      </c>
      <c r="Q8661" s="67" t="str">
        <v>SummaBank</v>
      </c>
      <c r="R8661" s="67" t="str">
        <v>CELLtral Bank</v>
      </c>
      <c r="S8661" s="67" t="str">
        <v>The VLOOKup Vault</v>
      </c>
    </row>
    <row r="8662" spans="15:19">
      <c r="O8662" s="67" t="str">
        <v>ExFunds</v>
      </c>
      <c r="P8662" s="67" t="str">
        <v>Bank IF</v>
      </c>
      <c r="Q8662" s="67" t="str">
        <v>SummaBank</v>
      </c>
      <c r="R8662" s="67" t="str">
        <v>CELLtral Bank</v>
      </c>
      <c r="S8662" s="67" t="str">
        <v>MoneyMATCH Inc.</v>
      </c>
    </row>
    <row r="8663" spans="15:19">
      <c r="O8663" s="67" t="str">
        <v>ExFunds</v>
      </c>
      <c r="P8663" s="67" t="str">
        <v>Bank IF</v>
      </c>
      <c r="Q8663" s="67" t="str">
        <v>SummaBank</v>
      </c>
      <c r="R8663" s="67" t="str">
        <v>MoneyMATCH Inc.</v>
      </c>
      <c r="S8663" s="67" t="str">
        <v>ExCell Bank</v>
      </c>
    </row>
    <row r="8664" spans="15:19">
      <c r="O8664" s="67" t="str">
        <v>ExFunds</v>
      </c>
      <c r="P8664" s="67" t="str">
        <v>Bank IF</v>
      </c>
      <c r="Q8664" s="67" t="str">
        <v>SummaBank</v>
      </c>
      <c r="R8664" s="67" t="str">
        <v>MoneyMATCH Inc.</v>
      </c>
      <c r="S8664" s="67" t="str">
        <v>Bank of Cellifornia</v>
      </c>
    </row>
    <row r="8665" spans="15:19">
      <c r="O8665" s="67" t="str">
        <v>ExFunds</v>
      </c>
      <c r="P8665" s="67" t="str">
        <v>Bank IF</v>
      </c>
      <c r="Q8665" s="67" t="str">
        <v>SummaBank</v>
      </c>
      <c r="R8665" s="67" t="str">
        <v>MoneyMATCH Inc.</v>
      </c>
      <c r="S8665" s="67" t="str">
        <v>SheetBank AG</v>
      </c>
    </row>
    <row r="8666" spans="15:19">
      <c r="O8666" s="67" t="str">
        <v>ExFunds</v>
      </c>
      <c r="P8666" s="67" t="str">
        <v>Bank IF</v>
      </c>
      <c r="Q8666" s="67" t="str">
        <v>SummaBank</v>
      </c>
      <c r="R8666" s="67" t="str">
        <v>MoneyMATCH Inc.</v>
      </c>
      <c r="S8666" s="67" t="str">
        <v>Pivot Finance Group</v>
      </c>
    </row>
    <row r="8667" spans="15:19">
      <c r="O8667" s="67" t="str">
        <v>ExFunds</v>
      </c>
      <c r="P8667" s="67" t="str">
        <v>Bank IF</v>
      </c>
      <c r="Q8667" s="67" t="str">
        <v>SummaBank</v>
      </c>
      <c r="R8667" s="67" t="str">
        <v>MoneyMATCH Inc.</v>
      </c>
      <c r="S8667" s="67" t="str">
        <v>The VLOOKup Vault</v>
      </c>
    </row>
    <row r="8668" spans="15:19">
      <c r="O8668" s="67" t="str">
        <v>ExFunds</v>
      </c>
      <c r="P8668" s="67" t="str">
        <v>Bank IF</v>
      </c>
      <c r="Q8668" s="67" t="str">
        <v>SummaBank</v>
      </c>
      <c r="R8668" s="67" t="str">
        <v>MoneyMATCH Inc.</v>
      </c>
      <c r="S8668" s="67" t="str">
        <v>CELLtral Bank</v>
      </c>
    </row>
    <row r="8669" spans="15:19">
      <c r="O8669" s="67" t="str">
        <v>ExFunds</v>
      </c>
      <c r="P8669" s="67" t="str">
        <v>Bank IF</v>
      </c>
      <c r="Q8669" s="67" t="str">
        <v>CELLtral Bank</v>
      </c>
      <c r="R8669" s="67" t="str">
        <v>ExCell Bank</v>
      </c>
      <c r="S8669" s="67" t="str">
        <v>Bank of Cellifornia</v>
      </c>
    </row>
    <row r="8670" spans="15:19">
      <c r="O8670" s="67" t="str">
        <v>ExFunds</v>
      </c>
      <c r="P8670" s="67" t="str">
        <v>Bank IF</v>
      </c>
      <c r="Q8670" s="67" t="str">
        <v>CELLtral Bank</v>
      </c>
      <c r="R8670" s="67" t="str">
        <v>ExCell Bank</v>
      </c>
      <c r="S8670" s="67" t="str">
        <v>SheetBank AG</v>
      </c>
    </row>
    <row r="8671" spans="15:19">
      <c r="O8671" s="67" t="str">
        <v>ExFunds</v>
      </c>
      <c r="P8671" s="67" t="str">
        <v>Bank IF</v>
      </c>
      <c r="Q8671" s="67" t="str">
        <v>CELLtral Bank</v>
      </c>
      <c r="R8671" s="67" t="str">
        <v>ExCell Bank</v>
      </c>
      <c r="S8671" s="67" t="str">
        <v>Pivot Finance Group</v>
      </c>
    </row>
    <row r="8672" spans="15:19">
      <c r="O8672" s="67" t="str">
        <v>ExFunds</v>
      </c>
      <c r="P8672" s="67" t="str">
        <v>Bank IF</v>
      </c>
      <c r="Q8672" s="67" t="str">
        <v>CELLtral Bank</v>
      </c>
      <c r="R8672" s="67" t="str">
        <v>ExCell Bank</v>
      </c>
      <c r="S8672" s="67" t="str">
        <v>The VLOOKup Vault</v>
      </c>
    </row>
    <row r="8673" spans="15:19">
      <c r="O8673" s="67" t="str">
        <v>ExFunds</v>
      </c>
      <c r="P8673" s="67" t="str">
        <v>Bank IF</v>
      </c>
      <c r="Q8673" s="67" t="str">
        <v>CELLtral Bank</v>
      </c>
      <c r="R8673" s="67" t="str">
        <v>ExCell Bank</v>
      </c>
      <c r="S8673" s="67" t="str">
        <v>SummaBank</v>
      </c>
    </row>
    <row r="8674" spans="15:19">
      <c r="O8674" s="67" t="str">
        <v>ExFunds</v>
      </c>
      <c r="P8674" s="67" t="str">
        <v>Bank IF</v>
      </c>
      <c r="Q8674" s="67" t="str">
        <v>CELLtral Bank</v>
      </c>
      <c r="R8674" s="67" t="str">
        <v>ExCell Bank</v>
      </c>
      <c r="S8674" s="67" t="str">
        <v>MoneyMATCH Inc.</v>
      </c>
    </row>
    <row r="8675" spans="15:19">
      <c r="O8675" s="67" t="str">
        <v>ExFunds</v>
      </c>
      <c r="P8675" s="67" t="str">
        <v>Bank IF</v>
      </c>
      <c r="Q8675" s="67" t="str">
        <v>CELLtral Bank</v>
      </c>
      <c r="R8675" s="67" t="str">
        <v>Bank of Cellifornia</v>
      </c>
      <c r="S8675" s="67" t="str">
        <v>ExCell Bank</v>
      </c>
    </row>
    <row r="8676" spans="15:19">
      <c r="O8676" s="67" t="str">
        <v>ExFunds</v>
      </c>
      <c r="P8676" s="67" t="str">
        <v>Bank IF</v>
      </c>
      <c r="Q8676" s="67" t="str">
        <v>CELLtral Bank</v>
      </c>
      <c r="R8676" s="67" t="str">
        <v>Bank of Cellifornia</v>
      </c>
      <c r="S8676" s="67" t="str">
        <v>SheetBank AG</v>
      </c>
    </row>
    <row r="8677" spans="15:19">
      <c r="O8677" s="67" t="str">
        <v>ExFunds</v>
      </c>
      <c r="P8677" s="67" t="str">
        <v>Bank IF</v>
      </c>
      <c r="Q8677" s="67" t="str">
        <v>CELLtral Bank</v>
      </c>
      <c r="R8677" s="67" t="str">
        <v>Bank of Cellifornia</v>
      </c>
      <c r="S8677" s="67" t="str">
        <v>Pivot Finance Group</v>
      </c>
    </row>
    <row r="8678" spans="15:19">
      <c r="O8678" s="67" t="str">
        <v>ExFunds</v>
      </c>
      <c r="P8678" s="67" t="str">
        <v>Bank IF</v>
      </c>
      <c r="Q8678" s="67" t="str">
        <v>CELLtral Bank</v>
      </c>
      <c r="R8678" s="67" t="str">
        <v>Bank of Cellifornia</v>
      </c>
      <c r="S8678" s="67" t="str">
        <v>The VLOOKup Vault</v>
      </c>
    </row>
    <row r="8679" spans="15:19">
      <c r="O8679" s="67" t="str">
        <v>ExFunds</v>
      </c>
      <c r="P8679" s="67" t="str">
        <v>Bank IF</v>
      </c>
      <c r="Q8679" s="67" t="str">
        <v>CELLtral Bank</v>
      </c>
      <c r="R8679" s="67" t="str">
        <v>Bank of Cellifornia</v>
      </c>
      <c r="S8679" s="67" t="str">
        <v>SummaBank</v>
      </c>
    </row>
    <row r="8680" spans="15:19">
      <c r="O8680" s="67" t="str">
        <v>ExFunds</v>
      </c>
      <c r="P8680" s="67" t="str">
        <v>Bank IF</v>
      </c>
      <c r="Q8680" s="67" t="str">
        <v>CELLtral Bank</v>
      </c>
      <c r="R8680" s="67" t="str">
        <v>Bank of Cellifornia</v>
      </c>
      <c r="S8680" s="67" t="str">
        <v>MoneyMATCH Inc.</v>
      </c>
    </row>
    <row r="8681" spans="15:19">
      <c r="O8681" s="67" t="str">
        <v>ExFunds</v>
      </c>
      <c r="P8681" s="67" t="str">
        <v>Bank IF</v>
      </c>
      <c r="Q8681" s="67" t="str">
        <v>CELLtral Bank</v>
      </c>
      <c r="R8681" s="67" t="str">
        <v>SheetBank AG</v>
      </c>
      <c r="S8681" s="67" t="str">
        <v>ExCell Bank</v>
      </c>
    </row>
    <row r="8682" spans="15:19">
      <c r="O8682" s="67" t="str">
        <v>ExFunds</v>
      </c>
      <c r="P8682" s="67" t="str">
        <v>Bank IF</v>
      </c>
      <c r="Q8682" s="67" t="str">
        <v>CELLtral Bank</v>
      </c>
      <c r="R8682" s="67" t="str">
        <v>SheetBank AG</v>
      </c>
      <c r="S8682" s="67" t="str">
        <v>Bank of Cellifornia</v>
      </c>
    </row>
    <row r="8683" spans="15:19">
      <c r="O8683" s="67" t="str">
        <v>ExFunds</v>
      </c>
      <c r="P8683" s="67" t="str">
        <v>Bank IF</v>
      </c>
      <c r="Q8683" s="67" t="str">
        <v>CELLtral Bank</v>
      </c>
      <c r="R8683" s="67" t="str">
        <v>SheetBank AG</v>
      </c>
      <c r="S8683" s="67" t="str">
        <v>Pivot Finance Group</v>
      </c>
    </row>
    <row r="8684" spans="15:19">
      <c r="O8684" s="67" t="str">
        <v>ExFunds</v>
      </c>
      <c r="P8684" s="67" t="str">
        <v>Bank IF</v>
      </c>
      <c r="Q8684" s="67" t="str">
        <v>CELLtral Bank</v>
      </c>
      <c r="R8684" s="67" t="str">
        <v>SheetBank AG</v>
      </c>
      <c r="S8684" s="67" t="str">
        <v>The VLOOKup Vault</v>
      </c>
    </row>
    <row r="8685" spans="15:19">
      <c r="O8685" s="67" t="str">
        <v>ExFunds</v>
      </c>
      <c r="P8685" s="67" t="str">
        <v>Bank IF</v>
      </c>
      <c r="Q8685" s="67" t="str">
        <v>CELLtral Bank</v>
      </c>
      <c r="R8685" s="67" t="str">
        <v>SheetBank AG</v>
      </c>
      <c r="S8685" s="67" t="str">
        <v>SummaBank</v>
      </c>
    </row>
    <row r="8686" spans="15:19">
      <c r="O8686" s="67" t="str">
        <v>ExFunds</v>
      </c>
      <c r="P8686" s="67" t="str">
        <v>Bank IF</v>
      </c>
      <c r="Q8686" s="67" t="str">
        <v>CELLtral Bank</v>
      </c>
      <c r="R8686" s="67" t="str">
        <v>SheetBank AG</v>
      </c>
      <c r="S8686" s="67" t="str">
        <v>MoneyMATCH Inc.</v>
      </c>
    </row>
    <row r="8687" spans="15:19">
      <c r="O8687" s="67" t="str">
        <v>ExFunds</v>
      </c>
      <c r="P8687" s="67" t="str">
        <v>Bank IF</v>
      </c>
      <c r="Q8687" s="67" t="str">
        <v>CELLtral Bank</v>
      </c>
      <c r="R8687" s="67" t="str">
        <v>Pivot Finance Group</v>
      </c>
      <c r="S8687" s="67" t="str">
        <v>ExCell Bank</v>
      </c>
    </row>
    <row r="8688" spans="15:19">
      <c r="O8688" s="67" t="str">
        <v>ExFunds</v>
      </c>
      <c r="P8688" s="67" t="str">
        <v>Bank IF</v>
      </c>
      <c r="Q8688" s="67" t="str">
        <v>CELLtral Bank</v>
      </c>
      <c r="R8688" s="67" t="str">
        <v>Pivot Finance Group</v>
      </c>
      <c r="S8688" s="67" t="str">
        <v>Bank of Cellifornia</v>
      </c>
    </row>
    <row r="8689" spans="15:19">
      <c r="O8689" s="67" t="str">
        <v>ExFunds</v>
      </c>
      <c r="P8689" s="67" t="str">
        <v>Bank IF</v>
      </c>
      <c r="Q8689" s="67" t="str">
        <v>CELLtral Bank</v>
      </c>
      <c r="R8689" s="67" t="str">
        <v>Pivot Finance Group</v>
      </c>
      <c r="S8689" s="67" t="str">
        <v>SheetBank AG</v>
      </c>
    </row>
    <row r="8690" spans="15:19">
      <c r="O8690" s="67" t="str">
        <v>ExFunds</v>
      </c>
      <c r="P8690" s="67" t="str">
        <v>Bank IF</v>
      </c>
      <c r="Q8690" s="67" t="str">
        <v>CELLtral Bank</v>
      </c>
      <c r="R8690" s="67" t="str">
        <v>Pivot Finance Group</v>
      </c>
      <c r="S8690" s="67" t="str">
        <v>The VLOOKup Vault</v>
      </c>
    </row>
    <row r="8691" spans="15:19">
      <c r="O8691" s="67" t="str">
        <v>ExFunds</v>
      </c>
      <c r="P8691" s="67" t="str">
        <v>Bank IF</v>
      </c>
      <c r="Q8691" s="67" t="str">
        <v>CELLtral Bank</v>
      </c>
      <c r="R8691" s="67" t="str">
        <v>Pivot Finance Group</v>
      </c>
      <c r="S8691" s="67" t="str">
        <v>SummaBank</v>
      </c>
    </row>
    <row r="8692" spans="15:19">
      <c r="O8692" s="67" t="str">
        <v>ExFunds</v>
      </c>
      <c r="P8692" s="67" t="str">
        <v>Bank IF</v>
      </c>
      <c r="Q8692" s="67" t="str">
        <v>CELLtral Bank</v>
      </c>
      <c r="R8692" s="67" t="str">
        <v>Pivot Finance Group</v>
      </c>
      <c r="S8692" s="67" t="str">
        <v>MoneyMATCH Inc.</v>
      </c>
    </row>
    <row r="8693" spans="15:19">
      <c r="O8693" s="67" t="str">
        <v>ExFunds</v>
      </c>
      <c r="P8693" s="67" t="str">
        <v>Bank IF</v>
      </c>
      <c r="Q8693" s="67" t="str">
        <v>CELLtral Bank</v>
      </c>
      <c r="R8693" s="67" t="str">
        <v>The VLOOKup Vault</v>
      </c>
      <c r="S8693" s="67" t="str">
        <v>ExCell Bank</v>
      </c>
    </row>
    <row r="8694" spans="15:19">
      <c r="O8694" s="67" t="str">
        <v>ExFunds</v>
      </c>
      <c r="P8694" s="67" t="str">
        <v>Bank IF</v>
      </c>
      <c r="Q8694" s="67" t="str">
        <v>CELLtral Bank</v>
      </c>
      <c r="R8694" s="67" t="str">
        <v>The VLOOKup Vault</v>
      </c>
      <c r="S8694" s="67" t="str">
        <v>Bank of Cellifornia</v>
      </c>
    </row>
    <row r="8695" spans="15:19">
      <c r="O8695" s="67" t="str">
        <v>ExFunds</v>
      </c>
      <c r="P8695" s="67" t="str">
        <v>Bank IF</v>
      </c>
      <c r="Q8695" s="67" t="str">
        <v>CELLtral Bank</v>
      </c>
      <c r="R8695" s="67" t="str">
        <v>The VLOOKup Vault</v>
      </c>
      <c r="S8695" s="67" t="str">
        <v>SheetBank AG</v>
      </c>
    </row>
    <row r="8696" spans="15:19">
      <c r="O8696" s="67" t="str">
        <v>ExFunds</v>
      </c>
      <c r="P8696" s="67" t="str">
        <v>Bank IF</v>
      </c>
      <c r="Q8696" s="67" t="str">
        <v>CELLtral Bank</v>
      </c>
      <c r="R8696" s="67" t="str">
        <v>The VLOOKup Vault</v>
      </c>
      <c r="S8696" s="67" t="str">
        <v>Pivot Finance Group</v>
      </c>
    </row>
    <row r="8697" spans="15:19">
      <c r="O8697" s="67" t="str">
        <v>ExFunds</v>
      </c>
      <c r="P8697" s="67" t="str">
        <v>Bank IF</v>
      </c>
      <c r="Q8697" s="67" t="str">
        <v>CELLtral Bank</v>
      </c>
      <c r="R8697" s="67" t="str">
        <v>The VLOOKup Vault</v>
      </c>
      <c r="S8697" s="67" t="str">
        <v>SummaBank</v>
      </c>
    </row>
    <row r="8698" spans="15:19">
      <c r="O8698" s="67" t="str">
        <v>ExFunds</v>
      </c>
      <c r="P8698" s="67" t="str">
        <v>Bank IF</v>
      </c>
      <c r="Q8698" s="67" t="str">
        <v>CELLtral Bank</v>
      </c>
      <c r="R8698" s="67" t="str">
        <v>The VLOOKup Vault</v>
      </c>
      <c r="S8698" s="67" t="str">
        <v>MoneyMATCH Inc.</v>
      </c>
    </row>
    <row r="8699" spans="15:19">
      <c r="O8699" s="67" t="str">
        <v>ExFunds</v>
      </c>
      <c r="P8699" s="67" t="str">
        <v>Bank IF</v>
      </c>
      <c r="Q8699" s="67" t="str">
        <v>CELLtral Bank</v>
      </c>
      <c r="R8699" s="67" t="str">
        <v>SummaBank</v>
      </c>
      <c r="S8699" s="67" t="str">
        <v>ExCell Bank</v>
      </c>
    </row>
    <row r="8700" spans="15:19">
      <c r="O8700" s="67" t="str">
        <v>ExFunds</v>
      </c>
      <c r="P8700" s="67" t="str">
        <v>Bank IF</v>
      </c>
      <c r="Q8700" s="67" t="str">
        <v>CELLtral Bank</v>
      </c>
      <c r="R8700" s="67" t="str">
        <v>SummaBank</v>
      </c>
      <c r="S8700" s="67" t="str">
        <v>Bank of Cellifornia</v>
      </c>
    </row>
    <row r="8701" spans="15:19">
      <c r="O8701" s="67" t="str">
        <v>ExFunds</v>
      </c>
      <c r="P8701" s="67" t="str">
        <v>Bank IF</v>
      </c>
      <c r="Q8701" s="67" t="str">
        <v>CELLtral Bank</v>
      </c>
      <c r="R8701" s="67" t="str">
        <v>SummaBank</v>
      </c>
      <c r="S8701" s="67" t="str">
        <v>SheetBank AG</v>
      </c>
    </row>
    <row r="8702" spans="15:19">
      <c r="O8702" s="67" t="str">
        <v>ExFunds</v>
      </c>
      <c r="P8702" s="67" t="str">
        <v>Bank IF</v>
      </c>
      <c r="Q8702" s="67" t="str">
        <v>CELLtral Bank</v>
      </c>
      <c r="R8702" s="67" t="str">
        <v>SummaBank</v>
      </c>
      <c r="S8702" s="67" t="str">
        <v>Pivot Finance Group</v>
      </c>
    </row>
    <row r="8703" spans="15:19">
      <c r="O8703" s="67" t="str">
        <v>ExFunds</v>
      </c>
      <c r="P8703" s="67" t="str">
        <v>Bank IF</v>
      </c>
      <c r="Q8703" s="67" t="str">
        <v>CELLtral Bank</v>
      </c>
      <c r="R8703" s="67" t="str">
        <v>SummaBank</v>
      </c>
      <c r="S8703" s="67" t="str">
        <v>The VLOOKup Vault</v>
      </c>
    </row>
    <row r="8704" spans="15:19">
      <c r="O8704" s="67" t="str">
        <v>ExFunds</v>
      </c>
      <c r="P8704" s="67" t="str">
        <v>Bank IF</v>
      </c>
      <c r="Q8704" s="67" t="str">
        <v>CELLtral Bank</v>
      </c>
      <c r="R8704" s="67" t="str">
        <v>SummaBank</v>
      </c>
      <c r="S8704" s="67" t="str">
        <v>MoneyMATCH Inc.</v>
      </c>
    </row>
    <row r="8705" spans="15:19">
      <c r="O8705" s="67" t="str">
        <v>ExFunds</v>
      </c>
      <c r="P8705" s="67" t="str">
        <v>Bank IF</v>
      </c>
      <c r="Q8705" s="67" t="str">
        <v>CELLtral Bank</v>
      </c>
      <c r="R8705" s="67" t="str">
        <v>MoneyMATCH Inc.</v>
      </c>
      <c r="S8705" s="67" t="str">
        <v>ExCell Bank</v>
      </c>
    </row>
    <row r="8706" spans="15:19">
      <c r="O8706" s="67" t="str">
        <v>ExFunds</v>
      </c>
      <c r="P8706" s="67" t="str">
        <v>Bank IF</v>
      </c>
      <c r="Q8706" s="67" t="str">
        <v>CELLtral Bank</v>
      </c>
      <c r="R8706" s="67" t="str">
        <v>MoneyMATCH Inc.</v>
      </c>
      <c r="S8706" s="67" t="str">
        <v>Bank of Cellifornia</v>
      </c>
    </row>
    <row r="8707" spans="15:19">
      <c r="O8707" s="67" t="str">
        <v>ExFunds</v>
      </c>
      <c r="P8707" s="67" t="str">
        <v>Bank IF</v>
      </c>
      <c r="Q8707" s="67" t="str">
        <v>CELLtral Bank</v>
      </c>
      <c r="R8707" s="67" t="str">
        <v>MoneyMATCH Inc.</v>
      </c>
      <c r="S8707" s="67" t="str">
        <v>SheetBank AG</v>
      </c>
    </row>
    <row r="8708" spans="15:19">
      <c r="O8708" s="67" t="str">
        <v>ExFunds</v>
      </c>
      <c r="P8708" s="67" t="str">
        <v>Bank IF</v>
      </c>
      <c r="Q8708" s="67" t="str">
        <v>CELLtral Bank</v>
      </c>
      <c r="R8708" s="67" t="str">
        <v>MoneyMATCH Inc.</v>
      </c>
      <c r="S8708" s="67" t="str">
        <v>Pivot Finance Group</v>
      </c>
    </row>
    <row r="8709" spans="15:19">
      <c r="O8709" s="67" t="str">
        <v>ExFunds</v>
      </c>
      <c r="P8709" s="67" t="str">
        <v>Bank IF</v>
      </c>
      <c r="Q8709" s="67" t="str">
        <v>CELLtral Bank</v>
      </c>
      <c r="R8709" s="67" t="str">
        <v>MoneyMATCH Inc.</v>
      </c>
      <c r="S8709" s="67" t="str">
        <v>The VLOOKup Vault</v>
      </c>
    </row>
    <row r="8710" spans="15:19">
      <c r="O8710" s="67" t="str">
        <v>ExFunds</v>
      </c>
      <c r="P8710" s="67" t="str">
        <v>Bank IF</v>
      </c>
      <c r="Q8710" s="67" t="str">
        <v>CELLtral Bank</v>
      </c>
      <c r="R8710" s="67" t="str">
        <v>MoneyMATCH Inc.</v>
      </c>
      <c r="S8710" s="67" t="str">
        <v>SummaBank</v>
      </c>
    </row>
    <row r="8711" spans="15:19">
      <c r="O8711" s="67" t="str">
        <v>ExFunds</v>
      </c>
      <c r="P8711" s="67" t="str">
        <v>Bank IF</v>
      </c>
      <c r="Q8711" s="67" t="str">
        <v>MoneyMATCH Inc.</v>
      </c>
      <c r="R8711" s="67" t="str">
        <v>ExCell Bank</v>
      </c>
      <c r="S8711" s="67" t="str">
        <v>Bank of Cellifornia</v>
      </c>
    </row>
    <row r="8712" spans="15:19">
      <c r="O8712" s="67" t="str">
        <v>ExFunds</v>
      </c>
      <c r="P8712" s="67" t="str">
        <v>Bank IF</v>
      </c>
      <c r="Q8712" s="67" t="str">
        <v>MoneyMATCH Inc.</v>
      </c>
      <c r="R8712" s="67" t="str">
        <v>ExCell Bank</v>
      </c>
      <c r="S8712" s="67" t="str">
        <v>SheetBank AG</v>
      </c>
    </row>
    <row r="8713" spans="15:19">
      <c r="O8713" s="67" t="str">
        <v>ExFunds</v>
      </c>
      <c r="P8713" s="67" t="str">
        <v>Bank IF</v>
      </c>
      <c r="Q8713" s="67" t="str">
        <v>MoneyMATCH Inc.</v>
      </c>
      <c r="R8713" s="67" t="str">
        <v>ExCell Bank</v>
      </c>
      <c r="S8713" s="67" t="str">
        <v>Pivot Finance Group</v>
      </c>
    </row>
    <row r="8714" spans="15:19">
      <c r="O8714" s="67" t="str">
        <v>ExFunds</v>
      </c>
      <c r="P8714" s="67" t="str">
        <v>Bank IF</v>
      </c>
      <c r="Q8714" s="67" t="str">
        <v>MoneyMATCH Inc.</v>
      </c>
      <c r="R8714" s="67" t="str">
        <v>ExCell Bank</v>
      </c>
      <c r="S8714" s="67" t="str">
        <v>The VLOOKup Vault</v>
      </c>
    </row>
    <row r="8715" spans="15:19">
      <c r="O8715" s="67" t="str">
        <v>ExFunds</v>
      </c>
      <c r="P8715" s="67" t="str">
        <v>Bank IF</v>
      </c>
      <c r="Q8715" s="67" t="str">
        <v>MoneyMATCH Inc.</v>
      </c>
      <c r="R8715" s="67" t="str">
        <v>ExCell Bank</v>
      </c>
      <c r="S8715" s="67" t="str">
        <v>SummaBank</v>
      </c>
    </row>
    <row r="8716" spans="15:19">
      <c r="O8716" s="67" t="str">
        <v>ExFunds</v>
      </c>
      <c r="P8716" s="67" t="str">
        <v>Bank IF</v>
      </c>
      <c r="Q8716" s="67" t="str">
        <v>MoneyMATCH Inc.</v>
      </c>
      <c r="R8716" s="67" t="str">
        <v>ExCell Bank</v>
      </c>
      <c r="S8716" s="67" t="str">
        <v>CELLtral Bank</v>
      </c>
    </row>
    <row r="8717" spans="15:19">
      <c r="O8717" s="67" t="str">
        <v>ExFunds</v>
      </c>
      <c r="P8717" s="67" t="str">
        <v>Bank IF</v>
      </c>
      <c r="Q8717" s="67" t="str">
        <v>MoneyMATCH Inc.</v>
      </c>
      <c r="R8717" s="67" t="str">
        <v>Bank of Cellifornia</v>
      </c>
      <c r="S8717" s="67" t="str">
        <v>ExCell Bank</v>
      </c>
    </row>
    <row r="8718" spans="15:19">
      <c r="O8718" s="67" t="str">
        <v>ExFunds</v>
      </c>
      <c r="P8718" s="67" t="str">
        <v>Bank IF</v>
      </c>
      <c r="Q8718" s="67" t="str">
        <v>MoneyMATCH Inc.</v>
      </c>
      <c r="R8718" s="67" t="str">
        <v>Bank of Cellifornia</v>
      </c>
      <c r="S8718" s="67" t="str">
        <v>SheetBank AG</v>
      </c>
    </row>
    <row r="8719" spans="15:19">
      <c r="O8719" s="67" t="str">
        <v>ExFunds</v>
      </c>
      <c r="P8719" s="67" t="str">
        <v>Bank IF</v>
      </c>
      <c r="Q8719" s="67" t="str">
        <v>MoneyMATCH Inc.</v>
      </c>
      <c r="R8719" s="67" t="str">
        <v>Bank of Cellifornia</v>
      </c>
      <c r="S8719" s="67" t="str">
        <v>Pivot Finance Group</v>
      </c>
    </row>
    <row r="8720" spans="15:19">
      <c r="O8720" s="67" t="str">
        <v>ExFunds</v>
      </c>
      <c r="P8720" s="67" t="str">
        <v>Bank IF</v>
      </c>
      <c r="Q8720" s="67" t="str">
        <v>MoneyMATCH Inc.</v>
      </c>
      <c r="R8720" s="67" t="str">
        <v>Bank of Cellifornia</v>
      </c>
      <c r="S8720" s="67" t="str">
        <v>The VLOOKup Vault</v>
      </c>
    </row>
    <row r="8721" spans="15:19">
      <c r="O8721" s="67" t="str">
        <v>ExFunds</v>
      </c>
      <c r="P8721" s="67" t="str">
        <v>Bank IF</v>
      </c>
      <c r="Q8721" s="67" t="str">
        <v>MoneyMATCH Inc.</v>
      </c>
      <c r="R8721" s="67" t="str">
        <v>Bank of Cellifornia</v>
      </c>
      <c r="S8721" s="67" t="str">
        <v>SummaBank</v>
      </c>
    </row>
    <row r="8722" spans="15:19">
      <c r="O8722" s="67" t="str">
        <v>ExFunds</v>
      </c>
      <c r="P8722" s="67" t="str">
        <v>Bank IF</v>
      </c>
      <c r="Q8722" s="67" t="str">
        <v>MoneyMATCH Inc.</v>
      </c>
      <c r="R8722" s="67" t="str">
        <v>Bank of Cellifornia</v>
      </c>
      <c r="S8722" s="67" t="str">
        <v>CELLtral Bank</v>
      </c>
    </row>
    <row r="8723" spans="15:19">
      <c r="O8723" s="67" t="str">
        <v>ExFunds</v>
      </c>
      <c r="P8723" s="67" t="str">
        <v>Bank IF</v>
      </c>
      <c r="Q8723" s="67" t="str">
        <v>MoneyMATCH Inc.</v>
      </c>
      <c r="R8723" s="67" t="str">
        <v>SheetBank AG</v>
      </c>
      <c r="S8723" s="67" t="str">
        <v>ExCell Bank</v>
      </c>
    </row>
    <row r="8724" spans="15:19">
      <c r="O8724" s="67" t="str">
        <v>ExFunds</v>
      </c>
      <c r="P8724" s="67" t="str">
        <v>Bank IF</v>
      </c>
      <c r="Q8724" s="67" t="str">
        <v>MoneyMATCH Inc.</v>
      </c>
      <c r="R8724" s="67" t="str">
        <v>SheetBank AG</v>
      </c>
      <c r="S8724" s="67" t="str">
        <v>Bank of Cellifornia</v>
      </c>
    </row>
    <row r="8725" spans="15:19">
      <c r="O8725" s="67" t="str">
        <v>ExFunds</v>
      </c>
      <c r="P8725" s="67" t="str">
        <v>Bank IF</v>
      </c>
      <c r="Q8725" s="67" t="str">
        <v>MoneyMATCH Inc.</v>
      </c>
      <c r="R8725" s="67" t="str">
        <v>SheetBank AG</v>
      </c>
      <c r="S8725" s="67" t="str">
        <v>Pivot Finance Group</v>
      </c>
    </row>
    <row r="8726" spans="15:19">
      <c r="O8726" s="67" t="str">
        <v>ExFunds</v>
      </c>
      <c r="P8726" s="67" t="str">
        <v>Bank IF</v>
      </c>
      <c r="Q8726" s="67" t="str">
        <v>MoneyMATCH Inc.</v>
      </c>
      <c r="R8726" s="67" t="str">
        <v>SheetBank AG</v>
      </c>
      <c r="S8726" s="67" t="str">
        <v>The VLOOKup Vault</v>
      </c>
    </row>
    <row r="8727" spans="15:19">
      <c r="O8727" s="67" t="str">
        <v>ExFunds</v>
      </c>
      <c r="P8727" s="67" t="str">
        <v>Bank IF</v>
      </c>
      <c r="Q8727" s="67" t="str">
        <v>MoneyMATCH Inc.</v>
      </c>
      <c r="R8727" s="67" t="str">
        <v>SheetBank AG</v>
      </c>
      <c r="S8727" s="67" t="str">
        <v>SummaBank</v>
      </c>
    </row>
    <row r="8728" spans="15:19">
      <c r="O8728" s="67" t="str">
        <v>ExFunds</v>
      </c>
      <c r="P8728" s="67" t="str">
        <v>Bank IF</v>
      </c>
      <c r="Q8728" s="67" t="str">
        <v>MoneyMATCH Inc.</v>
      </c>
      <c r="R8728" s="67" t="str">
        <v>SheetBank AG</v>
      </c>
      <c r="S8728" s="67" t="str">
        <v>CELLtral Bank</v>
      </c>
    </row>
    <row r="8729" spans="15:19">
      <c r="O8729" s="67" t="str">
        <v>ExFunds</v>
      </c>
      <c r="P8729" s="67" t="str">
        <v>Bank IF</v>
      </c>
      <c r="Q8729" s="67" t="str">
        <v>MoneyMATCH Inc.</v>
      </c>
      <c r="R8729" s="67" t="str">
        <v>Pivot Finance Group</v>
      </c>
      <c r="S8729" s="67" t="str">
        <v>ExCell Bank</v>
      </c>
    </row>
    <row r="8730" spans="15:19">
      <c r="O8730" s="67" t="str">
        <v>ExFunds</v>
      </c>
      <c r="P8730" s="67" t="str">
        <v>Bank IF</v>
      </c>
      <c r="Q8730" s="67" t="str">
        <v>MoneyMATCH Inc.</v>
      </c>
      <c r="R8730" s="67" t="str">
        <v>Pivot Finance Group</v>
      </c>
      <c r="S8730" s="67" t="str">
        <v>Bank of Cellifornia</v>
      </c>
    </row>
    <row r="8731" spans="15:19">
      <c r="O8731" s="67" t="str">
        <v>ExFunds</v>
      </c>
      <c r="P8731" s="67" t="str">
        <v>Bank IF</v>
      </c>
      <c r="Q8731" s="67" t="str">
        <v>MoneyMATCH Inc.</v>
      </c>
      <c r="R8731" s="67" t="str">
        <v>Pivot Finance Group</v>
      </c>
      <c r="S8731" s="67" t="str">
        <v>SheetBank AG</v>
      </c>
    </row>
    <row r="8732" spans="15:19">
      <c r="O8732" s="67" t="str">
        <v>ExFunds</v>
      </c>
      <c r="P8732" s="67" t="str">
        <v>Bank IF</v>
      </c>
      <c r="Q8732" s="67" t="str">
        <v>MoneyMATCH Inc.</v>
      </c>
      <c r="R8732" s="67" t="str">
        <v>Pivot Finance Group</v>
      </c>
      <c r="S8732" s="67" t="str">
        <v>The VLOOKup Vault</v>
      </c>
    </row>
    <row r="8733" spans="15:19">
      <c r="O8733" s="67" t="str">
        <v>ExFunds</v>
      </c>
      <c r="P8733" s="67" t="str">
        <v>Bank IF</v>
      </c>
      <c r="Q8733" s="67" t="str">
        <v>MoneyMATCH Inc.</v>
      </c>
      <c r="R8733" s="67" t="str">
        <v>Pivot Finance Group</v>
      </c>
      <c r="S8733" s="67" t="str">
        <v>SummaBank</v>
      </c>
    </row>
    <row r="8734" spans="15:19">
      <c r="O8734" s="67" t="str">
        <v>ExFunds</v>
      </c>
      <c r="P8734" s="67" t="str">
        <v>Bank IF</v>
      </c>
      <c r="Q8734" s="67" t="str">
        <v>MoneyMATCH Inc.</v>
      </c>
      <c r="R8734" s="67" t="str">
        <v>Pivot Finance Group</v>
      </c>
      <c r="S8734" s="67" t="str">
        <v>CELLtral Bank</v>
      </c>
    </row>
    <row r="8735" spans="15:19">
      <c r="O8735" s="67" t="str">
        <v>ExFunds</v>
      </c>
      <c r="P8735" s="67" t="str">
        <v>Bank IF</v>
      </c>
      <c r="Q8735" s="67" t="str">
        <v>MoneyMATCH Inc.</v>
      </c>
      <c r="R8735" s="67" t="str">
        <v>The VLOOKup Vault</v>
      </c>
      <c r="S8735" s="67" t="str">
        <v>ExCell Bank</v>
      </c>
    </row>
    <row r="8736" spans="15:19">
      <c r="O8736" s="67" t="str">
        <v>ExFunds</v>
      </c>
      <c r="P8736" s="67" t="str">
        <v>Bank IF</v>
      </c>
      <c r="Q8736" s="67" t="str">
        <v>MoneyMATCH Inc.</v>
      </c>
      <c r="R8736" s="67" t="str">
        <v>The VLOOKup Vault</v>
      </c>
      <c r="S8736" s="67" t="str">
        <v>Bank of Cellifornia</v>
      </c>
    </row>
    <row r="8737" spans="15:19">
      <c r="O8737" s="67" t="str">
        <v>ExFunds</v>
      </c>
      <c r="P8737" s="67" t="str">
        <v>Bank IF</v>
      </c>
      <c r="Q8737" s="67" t="str">
        <v>MoneyMATCH Inc.</v>
      </c>
      <c r="R8737" s="67" t="str">
        <v>The VLOOKup Vault</v>
      </c>
      <c r="S8737" s="67" t="str">
        <v>SheetBank AG</v>
      </c>
    </row>
    <row r="8738" spans="15:19">
      <c r="O8738" s="67" t="str">
        <v>ExFunds</v>
      </c>
      <c r="P8738" s="67" t="str">
        <v>Bank IF</v>
      </c>
      <c r="Q8738" s="67" t="str">
        <v>MoneyMATCH Inc.</v>
      </c>
      <c r="R8738" s="67" t="str">
        <v>The VLOOKup Vault</v>
      </c>
      <c r="S8738" s="67" t="str">
        <v>Pivot Finance Group</v>
      </c>
    </row>
    <row r="8739" spans="15:19">
      <c r="O8739" s="67" t="str">
        <v>ExFunds</v>
      </c>
      <c r="P8739" s="67" t="str">
        <v>Bank IF</v>
      </c>
      <c r="Q8739" s="67" t="str">
        <v>MoneyMATCH Inc.</v>
      </c>
      <c r="R8739" s="67" t="str">
        <v>The VLOOKup Vault</v>
      </c>
      <c r="S8739" s="67" t="str">
        <v>SummaBank</v>
      </c>
    </row>
    <row r="8740" spans="15:19">
      <c r="O8740" s="67" t="str">
        <v>ExFunds</v>
      </c>
      <c r="P8740" s="67" t="str">
        <v>Bank IF</v>
      </c>
      <c r="Q8740" s="67" t="str">
        <v>MoneyMATCH Inc.</v>
      </c>
      <c r="R8740" s="67" t="str">
        <v>The VLOOKup Vault</v>
      </c>
      <c r="S8740" s="67" t="str">
        <v>CELLtral Bank</v>
      </c>
    </row>
    <row r="8741" spans="15:19">
      <c r="O8741" s="67" t="str">
        <v>ExFunds</v>
      </c>
      <c r="P8741" s="67" t="str">
        <v>Bank IF</v>
      </c>
      <c r="Q8741" s="67" t="str">
        <v>MoneyMATCH Inc.</v>
      </c>
      <c r="R8741" s="67" t="str">
        <v>SummaBank</v>
      </c>
      <c r="S8741" s="67" t="str">
        <v>ExCell Bank</v>
      </c>
    </row>
    <row r="8742" spans="15:19">
      <c r="O8742" s="67" t="str">
        <v>ExFunds</v>
      </c>
      <c r="P8742" s="67" t="str">
        <v>Bank IF</v>
      </c>
      <c r="Q8742" s="67" t="str">
        <v>MoneyMATCH Inc.</v>
      </c>
      <c r="R8742" s="67" t="str">
        <v>SummaBank</v>
      </c>
      <c r="S8742" s="67" t="str">
        <v>Bank of Cellifornia</v>
      </c>
    </row>
    <row r="8743" spans="15:19">
      <c r="O8743" s="67" t="str">
        <v>ExFunds</v>
      </c>
      <c r="P8743" s="67" t="str">
        <v>Bank IF</v>
      </c>
      <c r="Q8743" s="67" t="str">
        <v>MoneyMATCH Inc.</v>
      </c>
      <c r="R8743" s="67" t="str">
        <v>SummaBank</v>
      </c>
      <c r="S8743" s="67" t="str">
        <v>SheetBank AG</v>
      </c>
    </row>
    <row r="8744" spans="15:19">
      <c r="O8744" s="67" t="str">
        <v>ExFunds</v>
      </c>
      <c r="P8744" s="67" t="str">
        <v>Bank IF</v>
      </c>
      <c r="Q8744" s="67" t="str">
        <v>MoneyMATCH Inc.</v>
      </c>
      <c r="R8744" s="67" t="str">
        <v>SummaBank</v>
      </c>
      <c r="S8744" s="67" t="str">
        <v>Pivot Finance Group</v>
      </c>
    </row>
    <row r="8745" spans="15:19">
      <c r="O8745" s="67" t="str">
        <v>ExFunds</v>
      </c>
      <c r="P8745" s="67" t="str">
        <v>Bank IF</v>
      </c>
      <c r="Q8745" s="67" t="str">
        <v>MoneyMATCH Inc.</v>
      </c>
      <c r="R8745" s="67" t="str">
        <v>SummaBank</v>
      </c>
      <c r="S8745" s="67" t="str">
        <v>The VLOOKup Vault</v>
      </c>
    </row>
    <row r="8746" spans="15:19">
      <c r="O8746" s="67" t="str">
        <v>ExFunds</v>
      </c>
      <c r="P8746" s="67" t="str">
        <v>Bank IF</v>
      </c>
      <c r="Q8746" s="67" t="str">
        <v>MoneyMATCH Inc.</v>
      </c>
      <c r="R8746" s="67" t="str">
        <v>SummaBank</v>
      </c>
      <c r="S8746" s="67" t="str">
        <v>CELLtral Bank</v>
      </c>
    </row>
    <row r="8747" spans="15:19">
      <c r="O8747" s="67" t="str">
        <v>ExFunds</v>
      </c>
      <c r="P8747" s="67" t="str">
        <v>Bank IF</v>
      </c>
      <c r="Q8747" s="67" t="str">
        <v>MoneyMATCH Inc.</v>
      </c>
      <c r="R8747" s="67" t="str">
        <v>CELLtral Bank</v>
      </c>
      <c r="S8747" s="67" t="str">
        <v>ExCell Bank</v>
      </c>
    </row>
    <row r="8748" spans="15:19">
      <c r="O8748" s="67" t="str">
        <v>ExFunds</v>
      </c>
      <c r="P8748" s="67" t="str">
        <v>Bank IF</v>
      </c>
      <c r="Q8748" s="67" t="str">
        <v>MoneyMATCH Inc.</v>
      </c>
      <c r="R8748" s="67" t="str">
        <v>CELLtral Bank</v>
      </c>
      <c r="S8748" s="67" t="str">
        <v>Bank of Cellifornia</v>
      </c>
    </row>
    <row r="8749" spans="15:19">
      <c r="O8749" s="67" t="str">
        <v>ExFunds</v>
      </c>
      <c r="P8749" s="67" t="str">
        <v>Bank IF</v>
      </c>
      <c r="Q8749" s="67" t="str">
        <v>MoneyMATCH Inc.</v>
      </c>
      <c r="R8749" s="67" t="str">
        <v>CELLtral Bank</v>
      </c>
      <c r="S8749" s="67" t="str">
        <v>SheetBank AG</v>
      </c>
    </row>
    <row r="8750" spans="15:19">
      <c r="O8750" s="67" t="str">
        <v>ExFunds</v>
      </c>
      <c r="P8750" s="67" t="str">
        <v>Bank IF</v>
      </c>
      <c r="Q8750" s="67" t="str">
        <v>MoneyMATCH Inc.</v>
      </c>
      <c r="R8750" s="67" t="str">
        <v>CELLtral Bank</v>
      </c>
      <c r="S8750" s="67" t="str">
        <v>Pivot Finance Group</v>
      </c>
    </row>
    <row r="8751" spans="15:19">
      <c r="O8751" s="67" t="str">
        <v>ExFunds</v>
      </c>
      <c r="P8751" s="67" t="str">
        <v>Bank IF</v>
      </c>
      <c r="Q8751" s="67" t="str">
        <v>MoneyMATCH Inc.</v>
      </c>
      <c r="R8751" s="67" t="str">
        <v>CELLtral Bank</v>
      </c>
      <c r="S8751" s="67" t="str">
        <v>The VLOOKup Vault</v>
      </c>
    </row>
    <row r="8752" spans="15:19">
      <c r="O8752" s="67" t="str">
        <v>ExFunds</v>
      </c>
      <c r="P8752" s="67" t="str">
        <v>Bank IF</v>
      </c>
      <c r="Q8752" s="67" t="str">
        <v>MoneyMATCH Inc.</v>
      </c>
      <c r="R8752" s="67" t="str">
        <v>CELLtral Bank</v>
      </c>
      <c r="S8752" s="67" t="str">
        <v>SummaBank</v>
      </c>
    </row>
    <row r="8753" spans="15:19">
      <c r="O8753" s="67" t="str">
        <v>ExFunds</v>
      </c>
      <c r="P8753" s="67" t="str">
        <v>MoneyMATCH Inc.</v>
      </c>
      <c r="Q8753" s="67" t="str">
        <v>ExCell Bank</v>
      </c>
      <c r="R8753" s="67" t="str">
        <v>Bank of Cellifornia</v>
      </c>
      <c r="S8753" s="67" t="str">
        <v>SheetBank AG</v>
      </c>
    </row>
    <row r="8754" spans="15:19">
      <c r="O8754" s="67" t="str">
        <v>ExFunds</v>
      </c>
      <c r="P8754" s="67" t="str">
        <v>MoneyMATCH Inc.</v>
      </c>
      <c r="Q8754" s="67" t="str">
        <v>ExCell Bank</v>
      </c>
      <c r="R8754" s="67" t="str">
        <v>Bank of Cellifornia</v>
      </c>
      <c r="S8754" s="67" t="str">
        <v>Pivot Finance Group</v>
      </c>
    </row>
    <row r="8755" spans="15:19">
      <c r="O8755" s="67" t="str">
        <v>ExFunds</v>
      </c>
      <c r="P8755" s="67" t="str">
        <v>MoneyMATCH Inc.</v>
      </c>
      <c r="Q8755" s="67" t="str">
        <v>ExCell Bank</v>
      </c>
      <c r="R8755" s="67" t="str">
        <v>Bank of Cellifornia</v>
      </c>
      <c r="S8755" s="67" t="str">
        <v>The VLOOKup Vault</v>
      </c>
    </row>
    <row r="8756" spans="15:19">
      <c r="O8756" s="67" t="str">
        <v>ExFunds</v>
      </c>
      <c r="P8756" s="67" t="str">
        <v>MoneyMATCH Inc.</v>
      </c>
      <c r="Q8756" s="67" t="str">
        <v>ExCell Bank</v>
      </c>
      <c r="R8756" s="67" t="str">
        <v>Bank of Cellifornia</v>
      </c>
      <c r="S8756" s="67" t="str">
        <v>SummaBank</v>
      </c>
    </row>
    <row r="8757" spans="15:19">
      <c r="O8757" s="67" t="str">
        <v>ExFunds</v>
      </c>
      <c r="P8757" s="67" t="str">
        <v>MoneyMATCH Inc.</v>
      </c>
      <c r="Q8757" s="67" t="str">
        <v>ExCell Bank</v>
      </c>
      <c r="R8757" s="67" t="str">
        <v>Bank of Cellifornia</v>
      </c>
      <c r="S8757" s="67" t="str">
        <v>CELLtral Bank</v>
      </c>
    </row>
    <row r="8758" spans="15:19">
      <c r="O8758" s="67" t="str">
        <v>ExFunds</v>
      </c>
      <c r="P8758" s="67" t="str">
        <v>MoneyMATCH Inc.</v>
      </c>
      <c r="Q8758" s="67" t="str">
        <v>ExCell Bank</v>
      </c>
      <c r="R8758" s="67" t="str">
        <v>Bank of Cellifornia</v>
      </c>
      <c r="S8758" s="67" t="str">
        <v>Bank IF</v>
      </c>
    </row>
    <row r="8759" spans="15:19">
      <c r="O8759" s="67" t="str">
        <v>ExFunds</v>
      </c>
      <c r="P8759" s="67" t="str">
        <v>MoneyMATCH Inc.</v>
      </c>
      <c r="Q8759" s="67" t="str">
        <v>ExCell Bank</v>
      </c>
      <c r="R8759" s="67" t="str">
        <v>SheetBank AG</v>
      </c>
      <c r="S8759" s="67" t="str">
        <v>Bank of Cellifornia</v>
      </c>
    </row>
    <row r="8760" spans="15:19">
      <c r="O8760" s="67" t="str">
        <v>ExFunds</v>
      </c>
      <c r="P8760" s="67" t="str">
        <v>MoneyMATCH Inc.</v>
      </c>
      <c r="Q8760" s="67" t="str">
        <v>ExCell Bank</v>
      </c>
      <c r="R8760" s="67" t="str">
        <v>SheetBank AG</v>
      </c>
      <c r="S8760" s="67" t="str">
        <v>Pivot Finance Group</v>
      </c>
    </row>
    <row r="8761" spans="15:19">
      <c r="O8761" s="67" t="str">
        <v>ExFunds</v>
      </c>
      <c r="P8761" s="67" t="str">
        <v>MoneyMATCH Inc.</v>
      </c>
      <c r="Q8761" s="67" t="str">
        <v>ExCell Bank</v>
      </c>
      <c r="R8761" s="67" t="str">
        <v>SheetBank AG</v>
      </c>
      <c r="S8761" s="67" t="str">
        <v>The VLOOKup Vault</v>
      </c>
    </row>
    <row r="8762" spans="15:19">
      <c r="O8762" s="67" t="str">
        <v>ExFunds</v>
      </c>
      <c r="P8762" s="67" t="str">
        <v>MoneyMATCH Inc.</v>
      </c>
      <c r="Q8762" s="67" t="str">
        <v>ExCell Bank</v>
      </c>
      <c r="R8762" s="67" t="str">
        <v>SheetBank AG</v>
      </c>
      <c r="S8762" s="67" t="str">
        <v>SummaBank</v>
      </c>
    </row>
    <row r="8763" spans="15:19">
      <c r="O8763" s="67" t="str">
        <v>ExFunds</v>
      </c>
      <c r="P8763" s="67" t="str">
        <v>MoneyMATCH Inc.</v>
      </c>
      <c r="Q8763" s="67" t="str">
        <v>ExCell Bank</v>
      </c>
      <c r="R8763" s="67" t="str">
        <v>SheetBank AG</v>
      </c>
      <c r="S8763" s="67" t="str">
        <v>CELLtral Bank</v>
      </c>
    </row>
    <row r="8764" spans="15:19">
      <c r="O8764" s="67" t="str">
        <v>ExFunds</v>
      </c>
      <c r="P8764" s="67" t="str">
        <v>MoneyMATCH Inc.</v>
      </c>
      <c r="Q8764" s="67" t="str">
        <v>ExCell Bank</v>
      </c>
      <c r="R8764" s="67" t="str">
        <v>SheetBank AG</v>
      </c>
      <c r="S8764" s="67" t="str">
        <v>Bank IF</v>
      </c>
    </row>
    <row r="8765" spans="15:19">
      <c r="O8765" s="67" t="str">
        <v>ExFunds</v>
      </c>
      <c r="P8765" s="67" t="str">
        <v>MoneyMATCH Inc.</v>
      </c>
      <c r="Q8765" s="67" t="str">
        <v>ExCell Bank</v>
      </c>
      <c r="R8765" s="67" t="str">
        <v>Pivot Finance Group</v>
      </c>
      <c r="S8765" s="67" t="str">
        <v>Bank of Cellifornia</v>
      </c>
    </row>
    <row r="8766" spans="15:19">
      <c r="O8766" s="67" t="str">
        <v>ExFunds</v>
      </c>
      <c r="P8766" s="67" t="str">
        <v>MoneyMATCH Inc.</v>
      </c>
      <c r="Q8766" s="67" t="str">
        <v>ExCell Bank</v>
      </c>
      <c r="R8766" s="67" t="str">
        <v>Pivot Finance Group</v>
      </c>
      <c r="S8766" s="67" t="str">
        <v>SheetBank AG</v>
      </c>
    </row>
    <row r="8767" spans="15:19">
      <c r="O8767" s="67" t="str">
        <v>ExFunds</v>
      </c>
      <c r="P8767" s="67" t="str">
        <v>MoneyMATCH Inc.</v>
      </c>
      <c r="Q8767" s="67" t="str">
        <v>ExCell Bank</v>
      </c>
      <c r="R8767" s="67" t="str">
        <v>Pivot Finance Group</v>
      </c>
      <c r="S8767" s="67" t="str">
        <v>The VLOOKup Vault</v>
      </c>
    </row>
    <row r="8768" spans="15:19">
      <c r="O8768" s="67" t="str">
        <v>ExFunds</v>
      </c>
      <c r="P8768" s="67" t="str">
        <v>MoneyMATCH Inc.</v>
      </c>
      <c r="Q8768" s="67" t="str">
        <v>ExCell Bank</v>
      </c>
      <c r="R8768" s="67" t="str">
        <v>Pivot Finance Group</v>
      </c>
      <c r="S8768" s="67" t="str">
        <v>SummaBank</v>
      </c>
    </row>
    <row r="8769" spans="15:19">
      <c r="O8769" s="67" t="str">
        <v>ExFunds</v>
      </c>
      <c r="P8769" s="67" t="str">
        <v>MoneyMATCH Inc.</v>
      </c>
      <c r="Q8769" s="67" t="str">
        <v>ExCell Bank</v>
      </c>
      <c r="R8769" s="67" t="str">
        <v>Pivot Finance Group</v>
      </c>
      <c r="S8769" s="67" t="str">
        <v>CELLtral Bank</v>
      </c>
    </row>
    <row r="8770" spans="15:19">
      <c r="O8770" s="67" t="str">
        <v>ExFunds</v>
      </c>
      <c r="P8770" s="67" t="str">
        <v>MoneyMATCH Inc.</v>
      </c>
      <c r="Q8770" s="67" t="str">
        <v>ExCell Bank</v>
      </c>
      <c r="R8770" s="67" t="str">
        <v>Pivot Finance Group</v>
      </c>
      <c r="S8770" s="67" t="str">
        <v>Bank IF</v>
      </c>
    </row>
    <row r="8771" spans="15:19">
      <c r="O8771" s="67" t="str">
        <v>ExFunds</v>
      </c>
      <c r="P8771" s="67" t="str">
        <v>MoneyMATCH Inc.</v>
      </c>
      <c r="Q8771" s="67" t="str">
        <v>ExCell Bank</v>
      </c>
      <c r="R8771" s="67" t="str">
        <v>The VLOOKup Vault</v>
      </c>
      <c r="S8771" s="67" t="str">
        <v>Bank of Cellifornia</v>
      </c>
    </row>
    <row r="8772" spans="15:19">
      <c r="O8772" s="67" t="str">
        <v>ExFunds</v>
      </c>
      <c r="P8772" s="67" t="str">
        <v>MoneyMATCH Inc.</v>
      </c>
      <c r="Q8772" s="67" t="str">
        <v>ExCell Bank</v>
      </c>
      <c r="R8772" s="67" t="str">
        <v>The VLOOKup Vault</v>
      </c>
      <c r="S8772" s="67" t="str">
        <v>SheetBank AG</v>
      </c>
    </row>
    <row r="8773" spans="15:19">
      <c r="O8773" s="67" t="str">
        <v>ExFunds</v>
      </c>
      <c r="P8773" s="67" t="str">
        <v>MoneyMATCH Inc.</v>
      </c>
      <c r="Q8773" s="67" t="str">
        <v>ExCell Bank</v>
      </c>
      <c r="R8773" s="67" t="str">
        <v>The VLOOKup Vault</v>
      </c>
      <c r="S8773" s="67" t="str">
        <v>Pivot Finance Group</v>
      </c>
    </row>
    <row r="8774" spans="15:19">
      <c r="O8774" s="67" t="str">
        <v>ExFunds</v>
      </c>
      <c r="P8774" s="67" t="str">
        <v>MoneyMATCH Inc.</v>
      </c>
      <c r="Q8774" s="67" t="str">
        <v>ExCell Bank</v>
      </c>
      <c r="R8774" s="67" t="str">
        <v>The VLOOKup Vault</v>
      </c>
      <c r="S8774" s="67" t="str">
        <v>SummaBank</v>
      </c>
    </row>
    <row r="8775" spans="15:19">
      <c r="O8775" s="67" t="str">
        <v>ExFunds</v>
      </c>
      <c r="P8775" s="67" t="str">
        <v>MoneyMATCH Inc.</v>
      </c>
      <c r="Q8775" s="67" t="str">
        <v>ExCell Bank</v>
      </c>
      <c r="R8775" s="67" t="str">
        <v>The VLOOKup Vault</v>
      </c>
      <c r="S8775" s="67" t="str">
        <v>CELLtral Bank</v>
      </c>
    </row>
    <row r="8776" spans="15:19">
      <c r="O8776" s="67" t="str">
        <v>ExFunds</v>
      </c>
      <c r="P8776" s="67" t="str">
        <v>MoneyMATCH Inc.</v>
      </c>
      <c r="Q8776" s="67" t="str">
        <v>ExCell Bank</v>
      </c>
      <c r="R8776" s="67" t="str">
        <v>The VLOOKup Vault</v>
      </c>
      <c r="S8776" s="67" t="str">
        <v>Bank IF</v>
      </c>
    </row>
    <row r="8777" spans="15:19">
      <c r="O8777" s="67" t="str">
        <v>ExFunds</v>
      </c>
      <c r="P8777" s="67" t="str">
        <v>MoneyMATCH Inc.</v>
      </c>
      <c r="Q8777" s="67" t="str">
        <v>ExCell Bank</v>
      </c>
      <c r="R8777" s="67" t="str">
        <v>SummaBank</v>
      </c>
      <c r="S8777" s="67" t="str">
        <v>Bank of Cellifornia</v>
      </c>
    </row>
    <row r="8778" spans="15:19">
      <c r="O8778" s="67" t="str">
        <v>ExFunds</v>
      </c>
      <c r="P8778" s="67" t="str">
        <v>MoneyMATCH Inc.</v>
      </c>
      <c r="Q8778" s="67" t="str">
        <v>ExCell Bank</v>
      </c>
      <c r="R8778" s="67" t="str">
        <v>SummaBank</v>
      </c>
      <c r="S8778" s="67" t="str">
        <v>SheetBank AG</v>
      </c>
    </row>
    <row r="8779" spans="15:19">
      <c r="O8779" s="67" t="str">
        <v>ExFunds</v>
      </c>
      <c r="P8779" s="67" t="str">
        <v>MoneyMATCH Inc.</v>
      </c>
      <c r="Q8779" s="67" t="str">
        <v>ExCell Bank</v>
      </c>
      <c r="R8779" s="67" t="str">
        <v>SummaBank</v>
      </c>
      <c r="S8779" s="67" t="str">
        <v>Pivot Finance Group</v>
      </c>
    </row>
    <row r="8780" spans="15:19">
      <c r="O8780" s="67" t="str">
        <v>ExFunds</v>
      </c>
      <c r="P8780" s="67" t="str">
        <v>MoneyMATCH Inc.</v>
      </c>
      <c r="Q8780" s="67" t="str">
        <v>ExCell Bank</v>
      </c>
      <c r="R8780" s="67" t="str">
        <v>SummaBank</v>
      </c>
      <c r="S8780" s="67" t="str">
        <v>The VLOOKup Vault</v>
      </c>
    </row>
    <row r="8781" spans="15:19">
      <c r="O8781" s="67" t="str">
        <v>ExFunds</v>
      </c>
      <c r="P8781" s="67" t="str">
        <v>MoneyMATCH Inc.</v>
      </c>
      <c r="Q8781" s="67" t="str">
        <v>ExCell Bank</v>
      </c>
      <c r="R8781" s="67" t="str">
        <v>SummaBank</v>
      </c>
      <c r="S8781" s="67" t="str">
        <v>CELLtral Bank</v>
      </c>
    </row>
    <row r="8782" spans="15:19">
      <c r="O8782" s="67" t="str">
        <v>ExFunds</v>
      </c>
      <c r="P8782" s="67" t="str">
        <v>MoneyMATCH Inc.</v>
      </c>
      <c r="Q8782" s="67" t="str">
        <v>ExCell Bank</v>
      </c>
      <c r="R8782" s="67" t="str">
        <v>SummaBank</v>
      </c>
      <c r="S8782" s="67" t="str">
        <v>Bank IF</v>
      </c>
    </row>
    <row r="8783" spans="15:19">
      <c r="O8783" s="67" t="str">
        <v>ExFunds</v>
      </c>
      <c r="P8783" s="67" t="str">
        <v>MoneyMATCH Inc.</v>
      </c>
      <c r="Q8783" s="67" t="str">
        <v>ExCell Bank</v>
      </c>
      <c r="R8783" s="67" t="str">
        <v>CELLtral Bank</v>
      </c>
      <c r="S8783" s="67" t="str">
        <v>Bank of Cellifornia</v>
      </c>
    </row>
    <row r="8784" spans="15:19">
      <c r="O8784" s="67" t="str">
        <v>ExFunds</v>
      </c>
      <c r="P8784" s="67" t="str">
        <v>MoneyMATCH Inc.</v>
      </c>
      <c r="Q8784" s="67" t="str">
        <v>ExCell Bank</v>
      </c>
      <c r="R8784" s="67" t="str">
        <v>CELLtral Bank</v>
      </c>
      <c r="S8784" s="67" t="str">
        <v>SheetBank AG</v>
      </c>
    </row>
    <row r="8785" spans="15:19">
      <c r="O8785" s="67" t="str">
        <v>ExFunds</v>
      </c>
      <c r="P8785" s="67" t="str">
        <v>MoneyMATCH Inc.</v>
      </c>
      <c r="Q8785" s="67" t="str">
        <v>ExCell Bank</v>
      </c>
      <c r="R8785" s="67" t="str">
        <v>CELLtral Bank</v>
      </c>
      <c r="S8785" s="67" t="str">
        <v>Pivot Finance Group</v>
      </c>
    </row>
    <row r="8786" spans="15:19">
      <c r="O8786" s="67" t="str">
        <v>ExFunds</v>
      </c>
      <c r="P8786" s="67" t="str">
        <v>MoneyMATCH Inc.</v>
      </c>
      <c r="Q8786" s="67" t="str">
        <v>ExCell Bank</v>
      </c>
      <c r="R8786" s="67" t="str">
        <v>CELLtral Bank</v>
      </c>
      <c r="S8786" s="67" t="str">
        <v>The VLOOKup Vault</v>
      </c>
    </row>
    <row r="8787" spans="15:19">
      <c r="O8787" s="67" t="str">
        <v>ExFunds</v>
      </c>
      <c r="P8787" s="67" t="str">
        <v>MoneyMATCH Inc.</v>
      </c>
      <c r="Q8787" s="67" t="str">
        <v>ExCell Bank</v>
      </c>
      <c r="R8787" s="67" t="str">
        <v>CELLtral Bank</v>
      </c>
      <c r="S8787" s="67" t="str">
        <v>SummaBank</v>
      </c>
    </row>
    <row r="8788" spans="15:19">
      <c r="O8788" s="67" t="str">
        <v>ExFunds</v>
      </c>
      <c r="P8788" s="67" t="str">
        <v>MoneyMATCH Inc.</v>
      </c>
      <c r="Q8788" s="67" t="str">
        <v>ExCell Bank</v>
      </c>
      <c r="R8788" s="67" t="str">
        <v>CELLtral Bank</v>
      </c>
      <c r="S8788" s="67" t="str">
        <v>Bank IF</v>
      </c>
    </row>
    <row r="8789" spans="15:19">
      <c r="O8789" s="67" t="str">
        <v>ExFunds</v>
      </c>
      <c r="P8789" s="67" t="str">
        <v>MoneyMATCH Inc.</v>
      </c>
      <c r="Q8789" s="67" t="str">
        <v>ExCell Bank</v>
      </c>
      <c r="R8789" s="67" t="str">
        <v>Bank IF</v>
      </c>
      <c r="S8789" s="67" t="str">
        <v>Bank of Cellifornia</v>
      </c>
    </row>
    <row r="8790" spans="15:19">
      <c r="O8790" s="67" t="str">
        <v>ExFunds</v>
      </c>
      <c r="P8790" s="67" t="str">
        <v>MoneyMATCH Inc.</v>
      </c>
      <c r="Q8790" s="67" t="str">
        <v>ExCell Bank</v>
      </c>
      <c r="R8790" s="67" t="str">
        <v>Bank IF</v>
      </c>
      <c r="S8790" s="67" t="str">
        <v>SheetBank AG</v>
      </c>
    </row>
    <row r="8791" spans="15:19">
      <c r="O8791" s="67" t="str">
        <v>ExFunds</v>
      </c>
      <c r="P8791" s="67" t="str">
        <v>MoneyMATCH Inc.</v>
      </c>
      <c r="Q8791" s="67" t="str">
        <v>ExCell Bank</v>
      </c>
      <c r="R8791" s="67" t="str">
        <v>Bank IF</v>
      </c>
      <c r="S8791" s="67" t="str">
        <v>Pivot Finance Group</v>
      </c>
    </row>
    <row r="8792" spans="15:19">
      <c r="O8792" s="67" t="str">
        <v>ExFunds</v>
      </c>
      <c r="P8792" s="67" t="str">
        <v>MoneyMATCH Inc.</v>
      </c>
      <c r="Q8792" s="67" t="str">
        <v>ExCell Bank</v>
      </c>
      <c r="R8792" s="67" t="str">
        <v>Bank IF</v>
      </c>
      <c r="S8792" s="67" t="str">
        <v>The VLOOKup Vault</v>
      </c>
    </row>
    <row r="8793" spans="15:19">
      <c r="O8793" s="67" t="str">
        <v>ExFunds</v>
      </c>
      <c r="P8793" s="67" t="str">
        <v>MoneyMATCH Inc.</v>
      </c>
      <c r="Q8793" s="67" t="str">
        <v>ExCell Bank</v>
      </c>
      <c r="R8793" s="67" t="str">
        <v>Bank IF</v>
      </c>
      <c r="S8793" s="67" t="str">
        <v>SummaBank</v>
      </c>
    </row>
    <row r="8794" spans="15:19">
      <c r="O8794" s="67" t="str">
        <v>ExFunds</v>
      </c>
      <c r="P8794" s="67" t="str">
        <v>MoneyMATCH Inc.</v>
      </c>
      <c r="Q8794" s="67" t="str">
        <v>ExCell Bank</v>
      </c>
      <c r="R8794" s="67" t="str">
        <v>Bank IF</v>
      </c>
      <c r="S8794" s="67" t="str">
        <v>CELLtral Bank</v>
      </c>
    </row>
    <row r="8795" spans="15:19">
      <c r="O8795" s="67" t="str">
        <v>ExFunds</v>
      </c>
      <c r="P8795" s="67" t="str">
        <v>MoneyMATCH Inc.</v>
      </c>
      <c r="Q8795" s="67" t="str">
        <v>Bank of Cellifornia</v>
      </c>
      <c r="R8795" s="67" t="str">
        <v>ExCell Bank</v>
      </c>
      <c r="S8795" s="67" t="str">
        <v>SheetBank AG</v>
      </c>
    </row>
    <row r="8796" spans="15:19">
      <c r="O8796" s="67" t="str">
        <v>ExFunds</v>
      </c>
      <c r="P8796" s="67" t="str">
        <v>MoneyMATCH Inc.</v>
      </c>
      <c r="Q8796" s="67" t="str">
        <v>Bank of Cellifornia</v>
      </c>
      <c r="R8796" s="67" t="str">
        <v>ExCell Bank</v>
      </c>
      <c r="S8796" s="67" t="str">
        <v>Pivot Finance Group</v>
      </c>
    </row>
    <row r="8797" spans="15:19">
      <c r="O8797" s="67" t="str">
        <v>ExFunds</v>
      </c>
      <c r="P8797" s="67" t="str">
        <v>MoneyMATCH Inc.</v>
      </c>
      <c r="Q8797" s="67" t="str">
        <v>Bank of Cellifornia</v>
      </c>
      <c r="R8797" s="67" t="str">
        <v>ExCell Bank</v>
      </c>
      <c r="S8797" s="67" t="str">
        <v>The VLOOKup Vault</v>
      </c>
    </row>
    <row r="8798" spans="15:19">
      <c r="O8798" s="67" t="str">
        <v>ExFunds</v>
      </c>
      <c r="P8798" s="67" t="str">
        <v>MoneyMATCH Inc.</v>
      </c>
      <c r="Q8798" s="67" t="str">
        <v>Bank of Cellifornia</v>
      </c>
      <c r="R8798" s="67" t="str">
        <v>ExCell Bank</v>
      </c>
      <c r="S8798" s="67" t="str">
        <v>SummaBank</v>
      </c>
    </row>
    <row r="8799" spans="15:19">
      <c r="O8799" s="67" t="str">
        <v>ExFunds</v>
      </c>
      <c r="P8799" s="67" t="str">
        <v>MoneyMATCH Inc.</v>
      </c>
      <c r="Q8799" s="67" t="str">
        <v>Bank of Cellifornia</v>
      </c>
      <c r="R8799" s="67" t="str">
        <v>ExCell Bank</v>
      </c>
      <c r="S8799" s="67" t="str">
        <v>CELLtral Bank</v>
      </c>
    </row>
    <row r="8800" spans="15:19">
      <c r="O8800" s="67" t="str">
        <v>ExFunds</v>
      </c>
      <c r="P8800" s="67" t="str">
        <v>MoneyMATCH Inc.</v>
      </c>
      <c r="Q8800" s="67" t="str">
        <v>Bank of Cellifornia</v>
      </c>
      <c r="R8800" s="67" t="str">
        <v>ExCell Bank</v>
      </c>
      <c r="S8800" s="67" t="str">
        <v>Bank IF</v>
      </c>
    </row>
    <row r="8801" spans="15:19">
      <c r="O8801" s="67" t="str">
        <v>ExFunds</v>
      </c>
      <c r="P8801" s="67" t="str">
        <v>MoneyMATCH Inc.</v>
      </c>
      <c r="Q8801" s="67" t="str">
        <v>Bank of Cellifornia</v>
      </c>
      <c r="R8801" s="67" t="str">
        <v>SheetBank AG</v>
      </c>
      <c r="S8801" s="67" t="str">
        <v>ExCell Bank</v>
      </c>
    </row>
    <row r="8802" spans="15:19">
      <c r="O8802" s="67" t="str">
        <v>ExFunds</v>
      </c>
      <c r="P8802" s="67" t="str">
        <v>MoneyMATCH Inc.</v>
      </c>
      <c r="Q8802" s="67" t="str">
        <v>Bank of Cellifornia</v>
      </c>
      <c r="R8802" s="67" t="str">
        <v>SheetBank AG</v>
      </c>
      <c r="S8802" s="67" t="str">
        <v>Pivot Finance Group</v>
      </c>
    </row>
    <row r="8803" spans="15:19">
      <c r="O8803" s="67" t="str">
        <v>ExFunds</v>
      </c>
      <c r="P8803" s="67" t="str">
        <v>MoneyMATCH Inc.</v>
      </c>
      <c r="Q8803" s="67" t="str">
        <v>Bank of Cellifornia</v>
      </c>
      <c r="R8803" s="67" t="str">
        <v>SheetBank AG</v>
      </c>
      <c r="S8803" s="67" t="str">
        <v>The VLOOKup Vault</v>
      </c>
    </row>
    <row r="8804" spans="15:19">
      <c r="O8804" s="67" t="str">
        <v>ExFunds</v>
      </c>
      <c r="P8804" s="67" t="str">
        <v>MoneyMATCH Inc.</v>
      </c>
      <c r="Q8804" s="67" t="str">
        <v>Bank of Cellifornia</v>
      </c>
      <c r="R8804" s="67" t="str">
        <v>SheetBank AG</v>
      </c>
      <c r="S8804" s="67" t="str">
        <v>SummaBank</v>
      </c>
    </row>
    <row r="8805" spans="15:19">
      <c r="O8805" s="67" t="str">
        <v>ExFunds</v>
      </c>
      <c r="P8805" s="67" t="str">
        <v>MoneyMATCH Inc.</v>
      </c>
      <c r="Q8805" s="67" t="str">
        <v>Bank of Cellifornia</v>
      </c>
      <c r="R8805" s="67" t="str">
        <v>SheetBank AG</v>
      </c>
      <c r="S8805" s="67" t="str">
        <v>CELLtral Bank</v>
      </c>
    </row>
    <row r="8806" spans="15:19">
      <c r="O8806" s="67" t="str">
        <v>ExFunds</v>
      </c>
      <c r="P8806" s="67" t="str">
        <v>MoneyMATCH Inc.</v>
      </c>
      <c r="Q8806" s="67" t="str">
        <v>Bank of Cellifornia</v>
      </c>
      <c r="R8806" s="67" t="str">
        <v>SheetBank AG</v>
      </c>
      <c r="S8806" s="67" t="str">
        <v>Bank IF</v>
      </c>
    </row>
    <row r="8807" spans="15:19">
      <c r="O8807" s="67" t="str">
        <v>ExFunds</v>
      </c>
      <c r="P8807" s="67" t="str">
        <v>MoneyMATCH Inc.</v>
      </c>
      <c r="Q8807" s="67" t="str">
        <v>Bank of Cellifornia</v>
      </c>
      <c r="R8807" s="67" t="str">
        <v>Pivot Finance Group</v>
      </c>
      <c r="S8807" s="67" t="str">
        <v>ExCell Bank</v>
      </c>
    </row>
    <row r="8808" spans="15:19">
      <c r="O8808" s="67" t="str">
        <v>ExFunds</v>
      </c>
      <c r="P8808" s="67" t="str">
        <v>MoneyMATCH Inc.</v>
      </c>
      <c r="Q8808" s="67" t="str">
        <v>Bank of Cellifornia</v>
      </c>
      <c r="R8808" s="67" t="str">
        <v>Pivot Finance Group</v>
      </c>
      <c r="S8808" s="67" t="str">
        <v>SheetBank AG</v>
      </c>
    </row>
    <row r="8809" spans="15:19">
      <c r="O8809" s="67" t="str">
        <v>ExFunds</v>
      </c>
      <c r="P8809" s="67" t="str">
        <v>MoneyMATCH Inc.</v>
      </c>
      <c r="Q8809" s="67" t="str">
        <v>Bank of Cellifornia</v>
      </c>
      <c r="R8809" s="67" t="str">
        <v>Pivot Finance Group</v>
      </c>
      <c r="S8809" s="67" t="str">
        <v>The VLOOKup Vault</v>
      </c>
    </row>
    <row r="8810" spans="15:19">
      <c r="O8810" s="67" t="str">
        <v>ExFunds</v>
      </c>
      <c r="P8810" s="67" t="str">
        <v>MoneyMATCH Inc.</v>
      </c>
      <c r="Q8810" s="67" t="str">
        <v>Bank of Cellifornia</v>
      </c>
      <c r="R8810" s="67" t="str">
        <v>Pivot Finance Group</v>
      </c>
      <c r="S8810" s="67" t="str">
        <v>SummaBank</v>
      </c>
    </row>
    <row r="8811" spans="15:19">
      <c r="O8811" s="67" t="str">
        <v>ExFunds</v>
      </c>
      <c r="P8811" s="67" t="str">
        <v>MoneyMATCH Inc.</v>
      </c>
      <c r="Q8811" s="67" t="str">
        <v>Bank of Cellifornia</v>
      </c>
      <c r="R8811" s="67" t="str">
        <v>Pivot Finance Group</v>
      </c>
      <c r="S8811" s="67" t="str">
        <v>CELLtral Bank</v>
      </c>
    </row>
    <row r="8812" spans="15:19">
      <c r="O8812" s="67" t="str">
        <v>ExFunds</v>
      </c>
      <c r="P8812" s="67" t="str">
        <v>MoneyMATCH Inc.</v>
      </c>
      <c r="Q8812" s="67" t="str">
        <v>Bank of Cellifornia</v>
      </c>
      <c r="R8812" s="67" t="str">
        <v>Pivot Finance Group</v>
      </c>
      <c r="S8812" s="67" t="str">
        <v>Bank IF</v>
      </c>
    </row>
    <row r="8813" spans="15:19">
      <c r="O8813" s="67" t="str">
        <v>ExFunds</v>
      </c>
      <c r="P8813" s="67" t="str">
        <v>MoneyMATCH Inc.</v>
      </c>
      <c r="Q8813" s="67" t="str">
        <v>Bank of Cellifornia</v>
      </c>
      <c r="R8813" s="67" t="str">
        <v>The VLOOKup Vault</v>
      </c>
      <c r="S8813" s="67" t="str">
        <v>ExCell Bank</v>
      </c>
    </row>
    <row r="8814" spans="15:19">
      <c r="O8814" s="67" t="str">
        <v>ExFunds</v>
      </c>
      <c r="P8814" s="67" t="str">
        <v>MoneyMATCH Inc.</v>
      </c>
      <c r="Q8814" s="67" t="str">
        <v>Bank of Cellifornia</v>
      </c>
      <c r="R8814" s="67" t="str">
        <v>The VLOOKup Vault</v>
      </c>
      <c r="S8814" s="67" t="str">
        <v>SheetBank AG</v>
      </c>
    </row>
    <row r="8815" spans="15:19">
      <c r="O8815" s="67" t="str">
        <v>ExFunds</v>
      </c>
      <c r="P8815" s="67" t="str">
        <v>MoneyMATCH Inc.</v>
      </c>
      <c r="Q8815" s="67" t="str">
        <v>Bank of Cellifornia</v>
      </c>
      <c r="R8815" s="67" t="str">
        <v>The VLOOKup Vault</v>
      </c>
      <c r="S8815" s="67" t="str">
        <v>Pivot Finance Group</v>
      </c>
    </row>
    <row r="8816" spans="15:19">
      <c r="O8816" s="67" t="str">
        <v>ExFunds</v>
      </c>
      <c r="P8816" s="67" t="str">
        <v>MoneyMATCH Inc.</v>
      </c>
      <c r="Q8816" s="67" t="str">
        <v>Bank of Cellifornia</v>
      </c>
      <c r="R8816" s="67" t="str">
        <v>The VLOOKup Vault</v>
      </c>
      <c r="S8816" s="67" t="str">
        <v>SummaBank</v>
      </c>
    </row>
    <row r="8817" spans="15:19">
      <c r="O8817" s="67" t="str">
        <v>ExFunds</v>
      </c>
      <c r="P8817" s="67" t="str">
        <v>MoneyMATCH Inc.</v>
      </c>
      <c r="Q8817" s="67" t="str">
        <v>Bank of Cellifornia</v>
      </c>
      <c r="R8817" s="67" t="str">
        <v>The VLOOKup Vault</v>
      </c>
      <c r="S8817" s="67" t="str">
        <v>CELLtral Bank</v>
      </c>
    </row>
    <row r="8818" spans="15:19">
      <c r="O8818" s="67" t="str">
        <v>ExFunds</v>
      </c>
      <c r="P8818" s="67" t="str">
        <v>MoneyMATCH Inc.</v>
      </c>
      <c r="Q8818" s="67" t="str">
        <v>Bank of Cellifornia</v>
      </c>
      <c r="R8818" s="67" t="str">
        <v>The VLOOKup Vault</v>
      </c>
      <c r="S8818" s="67" t="str">
        <v>Bank IF</v>
      </c>
    </row>
    <row r="8819" spans="15:19">
      <c r="O8819" s="67" t="str">
        <v>ExFunds</v>
      </c>
      <c r="P8819" s="67" t="str">
        <v>MoneyMATCH Inc.</v>
      </c>
      <c r="Q8819" s="67" t="str">
        <v>Bank of Cellifornia</v>
      </c>
      <c r="R8819" s="67" t="str">
        <v>SummaBank</v>
      </c>
      <c r="S8819" s="67" t="str">
        <v>ExCell Bank</v>
      </c>
    </row>
    <row r="8820" spans="15:19">
      <c r="O8820" s="67" t="str">
        <v>ExFunds</v>
      </c>
      <c r="P8820" s="67" t="str">
        <v>MoneyMATCH Inc.</v>
      </c>
      <c r="Q8820" s="67" t="str">
        <v>Bank of Cellifornia</v>
      </c>
      <c r="R8820" s="67" t="str">
        <v>SummaBank</v>
      </c>
      <c r="S8820" s="67" t="str">
        <v>SheetBank AG</v>
      </c>
    </row>
    <row r="8821" spans="15:19">
      <c r="O8821" s="67" t="str">
        <v>ExFunds</v>
      </c>
      <c r="P8821" s="67" t="str">
        <v>MoneyMATCH Inc.</v>
      </c>
      <c r="Q8821" s="67" t="str">
        <v>Bank of Cellifornia</v>
      </c>
      <c r="R8821" s="67" t="str">
        <v>SummaBank</v>
      </c>
      <c r="S8821" s="67" t="str">
        <v>Pivot Finance Group</v>
      </c>
    </row>
    <row r="8822" spans="15:19">
      <c r="O8822" s="67" t="str">
        <v>ExFunds</v>
      </c>
      <c r="P8822" s="67" t="str">
        <v>MoneyMATCH Inc.</v>
      </c>
      <c r="Q8822" s="67" t="str">
        <v>Bank of Cellifornia</v>
      </c>
      <c r="R8822" s="67" t="str">
        <v>SummaBank</v>
      </c>
      <c r="S8822" s="67" t="str">
        <v>The VLOOKup Vault</v>
      </c>
    </row>
    <row r="8823" spans="15:19">
      <c r="O8823" s="67" t="str">
        <v>ExFunds</v>
      </c>
      <c r="P8823" s="67" t="str">
        <v>MoneyMATCH Inc.</v>
      </c>
      <c r="Q8823" s="67" t="str">
        <v>Bank of Cellifornia</v>
      </c>
      <c r="R8823" s="67" t="str">
        <v>SummaBank</v>
      </c>
      <c r="S8823" s="67" t="str">
        <v>CELLtral Bank</v>
      </c>
    </row>
    <row r="8824" spans="15:19">
      <c r="O8824" s="67" t="str">
        <v>ExFunds</v>
      </c>
      <c r="P8824" s="67" t="str">
        <v>MoneyMATCH Inc.</v>
      </c>
      <c r="Q8824" s="67" t="str">
        <v>Bank of Cellifornia</v>
      </c>
      <c r="R8824" s="67" t="str">
        <v>SummaBank</v>
      </c>
      <c r="S8824" s="67" t="str">
        <v>Bank IF</v>
      </c>
    </row>
    <row r="8825" spans="15:19">
      <c r="O8825" s="67" t="str">
        <v>ExFunds</v>
      </c>
      <c r="P8825" s="67" t="str">
        <v>MoneyMATCH Inc.</v>
      </c>
      <c r="Q8825" s="67" t="str">
        <v>Bank of Cellifornia</v>
      </c>
      <c r="R8825" s="67" t="str">
        <v>CELLtral Bank</v>
      </c>
      <c r="S8825" s="67" t="str">
        <v>ExCell Bank</v>
      </c>
    </row>
    <row r="8826" spans="15:19">
      <c r="O8826" s="67" t="str">
        <v>ExFunds</v>
      </c>
      <c r="P8826" s="67" t="str">
        <v>MoneyMATCH Inc.</v>
      </c>
      <c r="Q8826" s="67" t="str">
        <v>Bank of Cellifornia</v>
      </c>
      <c r="R8826" s="67" t="str">
        <v>CELLtral Bank</v>
      </c>
      <c r="S8826" s="67" t="str">
        <v>SheetBank AG</v>
      </c>
    </row>
    <row r="8827" spans="15:19">
      <c r="O8827" s="67" t="str">
        <v>ExFunds</v>
      </c>
      <c r="P8827" s="67" t="str">
        <v>MoneyMATCH Inc.</v>
      </c>
      <c r="Q8827" s="67" t="str">
        <v>Bank of Cellifornia</v>
      </c>
      <c r="R8827" s="67" t="str">
        <v>CELLtral Bank</v>
      </c>
      <c r="S8827" s="67" t="str">
        <v>Pivot Finance Group</v>
      </c>
    </row>
    <row r="8828" spans="15:19">
      <c r="O8828" s="67" t="str">
        <v>ExFunds</v>
      </c>
      <c r="P8828" s="67" t="str">
        <v>MoneyMATCH Inc.</v>
      </c>
      <c r="Q8828" s="67" t="str">
        <v>Bank of Cellifornia</v>
      </c>
      <c r="R8828" s="67" t="str">
        <v>CELLtral Bank</v>
      </c>
      <c r="S8828" s="67" t="str">
        <v>The VLOOKup Vault</v>
      </c>
    </row>
    <row r="8829" spans="15:19">
      <c r="O8829" s="67" t="str">
        <v>ExFunds</v>
      </c>
      <c r="P8829" s="67" t="str">
        <v>MoneyMATCH Inc.</v>
      </c>
      <c r="Q8829" s="67" t="str">
        <v>Bank of Cellifornia</v>
      </c>
      <c r="R8829" s="67" t="str">
        <v>CELLtral Bank</v>
      </c>
      <c r="S8829" s="67" t="str">
        <v>SummaBank</v>
      </c>
    </row>
    <row r="8830" spans="15:19">
      <c r="O8830" s="67" t="str">
        <v>ExFunds</v>
      </c>
      <c r="P8830" s="67" t="str">
        <v>MoneyMATCH Inc.</v>
      </c>
      <c r="Q8830" s="67" t="str">
        <v>Bank of Cellifornia</v>
      </c>
      <c r="R8830" s="67" t="str">
        <v>CELLtral Bank</v>
      </c>
      <c r="S8830" s="67" t="str">
        <v>Bank IF</v>
      </c>
    </row>
    <row r="8831" spans="15:19">
      <c r="O8831" s="67" t="str">
        <v>ExFunds</v>
      </c>
      <c r="P8831" s="67" t="str">
        <v>MoneyMATCH Inc.</v>
      </c>
      <c r="Q8831" s="67" t="str">
        <v>Bank of Cellifornia</v>
      </c>
      <c r="R8831" s="67" t="str">
        <v>Bank IF</v>
      </c>
      <c r="S8831" s="67" t="str">
        <v>ExCell Bank</v>
      </c>
    </row>
    <row r="8832" spans="15:19">
      <c r="O8832" s="67" t="str">
        <v>ExFunds</v>
      </c>
      <c r="P8832" s="67" t="str">
        <v>MoneyMATCH Inc.</v>
      </c>
      <c r="Q8832" s="67" t="str">
        <v>Bank of Cellifornia</v>
      </c>
      <c r="R8832" s="67" t="str">
        <v>Bank IF</v>
      </c>
      <c r="S8832" s="67" t="str">
        <v>SheetBank AG</v>
      </c>
    </row>
    <row r="8833" spans="15:19">
      <c r="O8833" s="67" t="str">
        <v>ExFunds</v>
      </c>
      <c r="P8833" s="67" t="str">
        <v>MoneyMATCH Inc.</v>
      </c>
      <c r="Q8833" s="67" t="str">
        <v>Bank of Cellifornia</v>
      </c>
      <c r="R8833" s="67" t="str">
        <v>Bank IF</v>
      </c>
      <c r="S8833" s="67" t="str">
        <v>Pivot Finance Group</v>
      </c>
    </row>
    <row r="8834" spans="15:19">
      <c r="O8834" s="67" t="str">
        <v>ExFunds</v>
      </c>
      <c r="P8834" s="67" t="str">
        <v>MoneyMATCH Inc.</v>
      </c>
      <c r="Q8834" s="67" t="str">
        <v>Bank of Cellifornia</v>
      </c>
      <c r="R8834" s="67" t="str">
        <v>Bank IF</v>
      </c>
      <c r="S8834" s="67" t="str">
        <v>The VLOOKup Vault</v>
      </c>
    </row>
    <row r="8835" spans="15:19">
      <c r="O8835" s="67" t="str">
        <v>ExFunds</v>
      </c>
      <c r="P8835" s="67" t="str">
        <v>MoneyMATCH Inc.</v>
      </c>
      <c r="Q8835" s="67" t="str">
        <v>Bank of Cellifornia</v>
      </c>
      <c r="R8835" s="67" t="str">
        <v>Bank IF</v>
      </c>
      <c r="S8835" s="67" t="str">
        <v>SummaBank</v>
      </c>
    </row>
    <row r="8836" spans="15:19">
      <c r="O8836" s="67" t="str">
        <v>ExFunds</v>
      </c>
      <c r="P8836" s="67" t="str">
        <v>MoneyMATCH Inc.</v>
      </c>
      <c r="Q8836" s="67" t="str">
        <v>Bank of Cellifornia</v>
      </c>
      <c r="R8836" s="67" t="str">
        <v>Bank IF</v>
      </c>
      <c r="S8836" s="67" t="str">
        <v>CELLtral Bank</v>
      </c>
    </row>
    <row r="8837" spans="15:19">
      <c r="O8837" s="67" t="str">
        <v>ExFunds</v>
      </c>
      <c r="P8837" s="67" t="str">
        <v>MoneyMATCH Inc.</v>
      </c>
      <c r="Q8837" s="67" t="str">
        <v>SheetBank AG</v>
      </c>
      <c r="R8837" s="67" t="str">
        <v>ExCell Bank</v>
      </c>
      <c r="S8837" s="67" t="str">
        <v>Bank of Cellifornia</v>
      </c>
    </row>
    <row r="8838" spans="15:19">
      <c r="O8838" s="67" t="str">
        <v>ExFunds</v>
      </c>
      <c r="P8838" s="67" t="str">
        <v>MoneyMATCH Inc.</v>
      </c>
      <c r="Q8838" s="67" t="str">
        <v>SheetBank AG</v>
      </c>
      <c r="R8838" s="67" t="str">
        <v>ExCell Bank</v>
      </c>
      <c r="S8838" s="67" t="str">
        <v>Pivot Finance Group</v>
      </c>
    </row>
    <row r="8839" spans="15:19">
      <c r="O8839" s="67" t="str">
        <v>ExFunds</v>
      </c>
      <c r="P8839" s="67" t="str">
        <v>MoneyMATCH Inc.</v>
      </c>
      <c r="Q8839" s="67" t="str">
        <v>SheetBank AG</v>
      </c>
      <c r="R8839" s="67" t="str">
        <v>ExCell Bank</v>
      </c>
      <c r="S8839" s="67" t="str">
        <v>The VLOOKup Vault</v>
      </c>
    </row>
    <row r="8840" spans="15:19">
      <c r="O8840" s="67" t="str">
        <v>ExFunds</v>
      </c>
      <c r="P8840" s="67" t="str">
        <v>MoneyMATCH Inc.</v>
      </c>
      <c r="Q8840" s="67" t="str">
        <v>SheetBank AG</v>
      </c>
      <c r="R8840" s="67" t="str">
        <v>ExCell Bank</v>
      </c>
      <c r="S8840" s="67" t="str">
        <v>SummaBank</v>
      </c>
    </row>
    <row r="8841" spans="15:19">
      <c r="O8841" s="67" t="str">
        <v>ExFunds</v>
      </c>
      <c r="P8841" s="67" t="str">
        <v>MoneyMATCH Inc.</v>
      </c>
      <c r="Q8841" s="67" t="str">
        <v>SheetBank AG</v>
      </c>
      <c r="R8841" s="67" t="str">
        <v>ExCell Bank</v>
      </c>
      <c r="S8841" s="67" t="str">
        <v>CELLtral Bank</v>
      </c>
    </row>
    <row r="8842" spans="15:19">
      <c r="O8842" s="67" t="str">
        <v>ExFunds</v>
      </c>
      <c r="P8842" s="67" t="str">
        <v>MoneyMATCH Inc.</v>
      </c>
      <c r="Q8842" s="67" t="str">
        <v>SheetBank AG</v>
      </c>
      <c r="R8842" s="67" t="str">
        <v>ExCell Bank</v>
      </c>
      <c r="S8842" s="67" t="str">
        <v>Bank IF</v>
      </c>
    </row>
    <row r="8843" spans="15:19">
      <c r="O8843" s="67" t="str">
        <v>ExFunds</v>
      </c>
      <c r="P8843" s="67" t="str">
        <v>MoneyMATCH Inc.</v>
      </c>
      <c r="Q8843" s="67" t="str">
        <v>SheetBank AG</v>
      </c>
      <c r="R8843" s="67" t="str">
        <v>Bank of Cellifornia</v>
      </c>
      <c r="S8843" s="67" t="str">
        <v>ExCell Bank</v>
      </c>
    </row>
    <row r="8844" spans="15:19">
      <c r="O8844" s="67" t="str">
        <v>ExFunds</v>
      </c>
      <c r="P8844" s="67" t="str">
        <v>MoneyMATCH Inc.</v>
      </c>
      <c r="Q8844" s="67" t="str">
        <v>SheetBank AG</v>
      </c>
      <c r="R8844" s="67" t="str">
        <v>Bank of Cellifornia</v>
      </c>
      <c r="S8844" s="67" t="str">
        <v>Pivot Finance Group</v>
      </c>
    </row>
    <row r="8845" spans="15:19">
      <c r="O8845" s="67" t="str">
        <v>ExFunds</v>
      </c>
      <c r="P8845" s="67" t="str">
        <v>MoneyMATCH Inc.</v>
      </c>
      <c r="Q8845" s="67" t="str">
        <v>SheetBank AG</v>
      </c>
      <c r="R8845" s="67" t="str">
        <v>Bank of Cellifornia</v>
      </c>
      <c r="S8845" s="67" t="str">
        <v>The VLOOKup Vault</v>
      </c>
    </row>
    <row r="8846" spans="15:19">
      <c r="O8846" s="67" t="str">
        <v>ExFunds</v>
      </c>
      <c r="P8846" s="67" t="str">
        <v>MoneyMATCH Inc.</v>
      </c>
      <c r="Q8846" s="67" t="str">
        <v>SheetBank AG</v>
      </c>
      <c r="R8846" s="67" t="str">
        <v>Bank of Cellifornia</v>
      </c>
      <c r="S8846" s="67" t="str">
        <v>SummaBank</v>
      </c>
    </row>
    <row r="8847" spans="15:19">
      <c r="O8847" s="67" t="str">
        <v>ExFunds</v>
      </c>
      <c r="P8847" s="67" t="str">
        <v>MoneyMATCH Inc.</v>
      </c>
      <c r="Q8847" s="67" t="str">
        <v>SheetBank AG</v>
      </c>
      <c r="R8847" s="67" t="str">
        <v>Bank of Cellifornia</v>
      </c>
      <c r="S8847" s="67" t="str">
        <v>CELLtral Bank</v>
      </c>
    </row>
    <row r="8848" spans="15:19">
      <c r="O8848" s="67" t="str">
        <v>ExFunds</v>
      </c>
      <c r="P8848" s="67" t="str">
        <v>MoneyMATCH Inc.</v>
      </c>
      <c r="Q8848" s="67" t="str">
        <v>SheetBank AG</v>
      </c>
      <c r="R8848" s="67" t="str">
        <v>Bank of Cellifornia</v>
      </c>
      <c r="S8848" s="67" t="str">
        <v>Bank IF</v>
      </c>
    </row>
    <row r="8849" spans="15:19">
      <c r="O8849" s="67" t="str">
        <v>ExFunds</v>
      </c>
      <c r="P8849" s="67" t="str">
        <v>MoneyMATCH Inc.</v>
      </c>
      <c r="Q8849" s="67" t="str">
        <v>SheetBank AG</v>
      </c>
      <c r="R8849" s="67" t="str">
        <v>Pivot Finance Group</v>
      </c>
      <c r="S8849" s="67" t="str">
        <v>ExCell Bank</v>
      </c>
    </row>
    <row r="8850" spans="15:19">
      <c r="O8850" s="67" t="str">
        <v>ExFunds</v>
      </c>
      <c r="P8850" s="67" t="str">
        <v>MoneyMATCH Inc.</v>
      </c>
      <c r="Q8850" s="67" t="str">
        <v>SheetBank AG</v>
      </c>
      <c r="R8850" s="67" t="str">
        <v>Pivot Finance Group</v>
      </c>
      <c r="S8850" s="67" t="str">
        <v>Bank of Cellifornia</v>
      </c>
    </row>
    <row r="8851" spans="15:19">
      <c r="O8851" s="67" t="str">
        <v>ExFunds</v>
      </c>
      <c r="P8851" s="67" t="str">
        <v>MoneyMATCH Inc.</v>
      </c>
      <c r="Q8851" s="67" t="str">
        <v>SheetBank AG</v>
      </c>
      <c r="R8851" s="67" t="str">
        <v>Pivot Finance Group</v>
      </c>
      <c r="S8851" s="67" t="str">
        <v>The VLOOKup Vault</v>
      </c>
    </row>
    <row r="8852" spans="15:19">
      <c r="O8852" s="67" t="str">
        <v>ExFunds</v>
      </c>
      <c r="P8852" s="67" t="str">
        <v>MoneyMATCH Inc.</v>
      </c>
      <c r="Q8852" s="67" t="str">
        <v>SheetBank AG</v>
      </c>
      <c r="R8852" s="67" t="str">
        <v>Pivot Finance Group</v>
      </c>
      <c r="S8852" s="67" t="str">
        <v>SummaBank</v>
      </c>
    </row>
    <row r="8853" spans="15:19">
      <c r="O8853" s="67" t="str">
        <v>ExFunds</v>
      </c>
      <c r="P8853" s="67" t="str">
        <v>MoneyMATCH Inc.</v>
      </c>
      <c r="Q8853" s="67" t="str">
        <v>SheetBank AG</v>
      </c>
      <c r="R8853" s="67" t="str">
        <v>Pivot Finance Group</v>
      </c>
      <c r="S8853" s="67" t="str">
        <v>CELLtral Bank</v>
      </c>
    </row>
    <row r="8854" spans="15:19">
      <c r="O8854" s="67" t="str">
        <v>ExFunds</v>
      </c>
      <c r="P8854" s="67" t="str">
        <v>MoneyMATCH Inc.</v>
      </c>
      <c r="Q8854" s="67" t="str">
        <v>SheetBank AG</v>
      </c>
      <c r="R8854" s="67" t="str">
        <v>Pivot Finance Group</v>
      </c>
      <c r="S8854" s="67" t="str">
        <v>Bank IF</v>
      </c>
    </row>
    <row r="8855" spans="15:19">
      <c r="O8855" s="67" t="str">
        <v>ExFunds</v>
      </c>
      <c r="P8855" s="67" t="str">
        <v>MoneyMATCH Inc.</v>
      </c>
      <c r="Q8855" s="67" t="str">
        <v>SheetBank AG</v>
      </c>
      <c r="R8855" s="67" t="str">
        <v>The VLOOKup Vault</v>
      </c>
      <c r="S8855" s="67" t="str">
        <v>ExCell Bank</v>
      </c>
    </row>
    <row r="8856" spans="15:19">
      <c r="O8856" s="67" t="str">
        <v>ExFunds</v>
      </c>
      <c r="P8856" s="67" t="str">
        <v>MoneyMATCH Inc.</v>
      </c>
      <c r="Q8856" s="67" t="str">
        <v>SheetBank AG</v>
      </c>
      <c r="R8856" s="67" t="str">
        <v>The VLOOKup Vault</v>
      </c>
      <c r="S8856" s="67" t="str">
        <v>Bank of Cellifornia</v>
      </c>
    </row>
    <row r="8857" spans="15:19">
      <c r="O8857" s="67" t="str">
        <v>ExFunds</v>
      </c>
      <c r="P8857" s="67" t="str">
        <v>MoneyMATCH Inc.</v>
      </c>
      <c r="Q8857" s="67" t="str">
        <v>SheetBank AG</v>
      </c>
      <c r="R8857" s="67" t="str">
        <v>The VLOOKup Vault</v>
      </c>
      <c r="S8857" s="67" t="str">
        <v>Pivot Finance Group</v>
      </c>
    </row>
    <row r="8858" spans="15:19">
      <c r="O8858" s="67" t="str">
        <v>ExFunds</v>
      </c>
      <c r="P8858" s="67" t="str">
        <v>MoneyMATCH Inc.</v>
      </c>
      <c r="Q8858" s="67" t="str">
        <v>SheetBank AG</v>
      </c>
      <c r="R8858" s="67" t="str">
        <v>The VLOOKup Vault</v>
      </c>
      <c r="S8858" s="67" t="str">
        <v>SummaBank</v>
      </c>
    </row>
    <row r="8859" spans="15:19">
      <c r="O8859" s="67" t="str">
        <v>ExFunds</v>
      </c>
      <c r="P8859" s="67" t="str">
        <v>MoneyMATCH Inc.</v>
      </c>
      <c r="Q8859" s="67" t="str">
        <v>SheetBank AG</v>
      </c>
      <c r="R8859" s="67" t="str">
        <v>The VLOOKup Vault</v>
      </c>
      <c r="S8859" s="67" t="str">
        <v>CELLtral Bank</v>
      </c>
    </row>
    <row r="8860" spans="15:19">
      <c r="O8860" s="67" t="str">
        <v>ExFunds</v>
      </c>
      <c r="P8860" s="67" t="str">
        <v>MoneyMATCH Inc.</v>
      </c>
      <c r="Q8860" s="67" t="str">
        <v>SheetBank AG</v>
      </c>
      <c r="R8860" s="67" t="str">
        <v>The VLOOKup Vault</v>
      </c>
      <c r="S8860" s="67" t="str">
        <v>Bank IF</v>
      </c>
    </row>
    <row r="8861" spans="15:19">
      <c r="O8861" s="67" t="str">
        <v>ExFunds</v>
      </c>
      <c r="P8861" s="67" t="str">
        <v>MoneyMATCH Inc.</v>
      </c>
      <c r="Q8861" s="67" t="str">
        <v>SheetBank AG</v>
      </c>
      <c r="R8861" s="67" t="str">
        <v>SummaBank</v>
      </c>
      <c r="S8861" s="67" t="str">
        <v>ExCell Bank</v>
      </c>
    </row>
    <row r="8862" spans="15:19">
      <c r="O8862" s="67" t="str">
        <v>ExFunds</v>
      </c>
      <c r="P8862" s="67" t="str">
        <v>MoneyMATCH Inc.</v>
      </c>
      <c r="Q8862" s="67" t="str">
        <v>SheetBank AG</v>
      </c>
      <c r="R8862" s="67" t="str">
        <v>SummaBank</v>
      </c>
      <c r="S8862" s="67" t="str">
        <v>Bank of Cellifornia</v>
      </c>
    </row>
    <row r="8863" spans="15:19">
      <c r="O8863" s="67" t="str">
        <v>ExFunds</v>
      </c>
      <c r="P8863" s="67" t="str">
        <v>MoneyMATCH Inc.</v>
      </c>
      <c r="Q8863" s="67" t="str">
        <v>SheetBank AG</v>
      </c>
      <c r="R8863" s="67" t="str">
        <v>SummaBank</v>
      </c>
      <c r="S8863" s="67" t="str">
        <v>Pivot Finance Group</v>
      </c>
    </row>
    <row r="8864" spans="15:19">
      <c r="O8864" s="67" t="str">
        <v>ExFunds</v>
      </c>
      <c r="P8864" s="67" t="str">
        <v>MoneyMATCH Inc.</v>
      </c>
      <c r="Q8864" s="67" t="str">
        <v>SheetBank AG</v>
      </c>
      <c r="R8864" s="67" t="str">
        <v>SummaBank</v>
      </c>
      <c r="S8864" s="67" t="str">
        <v>The VLOOKup Vault</v>
      </c>
    </row>
    <row r="8865" spans="15:19">
      <c r="O8865" s="67" t="str">
        <v>ExFunds</v>
      </c>
      <c r="P8865" s="67" t="str">
        <v>MoneyMATCH Inc.</v>
      </c>
      <c r="Q8865" s="67" t="str">
        <v>SheetBank AG</v>
      </c>
      <c r="R8865" s="67" t="str">
        <v>SummaBank</v>
      </c>
      <c r="S8865" s="67" t="str">
        <v>CELLtral Bank</v>
      </c>
    </row>
    <row r="8866" spans="15:19">
      <c r="O8866" s="67" t="str">
        <v>ExFunds</v>
      </c>
      <c r="P8866" s="67" t="str">
        <v>MoneyMATCH Inc.</v>
      </c>
      <c r="Q8866" s="67" t="str">
        <v>SheetBank AG</v>
      </c>
      <c r="R8866" s="67" t="str">
        <v>SummaBank</v>
      </c>
      <c r="S8866" s="67" t="str">
        <v>Bank IF</v>
      </c>
    </row>
    <row r="8867" spans="15:19">
      <c r="O8867" s="67" t="str">
        <v>ExFunds</v>
      </c>
      <c r="P8867" s="67" t="str">
        <v>MoneyMATCH Inc.</v>
      </c>
      <c r="Q8867" s="67" t="str">
        <v>SheetBank AG</v>
      </c>
      <c r="R8867" s="67" t="str">
        <v>CELLtral Bank</v>
      </c>
      <c r="S8867" s="67" t="str">
        <v>ExCell Bank</v>
      </c>
    </row>
    <row r="8868" spans="15:19">
      <c r="O8868" s="67" t="str">
        <v>ExFunds</v>
      </c>
      <c r="P8868" s="67" t="str">
        <v>MoneyMATCH Inc.</v>
      </c>
      <c r="Q8868" s="67" t="str">
        <v>SheetBank AG</v>
      </c>
      <c r="R8868" s="67" t="str">
        <v>CELLtral Bank</v>
      </c>
      <c r="S8868" s="67" t="str">
        <v>Bank of Cellifornia</v>
      </c>
    </row>
    <row r="8869" spans="15:19">
      <c r="O8869" s="67" t="str">
        <v>ExFunds</v>
      </c>
      <c r="P8869" s="67" t="str">
        <v>MoneyMATCH Inc.</v>
      </c>
      <c r="Q8869" s="67" t="str">
        <v>SheetBank AG</v>
      </c>
      <c r="R8869" s="67" t="str">
        <v>CELLtral Bank</v>
      </c>
      <c r="S8869" s="67" t="str">
        <v>Pivot Finance Group</v>
      </c>
    </row>
    <row r="8870" spans="15:19">
      <c r="O8870" s="67" t="str">
        <v>ExFunds</v>
      </c>
      <c r="P8870" s="67" t="str">
        <v>MoneyMATCH Inc.</v>
      </c>
      <c r="Q8870" s="67" t="str">
        <v>SheetBank AG</v>
      </c>
      <c r="R8870" s="67" t="str">
        <v>CELLtral Bank</v>
      </c>
      <c r="S8870" s="67" t="str">
        <v>The VLOOKup Vault</v>
      </c>
    </row>
    <row r="8871" spans="15:19">
      <c r="O8871" s="67" t="str">
        <v>ExFunds</v>
      </c>
      <c r="P8871" s="67" t="str">
        <v>MoneyMATCH Inc.</v>
      </c>
      <c r="Q8871" s="67" t="str">
        <v>SheetBank AG</v>
      </c>
      <c r="R8871" s="67" t="str">
        <v>CELLtral Bank</v>
      </c>
      <c r="S8871" s="67" t="str">
        <v>SummaBank</v>
      </c>
    </row>
    <row r="8872" spans="15:19">
      <c r="O8872" s="67" t="str">
        <v>ExFunds</v>
      </c>
      <c r="P8872" s="67" t="str">
        <v>MoneyMATCH Inc.</v>
      </c>
      <c r="Q8872" s="67" t="str">
        <v>SheetBank AG</v>
      </c>
      <c r="R8872" s="67" t="str">
        <v>CELLtral Bank</v>
      </c>
      <c r="S8872" s="67" t="str">
        <v>Bank IF</v>
      </c>
    </row>
    <row r="8873" spans="15:19">
      <c r="O8873" s="67" t="str">
        <v>ExFunds</v>
      </c>
      <c r="P8873" s="67" t="str">
        <v>MoneyMATCH Inc.</v>
      </c>
      <c r="Q8873" s="67" t="str">
        <v>SheetBank AG</v>
      </c>
      <c r="R8873" s="67" t="str">
        <v>Bank IF</v>
      </c>
      <c r="S8873" s="67" t="str">
        <v>ExCell Bank</v>
      </c>
    </row>
    <row r="8874" spans="15:19">
      <c r="O8874" s="67" t="str">
        <v>ExFunds</v>
      </c>
      <c r="P8874" s="67" t="str">
        <v>MoneyMATCH Inc.</v>
      </c>
      <c r="Q8874" s="67" t="str">
        <v>SheetBank AG</v>
      </c>
      <c r="R8874" s="67" t="str">
        <v>Bank IF</v>
      </c>
      <c r="S8874" s="67" t="str">
        <v>Bank of Cellifornia</v>
      </c>
    </row>
    <row r="8875" spans="15:19">
      <c r="O8875" s="67" t="str">
        <v>ExFunds</v>
      </c>
      <c r="P8875" s="67" t="str">
        <v>MoneyMATCH Inc.</v>
      </c>
      <c r="Q8875" s="67" t="str">
        <v>SheetBank AG</v>
      </c>
      <c r="R8875" s="67" t="str">
        <v>Bank IF</v>
      </c>
      <c r="S8875" s="67" t="str">
        <v>Pivot Finance Group</v>
      </c>
    </row>
    <row r="8876" spans="15:19">
      <c r="O8876" s="67" t="str">
        <v>ExFunds</v>
      </c>
      <c r="P8876" s="67" t="str">
        <v>MoneyMATCH Inc.</v>
      </c>
      <c r="Q8876" s="67" t="str">
        <v>SheetBank AG</v>
      </c>
      <c r="R8876" s="67" t="str">
        <v>Bank IF</v>
      </c>
      <c r="S8876" s="67" t="str">
        <v>The VLOOKup Vault</v>
      </c>
    </row>
    <row r="8877" spans="15:19">
      <c r="O8877" s="67" t="str">
        <v>ExFunds</v>
      </c>
      <c r="P8877" s="67" t="str">
        <v>MoneyMATCH Inc.</v>
      </c>
      <c r="Q8877" s="67" t="str">
        <v>SheetBank AG</v>
      </c>
      <c r="R8877" s="67" t="str">
        <v>Bank IF</v>
      </c>
      <c r="S8877" s="67" t="str">
        <v>SummaBank</v>
      </c>
    </row>
    <row r="8878" spans="15:19">
      <c r="O8878" s="67" t="str">
        <v>ExFunds</v>
      </c>
      <c r="P8878" s="67" t="str">
        <v>MoneyMATCH Inc.</v>
      </c>
      <c r="Q8878" s="67" t="str">
        <v>SheetBank AG</v>
      </c>
      <c r="R8878" s="67" t="str">
        <v>Bank IF</v>
      </c>
      <c r="S8878" s="67" t="str">
        <v>CELLtral Bank</v>
      </c>
    </row>
    <row r="8879" spans="15:19">
      <c r="O8879" s="67" t="str">
        <v>ExFunds</v>
      </c>
      <c r="P8879" s="67" t="str">
        <v>MoneyMATCH Inc.</v>
      </c>
      <c r="Q8879" s="67" t="str">
        <v>Pivot Finance Group</v>
      </c>
      <c r="R8879" s="67" t="str">
        <v>ExCell Bank</v>
      </c>
      <c r="S8879" s="67" t="str">
        <v>Bank of Cellifornia</v>
      </c>
    </row>
    <row r="8880" spans="15:19">
      <c r="O8880" s="67" t="str">
        <v>ExFunds</v>
      </c>
      <c r="P8880" s="67" t="str">
        <v>MoneyMATCH Inc.</v>
      </c>
      <c r="Q8880" s="67" t="str">
        <v>Pivot Finance Group</v>
      </c>
      <c r="R8880" s="67" t="str">
        <v>ExCell Bank</v>
      </c>
      <c r="S8880" s="67" t="str">
        <v>SheetBank AG</v>
      </c>
    </row>
    <row r="8881" spans="15:19">
      <c r="O8881" s="67" t="str">
        <v>ExFunds</v>
      </c>
      <c r="P8881" s="67" t="str">
        <v>MoneyMATCH Inc.</v>
      </c>
      <c r="Q8881" s="67" t="str">
        <v>Pivot Finance Group</v>
      </c>
      <c r="R8881" s="67" t="str">
        <v>ExCell Bank</v>
      </c>
      <c r="S8881" s="67" t="str">
        <v>The VLOOKup Vault</v>
      </c>
    </row>
    <row r="8882" spans="15:19">
      <c r="O8882" s="67" t="str">
        <v>ExFunds</v>
      </c>
      <c r="P8882" s="67" t="str">
        <v>MoneyMATCH Inc.</v>
      </c>
      <c r="Q8882" s="67" t="str">
        <v>Pivot Finance Group</v>
      </c>
      <c r="R8882" s="67" t="str">
        <v>ExCell Bank</v>
      </c>
      <c r="S8882" s="67" t="str">
        <v>SummaBank</v>
      </c>
    </row>
    <row r="8883" spans="15:19">
      <c r="O8883" s="67" t="str">
        <v>ExFunds</v>
      </c>
      <c r="P8883" s="67" t="str">
        <v>MoneyMATCH Inc.</v>
      </c>
      <c r="Q8883" s="67" t="str">
        <v>Pivot Finance Group</v>
      </c>
      <c r="R8883" s="67" t="str">
        <v>ExCell Bank</v>
      </c>
      <c r="S8883" s="67" t="str">
        <v>CELLtral Bank</v>
      </c>
    </row>
    <row r="8884" spans="15:19">
      <c r="O8884" s="67" t="str">
        <v>ExFunds</v>
      </c>
      <c r="P8884" s="67" t="str">
        <v>MoneyMATCH Inc.</v>
      </c>
      <c r="Q8884" s="67" t="str">
        <v>Pivot Finance Group</v>
      </c>
      <c r="R8884" s="67" t="str">
        <v>ExCell Bank</v>
      </c>
      <c r="S8884" s="67" t="str">
        <v>Bank IF</v>
      </c>
    </row>
    <row r="8885" spans="15:19">
      <c r="O8885" s="67" t="str">
        <v>ExFunds</v>
      </c>
      <c r="P8885" s="67" t="str">
        <v>MoneyMATCH Inc.</v>
      </c>
      <c r="Q8885" s="67" t="str">
        <v>Pivot Finance Group</v>
      </c>
      <c r="R8885" s="67" t="str">
        <v>Bank of Cellifornia</v>
      </c>
      <c r="S8885" s="67" t="str">
        <v>ExCell Bank</v>
      </c>
    </row>
    <row r="8886" spans="15:19">
      <c r="O8886" s="67" t="str">
        <v>ExFunds</v>
      </c>
      <c r="P8886" s="67" t="str">
        <v>MoneyMATCH Inc.</v>
      </c>
      <c r="Q8886" s="67" t="str">
        <v>Pivot Finance Group</v>
      </c>
      <c r="R8886" s="67" t="str">
        <v>Bank of Cellifornia</v>
      </c>
      <c r="S8886" s="67" t="str">
        <v>SheetBank AG</v>
      </c>
    </row>
    <row r="8887" spans="15:19">
      <c r="O8887" s="67" t="str">
        <v>ExFunds</v>
      </c>
      <c r="P8887" s="67" t="str">
        <v>MoneyMATCH Inc.</v>
      </c>
      <c r="Q8887" s="67" t="str">
        <v>Pivot Finance Group</v>
      </c>
      <c r="R8887" s="67" t="str">
        <v>Bank of Cellifornia</v>
      </c>
      <c r="S8887" s="67" t="str">
        <v>The VLOOKup Vault</v>
      </c>
    </row>
    <row r="8888" spans="15:19">
      <c r="O8888" s="67" t="str">
        <v>ExFunds</v>
      </c>
      <c r="P8888" s="67" t="str">
        <v>MoneyMATCH Inc.</v>
      </c>
      <c r="Q8888" s="67" t="str">
        <v>Pivot Finance Group</v>
      </c>
      <c r="R8888" s="67" t="str">
        <v>Bank of Cellifornia</v>
      </c>
      <c r="S8888" s="67" t="str">
        <v>SummaBank</v>
      </c>
    </row>
    <row r="8889" spans="15:19">
      <c r="O8889" s="67" t="str">
        <v>ExFunds</v>
      </c>
      <c r="P8889" s="67" t="str">
        <v>MoneyMATCH Inc.</v>
      </c>
      <c r="Q8889" s="67" t="str">
        <v>Pivot Finance Group</v>
      </c>
      <c r="R8889" s="67" t="str">
        <v>Bank of Cellifornia</v>
      </c>
      <c r="S8889" s="67" t="str">
        <v>CELLtral Bank</v>
      </c>
    </row>
    <row r="8890" spans="15:19">
      <c r="O8890" s="67" t="str">
        <v>ExFunds</v>
      </c>
      <c r="P8890" s="67" t="str">
        <v>MoneyMATCH Inc.</v>
      </c>
      <c r="Q8890" s="67" t="str">
        <v>Pivot Finance Group</v>
      </c>
      <c r="R8890" s="67" t="str">
        <v>Bank of Cellifornia</v>
      </c>
      <c r="S8890" s="67" t="str">
        <v>Bank IF</v>
      </c>
    </row>
    <row r="8891" spans="15:19">
      <c r="O8891" s="67" t="str">
        <v>ExFunds</v>
      </c>
      <c r="P8891" s="67" t="str">
        <v>MoneyMATCH Inc.</v>
      </c>
      <c r="Q8891" s="67" t="str">
        <v>Pivot Finance Group</v>
      </c>
      <c r="R8891" s="67" t="str">
        <v>SheetBank AG</v>
      </c>
      <c r="S8891" s="67" t="str">
        <v>ExCell Bank</v>
      </c>
    </row>
    <row r="8892" spans="15:19">
      <c r="O8892" s="67" t="str">
        <v>ExFunds</v>
      </c>
      <c r="P8892" s="67" t="str">
        <v>MoneyMATCH Inc.</v>
      </c>
      <c r="Q8892" s="67" t="str">
        <v>Pivot Finance Group</v>
      </c>
      <c r="R8892" s="67" t="str">
        <v>SheetBank AG</v>
      </c>
      <c r="S8892" s="67" t="str">
        <v>Bank of Cellifornia</v>
      </c>
    </row>
    <row r="8893" spans="15:19">
      <c r="O8893" s="67" t="str">
        <v>ExFunds</v>
      </c>
      <c r="P8893" s="67" t="str">
        <v>MoneyMATCH Inc.</v>
      </c>
      <c r="Q8893" s="67" t="str">
        <v>Pivot Finance Group</v>
      </c>
      <c r="R8893" s="67" t="str">
        <v>SheetBank AG</v>
      </c>
      <c r="S8893" s="67" t="str">
        <v>The VLOOKup Vault</v>
      </c>
    </row>
    <row r="8894" spans="15:19">
      <c r="O8894" s="67" t="str">
        <v>ExFunds</v>
      </c>
      <c r="P8894" s="67" t="str">
        <v>MoneyMATCH Inc.</v>
      </c>
      <c r="Q8894" s="67" t="str">
        <v>Pivot Finance Group</v>
      </c>
      <c r="R8894" s="67" t="str">
        <v>SheetBank AG</v>
      </c>
      <c r="S8894" s="67" t="str">
        <v>SummaBank</v>
      </c>
    </row>
    <row r="8895" spans="15:19">
      <c r="O8895" s="67" t="str">
        <v>ExFunds</v>
      </c>
      <c r="P8895" s="67" t="str">
        <v>MoneyMATCH Inc.</v>
      </c>
      <c r="Q8895" s="67" t="str">
        <v>Pivot Finance Group</v>
      </c>
      <c r="R8895" s="67" t="str">
        <v>SheetBank AG</v>
      </c>
      <c r="S8895" s="67" t="str">
        <v>CELLtral Bank</v>
      </c>
    </row>
    <row r="8896" spans="15:19">
      <c r="O8896" s="67" t="str">
        <v>ExFunds</v>
      </c>
      <c r="P8896" s="67" t="str">
        <v>MoneyMATCH Inc.</v>
      </c>
      <c r="Q8896" s="67" t="str">
        <v>Pivot Finance Group</v>
      </c>
      <c r="R8896" s="67" t="str">
        <v>SheetBank AG</v>
      </c>
      <c r="S8896" s="67" t="str">
        <v>Bank IF</v>
      </c>
    </row>
    <row r="8897" spans="15:19">
      <c r="O8897" s="67" t="str">
        <v>ExFunds</v>
      </c>
      <c r="P8897" s="67" t="str">
        <v>MoneyMATCH Inc.</v>
      </c>
      <c r="Q8897" s="67" t="str">
        <v>Pivot Finance Group</v>
      </c>
      <c r="R8897" s="67" t="str">
        <v>The VLOOKup Vault</v>
      </c>
      <c r="S8897" s="67" t="str">
        <v>ExCell Bank</v>
      </c>
    </row>
    <row r="8898" spans="15:19">
      <c r="O8898" s="67" t="str">
        <v>ExFunds</v>
      </c>
      <c r="P8898" s="67" t="str">
        <v>MoneyMATCH Inc.</v>
      </c>
      <c r="Q8898" s="67" t="str">
        <v>Pivot Finance Group</v>
      </c>
      <c r="R8898" s="67" t="str">
        <v>The VLOOKup Vault</v>
      </c>
      <c r="S8898" s="67" t="str">
        <v>Bank of Cellifornia</v>
      </c>
    </row>
    <row r="8899" spans="15:19">
      <c r="O8899" s="67" t="str">
        <v>ExFunds</v>
      </c>
      <c r="P8899" s="67" t="str">
        <v>MoneyMATCH Inc.</v>
      </c>
      <c r="Q8899" s="67" t="str">
        <v>Pivot Finance Group</v>
      </c>
      <c r="R8899" s="67" t="str">
        <v>The VLOOKup Vault</v>
      </c>
      <c r="S8899" s="67" t="str">
        <v>SheetBank AG</v>
      </c>
    </row>
    <row r="8900" spans="15:19">
      <c r="O8900" s="67" t="str">
        <v>ExFunds</v>
      </c>
      <c r="P8900" s="67" t="str">
        <v>MoneyMATCH Inc.</v>
      </c>
      <c r="Q8900" s="67" t="str">
        <v>Pivot Finance Group</v>
      </c>
      <c r="R8900" s="67" t="str">
        <v>The VLOOKup Vault</v>
      </c>
      <c r="S8900" s="67" t="str">
        <v>SummaBank</v>
      </c>
    </row>
    <row r="8901" spans="15:19">
      <c r="O8901" s="67" t="str">
        <v>ExFunds</v>
      </c>
      <c r="P8901" s="67" t="str">
        <v>MoneyMATCH Inc.</v>
      </c>
      <c r="Q8901" s="67" t="str">
        <v>Pivot Finance Group</v>
      </c>
      <c r="R8901" s="67" t="str">
        <v>The VLOOKup Vault</v>
      </c>
      <c r="S8901" s="67" t="str">
        <v>CELLtral Bank</v>
      </c>
    </row>
    <row r="8902" spans="15:19">
      <c r="O8902" s="67" t="str">
        <v>ExFunds</v>
      </c>
      <c r="P8902" s="67" t="str">
        <v>MoneyMATCH Inc.</v>
      </c>
      <c r="Q8902" s="67" t="str">
        <v>Pivot Finance Group</v>
      </c>
      <c r="R8902" s="67" t="str">
        <v>The VLOOKup Vault</v>
      </c>
      <c r="S8902" s="67" t="str">
        <v>Bank IF</v>
      </c>
    </row>
    <row r="8903" spans="15:19">
      <c r="O8903" s="67" t="str">
        <v>ExFunds</v>
      </c>
      <c r="P8903" s="67" t="str">
        <v>MoneyMATCH Inc.</v>
      </c>
      <c r="Q8903" s="67" t="str">
        <v>Pivot Finance Group</v>
      </c>
      <c r="R8903" s="67" t="str">
        <v>SummaBank</v>
      </c>
      <c r="S8903" s="67" t="str">
        <v>ExCell Bank</v>
      </c>
    </row>
    <row r="8904" spans="15:19">
      <c r="O8904" s="67" t="str">
        <v>ExFunds</v>
      </c>
      <c r="P8904" s="67" t="str">
        <v>MoneyMATCH Inc.</v>
      </c>
      <c r="Q8904" s="67" t="str">
        <v>Pivot Finance Group</v>
      </c>
      <c r="R8904" s="67" t="str">
        <v>SummaBank</v>
      </c>
      <c r="S8904" s="67" t="str">
        <v>Bank of Cellifornia</v>
      </c>
    </row>
    <row r="8905" spans="15:19">
      <c r="O8905" s="67" t="str">
        <v>ExFunds</v>
      </c>
      <c r="P8905" s="67" t="str">
        <v>MoneyMATCH Inc.</v>
      </c>
      <c r="Q8905" s="67" t="str">
        <v>Pivot Finance Group</v>
      </c>
      <c r="R8905" s="67" t="str">
        <v>SummaBank</v>
      </c>
      <c r="S8905" s="67" t="str">
        <v>SheetBank AG</v>
      </c>
    </row>
    <row r="8906" spans="15:19">
      <c r="O8906" s="67" t="str">
        <v>ExFunds</v>
      </c>
      <c r="P8906" s="67" t="str">
        <v>MoneyMATCH Inc.</v>
      </c>
      <c r="Q8906" s="67" t="str">
        <v>Pivot Finance Group</v>
      </c>
      <c r="R8906" s="67" t="str">
        <v>SummaBank</v>
      </c>
      <c r="S8906" s="67" t="str">
        <v>The VLOOKup Vault</v>
      </c>
    </row>
    <row r="8907" spans="15:19">
      <c r="O8907" s="67" t="str">
        <v>ExFunds</v>
      </c>
      <c r="P8907" s="67" t="str">
        <v>MoneyMATCH Inc.</v>
      </c>
      <c r="Q8907" s="67" t="str">
        <v>Pivot Finance Group</v>
      </c>
      <c r="R8907" s="67" t="str">
        <v>SummaBank</v>
      </c>
      <c r="S8907" s="67" t="str">
        <v>CELLtral Bank</v>
      </c>
    </row>
    <row r="8908" spans="15:19">
      <c r="O8908" s="67" t="str">
        <v>ExFunds</v>
      </c>
      <c r="P8908" s="67" t="str">
        <v>MoneyMATCH Inc.</v>
      </c>
      <c r="Q8908" s="67" t="str">
        <v>Pivot Finance Group</v>
      </c>
      <c r="R8908" s="67" t="str">
        <v>SummaBank</v>
      </c>
      <c r="S8908" s="67" t="str">
        <v>Bank IF</v>
      </c>
    </row>
    <row r="8909" spans="15:19">
      <c r="O8909" s="67" t="str">
        <v>ExFunds</v>
      </c>
      <c r="P8909" s="67" t="str">
        <v>MoneyMATCH Inc.</v>
      </c>
      <c r="Q8909" s="67" t="str">
        <v>Pivot Finance Group</v>
      </c>
      <c r="R8909" s="67" t="str">
        <v>CELLtral Bank</v>
      </c>
      <c r="S8909" s="67" t="str">
        <v>ExCell Bank</v>
      </c>
    </row>
    <row r="8910" spans="15:19">
      <c r="O8910" s="67" t="str">
        <v>ExFunds</v>
      </c>
      <c r="P8910" s="67" t="str">
        <v>MoneyMATCH Inc.</v>
      </c>
      <c r="Q8910" s="67" t="str">
        <v>Pivot Finance Group</v>
      </c>
      <c r="R8910" s="67" t="str">
        <v>CELLtral Bank</v>
      </c>
      <c r="S8910" s="67" t="str">
        <v>Bank of Cellifornia</v>
      </c>
    </row>
    <row r="8911" spans="15:19">
      <c r="O8911" s="67" t="str">
        <v>ExFunds</v>
      </c>
      <c r="P8911" s="67" t="str">
        <v>MoneyMATCH Inc.</v>
      </c>
      <c r="Q8911" s="67" t="str">
        <v>Pivot Finance Group</v>
      </c>
      <c r="R8911" s="67" t="str">
        <v>CELLtral Bank</v>
      </c>
      <c r="S8911" s="67" t="str">
        <v>SheetBank AG</v>
      </c>
    </row>
    <row r="8912" spans="15:19">
      <c r="O8912" s="67" t="str">
        <v>ExFunds</v>
      </c>
      <c r="P8912" s="67" t="str">
        <v>MoneyMATCH Inc.</v>
      </c>
      <c r="Q8912" s="67" t="str">
        <v>Pivot Finance Group</v>
      </c>
      <c r="R8912" s="67" t="str">
        <v>CELLtral Bank</v>
      </c>
      <c r="S8912" s="67" t="str">
        <v>The VLOOKup Vault</v>
      </c>
    </row>
    <row r="8913" spans="15:19">
      <c r="O8913" s="67" t="str">
        <v>ExFunds</v>
      </c>
      <c r="P8913" s="67" t="str">
        <v>MoneyMATCH Inc.</v>
      </c>
      <c r="Q8913" s="67" t="str">
        <v>Pivot Finance Group</v>
      </c>
      <c r="R8913" s="67" t="str">
        <v>CELLtral Bank</v>
      </c>
      <c r="S8913" s="67" t="str">
        <v>SummaBank</v>
      </c>
    </row>
    <row r="8914" spans="15:19">
      <c r="O8914" s="67" t="str">
        <v>ExFunds</v>
      </c>
      <c r="P8914" s="67" t="str">
        <v>MoneyMATCH Inc.</v>
      </c>
      <c r="Q8914" s="67" t="str">
        <v>Pivot Finance Group</v>
      </c>
      <c r="R8914" s="67" t="str">
        <v>CELLtral Bank</v>
      </c>
      <c r="S8914" s="67" t="str">
        <v>Bank IF</v>
      </c>
    </row>
    <row r="8915" spans="15:19">
      <c r="O8915" s="67" t="str">
        <v>ExFunds</v>
      </c>
      <c r="P8915" s="67" t="str">
        <v>MoneyMATCH Inc.</v>
      </c>
      <c r="Q8915" s="67" t="str">
        <v>Pivot Finance Group</v>
      </c>
      <c r="R8915" s="67" t="str">
        <v>Bank IF</v>
      </c>
      <c r="S8915" s="67" t="str">
        <v>ExCell Bank</v>
      </c>
    </row>
    <row r="8916" spans="15:19">
      <c r="O8916" s="67" t="str">
        <v>ExFunds</v>
      </c>
      <c r="P8916" s="67" t="str">
        <v>MoneyMATCH Inc.</v>
      </c>
      <c r="Q8916" s="67" t="str">
        <v>Pivot Finance Group</v>
      </c>
      <c r="R8916" s="67" t="str">
        <v>Bank IF</v>
      </c>
      <c r="S8916" s="67" t="str">
        <v>Bank of Cellifornia</v>
      </c>
    </row>
    <row r="8917" spans="15:19">
      <c r="O8917" s="67" t="str">
        <v>ExFunds</v>
      </c>
      <c r="P8917" s="67" t="str">
        <v>MoneyMATCH Inc.</v>
      </c>
      <c r="Q8917" s="67" t="str">
        <v>Pivot Finance Group</v>
      </c>
      <c r="R8917" s="67" t="str">
        <v>Bank IF</v>
      </c>
      <c r="S8917" s="67" t="str">
        <v>SheetBank AG</v>
      </c>
    </row>
    <row r="8918" spans="15:19">
      <c r="O8918" s="67" t="str">
        <v>ExFunds</v>
      </c>
      <c r="P8918" s="67" t="str">
        <v>MoneyMATCH Inc.</v>
      </c>
      <c r="Q8918" s="67" t="str">
        <v>Pivot Finance Group</v>
      </c>
      <c r="R8918" s="67" t="str">
        <v>Bank IF</v>
      </c>
      <c r="S8918" s="67" t="str">
        <v>The VLOOKup Vault</v>
      </c>
    </row>
    <row r="8919" spans="15:19">
      <c r="O8919" s="67" t="str">
        <v>ExFunds</v>
      </c>
      <c r="P8919" s="67" t="str">
        <v>MoneyMATCH Inc.</v>
      </c>
      <c r="Q8919" s="67" t="str">
        <v>Pivot Finance Group</v>
      </c>
      <c r="R8919" s="67" t="str">
        <v>Bank IF</v>
      </c>
      <c r="S8919" s="67" t="str">
        <v>SummaBank</v>
      </c>
    </row>
    <row r="8920" spans="15:19">
      <c r="O8920" s="67" t="str">
        <v>ExFunds</v>
      </c>
      <c r="P8920" s="67" t="str">
        <v>MoneyMATCH Inc.</v>
      </c>
      <c r="Q8920" s="67" t="str">
        <v>Pivot Finance Group</v>
      </c>
      <c r="R8920" s="67" t="str">
        <v>Bank IF</v>
      </c>
      <c r="S8920" s="67" t="str">
        <v>CELLtral Bank</v>
      </c>
    </row>
    <row r="8921" spans="15:19">
      <c r="O8921" s="67" t="str">
        <v>ExFunds</v>
      </c>
      <c r="P8921" s="67" t="str">
        <v>MoneyMATCH Inc.</v>
      </c>
      <c r="Q8921" s="67" t="str">
        <v>The VLOOKup Vault</v>
      </c>
      <c r="R8921" s="67" t="str">
        <v>ExCell Bank</v>
      </c>
      <c r="S8921" s="67" t="str">
        <v>Bank of Cellifornia</v>
      </c>
    </row>
    <row r="8922" spans="15:19">
      <c r="O8922" s="67" t="str">
        <v>ExFunds</v>
      </c>
      <c r="P8922" s="67" t="str">
        <v>MoneyMATCH Inc.</v>
      </c>
      <c r="Q8922" s="67" t="str">
        <v>The VLOOKup Vault</v>
      </c>
      <c r="R8922" s="67" t="str">
        <v>ExCell Bank</v>
      </c>
      <c r="S8922" s="67" t="str">
        <v>SheetBank AG</v>
      </c>
    </row>
    <row r="8923" spans="15:19">
      <c r="O8923" s="67" t="str">
        <v>ExFunds</v>
      </c>
      <c r="P8923" s="67" t="str">
        <v>MoneyMATCH Inc.</v>
      </c>
      <c r="Q8923" s="67" t="str">
        <v>The VLOOKup Vault</v>
      </c>
      <c r="R8923" s="67" t="str">
        <v>ExCell Bank</v>
      </c>
      <c r="S8923" s="67" t="str">
        <v>Pivot Finance Group</v>
      </c>
    </row>
    <row r="8924" spans="15:19">
      <c r="O8924" s="67" t="str">
        <v>ExFunds</v>
      </c>
      <c r="P8924" s="67" t="str">
        <v>MoneyMATCH Inc.</v>
      </c>
      <c r="Q8924" s="67" t="str">
        <v>The VLOOKup Vault</v>
      </c>
      <c r="R8924" s="67" t="str">
        <v>ExCell Bank</v>
      </c>
      <c r="S8924" s="67" t="str">
        <v>SummaBank</v>
      </c>
    </row>
    <row r="8925" spans="15:19">
      <c r="O8925" s="67" t="str">
        <v>ExFunds</v>
      </c>
      <c r="P8925" s="67" t="str">
        <v>MoneyMATCH Inc.</v>
      </c>
      <c r="Q8925" s="67" t="str">
        <v>The VLOOKup Vault</v>
      </c>
      <c r="R8925" s="67" t="str">
        <v>ExCell Bank</v>
      </c>
      <c r="S8925" s="67" t="str">
        <v>CELLtral Bank</v>
      </c>
    </row>
    <row r="8926" spans="15:19">
      <c r="O8926" s="67" t="str">
        <v>ExFunds</v>
      </c>
      <c r="P8926" s="67" t="str">
        <v>MoneyMATCH Inc.</v>
      </c>
      <c r="Q8926" s="67" t="str">
        <v>The VLOOKup Vault</v>
      </c>
      <c r="R8926" s="67" t="str">
        <v>ExCell Bank</v>
      </c>
      <c r="S8926" s="67" t="str">
        <v>Bank IF</v>
      </c>
    </row>
    <row r="8927" spans="15:19">
      <c r="O8927" s="67" t="str">
        <v>ExFunds</v>
      </c>
      <c r="P8927" s="67" t="str">
        <v>MoneyMATCH Inc.</v>
      </c>
      <c r="Q8927" s="67" t="str">
        <v>The VLOOKup Vault</v>
      </c>
      <c r="R8927" s="67" t="str">
        <v>Bank of Cellifornia</v>
      </c>
      <c r="S8927" s="67" t="str">
        <v>ExCell Bank</v>
      </c>
    </row>
    <row r="8928" spans="15:19">
      <c r="O8928" s="67" t="str">
        <v>ExFunds</v>
      </c>
      <c r="P8928" s="67" t="str">
        <v>MoneyMATCH Inc.</v>
      </c>
      <c r="Q8928" s="67" t="str">
        <v>The VLOOKup Vault</v>
      </c>
      <c r="R8928" s="67" t="str">
        <v>Bank of Cellifornia</v>
      </c>
      <c r="S8928" s="67" t="str">
        <v>SheetBank AG</v>
      </c>
    </row>
    <row r="8929" spans="15:19">
      <c r="O8929" s="67" t="str">
        <v>ExFunds</v>
      </c>
      <c r="P8929" s="67" t="str">
        <v>MoneyMATCH Inc.</v>
      </c>
      <c r="Q8929" s="67" t="str">
        <v>The VLOOKup Vault</v>
      </c>
      <c r="R8929" s="67" t="str">
        <v>Bank of Cellifornia</v>
      </c>
      <c r="S8929" s="67" t="str">
        <v>Pivot Finance Group</v>
      </c>
    </row>
    <row r="8930" spans="15:19">
      <c r="O8930" s="67" t="str">
        <v>ExFunds</v>
      </c>
      <c r="P8930" s="67" t="str">
        <v>MoneyMATCH Inc.</v>
      </c>
      <c r="Q8930" s="67" t="str">
        <v>The VLOOKup Vault</v>
      </c>
      <c r="R8930" s="67" t="str">
        <v>Bank of Cellifornia</v>
      </c>
      <c r="S8930" s="67" t="str">
        <v>SummaBank</v>
      </c>
    </row>
    <row r="8931" spans="15:19">
      <c r="O8931" s="67" t="str">
        <v>ExFunds</v>
      </c>
      <c r="P8931" s="67" t="str">
        <v>MoneyMATCH Inc.</v>
      </c>
      <c r="Q8931" s="67" t="str">
        <v>The VLOOKup Vault</v>
      </c>
      <c r="R8931" s="67" t="str">
        <v>Bank of Cellifornia</v>
      </c>
      <c r="S8931" s="67" t="str">
        <v>CELLtral Bank</v>
      </c>
    </row>
    <row r="8932" spans="15:19">
      <c r="O8932" s="67" t="str">
        <v>ExFunds</v>
      </c>
      <c r="P8932" s="67" t="str">
        <v>MoneyMATCH Inc.</v>
      </c>
      <c r="Q8932" s="67" t="str">
        <v>The VLOOKup Vault</v>
      </c>
      <c r="R8932" s="67" t="str">
        <v>Bank of Cellifornia</v>
      </c>
      <c r="S8932" s="67" t="str">
        <v>Bank IF</v>
      </c>
    </row>
    <row r="8933" spans="15:19">
      <c r="O8933" s="67" t="str">
        <v>ExFunds</v>
      </c>
      <c r="P8933" s="67" t="str">
        <v>MoneyMATCH Inc.</v>
      </c>
      <c r="Q8933" s="67" t="str">
        <v>The VLOOKup Vault</v>
      </c>
      <c r="R8933" s="67" t="str">
        <v>SheetBank AG</v>
      </c>
      <c r="S8933" s="67" t="str">
        <v>ExCell Bank</v>
      </c>
    </row>
    <row r="8934" spans="15:19">
      <c r="O8934" s="67" t="str">
        <v>ExFunds</v>
      </c>
      <c r="P8934" s="67" t="str">
        <v>MoneyMATCH Inc.</v>
      </c>
      <c r="Q8934" s="67" t="str">
        <v>The VLOOKup Vault</v>
      </c>
      <c r="R8934" s="67" t="str">
        <v>SheetBank AG</v>
      </c>
      <c r="S8934" s="67" t="str">
        <v>Bank of Cellifornia</v>
      </c>
    </row>
    <row r="8935" spans="15:19">
      <c r="O8935" s="67" t="str">
        <v>ExFunds</v>
      </c>
      <c r="P8935" s="67" t="str">
        <v>MoneyMATCH Inc.</v>
      </c>
      <c r="Q8935" s="67" t="str">
        <v>The VLOOKup Vault</v>
      </c>
      <c r="R8935" s="67" t="str">
        <v>SheetBank AG</v>
      </c>
      <c r="S8935" s="67" t="str">
        <v>Pivot Finance Group</v>
      </c>
    </row>
    <row r="8936" spans="15:19">
      <c r="O8936" s="67" t="str">
        <v>ExFunds</v>
      </c>
      <c r="P8936" s="67" t="str">
        <v>MoneyMATCH Inc.</v>
      </c>
      <c r="Q8936" s="67" t="str">
        <v>The VLOOKup Vault</v>
      </c>
      <c r="R8936" s="67" t="str">
        <v>SheetBank AG</v>
      </c>
      <c r="S8936" s="67" t="str">
        <v>SummaBank</v>
      </c>
    </row>
    <row r="8937" spans="15:19">
      <c r="O8937" s="67" t="str">
        <v>ExFunds</v>
      </c>
      <c r="P8937" s="67" t="str">
        <v>MoneyMATCH Inc.</v>
      </c>
      <c r="Q8937" s="67" t="str">
        <v>The VLOOKup Vault</v>
      </c>
      <c r="R8937" s="67" t="str">
        <v>SheetBank AG</v>
      </c>
      <c r="S8937" s="67" t="str">
        <v>CELLtral Bank</v>
      </c>
    </row>
    <row r="8938" spans="15:19">
      <c r="O8938" s="67" t="str">
        <v>ExFunds</v>
      </c>
      <c r="P8938" s="67" t="str">
        <v>MoneyMATCH Inc.</v>
      </c>
      <c r="Q8938" s="67" t="str">
        <v>The VLOOKup Vault</v>
      </c>
      <c r="R8938" s="67" t="str">
        <v>SheetBank AG</v>
      </c>
      <c r="S8938" s="67" t="str">
        <v>Bank IF</v>
      </c>
    </row>
    <row r="8939" spans="15:19">
      <c r="O8939" s="67" t="str">
        <v>ExFunds</v>
      </c>
      <c r="P8939" s="67" t="str">
        <v>MoneyMATCH Inc.</v>
      </c>
      <c r="Q8939" s="67" t="str">
        <v>The VLOOKup Vault</v>
      </c>
      <c r="R8939" s="67" t="str">
        <v>Pivot Finance Group</v>
      </c>
      <c r="S8939" s="67" t="str">
        <v>ExCell Bank</v>
      </c>
    </row>
    <row r="8940" spans="15:19">
      <c r="O8940" s="67" t="str">
        <v>ExFunds</v>
      </c>
      <c r="P8940" s="67" t="str">
        <v>MoneyMATCH Inc.</v>
      </c>
      <c r="Q8940" s="67" t="str">
        <v>The VLOOKup Vault</v>
      </c>
      <c r="R8940" s="67" t="str">
        <v>Pivot Finance Group</v>
      </c>
      <c r="S8940" s="67" t="str">
        <v>Bank of Cellifornia</v>
      </c>
    </row>
    <row r="8941" spans="15:19">
      <c r="O8941" s="67" t="str">
        <v>ExFunds</v>
      </c>
      <c r="P8941" s="67" t="str">
        <v>MoneyMATCH Inc.</v>
      </c>
      <c r="Q8941" s="67" t="str">
        <v>The VLOOKup Vault</v>
      </c>
      <c r="R8941" s="67" t="str">
        <v>Pivot Finance Group</v>
      </c>
      <c r="S8941" s="67" t="str">
        <v>SheetBank AG</v>
      </c>
    </row>
    <row r="8942" spans="15:19">
      <c r="O8942" s="67" t="str">
        <v>ExFunds</v>
      </c>
      <c r="P8942" s="67" t="str">
        <v>MoneyMATCH Inc.</v>
      </c>
      <c r="Q8942" s="67" t="str">
        <v>The VLOOKup Vault</v>
      </c>
      <c r="R8942" s="67" t="str">
        <v>Pivot Finance Group</v>
      </c>
      <c r="S8942" s="67" t="str">
        <v>SummaBank</v>
      </c>
    </row>
    <row r="8943" spans="15:19">
      <c r="O8943" s="67" t="str">
        <v>ExFunds</v>
      </c>
      <c r="P8943" s="67" t="str">
        <v>MoneyMATCH Inc.</v>
      </c>
      <c r="Q8943" s="67" t="str">
        <v>The VLOOKup Vault</v>
      </c>
      <c r="R8943" s="67" t="str">
        <v>Pivot Finance Group</v>
      </c>
      <c r="S8943" s="67" t="str">
        <v>CELLtral Bank</v>
      </c>
    </row>
    <row r="8944" spans="15:19">
      <c r="O8944" s="67" t="str">
        <v>ExFunds</v>
      </c>
      <c r="P8944" s="67" t="str">
        <v>MoneyMATCH Inc.</v>
      </c>
      <c r="Q8944" s="67" t="str">
        <v>The VLOOKup Vault</v>
      </c>
      <c r="R8944" s="67" t="str">
        <v>Pivot Finance Group</v>
      </c>
      <c r="S8944" s="67" t="str">
        <v>Bank IF</v>
      </c>
    </row>
    <row r="8945" spans="15:19">
      <c r="O8945" s="67" t="str">
        <v>ExFunds</v>
      </c>
      <c r="P8945" s="67" t="str">
        <v>MoneyMATCH Inc.</v>
      </c>
      <c r="Q8945" s="67" t="str">
        <v>The VLOOKup Vault</v>
      </c>
      <c r="R8945" s="67" t="str">
        <v>SummaBank</v>
      </c>
      <c r="S8945" s="67" t="str">
        <v>ExCell Bank</v>
      </c>
    </row>
    <row r="8946" spans="15:19">
      <c r="O8946" s="67" t="str">
        <v>ExFunds</v>
      </c>
      <c r="P8946" s="67" t="str">
        <v>MoneyMATCH Inc.</v>
      </c>
      <c r="Q8946" s="67" t="str">
        <v>The VLOOKup Vault</v>
      </c>
      <c r="R8946" s="67" t="str">
        <v>SummaBank</v>
      </c>
      <c r="S8946" s="67" t="str">
        <v>Bank of Cellifornia</v>
      </c>
    </row>
    <row r="8947" spans="15:19">
      <c r="O8947" s="67" t="str">
        <v>ExFunds</v>
      </c>
      <c r="P8947" s="67" t="str">
        <v>MoneyMATCH Inc.</v>
      </c>
      <c r="Q8947" s="67" t="str">
        <v>The VLOOKup Vault</v>
      </c>
      <c r="R8947" s="67" t="str">
        <v>SummaBank</v>
      </c>
      <c r="S8947" s="67" t="str">
        <v>SheetBank AG</v>
      </c>
    </row>
    <row r="8948" spans="15:19">
      <c r="O8948" s="67" t="str">
        <v>ExFunds</v>
      </c>
      <c r="P8948" s="67" t="str">
        <v>MoneyMATCH Inc.</v>
      </c>
      <c r="Q8948" s="67" t="str">
        <v>The VLOOKup Vault</v>
      </c>
      <c r="R8948" s="67" t="str">
        <v>SummaBank</v>
      </c>
      <c r="S8948" s="67" t="str">
        <v>Pivot Finance Group</v>
      </c>
    </row>
    <row r="8949" spans="15:19">
      <c r="O8949" s="67" t="str">
        <v>ExFunds</v>
      </c>
      <c r="P8949" s="67" t="str">
        <v>MoneyMATCH Inc.</v>
      </c>
      <c r="Q8949" s="67" t="str">
        <v>The VLOOKup Vault</v>
      </c>
      <c r="R8949" s="67" t="str">
        <v>SummaBank</v>
      </c>
      <c r="S8949" s="67" t="str">
        <v>CELLtral Bank</v>
      </c>
    </row>
    <row r="8950" spans="15:19">
      <c r="O8950" s="67" t="str">
        <v>ExFunds</v>
      </c>
      <c r="P8950" s="67" t="str">
        <v>MoneyMATCH Inc.</v>
      </c>
      <c r="Q8950" s="67" t="str">
        <v>The VLOOKup Vault</v>
      </c>
      <c r="R8950" s="67" t="str">
        <v>SummaBank</v>
      </c>
      <c r="S8950" s="67" t="str">
        <v>Bank IF</v>
      </c>
    </row>
    <row r="8951" spans="15:19">
      <c r="O8951" s="67" t="str">
        <v>ExFunds</v>
      </c>
      <c r="P8951" s="67" t="str">
        <v>MoneyMATCH Inc.</v>
      </c>
      <c r="Q8951" s="67" t="str">
        <v>The VLOOKup Vault</v>
      </c>
      <c r="R8951" s="67" t="str">
        <v>CELLtral Bank</v>
      </c>
      <c r="S8951" s="67" t="str">
        <v>ExCell Bank</v>
      </c>
    </row>
    <row r="8952" spans="15:19">
      <c r="O8952" s="67" t="str">
        <v>ExFunds</v>
      </c>
      <c r="P8952" s="67" t="str">
        <v>MoneyMATCH Inc.</v>
      </c>
      <c r="Q8952" s="67" t="str">
        <v>The VLOOKup Vault</v>
      </c>
      <c r="R8952" s="67" t="str">
        <v>CELLtral Bank</v>
      </c>
      <c r="S8952" s="67" t="str">
        <v>Bank of Cellifornia</v>
      </c>
    </row>
    <row r="8953" spans="15:19">
      <c r="O8953" s="67" t="str">
        <v>ExFunds</v>
      </c>
      <c r="P8953" s="67" t="str">
        <v>MoneyMATCH Inc.</v>
      </c>
      <c r="Q8953" s="67" t="str">
        <v>The VLOOKup Vault</v>
      </c>
      <c r="R8953" s="67" t="str">
        <v>CELLtral Bank</v>
      </c>
      <c r="S8953" s="67" t="str">
        <v>SheetBank AG</v>
      </c>
    </row>
    <row r="8954" spans="15:19">
      <c r="O8954" s="67" t="str">
        <v>ExFunds</v>
      </c>
      <c r="P8954" s="67" t="str">
        <v>MoneyMATCH Inc.</v>
      </c>
      <c r="Q8954" s="67" t="str">
        <v>The VLOOKup Vault</v>
      </c>
      <c r="R8954" s="67" t="str">
        <v>CELLtral Bank</v>
      </c>
      <c r="S8954" s="67" t="str">
        <v>Pivot Finance Group</v>
      </c>
    </row>
    <row r="8955" spans="15:19">
      <c r="O8955" s="67" t="str">
        <v>ExFunds</v>
      </c>
      <c r="P8955" s="67" t="str">
        <v>MoneyMATCH Inc.</v>
      </c>
      <c r="Q8955" s="67" t="str">
        <v>The VLOOKup Vault</v>
      </c>
      <c r="R8955" s="67" t="str">
        <v>CELLtral Bank</v>
      </c>
      <c r="S8955" s="67" t="str">
        <v>SummaBank</v>
      </c>
    </row>
    <row r="8956" spans="15:19">
      <c r="O8956" s="67" t="str">
        <v>ExFunds</v>
      </c>
      <c r="P8956" s="67" t="str">
        <v>MoneyMATCH Inc.</v>
      </c>
      <c r="Q8956" s="67" t="str">
        <v>The VLOOKup Vault</v>
      </c>
      <c r="R8956" s="67" t="str">
        <v>CELLtral Bank</v>
      </c>
      <c r="S8956" s="67" t="str">
        <v>Bank IF</v>
      </c>
    </row>
    <row r="8957" spans="15:19">
      <c r="O8957" s="67" t="str">
        <v>ExFunds</v>
      </c>
      <c r="P8957" s="67" t="str">
        <v>MoneyMATCH Inc.</v>
      </c>
      <c r="Q8957" s="67" t="str">
        <v>The VLOOKup Vault</v>
      </c>
      <c r="R8957" s="67" t="str">
        <v>Bank IF</v>
      </c>
      <c r="S8957" s="67" t="str">
        <v>ExCell Bank</v>
      </c>
    </row>
    <row r="8958" spans="15:19">
      <c r="O8958" s="67" t="str">
        <v>ExFunds</v>
      </c>
      <c r="P8958" s="67" t="str">
        <v>MoneyMATCH Inc.</v>
      </c>
      <c r="Q8958" s="67" t="str">
        <v>The VLOOKup Vault</v>
      </c>
      <c r="R8958" s="67" t="str">
        <v>Bank IF</v>
      </c>
      <c r="S8958" s="67" t="str">
        <v>Bank of Cellifornia</v>
      </c>
    </row>
    <row r="8959" spans="15:19">
      <c r="O8959" s="67" t="str">
        <v>ExFunds</v>
      </c>
      <c r="P8959" s="67" t="str">
        <v>MoneyMATCH Inc.</v>
      </c>
      <c r="Q8959" s="67" t="str">
        <v>The VLOOKup Vault</v>
      </c>
      <c r="R8959" s="67" t="str">
        <v>Bank IF</v>
      </c>
      <c r="S8959" s="67" t="str">
        <v>SheetBank AG</v>
      </c>
    </row>
    <row r="8960" spans="15:19">
      <c r="O8960" s="67" t="str">
        <v>ExFunds</v>
      </c>
      <c r="P8960" s="67" t="str">
        <v>MoneyMATCH Inc.</v>
      </c>
      <c r="Q8960" s="67" t="str">
        <v>The VLOOKup Vault</v>
      </c>
      <c r="R8960" s="67" t="str">
        <v>Bank IF</v>
      </c>
      <c r="S8960" s="67" t="str">
        <v>Pivot Finance Group</v>
      </c>
    </row>
    <row r="8961" spans="15:19">
      <c r="O8961" s="67" t="str">
        <v>ExFunds</v>
      </c>
      <c r="P8961" s="67" t="str">
        <v>MoneyMATCH Inc.</v>
      </c>
      <c r="Q8961" s="67" t="str">
        <v>The VLOOKup Vault</v>
      </c>
      <c r="R8961" s="67" t="str">
        <v>Bank IF</v>
      </c>
      <c r="S8961" s="67" t="str">
        <v>SummaBank</v>
      </c>
    </row>
    <row r="8962" spans="15:19">
      <c r="O8962" s="67" t="str">
        <v>ExFunds</v>
      </c>
      <c r="P8962" s="67" t="str">
        <v>MoneyMATCH Inc.</v>
      </c>
      <c r="Q8962" s="67" t="str">
        <v>The VLOOKup Vault</v>
      </c>
      <c r="R8962" s="67" t="str">
        <v>Bank IF</v>
      </c>
      <c r="S8962" s="67" t="str">
        <v>CELLtral Bank</v>
      </c>
    </row>
    <row r="8963" spans="15:19">
      <c r="O8963" s="67" t="str">
        <v>ExFunds</v>
      </c>
      <c r="P8963" s="67" t="str">
        <v>MoneyMATCH Inc.</v>
      </c>
      <c r="Q8963" s="67" t="str">
        <v>SummaBank</v>
      </c>
      <c r="R8963" s="67" t="str">
        <v>ExCell Bank</v>
      </c>
      <c r="S8963" s="67" t="str">
        <v>Bank of Cellifornia</v>
      </c>
    </row>
    <row r="8964" spans="15:19">
      <c r="O8964" s="67" t="str">
        <v>ExFunds</v>
      </c>
      <c r="P8964" s="67" t="str">
        <v>MoneyMATCH Inc.</v>
      </c>
      <c r="Q8964" s="67" t="str">
        <v>SummaBank</v>
      </c>
      <c r="R8964" s="67" t="str">
        <v>ExCell Bank</v>
      </c>
      <c r="S8964" s="67" t="str">
        <v>SheetBank AG</v>
      </c>
    </row>
    <row r="8965" spans="15:19">
      <c r="O8965" s="67" t="str">
        <v>ExFunds</v>
      </c>
      <c r="P8965" s="67" t="str">
        <v>MoneyMATCH Inc.</v>
      </c>
      <c r="Q8965" s="67" t="str">
        <v>SummaBank</v>
      </c>
      <c r="R8965" s="67" t="str">
        <v>ExCell Bank</v>
      </c>
      <c r="S8965" s="67" t="str">
        <v>Pivot Finance Group</v>
      </c>
    </row>
    <row r="8966" spans="15:19">
      <c r="O8966" s="67" t="str">
        <v>ExFunds</v>
      </c>
      <c r="P8966" s="67" t="str">
        <v>MoneyMATCH Inc.</v>
      </c>
      <c r="Q8966" s="67" t="str">
        <v>SummaBank</v>
      </c>
      <c r="R8966" s="67" t="str">
        <v>ExCell Bank</v>
      </c>
      <c r="S8966" s="67" t="str">
        <v>The VLOOKup Vault</v>
      </c>
    </row>
    <row r="8967" spans="15:19">
      <c r="O8967" s="67" t="str">
        <v>ExFunds</v>
      </c>
      <c r="P8967" s="67" t="str">
        <v>MoneyMATCH Inc.</v>
      </c>
      <c r="Q8967" s="67" t="str">
        <v>SummaBank</v>
      </c>
      <c r="R8967" s="67" t="str">
        <v>ExCell Bank</v>
      </c>
      <c r="S8967" s="67" t="str">
        <v>CELLtral Bank</v>
      </c>
    </row>
    <row r="8968" spans="15:19">
      <c r="O8968" s="67" t="str">
        <v>ExFunds</v>
      </c>
      <c r="P8968" s="67" t="str">
        <v>MoneyMATCH Inc.</v>
      </c>
      <c r="Q8968" s="67" t="str">
        <v>SummaBank</v>
      </c>
      <c r="R8968" s="67" t="str">
        <v>ExCell Bank</v>
      </c>
      <c r="S8968" s="67" t="str">
        <v>Bank IF</v>
      </c>
    </row>
    <row r="8969" spans="15:19">
      <c r="O8969" s="67" t="str">
        <v>ExFunds</v>
      </c>
      <c r="P8969" s="67" t="str">
        <v>MoneyMATCH Inc.</v>
      </c>
      <c r="Q8969" s="67" t="str">
        <v>SummaBank</v>
      </c>
      <c r="R8969" s="67" t="str">
        <v>Bank of Cellifornia</v>
      </c>
      <c r="S8969" s="67" t="str">
        <v>ExCell Bank</v>
      </c>
    </row>
    <row r="8970" spans="15:19">
      <c r="O8970" s="67" t="str">
        <v>ExFunds</v>
      </c>
      <c r="P8970" s="67" t="str">
        <v>MoneyMATCH Inc.</v>
      </c>
      <c r="Q8970" s="67" t="str">
        <v>SummaBank</v>
      </c>
      <c r="R8970" s="67" t="str">
        <v>Bank of Cellifornia</v>
      </c>
      <c r="S8970" s="67" t="str">
        <v>SheetBank AG</v>
      </c>
    </row>
    <row r="8971" spans="15:19">
      <c r="O8971" s="67" t="str">
        <v>ExFunds</v>
      </c>
      <c r="P8971" s="67" t="str">
        <v>MoneyMATCH Inc.</v>
      </c>
      <c r="Q8971" s="67" t="str">
        <v>SummaBank</v>
      </c>
      <c r="R8971" s="67" t="str">
        <v>Bank of Cellifornia</v>
      </c>
      <c r="S8971" s="67" t="str">
        <v>Pivot Finance Group</v>
      </c>
    </row>
    <row r="8972" spans="15:19">
      <c r="O8972" s="67" t="str">
        <v>ExFunds</v>
      </c>
      <c r="P8972" s="67" t="str">
        <v>MoneyMATCH Inc.</v>
      </c>
      <c r="Q8972" s="67" t="str">
        <v>SummaBank</v>
      </c>
      <c r="R8972" s="67" t="str">
        <v>Bank of Cellifornia</v>
      </c>
      <c r="S8972" s="67" t="str">
        <v>The VLOOKup Vault</v>
      </c>
    </row>
    <row r="8973" spans="15:19">
      <c r="O8973" s="67" t="str">
        <v>ExFunds</v>
      </c>
      <c r="P8973" s="67" t="str">
        <v>MoneyMATCH Inc.</v>
      </c>
      <c r="Q8973" s="67" t="str">
        <v>SummaBank</v>
      </c>
      <c r="R8973" s="67" t="str">
        <v>Bank of Cellifornia</v>
      </c>
      <c r="S8973" s="67" t="str">
        <v>CELLtral Bank</v>
      </c>
    </row>
    <row r="8974" spans="15:19">
      <c r="O8974" s="67" t="str">
        <v>ExFunds</v>
      </c>
      <c r="P8974" s="67" t="str">
        <v>MoneyMATCH Inc.</v>
      </c>
      <c r="Q8974" s="67" t="str">
        <v>SummaBank</v>
      </c>
      <c r="R8974" s="67" t="str">
        <v>Bank of Cellifornia</v>
      </c>
      <c r="S8974" s="67" t="str">
        <v>Bank IF</v>
      </c>
    </row>
    <row r="8975" spans="15:19">
      <c r="O8975" s="67" t="str">
        <v>ExFunds</v>
      </c>
      <c r="P8975" s="67" t="str">
        <v>MoneyMATCH Inc.</v>
      </c>
      <c r="Q8975" s="67" t="str">
        <v>SummaBank</v>
      </c>
      <c r="R8975" s="67" t="str">
        <v>SheetBank AG</v>
      </c>
      <c r="S8975" s="67" t="str">
        <v>ExCell Bank</v>
      </c>
    </row>
    <row r="8976" spans="15:19">
      <c r="O8976" s="67" t="str">
        <v>ExFunds</v>
      </c>
      <c r="P8976" s="67" t="str">
        <v>MoneyMATCH Inc.</v>
      </c>
      <c r="Q8976" s="67" t="str">
        <v>SummaBank</v>
      </c>
      <c r="R8976" s="67" t="str">
        <v>SheetBank AG</v>
      </c>
      <c r="S8976" s="67" t="str">
        <v>Bank of Cellifornia</v>
      </c>
    </row>
    <row r="8977" spans="15:19">
      <c r="O8977" s="67" t="str">
        <v>ExFunds</v>
      </c>
      <c r="P8977" s="67" t="str">
        <v>MoneyMATCH Inc.</v>
      </c>
      <c r="Q8977" s="67" t="str">
        <v>SummaBank</v>
      </c>
      <c r="R8977" s="67" t="str">
        <v>SheetBank AG</v>
      </c>
      <c r="S8977" s="67" t="str">
        <v>Pivot Finance Group</v>
      </c>
    </row>
    <row r="8978" spans="15:19">
      <c r="O8978" s="67" t="str">
        <v>ExFunds</v>
      </c>
      <c r="P8978" s="67" t="str">
        <v>MoneyMATCH Inc.</v>
      </c>
      <c r="Q8978" s="67" t="str">
        <v>SummaBank</v>
      </c>
      <c r="R8978" s="67" t="str">
        <v>SheetBank AG</v>
      </c>
      <c r="S8978" s="67" t="str">
        <v>The VLOOKup Vault</v>
      </c>
    </row>
    <row r="8979" spans="15:19">
      <c r="O8979" s="67" t="str">
        <v>ExFunds</v>
      </c>
      <c r="P8979" s="67" t="str">
        <v>MoneyMATCH Inc.</v>
      </c>
      <c r="Q8979" s="67" t="str">
        <v>SummaBank</v>
      </c>
      <c r="R8979" s="67" t="str">
        <v>SheetBank AG</v>
      </c>
      <c r="S8979" s="67" t="str">
        <v>CELLtral Bank</v>
      </c>
    </row>
    <row r="8980" spans="15:19">
      <c r="O8980" s="67" t="str">
        <v>ExFunds</v>
      </c>
      <c r="P8980" s="67" t="str">
        <v>MoneyMATCH Inc.</v>
      </c>
      <c r="Q8980" s="67" t="str">
        <v>SummaBank</v>
      </c>
      <c r="R8980" s="67" t="str">
        <v>SheetBank AG</v>
      </c>
      <c r="S8980" s="67" t="str">
        <v>Bank IF</v>
      </c>
    </row>
    <row r="8981" spans="15:19">
      <c r="O8981" s="67" t="str">
        <v>ExFunds</v>
      </c>
      <c r="P8981" s="67" t="str">
        <v>MoneyMATCH Inc.</v>
      </c>
      <c r="Q8981" s="67" t="str">
        <v>SummaBank</v>
      </c>
      <c r="R8981" s="67" t="str">
        <v>Pivot Finance Group</v>
      </c>
      <c r="S8981" s="67" t="str">
        <v>ExCell Bank</v>
      </c>
    </row>
    <row r="8982" spans="15:19">
      <c r="O8982" s="67" t="str">
        <v>ExFunds</v>
      </c>
      <c r="P8982" s="67" t="str">
        <v>MoneyMATCH Inc.</v>
      </c>
      <c r="Q8982" s="67" t="str">
        <v>SummaBank</v>
      </c>
      <c r="R8982" s="67" t="str">
        <v>Pivot Finance Group</v>
      </c>
      <c r="S8982" s="67" t="str">
        <v>Bank of Cellifornia</v>
      </c>
    </row>
    <row r="8983" spans="15:19">
      <c r="O8983" s="67" t="str">
        <v>ExFunds</v>
      </c>
      <c r="P8983" s="67" t="str">
        <v>MoneyMATCH Inc.</v>
      </c>
      <c r="Q8983" s="67" t="str">
        <v>SummaBank</v>
      </c>
      <c r="R8983" s="67" t="str">
        <v>Pivot Finance Group</v>
      </c>
      <c r="S8983" s="67" t="str">
        <v>SheetBank AG</v>
      </c>
    </row>
    <row r="8984" spans="15:19">
      <c r="O8984" s="67" t="str">
        <v>ExFunds</v>
      </c>
      <c r="P8984" s="67" t="str">
        <v>MoneyMATCH Inc.</v>
      </c>
      <c r="Q8984" s="67" t="str">
        <v>SummaBank</v>
      </c>
      <c r="R8984" s="67" t="str">
        <v>Pivot Finance Group</v>
      </c>
      <c r="S8984" s="67" t="str">
        <v>The VLOOKup Vault</v>
      </c>
    </row>
    <row r="8985" spans="15:19">
      <c r="O8985" s="67" t="str">
        <v>ExFunds</v>
      </c>
      <c r="P8985" s="67" t="str">
        <v>MoneyMATCH Inc.</v>
      </c>
      <c r="Q8985" s="67" t="str">
        <v>SummaBank</v>
      </c>
      <c r="R8985" s="67" t="str">
        <v>Pivot Finance Group</v>
      </c>
      <c r="S8985" s="67" t="str">
        <v>CELLtral Bank</v>
      </c>
    </row>
    <row r="8986" spans="15:19">
      <c r="O8986" s="67" t="str">
        <v>ExFunds</v>
      </c>
      <c r="P8986" s="67" t="str">
        <v>MoneyMATCH Inc.</v>
      </c>
      <c r="Q8986" s="67" t="str">
        <v>SummaBank</v>
      </c>
      <c r="R8986" s="67" t="str">
        <v>Pivot Finance Group</v>
      </c>
      <c r="S8986" s="67" t="str">
        <v>Bank IF</v>
      </c>
    </row>
    <row r="8987" spans="15:19">
      <c r="O8987" s="67" t="str">
        <v>ExFunds</v>
      </c>
      <c r="P8987" s="67" t="str">
        <v>MoneyMATCH Inc.</v>
      </c>
      <c r="Q8987" s="67" t="str">
        <v>SummaBank</v>
      </c>
      <c r="R8987" s="67" t="str">
        <v>The VLOOKup Vault</v>
      </c>
      <c r="S8987" s="67" t="str">
        <v>ExCell Bank</v>
      </c>
    </row>
    <row r="8988" spans="15:19">
      <c r="O8988" s="67" t="str">
        <v>ExFunds</v>
      </c>
      <c r="P8988" s="67" t="str">
        <v>MoneyMATCH Inc.</v>
      </c>
      <c r="Q8988" s="67" t="str">
        <v>SummaBank</v>
      </c>
      <c r="R8988" s="67" t="str">
        <v>The VLOOKup Vault</v>
      </c>
      <c r="S8988" s="67" t="str">
        <v>Bank of Cellifornia</v>
      </c>
    </row>
    <row r="8989" spans="15:19">
      <c r="O8989" s="67" t="str">
        <v>ExFunds</v>
      </c>
      <c r="P8989" s="67" t="str">
        <v>MoneyMATCH Inc.</v>
      </c>
      <c r="Q8989" s="67" t="str">
        <v>SummaBank</v>
      </c>
      <c r="R8989" s="67" t="str">
        <v>The VLOOKup Vault</v>
      </c>
      <c r="S8989" s="67" t="str">
        <v>SheetBank AG</v>
      </c>
    </row>
    <row r="8990" spans="15:19">
      <c r="O8990" s="67" t="str">
        <v>ExFunds</v>
      </c>
      <c r="P8990" s="67" t="str">
        <v>MoneyMATCH Inc.</v>
      </c>
      <c r="Q8990" s="67" t="str">
        <v>SummaBank</v>
      </c>
      <c r="R8990" s="67" t="str">
        <v>The VLOOKup Vault</v>
      </c>
      <c r="S8990" s="67" t="str">
        <v>Pivot Finance Group</v>
      </c>
    </row>
    <row r="8991" spans="15:19">
      <c r="O8991" s="67" t="str">
        <v>ExFunds</v>
      </c>
      <c r="P8991" s="67" t="str">
        <v>MoneyMATCH Inc.</v>
      </c>
      <c r="Q8991" s="67" t="str">
        <v>SummaBank</v>
      </c>
      <c r="R8991" s="67" t="str">
        <v>The VLOOKup Vault</v>
      </c>
      <c r="S8991" s="67" t="str">
        <v>CELLtral Bank</v>
      </c>
    </row>
    <row r="8992" spans="15:19">
      <c r="O8992" s="67" t="str">
        <v>ExFunds</v>
      </c>
      <c r="P8992" s="67" t="str">
        <v>MoneyMATCH Inc.</v>
      </c>
      <c r="Q8992" s="67" t="str">
        <v>SummaBank</v>
      </c>
      <c r="R8992" s="67" t="str">
        <v>The VLOOKup Vault</v>
      </c>
      <c r="S8992" s="67" t="str">
        <v>Bank IF</v>
      </c>
    </row>
    <row r="8993" spans="15:19">
      <c r="O8993" s="67" t="str">
        <v>ExFunds</v>
      </c>
      <c r="P8993" s="67" t="str">
        <v>MoneyMATCH Inc.</v>
      </c>
      <c r="Q8993" s="67" t="str">
        <v>SummaBank</v>
      </c>
      <c r="R8993" s="67" t="str">
        <v>CELLtral Bank</v>
      </c>
      <c r="S8993" s="67" t="str">
        <v>ExCell Bank</v>
      </c>
    </row>
    <row r="8994" spans="15:19">
      <c r="O8994" s="67" t="str">
        <v>ExFunds</v>
      </c>
      <c r="P8994" s="67" t="str">
        <v>MoneyMATCH Inc.</v>
      </c>
      <c r="Q8994" s="67" t="str">
        <v>SummaBank</v>
      </c>
      <c r="R8994" s="67" t="str">
        <v>CELLtral Bank</v>
      </c>
      <c r="S8994" s="67" t="str">
        <v>Bank of Cellifornia</v>
      </c>
    </row>
    <row r="8995" spans="15:19">
      <c r="O8995" s="67" t="str">
        <v>ExFunds</v>
      </c>
      <c r="P8995" s="67" t="str">
        <v>MoneyMATCH Inc.</v>
      </c>
      <c r="Q8995" s="67" t="str">
        <v>SummaBank</v>
      </c>
      <c r="R8995" s="67" t="str">
        <v>CELLtral Bank</v>
      </c>
      <c r="S8995" s="67" t="str">
        <v>SheetBank AG</v>
      </c>
    </row>
    <row r="8996" spans="15:19">
      <c r="O8996" s="67" t="str">
        <v>ExFunds</v>
      </c>
      <c r="P8996" s="67" t="str">
        <v>MoneyMATCH Inc.</v>
      </c>
      <c r="Q8996" s="67" t="str">
        <v>SummaBank</v>
      </c>
      <c r="R8996" s="67" t="str">
        <v>CELLtral Bank</v>
      </c>
      <c r="S8996" s="67" t="str">
        <v>Pivot Finance Group</v>
      </c>
    </row>
    <row r="8997" spans="15:19">
      <c r="O8997" s="67" t="str">
        <v>ExFunds</v>
      </c>
      <c r="P8997" s="67" t="str">
        <v>MoneyMATCH Inc.</v>
      </c>
      <c r="Q8997" s="67" t="str">
        <v>SummaBank</v>
      </c>
      <c r="R8997" s="67" t="str">
        <v>CELLtral Bank</v>
      </c>
      <c r="S8997" s="67" t="str">
        <v>The VLOOKup Vault</v>
      </c>
    </row>
    <row r="8998" spans="15:19">
      <c r="O8998" s="67" t="str">
        <v>ExFunds</v>
      </c>
      <c r="P8998" s="67" t="str">
        <v>MoneyMATCH Inc.</v>
      </c>
      <c r="Q8998" s="67" t="str">
        <v>SummaBank</v>
      </c>
      <c r="R8998" s="67" t="str">
        <v>CELLtral Bank</v>
      </c>
      <c r="S8998" s="67" t="str">
        <v>Bank IF</v>
      </c>
    </row>
    <row r="8999" spans="15:19">
      <c r="O8999" s="67" t="str">
        <v>ExFunds</v>
      </c>
      <c r="P8999" s="67" t="str">
        <v>MoneyMATCH Inc.</v>
      </c>
      <c r="Q8999" s="67" t="str">
        <v>SummaBank</v>
      </c>
      <c r="R8999" s="67" t="str">
        <v>Bank IF</v>
      </c>
      <c r="S8999" s="67" t="str">
        <v>ExCell Bank</v>
      </c>
    </row>
    <row r="9000" spans="15:19">
      <c r="O9000" s="67" t="str">
        <v>ExFunds</v>
      </c>
      <c r="P9000" s="67" t="str">
        <v>MoneyMATCH Inc.</v>
      </c>
      <c r="Q9000" s="67" t="str">
        <v>SummaBank</v>
      </c>
      <c r="R9000" s="67" t="str">
        <v>Bank IF</v>
      </c>
      <c r="S9000" s="67" t="str">
        <v>Bank of Cellifornia</v>
      </c>
    </row>
    <row r="9001" spans="15:19">
      <c r="O9001" s="67" t="str">
        <v>ExFunds</v>
      </c>
      <c r="P9001" s="67" t="str">
        <v>MoneyMATCH Inc.</v>
      </c>
      <c r="Q9001" s="67" t="str">
        <v>SummaBank</v>
      </c>
      <c r="R9001" s="67" t="str">
        <v>Bank IF</v>
      </c>
      <c r="S9001" s="67" t="str">
        <v>SheetBank AG</v>
      </c>
    </row>
    <row r="9002" spans="15:19">
      <c r="O9002" s="67" t="str">
        <v>ExFunds</v>
      </c>
      <c r="P9002" s="67" t="str">
        <v>MoneyMATCH Inc.</v>
      </c>
      <c r="Q9002" s="67" t="str">
        <v>SummaBank</v>
      </c>
      <c r="R9002" s="67" t="str">
        <v>Bank IF</v>
      </c>
      <c r="S9002" s="67" t="str">
        <v>Pivot Finance Group</v>
      </c>
    </row>
    <row r="9003" spans="15:19">
      <c r="O9003" s="67" t="str">
        <v>ExFunds</v>
      </c>
      <c r="P9003" s="67" t="str">
        <v>MoneyMATCH Inc.</v>
      </c>
      <c r="Q9003" s="67" t="str">
        <v>SummaBank</v>
      </c>
      <c r="R9003" s="67" t="str">
        <v>Bank IF</v>
      </c>
      <c r="S9003" s="67" t="str">
        <v>The VLOOKup Vault</v>
      </c>
    </row>
    <row r="9004" spans="15:19">
      <c r="O9004" s="67" t="str">
        <v>ExFunds</v>
      </c>
      <c r="P9004" s="67" t="str">
        <v>MoneyMATCH Inc.</v>
      </c>
      <c r="Q9004" s="67" t="str">
        <v>SummaBank</v>
      </c>
      <c r="R9004" s="67" t="str">
        <v>Bank IF</v>
      </c>
      <c r="S9004" s="67" t="str">
        <v>CELLtral Bank</v>
      </c>
    </row>
    <row r="9005" spans="15:19">
      <c r="O9005" s="67" t="str">
        <v>ExFunds</v>
      </c>
      <c r="P9005" s="67" t="str">
        <v>MoneyMATCH Inc.</v>
      </c>
      <c r="Q9005" s="67" t="str">
        <v>CELLtral Bank</v>
      </c>
      <c r="R9005" s="67" t="str">
        <v>ExCell Bank</v>
      </c>
      <c r="S9005" s="67" t="str">
        <v>Bank of Cellifornia</v>
      </c>
    </row>
    <row r="9006" spans="15:19">
      <c r="O9006" s="67" t="str">
        <v>ExFunds</v>
      </c>
      <c r="P9006" s="67" t="str">
        <v>MoneyMATCH Inc.</v>
      </c>
      <c r="Q9006" s="67" t="str">
        <v>CELLtral Bank</v>
      </c>
      <c r="R9006" s="67" t="str">
        <v>ExCell Bank</v>
      </c>
      <c r="S9006" s="67" t="str">
        <v>SheetBank AG</v>
      </c>
    </row>
    <row r="9007" spans="15:19">
      <c r="O9007" s="67" t="str">
        <v>ExFunds</v>
      </c>
      <c r="P9007" s="67" t="str">
        <v>MoneyMATCH Inc.</v>
      </c>
      <c r="Q9007" s="67" t="str">
        <v>CELLtral Bank</v>
      </c>
      <c r="R9007" s="67" t="str">
        <v>ExCell Bank</v>
      </c>
      <c r="S9007" s="67" t="str">
        <v>Pivot Finance Group</v>
      </c>
    </row>
    <row r="9008" spans="15:19">
      <c r="O9008" s="67" t="str">
        <v>ExFunds</v>
      </c>
      <c r="P9008" s="67" t="str">
        <v>MoneyMATCH Inc.</v>
      </c>
      <c r="Q9008" s="67" t="str">
        <v>CELLtral Bank</v>
      </c>
      <c r="R9008" s="67" t="str">
        <v>ExCell Bank</v>
      </c>
      <c r="S9008" s="67" t="str">
        <v>The VLOOKup Vault</v>
      </c>
    </row>
    <row r="9009" spans="15:19">
      <c r="O9009" s="67" t="str">
        <v>ExFunds</v>
      </c>
      <c r="P9009" s="67" t="str">
        <v>MoneyMATCH Inc.</v>
      </c>
      <c r="Q9009" s="67" t="str">
        <v>CELLtral Bank</v>
      </c>
      <c r="R9009" s="67" t="str">
        <v>ExCell Bank</v>
      </c>
      <c r="S9009" s="67" t="str">
        <v>SummaBank</v>
      </c>
    </row>
    <row r="9010" spans="15:19">
      <c r="O9010" s="67" t="str">
        <v>ExFunds</v>
      </c>
      <c r="P9010" s="67" t="str">
        <v>MoneyMATCH Inc.</v>
      </c>
      <c r="Q9010" s="67" t="str">
        <v>CELLtral Bank</v>
      </c>
      <c r="R9010" s="67" t="str">
        <v>ExCell Bank</v>
      </c>
      <c r="S9010" s="67" t="str">
        <v>Bank IF</v>
      </c>
    </row>
    <row r="9011" spans="15:19">
      <c r="O9011" s="67" t="str">
        <v>ExFunds</v>
      </c>
      <c r="P9011" s="67" t="str">
        <v>MoneyMATCH Inc.</v>
      </c>
      <c r="Q9011" s="67" t="str">
        <v>CELLtral Bank</v>
      </c>
      <c r="R9011" s="67" t="str">
        <v>Bank of Cellifornia</v>
      </c>
      <c r="S9011" s="67" t="str">
        <v>ExCell Bank</v>
      </c>
    </row>
    <row r="9012" spans="15:19">
      <c r="O9012" s="67" t="str">
        <v>ExFunds</v>
      </c>
      <c r="P9012" s="67" t="str">
        <v>MoneyMATCH Inc.</v>
      </c>
      <c r="Q9012" s="67" t="str">
        <v>CELLtral Bank</v>
      </c>
      <c r="R9012" s="67" t="str">
        <v>Bank of Cellifornia</v>
      </c>
      <c r="S9012" s="67" t="str">
        <v>SheetBank AG</v>
      </c>
    </row>
    <row r="9013" spans="15:19">
      <c r="O9013" s="67" t="str">
        <v>ExFunds</v>
      </c>
      <c r="P9013" s="67" t="str">
        <v>MoneyMATCH Inc.</v>
      </c>
      <c r="Q9013" s="67" t="str">
        <v>CELLtral Bank</v>
      </c>
      <c r="R9013" s="67" t="str">
        <v>Bank of Cellifornia</v>
      </c>
      <c r="S9013" s="67" t="str">
        <v>Pivot Finance Group</v>
      </c>
    </row>
    <row r="9014" spans="15:19">
      <c r="O9014" s="67" t="str">
        <v>ExFunds</v>
      </c>
      <c r="P9014" s="67" t="str">
        <v>MoneyMATCH Inc.</v>
      </c>
      <c r="Q9014" s="67" t="str">
        <v>CELLtral Bank</v>
      </c>
      <c r="R9014" s="67" t="str">
        <v>Bank of Cellifornia</v>
      </c>
      <c r="S9014" s="67" t="str">
        <v>The VLOOKup Vault</v>
      </c>
    </row>
    <row r="9015" spans="15:19">
      <c r="O9015" s="67" t="str">
        <v>ExFunds</v>
      </c>
      <c r="P9015" s="67" t="str">
        <v>MoneyMATCH Inc.</v>
      </c>
      <c r="Q9015" s="67" t="str">
        <v>CELLtral Bank</v>
      </c>
      <c r="R9015" s="67" t="str">
        <v>Bank of Cellifornia</v>
      </c>
      <c r="S9015" s="67" t="str">
        <v>SummaBank</v>
      </c>
    </row>
    <row r="9016" spans="15:19">
      <c r="O9016" s="67" t="str">
        <v>ExFunds</v>
      </c>
      <c r="P9016" s="67" t="str">
        <v>MoneyMATCH Inc.</v>
      </c>
      <c r="Q9016" s="67" t="str">
        <v>CELLtral Bank</v>
      </c>
      <c r="R9016" s="67" t="str">
        <v>Bank of Cellifornia</v>
      </c>
      <c r="S9016" s="67" t="str">
        <v>Bank IF</v>
      </c>
    </row>
    <row r="9017" spans="15:19">
      <c r="O9017" s="67" t="str">
        <v>ExFunds</v>
      </c>
      <c r="P9017" s="67" t="str">
        <v>MoneyMATCH Inc.</v>
      </c>
      <c r="Q9017" s="67" t="str">
        <v>CELLtral Bank</v>
      </c>
      <c r="R9017" s="67" t="str">
        <v>SheetBank AG</v>
      </c>
      <c r="S9017" s="67" t="str">
        <v>ExCell Bank</v>
      </c>
    </row>
    <row r="9018" spans="15:19">
      <c r="O9018" s="67" t="str">
        <v>ExFunds</v>
      </c>
      <c r="P9018" s="67" t="str">
        <v>MoneyMATCH Inc.</v>
      </c>
      <c r="Q9018" s="67" t="str">
        <v>CELLtral Bank</v>
      </c>
      <c r="R9018" s="67" t="str">
        <v>SheetBank AG</v>
      </c>
      <c r="S9018" s="67" t="str">
        <v>Bank of Cellifornia</v>
      </c>
    </row>
    <row r="9019" spans="15:19">
      <c r="O9019" s="67" t="str">
        <v>ExFunds</v>
      </c>
      <c r="P9019" s="67" t="str">
        <v>MoneyMATCH Inc.</v>
      </c>
      <c r="Q9019" s="67" t="str">
        <v>CELLtral Bank</v>
      </c>
      <c r="R9019" s="67" t="str">
        <v>SheetBank AG</v>
      </c>
      <c r="S9019" s="67" t="str">
        <v>Pivot Finance Group</v>
      </c>
    </row>
    <row r="9020" spans="15:19">
      <c r="O9020" s="67" t="str">
        <v>ExFunds</v>
      </c>
      <c r="P9020" s="67" t="str">
        <v>MoneyMATCH Inc.</v>
      </c>
      <c r="Q9020" s="67" t="str">
        <v>CELLtral Bank</v>
      </c>
      <c r="R9020" s="67" t="str">
        <v>SheetBank AG</v>
      </c>
      <c r="S9020" s="67" t="str">
        <v>The VLOOKup Vault</v>
      </c>
    </row>
    <row r="9021" spans="15:19">
      <c r="O9021" s="67" t="str">
        <v>ExFunds</v>
      </c>
      <c r="P9021" s="67" t="str">
        <v>MoneyMATCH Inc.</v>
      </c>
      <c r="Q9021" s="67" t="str">
        <v>CELLtral Bank</v>
      </c>
      <c r="R9021" s="67" t="str">
        <v>SheetBank AG</v>
      </c>
      <c r="S9021" s="67" t="str">
        <v>SummaBank</v>
      </c>
    </row>
    <row r="9022" spans="15:19">
      <c r="O9022" s="67" t="str">
        <v>ExFunds</v>
      </c>
      <c r="P9022" s="67" t="str">
        <v>MoneyMATCH Inc.</v>
      </c>
      <c r="Q9022" s="67" t="str">
        <v>CELLtral Bank</v>
      </c>
      <c r="R9022" s="67" t="str">
        <v>SheetBank AG</v>
      </c>
      <c r="S9022" s="67" t="str">
        <v>Bank IF</v>
      </c>
    </row>
    <row r="9023" spans="15:19">
      <c r="O9023" s="67" t="str">
        <v>ExFunds</v>
      </c>
      <c r="P9023" s="67" t="str">
        <v>MoneyMATCH Inc.</v>
      </c>
      <c r="Q9023" s="67" t="str">
        <v>CELLtral Bank</v>
      </c>
      <c r="R9023" s="67" t="str">
        <v>Pivot Finance Group</v>
      </c>
      <c r="S9023" s="67" t="str">
        <v>ExCell Bank</v>
      </c>
    </row>
    <row r="9024" spans="15:19">
      <c r="O9024" s="67" t="str">
        <v>ExFunds</v>
      </c>
      <c r="P9024" s="67" t="str">
        <v>MoneyMATCH Inc.</v>
      </c>
      <c r="Q9024" s="67" t="str">
        <v>CELLtral Bank</v>
      </c>
      <c r="R9024" s="67" t="str">
        <v>Pivot Finance Group</v>
      </c>
      <c r="S9024" s="67" t="str">
        <v>Bank of Cellifornia</v>
      </c>
    </row>
    <row r="9025" spans="15:19">
      <c r="O9025" s="67" t="str">
        <v>ExFunds</v>
      </c>
      <c r="P9025" s="67" t="str">
        <v>MoneyMATCH Inc.</v>
      </c>
      <c r="Q9025" s="67" t="str">
        <v>CELLtral Bank</v>
      </c>
      <c r="R9025" s="67" t="str">
        <v>Pivot Finance Group</v>
      </c>
      <c r="S9025" s="67" t="str">
        <v>SheetBank AG</v>
      </c>
    </row>
    <row r="9026" spans="15:19">
      <c r="O9026" s="67" t="str">
        <v>ExFunds</v>
      </c>
      <c r="P9026" s="67" t="str">
        <v>MoneyMATCH Inc.</v>
      </c>
      <c r="Q9026" s="67" t="str">
        <v>CELLtral Bank</v>
      </c>
      <c r="R9026" s="67" t="str">
        <v>Pivot Finance Group</v>
      </c>
      <c r="S9026" s="67" t="str">
        <v>The VLOOKup Vault</v>
      </c>
    </row>
    <row r="9027" spans="15:19">
      <c r="O9027" s="67" t="str">
        <v>ExFunds</v>
      </c>
      <c r="P9027" s="67" t="str">
        <v>MoneyMATCH Inc.</v>
      </c>
      <c r="Q9027" s="67" t="str">
        <v>CELLtral Bank</v>
      </c>
      <c r="R9027" s="67" t="str">
        <v>Pivot Finance Group</v>
      </c>
      <c r="S9027" s="67" t="str">
        <v>SummaBank</v>
      </c>
    </row>
    <row r="9028" spans="15:19">
      <c r="O9028" s="67" t="str">
        <v>ExFunds</v>
      </c>
      <c r="P9028" s="67" t="str">
        <v>MoneyMATCH Inc.</v>
      </c>
      <c r="Q9028" s="67" t="str">
        <v>CELLtral Bank</v>
      </c>
      <c r="R9028" s="67" t="str">
        <v>Pivot Finance Group</v>
      </c>
      <c r="S9028" s="67" t="str">
        <v>Bank IF</v>
      </c>
    </row>
    <row r="9029" spans="15:19">
      <c r="O9029" s="67" t="str">
        <v>ExFunds</v>
      </c>
      <c r="P9029" s="67" t="str">
        <v>MoneyMATCH Inc.</v>
      </c>
      <c r="Q9029" s="67" t="str">
        <v>CELLtral Bank</v>
      </c>
      <c r="R9029" s="67" t="str">
        <v>The VLOOKup Vault</v>
      </c>
      <c r="S9029" s="67" t="str">
        <v>ExCell Bank</v>
      </c>
    </row>
    <row r="9030" spans="15:19">
      <c r="O9030" s="67" t="str">
        <v>ExFunds</v>
      </c>
      <c r="P9030" s="67" t="str">
        <v>MoneyMATCH Inc.</v>
      </c>
      <c r="Q9030" s="67" t="str">
        <v>CELLtral Bank</v>
      </c>
      <c r="R9030" s="67" t="str">
        <v>The VLOOKup Vault</v>
      </c>
      <c r="S9030" s="67" t="str">
        <v>Bank of Cellifornia</v>
      </c>
    </row>
    <row r="9031" spans="15:19">
      <c r="O9031" s="67" t="str">
        <v>ExFunds</v>
      </c>
      <c r="P9031" s="67" t="str">
        <v>MoneyMATCH Inc.</v>
      </c>
      <c r="Q9031" s="67" t="str">
        <v>CELLtral Bank</v>
      </c>
      <c r="R9031" s="67" t="str">
        <v>The VLOOKup Vault</v>
      </c>
      <c r="S9031" s="67" t="str">
        <v>SheetBank AG</v>
      </c>
    </row>
    <row r="9032" spans="15:19">
      <c r="O9032" s="67" t="str">
        <v>ExFunds</v>
      </c>
      <c r="P9032" s="67" t="str">
        <v>MoneyMATCH Inc.</v>
      </c>
      <c r="Q9032" s="67" t="str">
        <v>CELLtral Bank</v>
      </c>
      <c r="R9032" s="67" t="str">
        <v>The VLOOKup Vault</v>
      </c>
      <c r="S9032" s="67" t="str">
        <v>Pivot Finance Group</v>
      </c>
    </row>
    <row r="9033" spans="15:19">
      <c r="O9033" s="67" t="str">
        <v>ExFunds</v>
      </c>
      <c r="P9033" s="67" t="str">
        <v>MoneyMATCH Inc.</v>
      </c>
      <c r="Q9033" s="67" t="str">
        <v>CELLtral Bank</v>
      </c>
      <c r="R9033" s="67" t="str">
        <v>The VLOOKup Vault</v>
      </c>
      <c r="S9033" s="67" t="str">
        <v>SummaBank</v>
      </c>
    </row>
    <row r="9034" spans="15:19">
      <c r="O9034" s="67" t="str">
        <v>ExFunds</v>
      </c>
      <c r="P9034" s="67" t="str">
        <v>MoneyMATCH Inc.</v>
      </c>
      <c r="Q9034" s="67" t="str">
        <v>CELLtral Bank</v>
      </c>
      <c r="R9034" s="67" t="str">
        <v>The VLOOKup Vault</v>
      </c>
      <c r="S9034" s="67" t="str">
        <v>Bank IF</v>
      </c>
    </row>
    <row r="9035" spans="15:19">
      <c r="O9035" s="67" t="str">
        <v>ExFunds</v>
      </c>
      <c r="P9035" s="67" t="str">
        <v>MoneyMATCH Inc.</v>
      </c>
      <c r="Q9035" s="67" t="str">
        <v>CELLtral Bank</v>
      </c>
      <c r="R9035" s="67" t="str">
        <v>SummaBank</v>
      </c>
      <c r="S9035" s="67" t="str">
        <v>ExCell Bank</v>
      </c>
    </row>
    <row r="9036" spans="15:19">
      <c r="O9036" s="67" t="str">
        <v>ExFunds</v>
      </c>
      <c r="P9036" s="67" t="str">
        <v>MoneyMATCH Inc.</v>
      </c>
      <c r="Q9036" s="67" t="str">
        <v>CELLtral Bank</v>
      </c>
      <c r="R9036" s="67" t="str">
        <v>SummaBank</v>
      </c>
      <c r="S9036" s="67" t="str">
        <v>Bank of Cellifornia</v>
      </c>
    </row>
    <row r="9037" spans="15:19">
      <c r="O9037" s="67" t="str">
        <v>ExFunds</v>
      </c>
      <c r="P9037" s="67" t="str">
        <v>MoneyMATCH Inc.</v>
      </c>
      <c r="Q9037" s="67" t="str">
        <v>CELLtral Bank</v>
      </c>
      <c r="R9037" s="67" t="str">
        <v>SummaBank</v>
      </c>
      <c r="S9037" s="67" t="str">
        <v>SheetBank AG</v>
      </c>
    </row>
    <row r="9038" spans="15:19">
      <c r="O9038" s="67" t="str">
        <v>ExFunds</v>
      </c>
      <c r="P9038" s="67" t="str">
        <v>MoneyMATCH Inc.</v>
      </c>
      <c r="Q9038" s="67" t="str">
        <v>CELLtral Bank</v>
      </c>
      <c r="R9038" s="67" t="str">
        <v>SummaBank</v>
      </c>
      <c r="S9038" s="67" t="str">
        <v>Pivot Finance Group</v>
      </c>
    </row>
    <row r="9039" spans="15:19">
      <c r="O9039" s="67" t="str">
        <v>ExFunds</v>
      </c>
      <c r="P9039" s="67" t="str">
        <v>MoneyMATCH Inc.</v>
      </c>
      <c r="Q9039" s="67" t="str">
        <v>CELLtral Bank</v>
      </c>
      <c r="R9039" s="67" t="str">
        <v>SummaBank</v>
      </c>
      <c r="S9039" s="67" t="str">
        <v>The VLOOKup Vault</v>
      </c>
    </row>
    <row r="9040" spans="15:19">
      <c r="O9040" s="67" t="str">
        <v>ExFunds</v>
      </c>
      <c r="P9040" s="67" t="str">
        <v>MoneyMATCH Inc.</v>
      </c>
      <c r="Q9040" s="67" t="str">
        <v>CELLtral Bank</v>
      </c>
      <c r="R9040" s="67" t="str">
        <v>SummaBank</v>
      </c>
      <c r="S9040" s="67" t="str">
        <v>Bank IF</v>
      </c>
    </row>
    <row r="9041" spans="15:19">
      <c r="O9041" s="67" t="str">
        <v>ExFunds</v>
      </c>
      <c r="P9041" s="67" t="str">
        <v>MoneyMATCH Inc.</v>
      </c>
      <c r="Q9041" s="67" t="str">
        <v>CELLtral Bank</v>
      </c>
      <c r="R9041" s="67" t="str">
        <v>Bank IF</v>
      </c>
      <c r="S9041" s="67" t="str">
        <v>ExCell Bank</v>
      </c>
    </row>
    <row r="9042" spans="15:19">
      <c r="O9042" s="67" t="str">
        <v>ExFunds</v>
      </c>
      <c r="P9042" s="67" t="str">
        <v>MoneyMATCH Inc.</v>
      </c>
      <c r="Q9042" s="67" t="str">
        <v>CELLtral Bank</v>
      </c>
      <c r="R9042" s="67" t="str">
        <v>Bank IF</v>
      </c>
      <c r="S9042" s="67" t="str">
        <v>Bank of Cellifornia</v>
      </c>
    </row>
    <row r="9043" spans="15:19">
      <c r="O9043" s="67" t="str">
        <v>ExFunds</v>
      </c>
      <c r="P9043" s="67" t="str">
        <v>MoneyMATCH Inc.</v>
      </c>
      <c r="Q9043" s="67" t="str">
        <v>CELLtral Bank</v>
      </c>
      <c r="R9043" s="67" t="str">
        <v>Bank IF</v>
      </c>
      <c r="S9043" s="67" t="str">
        <v>SheetBank AG</v>
      </c>
    </row>
    <row r="9044" spans="15:19">
      <c r="O9044" s="67" t="str">
        <v>ExFunds</v>
      </c>
      <c r="P9044" s="67" t="str">
        <v>MoneyMATCH Inc.</v>
      </c>
      <c r="Q9044" s="67" t="str">
        <v>CELLtral Bank</v>
      </c>
      <c r="R9044" s="67" t="str">
        <v>Bank IF</v>
      </c>
      <c r="S9044" s="67" t="str">
        <v>Pivot Finance Group</v>
      </c>
    </row>
    <row r="9045" spans="15:19">
      <c r="O9045" s="67" t="str">
        <v>ExFunds</v>
      </c>
      <c r="P9045" s="67" t="str">
        <v>MoneyMATCH Inc.</v>
      </c>
      <c r="Q9045" s="67" t="str">
        <v>CELLtral Bank</v>
      </c>
      <c r="R9045" s="67" t="str">
        <v>Bank IF</v>
      </c>
      <c r="S9045" s="67" t="str">
        <v>The VLOOKup Vault</v>
      </c>
    </row>
    <row r="9046" spans="15:19">
      <c r="O9046" s="67" t="str">
        <v>ExFunds</v>
      </c>
      <c r="P9046" s="67" t="str">
        <v>MoneyMATCH Inc.</v>
      </c>
      <c r="Q9046" s="67" t="str">
        <v>CELLtral Bank</v>
      </c>
      <c r="R9046" s="67" t="str">
        <v>Bank IF</v>
      </c>
      <c r="S9046" s="67" t="str">
        <v>SummaBank</v>
      </c>
    </row>
    <row r="9047" spans="15:19">
      <c r="O9047" s="67" t="str">
        <v>ExFunds</v>
      </c>
      <c r="P9047" s="67" t="str">
        <v>MoneyMATCH Inc.</v>
      </c>
      <c r="Q9047" s="67" t="str">
        <v>Bank IF</v>
      </c>
      <c r="R9047" s="67" t="str">
        <v>ExCell Bank</v>
      </c>
      <c r="S9047" s="67" t="str">
        <v>Bank of Cellifornia</v>
      </c>
    </row>
    <row r="9048" spans="15:19">
      <c r="O9048" s="67" t="str">
        <v>ExFunds</v>
      </c>
      <c r="P9048" s="67" t="str">
        <v>MoneyMATCH Inc.</v>
      </c>
      <c r="Q9048" s="67" t="str">
        <v>Bank IF</v>
      </c>
      <c r="R9048" s="67" t="str">
        <v>ExCell Bank</v>
      </c>
      <c r="S9048" s="67" t="str">
        <v>SheetBank AG</v>
      </c>
    </row>
    <row r="9049" spans="15:19">
      <c r="O9049" s="67" t="str">
        <v>ExFunds</v>
      </c>
      <c r="P9049" s="67" t="str">
        <v>MoneyMATCH Inc.</v>
      </c>
      <c r="Q9049" s="67" t="str">
        <v>Bank IF</v>
      </c>
      <c r="R9049" s="67" t="str">
        <v>ExCell Bank</v>
      </c>
      <c r="S9049" s="67" t="str">
        <v>Pivot Finance Group</v>
      </c>
    </row>
    <row r="9050" spans="15:19">
      <c r="O9050" s="67" t="str">
        <v>ExFunds</v>
      </c>
      <c r="P9050" s="67" t="str">
        <v>MoneyMATCH Inc.</v>
      </c>
      <c r="Q9050" s="67" t="str">
        <v>Bank IF</v>
      </c>
      <c r="R9050" s="67" t="str">
        <v>ExCell Bank</v>
      </c>
      <c r="S9050" s="67" t="str">
        <v>The VLOOKup Vault</v>
      </c>
    </row>
    <row r="9051" spans="15:19">
      <c r="O9051" s="67" t="str">
        <v>ExFunds</v>
      </c>
      <c r="P9051" s="67" t="str">
        <v>MoneyMATCH Inc.</v>
      </c>
      <c r="Q9051" s="67" t="str">
        <v>Bank IF</v>
      </c>
      <c r="R9051" s="67" t="str">
        <v>ExCell Bank</v>
      </c>
      <c r="S9051" s="67" t="str">
        <v>SummaBank</v>
      </c>
    </row>
    <row r="9052" spans="15:19">
      <c r="O9052" s="67" t="str">
        <v>ExFunds</v>
      </c>
      <c r="P9052" s="67" t="str">
        <v>MoneyMATCH Inc.</v>
      </c>
      <c r="Q9052" s="67" t="str">
        <v>Bank IF</v>
      </c>
      <c r="R9052" s="67" t="str">
        <v>ExCell Bank</v>
      </c>
      <c r="S9052" s="67" t="str">
        <v>CELLtral Bank</v>
      </c>
    </row>
    <row r="9053" spans="15:19">
      <c r="O9053" s="67" t="str">
        <v>ExFunds</v>
      </c>
      <c r="P9053" s="67" t="str">
        <v>MoneyMATCH Inc.</v>
      </c>
      <c r="Q9053" s="67" t="str">
        <v>Bank IF</v>
      </c>
      <c r="R9053" s="67" t="str">
        <v>Bank of Cellifornia</v>
      </c>
      <c r="S9053" s="67" t="str">
        <v>ExCell Bank</v>
      </c>
    </row>
    <row r="9054" spans="15:19">
      <c r="O9054" s="67" t="str">
        <v>ExFunds</v>
      </c>
      <c r="P9054" s="67" t="str">
        <v>MoneyMATCH Inc.</v>
      </c>
      <c r="Q9054" s="67" t="str">
        <v>Bank IF</v>
      </c>
      <c r="R9054" s="67" t="str">
        <v>Bank of Cellifornia</v>
      </c>
      <c r="S9054" s="67" t="str">
        <v>SheetBank AG</v>
      </c>
    </row>
    <row r="9055" spans="15:19">
      <c r="O9055" s="67" t="str">
        <v>ExFunds</v>
      </c>
      <c r="P9055" s="67" t="str">
        <v>MoneyMATCH Inc.</v>
      </c>
      <c r="Q9055" s="67" t="str">
        <v>Bank IF</v>
      </c>
      <c r="R9055" s="67" t="str">
        <v>Bank of Cellifornia</v>
      </c>
      <c r="S9055" s="67" t="str">
        <v>Pivot Finance Group</v>
      </c>
    </row>
    <row r="9056" spans="15:19">
      <c r="O9056" s="67" t="str">
        <v>ExFunds</v>
      </c>
      <c r="P9056" s="67" t="str">
        <v>MoneyMATCH Inc.</v>
      </c>
      <c r="Q9056" s="67" t="str">
        <v>Bank IF</v>
      </c>
      <c r="R9056" s="67" t="str">
        <v>Bank of Cellifornia</v>
      </c>
      <c r="S9056" s="67" t="str">
        <v>The VLOOKup Vault</v>
      </c>
    </row>
    <row r="9057" spans="15:19">
      <c r="O9057" s="67" t="str">
        <v>ExFunds</v>
      </c>
      <c r="P9057" s="67" t="str">
        <v>MoneyMATCH Inc.</v>
      </c>
      <c r="Q9057" s="67" t="str">
        <v>Bank IF</v>
      </c>
      <c r="R9057" s="67" t="str">
        <v>Bank of Cellifornia</v>
      </c>
      <c r="S9057" s="67" t="str">
        <v>SummaBank</v>
      </c>
    </row>
    <row r="9058" spans="15:19">
      <c r="O9058" s="67" t="str">
        <v>ExFunds</v>
      </c>
      <c r="P9058" s="67" t="str">
        <v>MoneyMATCH Inc.</v>
      </c>
      <c r="Q9058" s="67" t="str">
        <v>Bank IF</v>
      </c>
      <c r="R9058" s="67" t="str">
        <v>Bank of Cellifornia</v>
      </c>
      <c r="S9058" s="67" t="str">
        <v>CELLtral Bank</v>
      </c>
    </row>
    <row r="9059" spans="15:19">
      <c r="O9059" s="67" t="str">
        <v>ExFunds</v>
      </c>
      <c r="P9059" s="67" t="str">
        <v>MoneyMATCH Inc.</v>
      </c>
      <c r="Q9059" s="67" t="str">
        <v>Bank IF</v>
      </c>
      <c r="R9059" s="67" t="str">
        <v>SheetBank AG</v>
      </c>
      <c r="S9059" s="67" t="str">
        <v>ExCell Bank</v>
      </c>
    </row>
    <row r="9060" spans="15:19">
      <c r="O9060" s="67" t="str">
        <v>ExFunds</v>
      </c>
      <c r="P9060" s="67" t="str">
        <v>MoneyMATCH Inc.</v>
      </c>
      <c r="Q9060" s="67" t="str">
        <v>Bank IF</v>
      </c>
      <c r="R9060" s="67" t="str">
        <v>SheetBank AG</v>
      </c>
      <c r="S9060" s="67" t="str">
        <v>Bank of Cellifornia</v>
      </c>
    </row>
    <row r="9061" spans="15:19">
      <c r="O9061" s="67" t="str">
        <v>ExFunds</v>
      </c>
      <c r="P9061" s="67" t="str">
        <v>MoneyMATCH Inc.</v>
      </c>
      <c r="Q9061" s="67" t="str">
        <v>Bank IF</v>
      </c>
      <c r="R9061" s="67" t="str">
        <v>SheetBank AG</v>
      </c>
      <c r="S9061" s="67" t="str">
        <v>Pivot Finance Group</v>
      </c>
    </row>
    <row r="9062" spans="15:19">
      <c r="O9062" s="67" t="str">
        <v>ExFunds</v>
      </c>
      <c r="P9062" s="67" t="str">
        <v>MoneyMATCH Inc.</v>
      </c>
      <c r="Q9062" s="67" t="str">
        <v>Bank IF</v>
      </c>
      <c r="R9062" s="67" t="str">
        <v>SheetBank AG</v>
      </c>
      <c r="S9062" s="67" t="str">
        <v>The VLOOKup Vault</v>
      </c>
    </row>
    <row r="9063" spans="15:19">
      <c r="O9063" s="67" t="str">
        <v>ExFunds</v>
      </c>
      <c r="P9063" s="67" t="str">
        <v>MoneyMATCH Inc.</v>
      </c>
      <c r="Q9063" s="67" t="str">
        <v>Bank IF</v>
      </c>
      <c r="R9063" s="67" t="str">
        <v>SheetBank AG</v>
      </c>
      <c r="S9063" s="67" t="str">
        <v>SummaBank</v>
      </c>
    </row>
    <row r="9064" spans="15:19">
      <c r="O9064" s="67" t="str">
        <v>ExFunds</v>
      </c>
      <c r="P9064" s="67" t="str">
        <v>MoneyMATCH Inc.</v>
      </c>
      <c r="Q9064" s="67" t="str">
        <v>Bank IF</v>
      </c>
      <c r="R9064" s="67" t="str">
        <v>SheetBank AG</v>
      </c>
      <c r="S9064" s="67" t="str">
        <v>CELLtral Bank</v>
      </c>
    </row>
    <row r="9065" spans="15:19">
      <c r="O9065" s="67" t="str">
        <v>ExFunds</v>
      </c>
      <c r="P9065" s="67" t="str">
        <v>MoneyMATCH Inc.</v>
      </c>
      <c r="Q9065" s="67" t="str">
        <v>Bank IF</v>
      </c>
      <c r="R9065" s="67" t="str">
        <v>Pivot Finance Group</v>
      </c>
      <c r="S9065" s="67" t="str">
        <v>ExCell Bank</v>
      </c>
    </row>
    <row r="9066" spans="15:19">
      <c r="O9066" s="67" t="str">
        <v>ExFunds</v>
      </c>
      <c r="P9066" s="67" t="str">
        <v>MoneyMATCH Inc.</v>
      </c>
      <c r="Q9066" s="67" t="str">
        <v>Bank IF</v>
      </c>
      <c r="R9066" s="67" t="str">
        <v>Pivot Finance Group</v>
      </c>
      <c r="S9066" s="67" t="str">
        <v>Bank of Cellifornia</v>
      </c>
    </row>
    <row r="9067" spans="15:19">
      <c r="O9067" s="67" t="str">
        <v>ExFunds</v>
      </c>
      <c r="P9067" s="67" t="str">
        <v>MoneyMATCH Inc.</v>
      </c>
      <c r="Q9067" s="67" t="str">
        <v>Bank IF</v>
      </c>
      <c r="R9067" s="67" t="str">
        <v>Pivot Finance Group</v>
      </c>
      <c r="S9067" s="67" t="str">
        <v>SheetBank AG</v>
      </c>
    </row>
    <row r="9068" spans="15:19">
      <c r="O9068" s="67" t="str">
        <v>ExFunds</v>
      </c>
      <c r="P9068" s="67" t="str">
        <v>MoneyMATCH Inc.</v>
      </c>
      <c r="Q9068" s="67" t="str">
        <v>Bank IF</v>
      </c>
      <c r="R9068" s="67" t="str">
        <v>Pivot Finance Group</v>
      </c>
      <c r="S9068" s="67" t="str">
        <v>The VLOOKup Vault</v>
      </c>
    </row>
    <row r="9069" spans="15:19">
      <c r="O9069" s="67" t="str">
        <v>ExFunds</v>
      </c>
      <c r="P9069" s="67" t="str">
        <v>MoneyMATCH Inc.</v>
      </c>
      <c r="Q9069" s="67" t="str">
        <v>Bank IF</v>
      </c>
      <c r="R9069" s="67" t="str">
        <v>Pivot Finance Group</v>
      </c>
      <c r="S9069" s="67" t="str">
        <v>SummaBank</v>
      </c>
    </row>
    <row r="9070" spans="15:19">
      <c r="O9070" s="67" t="str">
        <v>ExFunds</v>
      </c>
      <c r="P9070" s="67" t="str">
        <v>MoneyMATCH Inc.</v>
      </c>
      <c r="Q9070" s="67" t="str">
        <v>Bank IF</v>
      </c>
      <c r="R9070" s="67" t="str">
        <v>Pivot Finance Group</v>
      </c>
      <c r="S9070" s="67" t="str">
        <v>CELLtral Bank</v>
      </c>
    </row>
    <row r="9071" spans="15:19">
      <c r="O9071" s="67" t="str">
        <v>ExFunds</v>
      </c>
      <c r="P9071" s="67" t="str">
        <v>MoneyMATCH Inc.</v>
      </c>
      <c r="Q9071" s="67" t="str">
        <v>Bank IF</v>
      </c>
      <c r="R9071" s="67" t="str">
        <v>The VLOOKup Vault</v>
      </c>
      <c r="S9071" s="67" t="str">
        <v>ExCell Bank</v>
      </c>
    </row>
    <row r="9072" spans="15:19">
      <c r="O9072" s="67" t="str">
        <v>ExFunds</v>
      </c>
      <c r="P9072" s="67" t="str">
        <v>MoneyMATCH Inc.</v>
      </c>
      <c r="Q9072" s="67" t="str">
        <v>Bank IF</v>
      </c>
      <c r="R9072" s="67" t="str">
        <v>The VLOOKup Vault</v>
      </c>
      <c r="S9072" s="67" t="str">
        <v>Bank of Cellifornia</v>
      </c>
    </row>
    <row r="9073" spans="15:19">
      <c r="O9073" s="67" t="str">
        <v>ExFunds</v>
      </c>
      <c r="P9073" s="67" t="str">
        <v>MoneyMATCH Inc.</v>
      </c>
      <c r="Q9073" s="67" t="str">
        <v>Bank IF</v>
      </c>
      <c r="R9073" s="67" t="str">
        <v>The VLOOKup Vault</v>
      </c>
      <c r="S9073" s="67" t="str">
        <v>SheetBank AG</v>
      </c>
    </row>
    <row r="9074" spans="15:19">
      <c r="O9074" s="67" t="str">
        <v>ExFunds</v>
      </c>
      <c r="P9074" s="67" t="str">
        <v>MoneyMATCH Inc.</v>
      </c>
      <c r="Q9074" s="67" t="str">
        <v>Bank IF</v>
      </c>
      <c r="R9074" s="67" t="str">
        <v>The VLOOKup Vault</v>
      </c>
      <c r="S9074" s="67" t="str">
        <v>Pivot Finance Group</v>
      </c>
    </row>
    <row r="9075" spans="15:19">
      <c r="O9075" s="67" t="str">
        <v>ExFunds</v>
      </c>
      <c r="P9075" s="67" t="str">
        <v>MoneyMATCH Inc.</v>
      </c>
      <c r="Q9075" s="67" t="str">
        <v>Bank IF</v>
      </c>
      <c r="R9075" s="67" t="str">
        <v>The VLOOKup Vault</v>
      </c>
      <c r="S9075" s="67" t="str">
        <v>SummaBank</v>
      </c>
    </row>
    <row r="9076" spans="15:19">
      <c r="O9076" s="67" t="str">
        <v>ExFunds</v>
      </c>
      <c r="P9076" s="67" t="str">
        <v>MoneyMATCH Inc.</v>
      </c>
      <c r="Q9076" s="67" t="str">
        <v>Bank IF</v>
      </c>
      <c r="R9076" s="67" t="str">
        <v>The VLOOKup Vault</v>
      </c>
      <c r="S9076" s="67" t="str">
        <v>CELLtral Bank</v>
      </c>
    </row>
    <row r="9077" spans="15:19">
      <c r="O9077" s="67" t="str">
        <v>ExFunds</v>
      </c>
      <c r="P9077" s="67" t="str">
        <v>MoneyMATCH Inc.</v>
      </c>
      <c r="Q9077" s="67" t="str">
        <v>Bank IF</v>
      </c>
      <c r="R9077" s="67" t="str">
        <v>SummaBank</v>
      </c>
      <c r="S9077" s="67" t="str">
        <v>ExCell Bank</v>
      </c>
    </row>
    <row r="9078" spans="15:19">
      <c r="O9078" s="67" t="str">
        <v>ExFunds</v>
      </c>
      <c r="P9078" s="67" t="str">
        <v>MoneyMATCH Inc.</v>
      </c>
      <c r="Q9078" s="67" t="str">
        <v>Bank IF</v>
      </c>
      <c r="R9078" s="67" t="str">
        <v>SummaBank</v>
      </c>
      <c r="S9078" s="67" t="str">
        <v>Bank of Cellifornia</v>
      </c>
    </row>
    <row r="9079" spans="15:19">
      <c r="O9079" s="67" t="str">
        <v>ExFunds</v>
      </c>
      <c r="P9079" s="67" t="str">
        <v>MoneyMATCH Inc.</v>
      </c>
      <c r="Q9079" s="67" t="str">
        <v>Bank IF</v>
      </c>
      <c r="R9079" s="67" t="str">
        <v>SummaBank</v>
      </c>
      <c r="S9079" s="67" t="str">
        <v>SheetBank AG</v>
      </c>
    </row>
    <row r="9080" spans="15:19">
      <c r="O9080" s="67" t="str">
        <v>ExFunds</v>
      </c>
      <c r="P9080" s="67" t="str">
        <v>MoneyMATCH Inc.</v>
      </c>
      <c r="Q9080" s="67" t="str">
        <v>Bank IF</v>
      </c>
      <c r="R9080" s="67" t="str">
        <v>SummaBank</v>
      </c>
      <c r="S9080" s="67" t="str">
        <v>Pivot Finance Group</v>
      </c>
    </row>
    <row r="9081" spans="15:19">
      <c r="O9081" s="67" t="str">
        <v>ExFunds</v>
      </c>
      <c r="P9081" s="67" t="str">
        <v>MoneyMATCH Inc.</v>
      </c>
      <c r="Q9081" s="67" t="str">
        <v>Bank IF</v>
      </c>
      <c r="R9081" s="67" t="str">
        <v>SummaBank</v>
      </c>
      <c r="S9081" s="67" t="str">
        <v>The VLOOKup Vault</v>
      </c>
    </row>
    <row r="9082" spans="15:19">
      <c r="O9082" s="67" t="str">
        <v>ExFunds</v>
      </c>
      <c r="P9082" s="67" t="str">
        <v>MoneyMATCH Inc.</v>
      </c>
      <c r="Q9082" s="67" t="str">
        <v>Bank IF</v>
      </c>
      <c r="R9082" s="67" t="str">
        <v>SummaBank</v>
      </c>
      <c r="S9082" s="67" t="str">
        <v>CELLtral Bank</v>
      </c>
    </row>
    <row r="9083" spans="15:19">
      <c r="O9083" s="67" t="str">
        <v>ExFunds</v>
      </c>
      <c r="P9083" s="67" t="str">
        <v>MoneyMATCH Inc.</v>
      </c>
      <c r="Q9083" s="67" t="str">
        <v>Bank IF</v>
      </c>
      <c r="R9083" s="67" t="str">
        <v>CELLtral Bank</v>
      </c>
      <c r="S9083" s="67" t="str">
        <v>ExCell Bank</v>
      </c>
    </row>
    <row r="9084" spans="15:19">
      <c r="O9084" s="67" t="str">
        <v>ExFunds</v>
      </c>
      <c r="P9084" s="67" t="str">
        <v>MoneyMATCH Inc.</v>
      </c>
      <c r="Q9084" s="67" t="str">
        <v>Bank IF</v>
      </c>
      <c r="R9084" s="67" t="str">
        <v>CELLtral Bank</v>
      </c>
      <c r="S9084" s="67" t="str">
        <v>Bank of Cellifornia</v>
      </c>
    </row>
    <row r="9085" spans="15:19">
      <c r="O9085" s="67" t="str">
        <v>ExFunds</v>
      </c>
      <c r="P9085" s="67" t="str">
        <v>MoneyMATCH Inc.</v>
      </c>
      <c r="Q9085" s="67" t="str">
        <v>Bank IF</v>
      </c>
      <c r="R9085" s="67" t="str">
        <v>CELLtral Bank</v>
      </c>
      <c r="S9085" s="67" t="str">
        <v>SheetBank AG</v>
      </c>
    </row>
    <row r="9086" spans="15:19">
      <c r="O9086" s="67" t="str">
        <v>ExFunds</v>
      </c>
      <c r="P9086" s="67" t="str">
        <v>MoneyMATCH Inc.</v>
      </c>
      <c r="Q9086" s="67" t="str">
        <v>Bank IF</v>
      </c>
      <c r="R9086" s="67" t="str">
        <v>CELLtral Bank</v>
      </c>
      <c r="S9086" s="67" t="str">
        <v>Pivot Finance Group</v>
      </c>
    </row>
    <row r="9087" spans="15:19">
      <c r="O9087" s="67" t="str">
        <v>ExFunds</v>
      </c>
      <c r="P9087" s="67" t="str">
        <v>MoneyMATCH Inc.</v>
      </c>
      <c r="Q9087" s="67" t="str">
        <v>Bank IF</v>
      </c>
      <c r="R9087" s="67" t="str">
        <v>CELLtral Bank</v>
      </c>
      <c r="S9087" s="67" t="str">
        <v>The VLOOKup Vault</v>
      </c>
    </row>
    <row r="9088" spans="15:19">
      <c r="O9088" s="67" t="str">
        <v>ExFunds</v>
      </c>
      <c r="P9088" s="67" t="str">
        <v>MoneyMATCH Inc.</v>
      </c>
      <c r="Q9088" s="67" t="str">
        <v>Bank IF</v>
      </c>
      <c r="R9088" s="67" t="str">
        <v>CELLtral Bank</v>
      </c>
      <c r="S9088" s="67" t="str">
        <v>SummaBank</v>
      </c>
    </row>
    <row r="9089" spans="15:19">
      <c r="O9089" s="67" t="str">
        <v>SheetBank AG</v>
      </c>
      <c r="P9089" s="67" t="str">
        <v>ExCell Bank</v>
      </c>
      <c r="Q9089" s="67" t="str">
        <v>Bank of Cellifornia</v>
      </c>
      <c r="R9089" s="67" t="str">
        <v>ExFunds</v>
      </c>
      <c r="S9089" s="67" t="str">
        <v>Pivot Finance Group</v>
      </c>
    </row>
    <row r="9090" spans="15:19">
      <c r="O9090" s="67" t="str">
        <v>SheetBank AG</v>
      </c>
      <c r="P9090" s="67" t="str">
        <v>ExCell Bank</v>
      </c>
      <c r="Q9090" s="67" t="str">
        <v>Bank of Cellifornia</v>
      </c>
      <c r="R9090" s="67" t="str">
        <v>ExFunds</v>
      </c>
      <c r="S9090" s="67" t="str">
        <v>The VLOOKup Vault</v>
      </c>
    </row>
    <row r="9091" spans="15:19">
      <c r="O9091" s="67" t="str">
        <v>SheetBank AG</v>
      </c>
      <c r="P9091" s="67" t="str">
        <v>ExCell Bank</v>
      </c>
      <c r="Q9091" s="67" t="str">
        <v>Bank of Cellifornia</v>
      </c>
      <c r="R9091" s="67" t="str">
        <v>ExFunds</v>
      </c>
      <c r="S9091" s="67" t="str">
        <v>SummaBank</v>
      </c>
    </row>
    <row r="9092" spans="15:19">
      <c r="O9092" s="67" t="str">
        <v>SheetBank AG</v>
      </c>
      <c r="P9092" s="67" t="str">
        <v>ExCell Bank</v>
      </c>
      <c r="Q9092" s="67" t="str">
        <v>Bank of Cellifornia</v>
      </c>
      <c r="R9092" s="67" t="str">
        <v>ExFunds</v>
      </c>
      <c r="S9092" s="67" t="str">
        <v>CELLtral Bank</v>
      </c>
    </row>
    <row r="9093" spans="15:19">
      <c r="O9093" s="67" t="str">
        <v>SheetBank AG</v>
      </c>
      <c r="P9093" s="67" t="str">
        <v>ExCell Bank</v>
      </c>
      <c r="Q9093" s="67" t="str">
        <v>Bank of Cellifornia</v>
      </c>
      <c r="R9093" s="67" t="str">
        <v>ExFunds</v>
      </c>
      <c r="S9093" s="67" t="str">
        <v>Bank IF</v>
      </c>
    </row>
    <row r="9094" spans="15:19">
      <c r="O9094" s="67" t="str">
        <v>SheetBank AG</v>
      </c>
      <c r="P9094" s="67" t="str">
        <v>ExCell Bank</v>
      </c>
      <c r="Q9094" s="67" t="str">
        <v>Bank of Cellifornia</v>
      </c>
      <c r="R9094" s="67" t="str">
        <v>ExFunds</v>
      </c>
      <c r="S9094" s="67" t="str">
        <v>MoneyMATCH Inc.</v>
      </c>
    </row>
    <row r="9095" spans="15:19">
      <c r="O9095" s="67" t="str">
        <v>SheetBank AG</v>
      </c>
      <c r="P9095" s="67" t="str">
        <v>ExCell Bank</v>
      </c>
      <c r="Q9095" s="67" t="str">
        <v>Bank of Cellifornia</v>
      </c>
      <c r="R9095" s="67" t="str">
        <v>Pivot Finance Group</v>
      </c>
      <c r="S9095" s="67" t="str">
        <v>ExFunds</v>
      </c>
    </row>
    <row r="9096" spans="15:19">
      <c r="O9096" s="67" t="str">
        <v>SheetBank AG</v>
      </c>
      <c r="P9096" s="67" t="str">
        <v>ExCell Bank</v>
      </c>
      <c r="Q9096" s="67" t="str">
        <v>Bank of Cellifornia</v>
      </c>
      <c r="R9096" s="67" t="str">
        <v>Pivot Finance Group</v>
      </c>
      <c r="S9096" s="67" t="str">
        <v>The VLOOKup Vault</v>
      </c>
    </row>
    <row r="9097" spans="15:19">
      <c r="O9097" s="67" t="str">
        <v>SheetBank AG</v>
      </c>
      <c r="P9097" s="67" t="str">
        <v>ExCell Bank</v>
      </c>
      <c r="Q9097" s="67" t="str">
        <v>Bank of Cellifornia</v>
      </c>
      <c r="R9097" s="67" t="str">
        <v>Pivot Finance Group</v>
      </c>
      <c r="S9097" s="67" t="str">
        <v>SummaBank</v>
      </c>
    </row>
    <row r="9098" spans="15:19">
      <c r="O9098" s="67" t="str">
        <v>SheetBank AG</v>
      </c>
      <c r="P9098" s="67" t="str">
        <v>ExCell Bank</v>
      </c>
      <c r="Q9098" s="67" t="str">
        <v>Bank of Cellifornia</v>
      </c>
      <c r="R9098" s="67" t="str">
        <v>Pivot Finance Group</v>
      </c>
      <c r="S9098" s="67" t="str">
        <v>CELLtral Bank</v>
      </c>
    </row>
    <row r="9099" spans="15:19">
      <c r="O9099" s="67" t="str">
        <v>SheetBank AG</v>
      </c>
      <c r="P9099" s="67" t="str">
        <v>ExCell Bank</v>
      </c>
      <c r="Q9099" s="67" t="str">
        <v>Bank of Cellifornia</v>
      </c>
      <c r="R9099" s="67" t="str">
        <v>Pivot Finance Group</v>
      </c>
      <c r="S9099" s="67" t="str">
        <v>Bank IF</v>
      </c>
    </row>
    <row r="9100" spans="15:19">
      <c r="O9100" s="67" t="str">
        <v>SheetBank AG</v>
      </c>
      <c r="P9100" s="67" t="str">
        <v>ExCell Bank</v>
      </c>
      <c r="Q9100" s="67" t="str">
        <v>Bank of Cellifornia</v>
      </c>
      <c r="R9100" s="67" t="str">
        <v>Pivot Finance Group</v>
      </c>
      <c r="S9100" s="67" t="str">
        <v>MoneyMATCH Inc.</v>
      </c>
    </row>
    <row r="9101" spans="15:19">
      <c r="O9101" s="67" t="str">
        <v>SheetBank AG</v>
      </c>
      <c r="P9101" s="67" t="str">
        <v>ExCell Bank</v>
      </c>
      <c r="Q9101" s="67" t="str">
        <v>Bank of Cellifornia</v>
      </c>
      <c r="R9101" s="67" t="str">
        <v>The VLOOKup Vault</v>
      </c>
      <c r="S9101" s="67" t="str">
        <v>ExFunds</v>
      </c>
    </row>
    <row r="9102" spans="15:19">
      <c r="O9102" s="67" t="str">
        <v>SheetBank AG</v>
      </c>
      <c r="P9102" s="67" t="str">
        <v>ExCell Bank</v>
      </c>
      <c r="Q9102" s="67" t="str">
        <v>Bank of Cellifornia</v>
      </c>
      <c r="R9102" s="67" t="str">
        <v>The VLOOKup Vault</v>
      </c>
      <c r="S9102" s="67" t="str">
        <v>Pivot Finance Group</v>
      </c>
    </row>
    <row r="9103" spans="15:19">
      <c r="O9103" s="67" t="str">
        <v>SheetBank AG</v>
      </c>
      <c r="P9103" s="67" t="str">
        <v>ExCell Bank</v>
      </c>
      <c r="Q9103" s="67" t="str">
        <v>Bank of Cellifornia</v>
      </c>
      <c r="R9103" s="67" t="str">
        <v>The VLOOKup Vault</v>
      </c>
      <c r="S9103" s="67" t="str">
        <v>SummaBank</v>
      </c>
    </row>
    <row r="9104" spans="15:19">
      <c r="O9104" s="67" t="str">
        <v>SheetBank AG</v>
      </c>
      <c r="P9104" s="67" t="str">
        <v>ExCell Bank</v>
      </c>
      <c r="Q9104" s="67" t="str">
        <v>Bank of Cellifornia</v>
      </c>
      <c r="R9104" s="67" t="str">
        <v>The VLOOKup Vault</v>
      </c>
      <c r="S9104" s="67" t="str">
        <v>CELLtral Bank</v>
      </c>
    </row>
    <row r="9105" spans="15:19">
      <c r="O9105" s="67" t="str">
        <v>SheetBank AG</v>
      </c>
      <c r="P9105" s="67" t="str">
        <v>ExCell Bank</v>
      </c>
      <c r="Q9105" s="67" t="str">
        <v>Bank of Cellifornia</v>
      </c>
      <c r="R9105" s="67" t="str">
        <v>The VLOOKup Vault</v>
      </c>
      <c r="S9105" s="67" t="str">
        <v>Bank IF</v>
      </c>
    </row>
    <row r="9106" spans="15:19">
      <c r="O9106" s="67" t="str">
        <v>SheetBank AG</v>
      </c>
      <c r="P9106" s="67" t="str">
        <v>ExCell Bank</v>
      </c>
      <c r="Q9106" s="67" t="str">
        <v>Bank of Cellifornia</v>
      </c>
      <c r="R9106" s="67" t="str">
        <v>The VLOOKup Vault</v>
      </c>
      <c r="S9106" s="67" t="str">
        <v>MoneyMATCH Inc.</v>
      </c>
    </row>
    <row r="9107" spans="15:19">
      <c r="O9107" s="67" t="str">
        <v>SheetBank AG</v>
      </c>
      <c r="P9107" s="67" t="str">
        <v>ExCell Bank</v>
      </c>
      <c r="Q9107" s="67" t="str">
        <v>Bank of Cellifornia</v>
      </c>
      <c r="R9107" s="67" t="str">
        <v>SummaBank</v>
      </c>
      <c r="S9107" s="67" t="str">
        <v>ExFunds</v>
      </c>
    </row>
    <row r="9108" spans="15:19">
      <c r="O9108" s="67" t="str">
        <v>SheetBank AG</v>
      </c>
      <c r="P9108" s="67" t="str">
        <v>ExCell Bank</v>
      </c>
      <c r="Q9108" s="67" t="str">
        <v>Bank of Cellifornia</v>
      </c>
      <c r="R9108" s="67" t="str">
        <v>SummaBank</v>
      </c>
      <c r="S9108" s="67" t="str">
        <v>Pivot Finance Group</v>
      </c>
    </row>
    <row r="9109" spans="15:19">
      <c r="O9109" s="67" t="str">
        <v>SheetBank AG</v>
      </c>
      <c r="P9109" s="67" t="str">
        <v>ExCell Bank</v>
      </c>
      <c r="Q9109" s="67" t="str">
        <v>Bank of Cellifornia</v>
      </c>
      <c r="R9109" s="67" t="str">
        <v>SummaBank</v>
      </c>
      <c r="S9109" s="67" t="str">
        <v>The VLOOKup Vault</v>
      </c>
    </row>
    <row r="9110" spans="15:19">
      <c r="O9110" s="67" t="str">
        <v>SheetBank AG</v>
      </c>
      <c r="P9110" s="67" t="str">
        <v>ExCell Bank</v>
      </c>
      <c r="Q9110" s="67" t="str">
        <v>Bank of Cellifornia</v>
      </c>
      <c r="R9110" s="67" t="str">
        <v>SummaBank</v>
      </c>
      <c r="S9110" s="67" t="str">
        <v>CELLtral Bank</v>
      </c>
    </row>
    <row r="9111" spans="15:19">
      <c r="O9111" s="67" t="str">
        <v>SheetBank AG</v>
      </c>
      <c r="P9111" s="67" t="str">
        <v>ExCell Bank</v>
      </c>
      <c r="Q9111" s="67" t="str">
        <v>Bank of Cellifornia</v>
      </c>
      <c r="R9111" s="67" t="str">
        <v>SummaBank</v>
      </c>
      <c r="S9111" s="67" t="str">
        <v>Bank IF</v>
      </c>
    </row>
    <row r="9112" spans="15:19">
      <c r="O9112" s="67" t="str">
        <v>SheetBank AG</v>
      </c>
      <c r="P9112" s="67" t="str">
        <v>ExCell Bank</v>
      </c>
      <c r="Q9112" s="67" t="str">
        <v>Bank of Cellifornia</v>
      </c>
      <c r="R9112" s="67" t="str">
        <v>SummaBank</v>
      </c>
      <c r="S9112" s="67" t="str">
        <v>MoneyMATCH Inc.</v>
      </c>
    </row>
    <row r="9113" spans="15:19">
      <c r="O9113" s="67" t="str">
        <v>SheetBank AG</v>
      </c>
      <c r="P9113" s="67" t="str">
        <v>ExCell Bank</v>
      </c>
      <c r="Q9113" s="67" t="str">
        <v>Bank of Cellifornia</v>
      </c>
      <c r="R9113" s="67" t="str">
        <v>CELLtral Bank</v>
      </c>
      <c r="S9113" s="67" t="str">
        <v>ExFunds</v>
      </c>
    </row>
    <row r="9114" spans="15:19">
      <c r="O9114" s="67" t="str">
        <v>SheetBank AG</v>
      </c>
      <c r="P9114" s="67" t="str">
        <v>ExCell Bank</v>
      </c>
      <c r="Q9114" s="67" t="str">
        <v>Bank of Cellifornia</v>
      </c>
      <c r="R9114" s="67" t="str">
        <v>CELLtral Bank</v>
      </c>
      <c r="S9114" s="67" t="str">
        <v>Pivot Finance Group</v>
      </c>
    </row>
    <row r="9115" spans="15:19">
      <c r="O9115" s="67" t="str">
        <v>SheetBank AG</v>
      </c>
      <c r="P9115" s="67" t="str">
        <v>ExCell Bank</v>
      </c>
      <c r="Q9115" s="67" t="str">
        <v>Bank of Cellifornia</v>
      </c>
      <c r="R9115" s="67" t="str">
        <v>CELLtral Bank</v>
      </c>
      <c r="S9115" s="67" t="str">
        <v>The VLOOKup Vault</v>
      </c>
    </row>
    <row r="9116" spans="15:19">
      <c r="O9116" s="67" t="str">
        <v>SheetBank AG</v>
      </c>
      <c r="P9116" s="67" t="str">
        <v>ExCell Bank</v>
      </c>
      <c r="Q9116" s="67" t="str">
        <v>Bank of Cellifornia</v>
      </c>
      <c r="R9116" s="67" t="str">
        <v>CELLtral Bank</v>
      </c>
      <c r="S9116" s="67" t="str">
        <v>SummaBank</v>
      </c>
    </row>
    <row r="9117" spans="15:19">
      <c r="O9117" s="67" t="str">
        <v>SheetBank AG</v>
      </c>
      <c r="P9117" s="67" t="str">
        <v>ExCell Bank</v>
      </c>
      <c r="Q9117" s="67" t="str">
        <v>Bank of Cellifornia</v>
      </c>
      <c r="R9117" s="67" t="str">
        <v>CELLtral Bank</v>
      </c>
      <c r="S9117" s="67" t="str">
        <v>Bank IF</v>
      </c>
    </row>
    <row r="9118" spans="15:19">
      <c r="O9118" s="67" t="str">
        <v>SheetBank AG</v>
      </c>
      <c r="P9118" s="67" t="str">
        <v>ExCell Bank</v>
      </c>
      <c r="Q9118" s="67" t="str">
        <v>Bank of Cellifornia</v>
      </c>
      <c r="R9118" s="67" t="str">
        <v>CELLtral Bank</v>
      </c>
      <c r="S9118" s="67" t="str">
        <v>MoneyMATCH Inc.</v>
      </c>
    </row>
    <row r="9119" spans="15:19">
      <c r="O9119" s="67" t="str">
        <v>SheetBank AG</v>
      </c>
      <c r="P9119" s="67" t="str">
        <v>ExCell Bank</v>
      </c>
      <c r="Q9119" s="67" t="str">
        <v>Bank of Cellifornia</v>
      </c>
      <c r="R9119" s="67" t="str">
        <v>Bank IF</v>
      </c>
      <c r="S9119" s="67" t="str">
        <v>ExFunds</v>
      </c>
    </row>
    <row r="9120" spans="15:19">
      <c r="O9120" s="67" t="str">
        <v>SheetBank AG</v>
      </c>
      <c r="P9120" s="67" t="str">
        <v>ExCell Bank</v>
      </c>
      <c r="Q9120" s="67" t="str">
        <v>Bank of Cellifornia</v>
      </c>
      <c r="R9120" s="67" t="str">
        <v>Bank IF</v>
      </c>
      <c r="S9120" s="67" t="str">
        <v>Pivot Finance Group</v>
      </c>
    </row>
    <row r="9121" spans="15:19">
      <c r="O9121" s="67" t="str">
        <v>SheetBank AG</v>
      </c>
      <c r="P9121" s="67" t="str">
        <v>ExCell Bank</v>
      </c>
      <c r="Q9121" s="67" t="str">
        <v>Bank of Cellifornia</v>
      </c>
      <c r="R9121" s="67" t="str">
        <v>Bank IF</v>
      </c>
      <c r="S9121" s="67" t="str">
        <v>The VLOOKup Vault</v>
      </c>
    </row>
    <row r="9122" spans="15:19">
      <c r="O9122" s="67" t="str">
        <v>SheetBank AG</v>
      </c>
      <c r="P9122" s="67" t="str">
        <v>ExCell Bank</v>
      </c>
      <c r="Q9122" s="67" t="str">
        <v>Bank of Cellifornia</v>
      </c>
      <c r="R9122" s="67" t="str">
        <v>Bank IF</v>
      </c>
      <c r="S9122" s="67" t="str">
        <v>SummaBank</v>
      </c>
    </row>
    <row r="9123" spans="15:19">
      <c r="O9123" s="67" t="str">
        <v>SheetBank AG</v>
      </c>
      <c r="P9123" s="67" t="str">
        <v>ExCell Bank</v>
      </c>
      <c r="Q9123" s="67" t="str">
        <v>Bank of Cellifornia</v>
      </c>
      <c r="R9123" s="67" t="str">
        <v>Bank IF</v>
      </c>
      <c r="S9123" s="67" t="str">
        <v>CELLtral Bank</v>
      </c>
    </row>
    <row r="9124" spans="15:19">
      <c r="O9124" s="67" t="str">
        <v>SheetBank AG</v>
      </c>
      <c r="P9124" s="67" t="str">
        <v>ExCell Bank</v>
      </c>
      <c r="Q9124" s="67" t="str">
        <v>Bank of Cellifornia</v>
      </c>
      <c r="R9124" s="67" t="str">
        <v>Bank IF</v>
      </c>
      <c r="S9124" s="67" t="str">
        <v>MoneyMATCH Inc.</v>
      </c>
    </row>
    <row r="9125" spans="15:19">
      <c r="O9125" s="67" t="str">
        <v>SheetBank AG</v>
      </c>
      <c r="P9125" s="67" t="str">
        <v>ExCell Bank</v>
      </c>
      <c r="Q9125" s="67" t="str">
        <v>Bank of Cellifornia</v>
      </c>
      <c r="R9125" s="67" t="str">
        <v>MoneyMATCH Inc.</v>
      </c>
      <c r="S9125" s="67" t="str">
        <v>ExFunds</v>
      </c>
    </row>
    <row r="9126" spans="15:19">
      <c r="O9126" s="67" t="str">
        <v>SheetBank AG</v>
      </c>
      <c r="P9126" s="67" t="str">
        <v>ExCell Bank</v>
      </c>
      <c r="Q9126" s="67" t="str">
        <v>Bank of Cellifornia</v>
      </c>
      <c r="R9126" s="67" t="str">
        <v>MoneyMATCH Inc.</v>
      </c>
      <c r="S9126" s="67" t="str">
        <v>Pivot Finance Group</v>
      </c>
    </row>
    <row r="9127" spans="15:19">
      <c r="O9127" s="67" t="str">
        <v>SheetBank AG</v>
      </c>
      <c r="P9127" s="67" t="str">
        <v>ExCell Bank</v>
      </c>
      <c r="Q9127" s="67" t="str">
        <v>Bank of Cellifornia</v>
      </c>
      <c r="R9127" s="67" t="str">
        <v>MoneyMATCH Inc.</v>
      </c>
      <c r="S9127" s="67" t="str">
        <v>The VLOOKup Vault</v>
      </c>
    </row>
    <row r="9128" spans="15:19">
      <c r="O9128" s="67" t="str">
        <v>SheetBank AG</v>
      </c>
      <c r="P9128" s="67" t="str">
        <v>ExCell Bank</v>
      </c>
      <c r="Q9128" s="67" t="str">
        <v>Bank of Cellifornia</v>
      </c>
      <c r="R9128" s="67" t="str">
        <v>MoneyMATCH Inc.</v>
      </c>
      <c r="S9128" s="67" t="str">
        <v>SummaBank</v>
      </c>
    </row>
    <row r="9129" spans="15:19">
      <c r="O9129" s="67" t="str">
        <v>SheetBank AG</v>
      </c>
      <c r="P9129" s="67" t="str">
        <v>ExCell Bank</v>
      </c>
      <c r="Q9129" s="67" t="str">
        <v>Bank of Cellifornia</v>
      </c>
      <c r="R9129" s="67" t="str">
        <v>MoneyMATCH Inc.</v>
      </c>
      <c r="S9129" s="67" t="str">
        <v>CELLtral Bank</v>
      </c>
    </row>
    <row r="9130" spans="15:19">
      <c r="O9130" s="67" t="str">
        <v>SheetBank AG</v>
      </c>
      <c r="P9130" s="67" t="str">
        <v>ExCell Bank</v>
      </c>
      <c r="Q9130" s="67" t="str">
        <v>Bank of Cellifornia</v>
      </c>
      <c r="R9130" s="67" t="str">
        <v>MoneyMATCH Inc.</v>
      </c>
      <c r="S9130" s="67" t="str">
        <v>Bank IF</v>
      </c>
    </row>
    <row r="9131" spans="15:19">
      <c r="O9131" s="67" t="str">
        <v>SheetBank AG</v>
      </c>
      <c r="P9131" s="67" t="str">
        <v>ExCell Bank</v>
      </c>
      <c r="Q9131" s="67" t="str">
        <v>ExFunds</v>
      </c>
      <c r="R9131" s="67" t="str">
        <v>Bank of Cellifornia</v>
      </c>
      <c r="S9131" s="67" t="str">
        <v>Pivot Finance Group</v>
      </c>
    </row>
    <row r="9132" spans="15:19">
      <c r="O9132" s="67" t="str">
        <v>SheetBank AG</v>
      </c>
      <c r="P9132" s="67" t="str">
        <v>ExCell Bank</v>
      </c>
      <c r="Q9132" s="67" t="str">
        <v>ExFunds</v>
      </c>
      <c r="R9132" s="67" t="str">
        <v>Bank of Cellifornia</v>
      </c>
      <c r="S9132" s="67" t="str">
        <v>The VLOOKup Vault</v>
      </c>
    </row>
    <row r="9133" spans="15:19">
      <c r="O9133" s="67" t="str">
        <v>SheetBank AG</v>
      </c>
      <c r="P9133" s="67" t="str">
        <v>ExCell Bank</v>
      </c>
      <c r="Q9133" s="67" t="str">
        <v>ExFunds</v>
      </c>
      <c r="R9133" s="67" t="str">
        <v>Bank of Cellifornia</v>
      </c>
      <c r="S9133" s="67" t="str">
        <v>SummaBank</v>
      </c>
    </row>
    <row r="9134" spans="15:19">
      <c r="O9134" s="67" t="str">
        <v>SheetBank AG</v>
      </c>
      <c r="P9134" s="67" t="str">
        <v>ExCell Bank</v>
      </c>
      <c r="Q9134" s="67" t="str">
        <v>ExFunds</v>
      </c>
      <c r="R9134" s="67" t="str">
        <v>Bank of Cellifornia</v>
      </c>
      <c r="S9134" s="67" t="str">
        <v>CELLtral Bank</v>
      </c>
    </row>
    <row r="9135" spans="15:19">
      <c r="O9135" s="67" t="str">
        <v>SheetBank AG</v>
      </c>
      <c r="P9135" s="67" t="str">
        <v>ExCell Bank</v>
      </c>
      <c r="Q9135" s="67" t="str">
        <v>ExFunds</v>
      </c>
      <c r="R9135" s="67" t="str">
        <v>Bank of Cellifornia</v>
      </c>
      <c r="S9135" s="67" t="str">
        <v>Bank IF</v>
      </c>
    </row>
    <row r="9136" spans="15:19">
      <c r="O9136" s="67" t="str">
        <v>SheetBank AG</v>
      </c>
      <c r="P9136" s="67" t="str">
        <v>ExCell Bank</v>
      </c>
      <c r="Q9136" s="67" t="str">
        <v>ExFunds</v>
      </c>
      <c r="R9136" s="67" t="str">
        <v>Bank of Cellifornia</v>
      </c>
      <c r="S9136" s="67" t="str">
        <v>MoneyMATCH Inc.</v>
      </c>
    </row>
    <row r="9137" spans="15:19">
      <c r="O9137" s="67" t="str">
        <v>SheetBank AG</v>
      </c>
      <c r="P9137" s="67" t="str">
        <v>ExCell Bank</v>
      </c>
      <c r="Q9137" s="67" t="str">
        <v>ExFunds</v>
      </c>
      <c r="R9137" s="67" t="str">
        <v>Pivot Finance Group</v>
      </c>
      <c r="S9137" s="67" t="str">
        <v>Bank of Cellifornia</v>
      </c>
    </row>
    <row r="9138" spans="15:19">
      <c r="O9138" s="67" t="str">
        <v>SheetBank AG</v>
      </c>
      <c r="P9138" s="67" t="str">
        <v>ExCell Bank</v>
      </c>
      <c r="Q9138" s="67" t="str">
        <v>ExFunds</v>
      </c>
      <c r="R9138" s="67" t="str">
        <v>Pivot Finance Group</v>
      </c>
      <c r="S9138" s="67" t="str">
        <v>The VLOOKup Vault</v>
      </c>
    </row>
    <row r="9139" spans="15:19">
      <c r="O9139" s="67" t="str">
        <v>SheetBank AG</v>
      </c>
      <c r="P9139" s="67" t="str">
        <v>ExCell Bank</v>
      </c>
      <c r="Q9139" s="67" t="str">
        <v>ExFunds</v>
      </c>
      <c r="R9139" s="67" t="str">
        <v>Pivot Finance Group</v>
      </c>
      <c r="S9139" s="67" t="str">
        <v>SummaBank</v>
      </c>
    </row>
    <row r="9140" spans="15:19">
      <c r="O9140" s="67" t="str">
        <v>SheetBank AG</v>
      </c>
      <c r="P9140" s="67" t="str">
        <v>ExCell Bank</v>
      </c>
      <c r="Q9140" s="67" t="str">
        <v>ExFunds</v>
      </c>
      <c r="R9140" s="67" t="str">
        <v>Pivot Finance Group</v>
      </c>
      <c r="S9140" s="67" t="str">
        <v>CELLtral Bank</v>
      </c>
    </row>
    <row r="9141" spans="15:19">
      <c r="O9141" s="67" t="str">
        <v>SheetBank AG</v>
      </c>
      <c r="P9141" s="67" t="str">
        <v>ExCell Bank</v>
      </c>
      <c r="Q9141" s="67" t="str">
        <v>ExFunds</v>
      </c>
      <c r="R9141" s="67" t="str">
        <v>Pivot Finance Group</v>
      </c>
      <c r="S9141" s="67" t="str">
        <v>Bank IF</v>
      </c>
    </row>
    <row r="9142" spans="15:19">
      <c r="O9142" s="67" t="str">
        <v>SheetBank AG</v>
      </c>
      <c r="P9142" s="67" t="str">
        <v>ExCell Bank</v>
      </c>
      <c r="Q9142" s="67" t="str">
        <v>ExFunds</v>
      </c>
      <c r="R9142" s="67" t="str">
        <v>Pivot Finance Group</v>
      </c>
      <c r="S9142" s="67" t="str">
        <v>MoneyMATCH Inc.</v>
      </c>
    </row>
    <row r="9143" spans="15:19">
      <c r="O9143" s="67" t="str">
        <v>SheetBank AG</v>
      </c>
      <c r="P9143" s="67" t="str">
        <v>ExCell Bank</v>
      </c>
      <c r="Q9143" s="67" t="str">
        <v>ExFunds</v>
      </c>
      <c r="R9143" s="67" t="str">
        <v>The VLOOKup Vault</v>
      </c>
      <c r="S9143" s="67" t="str">
        <v>Bank of Cellifornia</v>
      </c>
    </row>
    <row r="9144" spans="15:19">
      <c r="O9144" s="67" t="str">
        <v>SheetBank AG</v>
      </c>
      <c r="P9144" s="67" t="str">
        <v>ExCell Bank</v>
      </c>
      <c r="Q9144" s="67" t="str">
        <v>ExFunds</v>
      </c>
      <c r="R9144" s="67" t="str">
        <v>The VLOOKup Vault</v>
      </c>
      <c r="S9144" s="67" t="str">
        <v>Pivot Finance Group</v>
      </c>
    </row>
    <row r="9145" spans="15:19">
      <c r="O9145" s="67" t="str">
        <v>SheetBank AG</v>
      </c>
      <c r="P9145" s="67" t="str">
        <v>ExCell Bank</v>
      </c>
      <c r="Q9145" s="67" t="str">
        <v>ExFunds</v>
      </c>
      <c r="R9145" s="67" t="str">
        <v>The VLOOKup Vault</v>
      </c>
      <c r="S9145" s="67" t="str">
        <v>SummaBank</v>
      </c>
    </row>
    <row r="9146" spans="15:19">
      <c r="O9146" s="67" t="str">
        <v>SheetBank AG</v>
      </c>
      <c r="P9146" s="67" t="str">
        <v>ExCell Bank</v>
      </c>
      <c r="Q9146" s="67" t="str">
        <v>ExFunds</v>
      </c>
      <c r="R9146" s="67" t="str">
        <v>The VLOOKup Vault</v>
      </c>
      <c r="S9146" s="67" t="str">
        <v>CELLtral Bank</v>
      </c>
    </row>
    <row r="9147" spans="15:19">
      <c r="O9147" s="67" t="str">
        <v>SheetBank AG</v>
      </c>
      <c r="P9147" s="67" t="str">
        <v>ExCell Bank</v>
      </c>
      <c r="Q9147" s="67" t="str">
        <v>ExFunds</v>
      </c>
      <c r="R9147" s="67" t="str">
        <v>The VLOOKup Vault</v>
      </c>
      <c r="S9147" s="67" t="str">
        <v>Bank IF</v>
      </c>
    </row>
    <row r="9148" spans="15:19">
      <c r="O9148" s="67" t="str">
        <v>SheetBank AG</v>
      </c>
      <c r="P9148" s="67" t="str">
        <v>ExCell Bank</v>
      </c>
      <c r="Q9148" s="67" t="str">
        <v>ExFunds</v>
      </c>
      <c r="R9148" s="67" t="str">
        <v>The VLOOKup Vault</v>
      </c>
      <c r="S9148" s="67" t="str">
        <v>MoneyMATCH Inc.</v>
      </c>
    </row>
    <row r="9149" spans="15:19">
      <c r="O9149" s="67" t="str">
        <v>SheetBank AG</v>
      </c>
      <c r="P9149" s="67" t="str">
        <v>ExCell Bank</v>
      </c>
      <c r="Q9149" s="67" t="str">
        <v>ExFunds</v>
      </c>
      <c r="R9149" s="67" t="str">
        <v>SummaBank</v>
      </c>
      <c r="S9149" s="67" t="str">
        <v>Bank of Cellifornia</v>
      </c>
    </row>
    <row r="9150" spans="15:19">
      <c r="O9150" s="67" t="str">
        <v>SheetBank AG</v>
      </c>
      <c r="P9150" s="67" t="str">
        <v>ExCell Bank</v>
      </c>
      <c r="Q9150" s="67" t="str">
        <v>ExFunds</v>
      </c>
      <c r="R9150" s="67" t="str">
        <v>SummaBank</v>
      </c>
      <c r="S9150" s="67" t="str">
        <v>Pivot Finance Group</v>
      </c>
    </row>
    <row r="9151" spans="15:19">
      <c r="O9151" s="67" t="str">
        <v>SheetBank AG</v>
      </c>
      <c r="P9151" s="67" t="str">
        <v>ExCell Bank</v>
      </c>
      <c r="Q9151" s="67" t="str">
        <v>ExFunds</v>
      </c>
      <c r="R9151" s="67" t="str">
        <v>SummaBank</v>
      </c>
      <c r="S9151" s="67" t="str">
        <v>The VLOOKup Vault</v>
      </c>
    </row>
    <row r="9152" spans="15:19">
      <c r="O9152" s="67" t="str">
        <v>SheetBank AG</v>
      </c>
      <c r="P9152" s="67" t="str">
        <v>ExCell Bank</v>
      </c>
      <c r="Q9152" s="67" t="str">
        <v>ExFunds</v>
      </c>
      <c r="R9152" s="67" t="str">
        <v>SummaBank</v>
      </c>
      <c r="S9152" s="67" t="str">
        <v>CELLtral Bank</v>
      </c>
    </row>
    <row r="9153" spans="15:19">
      <c r="O9153" s="67" t="str">
        <v>SheetBank AG</v>
      </c>
      <c r="P9153" s="67" t="str">
        <v>ExCell Bank</v>
      </c>
      <c r="Q9153" s="67" t="str">
        <v>ExFunds</v>
      </c>
      <c r="R9153" s="67" t="str">
        <v>SummaBank</v>
      </c>
      <c r="S9153" s="67" t="str">
        <v>Bank IF</v>
      </c>
    </row>
    <row r="9154" spans="15:19">
      <c r="O9154" s="67" t="str">
        <v>SheetBank AG</v>
      </c>
      <c r="P9154" s="67" t="str">
        <v>ExCell Bank</v>
      </c>
      <c r="Q9154" s="67" t="str">
        <v>ExFunds</v>
      </c>
      <c r="R9154" s="67" t="str">
        <v>SummaBank</v>
      </c>
      <c r="S9154" s="67" t="str">
        <v>MoneyMATCH Inc.</v>
      </c>
    </row>
    <row r="9155" spans="15:19">
      <c r="O9155" s="67" t="str">
        <v>SheetBank AG</v>
      </c>
      <c r="P9155" s="67" t="str">
        <v>ExCell Bank</v>
      </c>
      <c r="Q9155" s="67" t="str">
        <v>ExFunds</v>
      </c>
      <c r="R9155" s="67" t="str">
        <v>CELLtral Bank</v>
      </c>
      <c r="S9155" s="67" t="str">
        <v>Bank of Cellifornia</v>
      </c>
    </row>
    <row r="9156" spans="15:19">
      <c r="O9156" s="67" t="str">
        <v>SheetBank AG</v>
      </c>
      <c r="P9156" s="67" t="str">
        <v>ExCell Bank</v>
      </c>
      <c r="Q9156" s="67" t="str">
        <v>ExFunds</v>
      </c>
      <c r="R9156" s="67" t="str">
        <v>CELLtral Bank</v>
      </c>
      <c r="S9156" s="67" t="str">
        <v>Pivot Finance Group</v>
      </c>
    </row>
    <row r="9157" spans="15:19">
      <c r="O9157" s="67" t="str">
        <v>SheetBank AG</v>
      </c>
      <c r="P9157" s="67" t="str">
        <v>ExCell Bank</v>
      </c>
      <c r="Q9157" s="67" t="str">
        <v>ExFunds</v>
      </c>
      <c r="R9157" s="67" t="str">
        <v>CELLtral Bank</v>
      </c>
      <c r="S9157" s="67" t="str">
        <v>The VLOOKup Vault</v>
      </c>
    </row>
    <row r="9158" spans="15:19">
      <c r="O9158" s="67" t="str">
        <v>SheetBank AG</v>
      </c>
      <c r="P9158" s="67" t="str">
        <v>ExCell Bank</v>
      </c>
      <c r="Q9158" s="67" t="str">
        <v>ExFunds</v>
      </c>
      <c r="R9158" s="67" t="str">
        <v>CELLtral Bank</v>
      </c>
      <c r="S9158" s="67" t="str">
        <v>SummaBank</v>
      </c>
    </row>
    <row r="9159" spans="15:19">
      <c r="O9159" s="67" t="str">
        <v>SheetBank AG</v>
      </c>
      <c r="P9159" s="67" t="str">
        <v>ExCell Bank</v>
      </c>
      <c r="Q9159" s="67" t="str">
        <v>ExFunds</v>
      </c>
      <c r="R9159" s="67" t="str">
        <v>CELLtral Bank</v>
      </c>
      <c r="S9159" s="67" t="str">
        <v>Bank IF</v>
      </c>
    </row>
    <row r="9160" spans="15:19">
      <c r="O9160" s="67" t="str">
        <v>SheetBank AG</v>
      </c>
      <c r="P9160" s="67" t="str">
        <v>ExCell Bank</v>
      </c>
      <c r="Q9160" s="67" t="str">
        <v>ExFunds</v>
      </c>
      <c r="R9160" s="67" t="str">
        <v>CELLtral Bank</v>
      </c>
      <c r="S9160" s="67" t="str">
        <v>MoneyMATCH Inc.</v>
      </c>
    </row>
    <row r="9161" spans="15:19">
      <c r="O9161" s="67" t="str">
        <v>SheetBank AG</v>
      </c>
      <c r="P9161" s="67" t="str">
        <v>ExCell Bank</v>
      </c>
      <c r="Q9161" s="67" t="str">
        <v>ExFunds</v>
      </c>
      <c r="R9161" s="67" t="str">
        <v>Bank IF</v>
      </c>
      <c r="S9161" s="67" t="str">
        <v>Bank of Cellifornia</v>
      </c>
    </row>
    <row r="9162" spans="15:19">
      <c r="O9162" s="67" t="str">
        <v>SheetBank AG</v>
      </c>
      <c r="P9162" s="67" t="str">
        <v>ExCell Bank</v>
      </c>
      <c r="Q9162" s="67" t="str">
        <v>ExFunds</v>
      </c>
      <c r="R9162" s="67" t="str">
        <v>Bank IF</v>
      </c>
      <c r="S9162" s="67" t="str">
        <v>Pivot Finance Group</v>
      </c>
    </row>
    <row r="9163" spans="15:19">
      <c r="O9163" s="67" t="str">
        <v>SheetBank AG</v>
      </c>
      <c r="P9163" s="67" t="str">
        <v>ExCell Bank</v>
      </c>
      <c r="Q9163" s="67" t="str">
        <v>ExFunds</v>
      </c>
      <c r="R9163" s="67" t="str">
        <v>Bank IF</v>
      </c>
      <c r="S9163" s="67" t="str">
        <v>The VLOOKup Vault</v>
      </c>
    </row>
    <row r="9164" spans="15:19">
      <c r="O9164" s="67" t="str">
        <v>SheetBank AG</v>
      </c>
      <c r="P9164" s="67" t="str">
        <v>ExCell Bank</v>
      </c>
      <c r="Q9164" s="67" t="str">
        <v>ExFunds</v>
      </c>
      <c r="R9164" s="67" t="str">
        <v>Bank IF</v>
      </c>
      <c r="S9164" s="67" t="str">
        <v>SummaBank</v>
      </c>
    </row>
    <row r="9165" spans="15:19">
      <c r="O9165" s="67" t="str">
        <v>SheetBank AG</v>
      </c>
      <c r="P9165" s="67" t="str">
        <v>ExCell Bank</v>
      </c>
      <c r="Q9165" s="67" t="str">
        <v>ExFunds</v>
      </c>
      <c r="R9165" s="67" t="str">
        <v>Bank IF</v>
      </c>
      <c r="S9165" s="67" t="str">
        <v>CELLtral Bank</v>
      </c>
    </row>
    <row r="9166" spans="15:19">
      <c r="O9166" s="67" t="str">
        <v>SheetBank AG</v>
      </c>
      <c r="P9166" s="67" t="str">
        <v>ExCell Bank</v>
      </c>
      <c r="Q9166" s="67" t="str">
        <v>ExFunds</v>
      </c>
      <c r="R9166" s="67" t="str">
        <v>Bank IF</v>
      </c>
      <c r="S9166" s="67" t="str">
        <v>MoneyMATCH Inc.</v>
      </c>
    </row>
    <row r="9167" spans="15:19">
      <c r="O9167" s="67" t="str">
        <v>SheetBank AG</v>
      </c>
      <c r="P9167" s="67" t="str">
        <v>ExCell Bank</v>
      </c>
      <c r="Q9167" s="67" t="str">
        <v>ExFunds</v>
      </c>
      <c r="R9167" s="67" t="str">
        <v>MoneyMATCH Inc.</v>
      </c>
      <c r="S9167" s="67" t="str">
        <v>Bank of Cellifornia</v>
      </c>
    </row>
    <row r="9168" spans="15:19">
      <c r="O9168" s="67" t="str">
        <v>SheetBank AG</v>
      </c>
      <c r="P9168" s="67" t="str">
        <v>ExCell Bank</v>
      </c>
      <c r="Q9168" s="67" t="str">
        <v>ExFunds</v>
      </c>
      <c r="R9168" s="67" t="str">
        <v>MoneyMATCH Inc.</v>
      </c>
      <c r="S9168" s="67" t="str">
        <v>Pivot Finance Group</v>
      </c>
    </row>
    <row r="9169" spans="15:19">
      <c r="O9169" s="67" t="str">
        <v>SheetBank AG</v>
      </c>
      <c r="P9169" s="67" t="str">
        <v>ExCell Bank</v>
      </c>
      <c r="Q9169" s="67" t="str">
        <v>ExFunds</v>
      </c>
      <c r="R9169" s="67" t="str">
        <v>MoneyMATCH Inc.</v>
      </c>
      <c r="S9169" s="67" t="str">
        <v>The VLOOKup Vault</v>
      </c>
    </row>
    <row r="9170" spans="15:19">
      <c r="O9170" s="67" t="str">
        <v>SheetBank AG</v>
      </c>
      <c r="P9170" s="67" t="str">
        <v>ExCell Bank</v>
      </c>
      <c r="Q9170" s="67" t="str">
        <v>ExFunds</v>
      </c>
      <c r="R9170" s="67" t="str">
        <v>MoneyMATCH Inc.</v>
      </c>
      <c r="S9170" s="67" t="str">
        <v>SummaBank</v>
      </c>
    </row>
    <row r="9171" spans="15:19">
      <c r="O9171" s="67" t="str">
        <v>SheetBank AG</v>
      </c>
      <c r="P9171" s="67" t="str">
        <v>ExCell Bank</v>
      </c>
      <c r="Q9171" s="67" t="str">
        <v>ExFunds</v>
      </c>
      <c r="R9171" s="67" t="str">
        <v>MoneyMATCH Inc.</v>
      </c>
      <c r="S9171" s="67" t="str">
        <v>CELLtral Bank</v>
      </c>
    </row>
    <row r="9172" spans="15:19">
      <c r="O9172" s="67" t="str">
        <v>SheetBank AG</v>
      </c>
      <c r="P9172" s="67" t="str">
        <v>ExCell Bank</v>
      </c>
      <c r="Q9172" s="67" t="str">
        <v>ExFunds</v>
      </c>
      <c r="R9172" s="67" t="str">
        <v>MoneyMATCH Inc.</v>
      </c>
      <c r="S9172" s="67" t="str">
        <v>Bank IF</v>
      </c>
    </row>
    <row r="9173" spans="15:19">
      <c r="O9173" s="67" t="str">
        <v>SheetBank AG</v>
      </c>
      <c r="P9173" s="67" t="str">
        <v>ExCell Bank</v>
      </c>
      <c r="Q9173" s="67" t="str">
        <v>Pivot Finance Group</v>
      </c>
      <c r="R9173" s="67" t="str">
        <v>Bank of Cellifornia</v>
      </c>
      <c r="S9173" s="67" t="str">
        <v>ExFunds</v>
      </c>
    </row>
    <row r="9174" spans="15:19">
      <c r="O9174" s="67" t="str">
        <v>SheetBank AG</v>
      </c>
      <c r="P9174" s="67" t="str">
        <v>ExCell Bank</v>
      </c>
      <c r="Q9174" s="67" t="str">
        <v>Pivot Finance Group</v>
      </c>
      <c r="R9174" s="67" t="str">
        <v>Bank of Cellifornia</v>
      </c>
      <c r="S9174" s="67" t="str">
        <v>The VLOOKup Vault</v>
      </c>
    </row>
    <row r="9175" spans="15:19">
      <c r="O9175" s="67" t="str">
        <v>SheetBank AG</v>
      </c>
      <c r="P9175" s="67" t="str">
        <v>ExCell Bank</v>
      </c>
      <c r="Q9175" s="67" t="str">
        <v>Pivot Finance Group</v>
      </c>
      <c r="R9175" s="67" t="str">
        <v>Bank of Cellifornia</v>
      </c>
      <c r="S9175" s="67" t="str">
        <v>SummaBank</v>
      </c>
    </row>
    <row r="9176" spans="15:19">
      <c r="O9176" s="67" t="str">
        <v>SheetBank AG</v>
      </c>
      <c r="P9176" s="67" t="str">
        <v>ExCell Bank</v>
      </c>
      <c r="Q9176" s="67" t="str">
        <v>Pivot Finance Group</v>
      </c>
      <c r="R9176" s="67" t="str">
        <v>Bank of Cellifornia</v>
      </c>
      <c r="S9176" s="67" t="str">
        <v>CELLtral Bank</v>
      </c>
    </row>
    <row r="9177" spans="15:19">
      <c r="O9177" s="67" t="str">
        <v>SheetBank AG</v>
      </c>
      <c r="P9177" s="67" t="str">
        <v>ExCell Bank</v>
      </c>
      <c r="Q9177" s="67" t="str">
        <v>Pivot Finance Group</v>
      </c>
      <c r="R9177" s="67" t="str">
        <v>Bank of Cellifornia</v>
      </c>
      <c r="S9177" s="67" t="str">
        <v>Bank IF</v>
      </c>
    </row>
    <row r="9178" spans="15:19">
      <c r="O9178" s="67" t="str">
        <v>SheetBank AG</v>
      </c>
      <c r="P9178" s="67" t="str">
        <v>ExCell Bank</v>
      </c>
      <c r="Q9178" s="67" t="str">
        <v>Pivot Finance Group</v>
      </c>
      <c r="R9178" s="67" t="str">
        <v>Bank of Cellifornia</v>
      </c>
      <c r="S9178" s="67" t="str">
        <v>MoneyMATCH Inc.</v>
      </c>
    </row>
    <row r="9179" spans="15:19">
      <c r="O9179" s="67" t="str">
        <v>SheetBank AG</v>
      </c>
      <c r="P9179" s="67" t="str">
        <v>ExCell Bank</v>
      </c>
      <c r="Q9179" s="67" t="str">
        <v>Pivot Finance Group</v>
      </c>
      <c r="R9179" s="67" t="str">
        <v>ExFunds</v>
      </c>
      <c r="S9179" s="67" t="str">
        <v>Bank of Cellifornia</v>
      </c>
    </row>
    <row r="9180" spans="15:19">
      <c r="O9180" s="67" t="str">
        <v>SheetBank AG</v>
      </c>
      <c r="P9180" s="67" t="str">
        <v>ExCell Bank</v>
      </c>
      <c r="Q9180" s="67" t="str">
        <v>Pivot Finance Group</v>
      </c>
      <c r="R9180" s="67" t="str">
        <v>ExFunds</v>
      </c>
      <c r="S9180" s="67" t="str">
        <v>The VLOOKup Vault</v>
      </c>
    </row>
    <row r="9181" spans="15:19">
      <c r="O9181" s="67" t="str">
        <v>SheetBank AG</v>
      </c>
      <c r="P9181" s="67" t="str">
        <v>ExCell Bank</v>
      </c>
      <c r="Q9181" s="67" t="str">
        <v>Pivot Finance Group</v>
      </c>
      <c r="R9181" s="67" t="str">
        <v>ExFunds</v>
      </c>
      <c r="S9181" s="67" t="str">
        <v>SummaBank</v>
      </c>
    </row>
    <row r="9182" spans="15:19">
      <c r="O9182" s="67" t="str">
        <v>SheetBank AG</v>
      </c>
      <c r="P9182" s="67" t="str">
        <v>ExCell Bank</v>
      </c>
      <c r="Q9182" s="67" t="str">
        <v>Pivot Finance Group</v>
      </c>
      <c r="R9182" s="67" t="str">
        <v>ExFunds</v>
      </c>
      <c r="S9182" s="67" t="str">
        <v>CELLtral Bank</v>
      </c>
    </row>
    <row r="9183" spans="15:19">
      <c r="O9183" s="67" t="str">
        <v>SheetBank AG</v>
      </c>
      <c r="P9183" s="67" t="str">
        <v>ExCell Bank</v>
      </c>
      <c r="Q9183" s="67" t="str">
        <v>Pivot Finance Group</v>
      </c>
      <c r="R9183" s="67" t="str">
        <v>ExFunds</v>
      </c>
      <c r="S9183" s="67" t="str">
        <v>Bank IF</v>
      </c>
    </row>
    <row r="9184" spans="15:19">
      <c r="O9184" s="67" t="str">
        <v>SheetBank AG</v>
      </c>
      <c r="P9184" s="67" t="str">
        <v>ExCell Bank</v>
      </c>
      <c r="Q9184" s="67" t="str">
        <v>Pivot Finance Group</v>
      </c>
      <c r="R9184" s="67" t="str">
        <v>ExFunds</v>
      </c>
      <c r="S9184" s="67" t="str">
        <v>MoneyMATCH Inc.</v>
      </c>
    </row>
    <row r="9185" spans="15:19">
      <c r="O9185" s="67" t="str">
        <v>SheetBank AG</v>
      </c>
      <c r="P9185" s="67" t="str">
        <v>ExCell Bank</v>
      </c>
      <c r="Q9185" s="67" t="str">
        <v>Pivot Finance Group</v>
      </c>
      <c r="R9185" s="67" t="str">
        <v>The VLOOKup Vault</v>
      </c>
      <c r="S9185" s="67" t="str">
        <v>Bank of Cellifornia</v>
      </c>
    </row>
    <row r="9186" spans="15:19">
      <c r="O9186" s="67" t="str">
        <v>SheetBank AG</v>
      </c>
      <c r="P9186" s="67" t="str">
        <v>ExCell Bank</v>
      </c>
      <c r="Q9186" s="67" t="str">
        <v>Pivot Finance Group</v>
      </c>
      <c r="R9186" s="67" t="str">
        <v>The VLOOKup Vault</v>
      </c>
      <c r="S9186" s="67" t="str">
        <v>ExFunds</v>
      </c>
    </row>
    <row r="9187" spans="15:19">
      <c r="O9187" s="67" t="str">
        <v>SheetBank AG</v>
      </c>
      <c r="P9187" s="67" t="str">
        <v>ExCell Bank</v>
      </c>
      <c r="Q9187" s="67" t="str">
        <v>Pivot Finance Group</v>
      </c>
      <c r="R9187" s="67" t="str">
        <v>The VLOOKup Vault</v>
      </c>
      <c r="S9187" s="67" t="str">
        <v>SummaBank</v>
      </c>
    </row>
    <row r="9188" spans="15:19">
      <c r="O9188" s="67" t="str">
        <v>SheetBank AG</v>
      </c>
      <c r="P9188" s="67" t="str">
        <v>ExCell Bank</v>
      </c>
      <c r="Q9188" s="67" t="str">
        <v>Pivot Finance Group</v>
      </c>
      <c r="R9188" s="67" t="str">
        <v>The VLOOKup Vault</v>
      </c>
      <c r="S9188" s="67" t="str">
        <v>CELLtral Bank</v>
      </c>
    </row>
    <row r="9189" spans="15:19">
      <c r="O9189" s="67" t="str">
        <v>SheetBank AG</v>
      </c>
      <c r="P9189" s="67" t="str">
        <v>ExCell Bank</v>
      </c>
      <c r="Q9189" s="67" t="str">
        <v>Pivot Finance Group</v>
      </c>
      <c r="R9189" s="67" t="str">
        <v>The VLOOKup Vault</v>
      </c>
      <c r="S9189" s="67" t="str">
        <v>Bank IF</v>
      </c>
    </row>
    <row r="9190" spans="15:19">
      <c r="O9190" s="67" t="str">
        <v>SheetBank AG</v>
      </c>
      <c r="P9190" s="67" t="str">
        <v>ExCell Bank</v>
      </c>
      <c r="Q9190" s="67" t="str">
        <v>Pivot Finance Group</v>
      </c>
      <c r="R9190" s="67" t="str">
        <v>The VLOOKup Vault</v>
      </c>
      <c r="S9190" s="67" t="str">
        <v>MoneyMATCH Inc.</v>
      </c>
    </row>
    <row r="9191" spans="15:19">
      <c r="O9191" s="67" t="str">
        <v>SheetBank AG</v>
      </c>
      <c r="P9191" s="67" t="str">
        <v>ExCell Bank</v>
      </c>
      <c r="Q9191" s="67" t="str">
        <v>Pivot Finance Group</v>
      </c>
      <c r="R9191" s="67" t="str">
        <v>SummaBank</v>
      </c>
      <c r="S9191" s="67" t="str">
        <v>Bank of Cellifornia</v>
      </c>
    </row>
    <row r="9192" spans="15:19">
      <c r="O9192" s="67" t="str">
        <v>SheetBank AG</v>
      </c>
      <c r="P9192" s="67" t="str">
        <v>ExCell Bank</v>
      </c>
      <c r="Q9192" s="67" t="str">
        <v>Pivot Finance Group</v>
      </c>
      <c r="R9192" s="67" t="str">
        <v>SummaBank</v>
      </c>
      <c r="S9192" s="67" t="str">
        <v>ExFunds</v>
      </c>
    </row>
    <row r="9193" spans="15:19">
      <c r="O9193" s="67" t="str">
        <v>SheetBank AG</v>
      </c>
      <c r="P9193" s="67" t="str">
        <v>ExCell Bank</v>
      </c>
      <c r="Q9193" s="67" t="str">
        <v>Pivot Finance Group</v>
      </c>
      <c r="R9193" s="67" t="str">
        <v>SummaBank</v>
      </c>
      <c r="S9193" s="67" t="str">
        <v>The VLOOKup Vault</v>
      </c>
    </row>
    <row r="9194" spans="15:19">
      <c r="O9194" s="67" t="str">
        <v>SheetBank AG</v>
      </c>
      <c r="P9194" s="67" t="str">
        <v>ExCell Bank</v>
      </c>
      <c r="Q9194" s="67" t="str">
        <v>Pivot Finance Group</v>
      </c>
      <c r="R9194" s="67" t="str">
        <v>SummaBank</v>
      </c>
      <c r="S9194" s="67" t="str">
        <v>CELLtral Bank</v>
      </c>
    </row>
    <row r="9195" spans="15:19">
      <c r="O9195" s="67" t="str">
        <v>SheetBank AG</v>
      </c>
      <c r="P9195" s="67" t="str">
        <v>ExCell Bank</v>
      </c>
      <c r="Q9195" s="67" t="str">
        <v>Pivot Finance Group</v>
      </c>
      <c r="R9195" s="67" t="str">
        <v>SummaBank</v>
      </c>
      <c r="S9195" s="67" t="str">
        <v>Bank IF</v>
      </c>
    </row>
    <row r="9196" spans="15:19">
      <c r="O9196" s="67" t="str">
        <v>SheetBank AG</v>
      </c>
      <c r="P9196" s="67" t="str">
        <v>ExCell Bank</v>
      </c>
      <c r="Q9196" s="67" t="str">
        <v>Pivot Finance Group</v>
      </c>
      <c r="R9196" s="67" t="str">
        <v>SummaBank</v>
      </c>
      <c r="S9196" s="67" t="str">
        <v>MoneyMATCH Inc.</v>
      </c>
    </row>
    <row r="9197" spans="15:19">
      <c r="O9197" s="67" t="str">
        <v>SheetBank AG</v>
      </c>
      <c r="P9197" s="67" t="str">
        <v>ExCell Bank</v>
      </c>
      <c r="Q9197" s="67" t="str">
        <v>Pivot Finance Group</v>
      </c>
      <c r="R9197" s="67" t="str">
        <v>CELLtral Bank</v>
      </c>
      <c r="S9197" s="67" t="str">
        <v>Bank of Cellifornia</v>
      </c>
    </row>
    <row r="9198" spans="15:19">
      <c r="O9198" s="67" t="str">
        <v>SheetBank AG</v>
      </c>
      <c r="P9198" s="67" t="str">
        <v>ExCell Bank</v>
      </c>
      <c r="Q9198" s="67" t="str">
        <v>Pivot Finance Group</v>
      </c>
      <c r="R9198" s="67" t="str">
        <v>CELLtral Bank</v>
      </c>
      <c r="S9198" s="67" t="str">
        <v>ExFunds</v>
      </c>
    </row>
    <row r="9199" spans="15:19">
      <c r="O9199" s="67" t="str">
        <v>SheetBank AG</v>
      </c>
      <c r="P9199" s="67" t="str">
        <v>ExCell Bank</v>
      </c>
      <c r="Q9199" s="67" t="str">
        <v>Pivot Finance Group</v>
      </c>
      <c r="R9199" s="67" t="str">
        <v>CELLtral Bank</v>
      </c>
      <c r="S9199" s="67" t="str">
        <v>The VLOOKup Vault</v>
      </c>
    </row>
    <row r="9200" spans="15:19">
      <c r="O9200" s="67" t="str">
        <v>SheetBank AG</v>
      </c>
      <c r="P9200" s="67" t="str">
        <v>ExCell Bank</v>
      </c>
      <c r="Q9200" s="67" t="str">
        <v>Pivot Finance Group</v>
      </c>
      <c r="R9200" s="67" t="str">
        <v>CELLtral Bank</v>
      </c>
      <c r="S9200" s="67" t="str">
        <v>SummaBank</v>
      </c>
    </row>
    <row r="9201" spans="15:19">
      <c r="O9201" s="67" t="str">
        <v>SheetBank AG</v>
      </c>
      <c r="P9201" s="67" t="str">
        <v>ExCell Bank</v>
      </c>
      <c r="Q9201" s="67" t="str">
        <v>Pivot Finance Group</v>
      </c>
      <c r="R9201" s="67" t="str">
        <v>CELLtral Bank</v>
      </c>
      <c r="S9201" s="67" t="str">
        <v>Bank IF</v>
      </c>
    </row>
    <row r="9202" spans="15:19">
      <c r="O9202" s="67" t="str">
        <v>SheetBank AG</v>
      </c>
      <c r="P9202" s="67" t="str">
        <v>ExCell Bank</v>
      </c>
      <c r="Q9202" s="67" t="str">
        <v>Pivot Finance Group</v>
      </c>
      <c r="R9202" s="67" t="str">
        <v>CELLtral Bank</v>
      </c>
      <c r="S9202" s="67" t="str">
        <v>MoneyMATCH Inc.</v>
      </c>
    </row>
    <row r="9203" spans="15:19">
      <c r="O9203" s="67" t="str">
        <v>SheetBank AG</v>
      </c>
      <c r="P9203" s="67" t="str">
        <v>ExCell Bank</v>
      </c>
      <c r="Q9203" s="67" t="str">
        <v>Pivot Finance Group</v>
      </c>
      <c r="R9203" s="67" t="str">
        <v>Bank IF</v>
      </c>
      <c r="S9203" s="67" t="str">
        <v>Bank of Cellifornia</v>
      </c>
    </row>
    <row r="9204" spans="15:19">
      <c r="O9204" s="67" t="str">
        <v>SheetBank AG</v>
      </c>
      <c r="P9204" s="67" t="str">
        <v>ExCell Bank</v>
      </c>
      <c r="Q9204" s="67" t="str">
        <v>Pivot Finance Group</v>
      </c>
      <c r="R9204" s="67" t="str">
        <v>Bank IF</v>
      </c>
      <c r="S9204" s="67" t="str">
        <v>ExFunds</v>
      </c>
    </row>
    <row r="9205" spans="15:19">
      <c r="O9205" s="67" t="str">
        <v>SheetBank AG</v>
      </c>
      <c r="P9205" s="67" t="str">
        <v>ExCell Bank</v>
      </c>
      <c r="Q9205" s="67" t="str">
        <v>Pivot Finance Group</v>
      </c>
      <c r="R9205" s="67" t="str">
        <v>Bank IF</v>
      </c>
      <c r="S9205" s="67" t="str">
        <v>The VLOOKup Vault</v>
      </c>
    </row>
    <row r="9206" spans="15:19">
      <c r="O9206" s="67" t="str">
        <v>SheetBank AG</v>
      </c>
      <c r="P9206" s="67" t="str">
        <v>ExCell Bank</v>
      </c>
      <c r="Q9206" s="67" t="str">
        <v>Pivot Finance Group</v>
      </c>
      <c r="R9206" s="67" t="str">
        <v>Bank IF</v>
      </c>
      <c r="S9206" s="67" t="str">
        <v>SummaBank</v>
      </c>
    </row>
    <row r="9207" spans="15:19">
      <c r="O9207" s="67" t="str">
        <v>SheetBank AG</v>
      </c>
      <c r="P9207" s="67" t="str">
        <v>ExCell Bank</v>
      </c>
      <c r="Q9207" s="67" t="str">
        <v>Pivot Finance Group</v>
      </c>
      <c r="R9207" s="67" t="str">
        <v>Bank IF</v>
      </c>
      <c r="S9207" s="67" t="str">
        <v>CELLtral Bank</v>
      </c>
    </row>
    <row r="9208" spans="15:19">
      <c r="O9208" s="67" t="str">
        <v>SheetBank AG</v>
      </c>
      <c r="P9208" s="67" t="str">
        <v>ExCell Bank</v>
      </c>
      <c r="Q9208" s="67" t="str">
        <v>Pivot Finance Group</v>
      </c>
      <c r="R9208" s="67" t="str">
        <v>Bank IF</v>
      </c>
      <c r="S9208" s="67" t="str">
        <v>MoneyMATCH Inc.</v>
      </c>
    </row>
    <row r="9209" spans="15:19">
      <c r="O9209" s="67" t="str">
        <v>SheetBank AG</v>
      </c>
      <c r="P9209" s="67" t="str">
        <v>ExCell Bank</v>
      </c>
      <c r="Q9209" s="67" t="str">
        <v>Pivot Finance Group</v>
      </c>
      <c r="R9209" s="67" t="str">
        <v>MoneyMATCH Inc.</v>
      </c>
      <c r="S9209" s="67" t="str">
        <v>Bank of Cellifornia</v>
      </c>
    </row>
    <row r="9210" spans="15:19">
      <c r="O9210" s="67" t="str">
        <v>SheetBank AG</v>
      </c>
      <c r="P9210" s="67" t="str">
        <v>ExCell Bank</v>
      </c>
      <c r="Q9210" s="67" t="str">
        <v>Pivot Finance Group</v>
      </c>
      <c r="R9210" s="67" t="str">
        <v>MoneyMATCH Inc.</v>
      </c>
      <c r="S9210" s="67" t="str">
        <v>ExFunds</v>
      </c>
    </row>
    <row r="9211" spans="15:19">
      <c r="O9211" s="67" t="str">
        <v>SheetBank AG</v>
      </c>
      <c r="P9211" s="67" t="str">
        <v>ExCell Bank</v>
      </c>
      <c r="Q9211" s="67" t="str">
        <v>Pivot Finance Group</v>
      </c>
      <c r="R9211" s="67" t="str">
        <v>MoneyMATCH Inc.</v>
      </c>
      <c r="S9211" s="67" t="str">
        <v>The VLOOKup Vault</v>
      </c>
    </row>
    <row r="9212" spans="15:19">
      <c r="O9212" s="67" t="str">
        <v>SheetBank AG</v>
      </c>
      <c r="P9212" s="67" t="str">
        <v>ExCell Bank</v>
      </c>
      <c r="Q9212" s="67" t="str">
        <v>Pivot Finance Group</v>
      </c>
      <c r="R9212" s="67" t="str">
        <v>MoneyMATCH Inc.</v>
      </c>
      <c r="S9212" s="67" t="str">
        <v>SummaBank</v>
      </c>
    </row>
    <row r="9213" spans="15:19">
      <c r="O9213" s="67" t="str">
        <v>SheetBank AG</v>
      </c>
      <c r="P9213" s="67" t="str">
        <v>ExCell Bank</v>
      </c>
      <c r="Q9213" s="67" t="str">
        <v>Pivot Finance Group</v>
      </c>
      <c r="R9213" s="67" t="str">
        <v>MoneyMATCH Inc.</v>
      </c>
      <c r="S9213" s="67" t="str">
        <v>CELLtral Bank</v>
      </c>
    </row>
    <row r="9214" spans="15:19">
      <c r="O9214" s="67" t="str">
        <v>SheetBank AG</v>
      </c>
      <c r="P9214" s="67" t="str">
        <v>ExCell Bank</v>
      </c>
      <c r="Q9214" s="67" t="str">
        <v>Pivot Finance Group</v>
      </c>
      <c r="R9214" s="67" t="str">
        <v>MoneyMATCH Inc.</v>
      </c>
      <c r="S9214" s="67" t="str">
        <v>Bank IF</v>
      </c>
    </row>
    <row r="9215" spans="15:19">
      <c r="O9215" s="67" t="str">
        <v>SheetBank AG</v>
      </c>
      <c r="P9215" s="67" t="str">
        <v>ExCell Bank</v>
      </c>
      <c r="Q9215" s="67" t="str">
        <v>The VLOOKup Vault</v>
      </c>
      <c r="R9215" s="67" t="str">
        <v>Bank of Cellifornia</v>
      </c>
      <c r="S9215" s="67" t="str">
        <v>ExFunds</v>
      </c>
    </row>
    <row r="9216" spans="15:19">
      <c r="O9216" s="67" t="str">
        <v>SheetBank AG</v>
      </c>
      <c r="P9216" s="67" t="str">
        <v>ExCell Bank</v>
      </c>
      <c r="Q9216" s="67" t="str">
        <v>The VLOOKup Vault</v>
      </c>
      <c r="R9216" s="67" t="str">
        <v>Bank of Cellifornia</v>
      </c>
      <c r="S9216" s="67" t="str">
        <v>Pivot Finance Group</v>
      </c>
    </row>
    <row r="9217" spans="15:19">
      <c r="O9217" s="67" t="str">
        <v>SheetBank AG</v>
      </c>
      <c r="P9217" s="67" t="str">
        <v>ExCell Bank</v>
      </c>
      <c r="Q9217" s="67" t="str">
        <v>The VLOOKup Vault</v>
      </c>
      <c r="R9217" s="67" t="str">
        <v>Bank of Cellifornia</v>
      </c>
      <c r="S9217" s="67" t="str">
        <v>SummaBank</v>
      </c>
    </row>
    <row r="9218" spans="15:19">
      <c r="O9218" s="67" t="str">
        <v>SheetBank AG</v>
      </c>
      <c r="P9218" s="67" t="str">
        <v>ExCell Bank</v>
      </c>
      <c r="Q9218" s="67" t="str">
        <v>The VLOOKup Vault</v>
      </c>
      <c r="R9218" s="67" t="str">
        <v>Bank of Cellifornia</v>
      </c>
      <c r="S9218" s="67" t="str">
        <v>CELLtral Bank</v>
      </c>
    </row>
    <row r="9219" spans="15:19">
      <c r="O9219" s="67" t="str">
        <v>SheetBank AG</v>
      </c>
      <c r="P9219" s="67" t="str">
        <v>ExCell Bank</v>
      </c>
      <c r="Q9219" s="67" t="str">
        <v>The VLOOKup Vault</v>
      </c>
      <c r="R9219" s="67" t="str">
        <v>Bank of Cellifornia</v>
      </c>
      <c r="S9219" s="67" t="str">
        <v>Bank IF</v>
      </c>
    </row>
    <row r="9220" spans="15:19">
      <c r="O9220" s="67" t="str">
        <v>SheetBank AG</v>
      </c>
      <c r="P9220" s="67" t="str">
        <v>ExCell Bank</v>
      </c>
      <c r="Q9220" s="67" t="str">
        <v>The VLOOKup Vault</v>
      </c>
      <c r="R9220" s="67" t="str">
        <v>Bank of Cellifornia</v>
      </c>
      <c r="S9220" s="67" t="str">
        <v>MoneyMATCH Inc.</v>
      </c>
    </row>
    <row r="9221" spans="15:19">
      <c r="O9221" s="67" t="str">
        <v>SheetBank AG</v>
      </c>
      <c r="P9221" s="67" t="str">
        <v>ExCell Bank</v>
      </c>
      <c r="Q9221" s="67" t="str">
        <v>The VLOOKup Vault</v>
      </c>
      <c r="R9221" s="67" t="str">
        <v>ExFunds</v>
      </c>
      <c r="S9221" s="67" t="str">
        <v>Bank of Cellifornia</v>
      </c>
    </row>
    <row r="9222" spans="15:19">
      <c r="O9222" s="67" t="str">
        <v>SheetBank AG</v>
      </c>
      <c r="P9222" s="67" t="str">
        <v>ExCell Bank</v>
      </c>
      <c r="Q9222" s="67" t="str">
        <v>The VLOOKup Vault</v>
      </c>
      <c r="R9222" s="67" t="str">
        <v>ExFunds</v>
      </c>
      <c r="S9222" s="67" t="str">
        <v>Pivot Finance Group</v>
      </c>
    </row>
    <row r="9223" spans="15:19">
      <c r="O9223" s="67" t="str">
        <v>SheetBank AG</v>
      </c>
      <c r="P9223" s="67" t="str">
        <v>ExCell Bank</v>
      </c>
      <c r="Q9223" s="67" t="str">
        <v>The VLOOKup Vault</v>
      </c>
      <c r="R9223" s="67" t="str">
        <v>ExFunds</v>
      </c>
      <c r="S9223" s="67" t="str">
        <v>SummaBank</v>
      </c>
    </row>
    <row r="9224" spans="15:19">
      <c r="O9224" s="67" t="str">
        <v>SheetBank AG</v>
      </c>
      <c r="P9224" s="67" t="str">
        <v>ExCell Bank</v>
      </c>
      <c r="Q9224" s="67" t="str">
        <v>The VLOOKup Vault</v>
      </c>
      <c r="R9224" s="67" t="str">
        <v>ExFunds</v>
      </c>
      <c r="S9224" s="67" t="str">
        <v>CELLtral Bank</v>
      </c>
    </row>
    <row r="9225" spans="15:19">
      <c r="O9225" s="67" t="str">
        <v>SheetBank AG</v>
      </c>
      <c r="P9225" s="67" t="str">
        <v>ExCell Bank</v>
      </c>
      <c r="Q9225" s="67" t="str">
        <v>The VLOOKup Vault</v>
      </c>
      <c r="R9225" s="67" t="str">
        <v>ExFunds</v>
      </c>
      <c r="S9225" s="67" t="str">
        <v>Bank IF</v>
      </c>
    </row>
    <row r="9226" spans="15:19">
      <c r="O9226" s="67" t="str">
        <v>SheetBank AG</v>
      </c>
      <c r="P9226" s="67" t="str">
        <v>ExCell Bank</v>
      </c>
      <c r="Q9226" s="67" t="str">
        <v>The VLOOKup Vault</v>
      </c>
      <c r="R9226" s="67" t="str">
        <v>ExFunds</v>
      </c>
      <c r="S9226" s="67" t="str">
        <v>MoneyMATCH Inc.</v>
      </c>
    </row>
    <row r="9227" spans="15:19">
      <c r="O9227" s="67" t="str">
        <v>SheetBank AG</v>
      </c>
      <c r="P9227" s="67" t="str">
        <v>ExCell Bank</v>
      </c>
      <c r="Q9227" s="67" t="str">
        <v>The VLOOKup Vault</v>
      </c>
      <c r="R9227" s="67" t="str">
        <v>Pivot Finance Group</v>
      </c>
      <c r="S9227" s="67" t="str">
        <v>Bank of Cellifornia</v>
      </c>
    </row>
    <row r="9228" spans="15:19">
      <c r="O9228" s="67" t="str">
        <v>SheetBank AG</v>
      </c>
      <c r="P9228" s="67" t="str">
        <v>ExCell Bank</v>
      </c>
      <c r="Q9228" s="67" t="str">
        <v>The VLOOKup Vault</v>
      </c>
      <c r="R9228" s="67" t="str">
        <v>Pivot Finance Group</v>
      </c>
      <c r="S9228" s="67" t="str">
        <v>ExFunds</v>
      </c>
    </row>
    <row r="9229" spans="15:19">
      <c r="O9229" s="67" t="str">
        <v>SheetBank AG</v>
      </c>
      <c r="P9229" s="67" t="str">
        <v>ExCell Bank</v>
      </c>
      <c r="Q9229" s="67" t="str">
        <v>The VLOOKup Vault</v>
      </c>
      <c r="R9229" s="67" t="str">
        <v>Pivot Finance Group</v>
      </c>
      <c r="S9229" s="67" t="str">
        <v>SummaBank</v>
      </c>
    </row>
    <row r="9230" spans="15:19">
      <c r="O9230" s="67" t="str">
        <v>SheetBank AG</v>
      </c>
      <c r="P9230" s="67" t="str">
        <v>ExCell Bank</v>
      </c>
      <c r="Q9230" s="67" t="str">
        <v>The VLOOKup Vault</v>
      </c>
      <c r="R9230" s="67" t="str">
        <v>Pivot Finance Group</v>
      </c>
      <c r="S9230" s="67" t="str">
        <v>CELLtral Bank</v>
      </c>
    </row>
    <row r="9231" spans="15:19">
      <c r="O9231" s="67" t="str">
        <v>SheetBank AG</v>
      </c>
      <c r="P9231" s="67" t="str">
        <v>ExCell Bank</v>
      </c>
      <c r="Q9231" s="67" t="str">
        <v>The VLOOKup Vault</v>
      </c>
      <c r="R9231" s="67" t="str">
        <v>Pivot Finance Group</v>
      </c>
      <c r="S9231" s="67" t="str">
        <v>Bank IF</v>
      </c>
    </row>
    <row r="9232" spans="15:19">
      <c r="O9232" s="67" t="str">
        <v>SheetBank AG</v>
      </c>
      <c r="P9232" s="67" t="str">
        <v>ExCell Bank</v>
      </c>
      <c r="Q9232" s="67" t="str">
        <v>The VLOOKup Vault</v>
      </c>
      <c r="R9232" s="67" t="str">
        <v>Pivot Finance Group</v>
      </c>
      <c r="S9232" s="67" t="str">
        <v>MoneyMATCH Inc.</v>
      </c>
    </row>
    <row r="9233" spans="15:19">
      <c r="O9233" s="67" t="str">
        <v>SheetBank AG</v>
      </c>
      <c r="P9233" s="67" t="str">
        <v>ExCell Bank</v>
      </c>
      <c r="Q9233" s="67" t="str">
        <v>The VLOOKup Vault</v>
      </c>
      <c r="R9233" s="67" t="str">
        <v>SummaBank</v>
      </c>
      <c r="S9233" s="67" t="str">
        <v>Bank of Cellifornia</v>
      </c>
    </row>
    <row r="9234" spans="15:19">
      <c r="O9234" s="67" t="str">
        <v>SheetBank AG</v>
      </c>
      <c r="P9234" s="67" t="str">
        <v>ExCell Bank</v>
      </c>
      <c r="Q9234" s="67" t="str">
        <v>The VLOOKup Vault</v>
      </c>
      <c r="R9234" s="67" t="str">
        <v>SummaBank</v>
      </c>
      <c r="S9234" s="67" t="str">
        <v>ExFunds</v>
      </c>
    </row>
    <row r="9235" spans="15:19">
      <c r="O9235" s="67" t="str">
        <v>SheetBank AG</v>
      </c>
      <c r="P9235" s="67" t="str">
        <v>ExCell Bank</v>
      </c>
      <c r="Q9235" s="67" t="str">
        <v>The VLOOKup Vault</v>
      </c>
      <c r="R9235" s="67" t="str">
        <v>SummaBank</v>
      </c>
      <c r="S9235" s="67" t="str">
        <v>Pivot Finance Group</v>
      </c>
    </row>
    <row r="9236" spans="15:19">
      <c r="O9236" s="67" t="str">
        <v>SheetBank AG</v>
      </c>
      <c r="P9236" s="67" t="str">
        <v>ExCell Bank</v>
      </c>
      <c r="Q9236" s="67" t="str">
        <v>The VLOOKup Vault</v>
      </c>
      <c r="R9236" s="67" t="str">
        <v>SummaBank</v>
      </c>
      <c r="S9236" s="67" t="str">
        <v>CELLtral Bank</v>
      </c>
    </row>
    <row r="9237" spans="15:19">
      <c r="O9237" s="67" t="str">
        <v>SheetBank AG</v>
      </c>
      <c r="P9237" s="67" t="str">
        <v>ExCell Bank</v>
      </c>
      <c r="Q9237" s="67" t="str">
        <v>The VLOOKup Vault</v>
      </c>
      <c r="R9237" s="67" t="str">
        <v>SummaBank</v>
      </c>
      <c r="S9237" s="67" t="str">
        <v>Bank IF</v>
      </c>
    </row>
    <row r="9238" spans="15:19">
      <c r="O9238" s="67" t="str">
        <v>SheetBank AG</v>
      </c>
      <c r="P9238" s="67" t="str">
        <v>ExCell Bank</v>
      </c>
      <c r="Q9238" s="67" t="str">
        <v>The VLOOKup Vault</v>
      </c>
      <c r="R9238" s="67" t="str">
        <v>SummaBank</v>
      </c>
      <c r="S9238" s="67" t="str">
        <v>MoneyMATCH Inc.</v>
      </c>
    </row>
    <row r="9239" spans="15:19">
      <c r="O9239" s="67" t="str">
        <v>SheetBank AG</v>
      </c>
      <c r="P9239" s="67" t="str">
        <v>ExCell Bank</v>
      </c>
      <c r="Q9239" s="67" t="str">
        <v>The VLOOKup Vault</v>
      </c>
      <c r="R9239" s="67" t="str">
        <v>CELLtral Bank</v>
      </c>
      <c r="S9239" s="67" t="str">
        <v>Bank of Cellifornia</v>
      </c>
    </row>
    <row r="9240" spans="15:19">
      <c r="O9240" s="67" t="str">
        <v>SheetBank AG</v>
      </c>
      <c r="P9240" s="67" t="str">
        <v>ExCell Bank</v>
      </c>
      <c r="Q9240" s="67" t="str">
        <v>The VLOOKup Vault</v>
      </c>
      <c r="R9240" s="67" t="str">
        <v>CELLtral Bank</v>
      </c>
      <c r="S9240" s="67" t="str">
        <v>ExFunds</v>
      </c>
    </row>
    <row r="9241" spans="15:19">
      <c r="O9241" s="67" t="str">
        <v>SheetBank AG</v>
      </c>
      <c r="P9241" s="67" t="str">
        <v>ExCell Bank</v>
      </c>
      <c r="Q9241" s="67" t="str">
        <v>The VLOOKup Vault</v>
      </c>
      <c r="R9241" s="67" t="str">
        <v>CELLtral Bank</v>
      </c>
      <c r="S9241" s="67" t="str">
        <v>Pivot Finance Group</v>
      </c>
    </row>
    <row r="9242" spans="15:19">
      <c r="O9242" s="67" t="str">
        <v>SheetBank AG</v>
      </c>
      <c r="P9242" s="67" t="str">
        <v>ExCell Bank</v>
      </c>
      <c r="Q9242" s="67" t="str">
        <v>The VLOOKup Vault</v>
      </c>
      <c r="R9242" s="67" t="str">
        <v>CELLtral Bank</v>
      </c>
      <c r="S9242" s="67" t="str">
        <v>SummaBank</v>
      </c>
    </row>
    <row r="9243" spans="15:19">
      <c r="O9243" s="67" t="str">
        <v>SheetBank AG</v>
      </c>
      <c r="P9243" s="67" t="str">
        <v>ExCell Bank</v>
      </c>
      <c r="Q9243" s="67" t="str">
        <v>The VLOOKup Vault</v>
      </c>
      <c r="R9243" s="67" t="str">
        <v>CELLtral Bank</v>
      </c>
      <c r="S9243" s="67" t="str">
        <v>Bank IF</v>
      </c>
    </row>
    <row r="9244" spans="15:19">
      <c r="O9244" s="67" t="str">
        <v>SheetBank AG</v>
      </c>
      <c r="P9244" s="67" t="str">
        <v>ExCell Bank</v>
      </c>
      <c r="Q9244" s="67" t="str">
        <v>The VLOOKup Vault</v>
      </c>
      <c r="R9244" s="67" t="str">
        <v>CELLtral Bank</v>
      </c>
      <c r="S9244" s="67" t="str">
        <v>MoneyMATCH Inc.</v>
      </c>
    </row>
    <row r="9245" spans="15:19">
      <c r="O9245" s="67" t="str">
        <v>SheetBank AG</v>
      </c>
      <c r="P9245" s="67" t="str">
        <v>ExCell Bank</v>
      </c>
      <c r="Q9245" s="67" t="str">
        <v>The VLOOKup Vault</v>
      </c>
      <c r="R9245" s="67" t="str">
        <v>Bank IF</v>
      </c>
      <c r="S9245" s="67" t="str">
        <v>Bank of Cellifornia</v>
      </c>
    </row>
    <row r="9246" spans="15:19">
      <c r="O9246" s="67" t="str">
        <v>SheetBank AG</v>
      </c>
      <c r="P9246" s="67" t="str">
        <v>ExCell Bank</v>
      </c>
      <c r="Q9246" s="67" t="str">
        <v>The VLOOKup Vault</v>
      </c>
      <c r="R9246" s="67" t="str">
        <v>Bank IF</v>
      </c>
      <c r="S9246" s="67" t="str">
        <v>ExFunds</v>
      </c>
    </row>
    <row r="9247" spans="15:19">
      <c r="O9247" s="67" t="str">
        <v>SheetBank AG</v>
      </c>
      <c r="P9247" s="67" t="str">
        <v>ExCell Bank</v>
      </c>
      <c r="Q9247" s="67" t="str">
        <v>The VLOOKup Vault</v>
      </c>
      <c r="R9247" s="67" t="str">
        <v>Bank IF</v>
      </c>
      <c r="S9247" s="67" t="str">
        <v>Pivot Finance Group</v>
      </c>
    </row>
    <row r="9248" spans="15:19">
      <c r="O9248" s="67" t="str">
        <v>SheetBank AG</v>
      </c>
      <c r="P9248" s="67" t="str">
        <v>ExCell Bank</v>
      </c>
      <c r="Q9248" s="67" t="str">
        <v>The VLOOKup Vault</v>
      </c>
      <c r="R9248" s="67" t="str">
        <v>Bank IF</v>
      </c>
      <c r="S9248" s="67" t="str">
        <v>SummaBank</v>
      </c>
    </row>
    <row r="9249" spans="15:19">
      <c r="O9249" s="67" t="str">
        <v>SheetBank AG</v>
      </c>
      <c r="P9249" s="67" t="str">
        <v>ExCell Bank</v>
      </c>
      <c r="Q9249" s="67" t="str">
        <v>The VLOOKup Vault</v>
      </c>
      <c r="R9249" s="67" t="str">
        <v>Bank IF</v>
      </c>
      <c r="S9249" s="67" t="str">
        <v>CELLtral Bank</v>
      </c>
    </row>
    <row r="9250" spans="15:19">
      <c r="O9250" s="67" t="str">
        <v>SheetBank AG</v>
      </c>
      <c r="P9250" s="67" t="str">
        <v>ExCell Bank</v>
      </c>
      <c r="Q9250" s="67" t="str">
        <v>The VLOOKup Vault</v>
      </c>
      <c r="R9250" s="67" t="str">
        <v>Bank IF</v>
      </c>
      <c r="S9250" s="67" t="str">
        <v>MoneyMATCH Inc.</v>
      </c>
    </row>
    <row r="9251" spans="15:19">
      <c r="O9251" s="67" t="str">
        <v>SheetBank AG</v>
      </c>
      <c r="P9251" s="67" t="str">
        <v>ExCell Bank</v>
      </c>
      <c r="Q9251" s="67" t="str">
        <v>The VLOOKup Vault</v>
      </c>
      <c r="R9251" s="67" t="str">
        <v>MoneyMATCH Inc.</v>
      </c>
      <c r="S9251" s="67" t="str">
        <v>Bank of Cellifornia</v>
      </c>
    </row>
    <row r="9252" spans="15:19">
      <c r="O9252" s="67" t="str">
        <v>SheetBank AG</v>
      </c>
      <c r="P9252" s="67" t="str">
        <v>ExCell Bank</v>
      </c>
      <c r="Q9252" s="67" t="str">
        <v>The VLOOKup Vault</v>
      </c>
      <c r="R9252" s="67" t="str">
        <v>MoneyMATCH Inc.</v>
      </c>
      <c r="S9252" s="67" t="str">
        <v>ExFunds</v>
      </c>
    </row>
    <row r="9253" spans="15:19">
      <c r="O9253" s="67" t="str">
        <v>SheetBank AG</v>
      </c>
      <c r="P9253" s="67" t="str">
        <v>ExCell Bank</v>
      </c>
      <c r="Q9253" s="67" t="str">
        <v>The VLOOKup Vault</v>
      </c>
      <c r="R9253" s="67" t="str">
        <v>MoneyMATCH Inc.</v>
      </c>
      <c r="S9253" s="67" t="str">
        <v>Pivot Finance Group</v>
      </c>
    </row>
    <row r="9254" spans="15:19">
      <c r="O9254" s="67" t="str">
        <v>SheetBank AG</v>
      </c>
      <c r="P9254" s="67" t="str">
        <v>ExCell Bank</v>
      </c>
      <c r="Q9254" s="67" t="str">
        <v>The VLOOKup Vault</v>
      </c>
      <c r="R9254" s="67" t="str">
        <v>MoneyMATCH Inc.</v>
      </c>
      <c r="S9254" s="67" t="str">
        <v>SummaBank</v>
      </c>
    </row>
    <row r="9255" spans="15:19">
      <c r="O9255" s="67" t="str">
        <v>SheetBank AG</v>
      </c>
      <c r="P9255" s="67" t="str">
        <v>ExCell Bank</v>
      </c>
      <c r="Q9255" s="67" t="str">
        <v>The VLOOKup Vault</v>
      </c>
      <c r="R9255" s="67" t="str">
        <v>MoneyMATCH Inc.</v>
      </c>
      <c r="S9255" s="67" t="str">
        <v>CELLtral Bank</v>
      </c>
    </row>
    <row r="9256" spans="15:19">
      <c r="O9256" s="67" t="str">
        <v>SheetBank AG</v>
      </c>
      <c r="P9256" s="67" t="str">
        <v>ExCell Bank</v>
      </c>
      <c r="Q9256" s="67" t="str">
        <v>The VLOOKup Vault</v>
      </c>
      <c r="R9256" s="67" t="str">
        <v>MoneyMATCH Inc.</v>
      </c>
      <c r="S9256" s="67" t="str">
        <v>Bank IF</v>
      </c>
    </row>
    <row r="9257" spans="15:19">
      <c r="O9257" s="67" t="str">
        <v>SheetBank AG</v>
      </c>
      <c r="P9257" s="67" t="str">
        <v>ExCell Bank</v>
      </c>
      <c r="Q9257" s="67" t="str">
        <v>SummaBank</v>
      </c>
      <c r="R9257" s="67" t="str">
        <v>Bank of Cellifornia</v>
      </c>
      <c r="S9257" s="67" t="str">
        <v>ExFunds</v>
      </c>
    </row>
    <row r="9258" spans="15:19">
      <c r="O9258" s="67" t="str">
        <v>SheetBank AG</v>
      </c>
      <c r="P9258" s="67" t="str">
        <v>ExCell Bank</v>
      </c>
      <c r="Q9258" s="67" t="str">
        <v>SummaBank</v>
      </c>
      <c r="R9258" s="67" t="str">
        <v>Bank of Cellifornia</v>
      </c>
      <c r="S9258" s="67" t="str">
        <v>Pivot Finance Group</v>
      </c>
    </row>
    <row r="9259" spans="15:19">
      <c r="O9259" s="67" t="str">
        <v>SheetBank AG</v>
      </c>
      <c r="P9259" s="67" t="str">
        <v>ExCell Bank</v>
      </c>
      <c r="Q9259" s="67" t="str">
        <v>SummaBank</v>
      </c>
      <c r="R9259" s="67" t="str">
        <v>Bank of Cellifornia</v>
      </c>
      <c r="S9259" s="67" t="str">
        <v>The VLOOKup Vault</v>
      </c>
    </row>
    <row r="9260" spans="15:19">
      <c r="O9260" s="67" t="str">
        <v>SheetBank AG</v>
      </c>
      <c r="P9260" s="67" t="str">
        <v>ExCell Bank</v>
      </c>
      <c r="Q9260" s="67" t="str">
        <v>SummaBank</v>
      </c>
      <c r="R9260" s="67" t="str">
        <v>Bank of Cellifornia</v>
      </c>
      <c r="S9260" s="67" t="str">
        <v>CELLtral Bank</v>
      </c>
    </row>
    <row r="9261" spans="15:19">
      <c r="O9261" s="67" t="str">
        <v>SheetBank AG</v>
      </c>
      <c r="P9261" s="67" t="str">
        <v>ExCell Bank</v>
      </c>
      <c r="Q9261" s="67" t="str">
        <v>SummaBank</v>
      </c>
      <c r="R9261" s="67" t="str">
        <v>Bank of Cellifornia</v>
      </c>
      <c r="S9261" s="67" t="str">
        <v>Bank IF</v>
      </c>
    </row>
    <row r="9262" spans="15:19">
      <c r="O9262" s="67" t="str">
        <v>SheetBank AG</v>
      </c>
      <c r="P9262" s="67" t="str">
        <v>ExCell Bank</v>
      </c>
      <c r="Q9262" s="67" t="str">
        <v>SummaBank</v>
      </c>
      <c r="R9262" s="67" t="str">
        <v>Bank of Cellifornia</v>
      </c>
      <c r="S9262" s="67" t="str">
        <v>MoneyMATCH Inc.</v>
      </c>
    </row>
    <row r="9263" spans="15:19">
      <c r="O9263" s="67" t="str">
        <v>SheetBank AG</v>
      </c>
      <c r="P9263" s="67" t="str">
        <v>ExCell Bank</v>
      </c>
      <c r="Q9263" s="67" t="str">
        <v>SummaBank</v>
      </c>
      <c r="R9263" s="67" t="str">
        <v>ExFunds</v>
      </c>
      <c r="S9263" s="67" t="str">
        <v>Bank of Cellifornia</v>
      </c>
    </row>
    <row r="9264" spans="15:19">
      <c r="O9264" s="67" t="str">
        <v>SheetBank AG</v>
      </c>
      <c r="P9264" s="67" t="str">
        <v>ExCell Bank</v>
      </c>
      <c r="Q9264" s="67" t="str">
        <v>SummaBank</v>
      </c>
      <c r="R9264" s="67" t="str">
        <v>ExFunds</v>
      </c>
      <c r="S9264" s="67" t="str">
        <v>Pivot Finance Group</v>
      </c>
    </row>
    <row r="9265" spans="15:19">
      <c r="O9265" s="67" t="str">
        <v>SheetBank AG</v>
      </c>
      <c r="P9265" s="67" t="str">
        <v>ExCell Bank</v>
      </c>
      <c r="Q9265" s="67" t="str">
        <v>SummaBank</v>
      </c>
      <c r="R9265" s="67" t="str">
        <v>ExFunds</v>
      </c>
      <c r="S9265" s="67" t="str">
        <v>The VLOOKup Vault</v>
      </c>
    </row>
    <row r="9266" spans="15:19">
      <c r="O9266" s="67" t="str">
        <v>SheetBank AG</v>
      </c>
      <c r="P9266" s="67" t="str">
        <v>ExCell Bank</v>
      </c>
      <c r="Q9266" s="67" t="str">
        <v>SummaBank</v>
      </c>
      <c r="R9266" s="67" t="str">
        <v>ExFunds</v>
      </c>
      <c r="S9266" s="67" t="str">
        <v>CELLtral Bank</v>
      </c>
    </row>
    <row r="9267" spans="15:19">
      <c r="O9267" s="67" t="str">
        <v>SheetBank AG</v>
      </c>
      <c r="P9267" s="67" t="str">
        <v>ExCell Bank</v>
      </c>
      <c r="Q9267" s="67" t="str">
        <v>SummaBank</v>
      </c>
      <c r="R9267" s="67" t="str">
        <v>ExFunds</v>
      </c>
      <c r="S9267" s="67" t="str">
        <v>Bank IF</v>
      </c>
    </row>
    <row r="9268" spans="15:19">
      <c r="O9268" s="67" t="str">
        <v>SheetBank AG</v>
      </c>
      <c r="P9268" s="67" t="str">
        <v>ExCell Bank</v>
      </c>
      <c r="Q9268" s="67" t="str">
        <v>SummaBank</v>
      </c>
      <c r="R9268" s="67" t="str">
        <v>ExFunds</v>
      </c>
      <c r="S9268" s="67" t="str">
        <v>MoneyMATCH Inc.</v>
      </c>
    </row>
    <row r="9269" spans="15:19">
      <c r="O9269" s="67" t="str">
        <v>SheetBank AG</v>
      </c>
      <c r="P9269" s="67" t="str">
        <v>ExCell Bank</v>
      </c>
      <c r="Q9269" s="67" t="str">
        <v>SummaBank</v>
      </c>
      <c r="R9269" s="67" t="str">
        <v>Pivot Finance Group</v>
      </c>
      <c r="S9269" s="67" t="str">
        <v>Bank of Cellifornia</v>
      </c>
    </row>
    <row r="9270" spans="15:19">
      <c r="O9270" s="67" t="str">
        <v>SheetBank AG</v>
      </c>
      <c r="P9270" s="67" t="str">
        <v>ExCell Bank</v>
      </c>
      <c r="Q9270" s="67" t="str">
        <v>SummaBank</v>
      </c>
      <c r="R9270" s="67" t="str">
        <v>Pivot Finance Group</v>
      </c>
      <c r="S9270" s="67" t="str">
        <v>ExFunds</v>
      </c>
    </row>
    <row r="9271" spans="15:19">
      <c r="O9271" s="67" t="str">
        <v>SheetBank AG</v>
      </c>
      <c r="P9271" s="67" t="str">
        <v>ExCell Bank</v>
      </c>
      <c r="Q9271" s="67" t="str">
        <v>SummaBank</v>
      </c>
      <c r="R9271" s="67" t="str">
        <v>Pivot Finance Group</v>
      </c>
      <c r="S9271" s="67" t="str">
        <v>The VLOOKup Vault</v>
      </c>
    </row>
    <row r="9272" spans="15:19">
      <c r="O9272" s="67" t="str">
        <v>SheetBank AG</v>
      </c>
      <c r="P9272" s="67" t="str">
        <v>ExCell Bank</v>
      </c>
      <c r="Q9272" s="67" t="str">
        <v>SummaBank</v>
      </c>
      <c r="R9272" s="67" t="str">
        <v>Pivot Finance Group</v>
      </c>
      <c r="S9272" s="67" t="str">
        <v>CELLtral Bank</v>
      </c>
    </row>
    <row r="9273" spans="15:19">
      <c r="O9273" s="67" t="str">
        <v>SheetBank AG</v>
      </c>
      <c r="P9273" s="67" t="str">
        <v>ExCell Bank</v>
      </c>
      <c r="Q9273" s="67" t="str">
        <v>SummaBank</v>
      </c>
      <c r="R9273" s="67" t="str">
        <v>Pivot Finance Group</v>
      </c>
      <c r="S9273" s="67" t="str">
        <v>Bank IF</v>
      </c>
    </row>
    <row r="9274" spans="15:19">
      <c r="O9274" s="67" t="str">
        <v>SheetBank AG</v>
      </c>
      <c r="P9274" s="67" t="str">
        <v>ExCell Bank</v>
      </c>
      <c r="Q9274" s="67" t="str">
        <v>SummaBank</v>
      </c>
      <c r="R9274" s="67" t="str">
        <v>Pivot Finance Group</v>
      </c>
      <c r="S9274" s="67" t="str">
        <v>MoneyMATCH Inc.</v>
      </c>
    </row>
    <row r="9275" spans="15:19">
      <c r="O9275" s="67" t="str">
        <v>SheetBank AG</v>
      </c>
      <c r="P9275" s="67" t="str">
        <v>ExCell Bank</v>
      </c>
      <c r="Q9275" s="67" t="str">
        <v>SummaBank</v>
      </c>
      <c r="R9275" s="67" t="str">
        <v>The VLOOKup Vault</v>
      </c>
      <c r="S9275" s="67" t="str">
        <v>Bank of Cellifornia</v>
      </c>
    </row>
    <row r="9276" spans="15:19">
      <c r="O9276" s="67" t="str">
        <v>SheetBank AG</v>
      </c>
      <c r="P9276" s="67" t="str">
        <v>ExCell Bank</v>
      </c>
      <c r="Q9276" s="67" t="str">
        <v>SummaBank</v>
      </c>
      <c r="R9276" s="67" t="str">
        <v>The VLOOKup Vault</v>
      </c>
      <c r="S9276" s="67" t="str">
        <v>ExFunds</v>
      </c>
    </row>
    <row r="9277" spans="15:19">
      <c r="O9277" s="67" t="str">
        <v>SheetBank AG</v>
      </c>
      <c r="P9277" s="67" t="str">
        <v>ExCell Bank</v>
      </c>
      <c r="Q9277" s="67" t="str">
        <v>SummaBank</v>
      </c>
      <c r="R9277" s="67" t="str">
        <v>The VLOOKup Vault</v>
      </c>
      <c r="S9277" s="67" t="str">
        <v>Pivot Finance Group</v>
      </c>
    </row>
    <row r="9278" spans="15:19">
      <c r="O9278" s="67" t="str">
        <v>SheetBank AG</v>
      </c>
      <c r="P9278" s="67" t="str">
        <v>ExCell Bank</v>
      </c>
      <c r="Q9278" s="67" t="str">
        <v>SummaBank</v>
      </c>
      <c r="R9278" s="67" t="str">
        <v>The VLOOKup Vault</v>
      </c>
      <c r="S9278" s="67" t="str">
        <v>CELLtral Bank</v>
      </c>
    </row>
    <row r="9279" spans="15:19">
      <c r="O9279" s="67" t="str">
        <v>SheetBank AG</v>
      </c>
      <c r="P9279" s="67" t="str">
        <v>ExCell Bank</v>
      </c>
      <c r="Q9279" s="67" t="str">
        <v>SummaBank</v>
      </c>
      <c r="R9279" s="67" t="str">
        <v>The VLOOKup Vault</v>
      </c>
      <c r="S9279" s="67" t="str">
        <v>Bank IF</v>
      </c>
    </row>
    <row r="9280" spans="15:19">
      <c r="O9280" s="67" t="str">
        <v>SheetBank AG</v>
      </c>
      <c r="P9280" s="67" t="str">
        <v>ExCell Bank</v>
      </c>
      <c r="Q9280" s="67" t="str">
        <v>SummaBank</v>
      </c>
      <c r="R9280" s="67" t="str">
        <v>The VLOOKup Vault</v>
      </c>
      <c r="S9280" s="67" t="str">
        <v>MoneyMATCH Inc.</v>
      </c>
    </row>
    <row r="9281" spans="15:19">
      <c r="O9281" s="67" t="str">
        <v>SheetBank AG</v>
      </c>
      <c r="P9281" s="67" t="str">
        <v>ExCell Bank</v>
      </c>
      <c r="Q9281" s="67" t="str">
        <v>SummaBank</v>
      </c>
      <c r="R9281" s="67" t="str">
        <v>CELLtral Bank</v>
      </c>
      <c r="S9281" s="67" t="str">
        <v>Bank of Cellifornia</v>
      </c>
    </row>
    <row r="9282" spans="15:19">
      <c r="O9282" s="67" t="str">
        <v>SheetBank AG</v>
      </c>
      <c r="P9282" s="67" t="str">
        <v>ExCell Bank</v>
      </c>
      <c r="Q9282" s="67" t="str">
        <v>SummaBank</v>
      </c>
      <c r="R9282" s="67" t="str">
        <v>CELLtral Bank</v>
      </c>
      <c r="S9282" s="67" t="str">
        <v>ExFunds</v>
      </c>
    </row>
    <row r="9283" spans="15:19">
      <c r="O9283" s="67" t="str">
        <v>SheetBank AG</v>
      </c>
      <c r="P9283" s="67" t="str">
        <v>ExCell Bank</v>
      </c>
      <c r="Q9283" s="67" t="str">
        <v>SummaBank</v>
      </c>
      <c r="R9283" s="67" t="str">
        <v>CELLtral Bank</v>
      </c>
      <c r="S9283" s="67" t="str">
        <v>Pivot Finance Group</v>
      </c>
    </row>
    <row r="9284" spans="15:19">
      <c r="O9284" s="67" t="str">
        <v>SheetBank AG</v>
      </c>
      <c r="P9284" s="67" t="str">
        <v>ExCell Bank</v>
      </c>
      <c r="Q9284" s="67" t="str">
        <v>SummaBank</v>
      </c>
      <c r="R9284" s="67" t="str">
        <v>CELLtral Bank</v>
      </c>
      <c r="S9284" s="67" t="str">
        <v>The VLOOKup Vault</v>
      </c>
    </row>
    <row r="9285" spans="15:19">
      <c r="O9285" s="67" t="str">
        <v>SheetBank AG</v>
      </c>
      <c r="P9285" s="67" t="str">
        <v>ExCell Bank</v>
      </c>
      <c r="Q9285" s="67" t="str">
        <v>SummaBank</v>
      </c>
      <c r="R9285" s="67" t="str">
        <v>CELLtral Bank</v>
      </c>
      <c r="S9285" s="67" t="str">
        <v>Bank IF</v>
      </c>
    </row>
    <row r="9286" spans="15:19">
      <c r="O9286" s="67" t="str">
        <v>SheetBank AG</v>
      </c>
      <c r="P9286" s="67" t="str">
        <v>ExCell Bank</v>
      </c>
      <c r="Q9286" s="67" t="str">
        <v>SummaBank</v>
      </c>
      <c r="R9286" s="67" t="str">
        <v>CELLtral Bank</v>
      </c>
      <c r="S9286" s="67" t="str">
        <v>MoneyMATCH Inc.</v>
      </c>
    </row>
    <row r="9287" spans="15:19">
      <c r="O9287" s="67" t="str">
        <v>SheetBank AG</v>
      </c>
      <c r="P9287" s="67" t="str">
        <v>ExCell Bank</v>
      </c>
      <c r="Q9287" s="67" t="str">
        <v>SummaBank</v>
      </c>
      <c r="R9287" s="67" t="str">
        <v>Bank IF</v>
      </c>
      <c r="S9287" s="67" t="str">
        <v>Bank of Cellifornia</v>
      </c>
    </row>
    <row r="9288" spans="15:19">
      <c r="O9288" s="67" t="str">
        <v>SheetBank AG</v>
      </c>
      <c r="P9288" s="67" t="str">
        <v>ExCell Bank</v>
      </c>
      <c r="Q9288" s="67" t="str">
        <v>SummaBank</v>
      </c>
      <c r="R9288" s="67" t="str">
        <v>Bank IF</v>
      </c>
      <c r="S9288" s="67" t="str">
        <v>ExFunds</v>
      </c>
    </row>
    <row r="9289" spans="15:19">
      <c r="O9289" s="67" t="str">
        <v>SheetBank AG</v>
      </c>
      <c r="P9289" s="67" t="str">
        <v>ExCell Bank</v>
      </c>
      <c r="Q9289" s="67" t="str">
        <v>SummaBank</v>
      </c>
      <c r="R9289" s="67" t="str">
        <v>Bank IF</v>
      </c>
      <c r="S9289" s="67" t="str">
        <v>Pivot Finance Group</v>
      </c>
    </row>
    <row r="9290" spans="15:19">
      <c r="O9290" s="67" t="str">
        <v>SheetBank AG</v>
      </c>
      <c r="P9290" s="67" t="str">
        <v>ExCell Bank</v>
      </c>
      <c r="Q9290" s="67" t="str">
        <v>SummaBank</v>
      </c>
      <c r="R9290" s="67" t="str">
        <v>Bank IF</v>
      </c>
      <c r="S9290" s="67" t="str">
        <v>The VLOOKup Vault</v>
      </c>
    </row>
    <row r="9291" spans="15:19">
      <c r="O9291" s="67" t="str">
        <v>SheetBank AG</v>
      </c>
      <c r="P9291" s="67" t="str">
        <v>ExCell Bank</v>
      </c>
      <c r="Q9291" s="67" t="str">
        <v>SummaBank</v>
      </c>
      <c r="R9291" s="67" t="str">
        <v>Bank IF</v>
      </c>
      <c r="S9291" s="67" t="str">
        <v>CELLtral Bank</v>
      </c>
    </row>
    <row r="9292" spans="15:19">
      <c r="O9292" s="67" t="str">
        <v>SheetBank AG</v>
      </c>
      <c r="P9292" s="67" t="str">
        <v>ExCell Bank</v>
      </c>
      <c r="Q9292" s="67" t="str">
        <v>SummaBank</v>
      </c>
      <c r="R9292" s="67" t="str">
        <v>Bank IF</v>
      </c>
      <c r="S9292" s="67" t="str">
        <v>MoneyMATCH Inc.</v>
      </c>
    </row>
    <row r="9293" spans="15:19">
      <c r="O9293" s="67" t="str">
        <v>SheetBank AG</v>
      </c>
      <c r="P9293" s="67" t="str">
        <v>ExCell Bank</v>
      </c>
      <c r="Q9293" s="67" t="str">
        <v>SummaBank</v>
      </c>
      <c r="R9293" s="67" t="str">
        <v>MoneyMATCH Inc.</v>
      </c>
      <c r="S9293" s="67" t="str">
        <v>Bank of Cellifornia</v>
      </c>
    </row>
    <row r="9294" spans="15:19">
      <c r="O9294" s="67" t="str">
        <v>SheetBank AG</v>
      </c>
      <c r="P9294" s="67" t="str">
        <v>ExCell Bank</v>
      </c>
      <c r="Q9294" s="67" t="str">
        <v>SummaBank</v>
      </c>
      <c r="R9294" s="67" t="str">
        <v>MoneyMATCH Inc.</v>
      </c>
      <c r="S9294" s="67" t="str">
        <v>ExFunds</v>
      </c>
    </row>
    <row r="9295" spans="15:19">
      <c r="O9295" s="67" t="str">
        <v>SheetBank AG</v>
      </c>
      <c r="P9295" s="67" t="str">
        <v>ExCell Bank</v>
      </c>
      <c r="Q9295" s="67" t="str">
        <v>SummaBank</v>
      </c>
      <c r="R9295" s="67" t="str">
        <v>MoneyMATCH Inc.</v>
      </c>
      <c r="S9295" s="67" t="str">
        <v>Pivot Finance Group</v>
      </c>
    </row>
    <row r="9296" spans="15:19">
      <c r="O9296" s="67" t="str">
        <v>SheetBank AG</v>
      </c>
      <c r="P9296" s="67" t="str">
        <v>ExCell Bank</v>
      </c>
      <c r="Q9296" s="67" t="str">
        <v>SummaBank</v>
      </c>
      <c r="R9296" s="67" t="str">
        <v>MoneyMATCH Inc.</v>
      </c>
      <c r="S9296" s="67" t="str">
        <v>The VLOOKup Vault</v>
      </c>
    </row>
    <row r="9297" spans="15:19">
      <c r="O9297" s="67" t="str">
        <v>SheetBank AG</v>
      </c>
      <c r="P9297" s="67" t="str">
        <v>ExCell Bank</v>
      </c>
      <c r="Q9297" s="67" t="str">
        <v>SummaBank</v>
      </c>
      <c r="R9297" s="67" t="str">
        <v>MoneyMATCH Inc.</v>
      </c>
      <c r="S9297" s="67" t="str">
        <v>CELLtral Bank</v>
      </c>
    </row>
    <row r="9298" spans="15:19">
      <c r="O9298" s="67" t="str">
        <v>SheetBank AG</v>
      </c>
      <c r="P9298" s="67" t="str">
        <v>ExCell Bank</v>
      </c>
      <c r="Q9298" s="67" t="str">
        <v>SummaBank</v>
      </c>
      <c r="R9298" s="67" t="str">
        <v>MoneyMATCH Inc.</v>
      </c>
      <c r="S9298" s="67" t="str">
        <v>Bank IF</v>
      </c>
    </row>
    <row r="9299" spans="15:19">
      <c r="O9299" s="67" t="str">
        <v>SheetBank AG</v>
      </c>
      <c r="P9299" s="67" t="str">
        <v>ExCell Bank</v>
      </c>
      <c r="Q9299" s="67" t="str">
        <v>CELLtral Bank</v>
      </c>
      <c r="R9299" s="67" t="str">
        <v>Bank of Cellifornia</v>
      </c>
      <c r="S9299" s="67" t="str">
        <v>ExFunds</v>
      </c>
    </row>
    <row r="9300" spans="15:19">
      <c r="O9300" s="67" t="str">
        <v>SheetBank AG</v>
      </c>
      <c r="P9300" s="67" t="str">
        <v>ExCell Bank</v>
      </c>
      <c r="Q9300" s="67" t="str">
        <v>CELLtral Bank</v>
      </c>
      <c r="R9300" s="67" t="str">
        <v>Bank of Cellifornia</v>
      </c>
      <c r="S9300" s="67" t="str">
        <v>Pivot Finance Group</v>
      </c>
    </row>
    <row r="9301" spans="15:19">
      <c r="O9301" s="67" t="str">
        <v>SheetBank AG</v>
      </c>
      <c r="P9301" s="67" t="str">
        <v>ExCell Bank</v>
      </c>
      <c r="Q9301" s="67" t="str">
        <v>CELLtral Bank</v>
      </c>
      <c r="R9301" s="67" t="str">
        <v>Bank of Cellifornia</v>
      </c>
      <c r="S9301" s="67" t="str">
        <v>The VLOOKup Vault</v>
      </c>
    </row>
    <row r="9302" spans="15:19">
      <c r="O9302" s="67" t="str">
        <v>SheetBank AG</v>
      </c>
      <c r="P9302" s="67" t="str">
        <v>ExCell Bank</v>
      </c>
      <c r="Q9302" s="67" t="str">
        <v>CELLtral Bank</v>
      </c>
      <c r="R9302" s="67" t="str">
        <v>Bank of Cellifornia</v>
      </c>
      <c r="S9302" s="67" t="str">
        <v>SummaBank</v>
      </c>
    </row>
    <row r="9303" spans="15:19">
      <c r="O9303" s="67" t="str">
        <v>SheetBank AG</v>
      </c>
      <c r="P9303" s="67" t="str">
        <v>ExCell Bank</v>
      </c>
      <c r="Q9303" s="67" t="str">
        <v>CELLtral Bank</v>
      </c>
      <c r="R9303" s="67" t="str">
        <v>Bank of Cellifornia</v>
      </c>
      <c r="S9303" s="67" t="str">
        <v>Bank IF</v>
      </c>
    </row>
    <row r="9304" spans="15:19">
      <c r="O9304" s="67" t="str">
        <v>SheetBank AG</v>
      </c>
      <c r="P9304" s="67" t="str">
        <v>ExCell Bank</v>
      </c>
      <c r="Q9304" s="67" t="str">
        <v>CELLtral Bank</v>
      </c>
      <c r="R9304" s="67" t="str">
        <v>Bank of Cellifornia</v>
      </c>
      <c r="S9304" s="67" t="str">
        <v>MoneyMATCH Inc.</v>
      </c>
    </row>
    <row r="9305" spans="15:19">
      <c r="O9305" s="67" t="str">
        <v>SheetBank AG</v>
      </c>
      <c r="P9305" s="67" t="str">
        <v>ExCell Bank</v>
      </c>
      <c r="Q9305" s="67" t="str">
        <v>CELLtral Bank</v>
      </c>
      <c r="R9305" s="67" t="str">
        <v>ExFunds</v>
      </c>
      <c r="S9305" s="67" t="str">
        <v>Bank of Cellifornia</v>
      </c>
    </row>
    <row r="9306" spans="15:19">
      <c r="O9306" s="67" t="str">
        <v>SheetBank AG</v>
      </c>
      <c r="P9306" s="67" t="str">
        <v>ExCell Bank</v>
      </c>
      <c r="Q9306" s="67" t="str">
        <v>CELLtral Bank</v>
      </c>
      <c r="R9306" s="67" t="str">
        <v>ExFunds</v>
      </c>
      <c r="S9306" s="67" t="str">
        <v>Pivot Finance Group</v>
      </c>
    </row>
    <row r="9307" spans="15:19">
      <c r="O9307" s="67" t="str">
        <v>SheetBank AG</v>
      </c>
      <c r="P9307" s="67" t="str">
        <v>ExCell Bank</v>
      </c>
      <c r="Q9307" s="67" t="str">
        <v>CELLtral Bank</v>
      </c>
      <c r="R9307" s="67" t="str">
        <v>ExFunds</v>
      </c>
      <c r="S9307" s="67" t="str">
        <v>The VLOOKup Vault</v>
      </c>
    </row>
    <row r="9308" spans="15:19">
      <c r="O9308" s="67" t="str">
        <v>SheetBank AG</v>
      </c>
      <c r="P9308" s="67" t="str">
        <v>ExCell Bank</v>
      </c>
      <c r="Q9308" s="67" t="str">
        <v>CELLtral Bank</v>
      </c>
      <c r="R9308" s="67" t="str">
        <v>ExFunds</v>
      </c>
      <c r="S9308" s="67" t="str">
        <v>SummaBank</v>
      </c>
    </row>
    <row r="9309" spans="15:19">
      <c r="O9309" s="67" t="str">
        <v>SheetBank AG</v>
      </c>
      <c r="P9309" s="67" t="str">
        <v>ExCell Bank</v>
      </c>
      <c r="Q9309" s="67" t="str">
        <v>CELLtral Bank</v>
      </c>
      <c r="R9309" s="67" t="str">
        <v>ExFunds</v>
      </c>
      <c r="S9309" s="67" t="str">
        <v>Bank IF</v>
      </c>
    </row>
    <row r="9310" spans="15:19">
      <c r="O9310" s="67" t="str">
        <v>SheetBank AG</v>
      </c>
      <c r="P9310" s="67" t="str">
        <v>ExCell Bank</v>
      </c>
      <c r="Q9310" s="67" t="str">
        <v>CELLtral Bank</v>
      </c>
      <c r="R9310" s="67" t="str">
        <v>ExFunds</v>
      </c>
      <c r="S9310" s="67" t="str">
        <v>MoneyMATCH Inc.</v>
      </c>
    </row>
    <row r="9311" spans="15:19">
      <c r="O9311" s="67" t="str">
        <v>SheetBank AG</v>
      </c>
      <c r="P9311" s="67" t="str">
        <v>ExCell Bank</v>
      </c>
      <c r="Q9311" s="67" t="str">
        <v>CELLtral Bank</v>
      </c>
      <c r="R9311" s="67" t="str">
        <v>Pivot Finance Group</v>
      </c>
      <c r="S9311" s="67" t="str">
        <v>Bank of Cellifornia</v>
      </c>
    </row>
    <row r="9312" spans="15:19">
      <c r="O9312" s="67" t="str">
        <v>SheetBank AG</v>
      </c>
      <c r="P9312" s="67" t="str">
        <v>ExCell Bank</v>
      </c>
      <c r="Q9312" s="67" t="str">
        <v>CELLtral Bank</v>
      </c>
      <c r="R9312" s="67" t="str">
        <v>Pivot Finance Group</v>
      </c>
      <c r="S9312" s="67" t="str">
        <v>ExFunds</v>
      </c>
    </row>
    <row r="9313" spans="15:19">
      <c r="O9313" s="67" t="str">
        <v>SheetBank AG</v>
      </c>
      <c r="P9313" s="67" t="str">
        <v>ExCell Bank</v>
      </c>
      <c r="Q9313" s="67" t="str">
        <v>CELLtral Bank</v>
      </c>
      <c r="R9313" s="67" t="str">
        <v>Pivot Finance Group</v>
      </c>
      <c r="S9313" s="67" t="str">
        <v>The VLOOKup Vault</v>
      </c>
    </row>
    <row r="9314" spans="15:19">
      <c r="O9314" s="67" t="str">
        <v>SheetBank AG</v>
      </c>
      <c r="P9314" s="67" t="str">
        <v>ExCell Bank</v>
      </c>
      <c r="Q9314" s="67" t="str">
        <v>CELLtral Bank</v>
      </c>
      <c r="R9314" s="67" t="str">
        <v>Pivot Finance Group</v>
      </c>
      <c r="S9314" s="67" t="str">
        <v>SummaBank</v>
      </c>
    </row>
    <row r="9315" spans="15:19">
      <c r="O9315" s="67" t="str">
        <v>SheetBank AG</v>
      </c>
      <c r="P9315" s="67" t="str">
        <v>ExCell Bank</v>
      </c>
      <c r="Q9315" s="67" t="str">
        <v>CELLtral Bank</v>
      </c>
      <c r="R9315" s="67" t="str">
        <v>Pivot Finance Group</v>
      </c>
      <c r="S9315" s="67" t="str">
        <v>Bank IF</v>
      </c>
    </row>
    <row r="9316" spans="15:19">
      <c r="O9316" s="67" t="str">
        <v>SheetBank AG</v>
      </c>
      <c r="P9316" s="67" t="str">
        <v>ExCell Bank</v>
      </c>
      <c r="Q9316" s="67" t="str">
        <v>CELLtral Bank</v>
      </c>
      <c r="R9316" s="67" t="str">
        <v>Pivot Finance Group</v>
      </c>
      <c r="S9316" s="67" t="str">
        <v>MoneyMATCH Inc.</v>
      </c>
    </row>
    <row r="9317" spans="15:19">
      <c r="O9317" s="67" t="str">
        <v>SheetBank AG</v>
      </c>
      <c r="P9317" s="67" t="str">
        <v>ExCell Bank</v>
      </c>
      <c r="Q9317" s="67" t="str">
        <v>CELLtral Bank</v>
      </c>
      <c r="R9317" s="67" t="str">
        <v>The VLOOKup Vault</v>
      </c>
      <c r="S9317" s="67" t="str">
        <v>Bank of Cellifornia</v>
      </c>
    </row>
    <row r="9318" spans="15:19">
      <c r="O9318" s="67" t="str">
        <v>SheetBank AG</v>
      </c>
      <c r="P9318" s="67" t="str">
        <v>ExCell Bank</v>
      </c>
      <c r="Q9318" s="67" t="str">
        <v>CELLtral Bank</v>
      </c>
      <c r="R9318" s="67" t="str">
        <v>The VLOOKup Vault</v>
      </c>
      <c r="S9318" s="67" t="str">
        <v>ExFunds</v>
      </c>
    </row>
    <row r="9319" spans="15:19">
      <c r="O9319" s="67" t="str">
        <v>SheetBank AG</v>
      </c>
      <c r="P9319" s="67" t="str">
        <v>ExCell Bank</v>
      </c>
      <c r="Q9319" s="67" t="str">
        <v>CELLtral Bank</v>
      </c>
      <c r="R9319" s="67" t="str">
        <v>The VLOOKup Vault</v>
      </c>
      <c r="S9319" s="67" t="str">
        <v>Pivot Finance Group</v>
      </c>
    </row>
    <row r="9320" spans="15:19">
      <c r="O9320" s="67" t="str">
        <v>SheetBank AG</v>
      </c>
      <c r="P9320" s="67" t="str">
        <v>ExCell Bank</v>
      </c>
      <c r="Q9320" s="67" t="str">
        <v>CELLtral Bank</v>
      </c>
      <c r="R9320" s="67" t="str">
        <v>The VLOOKup Vault</v>
      </c>
      <c r="S9320" s="67" t="str">
        <v>SummaBank</v>
      </c>
    </row>
    <row r="9321" spans="15:19">
      <c r="O9321" s="67" t="str">
        <v>SheetBank AG</v>
      </c>
      <c r="P9321" s="67" t="str">
        <v>ExCell Bank</v>
      </c>
      <c r="Q9321" s="67" t="str">
        <v>CELLtral Bank</v>
      </c>
      <c r="R9321" s="67" t="str">
        <v>The VLOOKup Vault</v>
      </c>
      <c r="S9321" s="67" t="str">
        <v>Bank IF</v>
      </c>
    </row>
    <row r="9322" spans="15:19">
      <c r="O9322" s="67" t="str">
        <v>SheetBank AG</v>
      </c>
      <c r="P9322" s="67" t="str">
        <v>ExCell Bank</v>
      </c>
      <c r="Q9322" s="67" t="str">
        <v>CELLtral Bank</v>
      </c>
      <c r="R9322" s="67" t="str">
        <v>The VLOOKup Vault</v>
      </c>
      <c r="S9322" s="67" t="str">
        <v>MoneyMATCH Inc.</v>
      </c>
    </row>
    <row r="9323" spans="15:19">
      <c r="O9323" s="67" t="str">
        <v>SheetBank AG</v>
      </c>
      <c r="P9323" s="67" t="str">
        <v>ExCell Bank</v>
      </c>
      <c r="Q9323" s="67" t="str">
        <v>CELLtral Bank</v>
      </c>
      <c r="R9323" s="67" t="str">
        <v>SummaBank</v>
      </c>
      <c r="S9323" s="67" t="str">
        <v>Bank of Cellifornia</v>
      </c>
    </row>
    <row r="9324" spans="15:19">
      <c r="O9324" s="67" t="str">
        <v>SheetBank AG</v>
      </c>
      <c r="P9324" s="67" t="str">
        <v>ExCell Bank</v>
      </c>
      <c r="Q9324" s="67" t="str">
        <v>CELLtral Bank</v>
      </c>
      <c r="R9324" s="67" t="str">
        <v>SummaBank</v>
      </c>
      <c r="S9324" s="67" t="str">
        <v>ExFunds</v>
      </c>
    </row>
    <row r="9325" spans="15:19">
      <c r="O9325" s="67" t="str">
        <v>SheetBank AG</v>
      </c>
      <c r="P9325" s="67" t="str">
        <v>ExCell Bank</v>
      </c>
      <c r="Q9325" s="67" t="str">
        <v>CELLtral Bank</v>
      </c>
      <c r="R9325" s="67" t="str">
        <v>SummaBank</v>
      </c>
      <c r="S9325" s="67" t="str">
        <v>Pivot Finance Group</v>
      </c>
    </row>
    <row r="9326" spans="15:19">
      <c r="O9326" s="67" t="str">
        <v>SheetBank AG</v>
      </c>
      <c r="P9326" s="67" t="str">
        <v>ExCell Bank</v>
      </c>
      <c r="Q9326" s="67" t="str">
        <v>CELLtral Bank</v>
      </c>
      <c r="R9326" s="67" t="str">
        <v>SummaBank</v>
      </c>
      <c r="S9326" s="67" t="str">
        <v>The VLOOKup Vault</v>
      </c>
    </row>
    <row r="9327" spans="15:19">
      <c r="O9327" s="67" t="str">
        <v>SheetBank AG</v>
      </c>
      <c r="P9327" s="67" t="str">
        <v>ExCell Bank</v>
      </c>
      <c r="Q9327" s="67" t="str">
        <v>CELLtral Bank</v>
      </c>
      <c r="R9327" s="67" t="str">
        <v>SummaBank</v>
      </c>
      <c r="S9327" s="67" t="str">
        <v>Bank IF</v>
      </c>
    </row>
    <row r="9328" spans="15:19">
      <c r="O9328" s="67" t="str">
        <v>SheetBank AG</v>
      </c>
      <c r="P9328" s="67" t="str">
        <v>ExCell Bank</v>
      </c>
      <c r="Q9328" s="67" t="str">
        <v>CELLtral Bank</v>
      </c>
      <c r="R9328" s="67" t="str">
        <v>SummaBank</v>
      </c>
      <c r="S9328" s="67" t="str">
        <v>MoneyMATCH Inc.</v>
      </c>
    </row>
    <row r="9329" spans="15:19">
      <c r="O9329" s="67" t="str">
        <v>SheetBank AG</v>
      </c>
      <c r="P9329" s="67" t="str">
        <v>ExCell Bank</v>
      </c>
      <c r="Q9329" s="67" t="str">
        <v>CELLtral Bank</v>
      </c>
      <c r="R9329" s="67" t="str">
        <v>Bank IF</v>
      </c>
      <c r="S9329" s="67" t="str">
        <v>Bank of Cellifornia</v>
      </c>
    </row>
    <row r="9330" spans="15:19">
      <c r="O9330" s="67" t="str">
        <v>SheetBank AG</v>
      </c>
      <c r="P9330" s="67" t="str">
        <v>ExCell Bank</v>
      </c>
      <c r="Q9330" s="67" t="str">
        <v>CELLtral Bank</v>
      </c>
      <c r="R9330" s="67" t="str">
        <v>Bank IF</v>
      </c>
      <c r="S9330" s="67" t="str">
        <v>ExFunds</v>
      </c>
    </row>
    <row r="9331" spans="15:19">
      <c r="O9331" s="67" t="str">
        <v>SheetBank AG</v>
      </c>
      <c r="P9331" s="67" t="str">
        <v>ExCell Bank</v>
      </c>
      <c r="Q9331" s="67" t="str">
        <v>CELLtral Bank</v>
      </c>
      <c r="R9331" s="67" t="str">
        <v>Bank IF</v>
      </c>
      <c r="S9331" s="67" t="str">
        <v>Pivot Finance Group</v>
      </c>
    </row>
    <row r="9332" spans="15:19">
      <c r="O9332" s="67" t="str">
        <v>SheetBank AG</v>
      </c>
      <c r="P9332" s="67" t="str">
        <v>ExCell Bank</v>
      </c>
      <c r="Q9332" s="67" t="str">
        <v>CELLtral Bank</v>
      </c>
      <c r="R9332" s="67" t="str">
        <v>Bank IF</v>
      </c>
      <c r="S9332" s="67" t="str">
        <v>The VLOOKup Vault</v>
      </c>
    </row>
    <row r="9333" spans="15:19">
      <c r="O9333" s="67" t="str">
        <v>SheetBank AG</v>
      </c>
      <c r="P9333" s="67" t="str">
        <v>ExCell Bank</v>
      </c>
      <c r="Q9333" s="67" t="str">
        <v>CELLtral Bank</v>
      </c>
      <c r="R9333" s="67" t="str">
        <v>Bank IF</v>
      </c>
      <c r="S9333" s="67" t="str">
        <v>SummaBank</v>
      </c>
    </row>
    <row r="9334" spans="15:19">
      <c r="O9334" s="67" t="str">
        <v>SheetBank AG</v>
      </c>
      <c r="P9334" s="67" t="str">
        <v>ExCell Bank</v>
      </c>
      <c r="Q9334" s="67" t="str">
        <v>CELLtral Bank</v>
      </c>
      <c r="R9334" s="67" t="str">
        <v>Bank IF</v>
      </c>
      <c r="S9334" s="67" t="str">
        <v>MoneyMATCH Inc.</v>
      </c>
    </row>
    <row r="9335" spans="15:19">
      <c r="O9335" s="67" t="str">
        <v>SheetBank AG</v>
      </c>
      <c r="P9335" s="67" t="str">
        <v>ExCell Bank</v>
      </c>
      <c r="Q9335" s="67" t="str">
        <v>CELLtral Bank</v>
      </c>
      <c r="R9335" s="67" t="str">
        <v>MoneyMATCH Inc.</v>
      </c>
      <c r="S9335" s="67" t="str">
        <v>Bank of Cellifornia</v>
      </c>
    </row>
    <row r="9336" spans="15:19">
      <c r="O9336" s="67" t="str">
        <v>SheetBank AG</v>
      </c>
      <c r="P9336" s="67" t="str">
        <v>ExCell Bank</v>
      </c>
      <c r="Q9336" s="67" t="str">
        <v>CELLtral Bank</v>
      </c>
      <c r="R9336" s="67" t="str">
        <v>MoneyMATCH Inc.</v>
      </c>
      <c r="S9336" s="67" t="str">
        <v>ExFunds</v>
      </c>
    </row>
    <row r="9337" spans="15:19">
      <c r="O9337" s="67" t="str">
        <v>SheetBank AG</v>
      </c>
      <c r="P9337" s="67" t="str">
        <v>ExCell Bank</v>
      </c>
      <c r="Q9337" s="67" t="str">
        <v>CELLtral Bank</v>
      </c>
      <c r="R9337" s="67" t="str">
        <v>MoneyMATCH Inc.</v>
      </c>
      <c r="S9337" s="67" t="str">
        <v>Pivot Finance Group</v>
      </c>
    </row>
    <row r="9338" spans="15:19">
      <c r="O9338" s="67" t="str">
        <v>SheetBank AG</v>
      </c>
      <c r="P9338" s="67" t="str">
        <v>ExCell Bank</v>
      </c>
      <c r="Q9338" s="67" t="str">
        <v>CELLtral Bank</v>
      </c>
      <c r="R9338" s="67" t="str">
        <v>MoneyMATCH Inc.</v>
      </c>
      <c r="S9338" s="67" t="str">
        <v>The VLOOKup Vault</v>
      </c>
    </row>
    <row r="9339" spans="15:19">
      <c r="O9339" s="67" t="str">
        <v>SheetBank AG</v>
      </c>
      <c r="P9339" s="67" t="str">
        <v>ExCell Bank</v>
      </c>
      <c r="Q9339" s="67" t="str">
        <v>CELLtral Bank</v>
      </c>
      <c r="R9339" s="67" t="str">
        <v>MoneyMATCH Inc.</v>
      </c>
      <c r="S9339" s="67" t="str">
        <v>SummaBank</v>
      </c>
    </row>
    <row r="9340" spans="15:19">
      <c r="O9340" s="67" t="str">
        <v>SheetBank AG</v>
      </c>
      <c r="P9340" s="67" t="str">
        <v>ExCell Bank</v>
      </c>
      <c r="Q9340" s="67" t="str">
        <v>CELLtral Bank</v>
      </c>
      <c r="R9340" s="67" t="str">
        <v>MoneyMATCH Inc.</v>
      </c>
      <c r="S9340" s="67" t="str">
        <v>Bank IF</v>
      </c>
    </row>
    <row r="9341" spans="15:19">
      <c r="O9341" s="67" t="str">
        <v>SheetBank AG</v>
      </c>
      <c r="P9341" s="67" t="str">
        <v>ExCell Bank</v>
      </c>
      <c r="Q9341" s="67" t="str">
        <v>Bank IF</v>
      </c>
      <c r="R9341" s="67" t="str">
        <v>Bank of Cellifornia</v>
      </c>
      <c r="S9341" s="67" t="str">
        <v>ExFunds</v>
      </c>
    </row>
    <row r="9342" spans="15:19">
      <c r="O9342" s="67" t="str">
        <v>SheetBank AG</v>
      </c>
      <c r="P9342" s="67" t="str">
        <v>ExCell Bank</v>
      </c>
      <c r="Q9342" s="67" t="str">
        <v>Bank IF</v>
      </c>
      <c r="R9342" s="67" t="str">
        <v>Bank of Cellifornia</v>
      </c>
      <c r="S9342" s="67" t="str">
        <v>Pivot Finance Group</v>
      </c>
    </row>
    <row r="9343" spans="15:19">
      <c r="O9343" s="67" t="str">
        <v>SheetBank AG</v>
      </c>
      <c r="P9343" s="67" t="str">
        <v>ExCell Bank</v>
      </c>
      <c r="Q9343" s="67" t="str">
        <v>Bank IF</v>
      </c>
      <c r="R9343" s="67" t="str">
        <v>Bank of Cellifornia</v>
      </c>
      <c r="S9343" s="67" t="str">
        <v>The VLOOKup Vault</v>
      </c>
    </row>
    <row r="9344" spans="15:19">
      <c r="O9344" s="67" t="str">
        <v>SheetBank AG</v>
      </c>
      <c r="P9344" s="67" t="str">
        <v>ExCell Bank</v>
      </c>
      <c r="Q9344" s="67" t="str">
        <v>Bank IF</v>
      </c>
      <c r="R9344" s="67" t="str">
        <v>Bank of Cellifornia</v>
      </c>
      <c r="S9344" s="67" t="str">
        <v>SummaBank</v>
      </c>
    </row>
    <row r="9345" spans="15:19">
      <c r="O9345" s="67" t="str">
        <v>SheetBank AG</v>
      </c>
      <c r="P9345" s="67" t="str">
        <v>ExCell Bank</v>
      </c>
      <c r="Q9345" s="67" t="str">
        <v>Bank IF</v>
      </c>
      <c r="R9345" s="67" t="str">
        <v>Bank of Cellifornia</v>
      </c>
      <c r="S9345" s="67" t="str">
        <v>CELLtral Bank</v>
      </c>
    </row>
    <row r="9346" spans="15:19">
      <c r="O9346" s="67" t="str">
        <v>SheetBank AG</v>
      </c>
      <c r="P9346" s="67" t="str">
        <v>ExCell Bank</v>
      </c>
      <c r="Q9346" s="67" t="str">
        <v>Bank IF</v>
      </c>
      <c r="R9346" s="67" t="str">
        <v>Bank of Cellifornia</v>
      </c>
      <c r="S9346" s="67" t="str">
        <v>MoneyMATCH Inc.</v>
      </c>
    </row>
    <row r="9347" spans="15:19">
      <c r="O9347" s="67" t="str">
        <v>SheetBank AG</v>
      </c>
      <c r="P9347" s="67" t="str">
        <v>ExCell Bank</v>
      </c>
      <c r="Q9347" s="67" t="str">
        <v>Bank IF</v>
      </c>
      <c r="R9347" s="67" t="str">
        <v>ExFunds</v>
      </c>
      <c r="S9347" s="67" t="str">
        <v>Bank of Cellifornia</v>
      </c>
    </row>
    <row r="9348" spans="15:19">
      <c r="O9348" s="67" t="str">
        <v>SheetBank AG</v>
      </c>
      <c r="P9348" s="67" t="str">
        <v>ExCell Bank</v>
      </c>
      <c r="Q9348" s="67" t="str">
        <v>Bank IF</v>
      </c>
      <c r="R9348" s="67" t="str">
        <v>ExFunds</v>
      </c>
      <c r="S9348" s="67" t="str">
        <v>Pivot Finance Group</v>
      </c>
    </row>
    <row r="9349" spans="15:19">
      <c r="O9349" s="67" t="str">
        <v>SheetBank AG</v>
      </c>
      <c r="P9349" s="67" t="str">
        <v>ExCell Bank</v>
      </c>
      <c r="Q9349" s="67" t="str">
        <v>Bank IF</v>
      </c>
      <c r="R9349" s="67" t="str">
        <v>ExFunds</v>
      </c>
      <c r="S9349" s="67" t="str">
        <v>The VLOOKup Vault</v>
      </c>
    </row>
    <row r="9350" spans="15:19">
      <c r="O9350" s="67" t="str">
        <v>SheetBank AG</v>
      </c>
      <c r="P9350" s="67" t="str">
        <v>ExCell Bank</v>
      </c>
      <c r="Q9350" s="67" t="str">
        <v>Bank IF</v>
      </c>
      <c r="R9350" s="67" t="str">
        <v>ExFunds</v>
      </c>
      <c r="S9350" s="67" t="str">
        <v>SummaBank</v>
      </c>
    </row>
    <row r="9351" spans="15:19">
      <c r="O9351" s="67" t="str">
        <v>SheetBank AG</v>
      </c>
      <c r="P9351" s="67" t="str">
        <v>ExCell Bank</v>
      </c>
      <c r="Q9351" s="67" t="str">
        <v>Bank IF</v>
      </c>
      <c r="R9351" s="67" t="str">
        <v>ExFunds</v>
      </c>
      <c r="S9351" s="67" t="str">
        <v>CELLtral Bank</v>
      </c>
    </row>
    <row r="9352" spans="15:19">
      <c r="O9352" s="67" t="str">
        <v>SheetBank AG</v>
      </c>
      <c r="P9352" s="67" t="str">
        <v>ExCell Bank</v>
      </c>
      <c r="Q9352" s="67" t="str">
        <v>Bank IF</v>
      </c>
      <c r="R9352" s="67" t="str">
        <v>ExFunds</v>
      </c>
      <c r="S9352" s="67" t="str">
        <v>MoneyMATCH Inc.</v>
      </c>
    </row>
    <row r="9353" spans="15:19">
      <c r="O9353" s="67" t="str">
        <v>SheetBank AG</v>
      </c>
      <c r="P9353" s="67" t="str">
        <v>ExCell Bank</v>
      </c>
      <c r="Q9353" s="67" t="str">
        <v>Bank IF</v>
      </c>
      <c r="R9353" s="67" t="str">
        <v>Pivot Finance Group</v>
      </c>
      <c r="S9353" s="67" t="str">
        <v>Bank of Cellifornia</v>
      </c>
    </row>
    <row r="9354" spans="15:19">
      <c r="O9354" s="67" t="str">
        <v>SheetBank AG</v>
      </c>
      <c r="P9354" s="67" t="str">
        <v>ExCell Bank</v>
      </c>
      <c r="Q9354" s="67" t="str">
        <v>Bank IF</v>
      </c>
      <c r="R9354" s="67" t="str">
        <v>Pivot Finance Group</v>
      </c>
      <c r="S9354" s="67" t="str">
        <v>ExFunds</v>
      </c>
    </row>
    <row r="9355" spans="15:19">
      <c r="O9355" s="67" t="str">
        <v>SheetBank AG</v>
      </c>
      <c r="P9355" s="67" t="str">
        <v>ExCell Bank</v>
      </c>
      <c r="Q9355" s="67" t="str">
        <v>Bank IF</v>
      </c>
      <c r="R9355" s="67" t="str">
        <v>Pivot Finance Group</v>
      </c>
      <c r="S9355" s="67" t="str">
        <v>The VLOOKup Vault</v>
      </c>
    </row>
    <row r="9356" spans="15:19">
      <c r="O9356" s="67" t="str">
        <v>SheetBank AG</v>
      </c>
      <c r="P9356" s="67" t="str">
        <v>ExCell Bank</v>
      </c>
      <c r="Q9356" s="67" t="str">
        <v>Bank IF</v>
      </c>
      <c r="R9356" s="67" t="str">
        <v>Pivot Finance Group</v>
      </c>
      <c r="S9356" s="67" t="str">
        <v>SummaBank</v>
      </c>
    </row>
    <row r="9357" spans="15:19">
      <c r="O9357" s="67" t="str">
        <v>SheetBank AG</v>
      </c>
      <c r="P9357" s="67" t="str">
        <v>ExCell Bank</v>
      </c>
      <c r="Q9357" s="67" t="str">
        <v>Bank IF</v>
      </c>
      <c r="R9357" s="67" t="str">
        <v>Pivot Finance Group</v>
      </c>
      <c r="S9357" s="67" t="str">
        <v>CELLtral Bank</v>
      </c>
    </row>
    <row r="9358" spans="15:19">
      <c r="O9358" s="67" t="str">
        <v>SheetBank AG</v>
      </c>
      <c r="P9358" s="67" t="str">
        <v>ExCell Bank</v>
      </c>
      <c r="Q9358" s="67" t="str">
        <v>Bank IF</v>
      </c>
      <c r="R9358" s="67" t="str">
        <v>Pivot Finance Group</v>
      </c>
      <c r="S9358" s="67" t="str">
        <v>MoneyMATCH Inc.</v>
      </c>
    </row>
    <row r="9359" spans="15:19">
      <c r="O9359" s="67" t="str">
        <v>SheetBank AG</v>
      </c>
      <c r="P9359" s="67" t="str">
        <v>ExCell Bank</v>
      </c>
      <c r="Q9359" s="67" t="str">
        <v>Bank IF</v>
      </c>
      <c r="R9359" s="67" t="str">
        <v>The VLOOKup Vault</v>
      </c>
      <c r="S9359" s="67" t="str">
        <v>Bank of Cellifornia</v>
      </c>
    </row>
    <row r="9360" spans="15:19">
      <c r="O9360" s="67" t="str">
        <v>SheetBank AG</v>
      </c>
      <c r="P9360" s="67" t="str">
        <v>ExCell Bank</v>
      </c>
      <c r="Q9360" s="67" t="str">
        <v>Bank IF</v>
      </c>
      <c r="R9360" s="67" t="str">
        <v>The VLOOKup Vault</v>
      </c>
      <c r="S9360" s="67" t="str">
        <v>ExFunds</v>
      </c>
    </row>
    <row r="9361" spans="15:19">
      <c r="O9361" s="67" t="str">
        <v>SheetBank AG</v>
      </c>
      <c r="P9361" s="67" t="str">
        <v>ExCell Bank</v>
      </c>
      <c r="Q9361" s="67" t="str">
        <v>Bank IF</v>
      </c>
      <c r="R9361" s="67" t="str">
        <v>The VLOOKup Vault</v>
      </c>
      <c r="S9361" s="67" t="str">
        <v>Pivot Finance Group</v>
      </c>
    </row>
    <row r="9362" spans="15:19">
      <c r="O9362" s="67" t="str">
        <v>SheetBank AG</v>
      </c>
      <c r="P9362" s="67" t="str">
        <v>ExCell Bank</v>
      </c>
      <c r="Q9362" s="67" t="str">
        <v>Bank IF</v>
      </c>
      <c r="R9362" s="67" t="str">
        <v>The VLOOKup Vault</v>
      </c>
      <c r="S9362" s="67" t="str">
        <v>SummaBank</v>
      </c>
    </row>
    <row r="9363" spans="15:19">
      <c r="O9363" s="67" t="str">
        <v>SheetBank AG</v>
      </c>
      <c r="P9363" s="67" t="str">
        <v>ExCell Bank</v>
      </c>
      <c r="Q9363" s="67" t="str">
        <v>Bank IF</v>
      </c>
      <c r="R9363" s="67" t="str">
        <v>The VLOOKup Vault</v>
      </c>
      <c r="S9363" s="67" t="str">
        <v>CELLtral Bank</v>
      </c>
    </row>
    <row r="9364" spans="15:19">
      <c r="O9364" s="67" t="str">
        <v>SheetBank AG</v>
      </c>
      <c r="P9364" s="67" t="str">
        <v>ExCell Bank</v>
      </c>
      <c r="Q9364" s="67" t="str">
        <v>Bank IF</v>
      </c>
      <c r="R9364" s="67" t="str">
        <v>The VLOOKup Vault</v>
      </c>
      <c r="S9364" s="67" t="str">
        <v>MoneyMATCH Inc.</v>
      </c>
    </row>
    <row r="9365" spans="15:19">
      <c r="O9365" s="67" t="str">
        <v>SheetBank AG</v>
      </c>
      <c r="P9365" s="67" t="str">
        <v>ExCell Bank</v>
      </c>
      <c r="Q9365" s="67" t="str">
        <v>Bank IF</v>
      </c>
      <c r="R9365" s="67" t="str">
        <v>SummaBank</v>
      </c>
      <c r="S9365" s="67" t="str">
        <v>Bank of Cellifornia</v>
      </c>
    </row>
    <row r="9366" spans="15:19">
      <c r="O9366" s="67" t="str">
        <v>SheetBank AG</v>
      </c>
      <c r="P9366" s="67" t="str">
        <v>ExCell Bank</v>
      </c>
      <c r="Q9366" s="67" t="str">
        <v>Bank IF</v>
      </c>
      <c r="R9366" s="67" t="str">
        <v>SummaBank</v>
      </c>
      <c r="S9366" s="67" t="str">
        <v>ExFunds</v>
      </c>
    </row>
    <row r="9367" spans="15:19">
      <c r="O9367" s="67" t="str">
        <v>SheetBank AG</v>
      </c>
      <c r="P9367" s="67" t="str">
        <v>ExCell Bank</v>
      </c>
      <c r="Q9367" s="67" t="str">
        <v>Bank IF</v>
      </c>
      <c r="R9367" s="67" t="str">
        <v>SummaBank</v>
      </c>
      <c r="S9367" s="67" t="str">
        <v>Pivot Finance Group</v>
      </c>
    </row>
    <row r="9368" spans="15:19">
      <c r="O9368" s="67" t="str">
        <v>SheetBank AG</v>
      </c>
      <c r="P9368" s="67" t="str">
        <v>ExCell Bank</v>
      </c>
      <c r="Q9368" s="67" t="str">
        <v>Bank IF</v>
      </c>
      <c r="R9368" s="67" t="str">
        <v>SummaBank</v>
      </c>
      <c r="S9368" s="67" t="str">
        <v>The VLOOKup Vault</v>
      </c>
    </row>
    <row r="9369" spans="15:19">
      <c r="O9369" s="67" t="str">
        <v>SheetBank AG</v>
      </c>
      <c r="P9369" s="67" t="str">
        <v>ExCell Bank</v>
      </c>
      <c r="Q9369" s="67" t="str">
        <v>Bank IF</v>
      </c>
      <c r="R9369" s="67" t="str">
        <v>SummaBank</v>
      </c>
      <c r="S9369" s="67" t="str">
        <v>CELLtral Bank</v>
      </c>
    </row>
    <row r="9370" spans="15:19">
      <c r="O9370" s="67" t="str">
        <v>SheetBank AG</v>
      </c>
      <c r="P9370" s="67" t="str">
        <v>ExCell Bank</v>
      </c>
      <c r="Q9370" s="67" t="str">
        <v>Bank IF</v>
      </c>
      <c r="R9370" s="67" t="str">
        <v>SummaBank</v>
      </c>
      <c r="S9370" s="67" t="str">
        <v>MoneyMATCH Inc.</v>
      </c>
    </row>
    <row r="9371" spans="15:19">
      <c r="O9371" s="67" t="str">
        <v>SheetBank AG</v>
      </c>
      <c r="P9371" s="67" t="str">
        <v>ExCell Bank</v>
      </c>
      <c r="Q9371" s="67" t="str">
        <v>Bank IF</v>
      </c>
      <c r="R9371" s="67" t="str">
        <v>CELLtral Bank</v>
      </c>
      <c r="S9371" s="67" t="str">
        <v>Bank of Cellifornia</v>
      </c>
    </row>
    <row r="9372" spans="15:19">
      <c r="O9372" s="67" t="str">
        <v>SheetBank AG</v>
      </c>
      <c r="P9372" s="67" t="str">
        <v>ExCell Bank</v>
      </c>
      <c r="Q9372" s="67" t="str">
        <v>Bank IF</v>
      </c>
      <c r="R9372" s="67" t="str">
        <v>CELLtral Bank</v>
      </c>
      <c r="S9372" s="67" t="str">
        <v>ExFunds</v>
      </c>
    </row>
    <row r="9373" spans="15:19">
      <c r="O9373" s="67" t="str">
        <v>SheetBank AG</v>
      </c>
      <c r="P9373" s="67" t="str">
        <v>ExCell Bank</v>
      </c>
      <c r="Q9373" s="67" t="str">
        <v>Bank IF</v>
      </c>
      <c r="R9373" s="67" t="str">
        <v>CELLtral Bank</v>
      </c>
      <c r="S9373" s="67" t="str">
        <v>Pivot Finance Group</v>
      </c>
    </row>
    <row r="9374" spans="15:19">
      <c r="O9374" s="67" t="str">
        <v>SheetBank AG</v>
      </c>
      <c r="P9374" s="67" t="str">
        <v>ExCell Bank</v>
      </c>
      <c r="Q9374" s="67" t="str">
        <v>Bank IF</v>
      </c>
      <c r="R9374" s="67" t="str">
        <v>CELLtral Bank</v>
      </c>
      <c r="S9374" s="67" t="str">
        <v>The VLOOKup Vault</v>
      </c>
    </row>
    <row r="9375" spans="15:19">
      <c r="O9375" s="67" t="str">
        <v>SheetBank AG</v>
      </c>
      <c r="P9375" s="67" t="str">
        <v>ExCell Bank</v>
      </c>
      <c r="Q9375" s="67" t="str">
        <v>Bank IF</v>
      </c>
      <c r="R9375" s="67" t="str">
        <v>CELLtral Bank</v>
      </c>
      <c r="S9375" s="67" t="str">
        <v>SummaBank</v>
      </c>
    </row>
    <row r="9376" spans="15:19">
      <c r="O9376" s="67" t="str">
        <v>SheetBank AG</v>
      </c>
      <c r="P9376" s="67" t="str">
        <v>ExCell Bank</v>
      </c>
      <c r="Q9376" s="67" t="str">
        <v>Bank IF</v>
      </c>
      <c r="R9376" s="67" t="str">
        <v>CELLtral Bank</v>
      </c>
      <c r="S9376" s="67" t="str">
        <v>MoneyMATCH Inc.</v>
      </c>
    </row>
    <row r="9377" spans="15:19">
      <c r="O9377" s="67" t="str">
        <v>SheetBank AG</v>
      </c>
      <c r="P9377" s="67" t="str">
        <v>ExCell Bank</v>
      </c>
      <c r="Q9377" s="67" t="str">
        <v>Bank IF</v>
      </c>
      <c r="R9377" s="67" t="str">
        <v>MoneyMATCH Inc.</v>
      </c>
      <c r="S9377" s="67" t="str">
        <v>Bank of Cellifornia</v>
      </c>
    </row>
    <row r="9378" spans="15:19">
      <c r="O9378" s="67" t="str">
        <v>SheetBank AG</v>
      </c>
      <c r="P9378" s="67" t="str">
        <v>ExCell Bank</v>
      </c>
      <c r="Q9378" s="67" t="str">
        <v>Bank IF</v>
      </c>
      <c r="R9378" s="67" t="str">
        <v>MoneyMATCH Inc.</v>
      </c>
      <c r="S9378" s="67" t="str">
        <v>ExFunds</v>
      </c>
    </row>
    <row r="9379" spans="15:19">
      <c r="O9379" s="67" t="str">
        <v>SheetBank AG</v>
      </c>
      <c r="P9379" s="67" t="str">
        <v>ExCell Bank</v>
      </c>
      <c r="Q9379" s="67" t="str">
        <v>Bank IF</v>
      </c>
      <c r="R9379" s="67" t="str">
        <v>MoneyMATCH Inc.</v>
      </c>
      <c r="S9379" s="67" t="str">
        <v>Pivot Finance Group</v>
      </c>
    </row>
    <row r="9380" spans="15:19">
      <c r="O9380" s="67" t="str">
        <v>SheetBank AG</v>
      </c>
      <c r="P9380" s="67" t="str">
        <v>ExCell Bank</v>
      </c>
      <c r="Q9380" s="67" t="str">
        <v>Bank IF</v>
      </c>
      <c r="R9380" s="67" t="str">
        <v>MoneyMATCH Inc.</v>
      </c>
      <c r="S9380" s="67" t="str">
        <v>The VLOOKup Vault</v>
      </c>
    </row>
    <row r="9381" spans="15:19">
      <c r="O9381" s="67" t="str">
        <v>SheetBank AG</v>
      </c>
      <c r="P9381" s="67" t="str">
        <v>ExCell Bank</v>
      </c>
      <c r="Q9381" s="67" t="str">
        <v>Bank IF</v>
      </c>
      <c r="R9381" s="67" t="str">
        <v>MoneyMATCH Inc.</v>
      </c>
      <c r="S9381" s="67" t="str">
        <v>SummaBank</v>
      </c>
    </row>
    <row r="9382" spans="15:19">
      <c r="O9382" s="67" t="str">
        <v>SheetBank AG</v>
      </c>
      <c r="P9382" s="67" t="str">
        <v>ExCell Bank</v>
      </c>
      <c r="Q9382" s="67" t="str">
        <v>Bank IF</v>
      </c>
      <c r="R9382" s="67" t="str">
        <v>MoneyMATCH Inc.</v>
      </c>
      <c r="S9382" s="67" t="str">
        <v>CELLtral Bank</v>
      </c>
    </row>
    <row r="9383" spans="15:19">
      <c r="O9383" s="67" t="str">
        <v>SheetBank AG</v>
      </c>
      <c r="P9383" s="67" t="str">
        <v>ExCell Bank</v>
      </c>
      <c r="Q9383" s="67" t="str">
        <v>MoneyMATCH Inc.</v>
      </c>
      <c r="R9383" s="67" t="str">
        <v>Bank of Cellifornia</v>
      </c>
      <c r="S9383" s="67" t="str">
        <v>ExFunds</v>
      </c>
    </row>
    <row r="9384" spans="15:19">
      <c r="O9384" s="67" t="str">
        <v>SheetBank AG</v>
      </c>
      <c r="P9384" s="67" t="str">
        <v>ExCell Bank</v>
      </c>
      <c r="Q9384" s="67" t="str">
        <v>MoneyMATCH Inc.</v>
      </c>
      <c r="R9384" s="67" t="str">
        <v>Bank of Cellifornia</v>
      </c>
      <c r="S9384" s="67" t="str">
        <v>Pivot Finance Group</v>
      </c>
    </row>
    <row r="9385" spans="15:19">
      <c r="O9385" s="67" t="str">
        <v>SheetBank AG</v>
      </c>
      <c r="P9385" s="67" t="str">
        <v>ExCell Bank</v>
      </c>
      <c r="Q9385" s="67" t="str">
        <v>MoneyMATCH Inc.</v>
      </c>
      <c r="R9385" s="67" t="str">
        <v>Bank of Cellifornia</v>
      </c>
      <c r="S9385" s="67" t="str">
        <v>The VLOOKup Vault</v>
      </c>
    </row>
    <row r="9386" spans="15:19">
      <c r="O9386" s="67" t="str">
        <v>SheetBank AG</v>
      </c>
      <c r="P9386" s="67" t="str">
        <v>ExCell Bank</v>
      </c>
      <c r="Q9386" s="67" t="str">
        <v>MoneyMATCH Inc.</v>
      </c>
      <c r="R9386" s="67" t="str">
        <v>Bank of Cellifornia</v>
      </c>
      <c r="S9386" s="67" t="str">
        <v>SummaBank</v>
      </c>
    </row>
    <row r="9387" spans="15:19">
      <c r="O9387" s="67" t="str">
        <v>SheetBank AG</v>
      </c>
      <c r="P9387" s="67" t="str">
        <v>ExCell Bank</v>
      </c>
      <c r="Q9387" s="67" t="str">
        <v>MoneyMATCH Inc.</v>
      </c>
      <c r="R9387" s="67" t="str">
        <v>Bank of Cellifornia</v>
      </c>
      <c r="S9387" s="67" t="str">
        <v>CELLtral Bank</v>
      </c>
    </row>
    <row r="9388" spans="15:19">
      <c r="O9388" s="67" t="str">
        <v>SheetBank AG</v>
      </c>
      <c r="P9388" s="67" t="str">
        <v>ExCell Bank</v>
      </c>
      <c r="Q9388" s="67" t="str">
        <v>MoneyMATCH Inc.</v>
      </c>
      <c r="R9388" s="67" t="str">
        <v>Bank of Cellifornia</v>
      </c>
      <c r="S9388" s="67" t="str">
        <v>Bank IF</v>
      </c>
    </row>
    <row r="9389" spans="15:19">
      <c r="O9389" s="67" t="str">
        <v>SheetBank AG</v>
      </c>
      <c r="P9389" s="67" t="str">
        <v>ExCell Bank</v>
      </c>
      <c r="Q9389" s="67" t="str">
        <v>MoneyMATCH Inc.</v>
      </c>
      <c r="R9389" s="67" t="str">
        <v>ExFunds</v>
      </c>
      <c r="S9389" s="67" t="str">
        <v>Bank of Cellifornia</v>
      </c>
    </row>
    <row r="9390" spans="15:19">
      <c r="O9390" s="67" t="str">
        <v>SheetBank AG</v>
      </c>
      <c r="P9390" s="67" t="str">
        <v>ExCell Bank</v>
      </c>
      <c r="Q9390" s="67" t="str">
        <v>MoneyMATCH Inc.</v>
      </c>
      <c r="R9390" s="67" t="str">
        <v>ExFunds</v>
      </c>
      <c r="S9390" s="67" t="str">
        <v>Pivot Finance Group</v>
      </c>
    </row>
    <row r="9391" spans="15:19">
      <c r="O9391" s="67" t="str">
        <v>SheetBank AG</v>
      </c>
      <c r="P9391" s="67" t="str">
        <v>ExCell Bank</v>
      </c>
      <c r="Q9391" s="67" t="str">
        <v>MoneyMATCH Inc.</v>
      </c>
      <c r="R9391" s="67" t="str">
        <v>ExFunds</v>
      </c>
      <c r="S9391" s="67" t="str">
        <v>The VLOOKup Vault</v>
      </c>
    </row>
    <row r="9392" spans="15:19">
      <c r="O9392" s="67" t="str">
        <v>SheetBank AG</v>
      </c>
      <c r="P9392" s="67" t="str">
        <v>ExCell Bank</v>
      </c>
      <c r="Q9392" s="67" t="str">
        <v>MoneyMATCH Inc.</v>
      </c>
      <c r="R9392" s="67" t="str">
        <v>ExFunds</v>
      </c>
      <c r="S9392" s="67" t="str">
        <v>SummaBank</v>
      </c>
    </row>
    <row r="9393" spans="15:19">
      <c r="O9393" s="67" t="str">
        <v>SheetBank AG</v>
      </c>
      <c r="P9393" s="67" t="str">
        <v>ExCell Bank</v>
      </c>
      <c r="Q9393" s="67" t="str">
        <v>MoneyMATCH Inc.</v>
      </c>
      <c r="R9393" s="67" t="str">
        <v>ExFunds</v>
      </c>
      <c r="S9393" s="67" t="str">
        <v>CELLtral Bank</v>
      </c>
    </row>
    <row r="9394" spans="15:19">
      <c r="O9394" s="67" t="str">
        <v>SheetBank AG</v>
      </c>
      <c r="P9394" s="67" t="str">
        <v>ExCell Bank</v>
      </c>
      <c r="Q9394" s="67" t="str">
        <v>MoneyMATCH Inc.</v>
      </c>
      <c r="R9394" s="67" t="str">
        <v>ExFunds</v>
      </c>
      <c r="S9394" s="67" t="str">
        <v>Bank IF</v>
      </c>
    </row>
    <row r="9395" spans="15:19">
      <c r="O9395" s="67" t="str">
        <v>SheetBank AG</v>
      </c>
      <c r="P9395" s="67" t="str">
        <v>ExCell Bank</v>
      </c>
      <c r="Q9395" s="67" t="str">
        <v>MoneyMATCH Inc.</v>
      </c>
      <c r="R9395" s="67" t="str">
        <v>Pivot Finance Group</v>
      </c>
      <c r="S9395" s="67" t="str">
        <v>Bank of Cellifornia</v>
      </c>
    </row>
    <row r="9396" spans="15:19">
      <c r="O9396" s="67" t="str">
        <v>SheetBank AG</v>
      </c>
      <c r="P9396" s="67" t="str">
        <v>ExCell Bank</v>
      </c>
      <c r="Q9396" s="67" t="str">
        <v>MoneyMATCH Inc.</v>
      </c>
      <c r="R9396" s="67" t="str">
        <v>Pivot Finance Group</v>
      </c>
      <c r="S9396" s="67" t="str">
        <v>ExFunds</v>
      </c>
    </row>
    <row r="9397" spans="15:19">
      <c r="O9397" s="67" t="str">
        <v>SheetBank AG</v>
      </c>
      <c r="P9397" s="67" t="str">
        <v>ExCell Bank</v>
      </c>
      <c r="Q9397" s="67" t="str">
        <v>MoneyMATCH Inc.</v>
      </c>
      <c r="R9397" s="67" t="str">
        <v>Pivot Finance Group</v>
      </c>
      <c r="S9397" s="67" t="str">
        <v>The VLOOKup Vault</v>
      </c>
    </row>
    <row r="9398" spans="15:19">
      <c r="O9398" s="67" t="str">
        <v>SheetBank AG</v>
      </c>
      <c r="P9398" s="67" t="str">
        <v>ExCell Bank</v>
      </c>
      <c r="Q9398" s="67" t="str">
        <v>MoneyMATCH Inc.</v>
      </c>
      <c r="R9398" s="67" t="str">
        <v>Pivot Finance Group</v>
      </c>
      <c r="S9398" s="67" t="str">
        <v>SummaBank</v>
      </c>
    </row>
    <row r="9399" spans="15:19">
      <c r="O9399" s="67" t="str">
        <v>SheetBank AG</v>
      </c>
      <c r="P9399" s="67" t="str">
        <v>ExCell Bank</v>
      </c>
      <c r="Q9399" s="67" t="str">
        <v>MoneyMATCH Inc.</v>
      </c>
      <c r="R9399" s="67" t="str">
        <v>Pivot Finance Group</v>
      </c>
      <c r="S9399" s="67" t="str">
        <v>CELLtral Bank</v>
      </c>
    </row>
    <row r="9400" spans="15:19">
      <c r="O9400" s="67" t="str">
        <v>SheetBank AG</v>
      </c>
      <c r="P9400" s="67" t="str">
        <v>ExCell Bank</v>
      </c>
      <c r="Q9400" s="67" t="str">
        <v>MoneyMATCH Inc.</v>
      </c>
      <c r="R9400" s="67" t="str">
        <v>Pivot Finance Group</v>
      </c>
      <c r="S9400" s="67" t="str">
        <v>Bank IF</v>
      </c>
    </row>
    <row r="9401" spans="15:19">
      <c r="O9401" s="67" t="str">
        <v>SheetBank AG</v>
      </c>
      <c r="P9401" s="67" t="str">
        <v>ExCell Bank</v>
      </c>
      <c r="Q9401" s="67" t="str">
        <v>MoneyMATCH Inc.</v>
      </c>
      <c r="R9401" s="67" t="str">
        <v>The VLOOKup Vault</v>
      </c>
      <c r="S9401" s="67" t="str">
        <v>Bank of Cellifornia</v>
      </c>
    </row>
    <row r="9402" spans="15:19">
      <c r="O9402" s="67" t="str">
        <v>SheetBank AG</v>
      </c>
      <c r="P9402" s="67" t="str">
        <v>ExCell Bank</v>
      </c>
      <c r="Q9402" s="67" t="str">
        <v>MoneyMATCH Inc.</v>
      </c>
      <c r="R9402" s="67" t="str">
        <v>The VLOOKup Vault</v>
      </c>
      <c r="S9402" s="67" t="str">
        <v>ExFunds</v>
      </c>
    </row>
    <row r="9403" spans="15:19">
      <c r="O9403" s="67" t="str">
        <v>SheetBank AG</v>
      </c>
      <c r="P9403" s="67" t="str">
        <v>ExCell Bank</v>
      </c>
      <c r="Q9403" s="67" t="str">
        <v>MoneyMATCH Inc.</v>
      </c>
      <c r="R9403" s="67" t="str">
        <v>The VLOOKup Vault</v>
      </c>
      <c r="S9403" s="67" t="str">
        <v>Pivot Finance Group</v>
      </c>
    </row>
    <row r="9404" spans="15:19">
      <c r="O9404" s="67" t="str">
        <v>SheetBank AG</v>
      </c>
      <c r="P9404" s="67" t="str">
        <v>ExCell Bank</v>
      </c>
      <c r="Q9404" s="67" t="str">
        <v>MoneyMATCH Inc.</v>
      </c>
      <c r="R9404" s="67" t="str">
        <v>The VLOOKup Vault</v>
      </c>
      <c r="S9404" s="67" t="str">
        <v>SummaBank</v>
      </c>
    </row>
    <row r="9405" spans="15:19">
      <c r="O9405" s="67" t="str">
        <v>SheetBank AG</v>
      </c>
      <c r="P9405" s="67" t="str">
        <v>ExCell Bank</v>
      </c>
      <c r="Q9405" s="67" t="str">
        <v>MoneyMATCH Inc.</v>
      </c>
      <c r="R9405" s="67" t="str">
        <v>The VLOOKup Vault</v>
      </c>
      <c r="S9405" s="67" t="str">
        <v>CELLtral Bank</v>
      </c>
    </row>
    <row r="9406" spans="15:19">
      <c r="O9406" s="67" t="str">
        <v>SheetBank AG</v>
      </c>
      <c r="P9406" s="67" t="str">
        <v>ExCell Bank</v>
      </c>
      <c r="Q9406" s="67" t="str">
        <v>MoneyMATCH Inc.</v>
      </c>
      <c r="R9406" s="67" t="str">
        <v>The VLOOKup Vault</v>
      </c>
      <c r="S9406" s="67" t="str">
        <v>Bank IF</v>
      </c>
    </row>
    <row r="9407" spans="15:19">
      <c r="O9407" s="67" t="str">
        <v>SheetBank AG</v>
      </c>
      <c r="P9407" s="67" t="str">
        <v>ExCell Bank</v>
      </c>
      <c r="Q9407" s="67" t="str">
        <v>MoneyMATCH Inc.</v>
      </c>
      <c r="R9407" s="67" t="str">
        <v>SummaBank</v>
      </c>
      <c r="S9407" s="67" t="str">
        <v>Bank of Cellifornia</v>
      </c>
    </row>
    <row r="9408" spans="15:19">
      <c r="O9408" s="67" t="str">
        <v>SheetBank AG</v>
      </c>
      <c r="P9408" s="67" t="str">
        <v>ExCell Bank</v>
      </c>
      <c r="Q9408" s="67" t="str">
        <v>MoneyMATCH Inc.</v>
      </c>
      <c r="R9408" s="67" t="str">
        <v>SummaBank</v>
      </c>
      <c r="S9408" s="67" t="str">
        <v>ExFunds</v>
      </c>
    </row>
    <row r="9409" spans="15:19">
      <c r="O9409" s="67" t="str">
        <v>SheetBank AG</v>
      </c>
      <c r="P9409" s="67" t="str">
        <v>ExCell Bank</v>
      </c>
      <c r="Q9409" s="67" t="str">
        <v>MoneyMATCH Inc.</v>
      </c>
      <c r="R9409" s="67" t="str">
        <v>SummaBank</v>
      </c>
      <c r="S9409" s="67" t="str">
        <v>Pivot Finance Group</v>
      </c>
    </row>
    <row r="9410" spans="15:19">
      <c r="O9410" s="67" t="str">
        <v>SheetBank AG</v>
      </c>
      <c r="P9410" s="67" t="str">
        <v>ExCell Bank</v>
      </c>
      <c r="Q9410" s="67" t="str">
        <v>MoneyMATCH Inc.</v>
      </c>
      <c r="R9410" s="67" t="str">
        <v>SummaBank</v>
      </c>
      <c r="S9410" s="67" t="str">
        <v>The VLOOKup Vault</v>
      </c>
    </row>
    <row r="9411" spans="15:19">
      <c r="O9411" s="67" t="str">
        <v>SheetBank AG</v>
      </c>
      <c r="P9411" s="67" t="str">
        <v>ExCell Bank</v>
      </c>
      <c r="Q9411" s="67" t="str">
        <v>MoneyMATCH Inc.</v>
      </c>
      <c r="R9411" s="67" t="str">
        <v>SummaBank</v>
      </c>
      <c r="S9411" s="67" t="str">
        <v>CELLtral Bank</v>
      </c>
    </row>
    <row r="9412" spans="15:19">
      <c r="O9412" s="67" t="str">
        <v>SheetBank AG</v>
      </c>
      <c r="P9412" s="67" t="str">
        <v>ExCell Bank</v>
      </c>
      <c r="Q9412" s="67" t="str">
        <v>MoneyMATCH Inc.</v>
      </c>
      <c r="R9412" s="67" t="str">
        <v>SummaBank</v>
      </c>
      <c r="S9412" s="67" t="str">
        <v>Bank IF</v>
      </c>
    </row>
    <row r="9413" spans="15:19">
      <c r="O9413" s="67" t="str">
        <v>SheetBank AG</v>
      </c>
      <c r="P9413" s="67" t="str">
        <v>ExCell Bank</v>
      </c>
      <c r="Q9413" s="67" t="str">
        <v>MoneyMATCH Inc.</v>
      </c>
      <c r="R9413" s="67" t="str">
        <v>CELLtral Bank</v>
      </c>
      <c r="S9413" s="67" t="str">
        <v>Bank of Cellifornia</v>
      </c>
    </row>
    <row r="9414" spans="15:19">
      <c r="O9414" s="67" t="str">
        <v>SheetBank AG</v>
      </c>
      <c r="P9414" s="67" t="str">
        <v>ExCell Bank</v>
      </c>
      <c r="Q9414" s="67" t="str">
        <v>MoneyMATCH Inc.</v>
      </c>
      <c r="R9414" s="67" t="str">
        <v>CELLtral Bank</v>
      </c>
      <c r="S9414" s="67" t="str">
        <v>ExFunds</v>
      </c>
    </row>
    <row r="9415" spans="15:19">
      <c r="O9415" s="67" t="str">
        <v>SheetBank AG</v>
      </c>
      <c r="P9415" s="67" t="str">
        <v>ExCell Bank</v>
      </c>
      <c r="Q9415" s="67" t="str">
        <v>MoneyMATCH Inc.</v>
      </c>
      <c r="R9415" s="67" t="str">
        <v>CELLtral Bank</v>
      </c>
      <c r="S9415" s="67" t="str">
        <v>Pivot Finance Group</v>
      </c>
    </row>
    <row r="9416" spans="15:19">
      <c r="O9416" s="67" t="str">
        <v>SheetBank AG</v>
      </c>
      <c r="P9416" s="67" t="str">
        <v>ExCell Bank</v>
      </c>
      <c r="Q9416" s="67" t="str">
        <v>MoneyMATCH Inc.</v>
      </c>
      <c r="R9416" s="67" t="str">
        <v>CELLtral Bank</v>
      </c>
      <c r="S9416" s="67" t="str">
        <v>The VLOOKup Vault</v>
      </c>
    </row>
    <row r="9417" spans="15:19">
      <c r="O9417" s="67" t="str">
        <v>SheetBank AG</v>
      </c>
      <c r="P9417" s="67" t="str">
        <v>ExCell Bank</v>
      </c>
      <c r="Q9417" s="67" t="str">
        <v>MoneyMATCH Inc.</v>
      </c>
      <c r="R9417" s="67" t="str">
        <v>CELLtral Bank</v>
      </c>
      <c r="S9417" s="67" t="str">
        <v>SummaBank</v>
      </c>
    </row>
    <row r="9418" spans="15:19">
      <c r="O9418" s="67" t="str">
        <v>SheetBank AG</v>
      </c>
      <c r="P9418" s="67" t="str">
        <v>ExCell Bank</v>
      </c>
      <c r="Q9418" s="67" t="str">
        <v>MoneyMATCH Inc.</v>
      </c>
      <c r="R9418" s="67" t="str">
        <v>CELLtral Bank</v>
      </c>
      <c r="S9418" s="67" t="str">
        <v>Bank IF</v>
      </c>
    </row>
    <row r="9419" spans="15:19">
      <c r="O9419" s="67" t="str">
        <v>SheetBank AG</v>
      </c>
      <c r="P9419" s="67" t="str">
        <v>ExCell Bank</v>
      </c>
      <c r="Q9419" s="67" t="str">
        <v>MoneyMATCH Inc.</v>
      </c>
      <c r="R9419" s="67" t="str">
        <v>Bank IF</v>
      </c>
      <c r="S9419" s="67" t="str">
        <v>Bank of Cellifornia</v>
      </c>
    </row>
    <row r="9420" spans="15:19">
      <c r="O9420" s="67" t="str">
        <v>SheetBank AG</v>
      </c>
      <c r="P9420" s="67" t="str">
        <v>ExCell Bank</v>
      </c>
      <c r="Q9420" s="67" t="str">
        <v>MoneyMATCH Inc.</v>
      </c>
      <c r="R9420" s="67" t="str">
        <v>Bank IF</v>
      </c>
      <c r="S9420" s="67" t="str">
        <v>ExFunds</v>
      </c>
    </row>
    <row r="9421" spans="15:19">
      <c r="O9421" s="67" t="str">
        <v>SheetBank AG</v>
      </c>
      <c r="P9421" s="67" t="str">
        <v>ExCell Bank</v>
      </c>
      <c r="Q9421" s="67" t="str">
        <v>MoneyMATCH Inc.</v>
      </c>
      <c r="R9421" s="67" t="str">
        <v>Bank IF</v>
      </c>
      <c r="S9421" s="67" t="str">
        <v>Pivot Finance Group</v>
      </c>
    </row>
    <row r="9422" spans="15:19">
      <c r="O9422" s="67" t="str">
        <v>SheetBank AG</v>
      </c>
      <c r="P9422" s="67" t="str">
        <v>ExCell Bank</v>
      </c>
      <c r="Q9422" s="67" t="str">
        <v>MoneyMATCH Inc.</v>
      </c>
      <c r="R9422" s="67" t="str">
        <v>Bank IF</v>
      </c>
      <c r="S9422" s="67" t="str">
        <v>The VLOOKup Vault</v>
      </c>
    </row>
    <row r="9423" spans="15:19">
      <c r="O9423" s="67" t="str">
        <v>SheetBank AG</v>
      </c>
      <c r="P9423" s="67" t="str">
        <v>ExCell Bank</v>
      </c>
      <c r="Q9423" s="67" t="str">
        <v>MoneyMATCH Inc.</v>
      </c>
      <c r="R9423" s="67" t="str">
        <v>Bank IF</v>
      </c>
      <c r="S9423" s="67" t="str">
        <v>SummaBank</v>
      </c>
    </row>
    <row r="9424" spans="15:19">
      <c r="O9424" s="67" t="str">
        <v>SheetBank AG</v>
      </c>
      <c r="P9424" s="67" t="str">
        <v>ExCell Bank</v>
      </c>
      <c r="Q9424" s="67" t="str">
        <v>MoneyMATCH Inc.</v>
      </c>
      <c r="R9424" s="67" t="str">
        <v>Bank IF</v>
      </c>
      <c r="S9424" s="67" t="str">
        <v>CELLtral Bank</v>
      </c>
    </row>
    <row r="9425" spans="15:19">
      <c r="O9425" s="67" t="str">
        <v>SheetBank AG</v>
      </c>
      <c r="P9425" s="67" t="str">
        <v>Bank of Cellifornia</v>
      </c>
      <c r="Q9425" s="67" t="str">
        <v>ExCell Bank</v>
      </c>
      <c r="R9425" s="67" t="str">
        <v>ExFunds</v>
      </c>
      <c r="S9425" s="67" t="str">
        <v>Pivot Finance Group</v>
      </c>
    </row>
    <row r="9426" spans="15:19">
      <c r="O9426" s="67" t="str">
        <v>SheetBank AG</v>
      </c>
      <c r="P9426" s="67" t="str">
        <v>Bank of Cellifornia</v>
      </c>
      <c r="Q9426" s="67" t="str">
        <v>ExCell Bank</v>
      </c>
      <c r="R9426" s="67" t="str">
        <v>ExFunds</v>
      </c>
      <c r="S9426" s="67" t="str">
        <v>The VLOOKup Vault</v>
      </c>
    </row>
    <row r="9427" spans="15:19">
      <c r="O9427" s="67" t="str">
        <v>SheetBank AG</v>
      </c>
      <c r="P9427" s="67" t="str">
        <v>Bank of Cellifornia</v>
      </c>
      <c r="Q9427" s="67" t="str">
        <v>ExCell Bank</v>
      </c>
      <c r="R9427" s="67" t="str">
        <v>ExFunds</v>
      </c>
      <c r="S9427" s="67" t="str">
        <v>SummaBank</v>
      </c>
    </row>
    <row r="9428" spans="15:19">
      <c r="O9428" s="67" t="str">
        <v>SheetBank AG</v>
      </c>
      <c r="P9428" s="67" t="str">
        <v>Bank of Cellifornia</v>
      </c>
      <c r="Q9428" s="67" t="str">
        <v>ExCell Bank</v>
      </c>
      <c r="R9428" s="67" t="str">
        <v>ExFunds</v>
      </c>
      <c r="S9428" s="67" t="str">
        <v>CELLtral Bank</v>
      </c>
    </row>
    <row r="9429" spans="15:19">
      <c r="O9429" s="67" t="str">
        <v>SheetBank AG</v>
      </c>
      <c r="P9429" s="67" t="str">
        <v>Bank of Cellifornia</v>
      </c>
      <c r="Q9429" s="67" t="str">
        <v>ExCell Bank</v>
      </c>
      <c r="R9429" s="67" t="str">
        <v>ExFunds</v>
      </c>
      <c r="S9429" s="67" t="str">
        <v>Bank IF</v>
      </c>
    </row>
    <row r="9430" spans="15:19">
      <c r="O9430" s="67" t="str">
        <v>SheetBank AG</v>
      </c>
      <c r="P9430" s="67" t="str">
        <v>Bank of Cellifornia</v>
      </c>
      <c r="Q9430" s="67" t="str">
        <v>ExCell Bank</v>
      </c>
      <c r="R9430" s="67" t="str">
        <v>ExFunds</v>
      </c>
      <c r="S9430" s="67" t="str">
        <v>MoneyMATCH Inc.</v>
      </c>
    </row>
    <row r="9431" spans="15:19">
      <c r="O9431" s="67" t="str">
        <v>SheetBank AG</v>
      </c>
      <c r="P9431" s="67" t="str">
        <v>Bank of Cellifornia</v>
      </c>
      <c r="Q9431" s="67" t="str">
        <v>ExCell Bank</v>
      </c>
      <c r="R9431" s="67" t="str">
        <v>Pivot Finance Group</v>
      </c>
      <c r="S9431" s="67" t="str">
        <v>ExFunds</v>
      </c>
    </row>
    <row r="9432" spans="15:19">
      <c r="O9432" s="67" t="str">
        <v>SheetBank AG</v>
      </c>
      <c r="P9432" s="67" t="str">
        <v>Bank of Cellifornia</v>
      </c>
      <c r="Q9432" s="67" t="str">
        <v>ExCell Bank</v>
      </c>
      <c r="R9432" s="67" t="str">
        <v>Pivot Finance Group</v>
      </c>
      <c r="S9432" s="67" t="str">
        <v>The VLOOKup Vault</v>
      </c>
    </row>
    <row r="9433" spans="15:19">
      <c r="O9433" s="67" t="str">
        <v>SheetBank AG</v>
      </c>
      <c r="P9433" s="67" t="str">
        <v>Bank of Cellifornia</v>
      </c>
      <c r="Q9433" s="67" t="str">
        <v>ExCell Bank</v>
      </c>
      <c r="R9433" s="67" t="str">
        <v>Pivot Finance Group</v>
      </c>
      <c r="S9433" s="67" t="str">
        <v>SummaBank</v>
      </c>
    </row>
    <row r="9434" spans="15:19">
      <c r="O9434" s="67" t="str">
        <v>SheetBank AG</v>
      </c>
      <c r="P9434" s="67" t="str">
        <v>Bank of Cellifornia</v>
      </c>
      <c r="Q9434" s="67" t="str">
        <v>ExCell Bank</v>
      </c>
      <c r="R9434" s="67" t="str">
        <v>Pivot Finance Group</v>
      </c>
      <c r="S9434" s="67" t="str">
        <v>CELLtral Bank</v>
      </c>
    </row>
    <row r="9435" spans="15:19">
      <c r="O9435" s="67" t="str">
        <v>SheetBank AG</v>
      </c>
      <c r="P9435" s="67" t="str">
        <v>Bank of Cellifornia</v>
      </c>
      <c r="Q9435" s="67" t="str">
        <v>ExCell Bank</v>
      </c>
      <c r="R9435" s="67" t="str">
        <v>Pivot Finance Group</v>
      </c>
      <c r="S9435" s="67" t="str">
        <v>Bank IF</v>
      </c>
    </row>
    <row r="9436" spans="15:19">
      <c r="O9436" s="67" t="str">
        <v>SheetBank AG</v>
      </c>
      <c r="P9436" s="67" t="str">
        <v>Bank of Cellifornia</v>
      </c>
      <c r="Q9436" s="67" t="str">
        <v>ExCell Bank</v>
      </c>
      <c r="R9436" s="67" t="str">
        <v>Pivot Finance Group</v>
      </c>
      <c r="S9436" s="67" t="str">
        <v>MoneyMATCH Inc.</v>
      </c>
    </row>
    <row r="9437" spans="15:19">
      <c r="O9437" s="67" t="str">
        <v>SheetBank AG</v>
      </c>
      <c r="P9437" s="67" t="str">
        <v>Bank of Cellifornia</v>
      </c>
      <c r="Q9437" s="67" t="str">
        <v>ExCell Bank</v>
      </c>
      <c r="R9437" s="67" t="str">
        <v>The VLOOKup Vault</v>
      </c>
      <c r="S9437" s="67" t="str">
        <v>ExFunds</v>
      </c>
    </row>
    <row r="9438" spans="15:19">
      <c r="O9438" s="67" t="str">
        <v>SheetBank AG</v>
      </c>
      <c r="P9438" s="67" t="str">
        <v>Bank of Cellifornia</v>
      </c>
      <c r="Q9438" s="67" t="str">
        <v>ExCell Bank</v>
      </c>
      <c r="R9438" s="67" t="str">
        <v>The VLOOKup Vault</v>
      </c>
      <c r="S9438" s="67" t="str">
        <v>Pivot Finance Group</v>
      </c>
    </row>
    <row r="9439" spans="15:19">
      <c r="O9439" s="67" t="str">
        <v>SheetBank AG</v>
      </c>
      <c r="P9439" s="67" t="str">
        <v>Bank of Cellifornia</v>
      </c>
      <c r="Q9439" s="67" t="str">
        <v>ExCell Bank</v>
      </c>
      <c r="R9439" s="67" t="str">
        <v>The VLOOKup Vault</v>
      </c>
      <c r="S9439" s="67" t="str">
        <v>SummaBank</v>
      </c>
    </row>
    <row r="9440" spans="15:19">
      <c r="O9440" s="67" t="str">
        <v>SheetBank AG</v>
      </c>
      <c r="P9440" s="67" t="str">
        <v>Bank of Cellifornia</v>
      </c>
      <c r="Q9440" s="67" t="str">
        <v>ExCell Bank</v>
      </c>
      <c r="R9440" s="67" t="str">
        <v>The VLOOKup Vault</v>
      </c>
      <c r="S9440" s="67" t="str">
        <v>CELLtral Bank</v>
      </c>
    </row>
    <row r="9441" spans="15:19">
      <c r="O9441" s="67" t="str">
        <v>SheetBank AG</v>
      </c>
      <c r="P9441" s="67" t="str">
        <v>Bank of Cellifornia</v>
      </c>
      <c r="Q9441" s="67" t="str">
        <v>ExCell Bank</v>
      </c>
      <c r="R9441" s="67" t="str">
        <v>The VLOOKup Vault</v>
      </c>
      <c r="S9441" s="67" t="str">
        <v>Bank IF</v>
      </c>
    </row>
    <row r="9442" spans="15:19">
      <c r="O9442" s="67" t="str">
        <v>SheetBank AG</v>
      </c>
      <c r="P9442" s="67" t="str">
        <v>Bank of Cellifornia</v>
      </c>
      <c r="Q9442" s="67" t="str">
        <v>ExCell Bank</v>
      </c>
      <c r="R9442" s="67" t="str">
        <v>The VLOOKup Vault</v>
      </c>
      <c r="S9442" s="67" t="str">
        <v>MoneyMATCH Inc.</v>
      </c>
    </row>
    <row r="9443" spans="15:19">
      <c r="O9443" s="67" t="str">
        <v>SheetBank AG</v>
      </c>
      <c r="P9443" s="67" t="str">
        <v>Bank of Cellifornia</v>
      </c>
      <c r="Q9443" s="67" t="str">
        <v>ExCell Bank</v>
      </c>
      <c r="R9443" s="67" t="str">
        <v>SummaBank</v>
      </c>
      <c r="S9443" s="67" t="str">
        <v>ExFunds</v>
      </c>
    </row>
    <row r="9444" spans="15:19">
      <c r="O9444" s="67" t="str">
        <v>SheetBank AG</v>
      </c>
      <c r="P9444" s="67" t="str">
        <v>Bank of Cellifornia</v>
      </c>
      <c r="Q9444" s="67" t="str">
        <v>ExCell Bank</v>
      </c>
      <c r="R9444" s="67" t="str">
        <v>SummaBank</v>
      </c>
      <c r="S9444" s="67" t="str">
        <v>Pivot Finance Group</v>
      </c>
    </row>
    <row r="9445" spans="15:19">
      <c r="O9445" s="67" t="str">
        <v>SheetBank AG</v>
      </c>
      <c r="P9445" s="67" t="str">
        <v>Bank of Cellifornia</v>
      </c>
      <c r="Q9445" s="67" t="str">
        <v>ExCell Bank</v>
      </c>
      <c r="R9445" s="67" t="str">
        <v>SummaBank</v>
      </c>
      <c r="S9445" s="67" t="str">
        <v>The VLOOKup Vault</v>
      </c>
    </row>
    <row r="9446" spans="15:19">
      <c r="O9446" s="67" t="str">
        <v>SheetBank AG</v>
      </c>
      <c r="P9446" s="67" t="str">
        <v>Bank of Cellifornia</v>
      </c>
      <c r="Q9446" s="67" t="str">
        <v>ExCell Bank</v>
      </c>
      <c r="R9446" s="67" t="str">
        <v>SummaBank</v>
      </c>
      <c r="S9446" s="67" t="str">
        <v>CELLtral Bank</v>
      </c>
    </row>
    <row r="9447" spans="15:19">
      <c r="O9447" s="67" t="str">
        <v>SheetBank AG</v>
      </c>
      <c r="P9447" s="67" t="str">
        <v>Bank of Cellifornia</v>
      </c>
      <c r="Q9447" s="67" t="str">
        <v>ExCell Bank</v>
      </c>
      <c r="R9447" s="67" t="str">
        <v>SummaBank</v>
      </c>
      <c r="S9447" s="67" t="str">
        <v>Bank IF</v>
      </c>
    </row>
    <row r="9448" spans="15:19">
      <c r="O9448" s="67" t="str">
        <v>SheetBank AG</v>
      </c>
      <c r="P9448" s="67" t="str">
        <v>Bank of Cellifornia</v>
      </c>
      <c r="Q9448" s="67" t="str">
        <v>ExCell Bank</v>
      </c>
      <c r="R9448" s="67" t="str">
        <v>SummaBank</v>
      </c>
      <c r="S9448" s="67" t="str">
        <v>MoneyMATCH Inc.</v>
      </c>
    </row>
    <row r="9449" spans="15:19">
      <c r="O9449" s="67" t="str">
        <v>SheetBank AG</v>
      </c>
      <c r="P9449" s="67" t="str">
        <v>Bank of Cellifornia</v>
      </c>
      <c r="Q9449" s="67" t="str">
        <v>ExCell Bank</v>
      </c>
      <c r="R9449" s="67" t="str">
        <v>CELLtral Bank</v>
      </c>
      <c r="S9449" s="67" t="str">
        <v>ExFunds</v>
      </c>
    </row>
    <row r="9450" spans="15:19">
      <c r="O9450" s="67" t="str">
        <v>SheetBank AG</v>
      </c>
      <c r="P9450" s="67" t="str">
        <v>Bank of Cellifornia</v>
      </c>
      <c r="Q9450" s="67" t="str">
        <v>ExCell Bank</v>
      </c>
      <c r="R9450" s="67" t="str">
        <v>CELLtral Bank</v>
      </c>
      <c r="S9450" s="67" t="str">
        <v>Pivot Finance Group</v>
      </c>
    </row>
    <row r="9451" spans="15:19">
      <c r="O9451" s="67" t="str">
        <v>SheetBank AG</v>
      </c>
      <c r="P9451" s="67" t="str">
        <v>Bank of Cellifornia</v>
      </c>
      <c r="Q9451" s="67" t="str">
        <v>ExCell Bank</v>
      </c>
      <c r="R9451" s="67" t="str">
        <v>CELLtral Bank</v>
      </c>
      <c r="S9451" s="67" t="str">
        <v>The VLOOKup Vault</v>
      </c>
    </row>
    <row r="9452" spans="15:19">
      <c r="O9452" s="67" t="str">
        <v>SheetBank AG</v>
      </c>
      <c r="P9452" s="67" t="str">
        <v>Bank of Cellifornia</v>
      </c>
      <c r="Q9452" s="67" t="str">
        <v>ExCell Bank</v>
      </c>
      <c r="R9452" s="67" t="str">
        <v>CELLtral Bank</v>
      </c>
      <c r="S9452" s="67" t="str">
        <v>SummaBank</v>
      </c>
    </row>
    <row r="9453" spans="15:19">
      <c r="O9453" s="67" t="str">
        <v>SheetBank AG</v>
      </c>
      <c r="P9453" s="67" t="str">
        <v>Bank of Cellifornia</v>
      </c>
      <c r="Q9453" s="67" t="str">
        <v>ExCell Bank</v>
      </c>
      <c r="R9453" s="67" t="str">
        <v>CELLtral Bank</v>
      </c>
      <c r="S9453" s="67" t="str">
        <v>Bank IF</v>
      </c>
    </row>
    <row r="9454" spans="15:19">
      <c r="O9454" s="67" t="str">
        <v>SheetBank AG</v>
      </c>
      <c r="P9454" s="67" t="str">
        <v>Bank of Cellifornia</v>
      </c>
      <c r="Q9454" s="67" t="str">
        <v>ExCell Bank</v>
      </c>
      <c r="R9454" s="67" t="str">
        <v>CELLtral Bank</v>
      </c>
      <c r="S9454" s="67" t="str">
        <v>MoneyMATCH Inc.</v>
      </c>
    </row>
    <row r="9455" spans="15:19">
      <c r="O9455" s="67" t="str">
        <v>SheetBank AG</v>
      </c>
      <c r="P9455" s="67" t="str">
        <v>Bank of Cellifornia</v>
      </c>
      <c r="Q9455" s="67" t="str">
        <v>ExCell Bank</v>
      </c>
      <c r="R9455" s="67" t="str">
        <v>Bank IF</v>
      </c>
      <c r="S9455" s="67" t="str">
        <v>ExFunds</v>
      </c>
    </row>
    <row r="9456" spans="15:19">
      <c r="O9456" s="67" t="str">
        <v>SheetBank AG</v>
      </c>
      <c r="P9456" s="67" t="str">
        <v>Bank of Cellifornia</v>
      </c>
      <c r="Q9456" s="67" t="str">
        <v>ExCell Bank</v>
      </c>
      <c r="R9456" s="67" t="str">
        <v>Bank IF</v>
      </c>
      <c r="S9456" s="67" t="str">
        <v>Pivot Finance Group</v>
      </c>
    </row>
    <row r="9457" spans="15:19">
      <c r="O9457" s="67" t="str">
        <v>SheetBank AG</v>
      </c>
      <c r="P9457" s="67" t="str">
        <v>Bank of Cellifornia</v>
      </c>
      <c r="Q9457" s="67" t="str">
        <v>ExCell Bank</v>
      </c>
      <c r="R9457" s="67" t="str">
        <v>Bank IF</v>
      </c>
      <c r="S9457" s="67" t="str">
        <v>The VLOOKup Vault</v>
      </c>
    </row>
    <row r="9458" spans="15:19">
      <c r="O9458" s="67" t="str">
        <v>SheetBank AG</v>
      </c>
      <c r="P9458" s="67" t="str">
        <v>Bank of Cellifornia</v>
      </c>
      <c r="Q9458" s="67" t="str">
        <v>ExCell Bank</v>
      </c>
      <c r="R9458" s="67" t="str">
        <v>Bank IF</v>
      </c>
      <c r="S9458" s="67" t="str">
        <v>SummaBank</v>
      </c>
    </row>
    <row r="9459" spans="15:19">
      <c r="O9459" s="67" t="str">
        <v>SheetBank AG</v>
      </c>
      <c r="P9459" s="67" t="str">
        <v>Bank of Cellifornia</v>
      </c>
      <c r="Q9459" s="67" t="str">
        <v>ExCell Bank</v>
      </c>
      <c r="R9459" s="67" t="str">
        <v>Bank IF</v>
      </c>
      <c r="S9459" s="67" t="str">
        <v>CELLtral Bank</v>
      </c>
    </row>
    <row r="9460" spans="15:19">
      <c r="O9460" s="67" t="str">
        <v>SheetBank AG</v>
      </c>
      <c r="P9460" s="67" t="str">
        <v>Bank of Cellifornia</v>
      </c>
      <c r="Q9460" s="67" t="str">
        <v>ExCell Bank</v>
      </c>
      <c r="R9460" s="67" t="str">
        <v>Bank IF</v>
      </c>
      <c r="S9460" s="67" t="str">
        <v>MoneyMATCH Inc.</v>
      </c>
    </row>
    <row r="9461" spans="15:19">
      <c r="O9461" s="67" t="str">
        <v>SheetBank AG</v>
      </c>
      <c r="P9461" s="67" t="str">
        <v>Bank of Cellifornia</v>
      </c>
      <c r="Q9461" s="67" t="str">
        <v>ExCell Bank</v>
      </c>
      <c r="R9461" s="67" t="str">
        <v>MoneyMATCH Inc.</v>
      </c>
      <c r="S9461" s="67" t="str">
        <v>ExFunds</v>
      </c>
    </row>
    <row r="9462" spans="15:19">
      <c r="O9462" s="67" t="str">
        <v>SheetBank AG</v>
      </c>
      <c r="P9462" s="67" t="str">
        <v>Bank of Cellifornia</v>
      </c>
      <c r="Q9462" s="67" t="str">
        <v>ExCell Bank</v>
      </c>
      <c r="R9462" s="67" t="str">
        <v>MoneyMATCH Inc.</v>
      </c>
      <c r="S9462" s="67" t="str">
        <v>Pivot Finance Group</v>
      </c>
    </row>
    <row r="9463" spans="15:19">
      <c r="O9463" s="67" t="str">
        <v>SheetBank AG</v>
      </c>
      <c r="P9463" s="67" t="str">
        <v>Bank of Cellifornia</v>
      </c>
      <c r="Q9463" s="67" t="str">
        <v>ExCell Bank</v>
      </c>
      <c r="R9463" s="67" t="str">
        <v>MoneyMATCH Inc.</v>
      </c>
      <c r="S9463" s="67" t="str">
        <v>The VLOOKup Vault</v>
      </c>
    </row>
    <row r="9464" spans="15:19">
      <c r="O9464" s="67" t="str">
        <v>SheetBank AG</v>
      </c>
      <c r="P9464" s="67" t="str">
        <v>Bank of Cellifornia</v>
      </c>
      <c r="Q9464" s="67" t="str">
        <v>ExCell Bank</v>
      </c>
      <c r="R9464" s="67" t="str">
        <v>MoneyMATCH Inc.</v>
      </c>
      <c r="S9464" s="67" t="str">
        <v>SummaBank</v>
      </c>
    </row>
    <row r="9465" spans="15:19">
      <c r="O9465" s="67" t="str">
        <v>SheetBank AG</v>
      </c>
      <c r="P9465" s="67" t="str">
        <v>Bank of Cellifornia</v>
      </c>
      <c r="Q9465" s="67" t="str">
        <v>ExCell Bank</v>
      </c>
      <c r="R9465" s="67" t="str">
        <v>MoneyMATCH Inc.</v>
      </c>
      <c r="S9465" s="67" t="str">
        <v>CELLtral Bank</v>
      </c>
    </row>
    <row r="9466" spans="15:19">
      <c r="O9466" s="67" t="str">
        <v>SheetBank AG</v>
      </c>
      <c r="P9466" s="67" t="str">
        <v>Bank of Cellifornia</v>
      </c>
      <c r="Q9466" s="67" t="str">
        <v>ExCell Bank</v>
      </c>
      <c r="R9466" s="67" t="str">
        <v>MoneyMATCH Inc.</v>
      </c>
      <c r="S9466" s="67" t="str">
        <v>Bank IF</v>
      </c>
    </row>
    <row r="9467" spans="15:19">
      <c r="O9467" s="67" t="str">
        <v>SheetBank AG</v>
      </c>
      <c r="P9467" s="67" t="str">
        <v>Bank of Cellifornia</v>
      </c>
      <c r="Q9467" s="67" t="str">
        <v>ExFunds</v>
      </c>
      <c r="R9467" s="67" t="str">
        <v>ExCell Bank</v>
      </c>
      <c r="S9467" s="67" t="str">
        <v>Pivot Finance Group</v>
      </c>
    </row>
    <row r="9468" spans="15:19">
      <c r="O9468" s="67" t="str">
        <v>SheetBank AG</v>
      </c>
      <c r="P9468" s="67" t="str">
        <v>Bank of Cellifornia</v>
      </c>
      <c r="Q9468" s="67" t="str">
        <v>ExFunds</v>
      </c>
      <c r="R9468" s="67" t="str">
        <v>ExCell Bank</v>
      </c>
      <c r="S9468" s="67" t="str">
        <v>The VLOOKup Vault</v>
      </c>
    </row>
    <row r="9469" spans="15:19">
      <c r="O9469" s="67" t="str">
        <v>SheetBank AG</v>
      </c>
      <c r="P9469" s="67" t="str">
        <v>Bank of Cellifornia</v>
      </c>
      <c r="Q9469" s="67" t="str">
        <v>ExFunds</v>
      </c>
      <c r="R9469" s="67" t="str">
        <v>ExCell Bank</v>
      </c>
      <c r="S9469" s="67" t="str">
        <v>SummaBank</v>
      </c>
    </row>
    <row r="9470" spans="15:19">
      <c r="O9470" s="67" t="str">
        <v>SheetBank AG</v>
      </c>
      <c r="P9470" s="67" t="str">
        <v>Bank of Cellifornia</v>
      </c>
      <c r="Q9470" s="67" t="str">
        <v>ExFunds</v>
      </c>
      <c r="R9470" s="67" t="str">
        <v>ExCell Bank</v>
      </c>
      <c r="S9470" s="67" t="str">
        <v>CELLtral Bank</v>
      </c>
    </row>
    <row r="9471" spans="15:19">
      <c r="O9471" s="67" t="str">
        <v>SheetBank AG</v>
      </c>
      <c r="P9471" s="67" t="str">
        <v>Bank of Cellifornia</v>
      </c>
      <c r="Q9471" s="67" t="str">
        <v>ExFunds</v>
      </c>
      <c r="R9471" s="67" t="str">
        <v>ExCell Bank</v>
      </c>
      <c r="S9471" s="67" t="str">
        <v>Bank IF</v>
      </c>
    </row>
    <row r="9472" spans="15:19">
      <c r="O9472" s="67" t="str">
        <v>SheetBank AG</v>
      </c>
      <c r="P9472" s="67" t="str">
        <v>Bank of Cellifornia</v>
      </c>
      <c r="Q9472" s="67" t="str">
        <v>ExFunds</v>
      </c>
      <c r="R9472" s="67" t="str">
        <v>ExCell Bank</v>
      </c>
      <c r="S9472" s="67" t="str">
        <v>MoneyMATCH Inc.</v>
      </c>
    </row>
    <row r="9473" spans="15:19">
      <c r="O9473" s="67" t="str">
        <v>SheetBank AG</v>
      </c>
      <c r="P9473" s="67" t="str">
        <v>Bank of Cellifornia</v>
      </c>
      <c r="Q9473" s="67" t="str">
        <v>ExFunds</v>
      </c>
      <c r="R9473" s="67" t="str">
        <v>Pivot Finance Group</v>
      </c>
      <c r="S9473" s="67" t="str">
        <v>ExCell Bank</v>
      </c>
    </row>
    <row r="9474" spans="15:19">
      <c r="O9474" s="67" t="str">
        <v>SheetBank AG</v>
      </c>
      <c r="P9474" s="67" t="str">
        <v>Bank of Cellifornia</v>
      </c>
      <c r="Q9474" s="67" t="str">
        <v>ExFunds</v>
      </c>
      <c r="R9474" s="67" t="str">
        <v>Pivot Finance Group</v>
      </c>
      <c r="S9474" s="67" t="str">
        <v>The VLOOKup Vault</v>
      </c>
    </row>
    <row r="9475" spans="15:19">
      <c r="O9475" s="67" t="str">
        <v>SheetBank AG</v>
      </c>
      <c r="P9475" s="67" t="str">
        <v>Bank of Cellifornia</v>
      </c>
      <c r="Q9475" s="67" t="str">
        <v>ExFunds</v>
      </c>
      <c r="R9475" s="67" t="str">
        <v>Pivot Finance Group</v>
      </c>
      <c r="S9475" s="67" t="str">
        <v>SummaBank</v>
      </c>
    </row>
    <row r="9476" spans="15:19">
      <c r="O9476" s="67" t="str">
        <v>SheetBank AG</v>
      </c>
      <c r="P9476" s="67" t="str">
        <v>Bank of Cellifornia</v>
      </c>
      <c r="Q9476" s="67" t="str">
        <v>ExFunds</v>
      </c>
      <c r="R9476" s="67" t="str">
        <v>Pivot Finance Group</v>
      </c>
      <c r="S9476" s="67" t="str">
        <v>CELLtral Bank</v>
      </c>
    </row>
    <row r="9477" spans="15:19">
      <c r="O9477" s="67" t="str">
        <v>SheetBank AG</v>
      </c>
      <c r="P9477" s="67" t="str">
        <v>Bank of Cellifornia</v>
      </c>
      <c r="Q9477" s="67" t="str">
        <v>ExFunds</v>
      </c>
      <c r="R9477" s="67" t="str">
        <v>Pivot Finance Group</v>
      </c>
      <c r="S9477" s="67" t="str">
        <v>Bank IF</v>
      </c>
    </row>
    <row r="9478" spans="15:19">
      <c r="O9478" s="67" t="str">
        <v>SheetBank AG</v>
      </c>
      <c r="P9478" s="67" t="str">
        <v>Bank of Cellifornia</v>
      </c>
      <c r="Q9478" s="67" t="str">
        <v>ExFunds</v>
      </c>
      <c r="R9478" s="67" t="str">
        <v>Pivot Finance Group</v>
      </c>
      <c r="S9478" s="67" t="str">
        <v>MoneyMATCH Inc.</v>
      </c>
    </row>
    <row r="9479" spans="15:19">
      <c r="O9479" s="67" t="str">
        <v>SheetBank AG</v>
      </c>
      <c r="P9479" s="67" t="str">
        <v>Bank of Cellifornia</v>
      </c>
      <c r="Q9479" s="67" t="str">
        <v>ExFunds</v>
      </c>
      <c r="R9479" s="67" t="str">
        <v>The VLOOKup Vault</v>
      </c>
      <c r="S9479" s="67" t="str">
        <v>ExCell Bank</v>
      </c>
    </row>
    <row r="9480" spans="15:19">
      <c r="O9480" s="67" t="str">
        <v>SheetBank AG</v>
      </c>
      <c r="P9480" s="67" t="str">
        <v>Bank of Cellifornia</v>
      </c>
      <c r="Q9480" s="67" t="str">
        <v>ExFunds</v>
      </c>
      <c r="R9480" s="67" t="str">
        <v>The VLOOKup Vault</v>
      </c>
      <c r="S9480" s="67" t="str">
        <v>Pivot Finance Group</v>
      </c>
    </row>
    <row r="9481" spans="15:19">
      <c r="O9481" s="67" t="str">
        <v>SheetBank AG</v>
      </c>
      <c r="P9481" s="67" t="str">
        <v>Bank of Cellifornia</v>
      </c>
      <c r="Q9481" s="67" t="str">
        <v>ExFunds</v>
      </c>
      <c r="R9481" s="67" t="str">
        <v>The VLOOKup Vault</v>
      </c>
      <c r="S9481" s="67" t="str">
        <v>SummaBank</v>
      </c>
    </row>
    <row r="9482" spans="15:19">
      <c r="O9482" s="67" t="str">
        <v>SheetBank AG</v>
      </c>
      <c r="P9482" s="67" t="str">
        <v>Bank of Cellifornia</v>
      </c>
      <c r="Q9482" s="67" t="str">
        <v>ExFunds</v>
      </c>
      <c r="R9482" s="67" t="str">
        <v>The VLOOKup Vault</v>
      </c>
      <c r="S9482" s="67" t="str">
        <v>CELLtral Bank</v>
      </c>
    </row>
    <row r="9483" spans="15:19">
      <c r="O9483" s="67" t="str">
        <v>SheetBank AG</v>
      </c>
      <c r="P9483" s="67" t="str">
        <v>Bank of Cellifornia</v>
      </c>
      <c r="Q9483" s="67" t="str">
        <v>ExFunds</v>
      </c>
      <c r="R9483" s="67" t="str">
        <v>The VLOOKup Vault</v>
      </c>
      <c r="S9483" s="67" t="str">
        <v>Bank IF</v>
      </c>
    </row>
    <row r="9484" spans="15:19">
      <c r="O9484" s="67" t="str">
        <v>SheetBank AG</v>
      </c>
      <c r="P9484" s="67" t="str">
        <v>Bank of Cellifornia</v>
      </c>
      <c r="Q9484" s="67" t="str">
        <v>ExFunds</v>
      </c>
      <c r="R9484" s="67" t="str">
        <v>The VLOOKup Vault</v>
      </c>
      <c r="S9484" s="67" t="str">
        <v>MoneyMATCH Inc.</v>
      </c>
    </row>
    <row r="9485" spans="15:19">
      <c r="O9485" s="67" t="str">
        <v>SheetBank AG</v>
      </c>
      <c r="P9485" s="67" t="str">
        <v>Bank of Cellifornia</v>
      </c>
      <c r="Q9485" s="67" t="str">
        <v>ExFunds</v>
      </c>
      <c r="R9485" s="67" t="str">
        <v>SummaBank</v>
      </c>
      <c r="S9485" s="67" t="str">
        <v>ExCell Bank</v>
      </c>
    </row>
    <row r="9486" spans="15:19">
      <c r="O9486" s="67" t="str">
        <v>SheetBank AG</v>
      </c>
      <c r="P9486" s="67" t="str">
        <v>Bank of Cellifornia</v>
      </c>
      <c r="Q9486" s="67" t="str">
        <v>ExFunds</v>
      </c>
      <c r="R9486" s="67" t="str">
        <v>SummaBank</v>
      </c>
      <c r="S9486" s="67" t="str">
        <v>Pivot Finance Group</v>
      </c>
    </row>
    <row r="9487" spans="15:19">
      <c r="O9487" s="67" t="str">
        <v>SheetBank AG</v>
      </c>
      <c r="P9487" s="67" t="str">
        <v>Bank of Cellifornia</v>
      </c>
      <c r="Q9487" s="67" t="str">
        <v>ExFunds</v>
      </c>
      <c r="R9487" s="67" t="str">
        <v>SummaBank</v>
      </c>
      <c r="S9487" s="67" t="str">
        <v>The VLOOKup Vault</v>
      </c>
    </row>
    <row r="9488" spans="15:19">
      <c r="O9488" s="67" t="str">
        <v>SheetBank AG</v>
      </c>
      <c r="P9488" s="67" t="str">
        <v>Bank of Cellifornia</v>
      </c>
      <c r="Q9488" s="67" t="str">
        <v>ExFunds</v>
      </c>
      <c r="R9488" s="67" t="str">
        <v>SummaBank</v>
      </c>
      <c r="S9488" s="67" t="str">
        <v>CELLtral Bank</v>
      </c>
    </row>
    <row r="9489" spans="15:19">
      <c r="O9489" s="67" t="str">
        <v>SheetBank AG</v>
      </c>
      <c r="P9489" s="67" t="str">
        <v>Bank of Cellifornia</v>
      </c>
      <c r="Q9489" s="67" t="str">
        <v>ExFunds</v>
      </c>
      <c r="R9489" s="67" t="str">
        <v>SummaBank</v>
      </c>
      <c r="S9489" s="67" t="str">
        <v>Bank IF</v>
      </c>
    </row>
    <row r="9490" spans="15:19">
      <c r="O9490" s="67" t="str">
        <v>SheetBank AG</v>
      </c>
      <c r="P9490" s="67" t="str">
        <v>Bank of Cellifornia</v>
      </c>
      <c r="Q9490" s="67" t="str">
        <v>ExFunds</v>
      </c>
      <c r="R9490" s="67" t="str">
        <v>SummaBank</v>
      </c>
      <c r="S9490" s="67" t="str">
        <v>MoneyMATCH Inc.</v>
      </c>
    </row>
    <row r="9491" spans="15:19">
      <c r="O9491" s="67" t="str">
        <v>SheetBank AG</v>
      </c>
      <c r="P9491" s="67" t="str">
        <v>Bank of Cellifornia</v>
      </c>
      <c r="Q9491" s="67" t="str">
        <v>ExFunds</v>
      </c>
      <c r="R9491" s="67" t="str">
        <v>CELLtral Bank</v>
      </c>
      <c r="S9491" s="67" t="str">
        <v>ExCell Bank</v>
      </c>
    </row>
    <row r="9492" spans="15:19">
      <c r="O9492" s="67" t="str">
        <v>SheetBank AG</v>
      </c>
      <c r="P9492" s="67" t="str">
        <v>Bank of Cellifornia</v>
      </c>
      <c r="Q9492" s="67" t="str">
        <v>ExFunds</v>
      </c>
      <c r="R9492" s="67" t="str">
        <v>CELLtral Bank</v>
      </c>
      <c r="S9492" s="67" t="str">
        <v>Pivot Finance Group</v>
      </c>
    </row>
    <row r="9493" spans="15:19">
      <c r="O9493" s="67" t="str">
        <v>SheetBank AG</v>
      </c>
      <c r="P9493" s="67" t="str">
        <v>Bank of Cellifornia</v>
      </c>
      <c r="Q9493" s="67" t="str">
        <v>ExFunds</v>
      </c>
      <c r="R9493" s="67" t="str">
        <v>CELLtral Bank</v>
      </c>
      <c r="S9493" s="67" t="str">
        <v>The VLOOKup Vault</v>
      </c>
    </row>
    <row r="9494" spans="15:19">
      <c r="O9494" s="67" t="str">
        <v>SheetBank AG</v>
      </c>
      <c r="P9494" s="67" t="str">
        <v>Bank of Cellifornia</v>
      </c>
      <c r="Q9494" s="67" t="str">
        <v>ExFunds</v>
      </c>
      <c r="R9494" s="67" t="str">
        <v>CELLtral Bank</v>
      </c>
      <c r="S9494" s="67" t="str">
        <v>SummaBank</v>
      </c>
    </row>
    <row r="9495" spans="15:19">
      <c r="O9495" s="67" t="str">
        <v>SheetBank AG</v>
      </c>
      <c r="P9495" s="67" t="str">
        <v>Bank of Cellifornia</v>
      </c>
      <c r="Q9495" s="67" t="str">
        <v>ExFunds</v>
      </c>
      <c r="R9495" s="67" t="str">
        <v>CELLtral Bank</v>
      </c>
      <c r="S9495" s="67" t="str">
        <v>Bank IF</v>
      </c>
    </row>
    <row r="9496" spans="15:19">
      <c r="O9496" s="67" t="str">
        <v>SheetBank AG</v>
      </c>
      <c r="P9496" s="67" t="str">
        <v>Bank of Cellifornia</v>
      </c>
      <c r="Q9496" s="67" t="str">
        <v>ExFunds</v>
      </c>
      <c r="R9496" s="67" t="str">
        <v>CELLtral Bank</v>
      </c>
      <c r="S9496" s="67" t="str">
        <v>MoneyMATCH Inc.</v>
      </c>
    </row>
    <row r="9497" spans="15:19">
      <c r="O9497" s="67" t="str">
        <v>SheetBank AG</v>
      </c>
      <c r="P9497" s="67" t="str">
        <v>Bank of Cellifornia</v>
      </c>
      <c r="Q9497" s="67" t="str">
        <v>ExFunds</v>
      </c>
      <c r="R9497" s="67" t="str">
        <v>Bank IF</v>
      </c>
      <c r="S9497" s="67" t="str">
        <v>ExCell Bank</v>
      </c>
    </row>
    <row r="9498" spans="15:19">
      <c r="O9498" s="67" t="str">
        <v>SheetBank AG</v>
      </c>
      <c r="P9498" s="67" t="str">
        <v>Bank of Cellifornia</v>
      </c>
      <c r="Q9498" s="67" t="str">
        <v>ExFunds</v>
      </c>
      <c r="R9498" s="67" t="str">
        <v>Bank IF</v>
      </c>
      <c r="S9498" s="67" t="str">
        <v>Pivot Finance Group</v>
      </c>
    </row>
    <row r="9499" spans="15:19">
      <c r="O9499" s="67" t="str">
        <v>SheetBank AG</v>
      </c>
      <c r="P9499" s="67" t="str">
        <v>Bank of Cellifornia</v>
      </c>
      <c r="Q9499" s="67" t="str">
        <v>ExFunds</v>
      </c>
      <c r="R9499" s="67" t="str">
        <v>Bank IF</v>
      </c>
      <c r="S9499" s="67" t="str">
        <v>The VLOOKup Vault</v>
      </c>
    </row>
    <row r="9500" spans="15:19">
      <c r="O9500" s="67" t="str">
        <v>SheetBank AG</v>
      </c>
      <c r="P9500" s="67" t="str">
        <v>Bank of Cellifornia</v>
      </c>
      <c r="Q9500" s="67" t="str">
        <v>ExFunds</v>
      </c>
      <c r="R9500" s="67" t="str">
        <v>Bank IF</v>
      </c>
      <c r="S9500" s="67" t="str">
        <v>SummaBank</v>
      </c>
    </row>
    <row r="9501" spans="15:19">
      <c r="O9501" s="67" t="str">
        <v>SheetBank AG</v>
      </c>
      <c r="P9501" s="67" t="str">
        <v>Bank of Cellifornia</v>
      </c>
      <c r="Q9501" s="67" t="str">
        <v>ExFunds</v>
      </c>
      <c r="R9501" s="67" t="str">
        <v>Bank IF</v>
      </c>
      <c r="S9501" s="67" t="str">
        <v>CELLtral Bank</v>
      </c>
    </row>
    <row r="9502" spans="15:19">
      <c r="O9502" s="67" t="str">
        <v>SheetBank AG</v>
      </c>
      <c r="P9502" s="67" t="str">
        <v>Bank of Cellifornia</v>
      </c>
      <c r="Q9502" s="67" t="str">
        <v>ExFunds</v>
      </c>
      <c r="R9502" s="67" t="str">
        <v>Bank IF</v>
      </c>
      <c r="S9502" s="67" t="str">
        <v>MoneyMATCH Inc.</v>
      </c>
    </row>
    <row r="9503" spans="15:19">
      <c r="O9503" s="67" t="str">
        <v>SheetBank AG</v>
      </c>
      <c r="P9503" s="67" t="str">
        <v>Bank of Cellifornia</v>
      </c>
      <c r="Q9503" s="67" t="str">
        <v>ExFunds</v>
      </c>
      <c r="R9503" s="67" t="str">
        <v>MoneyMATCH Inc.</v>
      </c>
      <c r="S9503" s="67" t="str">
        <v>ExCell Bank</v>
      </c>
    </row>
    <row r="9504" spans="15:19">
      <c r="O9504" s="67" t="str">
        <v>SheetBank AG</v>
      </c>
      <c r="P9504" s="67" t="str">
        <v>Bank of Cellifornia</v>
      </c>
      <c r="Q9504" s="67" t="str">
        <v>ExFunds</v>
      </c>
      <c r="R9504" s="67" t="str">
        <v>MoneyMATCH Inc.</v>
      </c>
      <c r="S9504" s="67" t="str">
        <v>Pivot Finance Group</v>
      </c>
    </row>
    <row r="9505" spans="15:19">
      <c r="O9505" s="67" t="str">
        <v>SheetBank AG</v>
      </c>
      <c r="P9505" s="67" t="str">
        <v>Bank of Cellifornia</v>
      </c>
      <c r="Q9505" s="67" t="str">
        <v>ExFunds</v>
      </c>
      <c r="R9505" s="67" t="str">
        <v>MoneyMATCH Inc.</v>
      </c>
      <c r="S9505" s="67" t="str">
        <v>The VLOOKup Vault</v>
      </c>
    </row>
    <row r="9506" spans="15:19">
      <c r="O9506" s="67" t="str">
        <v>SheetBank AG</v>
      </c>
      <c r="P9506" s="67" t="str">
        <v>Bank of Cellifornia</v>
      </c>
      <c r="Q9506" s="67" t="str">
        <v>ExFunds</v>
      </c>
      <c r="R9506" s="67" t="str">
        <v>MoneyMATCH Inc.</v>
      </c>
      <c r="S9506" s="67" t="str">
        <v>SummaBank</v>
      </c>
    </row>
    <row r="9507" spans="15:19">
      <c r="O9507" s="67" t="str">
        <v>SheetBank AG</v>
      </c>
      <c r="P9507" s="67" t="str">
        <v>Bank of Cellifornia</v>
      </c>
      <c r="Q9507" s="67" t="str">
        <v>ExFunds</v>
      </c>
      <c r="R9507" s="67" t="str">
        <v>MoneyMATCH Inc.</v>
      </c>
      <c r="S9507" s="67" t="str">
        <v>CELLtral Bank</v>
      </c>
    </row>
    <row r="9508" spans="15:19">
      <c r="O9508" s="67" t="str">
        <v>SheetBank AG</v>
      </c>
      <c r="P9508" s="67" t="str">
        <v>Bank of Cellifornia</v>
      </c>
      <c r="Q9508" s="67" t="str">
        <v>ExFunds</v>
      </c>
      <c r="R9508" s="67" t="str">
        <v>MoneyMATCH Inc.</v>
      </c>
      <c r="S9508" s="67" t="str">
        <v>Bank IF</v>
      </c>
    </row>
    <row r="9509" spans="15:19">
      <c r="O9509" s="67" t="str">
        <v>SheetBank AG</v>
      </c>
      <c r="P9509" s="67" t="str">
        <v>Bank of Cellifornia</v>
      </c>
      <c r="Q9509" s="67" t="str">
        <v>Pivot Finance Group</v>
      </c>
      <c r="R9509" s="67" t="str">
        <v>ExCell Bank</v>
      </c>
      <c r="S9509" s="67" t="str">
        <v>ExFunds</v>
      </c>
    </row>
    <row r="9510" spans="15:19">
      <c r="O9510" s="67" t="str">
        <v>SheetBank AG</v>
      </c>
      <c r="P9510" s="67" t="str">
        <v>Bank of Cellifornia</v>
      </c>
      <c r="Q9510" s="67" t="str">
        <v>Pivot Finance Group</v>
      </c>
      <c r="R9510" s="67" t="str">
        <v>ExCell Bank</v>
      </c>
      <c r="S9510" s="67" t="str">
        <v>The VLOOKup Vault</v>
      </c>
    </row>
    <row r="9511" spans="15:19">
      <c r="O9511" s="67" t="str">
        <v>SheetBank AG</v>
      </c>
      <c r="P9511" s="67" t="str">
        <v>Bank of Cellifornia</v>
      </c>
      <c r="Q9511" s="67" t="str">
        <v>Pivot Finance Group</v>
      </c>
      <c r="R9511" s="67" t="str">
        <v>ExCell Bank</v>
      </c>
      <c r="S9511" s="67" t="str">
        <v>SummaBank</v>
      </c>
    </row>
    <row r="9512" spans="15:19">
      <c r="O9512" s="67" t="str">
        <v>SheetBank AG</v>
      </c>
      <c r="P9512" s="67" t="str">
        <v>Bank of Cellifornia</v>
      </c>
      <c r="Q9512" s="67" t="str">
        <v>Pivot Finance Group</v>
      </c>
      <c r="R9512" s="67" t="str">
        <v>ExCell Bank</v>
      </c>
      <c r="S9512" s="67" t="str">
        <v>CELLtral Bank</v>
      </c>
    </row>
    <row r="9513" spans="15:19">
      <c r="O9513" s="67" t="str">
        <v>SheetBank AG</v>
      </c>
      <c r="P9513" s="67" t="str">
        <v>Bank of Cellifornia</v>
      </c>
      <c r="Q9513" s="67" t="str">
        <v>Pivot Finance Group</v>
      </c>
      <c r="R9513" s="67" t="str">
        <v>ExCell Bank</v>
      </c>
      <c r="S9513" s="67" t="str">
        <v>Bank IF</v>
      </c>
    </row>
    <row r="9514" spans="15:19">
      <c r="O9514" s="67" t="str">
        <v>SheetBank AG</v>
      </c>
      <c r="P9514" s="67" t="str">
        <v>Bank of Cellifornia</v>
      </c>
      <c r="Q9514" s="67" t="str">
        <v>Pivot Finance Group</v>
      </c>
      <c r="R9514" s="67" t="str">
        <v>ExCell Bank</v>
      </c>
      <c r="S9514" s="67" t="str">
        <v>MoneyMATCH Inc.</v>
      </c>
    </row>
    <row r="9515" spans="15:19">
      <c r="O9515" s="67" t="str">
        <v>SheetBank AG</v>
      </c>
      <c r="P9515" s="67" t="str">
        <v>Bank of Cellifornia</v>
      </c>
      <c r="Q9515" s="67" t="str">
        <v>Pivot Finance Group</v>
      </c>
      <c r="R9515" s="67" t="str">
        <v>ExFunds</v>
      </c>
      <c r="S9515" s="67" t="str">
        <v>ExCell Bank</v>
      </c>
    </row>
    <row r="9516" spans="15:19">
      <c r="O9516" s="67" t="str">
        <v>SheetBank AG</v>
      </c>
      <c r="P9516" s="67" t="str">
        <v>Bank of Cellifornia</v>
      </c>
      <c r="Q9516" s="67" t="str">
        <v>Pivot Finance Group</v>
      </c>
      <c r="R9516" s="67" t="str">
        <v>ExFunds</v>
      </c>
      <c r="S9516" s="67" t="str">
        <v>The VLOOKup Vault</v>
      </c>
    </row>
    <row r="9517" spans="15:19">
      <c r="O9517" s="67" t="str">
        <v>SheetBank AG</v>
      </c>
      <c r="P9517" s="67" t="str">
        <v>Bank of Cellifornia</v>
      </c>
      <c r="Q9517" s="67" t="str">
        <v>Pivot Finance Group</v>
      </c>
      <c r="R9517" s="67" t="str">
        <v>ExFunds</v>
      </c>
      <c r="S9517" s="67" t="str">
        <v>SummaBank</v>
      </c>
    </row>
    <row r="9518" spans="15:19">
      <c r="O9518" s="67" t="str">
        <v>SheetBank AG</v>
      </c>
      <c r="P9518" s="67" t="str">
        <v>Bank of Cellifornia</v>
      </c>
      <c r="Q9518" s="67" t="str">
        <v>Pivot Finance Group</v>
      </c>
      <c r="R9518" s="67" t="str">
        <v>ExFunds</v>
      </c>
      <c r="S9518" s="67" t="str">
        <v>CELLtral Bank</v>
      </c>
    </row>
    <row r="9519" spans="15:19">
      <c r="O9519" s="67" t="str">
        <v>SheetBank AG</v>
      </c>
      <c r="P9519" s="67" t="str">
        <v>Bank of Cellifornia</v>
      </c>
      <c r="Q9519" s="67" t="str">
        <v>Pivot Finance Group</v>
      </c>
      <c r="R9519" s="67" t="str">
        <v>ExFunds</v>
      </c>
      <c r="S9519" s="67" t="str">
        <v>Bank IF</v>
      </c>
    </row>
    <row r="9520" spans="15:19">
      <c r="O9520" s="67" t="str">
        <v>SheetBank AG</v>
      </c>
      <c r="P9520" s="67" t="str">
        <v>Bank of Cellifornia</v>
      </c>
      <c r="Q9520" s="67" t="str">
        <v>Pivot Finance Group</v>
      </c>
      <c r="R9520" s="67" t="str">
        <v>ExFunds</v>
      </c>
      <c r="S9520" s="67" t="str">
        <v>MoneyMATCH Inc.</v>
      </c>
    </row>
    <row r="9521" spans="15:19">
      <c r="O9521" s="67" t="str">
        <v>SheetBank AG</v>
      </c>
      <c r="P9521" s="67" t="str">
        <v>Bank of Cellifornia</v>
      </c>
      <c r="Q9521" s="67" t="str">
        <v>Pivot Finance Group</v>
      </c>
      <c r="R9521" s="67" t="str">
        <v>The VLOOKup Vault</v>
      </c>
      <c r="S9521" s="67" t="str">
        <v>ExCell Bank</v>
      </c>
    </row>
    <row r="9522" spans="15:19">
      <c r="O9522" s="67" t="str">
        <v>SheetBank AG</v>
      </c>
      <c r="P9522" s="67" t="str">
        <v>Bank of Cellifornia</v>
      </c>
      <c r="Q9522" s="67" t="str">
        <v>Pivot Finance Group</v>
      </c>
      <c r="R9522" s="67" t="str">
        <v>The VLOOKup Vault</v>
      </c>
      <c r="S9522" s="67" t="str">
        <v>ExFunds</v>
      </c>
    </row>
    <row r="9523" spans="15:19">
      <c r="O9523" s="67" t="str">
        <v>SheetBank AG</v>
      </c>
      <c r="P9523" s="67" t="str">
        <v>Bank of Cellifornia</v>
      </c>
      <c r="Q9523" s="67" t="str">
        <v>Pivot Finance Group</v>
      </c>
      <c r="R9523" s="67" t="str">
        <v>The VLOOKup Vault</v>
      </c>
      <c r="S9523" s="67" t="str">
        <v>SummaBank</v>
      </c>
    </row>
    <row r="9524" spans="15:19">
      <c r="O9524" s="67" t="str">
        <v>SheetBank AG</v>
      </c>
      <c r="P9524" s="67" t="str">
        <v>Bank of Cellifornia</v>
      </c>
      <c r="Q9524" s="67" t="str">
        <v>Pivot Finance Group</v>
      </c>
      <c r="R9524" s="67" t="str">
        <v>The VLOOKup Vault</v>
      </c>
      <c r="S9524" s="67" t="str">
        <v>CELLtral Bank</v>
      </c>
    </row>
    <row r="9525" spans="15:19">
      <c r="O9525" s="67" t="str">
        <v>SheetBank AG</v>
      </c>
      <c r="P9525" s="67" t="str">
        <v>Bank of Cellifornia</v>
      </c>
      <c r="Q9525" s="67" t="str">
        <v>Pivot Finance Group</v>
      </c>
      <c r="R9525" s="67" t="str">
        <v>The VLOOKup Vault</v>
      </c>
      <c r="S9525" s="67" t="str">
        <v>Bank IF</v>
      </c>
    </row>
    <row r="9526" spans="15:19">
      <c r="O9526" s="67" t="str">
        <v>SheetBank AG</v>
      </c>
      <c r="P9526" s="67" t="str">
        <v>Bank of Cellifornia</v>
      </c>
      <c r="Q9526" s="67" t="str">
        <v>Pivot Finance Group</v>
      </c>
      <c r="R9526" s="67" t="str">
        <v>The VLOOKup Vault</v>
      </c>
      <c r="S9526" s="67" t="str">
        <v>MoneyMATCH Inc.</v>
      </c>
    </row>
    <row r="9527" spans="15:19">
      <c r="O9527" s="67" t="str">
        <v>SheetBank AG</v>
      </c>
      <c r="P9527" s="67" t="str">
        <v>Bank of Cellifornia</v>
      </c>
      <c r="Q9527" s="67" t="str">
        <v>Pivot Finance Group</v>
      </c>
      <c r="R9527" s="67" t="str">
        <v>SummaBank</v>
      </c>
      <c r="S9527" s="67" t="str">
        <v>ExCell Bank</v>
      </c>
    </row>
    <row r="9528" spans="15:19">
      <c r="O9528" s="67" t="str">
        <v>SheetBank AG</v>
      </c>
      <c r="P9528" s="67" t="str">
        <v>Bank of Cellifornia</v>
      </c>
      <c r="Q9528" s="67" t="str">
        <v>Pivot Finance Group</v>
      </c>
      <c r="R9528" s="67" t="str">
        <v>SummaBank</v>
      </c>
      <c r="S9528" s="67" t="str">
        <v>ExFunds</v>
      </c>
    </row>
    <row r="9529" spans="15:19">
      <c r="O9529" s="67" t="str">
        <v>SheetBank AG</v>
      </c>
      <c r="P9529" s="67" t="str">
        <v>Bank of Cellifornia</v>
      </c>
      <c r="Q9529" s="67" t="str">
        <v>Pivot Finance Group</v>
      </c>
      <c r="R9529" s="67" t="str">
        <v>SummaBank</v>
      </c>
      <c r="S9529" s="67" t="str">
        <v>The VLOOKup Vault</v>
      </c>
    </row>
    <row r="9530" spans="15:19">
      <c r="O9530" s="67" t="str">
        <v>SheetBank AG</v>
      </c>
      <c r="P9530" s="67" t="str">
        <v>Bank of Cellifornia</v>
      </c>
      <c r="Q9530" s="67" t="str">
        <v>Pivot Finance Group</v>
      </c>
      <c r="R9530" s="67" t="str">
        <v>SummaBank</v>
      </c>
      <c r="S9530" s="67" t="str">
        <v>CELLtral Bank</v>
      </c>
    </row>
    <row r="9531" spans="15:19">
      <c r="O9531" s="67" t="str">
        <v>SheetBank AG</v>
      </c>
      <c r="P9531" s="67" t="str">
        <v>Bank of Cellifornia</v>
      </c>
      <c r="Q9531" s="67" t="str">
        <v>Pivot Finance Group</v>
      </c>
      <c r="R9531" s="67" t="str">
        <v>SummaBank</v>
      </c>
      <c r="S9531" s="67" t="str">
        <v>Bank IF</v>
      </c>
    </row>
    <row r="9532" spans="15:19">
      <c r="O9532" s="67" t="str">
        <v>SheetBank AG</v>
      </c>
      <c r="P9532" s="67" t="str">
        <v>Bank of Cellifornia</v>
      </c>
      <c r="Q9532" s="67" t="str">
        <v>Pivot Finance Group</v>
      </c>
      <c r="R9532" s="67" t="str">
        <v>SummaBank</v>
      </c>
      <c r="S9532" s="67" t="str">
        <v>MoneyMATCH Inc.</v>
      </c>
    </row>
    <row r="9533" spans="15:19">
      <c r="O9533" s="67" t="str">
        <v>SheetBank AG</v>
      </c>
      <c r="P9533" s="67" t="str">
        <v>Bank of Cellifornia</v>
      </c>
      <c r="Q9533" s="67" t="str">
        <v>Pivot Finance Group</v>
      </c>
      <c r="R9533" s="67" t="str">
        <v>CELLtral Bank</v>
      </c>
      <c r="S9533" s="67" t="str">
        <v>ExCell Bank</v>
      </c>
    </row>
    <row r="9534" spans="15:19">
      <c r="O9534" s="67" t="str">
        <v>SheetBank AG</v>
      </c>
      <c r="P9534" s="67" t="str">
        <v>Bank of Cellifornia</v>
      </c>
      <c r="Q9534" s="67" t="str">
        <v>Pivot Finance Group</v>
      </c>
      <c r="R9534" s="67" t="str">
        <v>CELLtral Bank</v>
      </c>
      <c r="S9534" s="67" t="str">
        <v>ExFunds</v>
      </c>
    </row>
    <row r="9535" spans="15:19">
      <c r="O9535" s="67" t="str">
        <v>SheetBank AG</v>
      </c>
      <c r="P9535" s="67" t="str">
        <v>Bank of Cellifornia</v>
      </c>
      <c r="Q9535" s="67" t="str">
        <v>Pivot Finance Group</v>
      </c>
      <c r="R9535" s="67" t="str">
        <v>CELLtral Bank</v>
      </c>
      <c r="S9535" s="67" t="str">
        <v>The VLOOKup Vault</v>
      </c>
    </row>
    <row r="9536" spans="15:19">
      <c r="O9536" s="67" t="str">
        <v>SheetBank AG</v>
      </c>
      <c r="P9536" s="67" t="str">
        <v>Bank of Cellifornia</v>
      </c>
      <c r="Q9536" s="67" t="str">
        <v>Pivot Finance Group</v>
      </c>
      <c r="R9536" s="67" t="str">
        <v>CELLtral Bank</v>
      </c>
      <c r="S9536" s="67" t="str">
        <v>SummaBank</v>
      </c>
    </row>
    <row r="9537" spans="15:19">
      <c r="O9537" s="67" t="str">
        <v>SheetBank AG</v>
      </c>
      <c r="P9537" s="67" t="str">
        <v>Bank of Cellifornia</v>
      </c>
      <c r="Q9537" s="67" t="str">
        <v>Pivot Finance Group</v>
      </c>
      <c r="R9537" s="67" t="str">
        <v>CELLtral Bank</v>
      </c>
      <c r="S9537" s="67" t="str">
        <v>Bank IF</v>
      </c>
    </row>
    <row r="9538" spans="15:19">
      <c r="O9538" s="67" t="str">
        <v>SheetBank AG</v>
      </c>
      <c r="P9538" s="67" t="str">
        <v>Bank of Cellifornia</v>
      </c>
      <c r="Q9538" s="67" t="str">
        <v>Pivot Finance Group</v>
      </c>
      <c r="R9538" s="67" t="str">
        <v>CELLtral Bank</v>
      </c>
      <c r="S9538" s="67" t="str">
        <v>MoneyMATCH Inc.</v>
      </c>
    </row>
    <row r="9539" spans="15:19">
      <c r="O9539" s="67" t="str">
        <v>SheetBank AG</v>
      </c>
      <c r="P9539" s="67" t="str">
        <v>Bank of Cellifornia</v>
      </c>
      <c r="Q9539" s="67" t="str">
        <v>Pivot Finance Group</v>
      </c>
      <c r="R9539" s="67" t="str">
        <v>Bank IF</v>
      </c>
      <c r="S9539" s="67" t="str">
        <v>ExCell Bank</v>
      </c>
    </row>
    <row r="9540" spans="15:19">
      <c r="O9540" s="67" t="str">
        <v>SheetBank AG</v>
      </c>
      <c r="P9540" s="67" t="str">
        <v>Bank of Cellifornia</v>
      </c>
      <c r="Q9540" s="67" t="str">
        <v>Pivot Finance Group</v>
      </c>
      <c r="R9540" s="67" t="str">
        <v>Bank IF</v>
      </c>
      <c r="S9540" s="67" t="str">
        <v>ExFunds</v>
      </c>
    </row>
    <row r="9541" spans="15:19">
      <c r="O9541" s="67" t="str">
        <v>SheetBank AG</v>
      </c>
      <c r="P9541" s="67" t="str">
        <v>Bank of Cellifornia</v>
      </c>
      <c r="Q9541" s="67" t="str">
        <v>Pivot Finance Group</v>
      </c>
      <c r="R9541" s="67" t="str">
        <v>Bank IF</v>
      </c>
      <c r="S9541" s="67" t="str">
        <v>The VLOOKup Vault</v>
      </c>
    </row>
    <row r="9542" spans="15:19">
      <c r="O9542" s="67" t="str">
        <v>SheetBank AG</v>
      </c>
      <c r="P9542" s="67" t="str">
        <v>Bank of Cellifornia</v>
      </c>
      <c r="Q9542" s="67" t="str">
        <v>Pivot Finance Group</v>
      </c>
      <c r="R9542" s="67" t="str">
        <v>Bank IF</v>
      </c>
      <c r="S9542" s="67" t="str">
        <v>SummaBank</v>
      </c>
    </row>
    <row r="9543" spans="15:19">
      <c r="O9543" s="67" t="str">
        <v>SheetBank AG</v>
      </c>
      <c r="P9543" s="67" t="str">
        <v>Bank of Cellifornia</v>
      </c>
      <c r="Q9543" s="67" t="str">
        <v>Pivot Finance Group</v>
      </c>
      <c r="R9543" s="67" t="str">
        <v>Bank IF</v>
      </c>
      <c r="S9543" s="67" t="str">
        <v>CELLtral Bank</v>
      </c>
    </row>
    <row r="9544" spans="15:19">
      <c r="O9544" s="67" t="str">
        <v>SheetBank AG</v>
      </c>
      <c r="P9544" s="67" t="str">
        <v>Bank of Cellifornia</v>
      </c>
      <c r="Q9544" s="67" t="str">
        <v>Pivot Finance Group</v>
      </c>
      <c r="R9544" s="67" t="str">
        <v>Bank IF</v>
      </c>
      <c r="S9544" s="67" t="str">
        <v>MoneyMATCH Inc.</v>
      </c>
    </row>
    <row r="9545" spans="15:19">
      <c r="O9545" s="67" t="str">
        <v>SheetBank AG</v>
      </c>
      <c r="P9545" s="67" t="str">
        <v>Bank of Cellifornia</v>
      </c>
      <c r="Q9545" s="67" t="str">
        <v>Pivot Finance Group</v>
      </c>
      <c r="R9545" s="67" t="str">
        <v>MoneyMATCH Inc.</v>
      </c>
      <c r="S9545" s="67" t="str">
        <v>ExCell Bank</v>
      </c>
    </row>
    <row r="9546" spans="15:19">
      <c r="O9546" s="67" t="str">
        <v>SheetBank AG</v>
      </c>
      <c r="P9546" s="67" t="str">
        <v>Bank of Cellifornia</v>
      </c>
      <c r="Q9546" s="67" t="str">
        <v>Pivot Finance Group</v>
      </c>
      <c r="R9546" s="67" t="str">
        <v>MoneyMATCH Inc.</v>
      </c>
      <c r="S9546" s="67" t="str">
        <v>ExFunds</v>
      </c>
    </row>
    <row r="9547" spans="15:19">
      <c r="O9547" s="67" t="str">
        <v>SheetBank AG</v>
      </c>
      <c r="P9547" s="67" t="str">
        <v>Bank of Cellifornia</v>
      </c>
      <c r="Q9547" s="67" t="str">
        <v>Pivot Finance Group</v>
      </c>
      <c r="R9547" s="67" t="str">
        <v>MoneyMATCH Inc.</v>
      </c>
      <c r="S9547" s="67" t="str">
        <v>The VLOOKup Vault</v>
      </c>
    </row>
    <row r="9548" spans="15:19">
      <c r="O9548" s="67" t="str">
        <v>SheetBank AG</v>
      </c>
      <c r="P9548" s="67" t="str">
        <v>Bank of Cellifornia</v>
      </c>
      <c r="Q9548" s="67" t="str">
        <v>Pivot Finance Group</v>
      </c>
      <c r="R9548" s="67" t="str">
        <v>MoneyMATCH Inc.</v>
      </c>
      <c r="S9548" s="67" t="str">
        <v>SummaBank</v>
      </c>
    </row>
    <row r="9549" spans="15:19">
      <c r="O9549" s="67" t="str">
        <v>SheetBank AG</v>
      </c>
      <c r="P9549" s="67" t="str">
        <v>Bank of Cellifornia</v>
      </c>
      <c r="Q9549" s="67" t="str">
        <v>Pivot Finance Group</v>
      </c>
      <c r="R9549" s="67" t="str">
        <v>MoneyMATCH Inc.</v>
      </c>
      <c r="S9549" s="67" t="str">
        <v>CELLtral Bank</v>
      </c>
    </row>
    <row r="9550" spans="15:19">
      <c r="O9550" s="67" t="str">
        <v>SheetBank AG</v>
      </c>
      <c r="P9550" s="67" t="str">
        <v>Bank of Cellifornia</v>
      </c>
      <c r="Q9550" s="67" t="str">
        <v>Pivot Finance Group</v>
      </c>
      <c r="R9550" s="67" t="str">
        <v>MoneyMATCH Inc.</v>
      </c>
      <c r="S9550" s="67" t="str">
        <v>Bank IF</v>
      </c>
    </row>
    <row r="9551" spans="15:19">
      <c r="O9551" s="67" t="str">
        <v>SheetBank AG</v>
      </c>
      <c r="P9551" s="67" t="str">
        <v>Bank of Cellifornia</v>
      </c>
      <c r="Q9551" s="67" t="str">
        <v>The VLOOKup Vault</v>
      </c>
      <c r="R9551" s="67" t="str">
        <v>ExCell Bank</v>
      </c>
      <c r="S9551" s="67" t="str">
        <v>ExFunds</v>
      </c>
    </row>
    <row r="9552" spans="15:19">
      <c r="O9552" s="67" t="str">
        <v>SheetBank AG</v>
      </c>
      <c r="P9552" s="67" t="str">
        <v>Bank of Cellifornia</v>
      </c>
      <c r="Q9552" s="67" t="str">
        <v>The VLOOKup Vault</v>
      </c>
      <c r="R9552" s="67" t="str">
        <v>ExCell Bank</v>
      </c>
      <c r="S9552" s="67" t="str">
        <v>Pivot Finance Group</v>
      </c>
    </row>
    <row r="9553" spans="15:19">
      <c r="O9553" s="67" t="str">
        <v>SheetBank AG</v>
      </c>
      <c r="P9553" s="67" t="str">
        <v>Bank of Cellifornia</v>
      </c>
      <c r="Q9553" s="67" t="str">
        <v>The VLOOKup Vault</v>
      </c>
      <c r="R9553" s="67" t="str">
        <v>ExCell Bank</v>
      </c>
      <c r="S9553" s="67" t="str">
        <v>SummaBank</v>
      </c>
    </row>
    <row r="9554" spans="15:19">
      <c r="O9554" s="67" t="str">
        <v>SheetBank AG</v>
      </c>
      <c r="P9554" s="67" t="str">
        <v>Bank of Cellifornia</v>
      </c>
      <c r="Q9554" s="67" t="str">
        <v>The VLOOKup Vault</v>
      </c>
      <c r="R9554" s="67" t="str">
        <v>ExCell Bank</v>
      </c>
      <c r="S9554" s="67" t="str">
        <v>CELLtral Bank</v>
      </c>
    </row>
    <row r="9555" spans="15:19">
      <c r="O9555" s="67" t="str">
        <v>SheetBank AG</v>
      </c>
      <c r="P9555" s="67" t="str">
        <v>Bank of Cellifornia</v>
      </c>
      <c r="Q9555" s="67" t="str">
        <v>The VLOOKup Vault</v>
      </c>
      <c r="R9555" s="67" t="str">
        <v>ExCell Bank</v>
      </c>
      <c r="S9555" s="67" t="str">
        <v>Bank IF</v>
      </c>
    </row>
    <row r="9556" spans="15:19">
      <c r="O9556" s="67" t="str">
        <v>SheetBank AG</v>
      </c>
      <c r="P9556" s="67" t="str">
        <v>Bank of Cellifornia</v>
      </c>
      <c r="Q9556" s="67" t="str">
        <v>The VLOOKup Vault</v>
      </c>
      <c r="R9556" s="67" t="str">
        <v>ExCell Bank</v>
      </c>
      <c r="S9556" s="67" t="str">
        <v>MoneyMATCH Inc.</v>
      </c>
    </row>
    <row r="9557" spans="15:19">
      <c r="O9557" s="67" t="str">
        <v>SheetBank AG</v>
      </c>
      <c r="P9557" s="67" t="str">
        <v>Bank of Cellifornia</v>
      </c>
      <c r="Q9557" s="67" t="str">
        <v>The VLOOKup Vault</v>
      </c>
      <c r="R9557" s="67" t="str">
        <v>ExFunds</v>
      </c>
      <c r="S9557" s="67" t="str">
        <v>ExCell Bank</v>
      </c>
    </row>
    <row r="9558" spans="15:19">
      <c r="O9558" s="67" t="str">
        <v>SheetBank AG</v>
      </c>
      <c r="P9558" s="67" t="str">
        <v>Bank of Cellifornia</v>
      </c>
      <c r="Q9558" s="67" t="str">
        <v>The VLOOKup Vault</v>
      </c>
      <c r="R9558" s="67" t="str">
        <v>ExFunds</v>
      </c>
      <c r="S9558" s="67" t="str">
        <v>Pivot Finance Group</v>
      </c>
    </row>
    <row r="9559" spans="15:19">
      <c r="O9559" s="67" t="str">
        <v>SheetBank AG</v>
      </c>
      <c r="P9559" s="67" t="str">
        <v>Bank of Cellifornia</v>
      </c>
      <c r="Q9559" s="67" t="str">
        <v>The VLOOKup Vault</v>
      </c>
      <c r="R9559" s="67" t="str">
        <v>ExFunds</v>
      </c>
      <c r="S9559" s="67" t="str">
        <v>SummaBank</v>
      </c>
    </row>
    <row r="9560" spans="15:19">
      <c r="O9560" s="67" t="str">
        <v>SheetBank AG</v>
      </c>
      <c r="P9560" s="67" t="str">
        <v>Bank of Cellifornia</v>
      </c>
      <c r="Q9560" s="67" t="str">
        <v>The VLOOKup Vault</v>
      </c>
      <c r="R9560" s="67" t="str">
        <v>ExFunds</v>
      </c>
      <c r="S9560" s="67" t="str">
        <v>CELLtral Bank</v>
      </c>
    </row>
    <row r="9561" spans="15:19">
      <c r="O9561" s="67" t="str">
        <v>SheetBank AG</v>
      </c>
      <c r="P9561" s="67" t="str">
        <v>Bank of Cellifornia</v>
      </c>
      <c r="Q9561" s="67" t="str">
        <v>The VLOOKup Vault</v>
      </c>
      <c r="R9561" s="67" t="str">
        <v>ExFunds</v>
      </c>
      <c r="S9561" s="67" t="str">
        <v>Bank IF</v>
      </c>
    </row>
    <row r="9562" spans="15:19">
      <c r="O9562" s="67" t="str">
        <v>SheetBank AG</v>
      </c>
      <c r="P9562" s="67" t="str">
        <v>Bank of Cellifornia</v>
      </c>
      <c r="Q9562" s="67" t="str">
        <v>The VLOOKup Vault</v>
      </c>
      <c r="R9562" s="67" t="str">
        <v>ExFunds</v>
      </c>
      <c r="S9562" s="67" t="str">
        <v>MoneyMATCH Inc.</v>
      </c>
    </row>
    <row r="9563" spans="15:19">
      <c r="O9563" s="67" t="str">
        <v>SheetBank AG</v>
      </c>
      <c r="P9563" s="67" t="str">
        <v>Bank of Cellifornia</v>
      </c>
      <c r="Q9563" s="67" t="str">
        <v>The VLOOKup Vault</v>
      </c>
      <c r="R9563" s="67" t="str">
        <v>Pivot Finance Group</v>
      </c>
      <c r="S9563" s="67" t="str">
        <v>ExCell Bank</v>
      </c>
    </row>
    <row r="9564" spans="15:19">
      <c r="O9564" s="67" t="str">
        <v>SheetBank AG</v>
      </c>
      <c r="P9564" s="67" t="str">
        <v>Bank of Cellifornia</v>
      </c>
      <c r="Q9564" s="67" t="str">
        <v>The VLOOKup Vault</v>
      </c>
      <c r="R9564" s="67" t="str">
        <v>Pivot Finance Group</v>
      </c>
      <c r="S9564" s="67" t="str">
        <v>ExFunds</v>
      </c>
    </row>
    <row r="9565" spans="15:19">
      <c r="O9565" s="67" t="str">
        <v>SheetBank AG</v>
      </c>
      <c r="P9565" s="67" t="str">
        <v>Bank of Cellifornia</v>
      </c>
      <c r="Q9565" s="67" t="str">
        <v>The VLOOKup Vault</v>
      </c>
      <c r="R9565" s="67" t="str">
        <v>Pivot Finance Group</v>
      </c>
      <c r="S9565" s="67" t="str">
        <v>SummaBank</v>
      </c>
    </row>
    <row r="9566" spans="15:19">
      <c r="O9566" s="67" t="str">
        <v>SheetBank AG</v>
      </c>
      <c r="P9566" s="67" t="str">
        <v>Bank of Cellifornia</v>
      </c>
      <c r="Q9566" s="67" t="str">
        <v>The VLOOKup Vault</v>
      </c>
      <c r="R9566" s="67" t="str">
        <v>Pivot Finance Group</v>
      </c>
      <c r="S9566" s="67" t="str">
        <v>CELLtral Bank</v>
      </c>
    </row>
    <row r="9567" spans="15:19">
      <c r="O9567" s="67" t="str">
        <v>SheetBank AG</v>
      </c>
      <c r="P9567" s="67" t="str">
        <v>Bank of Cellifornia</v>
      </c>
      <c r="Q9567" s="67" t="str">
        <v>The VLOOKup Vault</v>
      </c>
      <c r="R9567" s="67" t="str">
        <v>Pivot Finance Group</v>
      </c>
      <c r="S9567" s="67" t="str">
        <v>Bank IF</v>
      </c>
    </row>
    <row r="9568" spans="15:19">
      <c r="O9568" s="67" t="str">
        <v>SheetBank AG</v>
      </c>
      <c r="P9568" s="67" t="str">
        <v>Bank of Cellifornia</v>
      </c>
      <c r="Q9568" s="67" t="str">
        <v>The VLOOKup Vault</v>
      </c>
      <c r="R9568" s="67" t="str">
        <v>Pivot Finance Group</v>
      </c>
      <c r="S9568" s="67" t="str">
        <v>MoneyMATCH Inc.</v>
      </c>
    </row>
    <row r="9569" spans="15:19">
      <c r="O9569" s="67" t="str">
        <v>SheetBank AG</v>
      </c>
      <c r="P9569" s="67" t="str">
        <v>Bank of Cellifornia</v>
      </c>
      <c r="Q9569" s="67" t="str">
        <v>The VLOOKup Vault</v>
      </c>
      <c r="R9569" s="67" t="str">
        <v>SummaBank</v>
      </c>
      <c r="S9569" s="67" t="str">
        <v>ExCell Bank</v>
      </c>
    </row>
    <row r="9570" spans="15:19">
      <c r="O9570" s="67" t="str">
        <v>SheetBank AG</v>
      </c>
      <c r="P9570" s="67" t="str">
        <v>Bank of Cellifornia</v>
      </c>
      <c r="Q9570" s="67" t="str">
        <v>The VLOOKup Vault</v>
      </c>
      <c r="R9570" s="67" t="str">
        <v>SummaBank</v>
      </c>
      <c r="S9570" s="67" t="str">
        <v>ExFunds</v>
      </c>
    </row>
    <row r="9571" spans="15:19">
      <c r="O9571" s="67" t="str">
        <v>SheetBank AG</v>
      </c>
      <c r="P9571" s="67" t="str">
        <v>Bank of Cellifornia</v>
      </c>
      <c r="Q9571" s="67" t="str">
        <v>The VLOOKup Vault</v>
      </c>
      <c r="R9571" s="67" t="str">
        <v>SummaBank</v>
      </c>
      <c r="S9571" s="67" t="str">
        <v>Pivot Finance Group</v>
      </c>
    </row>
    <row r="9572" spans="15:19">
      <c r="O9572" s="67" t="str">
        <v>SheetBank AG</v>
      </c>
      <c r="P9572" s="67" t="str">
        <v>Bank of Cellifornia</v>
      </c>
      <c r="Q9572" s="67" t="str">
        <v>The VLOOKup Vault</v>
      </c>
      <c r="R9572" s="67" t="str">
        <v>SummaBank</v>
      </c>
      <c r="S9572" s="67" t="str">
        <v>CELLtral Bank</v>
      </c>
    </row>
    <row r="9573" spans="15:19">
      <c r="O9573" s="67" t="str">
        <v>SheetBank AG</v>
      </c>
      <c r="P9573" s="67" t="str">
        <v>Bank of Cellifornia</v>
      </c>
      <c r="Q9573" s="67" t="str">
        <v>The VLOOKup Vault</v>
      </c>
      <c r="R9573" s="67" t="str">
        <v>SummaBank</v>
      </c>
      <c r="S9573" s="67" t="str">
        <v>Bank IF</v>
      </c>
    </row>
    <row r="9574" spans="15:19">
      <c r="O9574" s="67" t="str">
        <v>SheetBank AG</v>
      </c>
      <c r="P9574" s="67" t="str">
        <v>Bank of Cellifornia</v>
      </c>
      <c r="Q9574" s="67" t="str">
        <v>The VLOOKup Vault</v>
      </c>
      <c r="R9574" s="67" t="str">
        <v>SummaBank</v>
      </c>
      <c r="S9574" s="67" t="str">
        <v>MoneyMATCH Inc.</v>
      </c>
    </row>
    <row r="9575" spans="15:19">
      <c r="O9575" s="67" t="str">
        <v>SheetBank AG</v>
      </c>
      <c r="P9575" s="67" t="str">
        <v>Bank of Cellifornia</v>
      </c>
      <c r="Q9575" s="67" t="str">
        <v>The VLOOKup Vault</v>
      </c>
      <c r="R9575" s="67" t="str">
        <v>CELLtral Bank</v>
      </c>
      <c r="S9575" s="67" t="str">
        <v>ExCell Bank</v>
      </c>
    </row>
    <row r="9576" spans="15:19">
      <c r="O9576" s="67" t="str">
        <v>SheetBank AG</v>
      </c>
      <c r="P9576" s="67" t="str">
        <v>Bank of Cellifornia</v>
      </c>
      <c r="Q9576" s="67" t="str">
        <v>The VLOOKup Vault</v>
      </c>
      <c r="R9576" s="67" t="str">
        <v>CELLtral Bank</v>
      </c>
      <c r="S9576" s="67" t="str">
        <v>ExFunds</v>
      </c>
    </row>
    <row r="9577" spans="15:19">
      <c r="O9577" s="67" t="str">
        <v>SheetBank AG</v>
      </c>
      <c r="P9577" s="67" t="str">
        <v>Bank of Cellifornia</v>
      </c>
      <c r="Q9577" s="67" t="str">
        <v>The VLOOKup Vault</v>
      </c>
      <c r="R9577" s="67" t="str">
        <v>CELLtral Bank</v>
      </c>
      <c r="S9577" s="67" t="str">
        <v>Pivot Finance Group</v>
      </c>
    </row>
    <row r="9578" spans="15:19">
      <c r="O9578" s="67" t="str">
        <v>SheetBank AG</v>
      </c>
      <c r="P9578" s="67" t="str">
        <v>Bank of Cellifornia</v>
      </c>
      <c r="Q9578" s="67" t="str">
        <v>The VLOOKup Vault</v>
      </c>
      <c r="R9578" s="67" t="str">
        <v>CELLtral Bank</v>
      </c>
      <c r="S9578" s="67" t="str">
        <v>SummaBank</v>
      </c>
    </row>
    <row r="9579" spans="15:19">
      <c r="O9579" s="67" t="str">
        <v>SheetBank AG</v>
      </c>
      <c r="P9579" s="67" t="str">
        <v>Bank of Cellifornia</v>
      </c>
      <c r="Q9579" s="67" t="str">
        <v>The VLOOKup Vault</v>
      </c>
      <c r="R9579" s="67" t="str">
        <v>CELLtral Bank</v>
      </c>
      <c r="S9579" s="67" t="str">
        <v>Bank IF</v>
      </c>
    </row>
    <row r="9580" spans="15:19">
      <c r="O9580" s="67" t="str">
        <v>SheetBank AG</v>
      </c>
      <c r="P9580" s="67" t="str">
        <v>Bank of Cellifornia</v>
      </c>
      <c r="Q9580" s="67" t="str">
        <v>The VLOOKup Vault</v>
      </c>
      <c r="R9580" s="67" t="str">
        <v>CELLtral Bank</v>
      </c>
      <c r="S9580" s="67" t="str">
        <v>MoneyMATCH Inc.</v>
      </c>
    </row>
    <row r="9581" spans="15:19">
      <c r="O9581" s="67" t="str">
        <v>SheetBank AG</v>
      </c>
      <c r="P9581" s="67" t="str">
        <v>Bank of Cellifornia</v>
      </c>
      <c r="Q9581" s="67" t="str">
        <v>The VLOOKup Vault</v>
      </c>
      <c r="R9581" s="67" t="str">
        <v>Bank IF</v>
      </c>
      <c r="S9581" s="67" t="str">
        <v>ExCell Bank</v>
      </c>
    </row>
    <row r="9582" spans="15:19">
      <c r="O9582" s="67" t="str">
        <v>SheetBank AG</v>
      </c>
      <c r="P9582" s="67" t="str">
        <v>Bank of Cellifornia</v>
      </c>
      <c r="Q9582" s="67" t="str">
        <v>The VLOOKup Vault</v>
      </c>
      <c r="R9582" s="67" t="str">
        <v>Bank IF</v>
      </c>
      <c r="S9582" s="67" t="str">
        <v>ExFunds</v>
      </c>
    </row>
    <row r="9583" spans="15:19">
      <c r="O9583" s="67" t="str">
        <v>SheetBank AG</v>
      </c>
      <c r="P9583" s="67" t="str">
        <v>Bank of Cellifornia</v>
      </c>
      <c r="Q9583" s="67" t="str">
        <v>The VLOOKup Vault</v>
      </c>
      <c r="R9583" s="67" t="str">
        <v>Bank IF</v>
      </c>
      <c r="S9583" s="67" t="str">
        <v>Pivot Finance Group</v>
      </c>
    </row>
    <row r="9584" spans="15:19">
      <c r="O9584" s="67" t="str">
        <v>SheetBank AG</v>
      </c>
      <c r="P9584" s="67" t="str">
        <v>Bank of Cellifornia</v>
      </c>
      <c r="Q9584" s="67" t="str">
        <v>The VLOOKup Vault</v>
      </c>
      <c r="R9584" s="67" t="str">
        <v>Bank IF</v>
      </c>
      <c r="S9584" s="67" t="str">
        <v>SummaBank</v>
      </c>
    </row>
    <row r="9585" spans="15:19">
      <c r="O9585" s="67" t="str">
        <v>SheetBank AG</v>
      </c>
      <c r="P9585" s="67" t="str">
        <v>Bank of Cellifornia</v>
      </c>
      <c r="Q9585" s="67" t="str">
        <v>The VLOOKup Vault</v>
      </c>
      <c r="R9585" s="67" t="str">
        <v>Bank IF</v>
      </c>
      <c r="S9585" s="67" t="str">
        <v>CELLtral Bank</v>
      </c>
    </row>
    <row r="9586" spans="15:19">
      <c r="O9586" s="67" t="str">
        <v>SheetBank AG</v>
      </c>
      <c r="P9586" s="67" t="str">
        <v>Bank of Cellifornia</v>
      </c>
      <c r="Q9586" s="67" t="str">
        <v>The VLOOKup Vault</v>
      </c>
      <c r="R9586" s="67" t="str">
        <v>Bank IF</v>
      </c>
      <c r="S9586" s="67" t="str">
        <v>MoneyMATCH Inc.</v>
      </c>
    </row>
    <row r="9587" spans="15:19">
      <c r="O9587" s="67" t="str">
        <v>SheetBank AG</v>
      </c>
      <c r="P9587" s="67" t="str">
        <v>Bank of Cellifornia</v>
      </c>
      <c r="Q9587" s="67" t="str">
        <v>The VLOOKup Vault</v>
      </c>
      <c r="R9587" s="67" t="str">
        <v>MoneyMATCH Inc.</v>
      </c>
      <c r="S9587" s="67" t="str">
        <v>ExCell Bank</v>
      </c>
    </row>
    <row r="9588" spans="15:19">
      <c r="O9588" s="67" t="str">
        <v>SheetBank AG</v>
      </c>
      <c r="P9588" s="67" t="str">
        <v>Bank of Cellifornia</v>
      </c>
      <c r="Q9588" s="67" t="str">
        <v>The VLOOKup Vault</v>
      </c>
      <c r="R9588" s="67" t="str">
        <v>MoneyMATCH Inc.</v>
      </c>
      <c r="S9588" s="67" t="str">
        <v>ExFunds</v>
      </c>
    </row>
    <row r="9589" spans="15:19">
      <c r="O9589" s="67" t="str">
        <v>SheetBank AG</v>
      </c>
      <c r="P9589" s="67" t="str">
        <v>Bank of Cellifornia</v>
      </c>
      <c r="Q9589" s="67" t="str">
        <v>The VLOOKup Vault</v>
      </c>
      <c r="R9589" s="67" t="str">
        <v>MoneyMATCH Inc.</v>
      </c>
      <c r="S9589" s="67" t="str">
        <v>Pivot Finance Group</v>
      </c>
    </row>
    <row r="9590" spans="15:19">
      <c r="O9590" s="67" t="str">
        <v>SheetBank AG</v>
      </c>
      <c r="P9590" s="67" t="str">
        <v>Bank of Cellifornia</v>
      </c>
      <c r="Q9590" s="67" t="str">
        <v>The VLOOKup Vault</v>
      </c>
      <c r="R9590" s="67" t="str">
        <v>MoneyMATCH Inc.</v>
      </c>
      <c r="S9590" s="67" t="str">
        <v>SummaBank</v>
      </c>
    </row>
    <row r="9591" spans="15:19">
      <c r="O9591" s="67" t="str">
        <v>SheetBank AG</v>
      </c>
      <c r="P9591" s="67" t="str">
        <v>Bank of Cellifornia</v>
      </c>
      <c r="Q9591" s="67" t="str">
        <v>The VLOOKup Vault</v>
      </c>
      <c r="R9591" s="67" t="str">
        <v>MoneyMATCH Inc.</v>
      </c>
      <c r="S9591" s="67" t="str">
        <v>CELLtral Bank</v>
      </c>
    </row>
    <row r="9592" spans="15:19">
      <c r="O9592" s="67" t="str">
        <v>SheetBank AG</v>
      </c>
      <c r="P9592" s="67" t="str">
        <v>Bank of Cellifornia</v>
      </c>
      <c r="Q9592" s="67" t="str">
        <v>The VLOOKup Vault</v>
      </c>
      <c r="R9592" s="67" t="str">
        <v>MoneyMATCH Inc.</v>
      </c>
      <c r="S9592" s="67" t="str">
        <v>Bank IF</v>
      </c>
    </row>
    <row r="9593" spans="15:19">
      <c r="O9593" s="67" t="str">
        <v>SheetBank AG</v>
      </c>
      <c r="P9593" s="67" t="str">
        <v>Bank of Cellifornia</v>
      </c>
      <c r="Q9593" s="67" t="str">
        <v>SummaBank</v>
      </c>
      <c r="R9593" s="67" t="str">
        <v>ExCell Bank</v>
      </c>
      <c r="S9593" s="67" t="str">
        <v>ExFunds</v>
      </c>
    </row>
    <row r="9594" spans="15:19">
      <c r="O9594" s="67" t="str">
        <v>SheetBank AG</v>
      </c>
      <c r="P9594" s="67" t="str">
        <v>Bank of Cellifornia</v>
      </c>
      <c r="Q9594" s="67" t="str">
        <v>SummaBank</v>
      </c>
      <c r="R9594" s="67" t="str">
        <v>ExCell Bank</v>
      </c>
      <c r="S9594" s="67" t="str">
        <v>Pivot Finance Group</v>
      </c>
    </row>
    <row r="9595" spans="15:19">
      <c r="O9595" s="67" t="str">
        <v>SheetBank AG</v>
      </c>
      <c r="P9595" s="67" t="str">
        <v>Bank of Cellifornia</v>
      </c>
      <c r="Q9595" s="67" t="str">
        <v>SummaBank</v>
      </c>
      <c r="R9595" s="67" t="str">
        <v>ExCell Bank</v>
      </c>
      <c r="S9595" s="67" t="str">
        <v>The VLOOKup Vault</v>
      </c>
    </row>
    <row r="9596" spans="15:19">
      <c r="O9596" s="67" t="str">
        <v>SheetBank AG</v>
      </c>
      <c r="P9596" s="67" t="str">
        <v>Bank of Cellifornia</v>
      </c>
      <c r="Q9596" s="67" t="str">
        <v>SummaBank</v>
      </c>
      <c r="R9596" s="67" t="str">
        <v>ExCell Bank</v>
      </c>
      <c r="S9596" s="67" t="str">
        <v>CELLtral Bank</v>
      </c>
    </row>
    <row r="9597" spans="15:19">
      <c r="O9597" s="67" t="str">
        <v>SheetBank AG</v>
      </c>
      <c r="P9597" s="67" t="str">
        <v>Bank of Cellifornia</v>
      </c>
      <c r="Q9597" s="67" t="str">
        <v>SummaBank</v>
      </c>
      <c r="R9597" s="67" t="str">
        <v>ExCell Bank</v>
      </c>
      <c r="S9597" s="67" t="str">
        <v>Bank IF</v>
      </c>
    </row>
    <row r="9598" spans="15:19">
      <c r="O9598" s="67" t="str">
        <v>SheetBank AG</v>
      </c>
      <c r="P9598" s="67" t="str">
        <v>Bank of Cellifornia</v>
      </c>
      <c r="Q9598" s="67" t="str">
        <v>SummaBank</v>
      </c>
      <c r="R9598" s="67" t="str">
        <v>ExCell Bank</v>
      </c>
      <c r="S9598" s="67" t="str">
        <v>MoneyMATCH Inc.</v>
      </c>
    </row>
    <row r="9599" spans="15:19">
      <c r="O9599" s="67" t="str">
        <v>SheetBank AG</v>
      </c>
      <c r="P9599" s="67" t="str">
        <v>Bank of Cellifornia</v>
      </c>
      <c r="Q9599" s="67" t="str">
        <v>SummaBank</v>
      </c>
      <c r="R9599" s="67" t="str">
        <v>ExFunds</v>
      </c>
      <c r="S9599" s="67" t="str">
        <v>ExCell Bank</v>
      </c>
    </row>
    <row r="9600" spans="15:19">
      <c r="O9600" s="67" t="str">
        <v>SheetBank AG</v>
      </c>
      <c r="P9600" s="67" t="str">
        <v>Bank of Cellifornia</v>
      </c>
      <c r="Q9600" s="67" t="str">
        <v>SummaBank</v>
      </c>
      <c r="R9600" s="67" t="str">
        <v>ExFunds</v>
      </c>
      <c r="S9600" s="67" t="str">
        <v>Pivot Finance Group</v>
      </c>
    </row>
    <row r="9601" spans="15:19">
      <c r="O9601" s="67" t="str">
        <v>SheetBank AG</v>
      </c>
      <c r="P9601" s="67" t="str">
        <v>Bank of Cellifornia</v>
      </c>
      <c r="Q9601" s="67" t="str">
        <v>SummaBank</v>
      </c>
      <c r="R9601" s="67" t="str">
        <v>ExFunds</v>
      </c>
      <c r="S9601" s="67" t="str">
        <v>The VLOOKup Vault</v>
      </c>
    </row>
    <row r="9602" spans="15:19">
      <c r="O9602" s="67" t="str">
        <v>SheetBank AG</v>
      </c>
      <c r="P9602" s="67" t="str">
        <v>Bank of Cellifornia</v>
      </c>
      <c r="Q9602" s="67" t="str">
        <v>SummaBank</v>
      </c>
      <c r="R9602" s="67" t="str">
        <v>ExFunds</v>
      </c>
      <c r="S9602" s="67" t="str">
        <v>CELLtral Bank</v>
      </c>
    </row>
    <row r="9603" spans="15:19">
      <c r="O9603" s="67" t="str">
        <v>SheetBank AG</v>
      </c>
      <c r="P9603" s="67" t="str">
        <v>Bank of Cellifornia</v>
      </c>
      <c r="Q9603" s="67" t="str">
        <v>SummaBank</v>
      </c>
      <c r="R9603" s="67" t="str">
        <v>ExFunds</v>
      </c>
      <c r="S9603" s="67" t="str">
        <v>Bank IF</v>
      </c>
    </row>
    <row r="9604" spans="15:19">
      <c r="O9604" s="67" t="str">
        <v>SheetBank AG</v>
      </c>
      <c r="P9604" s="67" t="str">
        <v>Bank of Cellifornia</v>
      </c>
      <c r="Q9604" s="67" t="str">
        <v>SummaBank</v>
      </c>
      <c r="R9604" s="67" t="str">
        <v>ExFunds</v>
      </c>
      <c r="S9604" s="67" t="str">
        <v>MoneyMATCH Inc.</v>
      </c>
    </row>
    <row r="9605" spans="15:19">
      <c r="O9605" s="67" t="str">
        <v>SheetBank AG</v>
      </c>
      <c r="P9605" s="67" t="str">
        <v>Bank of Cellifornia</v>
      </c>
      <c r="Q9605" s="67" t="str">
        <v>SummaBank</v>
      </c>
      <c r="R9605" s="67" t="str">
        <v>Pivot Finance Group</v>
      </c>
      <c r="S9605" s="67" t="str">
        <v>ExCell Bank</v>
      </c>
    </row>
    <row r="9606" spans="15:19">
      <c r="O9606" s="67" t="str">
        <v>SheetBank AG</v>
      </c>
      <c r="P9606" s="67" t="str">
        <v>Bank of Cellifornia</v>
      </c>
      <c r="Q9606" s="67" t="str">
        <v>SummaBank</v>
      </c>
      <c r="R9606" s="67" t="str">
        <v>Pivot Finance Group</v>
      </c>
      <c r="S9606" s="67" t="str">
        <v>ExFunds</v>
      </c>
    </row>
    <row r="9607" spans="15:19">
      <c r="O9607" s="67" t="str">
        <v>SheetBank AG</v>
      </c>
      <c r="P9607" s="67" t="str">
        <v>Bank of Cellifornia</v>
      </c>
      <c r="Q9607" s="67" t="str">
        <v>SummaBank</v>
      </c>
      <c r="R9607" s="67" t="str">
        <v>Pivot Finance Group</v>
      </c>
      <c r="S9607" s="67" t="str">
        <v>The VLOOKup Vault</v>
      </c>
    </row>
    <row r="9608" spans="15:19">
      <c r="O9608" s="67" t="str">
        <v>SheetBank AG</v>
      </c>
      <c r="P9608" s="67" t="str">
        <v>Bank of Cellifornia</v>
      </c>
      <c r="Q9608" s="67" t="str">
        <v>SummaBank</v>
      </c>
      <c r="R9608" s="67" t="str">
        <v>Pivot Finance Group</v>
      </c>
      <c r="S9608" s="67" t="str">
        <v>CELLtral Bank</v>
      </c>
    </row>
    <row r="9609" spans="15:19">
      <c r="O9609" s="67" t="str">
        <v>SheetBank AG</v>
      </c>
      <c r="P9609" s="67" t="str">
        <v>Bank of Cellifornia</v>
      </c>
      <c r="Q9609" s="67" t="str">
        <v>SummaBank</v>
      </c>
      <c r="R9609" s="67" t="str">
        <v>Pivot Finance Group</v>
      </c>
      <c r="S9609" s="67" t="str">
        <v>Bank IF</v>
      </c>
    </row>
    <row r="9610" spans="15:19">
      <c r="O9610" s="67" t="str">
        <v>SheetBank AG</v>
      </c>
      <c r="P9610" s="67" t="str">
        <v>Bank of Cellifornia</v>
      </c>
      <c r="Q9610" s="67" t="str">
        <v>SummaBank</v>
      </c>
      <c r="R9610" s="67" t="str">
        <v>Pivot Finance Group</v>
      </c>
      <c r="S9610" s="67" t="str">
        <v>MoneyMATCH Inc.</v>
      </c>
    </row>
    <row r="9611" spans="15:19">
      <c r="O9611" s="67" t="str">
        <v>SheetBank AG</v>
      </c>
      <c r="P9611" s="67" t="str">
        <v>Bank of Cellifornia</v>
      </c>
      <c r="Q9611" s="67" t="str">
        <v>SummaBank</v>
      </c>
      <c r="R9611" s="67" t="str">
        <v>The VLOOKup Vault</v>
      </c>
      <c r="S9611" s="67" t="str">
        <v>ExCell Bank</v>
      </c>
    </row>
    <row r="9612" spans="15:19">
      <c r="O9612" s="67" t="str">
        <v>SheetBank AG</v>
      </c>
      <c r="P9612" s="67" t="str">
        <v>Bank of Cellifornia</v>
      </c>
      <c r="Q9612" s="67" t="str">
        <v>SummaBank</v>
      </c>
      <c r="R9612" s="67" t="str">
        <v>The VLOOKup Vault</v>
      </c>
      <c r="S9612" s="67" t="str">
        <v>ExFunds</v>
      </c>
    </row>
    <row r="9613" spans="15:19">
      <c r="O9613" s="67" t="str">
        <v>SheetBank AG</v>
      </c>
      <c r="P9613" s="67" t="str">
        <v>Bank of Cellifornia</v>
      </c>
      <c r="Q9613" s="67" t="str">
        <v>SummaBank</v>
      </c>
      <c r="R9613" s="67" t="str">
        <v>The VLOOKup Vault</v>
      </c>
      <c r="S9613" s="67" t="str">
        <v>Pivot Finance Group</v>
      </c>
    </row>
    <row r="9614" spans="15:19">
      <c r="O9614" s="67" t="str">
        <v>SheetBank AG</v>
      </c>
      <c r="P9614" s="67" t="str">
        <v>Bank of Cellifornia</v>
      </c>
      <c r="Q9614" s="67" t="str">
        <v>SummaBank</v>
      </c>
      <c r="R9614" s="67" t="str">
        <v>The VLOOKup Vault</v>
      </c>
      <c r="S9614" s="67" t="str">
        <v>CELLtral Bank</v>
      </c>
    </row>
    <row r="9615" spans="15:19">
      <c r="O9615" s="67" t="str">
        <v>SheetBank AG</v>
      </c>
      <c r="P9615" s="67" t="str">
        <v>Bank of Cellifornia</v>
      </c>
      <c r="Q9615" s="67" t="str">
        <v>SummaBank</v>
      </c>
      <c r="R9615" s="67" t="str">
        <v>The VLOOKup Vault</v>
      </c>
      <c r="S9615" s="67" t="str">
        <v>Bank IF</v>
      </c>
    </row>
    <row r="9616" spans="15:19">
      <c r="O9616" s="67" t="str">
        <v>SheetBank AG</v>
      </c>
      <c r="P9616" s="67" t="str">
        <v>Bank of Cellifornia</v>
      </c>
      <c r="Q9616" s="67" t="str">
        <v>SummaBank</v>
      </c>
      <c r="R9616" s="67" t="str">
        <v>The VLOOKup Vault</v>
      </c>
      <c r="S9616" s="67" t="str">
        <v>MoneyMATCH Inc.</v>
      </c>
    </row>
    <row r="9617" spans="15:19">
      <c r="O9617" s="67" t="str">
        <v>SheetBank AG</v>
      </c>
      <c r="P9617" s="67" t="str">
        <v>Bank of Cellifornia</v>
      </c>
      <c r="Q9617" s="67" t="str">
        <v>SummaBank</v>
      </c>
      <c r="R9617" s="67" t="str">
        <v>CELLtral Bank</v>
      </c>
      <c r="S9617" s="67" t="str">
        <v>ExCell Bank</v>
      </c>
    </row>
    <row r="9618" spans="15:19">
      <c r="O9618" s="67" t="str">
        <v>SheetBank AG</v>
      </c>
      <c r="P9618" s="67" t="str">
        <v>Bank of Cellifornia</v>
      </c>
      <c r="Q9618" s="67" t="str">
        <v>SummaBank</v>
      </c>
      <c r="R9618" s="67" t="str">
        <v>CELLtral Bank</v>
      </c>
      <c r="S9618" s="67" t="str">
        <v>ExFunds</v>
      </c>
    </row>
    <row r="9619" spans="15:19">
      <c r="O9619" s="67" t="str">
        <v>SheetBank AG</v>
      </c>
      <c r="P9619" s="67" t="str">
        <v>Bank of Cellifornia</v>
      </c>
      <c r="Q9619" s="67" t="str">
        <v>SummaBank</v>
      </c>
      <c r="R9619" s="67" t="str">
        <v>CELLtral Bank</v>
      </c>
      <c r="S9619" s="67" t="str">
        <v>Pivot Finance Group</v>
      </c>
    </row>
    <row r="9620" spans="15:19">
      <c r="O9620" s="67" t="str">
        <v>SheetBank AG</v>
      </c>
      <c r="P9620" s="67" t="str">
        <v>Bank of Cellifornia</v>
      </c>
      <c r="Q9620" s="67" t="str">
        <v>SummaBank</v>
      </c>
      <c r="R9620" s="67" t="str">
        <v>CELLtral Bank</v>
      </c>
      <c r="S9620" s="67" t="str">
        <v>The VLOOKup Vault</v>
      </c>
    </row>
    <row r="9621" spans="15:19">
      <c r="O9621" s="67" t="str">
        <v>SheetBank AG</v>
      </c>
      <c r="P9621" s="67" t="str">
        <v>Bank of Cellifornia</v>
      </c>
      <c r="Q9621" s="67" t="str">
        <v>SummaBank</v>
      </c>
      <c r="R9621" s="67" t="str">
        <v>CELLtral Bank</v>
      </c>
      <c r="S9621" s="67" t="str">
        <v>Bank IF</v>
      </c>
    </row>
    <row r="9622" spans="15:19">
      <c r="O9622" s="67" t="str">
        <v>SheetBank AG</v>
      </c>
      <c r="P9622" s="67" t="str">
        <v>Bank of Cellifornia</v>
      </c>
      <c r="Q9622" s="67" t="str">
        <v>SummaBank</v>
      </c>
      <c r="R9622" s="67" t="str">
        <v>CELLtral Bank</v>
      </c>
      <c r="S9622" s="67" t="str">
        <v>MoneyMATCH Inc.</v>
      </c>
    </row>
    <row r="9623" spans="15:19">
      <c r="O9623" s="67" t="str">
        <v>SheetBank AG</v>
      </c>
      <c r="P9623" s="67" t="str">
        <v>Bank of Cellifornia</v>
      </c>
      <c r="Q9623" s="67" t="str">
        <v>SummaBank</v>
      </c>
      <c r="R9623" s="67" t="str">
        <v>Bank IF</v>
      </c>
      <c r="S9623" s="67" t="str">
        <v>ExCell Bank</v>
      </c>
    </row>
    <row r="9624" spans="15:19">
      <c r="O9624" s="67" t="str">
        <v>SheetBank AG</v>
      </c>
      <c r="P9624" s="67" t="str">
        <v>Bank of Cellifornia</v>
      </c>
      <c r="Q9624" s="67" t="str">
        <v>SummaBank</v>
      </c>
      <c r="R9624" s="67" t="str">
        <v>Bank IF</v>
      </c>
      <c r="S9624" s="67" t="str">
        <v>ExFunds</v>
      </c>
    </row>
    <row r="9625" spans="15:19">
      <c r="O9625" s="67" t="str">
        <v>SheetBank AG</v>
      </c>
      <c r="P9625" s="67" t="str">
        <v>Bank of Cellifornia</v>
      </c>
      <c r="Q9625" s="67" t="str">
        <v>SummaBank</v>
      </c>
      <c r="R9625" s="67" t="str">
        <v>Bank IF</v>
      </c>
      <c r="S9625" s="67" t="str">
        <v>Pivot Finance Group</v>
      </c>
    </row>
    <row r="9626" spans="15:19">
      <c r="O9626" s="67" t="str">
        <v>SheetBank AG</v>
      </c>
      <c r="P9626" s="67" t="str">
        <v>Bank of Cellifornia</v>
      </c>
      <c r="Q9626" s="67" t="str">
        <v>SummaBank</v>
      </c>
      <c r="R9626" s="67" t="str">
        <v>Bank IF</v>
      </c>
      <c r="S9626" s="67" t="str">
        <v>The VLOOKup Vault</v>
      </c>
    </row>
    <row r="9627" spans="15:19">
      <c r="O9627" s="67" t="str">
        <v>SheetBank AG</v>
      </c>
      <c r="P9627" s="67" t="str">
        <v>Bank of Cellifornia</v>
      </c>
      <c r="Q9627" s="67" t="str">
        <v>SummaBank</v>
      </c>
      <c r="R9627" s="67" t="str">
        <v>Bank IF</v>
      </c>
      <c r="S9627" s="67" t="str">
        <v>CELLtral Bank</v>
      </c>
    </row>
    <row r="9628" spans="15:19">
      <c r="O9628" s="67" t="str">
        <v>SheetBank AG</v>
      </c>
      <c r="P9628" s="67" t="str">
        <v>Bank of Cellifornia</v>
      </c>
      <c r="Q9628" s="67" t="str">
        <v>SummaBank</v>
      </c>
      <c r="R9628" s="67" t="str">
        <v>Bank IF</v>
      </c>
      <c r="S9628" s="67" t="str">
        <v>MoneyMATCH Inc.</v>
      </c>
    </row>
    <row r="9629" spans="15:19">
      <c r="O9629" s="67" t="str">
        <v>SheetBank AG</v>
      </c>
      <c r="P9629" s="67" t="str">
        <v>Bank of Cellifornia</v>
      </c>
      <c r="Q9629" s="67" t="str">
        <v>SummaBank</v>
      </c>
      <c r="R9629" s="67" t="str">
        <v>MoneyMATCH Inc.</v>
      </c>
      <c r="S9629" s="67" t="str">
        <v>ExCell Bank</v>
      </c>
    </row>
    <row r="9630" spans="15:19">
      <c r="O9630" s="67" t="str">
        <v>SheetBank AG</v>
      </c>
      <c r="P9630" s="67" t="str">
        <v>Bank of Cellifornia</v>
      </c>
      <c r="Q9630" s="67" t="str">
        <v>SummaBank</v>
      </c>
      <c r="R9630" s="67" t="str">
        <v>MoneyMATCH Inc.</v>
      </c>
      <c r="S9630" s="67" t="str">
        <v>ExFunds</v>
      </c>
    </row>
    <row r="9631" spans="15:19">
      <c r="O9631" s="67" t="str">
        <v>SheetBank AG</v>
      </c>
      <c r="P9631" s="67" t="str">
        <v>Bank of Cellifornia</v>
      </c>
      <c r="Q9631" s="67" t="str">
        <v>SummaBank</v>
      </c>
      <c r="R9631" s="67" t="str">
        <v>MoneyMATCH Inc.</v>
      </c>
      <c r="S9631" s="67" t="str">
        <v>Pivot Finance Group</v>
      </c>
    </row>
    <row r="9632" spans="15:19">
      <c r="O9632" s="67" t="str">
        <v>SheetBank AG</v>
      </c>
      <c r="P9632" s="67" t="str">
        <v>Bank of Cellifornia</v>
      </c>
      <c r="Q9632" s="67" t="str">
        <v>SummaBank</v>
      </c>
      <c r="R9632" s="67" t="str">
        <v>MoneyMATCH Inc.</v>
      </c>
      <c r="S9632" s="67" t="str">
        <v>The VLOOKup Vault</v>
      </c>
    </row>
    <row r="9633" spans="15:19">
      <c r="O9633" s="67" t="str">
        <v>SheetBank AG</v>
      </c>
      <c r="P9633" s="67" t="str">
        <v>Bank of Cellifornia</v>
      </c>
      <c r="Q9633" s="67" t="str">
        <v>SummaBank</v>
      </c>
      <c r="R9633" s="67" t="str">
        <v>MoneyMATCH Inc.</v>
      </c>
      <c r="S9633" s="67" t="str">
        <v>CELLtral Bank</v>
      </c>
    </row>
    <row r="9634" spans="15:19">
      <c r="O9634" s="67" t="str">
        <v>SheetBank AG</v>
      </c>
      <c r="P9634" s="67" t="str">
        <v>Bank of Cellifornia</v>
      </c>
      <c r="Q9634" s="67" t="str">
        <v>SummaBank</v>
      </c>
      <c r="R9634" s="67" t="str">
        <v>MoneyMATCH Inc.</v>
      </c>
      <c r="S9634" s="67" t="str">
        <v>Bank IF</v>
      </c>
    </row>
    <row r="9635" spans="15:19">
      <c r="O9635" s="67" t="str">
        <v>SheetBank AG</v>
      </c>
      <c r="P9635" s="67" t="str">
        <v>Bank of Cellifornia</v>
      </c>
      <c r="Q9635" s="67" t="str">
        <v>CELLtral Bank</v>
      </c>
      <c r="R9635" s="67" t="str">
        <v>ExCell Bank</v>
      </c>
      <c r="S9635" s="67" t="str">
        <v>ExFunds</v>
      </c>
    </row>
    <row r="9636" spans="15:19">
      <c r="O9636" s="67" t="str">
        <v>SheetBank AG</v>
      </c>
      <c r="P9636" s="67" t="str">
        <v>Bank of Cellifornia</v>
      </c>
      <c r="Q9636" s="67" t="str">
        <v>CELLtral Bank</v>
      </c>
      <c r="R9636" s="67" t="str">
        <v>ExCell Bank</v>
      </c>
      <c r="S9636" s="67" t="str">
        <v>Pivot Finance Group</v>
      </c>
    </row>
    <row r="9637" spans="15:19">
      <c r="O9637" s="67" t="str">
        <v>SheetBank AG</v>
      </c>
      <c r="P9637" s="67" t="str">
        <v>Bank of Cellifornia</v>
      </c>
      <c r="Q9637" s="67" t="str">
        <v>CELLtral Bank</v>
      </c>
      <c r="R9637" s="67" t="str">
        <v>ExCell Bank</v>
      </c>
      <c r="S9637" s="67" t="str">
        <v>The VLOOKup Vault</v>
      </c>
    </row>
    <row r="9638" spans="15:19">
      <c r="O9638" s="67" t="str">
        <v>SheetBank AG</v>
      </c>
      <c r="P9638" s="67" t="str">
        <v>Bank of Cellifornia</v>
      </c>
      <c r="Q9638" s="67" t="str">
        <v>CELLtral Bank</v>
      </c>
      <c r="R9638" s="67" t="str">
        <v>ExCell Bank</v>
      </c>
      <c r="S9638" s="67" t="str">
        <v>SummaBank</v>
      </c>
    </row>
    <row r="9639" spans="15:19">
      <c r="O9639" s="67" t="str">
        <v>SheetBank AG</v>
      </c>
      <c r="P9639" s="67" t="str">
        <v>Bank of Cellifornia</v>
      </c>
      <c r="Q9639" s="67" t="str">
        <v>CELLtral Bank</v>
      </c>
      <c r="R9639" s="67" t="str">
        <v>ExCell Bank</v>
      </c>
      <c r="S9639" s="67" t="str">
        <v>Bank IF</v>
      </c>
    </row>
    <row r="9640" spans="15:19">
      <c r="O9640" s="67" t="str">
        <v>SheetBank AG</v>
      </c>
      <c r="P9640" s="67" t="str">
        <v>Bank of Cellifornia</v>
      </c>
      <c r="Q9640" s="67" t="str">
        <v>CELLtral Bank</v>
      </c>
      <c r="R9640" s="67" t="str">
        <v>ExCell Bank</v>
      </c>
      <c r="S9640" s="67" t="str">
        <v>MoneyMATCH Inc.</v>
      </c>
    </row>
    <row r="9641" spans="15:19">
      <c r="O9641" s="67" t="str">
        <v>SheetBank AG</v>
      </c>
      <c r="P9641" s="67" t="str">
        <v>Bank of Cellifornia</v>
      </c>
      <c r="Q9641" s="67" t="str">
        <v>CELLtral Bank</v>
      </c>
      <c r="R9641" s="67" t="str">
        <v>ExFunds</v>
      </c>
      <c r="S9641" s="67" t="str">
        <v>ExCell Bank</v>
      </c>
    </row>
    <row r="9642" spans="15:19">
      <c r="O9642" s="67" t="str">
        <v>SheetBank AG</v>
      </c>
      <c r="P9642" s="67" t="str">
        <v>Bank of Cellifornia</v>
      </c>
      <c r="Q9642" s="67" t="str">
        <v>CELLtral Bank</v>
      </c>
      <c r="R9642" s="67" t="str">
        <v>ExFunds</v>
      </c>
      <c r="S9642" s="67" t="str">
        <v>Pivot Finance Group</v>
      </c>
    </row>
    <row r="9643" spans="15:19">
      <c r="O9643" s="67" t="str">
        <v>SheetBank AG</v>
      </c>
      <c r="P9643" s="67" t="str">
        <v>Bank of Cellifornia</v>
      </c>
      <c r="Q9643" s="67" t="str">
        <v>CELLtral Bank</v>
      </c>
      <c r="R9643" s="67" t="str">
        <v>ExFunds</v>
      </c>
      <c r="S9643" s="67" t="str">
        <v>The VLOOKup Vault</v>
      </c>
    </row>
    <row r="9644" spans="15:19">
      <c r="O9644" s="67" t="str">
        <v>SheetBank AG</v>
      </c>
      <c r="P9644" s="67" t="str">
        <v>Bank of Cellifornia</v>
      </c>
      <c r="Q9644" s="67" t="str">
        <v>CELLtral Bank</v>
      </c>
      <c r="R9644" s="67" t="str">
        <v>ExFunds</v>
      </c>
      <c r="S9644" s="67" t="str">
        <v>SummaBank</v>
      </c>
    </row>
    <row r="9645" spans="15:19">
      <c r="O9645" s="67" t="str">
        <v>SheetBank AG</v>
      </c>
      <c r="P9645" s="67" t="str">
        <v>Bank of Cellifornia</v>
      </c>
      <c r="Q9645" s="67" t="str">
        <v>CELLtral Bank</v>
      </c>
      <c r="R9645" s="67" t="str">
        <v>ExFunds</v>
      </c>
      <c r="S9645" s="67" t="str">
        <v>Bank IF</v>
      </c>
    </row>
    <row r="9646" spans="15:19">
      <c r="O9646" s="67" t="str">
        <v>SheetBank AG</v>
      </c>
      <c r="P9646" s="67" t="str">
        <v>Bank of Cellifornia</v>
      </c>
      <c r="Q9646" s="67" t="str">
        <v>CELLtral Bank</v>
      </c>
      <c r="R9646" s="67" t="str">
        <v>ExFunds</v>
      </c>
      <c r="S9646" s="67" t="str">
        <v>MoneyMATCH Inc.</v>
      </c>
    </row>
    <row r="9647" spans="15:19">
      <c r="O9647" s="67" t="str">
        <v>SheetBank AG</v>
      </c>
      <c r="P9647" s="67" t="str">
        <v>Bank of Cellifornia</v>
      </c>
      <c r="Q9647" s="67" t="str">
        <v>CELLtral Bank</v>
      </c>
      <c r="R9647" s="67" t="str">
        <v>Pivot Finance Group</v>
      </c>
      <c r="S9647" s="67" t="str">
        <v>ExCell Bank</v>
      </c>
    </row>
    <row r="9648" spans="15:19">
      <c r="O9648" s="67" t="str">
        <v>SheetBank AG</v>
      </c>
      <c r="P9648" s="67" t="str">
        <v>Bank of Cellifornia</v>
      </c>
      <c r="Q9648" s="67" t="str">
        <v>CELLtral Bank</v>
      </c>
      <c r="R9648" s="67" t="str">
        <v>Pivot Finance Group</v>
      </c>
      <c r="S9648" s="67" t="str">
        <v>ExFunds</v>
      </c>
    </row>
    <row r="9649" spans="15:19">
      <c r="O9649" s="67" t="str">
        <v>SheetBank AG</v>
      </c>
      <c r="P9649" s="67" t="str">
        <v>Bank of Cellifornia</v>
      </c>
      <c r="Q9649" s="67" t="str">
        <v>CELLtral Bank</v>
      </c>
      <c r="R9649" s="67" t="str">
        <v>Pivot Finance Group</v>
      </c>
      <c r="S9649" s="67" t="str">
        <v>The VLOOKup Vault</v>
      </c>
    </row>
    <row r="9650" spans="15:19">
      <c r="O9650" s="67" t="str">
        <v>SheetBank AG</v>
      </c>
      <c r="P9650" s="67" t="str">
        <v>Bank of Cellifornia</v>
      </c>
      <c r="Q9650" s="67" t="str">
        <v>CELLtral Bank</v>
      </c>
      <c r="R9650" s="67" t="str">
        <v>Pivot Finance Group</v>
      </c>
      <c r="S9650" s="67" t="str">
        <v>SummaBank</v>
      </c>
    </row>
    <row r="9651" spans="15:19">
      <c r="O9651" s="67" t="str">
        <v>SheetBank AG</v>
      </c>
      <c r="P9651" s="67" t="str">
        <v>Bank of Cellifornia</v>
      </c>
      <c r="Q9651" s="67" t="str">
        <v>CELLtral Bank</v>
      </c>
      <c r="R9651" s="67" t="str">
        <v>Pivot Finance Group</v>
      </c>
      <c r="S9651" s="67" t="str">
        <v>Bank IF</v>
      </c>
    </row>
    <row r="9652" spans="15:19">
      <c r="O9652" s="67" t="str">
        <v>SheetBank AG</v>
      </c>
      <c r="P9652" s="67" t="str">
        <v>Bank of Cellifornia</v>
      </c>
      <c r="Q9652" s="67" t="str">
        <v>CELLtral Bank</v>
      </c>
      <c r="R9652" s="67" t="str">
        <v>Pivot Finance Group</v>
      </c>
      <c r="S9652" s="67" t="str">
        <v>MoneyMATCH Inc.</v>
      </c>
    </row>
    <row r="9653" spans="15:19">
      <c r="O9653" s="67" t="str">
        <v>SheetBank AG</v>
      </c>
      <c r="P9653" s="67" t="str">
        <v>Bank of Cellifornia</v>
      </c>
      <c r="Q9653" s="67" t="str">
        <v>CELLtral Bank</v>
      </c>
      <c r="R9653" s="67" t="str">
        <v>The VLOOKup Vault</v>
      </c>
      <c r="S9653" s="67" t="str">
        <v>ExCell Bank</v>
      </c>
    </row>
    <row r="9654" spans="15:19">
      <c r="O9654" s="67" t="str">
        <v>SheetBank AG</v>
      </c>
      <c r="P9654" s="67" t="str">
        <v>Bank of Cellifornia</v>
      </c>
      <c r="Q9654" s="67" t="str">
        <v>CELLtral Bank</v>
      </c>
      <c r="R9654" s="67" t="str">
        <v>The VLOOKup Vault</v>
      </c>
      <c r="S9654" s="67" t="str">
        <v>ExFunds</v>
      </c>
    </row>
    <row r="9655" spans="15:19">
      <c r="O9655" s="67" t="str">
        <v>SheetBank AG</v>
      </c>
      <c r="P9655" s="67" t="str">
        <v>Bank of Cellifornia</v>
      </c>
      <c r="Q9655" s="67" t="str">
        <v>CELLtral Bank</v>
      </c>
      <c r="R9655" s="67" t="str">
        <v>The VLOOKup Vault</v>
      </c>
      <c r="S9655" s="67" t="str">
        <v>Pivot Finance Group</v>
      </c>
    </row>
    <row r="9656" spans="15:19">
      <c r="O9656" s="67" t="str">
        <v>SheetBank AG</v>
      </c>
      <c r="P9656" s="67" t="str">
        <v>Bank of Cellifornia</v>
      </c>
      <c r="Q9656" s="67" t="str">
        <v>CELLtral Bank</v>
      </c>
      <c r="R9656" s="67" t="str">
        <v>The VLOOKup Vault</v>
      </c>
      <c r="S9656" s="67" t="str">
        <v>SummaBank</v>
      </c>
    </row>
    <row r="9657" spans="15:19">
      <c r="O9657" s="67" t="str">
        <v>SheetBank AG</v>
      </c>
      <c r="P9657" s="67" t="str">
        <v>Bank of Cellifornia</v>
      </c>
      <c r="Q9657" s="67" t="str">
        <v>CELLtral Bank</v>
      </c>
      <c r="R9657" s="67" t="str">
        <v>The VLOOKup Vault</v>
      </c>
      <c r="S9657" s="67" t="str">
        <v>Bank IF</v>
      </c>
    </row>
    <row r="9658" spans="15:19">
      <c r="O9658" s="67" t="str">
        <v>SheetBank AG</v>
      </c>
      <c r="P9658" s="67" t="str">
        <v>Bank of Cellifornia</v>
      </c>
      <c r="Q9658" s="67" t="str">
        <v>CELLtral Bank</v>
      </c>
      <c r="R9658" s="67" t="str">
        <v>The VLOOKup Vault</v>
      </c>
      <c r="S9658" s="67" t="str">
        <v>MoneyMATCH Inc.</v>
      </c>
    </row>
    <row r="9659" spans="15:19">
      <c r="O9659" s="67" t="str">
        <v>SheetBank AG</v>
      </c>
      <c r="P9659" s="67" t="str">
        <v>Bank of Cellifornia</v>
      </c>
      <c r="Q9659" s="67" t="str">
        <v>CELLtral Bank</v>
      </c>
      <c r="R9659" s="67" t="str">
        <v>SummaBank</v>
      </c>
      <c r="S9659" s="67" t="str">
        <v>ExCell Bank</v>
      </c>
    </row>
    <row r="9660" spans="15:19">
      <c r="O9660" s="67" t="str">
        <v>SheetBank AG</v>
      </c>
      <c r="P9660" s="67" t="str">
        <v>Bank of Cellifornia</v>
      </c>
      <c r="Q9660" s="67" t="str">
        <v>CELLtral Bank</v>
      </c>
      <c r="R9660" s="67" t="str">
        <v>SummaBank</v>
      </c>
      <c r="S9660" s="67" t="str">
        <v>ExFunds</v>
      </c>
    </row>
    <row r="9661" spans="15:19">
      <c r="O9661" s="67" t="str">
        <v>SheetBank AG</v>
      </c>
      <c r="P9661" s="67" t="str">
        <v>Bank of Cellifornia</v>
      </c>
      <c r="Q9661" s="67" t="str">
        <v>CELLtral Bank</v>
      </c>
      <c r="R9661" s="67" t="str">
        <v>SummaBank</v>
      </c>
      <c r="S9661" s="67" t="str">
        <v>Pivot Finance Group</v>
      </c>
    </row>
    <row r="9662" spans="15:19">
      <c r="O9662" s="67" t="str">
        <v>SheetBank AG</v>
      </c>
      <c r="P9662" s="67" t="str">
        <v>Bank of Cellifornia</v>
      </c>
      <c r="Q9662" s="67" t="str">
        <v>CELLtral Bank</v>
      </c>
      <c r="R9662" s="67" t="str">
        <v>SummaBank</v>
      </c>
      <c r="S9662" s="67" t="str">
        <v>The VLOOKup Vault</v>
      </c>
    </row>
    <row r="9663" spans="15:19">
      <c r="O9663" s="67" t="str">
        <v>SheetBank AG</v>
      </c>
      <c r="P9663" s="67" t="str">
        <v>Bank of Cellifornia</v>
      </c>
      <c r="Q9663" s="67" t="str">
        <v>CELLtral Bank</v>
      </c>
      <c r="R9663" s="67" t="str">
        <v>SummaBank</v>
      </c>
      <c r="S9663" s="67" t="str">
        <v>Bank IF</v>
      </c>
    </row>
    <row r="9664" spans="15:19">
      <c r="O9664" s="67" t="str">
        <v>SheetBank AG</v>
      </c>
      <c r="P9664" s="67" t="str">
        <v>Bank of Cellifornia</v>
      </c>
      <c r="Q9664" s="67" t="str">
        <v>CELLtral Bank</v>
      </c>
      <c r="R9664" s="67" t="str">
        <v>SummaBank</v>
      </c>
      <c r="S9664" s="67" t="str">
        <v>MoneyMATCH Inc.</v>
      </c>
    </row>
    <row r="9665" spans="15:19">
      <c r="O9665" s="67" t="str">
        <v>SheetBank AG</v>
      </c>
      <c r="P9665" s="67" t="str">
        <v>Bank of Cellifornia</v>
      </c>
      <c r="Q9665" s="67" t="str">
        <v>CELLtral Bank</v>
      </c>
      <c r="R9665" s="67" t="str">
        <v>Bank IF</v>
      </c>
      <c r="S9665" s="67" t="str">
        <v>ExCell Bank</v>
      </c>
    </row>
    <row r="9666" spans="15:19">
      <c r="O9666" s="67" t="str">
        <v>SheetBank AG</v>
      </c>
      <c r="P9666" s="67" t="str">
        <v>Bank of Cellifornia</v>
      </c>
      <c r="Q9666" s="67" t="str">
        <v>CELLtral Bank</v>
      </c>
      <c r="R9666" s="67" t="str">
        <v>Bank IF</v>
      </c>
      <c r="S9666" s="67" t="str">
        <v>ExFunds</v>
      </c>
    </row>
    <row r="9667" spans="15:19">
      <c r="O9667" s="67" t="str">
        <v>SheetBank AG</v>
      </c>
      <c r="P9667" s="67" t="str">
        <v>Bank of Cellifornia</v>
      </c>
      <c r="Q9667" s="67" t="str">
        <v>CELLtral Bank</v>
      </c>
      <c r="R9667" s="67" t="str">
        <v>Bank IF</v>
      </c>
      <c r="S9667" s="67" t="str">
        <v>Pivot Finance Group</v>
      </c>
    </row>
    <row r="9668" spans="15:19">
      <c r="O9668" s="67" t="str">
        <v>SheetBank AG</v>
      </c>
      <c r="P9668" s="67" t="str">
        <v>Bank of Cellifornia</v>
      </c>
      <c r="Q9668" s="67" t="str">
        <v>CELLtral Bank</v>
      </c>
      <c r="R9668" s="67" t="str">
        <v>Bank IF</v>
      </c>
      <c r="S9668" s="67" t="str">
        <v>The VLOOKup Vault</v>
      </c>
    </row>
    <row r="9669" spans="15:19">
      <c r="O9669" s="67" t="str">
        <v>SheetBank AG</v>
      </c>
      <c r="P9669" s="67" t="str">
        <v>Bank of Cellifornia</v>
      </c>
      <c r="Q9669" s="67" t="str">
        <v>CELLtral Bank</v>
      </c>
      <c r="R9669" s="67" t="str">
        <v>Bank IF</v>
      </c>
      <c r="S9669" s="67" t="str">
        <v>SummaBank</v>
      </c>
    </row>
    <row r="9670" spans="15:19">
      <c r="O9670" s="67" t="str">
        <v>SheetBank AG</v>
      </c>
      <c r="P9670" s="67" t="str">
        <v>Bank of Cellifornia</v>
      </c>
      <c r="Q9670" s="67" t="str">
        <v>CELLtral Bank</v>
      </c>
      <c r="R9670" s="67" t="str">
        <v>Bank IF</v>
      </c>
      <c r="S9670" s="67" t="str">
        <v>MoneyMATCH Inc.</v>
      </c>
    </row>
    <row r="9671" spans="15:19">
      <c r="O9671" s="67" t="str">
        <v>SheetBank AG</v>
      </c>
      <c r="P9671" s="67" t="str">
        <v>Bank of Cellifornia</v>
      </c>
      <c r="Q9671" s="67" t="str">
        <v>CELLtral Bank</v>
      </c>
      <c r="R9671" s="67" t="str">
        <v>MoneyMATCH Inc.</v>
      </c>
      <c r="S9671" s="67" t="str">
        <v>ExCell Bank</v>
      </c>
    </row>
    <row r="9672" spans="15:19">
      <c r="O9672" s="67" t="str">
        <v>SheetBank AG</v>
      </c>
      <c r="P9672" s="67" t="str">
        <v>Bank of Cellifornia</v>
      </c>
      <c r="Q9672" s="67" t="str">
        <v>CELLtral Bank</v>
      </c>
      <c r="R9672" s="67" t="str">
        <v>MoneyMATCH Inc.</v>
      </c>
      <c r="S9672" s="67" t="str">
        <v>ExFunds</v>
      </c>
    </row>
    <row r="9673" spans="15:19">
      <c r="O9673" s="67" t="str">
        <v>SheetBank AG</v>
      </c>
      <c r="P9673" s="67" t="str">
        <v>Bank of Cellifornia</v>
      </c>
      <c r="Q9673" s="67" t="str">
        <v>CELLtral Bank</v>
      </c>
      <c r="R9673" s="67" t="str">
        <v>MoneyMATCH Inc.</v>
      </c>
      <c r="S9673" s="67" t="str">
        <v>Pivot Finance Group</v>
      </c>
    </row>
    <row r="9674" spans="15:19">
      <c r="O9674" s="67" t="str">
        <v>SheetBank AG</v>
      </c>
      <c r="P9674" s="67" t="str">
        <v>Bank of Cellifornia</v>
      </c>
      <c r="Q9674" s="67" t="str">
        <v>CELLtral Bank</v>
      </c>
      <c r="R9674" s="67" t="str">
        <v>MoneyMATCH Inc.</v>
      </c>
      <c r="S9674" s="67" t="str">
        <v>The VLOOKup Vault</v>
      </c>
    </row>
    <row r="9675" spans="15:19">
      <c r="O9675" s="67" t="str">
        <v>SheetBank AG</v>
      </c>
      <c r="P9675" s="67" t="str">
        <v>Bank of Cellifornia</v>
      </c>
      <c r="Q9675" s="67" t="str">
        <v>CELLtral Bank</v>
      </c>
      <c r="R9675" s="67" t="str">
        <v>MoneyMATCH Inc.</v>
      </c>
      <c r="S9675" s="67" t="str">
        <v>SummaBank</v>
      </c>
    </row>
    <row r="9676" spans="15:19">
      <c r="O9676" s="67" t="str">
        <v>SheetBank AG</v>
      </c>
      <c r="P9676" s="67" t="str">
        <v>Bank of Cellifornia</v>
      </c>
      <c r="Q9676" s="67" t="str">
        <v>CELLtral Bank</v>
      </c>
      <c r="R9676" s="67" t="str">
        <v>MoneyMATCH Inc.</v>
      </c>
      <c r="S9676" s="67" t="str">
        <v>Bank IF</v>
      </c>
    </row>
    <row r="9677" spans="15:19">
      <c r="O9677" s="67" t="str">
        <v>SheetBank AG</v>
      </c>
      <c r="P9677" s="67" t="str">
        <v>Bank of Cellifornia</v>
      </c>
      <c r="Q9677" s="67" t="str">
        <v>Bank IF</v>
      </c>
      <c r="R9677" s="67" t="str">
        <v>ExCell Bank</v>
      </c>
      <c r="S9677" s="67" t="str">
        <v>ExFunds</v>
      </c>
    </row>
    <row r="9678" spans="15:19">
      <c r="O9678" s="67" t="str">
        <v>SheetBank AG</v>
      </c>
      <c r="P9678" s="67" t="str">
        <v>Bank of Cellifornia</v>
      </c>
      <c r="Q9678" s="67" t="str">
        <v>Bank IF</v>
      </c>
      <c r="R9678" s="67" t="str">
        <v>ExCell Bank</v>
      </c>
      <c r="S9678" s="67" t="str">
        <v>Pivot Finance Group</v>
      </c>
    </row>
    <row r="9679" spans="15:19">
      <c r="O9679" s="67" t="str">
        <v>SheetBank AG</v>
      </c>
      <c r="P9679" s="67" t="str">
        <v>Bank of Cellifornia</v>
      </c>
      <c r="Q9679" s="67" t="str">
        <v>Bank IF</v>
      </c>
      <c r="R9679" s="67" t="str">
        <v>ExCell Bank</v>
      </c>
      <c r="S9679" s="67" t="str">
        <v>The VLOOKup Vault</v>
      </c>
    </row>
    <row r="9680" spans="15:19">
      <c r="O9680" s="67" t="str">
        <v>SheetBank AG</v>
      </c>
      <c r="P9680" s="67" t="str">
        <v>Bank of Cellifornia</v>
      </c>
      <c r="Q9680" s="67" t="str">
        <v>Bank IF</v>
      </c>
      <c r="R9680" s="67" t="str">
        <v>ExCell Bank</v>
      </c>
      <c r="S9680" s="67" t="str">
        <v>SummaBank</v>
      </c>
    </row>
    <row r="9681" spans="15:19">
      <c r="O9681" s="67" t="str">
        <v>SheetBank AG</v>
      </c>
      <c r="P9681" s="67" t="str">
        <v>Bank of Cellifornia</v>
      </c>
      <c r="Q9681" s="67" t="str">
        <v>Bank IF</v>
      </c>
      <c r="R9681" s="67" t="str">
        <v>ExCell Bank</v>
      </c>
      <c r="S9681" s="67" t="str">
        <v>CELLtral Bank</v>
      </c>
    </row>
    <row r="9682" spans="15:19">
      <c r="O9682" s="67" t="str">
        <v>SheetBank AG</v>
      </c>
      <c r="P9682" s="67" t="str">
        <v>Bank of Cellifornia</v>
      </c>
      <c r="Q9682" s="67" t="str">
        <v>Bank IF</v>
      </c>
      <c r="R9682" s="67" t="str">
        <v>ExCell Bank</v>
      </c>
      <c r="S9682" s="67" t="str">
        <v>MoneyMATCH Inc.</v>
      </c>
    </row>
    <row r="9683" spans="15:19">
      <c r="O9683" s="67" t="str">
        <v>SheetBank AG</v>
      </c>
      <c r="P9683" s="67" t="str">
        <v>Bank of Cellifornia</v>
      </c>
      <c r="Q9683" s="67" t="str">
        <v>Bank IF</v>
      </c>
      <c r="R9683" s="67" t="str">
        <v>ExFunds</v>
      </c>
      <c r="S9683" s="67" t="str">
        <v>ExCell Bank</v>
      </c>
    </row>
    <row r="9684" spans="15:19">
      <c r="O9684" s="67" t="str">
        <v>SheetBank AG</v>
      </c>
      <c r="P9684" s="67" t="str">
        <v>Bank of Cellifornia</v>
      </c>
      <c r="Q9684" s="67" t="str">
        <v>Bank IF</v>
      </c>
      <c r="R9684" s="67" t="str">
        <v>ExFunds</v>
      </c>
      <c r="S9684" s="67" t="str">
        <v>Pivot Finance Group</v>
      </c>
    </row>
    <row r="9685" spans="15:19">
      <c r="O9685" s="67" t="str">
        <v>SheetBank AG</v>
      </c>
      <c r="P9685" s="67" t="str">
        <v>Bank of Cellifornia</v>
      </c>
      <c r="Q9685" s="67" t="str">
        <v>Bank IF</v>
      </c>
      <c r="R9685" s="67" t="str">
        <v>ExFunds</v>
      </c>
      <c r="S9685" s="67" t="str">
        <v>The VLOOKup Vault</v>
      </c>
    </row>
    <row r="9686" spans="15:19">
      <c r="O9686" s="67" t="str">
        <v>SheetBank AG</v>
      </c>
      <c r="P9686" s="67" t="str">
        <v>Bank of Cellifornia</v>
      </c>
      <c r="Q9686" s="67" t="str">
        <v>Bank IF</v>
      </c>
      <c r="R9686" s="67" t="str">
        <v>ExFunds</v>
      </c>
      <c r="S9686" s="67" t="str">
        <v>SummaBank</v>
      </c>
    </row>
    <row r="9687" spans="15:19">
      <c r="O9687" s="67" t="str">
        <v>SheetBank AG</v>
      </c>
      <c r="P9687" s="67" t="str">
        <v>Bank of Cellifornia</v>
      </c>
      <c r="Q9687" s="67" t="str">
        <v>Bank IF</v>
      </c>
      <c r="R9687" s="67" t="str">
        <v>ExFunds</v>
      </c>
      <c r="S9687" s="67" t="str">
        <v>CELLtral Bank</v>
      </c>
    </row>
    <row r="9688" spans="15:19">
      <c r="O9688" s="67" t="str">
        <v>SheetBank AG</v>
      </c>
      <c r="P9688" s="67" t="str">
        <v>Bank of Cellifornia</v>
      </c>
      <c r="Q9688" s="67" t="str">
        <v>Bank IF</v>
      </c>
      <c r="R9688" s="67" t="str">
        <v>ExFunds</v>
      </c>
      <c r="S9688" s="67" t="str">
        <v>MoneyMATCH Inc.</v>
      </c>
    </row>
    <row r="9689" spans="15:19">
      <c r="O9689" s="67" t="str">
        <v>SheetBank AG</v>
      </c>
      <c r="P9689" s="67" t="str">
        <v>Bank of Cellifornia</v>
      </c>
      <c r="Q9689" s="67" t="str">
        <v>Bank IF</v>
      </c>
      <c r="R9689" s="67" t="str">
        <v>Pivot Finance Group</v>
      </c>
      <c r="S9689" s="67" t="str">
        <v>ExCell Bank</v>
      </c>
    </row>
    <row r="9690" spans="15:19">
      <c r="O9690" s="67" t="str">
        <v>SheetBank AG</v>
      </c>
      <c r="P9690" s="67" t="str">
        <v>Bank of Cellifornia</v>
      </c>
      <c r="Q9690" s="67" t="str">
        <v>Bank IF</v>
      </c>
      <c r="R9690" s="67" t="str">
        <v>Pivot Finance Group</v>
      </c>
      <c r="S9690" s="67" t="str">
        <v>ExFunds</v>
      </c>
    </row>
    <row r="9691" spans="15:19">
      <c r="O9691" s="67" t="str">
        <v>SheetBank AG</v>
      </c>
      <c r="P9691" s="67" t="str">
        <v>Bank of Cellifornia</v>
      </c>
      <c r="Q9691" s="67" t="str">
        <v>Bank IF</v>
      </c>
      <c r="R9691" s="67" t="str">
        <v>Pivot Finance Group</v>
      </c>
      <c r="S9691" s="67" t="str">
        <v>The VLOOKup Vault</v>
      </c>
    </row>
    <row r="9692" spans="15:19">
      <c r="O9692" s="67" t="str">
        <v>SheetBank AG</v>
      </c>
      <c r="P9692" s="67" t="str">
        <v>Bank of Cellifornia</v>
      </c>
      <c r="Q9692" s="67" t="str">
        <v>Bank IF</v>
      </c>
      <c r="R9692" s="67" t="str">
        <v>Pivot Finance Group</v>
      </c>
      <c r="S9692" s="67" t="str">
        <v>SummaBank</v>
      </c>
    </row>
    <row r="9693" spans="15:19">
      <c r="O9693" s="67" t="str">
        <v>SheetBank AG</v>
      </c>
      <c r="P9693" s="67" t="str">
        <v>Bank of Cellifornia</v>
      </c>
      <c r="Q9693" s="67" t="str">
        <v>Bank IF</v>
      </c>
      <c r="R9693" s="67" t="str">
        <v>Pivot Finance Group</v>
      </c>
      <c r="S9693" s="67" t="str">
        <v>CELLtral Bank</v>
      </c>
    </row>
    <row r="9694" spans="15:19">
      <c r="O9694" s="67" t="str">
        <v>SheetBank AG</v>
      </c>
      <c r="P9694" s="67" t="str">
        <v>Bank of Cellifornia</v>
      </c>
      <c r="Q9694" s="67" t="str">
        <v>Bank IF</v>
      </c>
      <c r="R9694" s="67" t="str">
        <v>Pivot Finance Group</v>
      </c>
      <c r="S9694" s="67" t="str">
        <v>MoneyMATCH Inc.</v>
      </c>
    </row>
    <row r="9695" spans="15:19">
      <c r="O9695" s="67" t="str">
        <v>SheetBank AG</v>
      </c>
      <c r="P9695" s="67" t="str">
        <v>Bank of Cellifornia</v>
      </c>
      <c r="Q9695" s="67" t="str">
        <v>Bank IF</v>
      </c>
      <c r="R9695" s="67" t="str">
        <v>The VLOOKup Vault</v>
      </c>
      <c r="S9695" s="67" t="str">
        <v>ExCell Bank</v>
      </c>
    </row>
    <row r="9696" spans="15:19">
      <c r="O9696" s="67" t="str">
        <v>SheetBank AG</v>
      </c>
      <c r="P9696" s="67" t="str">
        <v>Bank of Cellifornia</v>
      </c>
      <c r="Q9696" s="67" t="str">
        <v>Bank IF</v>
      </c>
      <c r="R9696" s="67" t="str">
        <v>The VLOOKup Vault</v>
      </c>
      <c r="S9696" s="67" t="str">
        <v>ExFunds</v>
      </c>
    </row>
    <row r="9697" spans="15:19">
      <c r="O9697" s="67" t="str">
        <v>SheetBank AG</v>
      </c>
      <c r="P9697" s="67" t="str">
        <v>Bank of Cellifornia</v>
      </c>
      <c r="Q9697" s="67" t="str">
        <v>Bank IF</v>
      </c>
      <c r="R9697" s="67" t="str">
        <v>The VLOOKup Vault</v>
      </c>
      <c r="S9697" s="67" t="str">
        <v>Pivot Finance Group</v>
      </c>
    </row>
    <row r="9698" spans="15:19">
      <c r="O9698" s="67" t="str">
        <v>SheetBank AG</v>
      </c>
      <c r="P9698" s="67" t="str">
        <v>Bank of Cellifornia</v>
      </c>
      <c r="Q9698" s="67" t="str">
        <v>Bank IF</v>
      </c>
      <c r="R9698" s="67" t="str">
        <v>The VLOOKup Vault</v>
      </c>
      <c r="S9698" s="67" t="str">
        <v>SummaBank</v>
      </c>
    </row>
    <row r="9699" spans="15:19">
      <c r="O9699" s="67" t="str">
        <v>SheetBank AG</v>
      </c>
      <c r="P9699" s="67" t="str">
        <v>Bank of Cellifornia</v>
      </c>
      <c r="Q9699" s="67" t="str">
        <v>Bank IF</v>
      </c>
      <c r="R9699" s="67" t="str">
        <v>The VLOOKup Vault</v>
      </c>
      <c r="S9699" s="67" t="str">
        <v>CELLtral Bank</v>
      </c>
    </row>
    <row r="9700" spans="15:19">
      <c r="O9700" s="67" t="str">
        <v>SheetBank AG</v>
      </c>
      <c r="P9700" s="67" t="str">
        <v>Bank of Cellifornia</v>
      </c>
      <c r="Q9700" s="67" t="str">
        <v>Bank IF</v>
      </c>
      <c r="R9700" s="67" t="str">
        <v>The VLOOKup Vault</v>
      </c>
      <c r="S9700" s="67" t="str">
        <v>MoneyMATCH Inc.</v>
      </c>
    </row>
    <row r="9701" spans="15:19">
      <c r="O9701" s="67" t="str">
        <v>SheetBank AG</v>
      </c>
      <c r="P9701" s="67" t="str">
        <v>Bank of Cellifornia</v>
      </c>
      <c r="Q9701" s="67" t="str">
        <v>Bank IF</v>
      </c>
      <c r="R9701" s="67" t="str">
        <v>SummaBank</v>
      </c>
      <c r="S9701" s="67" t="str">
        <v>ExCell Bank</v>
      </c>
    </row>
    <row r="9702" spans="15:19">
      <c r="O9702" s="67" t="str">
        <v>SheetBank AG</v>
      </c>
      <c r="P9702" s="67" t="str">
        <v>Bank of Cellifornia</v>
      </c>
      <c r="Q9702" s="67" t="str">
        <v>Bank IF</v>
      </c>
      <c r="R9702" s="67" t="str">
        <v>SummaBank</v>
      </c>
      <c r="S9702" s="67" t="str">
        <v>ExFunds</v>
      </c>
    </row>
    <row r="9703" spans="15:19">
      <c r="O9703" s="67" t="str">
        <v>SheetBank AG</v>
      </c>
      <c r="P9703" s="67" t="str">
        <v>Bank of Cellifornia</v>
      </c>
      <c r="Q9703" s="67" t="str">
        <v>Bank IF</v>
      </c>
      <c r="R9703" s="67" t="str">
        <v>SummaBank</v>
      </c>
      <c r="S9703" s="67" t="str">
        <v>Pivot Finance Group</v>
      </c>
    </row>
    <row r="9704" spans="15:19">
      <c r="O9704" s="67" t="str">
        <v>SheetBank AG</v>
      </c>
      <c r="P9704" s="67" t="str">
        <v>Bank of Cellifornia</v>
      </c>
      <c r="Q9704" s="67" t="str">
        <v>Bank IF</v>
      </c>
      <c r="R9704" s="67" t="str">
        <v>SummaBank</v>
      </c>
      <c r="S9704" s="67" t="str">
        <v>The VLOOKup Vault</v>
      </c>
    </row>
    <row r="9705" spans="15:19">
      <c r="O9705" s="67" t="str">
        <v>SheetBank AG</v>
      </c>
      <c r="P9705" s="67" t="str">
        <v>Bank of Cellifornia</v>
      </c>
      <c r="Q9705" s="67" t="str">
        <v>Bank IF</v>
      </c>
      <c r="R9705" s="67" t="str">
        <v>SummaBank</v>
      </c>
      <c r="S9705" s="67" t="str">
        <v>CELLtral Bank</v>
      </c>
    </row>
    <row r="9706" spans="15:19">
      <c r="O9706" s="67" t="str">
        <v>SheetBank AG</v>
      </c>
      <c r="P9706" s="67" t="str">
        <v>Bank of Cellifornia</v>
      </c>
      <c r="Q9706" s="67" t="str">
        <v>Bank IF</v>
      </c>
      <c r="R9706" s="67" t="str">
        <v>SummaBank</v>
      </c>
      <c r="S9706" s="67" t="str">
        <v>MoneyMATCH Inc.</v>
      </c>
    </row>
    <row r="9707" spans="15:19">
      <c r="O9707" s="67" t="str">
        <v>SheetBank AG</v>
      </c>
      <c r="P9707" s="67" t="str">
        <v>Bank of Cellifornia</v>
      </c>
      <c r="Q9707" s="67" t="str">
        <v>Bank IF</v>
      </c>
      <c r="R9707" s="67" t="str">
        <v>CELLtral Bank</v>
      </c>
      <c r="S9707" s="67" t="str">
        <v>ExCell Bank</v>
      </c>
    </row>
    <row r="9708" spans="15:19">
      <c r="O9708" s="67" t="str">
        <v>SheetBank AG</v>
      </c>
      <c r="P9708" s="67" t="str">
        <v>Bank of Cellifornia</v>
      </c>
      <c r="Q9708" s="67" t="str">
        <v>Bank IF</v>
      </c>
      <c r="R9708" s="67" t="str">
        <v>CELLtral Bank</v>
      </c>
      <c r="S9708" s="67" t="str">
        <v>ExFunds</v>
      </c>
    </row>
    <row r="9709" spans="15:19">
      <c r="O9709" s="67" t="str">
        <v>SheetBank AG</v>
      </c>
      <c r="P9709" s="67" t="str">
        <v>Bank of Cellifornia</v>
      </c>
      <c r="Q9709" s="67" t="str">
        <v>Bank IF</v>
      </c>
      <c r="R9709" s="67" t="str">
        <v>CELLtral Bank</v>
      </c>
      <c r="S9709" s="67" t="str">
        <v>Pivot Finance Group</v>
      </c>
    </row>
    <row r="9710" spans="15:19">
      <c r="O9710" s="67" t="str">
        <v>SheetBank AG</v>
      </c>
      <c r="P9710" s="67" t="str">
        <v>Bank of Cellifornia</v>
      </c>
      <c r="Q9710" s="67" t="str">
        <v>Bank IF</v>
      </c>
      <c r="R9710" s="67" t="str">
        <v>CELLtral Bank</v>
      </c>
      <c r="S9710" s="67" t="str">
        <v>The VLOOKup Vault</v>
      </c>
    </row>
    <row r="9711" spans="15:19">
      <c r="O9711" s="67" t="str">
        <v>SheetBank AG</v>
      </c>
      <c r="P9711" s="67" t="str">
        <v>Bank of Cellifornia</v>
      </c>
      <c r="Q9711" s="67" t="str">
        <v>Bank IF</v>
      </c>
      <c r="R9711" s="67" t="str">
        <v>CELLtral Bank</v>
      </c>
      <c r="S9711" s="67" t="str">
        <v>SummaBank</v>
      </c>
    </row>
    <row r="9712" spans="15:19">
      <c r="O9712" s="67" t="str">
        <v>SheetBank AG</v>
      </c>
      <c r="P9712" s="67" t="str">
        <v>Bank of Cellifornia</v>
      </c>
      <c r="Q9712" s="67" t="str">
        <v>Bank IF</v>
      </c>
      <c r="R9712" s="67" t="str">
        <v>CELLtral Bank</v>
      </c>
      <c r="S9712" s="67" t="str">
        <v>MoneyMATCH Inc.</v>
      </c>
    </row>
    <row r="9713" spans="15:19">
      <c r="O9713" s="67" t="str">
        <v>SheetBank AG</v>
      </c>
      <c r="P9713" s="67" t="str">
        <v>Bank of Cellifornia</v>
      </c>
      <c r="Q9713" s="67" t="str">
        <v>Bank IF</v>
      </c>
      <c r="R9713" s="67" t="str">
        <v>MoneyMATCH Inc.</v>
      </c>
      <c r="S9713" s="67" t="str">
        <v>ExCell Bank</v>
      </c>
    </row>
    <row r="9714" spans="15:19">
      <c r="O9714" s="67" t="str">
        <v>SheetBank AG</v>
      </c>
      <c r="P9714" s="67" t="str">
        <v>Bank of Cellifornia</v>
      </c>
      <c r="Q9714" s="67" t="str">
        <v>Bank IF</v>
      </c>
      <c r="R9714" s="67" t="str">
        <v>MoneyMATCH Inc.</v>
      </c>
      <c r="S9714" s="67" t="str">
        <v>ExFunds</v>
      </c>
    </row>
    <row r="9715" spans="15:19">
      <c r="O9715" s="67" t="str">
        <v>SheetBank AG</v>
      </c>
      <c r="P9715" s="67" t="str">
        <v>Bank of Cellifornia</v>
      </c>
      <c r="Q9715" s="67" t="str">
        <v>Bank IF</v>
      </c>
      <c r="R9715" s="67" t="str">
        <v>MoneyMATCH Inc.</v>
      </c>
      <c r="S9715" s="67" t="str">
        <v>Pivot Finance Group</v>
      </c>
    </row>
    <row r="9716" spans="15:19">
      <c r="O9716" s="67" t="str">
        <v>SheetBank AG</v>
      </c>
      <c r="P9716" s="67" t="str">
        <v>Bank of Cellifornia</v>
      </c>
      <c r="Q9716" s="67" t="str">
        <v>Bank IF</v>
      </c>
      <c r="R9716" s="67" t="str">
        <v>MoneyMATCH Inc.</v>
      </c>
      <c r="S9716" s="67" t="str">
        <v>The VLOOKup Vault</v>
      </c>
    </row>
    <row r="9717" spans="15:19">
      <c r="O9717" s="67" t="str">
        <v>SheetBank AG</v>
      </c>
      <c r="P9717" s="67" t="str">
        <v>Bank of Cellifornia</v>
      </c>
      <c r="Q9717" s="67" t="str">
        <v>Bank IF</v>
      </c>
      <c r="R9717" s="67" t="str">
        <v>MoneyMATCH Inc.</v>
      </c>
      <c r="S9717" s="67" t="str">
        <v>SummaBank</v>
      </c>
    </row>
    <row r="9718" spans="15:19">
      <c r="O9718" s="67" t="str">
        <v>SheetBank AG</v>
      </c>
      <c r="P9718" s="67" t="str">
        <v>Bank of Cellifornia</v>
      </c>
      <c r="Q9718" s="67" t="str">
        <v>Bank IF</v>
      </c>
      <c r="R9718" s="67" t="str">
        <v>MoneyMATCH Inc.</v>
      </c>
      <c r="S9718" s="67" t="str">
        <v>CELLtral Bank</v>
      </c>
    </row>
    <row r="9719" spans="15:19">
      <c r="O9719" s="67" t="str">
        <v>SheetBank AG</v>
      </c>
      <c r="P9719" s="67" t="str">
        <v>Bank of Cellifornia</v>
      </c>
      <c r="Q9719" s="67" t="str">
        <v>MoneyMATCH Inc.</v>
      </c>
      <c r="R9719" s="67" t="str">
        <v>ExCell Bank</v>
      </c>
      <c r="S9719" s="67" t="str">
        <v>ExFunds</v>
      </c>
    </row>
    <row r="9720" spans="15:19">
      <c r="O9720" s="67" t="str">
        <v>SheetBank AG</v>
      </c>
      <c r="P9720" s="67" t="str">
        <v>Bank of Cellifornia</v>
      </c>
      <c r="Q9720" s="67" t="str">
        <v>MoneyMATCH Inc.</v>
      </c>
      <c r="R9720" s="67" t="str">
        <v>ExCell Bank</v>
      </c>
      <c r="S9720" s="67" t="str">
        <v>Pivot Finance Group</v>
      </c>
    </row>
    <row r="9721" spans="15:19">
      <c r="O9721" s="67" t="str">
        <v>SheetBank AG</v>
      </c>
      <c r="P9721" s="67" t="str">
        <v>Bank of Cellifornia</v>
      </c>
      <c r="Q9721" s="67" t="str">
        <v>MoneyMATCH Inc.</v>
      </c>
      <c r="R9721" s="67" t="str">
        <v>ExCell Bank</v>
      </c>
      <c r="S9721" s="67" t="str">
        <v>The VLOOKup Vault</v>
      </c>
    </row>
    <row r="9722" spans="15:19">
      <c r="O9722" s="67" t="str">
        <v>SheetBank AG</v>
      </c>
      <c r="P9722" s="67" t="str">
        <v>Bank of Cellifornia</v>
      </c>
      <c r="Q9722" s="67" t="str">
        <v>MoneyMATCH Inc.</v>
      </c>
      <c r="R9722" s="67" t="str">
        <v>ExCell Bank</v>
      </c>
      <c r="S9722" s="67" t="str">
        <v>SummaBank</v>
      </c>
    </row>
    <row r="9723" spans="15:19">
      <c r="O9723" s="67" t="str">
        <v>SheetBank AG</v>
      </c>
      <c r="P9723" s="67" t="str">
        <v>Bank of Cellifornia</v>
      </c>
      <c r="Q9723" s="67" t="str">
        <v>MoneyMATCH Inc.</v>
      </c>
      <c r="R9723" s="67" t="str">
        <v>ExCell Bank</v>
      </c>
      <c r="S9723" s="67" t="str">
        <v>CELLtral Bank</v>
      </c>
    </row>
    <row r="9724" spans="15:19">
      <c r="O9724" s="67" t="str">
        <v>SheetBank AG</v>
      </c>
      <c r="P9724" s="67" t="str">
        <v>Bank of Cellifornia</v>
      </c>
      <c r="Q9724" s="67" t="str">
        <v>MoneyMATCH Inc.</v>
      </c>
      <c r="R9724" s="67" t="str">
        <v>ExCell Bank</v>
      </c>
      <c r="S9724" s="67" t="str">
        <v>Bank IF</v>
      </c>
    </row>
    <row r="9725" spans="15:19">
      <c r="O9725" s="67" t="str">
        <v>SheetBank AG</v>
      </c>
      <c r="P9725" s="67" t="str">
        <v>Bank of Cellifornia</v>
      </c>
      <c r="Q9725" s="67" t="str">
        <v>MoneyMATCH Inc.</v>
      </c>
      <c r="R9725" s="67" t="str">
        <v>ExFunds</v>
      </c>
      <c r="S9725" s="67" t="str">
        <v>ExCell Bank</v>
      </c>
    </row>
    <row r="9726" spans="15:19">
      <c r="O9726" s="67" t="str">
        <v>SheetBank AG</v>
      </c>
      <c r="P9726" s="67" t="str">
        <v>Bank of Cellifornia</v>
      </c>
      <c r="Q9726" s="67" t="str">
        <v>MoneyMATCH Inc.</v>
      </c>
      <c r="R9726" s="67" t="str">
        <v>ExFunds</v>
      </c>
      <c r="S9726" s="67" t="str">
        <v>Pivot Finance Group</v>
      </c>
    </row>
    <row r="9727" spans="15:19">
      <c r="O9727" s="67" t="str">
        <v>SheetBank AG</v>
      </c>
      <c r="P9727" s="67" t="str">
        <v>Bank of Cellifornia</v>
      </c>
      <c r="Q9727" s="67" t="str">
        <v>MoneyMATCH Inc.</v>
      </c>
      <c r="R9727" s="67" t="str">
        <v>ExFunds</v>
      </c>
      <c r="S9727" s="67" t="str">
        <v>The VLOOKup Vault</v>
      </c>
    </row>
    <row r="9728" spans="15:19">
      <c r="O9728" s="67" t="str">
        <v>SheetBank AG</v>
      </c>
      <c r="P9728" s="67" t="str">
        <v>Bank of Cellifornia</v>
      </c>
      <c r="Q9728" s="67" t="str">
        <v>MoneyMATCH Inc.</v>
      </c>
      <c r="R9728" s="67" t="str">
        <v>ExFunds</v>
      </c>
      <c r="S9728" s="67" t="str">
        <v>SummaBank</v>
      </c>
    </row>
    <row r="9729" spans="15:19">
      <c r="O9729" s="67" t="str">
        <v>SheetBank AG</v>
      </c>
      <c r="P9729" s="67" t="str">
        <v>Bank of Cellifornia</v>
      </c>
      <c r="Q9729" s="67" t="str">
        <v>MoneyMATCH Inc.</v>
      </c>
      <c r="R9729" s="67" t="str">
        <v>ExFunds</v>
      </c>
      <c r="S9729" s="67" t="str">
        <v>CELLtral Bank</v>
      </c>
    </row>
    <row r="9730" spans="15:19">
      <c r="O9730" s="67" t="str">
        <v>SheetBank AG</v>
      </c>
      <c r="P9730" s="67" t="str">
        <v>Bank of Cellifornia</v>
      </c>
      <c r="Q9730" s="67" t="str">
        <v>MoneyMATCH Inc.</v>
      </c>
      <c r="R9730" s="67" t="str">
        <v>ExFunds</v>
      </c>
      <c r="S9730" s="67" t="str">
        <v>Bank IF</v>
      </c>
    </row>
    <row r="9731" spans="15:19">
      <c r="O9731" s="67" t="str">
        <v>SheetBank AG</v>
      </c>
      <c r="P9731" s="67" t="str">
        <v>Bank of Cellifornia</v>
      </c>
      <c r="Q9731" s="67" t="str">
        <v>MoneyMATCH Inc.</v>
      </c>
      <c r="R9731" s="67" t="str">
        <v>Pivot Finance Group</v>
      </c>
      <c r="S9731" s="67" t="str">
        <v>ExCell Bank</v>
      </c>
    </row>
    <row r="9732" spans="15:19">
      <c r="O9732" s="67" t="str">
        <v>SheetBank AG</v>
      </c>
      <c r="P9732" s="67" t="str">
        <v>Bank of Cellifornia</v>
      </c>
      <c r="Q9732" s="67" t="str">
        <v>MoneyMATCH Inc.</v>
      </c>
      <c r="R9732" s="67" t="str">
        <v>Pivot Finance Group</v>
      </c>
      <c r="S9732" s="67" t="str">
        <v>ExFunds</v>
      </c>
    </row>
    <row r="9733" spans="15:19">
      <c r="O9733" s="67" t="str">
        <v>SheetBank AG</v>
      </c>
      <c r="P9733" s="67" t="str">
        <v>Bank of Cellifornia</v>
      </c>
      <c r="Q9733" s="67" t="str">
        <v>MoneyMATCH Inc.</v>
      </c>
      <c r="R9733" s="67" t="str">
        <v>Pivot Finance Group</v>
      </c>
      <c r="S9733" s="67" t="str">
        <v>The VLOOKup Vault</v>
      </c>
    </row>
    <row r="9734" spans="15:19">
      <c r="O9734" s="67" t="str">
        <v>SheetBank AG</v>
      </c>
      <c r="P9734" s="67" t="str">
        <v>Bank of Cellifornia</v>
      </c>
      <c r="Q9734" s="67" t="str">
        <v>MoneyMATCH Inc.</v>
      </c>
      <c r="R9734" s="67" t="str">
        <v>Pivot Finance Group</v>
      </c>
      <c r="S9734" s="67" t="str">
        <v>SummaBank</v>
      </c>
    </row>
    <row r="9735" spans="15:19">
      <c r="O9735" s="67" t="str">
        <v>SheetBank AG</v>
      </c>
      <c r="P9735" s="67" t="str">
        <v>Bank of Cellifornia</v>
      </c>
      <c r="Q9735" s="67" t="str">
        <v>MoneyMATCH Inc.</v>
      </c>
      <c r="R9735" s="67" t="str">
        <v>Pivot Finance Group</v>
      </c>
      <c r="S9735" s="67" t="str">
        <v>CELLtral Bank</v>
      </c>
    </row>
    <row r="9736" spans="15:19">
      <c r="O9736" s="67" t="str">
        <v>SheetBank AG</v>
      </c>
      <c r="P9736" s="67" t="str">
        <v>Bank of Cellifornia</v>
      </c>
      <c r="Q9736" s="67" t="str">
        <v>MoneyMATCH Inc.</v>
      </c>
      <c r="R9736" s="67" t="str">
        <v>Pivot Finance Group</v>
      </c>
      <c r="S9736" s="67" t="str">
        <v>Bank IF</v>
      </c>
    </row>
    <row r="9737" spans="15:19">
      <c r="O9737" s="67" t="str">
        <v>SheetBank AG</v>
      </c>
      <c r="P9737" s="67" t="str">
        <v>Bank of Cellifornia</v>
      </c>
      <c r="Q9737" s="67" t="str">
        <v>MoneyMATCH Inc.</v>
      </c>
      <c r="R9737" s="67" t="str">
        <v>The VLOOKup Vault</v>
      </c>
      <c r="S9737" s="67" t="str">
        <v>ExCell Bank</v>
      </c>
    </row>
    <row r="9738" spans="15:19">
      <c r="O9738" s="67" t="str">
        <v>SheetBank AG</v>
      </c>
      <c r="P9738" s="67" t="str">
        <v>Bank of Cellifornia</v>
      </c>
      <c r="Q9738" s="67" t="str">
        <v>MoneyMATCH Inc.</v>
      </c>
      <c r="R9738" s="67" t="str">
        <v>The VLOOKup Vault</v>
      </c>
      <c r="S9738" s="67" t="str">
        <v>ExFunds</v>
      </c>
    </row>
    <row r="9739" spans="15:19">
      <c r="O9739" s="67" t="str">
        <v>SheetBank AG</v>
      </c>
      <c r="P9739" s="67" t="str">
        <v>Bank of Cellifornia</v>
      </c>
      <c r="Q9739" s="67" t="str">
        <v>MoneyMATCH Inc.</v>
      </c>
      <c r="R9739" s="67" t="str">
        <v>The VLOOKup Vault</v>
      </c>
      <c r="S9739" s="67" t="str">
        <v>Pivot Finance Group</v>
      </c>
    </row>
    <row r="9740" spans="15:19">
      <c r="O9740" s="67" t="str">
        <v>SheetBank AG</v>
      </c>
      <c r="P9740" s="67" t="str">
        <v>Bank of Cellifornia</v>
      </c>
      <c r="Q9740" s="67" t="str">
        <v>MoneyMATCH Inc.</v>
      </c>
      <c r="R9740" s="67" t="str">
        <v>The VLOOKup Vault</v>
      </c>
      <c r="S9740" s="67" t="str">
        <v>SummaBank</v>
      </c>
    </row>
    <row r="9741" spans="15:19">
      <c r="O9741" s="67" t="str">
        <v>SheetBank AG</v>
      </c>
      <c r="P9741" s="67" t="str">
        <v>Bank of Cellifornia</v>
      </c>
      <c r="Q9741" s="67" t="str">
        <v>MoneyMATCH Inc.</v>
      </c>
      <c r="R9741" s="67" t="str">
        <v>The VLOOKup Vault</v>
      </c>
      <c r="S9741" s="67" t="str">
        <v>CELLtral Bank</v>
      </c>
    </row>
    <row r="9742" spans="15:19">
      <c r="O9742" s="67" t="str">
        <v>SheetBank AG</v>
      </c>
      <c r="P9742" s="67" t="str">
        <v>Bank of Cellifornia</v>
      </c>
      <c r="Q9742" s="67" t="str">
        <v>MoneyMATCH Inc.</v>
      </c>
      <c r="R9742" s="67" t="str">
        <v>The VLOOKup Vault</v>
      </c>
      <c r="S9742" s="67" t="str">
        <v>Bank IF</v>
      </c>
    </row>
    <row r="9743" spans="15:19">
      <c r="O9743" s="67" t="str">
        <v>SheetBank AG</v>
      </c>
      <c r="P9743" s="67" t="str">
        <v>Bank of Cellifornia</v>
      </c>
      <c r="Q9743" s="67" t="str">
        <v>MoneyMATCH Inc.</v>
      </c>
      <c r="R9743" s="67" t="str">
        <v>SummaBank</v>
      </c>
      <c r="S9743" s="67" t="str">
        <v>ExCell Bank</v>
      </c>
    </row>
    <row r="9744" spans="15:19">
      <c r="O9744" s="67" t="str">
        <v>SheetBank AG</v>
      </c>
      <c r="P9744" s="67" t="str">
        <v>Bank of Cellifornia</v>
      </c>
      <c r="Q9744" s="67" t="str">
        <v>MoneyMATCH Inc.</v>
      </c>
      <c r="R9744" s="67" t="str">
        <v>SummaBank</v>
      </c>
      <c r="S9744" s="67" t="str">
        <v>ExFunds</v>
      </c>
    </row>
    <row r="9745" spans="15:19">
      <c r="O9745" s="67" t="str">
        <v>SheetBank AG</v>
      </c>
      <c r="P9745" s="67" t="str">
        <v>Bank of Cellifornia</v>
      </c>
      <c r="Q9745" s="67" t="str">
        <v>MoneyMATCH Inc.</v>
      </c>
      <c r="R9745" s="67" t="str">
        <v>SummaBank</v>
      </c>
      <c r="S9745" s="67" t="str">
        <v>Pivot Finance Group</v>
      </c>
    </row>
    <row r="9746" spans="15:19">
      <c r="O9746" s="67" t="str">
        <v>SheetBank AG</v>
      </c>
      <c r="P9746" s="67" t="str">
        <v>Bank of Cellifornia</v>
      </c>
      <c r="Q9746" s="67" t="str">
        <v>MoneyMATCH Inc.</v>
      </c>
      <c r="R9746" s="67" t="str">
        <v>SummaBank</v>
      </c>
      <c r="S9746" s="67" t="str">
        <v>The VLOOKup Vault</v>
      </c>
    </row>
    <row r="9747" spans="15:19">
      <c r="O9747" s="67" t="str">
        <v>SheetBank AG</v>
      </c>
      <c r="P9747" s="67" t="str">
        <v>Bank of Cellifornia</v>
      </c>
      <c r="Q9747" s="67" t="str">
        <v>MoneyMATCH Inc.</v>
      </c>
      <c r="R9747" s="67" t="str">
        <v>SummaBank</v>
      </c>
      <c r="S9747" s="67" t="str">
        <v>CELLtral Bank</v>
      </c>
    </row>
    <row r="9748" spans="15:19">
      <c r="O9748" s="67" t="str">
        <v>SheetBank AG</v>
      </c>
      <c r="P9748" s="67" t="str">
        <v>Bank of Cellifornia</v>
      </c>
      <c r="Q9748" s="67" t="str">
        <v>MoneyMATCH Inc.</v>
      </c>
      <c r="R9748" s="67" t="str">
        <v>SummaBank</v>
      </c>
      <c r="S9748" s="67" t="str">
        <v>Bank IF</v>
      </c>
    </row>
    <row r="9749" spans="15:19">
      <c r="O9749" s="67" t="str">
        <v>SheetBank AG</v>
      </c>
      <c r="P9749" s="67" t="str">
        <v>Bank of Cellifornia</v>
      </c>
      <c r="Q9749" s="67" t="str">
        <v>MoneyMATCH Inc.</v>
      </c>
      <c r="R9749" s="67" t="str">
        <v>CELLtral Bank</v>
      </c>
      <c r="S9749" s="67" t="str">
        <v>ExCell Bank</v>
      </c>
    </row>
    <row r="9750" spans="15:19">
      <c r="O9750" s="67" t="str">
        <v>SheetBank AG</v>
      </c>
      <c r="P9750" s="67" t="str">
        <v>Bank of Cellifornia</v>
      </c>
      <c r="Q9750" s="67" t="str">
        <v>MoneyMATCH Inc.</v>
      </c>
      <c r="R9750" s="67" t="str">
        <v>CELLtral Bank</v>
      </c>
      <c r="S9750" s="67" t="str">
        <v>ExFunds</v>
      </c>
    </row>
    <row r="9751" spans="15:19">
      <c r="O9751" s="67" t="str">
        <v>SheetBank AG</v>
      </c>
      <c r="P9751" s="67" t="str">
        <v>Bank of Cellifornia</v>
      </c>
      <c r="Q9751" s="67" t="str">
        <v>MoneyMATCH Inc.</v>
      </c>
      <c r="R9751" s="67" t="str">
        <v>CELLtral Bank</v>
      </c>
      <c r="S9751" s="67" t="str">
        <v>Pivot Finance Group</v>
      </c>
    </row>
    <row r="9752" spans="15:19">
      <c r="O9752" s="67" t="str">
        <v>SheetBank AG</v>
      </c>
      <c r="P9752" s="67" t="str">
        <v>Bank of Cellifornia</v>
      </c>
      <c r="Q9752" s="67" t="str">
        <v>MoneyMATCH Inc.</v>
      </c>
      <c r="R9752" s="67" t="str">
        <v>CELLtral Bank</v>
      </c>
      <c r="S9752" s="67" t="str">
        <v>The VLOOKup Vault</v>
      </c>
    </row>
    <row r="9753" spans="15:19">
      <c r="O9753" s="67" t="str">
        <v>SheetBank AG</v>
      </c>
      <c r="P9753" s="67" t="str">
        <v>Bank of Cellifornia</v>
      </c>
      <c r="Q9753" s="67" t="str">
        <v>MoneyMATCH Inc.</v>
      </c>
      <c r="R9753" s="67" t="str">
        <v>CELLtral Bank</v>
      </c>
      <c r="S9753" s="67" t="str">
        <v>SummaBank</v>
      </c>
    </row>
    <row r="9754" spans="15:19">
      <c r="O9754" s="67" t="str">
        <v>SheetBank AG</v>
      </c>
      <c r="P9754" s="67" t="str">
        <v>Bank of Cellifornia</v>
      </c>
      <c r="Q9754" s="67" t="str">
        <v>MoneyMATCH Inc.</v>
      </c>
      <c r="R9754" s="67" t="str">
        <v>CELLtral Bank</v>
      </c>
      <c r="S9754" s="67" t="str">
        <v>Bank IF</v>
      </c>
    </row>
    <row r="9755" spans="15:19">
      <c r="O9755" s="67" t="str">
        <v>SheetBank AG</v>
      </c>
      <c r="P9755" s="67" t="str">
        <v>Bank of Cellifornia</v>
      </c>
      <c r="Q9755" s="67" t="str">
        <v>MoneyMATCH Inc.</v>
      </c>
      <c r="R9755" s="67" t="str">
        <v>Bank IF</v>
      </c>
      <c r="S9755" s="67" t="str">
        <v>ExCell Bank</v>
      </c>
    </row>
    <row r="9756" spans="15:19">
      <c r="O9756" s="67" t="str">
        <v>SheetBank AG</v>
      </c>
      <c r="P9756" s="67" t="str">
        <v>Bank of Cellifornia</v>
      </c>
      <c r="Q9756" s="67" t="str">
        <v>MoneyMATCH Inc.</v>
      </c>
      <c r="R9756" s="67" t="str">
        <v>Bank IF</v>
      </c>
      <c r="S9756" s="67" t="str">
        <v>ExFunds</v>
      </c>
    </row>
    <row r="9757" spans="15:19">
      <c r="O9757" s="67" t="str">
        <v>SheetBank AG</v>
      </c>
      <c r="P9757" s="67" t="str">
        <v>Bank of Cellifornia</v>
      </c>
      <c r="Q9757" s="67" t="str">
        <v>MoneyMATCH Inc.</v>
      </c>
      <c r="R9757" s="67" t="str">
        <v>Bank IF</v>
      </c>
      <c r="S9757" s="67" t="str">
        <v>Pivot Finance Group</v>
      </c>
    </row>
    <row r="9758" spans="15:19">
      <c r="O9758" s="67" t="str">
        <v>SheetBank AG</v>
      </c>
      <c r="P9758" s="67" t="str">
        <v>Bank of Cellifornia</v>
      </c>
      <c r="Q9758" s="67" t="str">
        <v>MoneyMATCH Inc.</v>
      </c>
      <c r="R9758" s="67" t="str">
        <v>Bank IF</v>
      </c>
      <c r="S9758" s="67" t="str">
        <v>The VLOOKup Vault</v>
      </c>
    </row>
    <row r="9759" spans="15:19">
      <c r="O9759" s="67" t="str">
        <v>SheetBank AG</v>
      </c>
      <c r="P9759" s="67" t="str">
        <v>Bank of Cellifornia</v>
      </c>
      <c r="Q9759" s="67" t="str">
        <v>MoneyMATCH Inc.</v>
      </c>
      <c r="R9759" s="67" t="str">
        <v>Bank IF</v>
      </c>
      <c r="S9759" s="67" t="str">
        <v>SummaBank</v>
      </c>
    </row>
    <row r="9760" spans="15:19">
      <c r="O9760" s="67" t="str">
        <v>SheetBank AG</v>
      </c>
      <c r="P9760" s="67" t="str">
        <v>Bank of Cellifornia</v>
      </c>
      <c r="Q9760" s="67" t="str">
        <v>MoneyMATCH Inc.</v>
      </c>
      <c r="R9760" s="67" t="str">
        <v>Bank IF</v>
      </c>
      <c r="S9760" s="67" t="str">
        <v>CELLtral Bank</v>
      </c>
    </row>
    <row r="9761" spans="15:19">
      <c r="O9761" s="67" t="str">
        <v>SheetBank AG</v>
      </c>
      <c r="P9761" s="67" t="str">
        <v>ExFunds</v>
      </c>
      <c r="Q9761" s="67" t="str">
        <v>ExCell Bank</v>
      </c>
      <c r="R9761" s="67" t="str">
        <v>Bank of Cellifornia</v>
      </c>
      <c r="S9761" s="67" t="str">
        <v>Pivot Finance Group</v>
      </c>
    </row>
    <row r="9762" spans="15:19">
      <c r="O9762" s="67" t="str">
        <v>SheetBank AG</v>
      </c>
      <c r="P9762" s="67" t="str">
        <v>ExFunds</v>
      </c>
      <c r="Q9762" s="67" t="str">
        <v>ExCell Bank</v>
      </c>
      <c r="R9762" s="67" t="str">
        <v>Bank of Cellifornia</v>
      </c>
      <c r="S9762" s="67" t="str">
        <v>The VLOOKup Vault</v>
      </c>
    </row>
    <row r="9763" spans="15:19">
      <c r="O9763" s="67" t="str">
        <v>SheetBank AG</v>
      </c>
      <c r="P9763" s="67" t="str">
        <v>ExFunds</v>
      </c>
      <c r="Q9763" s="67" t="str">
        <v>ExCell Bank</v>
      </c>
      <c r="R9763" s="67" t="str">
        <v>Bank of Cellifornia</v>
      </c>
      <c r="S9763" s="67" t="str">
        <v>SummaBank</v>
      </c>
    </row>
    <row r="9764" spans="15:19">
      <c r="O9764" s="67" t="str">
        <v>SheetBank AG</v>
      </c>
      <c r="P9764" s="67" t="str">
        <v>ExFunds</v>
      </c>
      <c r="Q9764" s="67" t="str">
        <v>ExCell Bank</v>
      </c>
      <c r="R9764" s="67" t="str">
        <v>Bank of Cellifornia</v>
      </c>
      <c r="S9764" s="67" t="str">
        <v>CELLtral Bank</v>
      </c>
    </row>
    <row r="9765" spans="15:19">
      <c r="O9765" s="67" t="str">
        <v>SheetBank AG</v>
      </c>
      <c r="P9765" s="67" t="str">
        <v>ExFunds</v>
      </c>
      <c r="Q9765" s="67" t="str">
        <v>ExCell Bank</v>
      </c>
      <c r="R9765" s="67" t="str">
        <v>Bank of Cellifornia</v>
      </c>
      <c r="S9765" s="67" t="str">
        <v>Bank IF</v>
      </c>
    </row>
    <row r="9766" spans="15:19">
      <c r="O9766" s="67" t="str">
        <v>SheetBank AG</v>
      </c>
      <c r="P9766" s="67" t="str">
        <v>ExFunds</v>
      </c>
      <c r="Q9766" s="67" t="str">
        <v>ExCell Bank</v>
      </c>
      <c r="R9766" s="67" t="str">
        <v>Bank of Cellifornia</v>
      </c>
      <c r="S9766" s="67" t="str">
        <v>MoneyMATCH Inc.</v>
      </c>
    </row>
    <row r="9767" spans="15:19">
      <c r="O9767" s="67" t="str">
        <v>SheetBank AG</v>
      </c>
      <c r="P9767" s="67" t="str">
        <v>ExFunds</v>
      </c>
      <c r="Q9767" s="67" t="str">
        <v>ExCell Bank</v>
      </c>
      <c r="R9767" s="67" t="str">
        <v>Pivot Finance Group</v>
      </c>
      <c r="S9767" s="67" t="str">
        <v>Bank of Cellifornia</v>
      </c>
    </row>
    <row r="9768" spans="15:19">
      <c r="O9768" s="67" t="str">
        <v>SheetBank AG</v>
      </c>
      <c r="P9768" s="67" t="str">
        <v>ExFunds</v>
      </c>
      <c r="Q9768" s="67" t="str">
        <v>ExCell Bank</v>
      </c>
      <c r="R9768" s="67" t="str">
        <v>Pivot Finance Group</v>
      </c>
      <c r="S9768" s="67" t="str">
        <v>The VLOOKup Vault</v>
      </c>
    </row>
    <row r="9769" spans="15:19">
      <c r="O9769" s="67" t="str">
        <v>SheetBank AG</v>
      </c>
      <c r="P9769" s="67" t="str">
        <v>ExFunds</v>
      </c>
      <c r="Q9769" s="67" t="str">
        <v>ExCell Bank</v>
      </c>
      <c r="R9769" s="67" t="str">
        <v>Pivot Finance Group</v>
      </c>
      <c r="S9769" s="67" t="str">
        <v>SummaBank</v>
      </c>
    </row>
    <row r="9770" spans="15:19">
      <c r="O9770" s="67" t="str">
        <v>SheetBank AG</v>
      </c>
      <c r="P9770" s="67" t="str">
        <v>ExFunds</v>
      </c>
      <c r="Q9770" s="67" t="str">
        <v>ExCell Bank</v>
      </c>
      <c r="R9770" s="67" t="str">
        <v>Pivot Finance Group</v>
      </c>
      <c r="S9770" s="67" t="str">
        <v>CELLtral Bank</v>
      </c>
    </row>
    <row r="9771" spans="15:19">
      <c r="O9771" s="67" t="str">
        <v>SheetBank AG</v>
      </c>
      <c r="P9771" s="67" t="str">
        <v>ExFunds</v>
      </c>
      <c r="Q9771" s="67" t="str">
        <v>ExCell Bank</v>
      </c>
      <c r="R9771" s="67" t="str">
        <v>Pivot Finance Group</v>
      </c>
      <c r="S9771" s="67" t="str">
        <v>Bank IF</v>
      </c>
    </row>
    <row r="9772" spans="15:19">
      <c r="O9772" s="67" t="str">
        <v>SheetBank AG</v>
      </c>
      <c r="P9772" s="67" t="str">
        <v>ExFunds</v>
      </c>
      <c r="Q9772" s="67" t="str">
        <v>ExCell Bank</v>
      </c>
      <c r="R9772" s="67" t="str">
        <v>Pivot Finance Group</v>
      </c>
      <c r="S9772" s="67" t="str">
        <v>MoneyMATCH Inc.</v>
      </c>
    </row>
    <row r="9773" spans="15:19">
      <c r="O9773" s="67" t="str">
        <v>SheetBank AG</v>
      </c>
      <c r="P9773" s="67" t="str">
        <v>ExFunds</v>
      </c>
      <c r="Q9773" s="67" t="str">
        <v>ExCell Bank</v>
      </c>
      <c r="R9773" s="67" t="str">
        <v>The VLOOKup Vault</v>
      </c>
      <c r="S9773" s="67" t="str">
        <v>Bank of Cellifornia</v>
      </c>
    </row>
    <row r="9774" spans="15:19">
      <c r="O9774" s="67" t="str">
        <v>SheetBank AG</v>
      </c>
      <c r="P9774" s="67" t="str">
        <v>ExFunds</v>
      </c>
      <c r="Q9774" s="67" t="str">
        <v>ExCell Bank</v>
      </c>
      <c r="R9774" s="67" t="str">
        <v>The VLOOKup Vault</v>
      </c>
      <c r="S9774" s="67" t="str">
        <v>Pivot Finance Group</v>
      </c>
    </row>
    <row r="9775" spans="15:19">
      <c r="O9775" s="67" t="str">
        <v>SheetBank AG</v>
      </c>
      <c r="P9775" s="67" t="str">
        <v>ExFunds</v>
      </c>
      <c r="Q9775" s="67" t="str">
        <v>ExCell Bank</v>
      </c>
      <c r="R9775" s="67" t="str">
        <v>The VLOOKup Vault</v>
      </c>
      <c r="S9775" s="67" t="str">
        <v>SummaBank</v>
      </c>
    </row>
    <row r="9776" spans="15:19">
      <c r="O9776" s="67" t="str">
        <v>SheetBank AG</v>
      </c>
      <c r="P9776" s="67" t="str">
        <v>ExFunds</v>
      </c>
      <c r="Q9776" s="67" t="str">
        <v>ExCell Bank</v>
      </c>
      <c r="R9776" s="67" t="str">
        <v>The VLOOKup Vault</v>
      </c>
      <c r="S9776" s="67" t="str">
        <v>CELLtral Bank</v>
      </c>
    </row>
    <row r="9777" spans="15:19">
      <c r="O9777" s="67" t="str">
        <v>SheetBank AG</v>
      </c>
      <c r="P9777" s="67" t="str">
        <v>ExFunds</v>
      </c>
      <c r="Q9777" s="67" t="str">
        <v>ExCell Bank</v>
      </c>
      <c r="R9777" s="67" t="str">
        <v>The VLOOKup Vault</v>
      </c>
      <c r="S9777" s="67" t="str">
        <v>Bank IF</v>
      </c>
    </row>
    <row r="9778" spans="15:19">
      <c r="O9778" s="67" t="str">
        <v>SheetBank AG</v>
      </c>
      <c r="P9778" s="67" t="str">
        <v>ExFunds</v>
      </c>
      <c r="Q9778" s="67" t="str">
        <v>ExCell Bank</v>
      </c>
      <c r="R9778" s="67" t="str">
        <v>The VLOOKup Vault</v>
      </c>
      <c r="S9778" s="67" t="str">
        <v>MoneyMATCH Inc.</v>
      </c>
    </row>
    <row r="9779" spans="15:19">
      <c r="O9779" s="67" t="str">
        <v>SheetBank AG</v>
      </c>
      <c r="P9779" s="67" t="str">
        <v>ExFunds</v>
      </c>
      <c r="Q9779" s="67" t="str">
        <v>ExCell Bank</v>
      </c>
      <c r="R9779" s="67" t="str">
        <v>SummaBank</v>
      </c>
      <c r="S9779" s="67" t="str">
        <v>Bank of Cellifornia</v>
      </c>
    </row>
    <row r="9780" spans="15:19">
      <c r="O9780" s="67" t="str">
        <v>SheetBank AG</v>
      </c>
      <c r="P9780" s="67" t="str">
        <v>ExFunds</v>
      </c>
      <c r="Q9780" s="67" t="str">
        <v>ExCell Bank</v>
      </c>
      <c r="R9780" s="67" t="str">
        <v>SummaBank</v>
      </c>
      <c r="S9780" s="67" t="str">
        <v>Pivot Finance Group</v>
      </c>
    </row>
    <row r="9781" spans="15:19">
      <c r="O9781" s="67" t="str">
        <v>SheetBank AG</v>
      </c>
      <c r="P9781" s="67" t="str">
        <v>ExFunds</v>
      </c>
      <c r="Q9781" s="67" t="str">
        <v>ExCell Bank</v>
      </c>
      <c r="R9781" s="67" t="str">
        <v>SummaBank</v>
      </c>
      <c r="S9781" s="67" t="str">
        <v>The VLOOKup Vault</v>
      </c>
    </row>
    <row r="9782" spans="15:19">
      <c r="O9782" s="67" t="str">
        <v>SheetBank AG</v>
      </c>
      <c r="P9782" s="67" t="str">
        <v>ExFunds</v>
      </c>
      <c r="Q9782" s="67" t="str">
        <v>ExCell Bank</v>
      </c>
      <c r="R9782" s="67" t="str">
        <v>SummaBank</v>
      </c>
      <c r="S9782" s="67" t="str">
        <v>CELLtral Bank</v>
      </c>
    </row>
    <row r="9783" spans="15:19">
      <c r="O9783" s="67" t="str">
        <v>SheetBank AG</v>
      </c>
      <c r="P9783" s="67" t="str">
        <v>ExFunds</v>
      </c>
      <c r="Q9783" s="67" t="str">
        <v>ExCell Bank</v>
      </c>
      <c r="R9783" s="67" t="str">
        <v>SummaBank</v>
      </c>
      <c r="S9783" s="67" t="str">
        <v>Bank IF</v>
      </c>
    </row>
    <row r="9784" spans="15:19">
      <c r="O9784" s="67" t="str">
        <v>SheetBank AG</v>
      </c>
      <c r="P9784" s="67" t="str">
        <v>ExFunds</v>
      </c>
      <c r="Q9784" s="67" t="str">
        <v>ExCell Bank</v>
      </c>
      <c r="R9784" s="67" t="str">
        <v>SummaBank</v>
      </c>
      <c r="S9784" s="67" t="str">
        <v>MoneyMATCH Inc.</v>
      </c>
    </row>
    <row r="9785" spans="15:19">
      <c r="O9785" s="67" t="str">
        <v>SheetBank AG</v>
      </c>
      <c r="P9785" s="67" t="str">
        <v>ExFunds</v>
      </c>
      <c r="Q9785" s="67" t="str">
        <v>ExCell Bank</v>
      </c>
      <c r="R9785" s="67" t="str">
        <v>CELLtral Bank</v>
      </c>
      <c r="S9785" s="67" t="str">
        <v>Bank of Cellifornia</v>
      </c>
    </row>
    <row r="9786" spans="15:19">
      <c r="O9786" s="67" t="str">
        <v>SheetBank AG</v>
      </c>
      <c r="P9786" s="67" t="str">
        <v>ExFunds</v>
      </c>
      <c r="Q9786" s="67" t="str">
        <v>ExCell Bank</v>
      </c>
      <c r="R9786" s="67" t="str">
        <v>CELLtral Bank</v>
      </c>
      <c r="S9786" s="67" t="str">
        <v>Pivot Finance Group</v>
      </c>
    </row>
    <row r="9787" spans="15:19">
      <c r="O9787" s="67" t="str">
        <v>SheetBank AG</v>
      </c>
      <c r="P9787" s="67" t="str">
        <v>ExFunds</v>
      </c>
      <c r="Q9787" s="67" t="str">
        <v>ExCell Bank</v>
      </c>
      <c r="R9787" s="67" t="str">
        <v>CELLtral Bank</v>
      </c>
      <c r="S9787" s="67" t="str">
        <v>The VLOOKup Vault</v>
      </c>
    </row>
    <row r="9788" spans="15:19">
      <c r="O9788" s="67" t="str">
        <v>SheetBank AG</v>
      </c>
      <c r="P9788" s="67" t="str">
        <v>ExFunds</v>
      </c>
      <c r="Q9788" s="67" t="str">
        <v>ExCell Bank</v>
      </c>
      <c r="R9788" s="67" t="str">
        <v>CELLtral Bank</v>
      </c>
      <c r="S9788" s="67" t="str">
        <v>SummaBank</v>
      </c>
    </row>
    <row r="9789" spans="15:19">
      <c r="O9789" s="67" t="str">
        <v>SheetBank AG</v>
      </c>
      <c r="P9789" s="67" t="str">
        <v>ExFunds</v>
      </c>
      <c r="Q9789" s="67" t="str">
        <v>ExCell Bank</v>
      </c>
      <c r="R9789" s="67" t="str">
        <v>CELLtral Bank</v>
      </c>
      <c r="S9789" s="67" t="str">
        <v>Bank IF</v>
      </c>
    </row>
    <row r="9790" spans="15:19">
      <c r="O9790" s="67" t="str">
        <v>SheetBank AG</v>
      </c>
      <c r="P9790" s="67" t="str">
        <v>ExFunds</v>
      </c>
      <c r="Q9790" s="67" t="str">
        <v>ExCell Bank</v>
      </c>
      <c r="R9790" s="67" t="str">
        <v>CELLtral Bank</v>
      </c>
      <c r="S9790" s="67" t="str">
        <v>MoneyMATCH Inc.</v>
      </c>
    </row>
    <row r="9791" spans="15:19">
      <c r="O9791" s="67" t="str">
        <v>SheetBank AG</v>
      </c>
      <c r="P9791" s="67" t="str">
        <v>ExFunds</v>
      </c>
      <c r="Q9791" s="67" t="str">
        <v>ExCell Bank</v>
      </c>
      <c r="R9791" s="67" t="str">
        <v>Bank IF</v>
      </c>
      <c r="S9791" s="67" t="str">
        <v>Bank of Cellifornia</v>
      </c>
    </row>
    <row r="9792" spans="15:19">
      <c r="O9792" s="67" t="str">
        <v>SheetBank AG</v>
      </c>
      <c r="P9792" s="67" t="str">
        <v>ExFunds</v>
      </c>
      <c r="Q9792" s="67" t="str">
        <v>ExCell Bank</v>
      </c>
      <c r="R9792" s="67" t="str">
        <v>Bank IF</v>
      </c>
      <c r="S9792" s="67" t="str">
        <v>Pivot Finance Group</v>
      </c>
    </row>
    <row r="9793" spans="15:19">
      <c r="O9793" s="67" t="str">
        <v>SheetBank AG</v>
      </c>
      <c r="P9793" s="67" t="str">
        <v>ExFunds</v>
      </c>
      <c r="Q9793" s="67" t="str">
        <v>ExCell Bank</v>
      </c>
      <c r="R9793" s="67" t="str">
        <v>Bank IF</v>
      </c>
      <c r="S9793" s="67" t="str">
        <v>The VLOOKup Vault</v>
      </c>
    </row>
    <row r="9794" spans="15:19">
      <c r="O9794" s="67" t="str">
        <v>SheetBank AG</v>
      </c>
      <c r="P9794" s="67" t="str">
        <v>ExFunds</v>
      </c>
      <c r="Q9794" s="67" t="str">
        <v>ExCell Bank</v>
      </c>
      <c r="R9794" s="67" t="str">
        <v>Bank IF</v>
      </c>
      <c r="S9794" s="67" t="str">
        <v>SummaBank</v>
      </c>
    </row>
    <row r="9795" spans="15:19">
      <c r="O9795" s="67" t="str">
        <v>SheetBank AG</v>
      </c>
      <c r="P9795" s="67" t="str">
        <v>ExFunds</v>
      </c>
      <c r="Q9795" s="67" t="str">
        <v>ExCell Bank</v>
      </c>
      <c r="R9795" s="67" t="str">
        <v>Bank IF</v>
      </c>
      <c r="S9795" s="67" t="str">
        <v>CELLtral Bank</v>
      </c>
    </row>
    <row r="9796" spans="15:19">
      <c r="O9796" s="67" t="str">
        <v>SheetBank AG</v>
      </c>
      <c r="P9796" s="67" t="str">
        <v>ExFunds</v>
      </c>
      <c r="Q9796" s="67" t="str">
        <v>ExCell Bank</v>
      </c>
      <c r="R9796" s="67" t="str">
        <v>Bank IF</v>
      </c>
      <c r="S9796" s="67" t="str">
        <v>MoneyMATCH Inc.</v>
      </c>
    </row>
    <row r="9797" spans="15:19">
      <c r="O9797" s="67" t="str">
        <v>SheetBank AG</v>
      </c>
      <c r="P9797" s="67" t="str">
        <v>ExFunds</v>
      </c>
      <c r="Q9797" s="67" t="str">
        <v>ExCell Bank</v>
      </c>
      <c r="R9797" s="67" t="str">
        <v>MoneyMATCH Inc.</v>
      </c>
      <c r="S9797" s="67" t="str">
        <v>Bank of Cellifornia</v>
      </c>
    </row>
    <row r="9798" spans="15:19">
      <c r="O9798" s="67" t="str">
        <v>SheetBank AG</v>
      </c>
      <c r="P9798" s="67" t="str">
        <v>ExFunds</v>
      </c>
      <c r="Q9798" s="67" t="str">
        <v>ExCell Bank</v>
      </c>
      <c r="R9798" s="67" t="str">
        <v>MoneyMATCH Inc.</v>
      </c>
      <c r="S9798" s="67" t="str">
        <v>Pivot Finance Group</v>
      </c>
    </row>
    <row r="9799" spans="15:19">
      <c r="O9799" s="67" t="str">
        <v>SheetBank AG</v>
      </c>
      <c r="P9799" s="67" t="str">
        <v>ExFunds</v>
      </c>
      <c r="Q9799" s="67" t="str">
        <v>ExCell Bank</v>
      </c>
      <c r="R9799" s="67" t="str">
        <v>MoneyMATCH Inc.</v>
      </c>
      <c r="S9799" s="67" t="str">
        <v>The VLOOKup Vault</v>
      </c>
    </row>
    <row r="9800" spans="15:19">
      <c r="O9800" s="67" t="str">
        <v>SheetBank AG</v>
      </c>
      <c r="P9800" s="67" t="str">
        <v>ExFunds</v>
      </c>
      <c r="Q9800" s="67" t="str">
        <v>ExCell Bank</v>
      </c>
      <c r="R9800" s="67" t="str">
        <v>MoneyMATCH Inc.</v>
      </c>
      <c r="S9800" s="67" t="str">
        <v>SummaBank</v>
      </c>
    </row>
    <row r="9801" spans="15:19">
      <c r="O9801" s="67" t="str">
        <v>SheetBank AG</v>
      </c>
      <c r="P9801" s="67" t="str">
        <v>ExFunds</v>
      </c>
      <c r="Q9801" s="67" t="str">
        <v>ExCell Bank</v>
      </c>
      <c r="R9801" s="67" t="str">
        <v>MoneyMATCH Inc.</v>
      </c>
      <c r="S9801" s="67" t="str">
        <v>CELLtral Bank</v>
      </c>
    </row>
    <row r="9802" spans="15:19">
      <c r="O9802" s="67" t="str">
        <v>SheetBank AG</v>
      </c>
      <c r="P9802" s="67" t="str">
        <v>ExFunds</v>
      </c>
      <c r="Q9802" s="67" t="str">
        <v>ExCell Bank</v>
      </c>
      <c r="R9802" s="67" t="str">
        <v>MoneyMATCH Inc.</v>
      </c>
      <c r="S9802" s="67" t="str">
        <v>Bank IF</v>
      </c>
    </row>
    <row r="9803" spans="15:19">
      <c r="O9803" s="67" t="str">
        <v>SheetBank AG</v>
      </c>
      <c r="P9803" s="67" t="str">
        <v>ExFunds</v>
      </c>
      <c r="Q9803" s="67" t="str">
        <v>Bank of Cellifornia</v>
      </c>
      <c r="R9803" s="67" t="str">
        <v>ExCell Bank</v>
      </c>
      <c r="S9803" s="67" t="str">
        <v>Pivot Finance Group</v>
      </c>
    </row>
    <row r="9804" spans="15:19">
      <c r="O9804" s="67" t="str">
        <v>SheetBank AG</v>
      </c>
      <c r="P9804" s="67" t="str">
        <v>ExFunds</v>
      </c>
      <c r="Q9804" s="67" t="str">
        <v>Bank of Cellifornia</v>
      </c>
      <c r="R9804" s="67" t="str">
        <v>ExCell Bank</v>
      </c>
      <c r="S9804" s="67" t="str">
        <v>The VLOOKup Vault</v>
      </c>
    </row>
    <row r="9805" spans="15:19">
      <c r="O9805" s="67" t="str">
        <v>SheetBank AG</v>
      </c>
      <c r="P9805" s="67" t="str">
        <v>ExFunds</v>
      </c>
      <c r="Q9805" s="67" t="str">
        <v>Bank of Cellifornia</v>
      </c>
      <c r="R9805" s="67" t="str">
        <v>ExCell Bank</v>
      </c>
      <c r="S9805" s="67" t="str">
        <v>SummaBank</v>
      </c>
    </row>
    <row r="9806" spans="15:19">
      <c r="O9806" s="67" t="str">
        <v>SheetBank AG</v>
      </c>
      <c r="P9806" s="67" t="str">
        <v>ExFunds</v>
      </c>
      <c r="Q9806" s="67" t="str">
        <v>Bank of Cellifornia</v>
      </c>
      <c r="R9806" s="67" t="str">
        <v>ExCell Bank</v>
      </c>
      <c r="S9806" s="67" t="str">
        <v>CELLtral Bank</v>
      </c>
    </row>
    <row r="9807" spans="15:19">
      <c r="O9807" s="67" t="str">
        <v>SheetBank AG</v>
      </c>
      <c r="P9807" s="67" t="str">
        <v>ExFunds</v>
      </c>
      <c r="Q9807" s="67" t="str">
        <v>Bank of Cellifornia</v>
      </c>
      <c r="R9807" s="67" t="str">
        <v>ExCell Bank</v>
      </c>
      <c r="S9807" s="67" t="str">
        <v>Bank IF</v>
      </c>
    </row>
    <row r="9808" spans="15:19">
      <c r="O9808" s="67" t="str">
        <v>SheetBank AG</v>
      </c>
      <c r="P9808" s="67" t="str">
        <v>ExFunds</v>
      </c>
      <c r="Q9808" s="67" t="str">
        <v>Bank of Cellifornia</v>
      </c>
      <c r="R9808" s="67" t="str">
        <v>ExCell Bank</v>
      </c>
      <c r="S9808" s="67" t="str">
        <v>MoneyMATCH Inc.</v>
      </c>
    </row>
    <row r="9809" spans="15:19">
      <c r="O9809" s="67" t="str">
        <v>SheetBank AG</v>
      </c>
      <c r="P9809" s="67" t="str">
        <v>ExFunds</v>
      </c>
      <c r="Q9809" s="67" t="str">
        <v>Bank of Cellifornia</v>
      </c>
      <c r="R9809" s="67" t="str">
        <v>Pivot Finance Group</v>
      </c>
      <c r="S9809" s="67" t="str">
        <v>ExCell Bank</v>
      </c>
    </row>
    <row r="9810" spans="15:19">
      <c r="O9810" s="67" t="str">
        <v>SheetBank AG</v>
      </c>
      <c r="P9810" s="67" t="str">
        <v>ExFunds</v>
      </c>
      <c r="Q9810" s="67" t="str">
        <v>Bank of Cellifornia</v>
      </c>
      <c r="R9810" s="67" t="str">
        <v>Pivot Finance Group</v>
      </c>
      <c r="S9810" s="67" t="str">
        <v>The VLOOKup Vault</v>
      </c>
    </row>
    <row r="9811" spans="15:19">
      <c r="O9811" s="67" t="str">
        <v>SheetBank AG</v>
      </c>
      <c r="P9811" s="67" t="str">
        <v>ExFunds</v>
      </c>
      <c r="Q9811" s="67" t="str">
        <v>Bank of Cellifornia</v>
      </c>
      <c r="R9811" s="67" t="str">
        <v>Pivot Finance Group</v>
      </c>
      <c r="S9811" s="67" t="str">
        <v>SummaBank</v>
      </c>
    </row>
    <row r="9812" spans="15:19">
      <c r="O9812" s="67" t="str">
        <v>SheetBank AG</v>
      </c>
      <c r="P9812" s="67" t="str">
        <v>ExFunds</v>
      </c>
      <c r="Q9812" s="67" t="str">
        <v>Bank of Cellifornia</v>
      </c>
      <c r="R9812" s="67" t="str">
        <v>Pivot Finance Group</v>
      </c>
      <c r="S9812" s="67" t="str">
        <v>CELLtral Bank</v>
      </c>
    </row>
    <row r="9813" spans="15:19">
      <c r="O9813" s="67" t="str">
        <v>SheetBank AG</v>
      </c>
      <c r="P9813" s="67" t="str">
        <v>ExFunds</v>
      </c>
      <c r="Q9813" s="67" t="str">
        <v>Bank of Cellifornia</v>
      </c>
      <c r="R9813" s="67" t="str">
        <v>Pivot Finance Group</v>
      </c>
      <c r="S9813" s="67" t="str">
        <v>Bank IF</v>
      </c>
    </row>
    <row r="9814" spans="15:19">
      <c r="O9814" s="67" t="str">
        <v>SheetBank AG</v>
      </c>
      <c r="P9814" s="67" t="str">
        <v>ExFunds</v>
      </c>
      <c r="Q9814" s="67" t="str">
        <v>Bank of Cellifornia</v>
      </c>
      <c r="R9814" s="67" t="str">
        <v>Pivot Finance Group</v>
      </c>
      <c r="S9814" s="67" t="str">
        <v>MoneyMATCH Inc.</v>
      </c>
    </row>
    <row r="9815" spans="15:19">
      <c r="O9815" s="67" t="str">
        <v>SheetBank AG</v>
      </c>
      <c r="P9815" s="67" t="str">
        <v>ExFunds</v>
      </c>
      <c r="Q9815" s="67" t="str">
        <v>Bank of Cellifornia</v>
      </c>
      <c r="R9815" s="67" t="str">
        <v>The VLOOKup Vault</v>
      </c>
      <c r="S9815" s="67" t="str">
        <v>ExCell Bank</v>
      </c>
    </row>
    <row r="9816" spans="15:19">
      <c r="O9816" s="67" t="str">
        <v>SheetBank AG</v>
      </c>
      <c r="P9816" s="67" t="str">
        <v>ExFunds</v>
      </c>
      <c r="Q9816" s="67" t="str">
        <v>Bank of Cellifornia</v>
      </c>
      <c r="R9816" s="67" t="str">
        <v>The VLOOKup Vault</v>
      </c>
      <c r="S9816" s="67" t="str">
        <v>Pivot Finance Group</v>
      </c>
    </row>
    <row r="9817" spans="15:19">
      <c r="O9817" s="67" t="str">
        <v>SheetBank AG</v>
      </c>
      <c r="P9817" s="67" t="str">
        <v>ExFunds</v>
      </c>
      <c r="Q9817" s="67" t="str">
        <v>Bank of Cellifornia</v>
      </c>
      <c r="R9817" s="67" t="str">
        <v>The VLOOKup Vault</v>
      </c>
      <c r="S9817" s="67" t="str">
        <v>SummaBank</v>
      </c>
    </row>
    <row r="9818" spans="15:19">
      <c r="O9818" s="67" t="str">
        <v>SheetBank AG</v>
      </c>
      <c r="P9818" s="67" t="str">
        <v>ExFunds</v>
      </c>
      <c r="Q9818" s="67" t="str">
        <v>Bank of Cellifornia</v>
      </c>
      <c r="R9818" s="67" t="str">
        <v>The VLOOKup Vault</v>
      </c>
      <c r="S9818" s="67" t="str">
        <v>CELLtral Bank</v>
      </c>
    </row>
    <row r="9819" spans="15:19">
      <c r="O9819" s="67" t="str">
        <v>SheetBank AG</v>
      </c>
      <c r="P9819" s="67" t="str">
        <v>ExFunds</v>
      </c>
      <c r="Q9819" s="67" t="str">
        <v>Bank of Cellifornia</v>
      </c>
      <c r="R9819" s="67" t="str">
        <v>The VLOOKup Vault</v>
      </c>
      <c r="S9819" s="67" t="str">
        <v>Bank IF</v>
      </c>
    </row>
    <row r="9820" spans="15:19">
      <c r="O9820" s="67" t="str">
        <v>SheetBank AG</v>
      </c>
      <c r="P9820" s="67" t="str">
        <v>ExFunds</v>
      </c>
      <c r="Q9820" s="67" t="str">
        <v>Bank of Cellifornia</v>
      </c>
      <c r="R9820" s="67" t="str">
        <v>The VLOOKup Vault</v>
      </c>
      <c r="S9820" s="67" t="str">
        <v>MoneyMATCH Inc.</v>
      </c>
    </row>
    <row r="9821" spans="15:19">
      <c r="O9821" s="67" t="str">
        <v>SheetBank AG</v>
      </c>
      <c r="P9821" s="67" t="str">
        <v>ExFunds</v>
      </c>
      <c r="Q9821" s="67" t="str">
        <v>Bank of Cellifornia</v>
      </c>
      <c r="R9821" s="67" t="str">
        <v>SummaBank</v>
      </c>
      <c r="S9821" s="67" t="str">
        <v>ExCell Bank</v>
      </c>
    </row>
    <row r="9822" spans="15:19">
      <c r="O9822" s="67" t="str">
        <v>SheetBank AG</v>
      </c>
      <c r="P9822" s="67" t="str">
        <v>ExFunds</v>
      </c>
      <c r="Q9822" s="67" t="str">
        <v>Bank of Cellifornia</v>
      </c>
      <c r="R9822" s="67" t="str">
        <v>SummaBank</v>
      </c>
      <c r="S9822" s="67" t="str">
        <v>Pivot Finance Group</v>
      </c>
    </row>
    <row r="9823" spans="15:19">
      <c r="O9823" s="67" t="str">
        <v>SheetBank AG</v>
      </c>
      <c r="P9823" s="67" t="str">
        <v>ExFunds</v>
      </c>
      <c r="Q9823" s="67" t="str">
        <v>Bank of Cellifornia</v>
      </c>
      <c r="R9823" s="67" t="str">
        <v>SummaBank</v>
      </c>
      <c r="S9823" s="67" t="str">
        <v>The VLOOKup Vault</v>
      </c>
    </row>
    <row r="9824" spans="15:19">
      <c r="O9824" s="67" t="str">
        <v>SheetBank AG</v>
      </c>
      <c r="P9824" s="67" t="str">
        <v>ExFunds</v>
      </c>
      <c r="Q9824" s="67" t="str">
        <v>Bank of Cellifornia</v>
      </c>
      <c r="R9824" s="67" t="str">
        <v>SummaBank</v>
      </c>
      <c r="S9824" s="67" t="str">
        <v>CELLtral Bank</v>
      </c>
    </row>
    <row r="9825" spans="15:19">
      <c r="O9825" s="67" t="str">
        <v>SheetBank AG</v>
      </c>
      <c r="P9825" s="67" t="str">
        <v>ExFunds</v>
      </c>
      <c r="Q9825" s="67" t="str">
        <v>Bank of Cellifornia</v>
      </c>
      <c r="R9825" s="67" t="str">
        <v>SummaBank</v>
      </c>
      <c r="S9825" s="67" t="str">
        <v>Bank IF</v>
      </c>
    </row>
    <row r="9826" spans="15:19">
      <c r="O9826" s="67" t="str">
        <v>SheetBank AG</v>
      </c>
      <c r="P9826" s="67" t="str">
        <v>ExFunds</v>
      </c>
      <c r="Q9826" s="67" t="str">
        <v>Bank of Cellifornia</v>
      </c>
      <c r="R9826" s="67" t="str">
        <v>SummaBank</v>
      </c>
      <c r="S9826" s="67" t="str">
        <v>MoneyMATCH Inc.</v>
      </c>
    </row>
    <row r="9827" spans="15:19">
      <c r="O9827" s="67" t="str">
        <v>SheetBank AG</v>
      </c>
      <c r="P9827" s="67" t="str">
        <v>ExFunds</v>
      </c>
      <c r="Q9827" s="67" t="str">
        <v>Bank of Cellifornia</v>
      </c>
      <c r="R9827" s="67" t="str">
        <v>CELLtral Bank</v>
      </c>
      <c r="S9827" s="67" t="str">
        <v>ExCell Bank</v>
      </c>
    </row>
    <row r="9828" spans="15:19">
      <c r="O9828" s="67" t="str">
        <v>SheetBank AG</v>
      </c>
      <c r="P9828" s="67" t="str">
        <v>ExFunds</v>
      </c>
      <c r="Q9828" s="67" t="str">
        <v>Bank of Cellifornia</v>
      </c>
      <c r="R9828" s="67" t="str">
        <v>CELLtral Bank</v>
      </c>
      <c r="S9828" s="67" t="str">
        <v>Pivot Finance Group</v>
      </c>
    </row>
    <row r="9829" spans="15:19">
      <c r="O9829" s="67" t="str">
        <v>SheetBank AG</v>
      </c>
      <c r="P9829" s="67" t="str">
        <v>ExFunds</v>
      </c>
      <c r="Q9829" s="67" t="str">
        <v>Bank of Cellifornia</v>
      </c>
      <c r="R9829" s="67" t="str">
        <v>CELLtral Bank</v>
      </c>
      <c r="S9829" s="67" t="str">
        <v>The VLOOKup Vault</v>
      </c>
    </row>
    <row r="9830" spans="15:19">
      <c r="O9830" s="67" t="str">
        <v>SheetBank AG</v>
      </c>
      <c r="P9830" s="67" t="str">
        <v>ExFunds</v>
      </c>
      <c r="Q9830" s="67" t="str">
        <v>Bank of Cellifornia</v>
      </c>
      <c r="R9830" s="67" t="str">
        <v>CELLtral Bank</v>
      </c>
      <c r="S9830" s="67" t="str">
        <v>SummaBank</v>
      </c>
    </row>
    <row r="9831" spans="15:19">
      <c r="O9831" s="67" t="str">
        <v>SheetBank AG</v>
      </c>
      <c r="P9831" s="67" t="str">
        <v>ExFunds</v>
      </c>
      <c r="Q9831" s="67" t="str">
        <v>Bank of Cellifornia</v>
      </c>
      <c r="R9831" s="67" t="str">
        <v>CELLtral Bank</v>
      </c>
      <c r="S9831" s="67" t="str">
        <v>Bank IF</v>
      </c>
    </row>
    <row r="9832" spans="15:19">
      <c r="O9832" s="67" t="str">
        <v>SheetBank AG</v>
      </c>
      <c r="P9832" s="67" t="str">
        <v>ExFunds</v>
      </c>
      <c r="Q9832" s="67" t="str">
        <v>Bank of Cellifornia</v>
      </c>
      <c r="R9832" s="67" t="str">
        <v>CELLtral Bank</v>
      </c>
      <c r="S9832" s="67" t="str">
        <v>MoneyMATCH Inc.</v>
      </c>
    </row>
    <row r="9833" spans="15:19">
      <c r="O9833" s="67" t="str">
        <v>SheetBank AG</v>
      </c>
      <c r="P9833" s="67" t="str">
        <v>ExFunds</v>
      </c>
      <c r="Q9833" s="67" t="str">
        <v>Bank of Cellifornia</v>
      </c>
      <c r="R9833" s="67" t="str">
        <v>Bank IF</v>
      </c>
      <c r="S9833" s="67" t="str">
        <v>ExCell Bank</v>
      </c>
    </row>
    <row r="9834" spans="15:19">
      <c r="O9834" s="67" t="str">
        <v>SheetBank AG</v>
      </c>
      <c r="P9834" s="67" t="str">
        <v>ExFunds</v>
      </c>
      <c r="Q9834" s="67" t="str">
        <v>Bank of Cellifornia</v>
      </c>
      <c r="R9834" s="67" t="str">
        <v>Bank IF</v>
      </c>
      <c r="S9834" s="67" t="str">
        <v>Pivot Finance Group</v>
      </c>
    </row>
    <row r="9835" spans="15:19">
      <c r="O9835" s="67" t="str">
        <v>SheetBank AG</v>
      </c>
      <c r="P9835" s="67" t="str">
        <v>ExFunds</v>
      </c>
      <c r="Q9835" s="67" t="str">
        <v>Bank of Cellifornia</v>
      </c>
      <c r="R9835" s="67" t="str">
        <v>Bank IF</v>
      </c>
      <c r="S9835" s="67" t="str">
        <v>The VLOOKup Vault</v>
      </c>
    </row>
    <row r="9836" spans="15:19">
      <c r="O9836" s="67" t="str">
        <v>SheetBank AG</v>
      </c>
      <c r="P9836" s="67" t="str">
        <v>ExFunds</v>
      </c>
      <c r="Q9836" s="67" t="str">
        <v>Bank of Cellifornia</v>
      </c>
      <c r="R9836" s="67" t="str">
        <v>Bank IF</v>
      </c>
      <c r="S9836" s="67" t="str">
        <v>SummaBank</v>
      </c>
    </row>
    <row r="9837" spans="15:19">
      <c r="O9837" s="67" t="str">
        <v>SheetBank AG</v>
      </c>
      <c r="P9837" s="67" t="str">
        <v>ExFunds</v>
      </c>
      <c r="Q9837" s="67" t="str">
        <v>Bank of Cellifornia</v>
      </c>
      <c r="R9837" s="67" t="str">
        <v>Bank IF</v>
      </c>
      <c r="S9837" s="67" t="str">
        <v>CELLtral Bank</v>
      </c>
    </row>
    <row r="9838" spans="15:19">
      <c r="O9838" s="67" t="str">
        <v>SheetBank AG</v>
      </c>
      <c r="P9838" s="67" t="str">
        <v>ExFunds</v>
      </c>
      <c r="Q9838" s="67" t="str">
        <v>Bank of Cellifornia</v>
      </c>
      <c r="R9838" s="67" t="str">
        <v>Bank IF</v>
      </c>
      <c r="S9838" s="67" t="str">
        <v>MoneyMATCH Inc.</v>
      </c>
    </row>
    <row r="9839" spans="15:19">
      <c r="O9839" s="67" t="str">
        <v>SheetBank AG</v>
      </c>
      <c r="P9839" s="67" t="str">
        <v>ExFunds</v>
      </c>
      <c r="Q9839" s="67" t="str">
        <v>Bank of Cellifornia</v>
      </c>
      <c r="R9839" s="67" t="str">
        <v>MoneyMATCH Inc.</v>
      </c>
      <c r="S9839" s="67" t="str">
        <v>ExCell Bank</v>
      </c>
    </row>
    <row r="9840" spans="15:19">
      <c r="O9840" s="67" t="str">
        <v>SheetBank AG</v>
      </c>
      <c r="P9840" s="67" t="str">
        <v>ExFunds</v>
      </c>
      <c r="Q9840" s="67" t="str">
        <v>Bank of Cellifornia</v>
      </c>
      <c r="R9840" s="67" t="str">
        <v>MoneyMATCH Inc.</v>
      </c>
      <c r="S9840" s="67" t="str">
        <v>Pivot Finance Group</v>
      </c>
    </row>
    <row r="9841" spans="15:19">
      <c r="O9841" s="67" t="str">
        <v>SheetBank AG</v>
      </c>
      <c r="P9841" s="67" t="str">
        <v>ExFunds</v>
      </c>
      <c r="Q9841" s="67" t="str">
        <v>Bank of Cellifornia</v>
      </c>
      <c r="R9841" s="67" t="str">
        <v>MoneyMATCH Inc.</v>
      </c>
      <c r="S9841" s="67" t="str">
        <v>The VLOOKup Vault</v>
      </c>
    </row>
    <row r="9842" spans="15:19">
      <c r="O9842" s="67" t="str">
        <v>SheetBank AG</v>
      </c>
      <c r="P9842" s="67" t="str">
        <v>ExFunds</v>
      </c>
      <c r="Q9842" s="67" t="str">
        <v>Bank of Cellifornia</v>
      </c>
      <c r="R9842" s="67" t="str">
        <v>MoneyMATCH Inc.</v>
      </c>
      <c r="S9842" s="67" t="str">
        <v>SummaBank</v>
      </c>
    </row>
    <row r="9843" spans="15:19">
      <c r="O9843" s="67" t="str">
        <v>SheetBank AG</v>
      </c>
      <c r="P9843" s="67" t="str">
        <v>ExFunds</v>
      </c>
      <c r="Q9843" s="67" t="str">
        <v>Bank of Cellifornia</v>
      </c>
      <c r="R9843" s="67" t="str">
        <v>MoneyMATCH Inc.</v>
      </c>
      <c r="S9843" s="67" t="str">
        <v>CELLtral Bank</v>
      </c>
    </row>
    <row r="9844" spans="15:19">
      <c r="O9844" s="67" t="str">
        <v>SheetBank AG</v>
      </c>
      <c r="P9844" s="67" t="str">
        <v>ExFunds</v>
      </c>
      <c r="Q9844" s="67" t="str">
        <v>Bank of Cellifornia</v>
      </c>
      <c r="R9844" s="67" t="str">
        <v>MoneyMATCH Inc.</v>
      </c>
      <c r="S9844" s="67" t="str">
        <v>Bank IF</v>
      </c>
    </row>
    <row r="9845" spans="15:19">
      <c r="O9845" s="67" t="str">
        <v>SheetBank AG</v>
      </c>
      <c r="P9845" s="67" t="str">
        <v>ExFunds</v>
      </c>
      <c r="Q9845" s="67" t="str">
        <v>Pivot Finance Group</v>
      </c>
      <c r="R9845" s="67" t="str">
        <v>ExCell Bank</v>
      </c>
      <c r="S9845" s="67" t="str">
        <v>Bank of Cellifornia</v>
      </c>
    </row>
    <row r="9846" spans="15:19">
      <c r="O9846" s="67" t="str">
        <v>SheetBank AG</v>
      </c>
      <c r="P9846" s="67" t="str">
        <v>ExFunds</v>
      </c>
      <c r="Q9846" s="67" t="str">
        <v>Pivot Finance Group</v>
      </c>
      <c r="R9846" s="67" t="str">
        <v>ExCell Bank</v>
      </c>
      <c r="S9846" s="67" t="str">
        <v>The VLOOKup Vault</v>
      </c>
    </row>
    <row r="9847" spans="15:19">
      <c r="O9847" s="67" t="str">
        <v>SheetBank AG</v>
      </c>
      <c r="P9847" s="67" t="str">
        <v>ExFunds</v>
      </c>
      <c r="Q9847" s="67" t="str">
        <v>Pivot Finance Group</v>
      </c>
      <c r="R9847" s="67" t="str">
        <v>ExCell Bank</v>
      </c>
      <c r="S9847" s="67" t="str">
        <v>SummaBank</v>
      </c>
    </row>
    <row r="9848" spans="15:19">
      <c r="O9848" s="67" t="str">
        <v>SheetBank AG</v>
      </c>
      <c r="P9848" s="67" t="str">
        <v>ExFunds</v>
      </c>
      <c r="Q9848" s="67" t="str">
        <v>Pivot Finance Group</v>
      </c>
      <c r="R9848" s="67" t="str">
        <v>ExCell Bank</v>
      </c>
      <c r="S9848" s="67" t="str">
        <v>CELLtral Bank</v>
      </c>
    </row>
    <row r="9849" spans="15:19">
      <c r="O9849" s="67" t="str">
        <v>SheetBank AG</v>
      </c>
      <c r="P9849" s="67" t="str">
        <v>ExFunds</v>
      </c>
      <c r="Q9849" s="67" t="str">
        <v>Pivot Finance Group</v>
      </c>
      <c r="R9849" s="67" t="str">
        <v>ExCell Bank</v>
      </c>
      <c r="S9849" s="67" t="str">
        <v>Bank IF</v>
      </c>
    </row>
    <row r="9850" spans="15:19">
      <c r="O9850" s="67" t="str">
        <v>SheetBank AG</v>
      </c>
      <c r="P9850" s="67" t="str">
        <v>ExFunds</v>
      </c>
      <c r="Q9850" s="67" t="str">
        <v>Pivot Finance Group</v>
      </c>
      <c r="R9850" s="67" t="str">
        <v>ExCell Bank</v>
      </c>
      <c r="S9850" s="67" t="str">
        <v>MoneyMATCH Inc.</v>
      </c>
    </row>
    <row r="9851" spans="15:19">
      <c r="O9851" s="67" t="str">
        <v>SheetBank AG</v>
      </c>
      <c r="P9851" s="67" t="str">
        <v>ExFunds</v>
      </c>
      <c r="Q9851" s="67" t="str">
        <v>Pivot Finance Group</v>
      </c>
      <c r="R9851" s="67" t="str">
        <v>Bank of Cellifornia</v>
      </c>
      <c r="S9851" s="67" t="str">
        <v>ExCell Bank</v>
      </c>
    </row>
    <row r="9852" spans="15:19">
      <c r="O9852" s="67" t="str">
        <v>SheetBank AG</v>
      </c>
      <c r="P9852" s="67" t="str">
        <v>ExFunds</v>
      </c>
      <c r="Q9852" s="67" t="str">
        <v>Pivot Finance Group</v>
      </c>
      <c r="R9852" s="67" t="str">
        <v>Bank of Cellifornia</v>
      </c>
      <c r="S9852" s="67" t="str">
        <v>The VLOOKup Vault</v>
      </c>
    </row>
    <row r="9853" spans="15:19">
      <c r="O9853" s="67" t="str">
        <v>SheetBank AG</v>
      </c>
      <c r="P9853" s="67" t="str">
        <v>ExFunds</v>
      </c>
      <c r="Q9853" s="67" t="str">
        <v>Pivot Finance Group</v>
      </c>
      <c r="R9853" s="67" t="str">
        <v>Bank of Cellifornia</v>
      </c>
      <c r="S9853" s="67" t="str">
        <v>SummaBank</v>
      </c>
    </row>
    <row r="9854" spans="15:19">
      <c r="O9854" s="67" t="str">
        <v>SheetBank AG</v>
      </c>
      <c r="P9854" s="67" t="str">
        <v>ExFunds</v>
      </c>
      <c r="Q9854" s="67" t="str">
        <v>Pivot Finance Group</v>
      </c>
      <c r="R9854" s="67" t="str">
        <v>Bank of Cellifornia</v>
      </c>
      <c r="S9854" s="67" t="str">
        <v>CELLtral Bank</v>
      </c>
    </row>
    <row r="9855" spans="15:19">
      <c r="O9855" s="67" t="str">
        <v>SheetBank AG</v>
      </c>
      <c r="P9855" s="67" t="str">
        <v>ExFunds</v>
      </c>
      <c r="Q9855" s="67" t="str">
        <v>Pivot Finance Group</v>
      </c>
      <c r="R9855" s="67" t="str">
        <v>Bank of Cellifornia</v>
      </c>
      <c r="S9855" s="67" t="str">
        <v>Bank IF</v>
      </c>
    </row>
    <row r="9856" spans="15:19">
      <c r="O9856" s="67" t="str">
        <v>SheetBank AG</v>
      </c>
      <c r="P9856" s="67" t="str">
        <v>ExFunds</v>
      </c>
      <c r="Q9856" s="67" t="str">
        <v>Pivot Finance Group</v>
      </c>
      <c r="R9856" s="67" t="str">
        <v>Bank of Cellifornia</v>
      </c>
      <c r="S9856" s="67" t="str">
        <v>MoneyMATCH Inc.</v>
      </c>
    </row>
    <row r="9857" spans="15:19">
      <c r="O9857" s="67" t="str">
        <v>SheetBank AG</v>
      </c>
      <c r="P9857" s="67" t="str">
        <v>ExFunds</v>
      </c>
      <c r="Q9857" s="67" t="str">
        <v>Pivot Finance Group</v>
      </c>
      <c r="R9857" s="67" t="str">
        <v>The VLOOKup Vault</v>
      </c>
      <c r="S9857" s="67" t="str">
        <v>ExCell Bank</v>
      </c>
    </row>
    <row r="9858" spans="15:19">
      <c r="O9858" s="67" t="str">
        <v>SheetBank AG</v>
      </c>
      <c r="P9858" s="67" t="str">
        <v>ExFunds</v>
      </c>
      <c r="Q9858" s="67" t="str">
        <v>Pivot Finance Group</v>
      </c>
      <c r="R9858" s="67" t="str">
        <v>The VLOOKup Vault</v>
      </c>
      <c r="S9858" s="67" t="str">
        <v>Bank of Cellifornia</v>
      </c>
    </row>
    <row r="9859" spans="15:19">
      <c r="O9859" s="67" t="str">
        <v>SheetBank AG</v>
      </c>
      <c r="P9859" s="67" t="str">
        <v>ExFunds</v>
      </c>
      <c r="Q9859" s="67" t="str">
        <v>Pivot Finance Group</v>
      </c>
      <c r="R9859" s="67" t="str">
        <v>The VLOOKup Vault</v>
      </c>
      <c r="S9859" s="67" t="str">
        <v>SummaBank</v>
      </c>
    </row>
    <row r="9860" spans="15:19">
      <c r="O9860" s="67" t="str">
        <v>SheetBank AG</v>
      </c>
      <c r="P9860" s="67" t="str">
        <v>ExFunds</v>
      </c>
      <c r="Q9860" s="67" t="str">
        <v>Pivot Finance Group</v>
      </c>
      <c r="R9860" s="67" t="str">
        <v>The VLOOKup Vault</v>
      </c>
      <c r="S9860" s="67" t="str">
        <v>CELLtral Bank</v>
      </c>
    </row>
    <row r="9861" spans="15:19">
      <c r="O9861" s="67" t="str">
        <v>SheetBank AG</v>
      </c>
      <c r="P9861" s="67" t="str">
        <v>ExFunds</v>
      </c>
      <c r="Q9861" s="67" t="str">
        <v>Pivot Finance Group</v>
      </c>
      <c r="R9861" s="67" t="str">
        <v>The VLOOKup Vault</v>
      </c>
      <c r="S9861" s="67" t="str">
        <v>Bank IF</v>
      </c>
    </row>
    <row r="9862" spans="15:19">
      <c r="O9862" s="67" t="str">
        <v>SheetBank AG</v>
      </c>
      <c r="P9862" s="67" t="str">
        <v>ExFunds</v>
      </c>
      <c r="Q9862" s="67" t="str">
        <v>Pivot Finance Group</v>
      </c>
      <c r="R9862" s="67" t="str">
        <v>The VLOOKup Vault</v>
      </c>
      <c r="S9862" s="67" t="str">
        <v>MoneyMATCH Inc.</v>
      </c>
    </row>
    <row r="9863" spans="15:19">
      <c r="O9863" s="67" t="str">
        <v>SheetBank AG</v>
      </c>
      <c r="P9863" s="67" t="str">
        <v>ExFunds</v>
      </c>
      <c r="Q9863" s="67" t="str">
        <v>Pivot Finance Group</v>
      </c>
      <c r="R9863" s="67" t="str">
        <v>SummaBank</v>
      </c>
      <c r="S9863" s="67" t="str">
        <v>ExCell Bank</v>
      </c>
    </row>
    <row r="9864" spans="15:19">
      <c r="O9864" s="67" t="str">
        <v>SheetBank AG</v>
      </c>
      <c r="P9864" s="67" t="str">
        <v>ExFunds</v>
      </c>
      <c r="Q9864" s="67" t="str">
        <v>Pivot Finance Group</v>
      </c>
      <c r="R9864" s="67" t="str">
        <v>SummaBank</v>
      </c>
      <c r="S9864" s="67" t="str">
        <v>Bank of Cellifornia</v>
      </c>
    </row>
    <row r="9865" spans="15:19">
      <c r="O9865" s="67" t="str">
        <v>SheetBank AG</v>
      </c>
      <c r="P9865" s="67" t="str">
        <v>ExFunds</v>
      </c>
      <c r="Q9865" s="67" t="str">
        <v>Pivot Finance Group</v>
      </c>
      <c r="R9865" s="67" t="str">
        <v>SummaBank</v>
      </c>
      <c r="S9865" s="67" t="str">
        <v>The VLOOKup Vault</v>
      </c>
    </row>
    <row r="9866" spans="15:19">
      <c r="O9866" s="67" t="str">
        <v>SheetBank AG</v>
      </c>
      <c r="P9866" s="67" t="str">
        <v>ExFunds</v>
      </c>
      <c r="Q9866" s="67" t="str">
        <v>Pivot Finance Group</v>
      </c>
      <c r="R9866" s="67" t="str">
        <v>SummaBank</v>
      </c>
      <c r="S9866" s="67" t="str">
        <v>CELLtral Bank</v>
      </c>
    </row>
    <row r="9867" spans="15:19">
      <c r="O9867" s="67" t="str">
        <v>SheetBank AG</v>
      </c>
      <c r="P9867" s="67" t="str">
        <v>ExFunds</v>
      </c>
      <c r="Q9867" s="67" t="str">
        <v>Pivot Finance Group</v>
      </c>
      <c r="R9867" s="67" t="str">
        <v>SummaBank</v>
      </c>
      <c r="S9867" s="67" t="str">
        <v>Bank IF</v>
      </c>
    </row>
    <row r="9868" spans="15:19">
      <c r="O9868" s="67" t="str">
        <v>SheetBank AG</v>
      </c>
      <c r="P9868" s="67" t="str">
        <v>ExFunds</v>
      </c>
      <c r="Q9868" s="67" t="str">
        <v>Pivot Finance Group</v>
      </c>
      <c r="R9868" s="67" t="str">
        <v>SummaBank</v>
      </c>
      <c r="S9868" s="67" t="str">
        <v>MoneyMATCH Inc.</v>
      </c>
    </row>
    <row r="9869" spans="15:19">
      <c r="O9869" s="67" t="str">
        <v>SheetBank AG</v>
      </c>
      <c r="P9869" s="67" t="str">
        <v>ExFunds</v>
      </c>
      <c r="Q9869" s="67" t="str">
        <v>Pivot Finance Group</v>
      </c>
      <c r="R9869" s="67" t="str">
        <v>CELLtral Bank</v>
      </c>
      <c r="S9869" s="67" t="str">
        <v>ExCell Bank</v>
      </c>
    </row>
    <row r="9870" spans="15:19">
      <c r="O9870" s="67" t="str">
        <v>SheetBank AG</v>
      </c>
      <c r="P9870" s="67" t="str">
        <v>ExFunds</v>
      </c>
      <c r="Q9870" s="67" t="str">
        <v>Pivot Finance Group</v>
      </c>
      <c r="R9870" s="67" t="str">
        <v>CELLtral Bank</v>
      </c>
      <c r="S9870" s="67" t="str">
        <v>Bank of Cellifornia</v>
      </c>
    </row>
    <row r="9871" spans="15:19">
      <c r="O9871" s="67" t="str">
        <v>SheetBank AG</v>
      </c>
      <c r="P9871" s="67" t="str">
        <v>ExFunds</v>
      </c>
      <c r="Q9871" s="67" t="str">
        <v>Pivot Finance Group</v>
      </c>
      <c r="R9871" s="67" t="str">
        <v>CELLtral Bank</v>
      </c>
      <c r="S9871" s="67" t="str">
        <v>The VLOOKup Vault</v>
      </c>
    </row>
    <row r="9872" spans="15:19">
      <c r="O9872" s="67" t="str">
        <v>SheetBank AG</v>
      </c>
      <c r="P9872" s="67" t="str">
        <v>ExFunds</v>
      </c>
      <c r="Q9872" s="67" t="str">
        <v>Pivot Finance Group</v>
      </c>
      <c r="R9872" s="67" t="str">
        <v>CELLtral Bank</v>
      </c>
      <c r="S9872" s="67" t="str">
        <v>SummaBank</v>
      </c>
    </row>
    <row r="9873" spans="15:19">
      <c r="O9873" s="67" t="str">
        <v>SheetBank AG</v>
      </c>
      <c r="P9873" s="67" t="str">
        <v>ExFunds</v>
      </c>
      <c r="Q9873" s="67" t="str">
        <v>Pivot Finance Group</v>
      </c>
      <c r="R9873" s="67" t="str">
        <v>CELLtral Bank</v>
      </c>
      <c r="S9873" s="67" t="str">
        <v>Bank IF</v>
      </c>
    </row>
    <row r="9874" spans="15:19">
      <c r="O9874" s="67" t="str">
        <v>SheetBank AG</v>
      </c>
      <c r="P9874" s="67" t="str">
        <v>ExFunds</v>
      </c>
      <c r="Q9874" s="67" t="str">
        <v>Pivot Finance Group</v>
      </c>
      <c r="R9874" s="67" t="str">
        <v>CELLtral Bank</v>
      </c>
      <c r="S9874" s="67" t="str">
        <v>MoneyMATCH Inc.</v>
      </c>
    </row>
    <row r="9875" spans="15:19">
      <c r="O9875" s="67" t="str">
        <v>SheetBank AG</v>
      </c>
      <c r="P9875" s="67" t="str">
        <v>ExFunds</v>
      </c>
      <c r="Q9875" s="67" t="str">
        <v>Pivot Finance Group</v>
      </c>
      <c r="R9875" s="67" t="str">
        <v>Bank IF</v>
      </c>
      <c r="S9875" s="67" t="str">
        <v>ExCell Bank</v>
      </c>
    </row>
    <row r="9876" spans="15:19">
      <c r="O9876" s="67" t="str">
        <v>SheetBank AG</v>
      </c>
      <c r="P9876" s="67" t="str">
        <v>ExFunds</v>
      </c>
      <c r="Q9876" s="67" t="str">
        <v>Pivot Finance Group</v>
      </c>
      <c r="R9876" s="67" t="str">
        <v>Bank IF</v>
      </c>
      <c r="S9876" s="67" t="str">
        <v>Bank of Cellifornia</v>
      </c>
    </row>
    <row r="9877" spans="15:19">
      <c r="O9877" s="67" t="str">
        <v>SheetBank AG</v>
      </c>
      <c r="P9877" s="67" t="str">
        <v>ExFunds</v>
      </c>
      <c r="Q9877" s="67" t="str">
        <v>Pivot Finance Group</v>
      </c>
      <c r="R9877" s="67" t="str">
        <v>Bank IF</v>
      </c>
      <c r="S9877" s="67" t="str">
        <v>The VLOOKup Vault</v>
      </c>
    </row>
    <row r="9878" spans="15:19">
      <c r="O9878" s="67" t="str">
        <v>SheetBank AG</v>
      </c>
      <c r="P9878" s="67" t="str">
        <v>ExFunds</v>
      </c>
      <c r="Q9878" s="67" t="str">
        <v>Pivot Finance Group</v>
      </c>
      <c r="R9878" s="67" t="str">
        <v>Bank IF</v>
      </c>
      <c r="S9878" s="67" t="str">
        <v>SummaBank</v>
      </c>
    </row>
    <row r="9879" spans="15:19">
      <c r="O9879" s="67" t="str">
        <v>SheetBank AG</v>
      </c>
      <c r="P9879" s="67" t="str">
        <v>ExFunds</v>
      </c>
      <c r="Q9879" s="67" t="str">
        <v>Pivot Finance Group</v>
      </c>
      <c r="R9879" s="67" t="str">
        <v>Bank IF</v>
      </c>
      <c r="S9879" s="67" t="str">
        <v>CELLtral Bank</v>
      </c>
    </row>
    <row r="9880" spans="15:19">
      <c r="O9880" s="67" t="str">
        <v>SheetBank AG</v>
      </c>
      <c r="P9880" s="67" t="str">
        <v>ExFunds</v>
      </c>
      <c r="Q9880" s="67" t="str">
        <v>Pivot Finance Group</v>
      </c>
      <c r="R9880" s="67" t="str">
        <v>Bank IF</v>
      </c>
      <c r="S9880" s="67" t="str">
        <v>MoneyMATCH Inc.</v>
      </c>
    </row>
    <row r="9881" spans="15:19">
      <c r="O9881" s="67" t="str">
        <v>SheetBank AG</v>
      </c>
      <c r="P9881" s="67" t="str">
        <v>ExFunds</v>
      </c>
      <c r="Q9881" s="67" t="str">
        <v>Pivot Finance Group</v>
      </c>
      <c r="R9881" s="67" t="str">
        <v>MoneyMATCH Inc.</v>
      </c>
      <c r="S9881" s="67" t="str">
        <v>ExCell Bank</v>
      </c>
    </row>
    <row r="9882" spans="15:19">
      <c r="O9882" s="67" t="str">
        <v>SheetBank AG</v>
      </c>
      <c r="P9882" s="67" t="str">
        <v>ExFunds</v>
      </c>
      <c r="Q9882" s="67" t="str">
        <v>Pivot Finance Group</v>
      </c>
      <c r="R9882" s="67" t="str">
        <v>MoneyMATCH Inc.</v>
      </c>
      <c r="S9882" s="67" t="str">
        <v>Bank of Cellifornia</v>
      </c>
    </row>
    <row r="9883" spans="15:19">
      <c r="O9883" s="67" t="str">
        <v>SheetBank AG</v>
      </c>
      <c r="P9883" s="67" t="str">
        <v>ExFunds</v>
      </c>
      <c r="Q9883" s="67" t="str">
        <v>Pivot Finance Group</v>
      </c>
      <c r="R9883" s="67" t="str">
        <v>MoneyMATCH Inc.</v>
      </c>
      <c r="S9883" s="67" t="str">
        <v>The VLOOKup Vault</v>
      </c>
    </row>
    <row r="9884" spans="15:19">
      <c r="O9884" s="67" t="str">
        <v>SheetBank AG</v>
      </c>
      <c r="P9884" s="67" t="str">
        <v>ExFunds</v>
      </c>
      <c r="Q9884" s="67" t="str">
        <v>Pivot Finance Group</v>
      </c>
      <c r="R9884" s="67" t="str">
        <v>MoneyMATCH Inc.</v>
      </c>
      <c r="S9884" s="67" t="str">
        <v>SummaBank</v>
      </c>
    </row>
    <row r="9885" spans="15:19">
      <c r="O9885" s="67" t="str">
        <v>SheetBank AG</v>
      </c>
      <c r="P9885" s="67" t="str">
        <v>ExFunds</v>
      </c>
      <c r="Q9885" s="67" t="str">
        <v>Pivot Finance Group</v>
      </c>
      <c r="R9885" s="67" t="str">
        <v>MoneyMATCH Inc.</v>
      </c>
      <c r="S9885" s="67" t="str">
        <v>CELLtral Bank</v>
      </c>
    </row>
    <row r="9886" spans="15:19">
      <c r="O9886" s="67" t="str">
        <v>SheetBank AG</v>
      </c>
      <c r="P9886" s="67" t="str">
        <v>ExFunds</v>
      </c>
      <c r="Q9886" s="67" t="str">
        <v>Pivot Finance Group</v>
      </c>
      <c r="R9886" s="67" t="str">
        <v>MoneyMATCH Inc.</v>
      </c>
      <c r="S9886" s="67" t="str">
        <v>Bank IF</v>
      </c>
    </row>
    <row r="9887" spans="15:19">
      <c r="O9887" s="67" t="str">
        <v>SheetBank AG</v>
      </c>
      <c r="P9887" s="67" t="str">
        <v>ExFunds</v>
      </c>
      <c r="Q9887" s="67" t="str">
        <v>The VLOOKup Vault</v>
      </c>
      <c r="R9887" s="67" t="str">
        <v>ExCell Bank</v>
      </c>
      <c r="S9887" s="67" t="str">
        <v>Bank of Cellifornia</v>
      </c>
    </row>
    <row r="9888" spans="15:19">
      <c r="O9888" s="67" t="str">
        <v>SheetBank AG</v>
      </c>
      <c r="P9888" s="67" t="str">
        <v>ExFunds</v>
      </c>
      <c r="Q9888" s="67" t="str">
        <v>The VLOOKup Vault</v>
      </c>
      <c r="R9888" s="67" t="str">
        <v>ExCell Bank</v>
      </c>
      <c r="S9888" s="67" t="str">
        <v>Pivot Finance Group</v>
      </c>
    </row>
    <row r="9889" spans="15:19">
      <c r="O9889" s="67" t="str">
        <v>SheetBank AG</v>
      </c>
      <c r="P9889" s="67" t="str">
        <v>ExFunds</v>
      </c>
      <c r="Q9889" s="67" t="str">
        <v>The VLOOKup Vault</v>
      </c>
      <c r="R9889" s="67" t="str">
        <v>ExCell Bank</v>
      </c>
      <c r="S9889" s="67" t="str">
        <v>SummaBank</v>
      </c>
    </row>
    <row r="9890" spans="15:19">
      <c r="O9890" s="67" t="str">
        <v>SheetBank AG</v>
      </c>
      <c r="P9890" s="67" t="str">
        <v>ExFunds</v>
      </c>
      <c r="Q9890" s="67" t="str">
        <v>The VLOOKup Vault</v>
      </c>
      <c r="R9890" s="67" t="str">
        <v>ExCell Bank</v>
      </c>
      <c r="S9890" s="67" t="str">
        <v>CELLtral Bank</v>
      </c>
    </row>
    <row r="9891" spans="15:19">
      <c r="O9891" s="67" t="str">
        <v>SheetBank AG</v>
      </c>
      <c r="P9891" s="67" t="str">
        <v>ExFunds</v>
      </c>
      <c r="Q9891" s="67" t="str">
        <v>The VLOOKup Vault</v>
      </c>
      <c r="R9891" s="67" t="str">
        <v>ExCell Bank</v>
      </c>
      <c r="S9891" s="67" t="str">
        <v>Bank IF</v>
      </c>
    </row>
    <row r="9892" spans="15:19">
      <c r="O9892" s="67" t="str">
        <v>SheetBank AG</v>
      </c>
      <c r="P9892" s="67" t="str">
        <v>ExFunds</v>
      </c>
      <c r="Q9892" s="67" t="str">
        <v>The VLOOKup Vault</v>
      </c>
      <c r="R9892" s="67" t="str">
        <v>ExCell Bank</v>
      </c>
      <c r="S9892" s="67" t="str">
        <v>MoneyMATCH Inc.</v>
      </c>
    </row>
    <row r="9893" spans="15:19">
      <c r="O9893" s="67" t="str">
        <v>SheetBank AG</v>
      </c>
      <c r="P9893" s="67" t="str">
        <v>ExFunds</v>
      </c>
      <c r="Q9893" s="67" t="str">
        <v>The VLOOKup Vault</v>
      </c>
      <c r="R9893" s="67" t="str">
        <v>Bank of Cellifornia</v>
      </c>
      <c r="S9893" s="67" t="str">
        <v>ExCell Bank</v>
      </c>
    </row>
    <row r="9894" spans="15:19">
      <c r="O9894" s="67" t="str">
        <v>SheetBank AG</v>
      </c>
      <c r="P9894" s="67" t="str">
        <v>ExFunds</v>
      </c>
      <c r="Q9894" s="67" t="str">
        <v>The VLOOKup Vault</v>
      </c>
      <c r="R9894" s="67" t="str">
        <v>Bank of Cellifornia</v>
      </c>
      <c r="S9894" s="67" t="str">
        <v>Pivot Finance Group</v>
      </c>
    </row>
    <row r="9895" spans="15:19">
      <c r="O9895" s="67" t="str">
        <v>SheetBank AG</v>
      </c>
      <c r="P9895" s="67" t="str">
        <v>ExFunds</v>
      </c>
      <c r="Q9895" s="67" t="str">
        <v>The VLOOKup Vault</v>
      </c>
      <c r="R9895" s="67" t="str">
        <v>Bank of Cellifornia</v>
      </c>
      <c r="S9895" s="67" t="str">
        <v>SummaBank</v>
      </c>
    </row>
    <row r="9896" spans="15:19">
      <c r="O9896" s="67" t="str">
        <v>SheetBank AG</v>
      </c>
      <c r="P9896" s="67" t="str">
        <v>ExFunds</v>
      </c>
      <c r="Q9896" s="67" t="str">
        <v>The VLOOKup Vault</v>
      </c>
      <c r="R9896" s="67" t="str">
        <v>Bank of Cellifornia</v>
      </c>
      <c r="S9896" s="67" t="str">
        <v>CELLtral Bank</v>
      </c>
    </row>
    <row r="9897" spans="15:19">
      <c r="O9897" s="67" t="str">
        <v>SheetBank AG</v>
      </c>
      <c r="P9897" s="67" t="str">
        <v>ExFunds</v>
      </c>
      <c r="Q9897" s="67" t="str">
        <v>The VLOOKup Vault</v>
      </c>
      <c r="R9897" s="67" t="str">
        <v>Bank of Cellifornia</v>
      </c>
      <c r="S9897" s="67" t="str">
        <v>Bank IF</v>
      </c>
    </row>
    <row r="9898" spans="15:19">
      <c r="O9898" s="67" t="str">
        <v>SheetBank AG</v>
      </c>
      <c r="P9898" s="67" t="str">
        <v>ExFunds</v>
      </c>
      <c r="Q9898" s="67" t="str">
        <v>The VLOOKup Vault</v>
      </c>
      <c r="R9898" s="67" t="str">
        <v>Bank of Cellifornia</v>
      </c>
      <c r="S9898" s="67" t="str">
        <v>MoneyMATCH Inc.</v>
      </c>
    </row>
    <row r="9899" spans="15:19">
      <c r="O9899" s="67" t="str">
        <v>SheetBank AG</v>
      </c>
      <c r="P9899" s="67" t="str">
        <v>ExFunds</v>
      </c>
      <c r="Q9899" s="67" t="str">
        <v>The VLOOKup Vault</v>
      </c>
      <c r="R9899" s="67" t="str">
        <v>Pivot Finance Group</v>
      </c>
      <c r="S9899" s="67" t="str">
        <v>ExCell Bank</v>
      </c>
    </row>
    <row r="9900" spans="15:19">
      <c r="O9900" s="67" t="str">
        <v>SheetBank AG</v>
      </c>
      <c r="P9900" s="67" t="str">
        <v>ExFunds</v>
      </c>
      <c r="Q9900" s="67" t="str">
        <v>The VLOOKup Vault</v>
      </c>
      <c r="R9900" s="67" t="str">
        <v>Pivot Finance Group</v>
      </c>
      <c r="S9900" s="67" t="str">
        <v>Bank of Cellifornia</v>
      </c>
    </row>
    <row r="9901" spans="15:19">
      <c r="O9901" s="67" t="str">
        <v>SheetBank AG</v>
      </c>
      <c r="P9901" s="67" t="str">
        <v>ExFunds</v>
      </c>
      <c r="Q9901" s="67" t="str">
        <v>The VLOOKup Vault</v>
      </c>
      <c r="R9901" s="67" t="str">
        <v>Pivot Finance Group</v>
      </c>
      <c r="S9901" s="67" t="str">
        <v>SummaBank</v>
      </c>
    </row>
    <row r="9902" spans="15:19">
      <c r="O9902" s="67" t="str">
        <v>SheetBank AG</v>
      </c>
      <c r="P9902" s="67" t="str">
        <v>ExFunds</v>
      </c>
      <c r="Q9902" s="67" t="str">
        <v>The VLOOKup Vault</v>
      </c>
      <c r="R9902" s="67" t="str">
        <v>Pivot Finance Group</v>
      </c>
      <c r="S9902" s="67" t="str">
        <v>CELLtral Bank</v>
      </c>
    </row>
    <row r="9903" spans="15:19">
      <c r="O9903" s="67" t="str">
        <v>SheetBank AG</v>
      </c>
      <c r="P9903" s="67" t="str">
        <v>ExFunds</v>
      </c>
      <c r="Q9903" s="67" t="str">
        <v>The VLOOKup Vault</v>
      </c>
      <c r="R9903" s="67" t="str">
        <v>Pivot Finance Group</v>
      </c>
      <c r="S9903" s="67" t="str">
        <v>Bank IF</v>
      </c>
    </row>
    <row r="9904" spans="15:19">
      <c r="O9904" s="67" t="str">
        <v>SheetBank AG</v>
      </c>
      <c r="P9904" s="67" t="str">
        <v>ExFunds</v>
      </c>
      <c r="Q9904" s="67" t="str">
        <v>The VLOOKup Vault</v>
      </c>
      <c r="R9904" s="67" t="str">
        <v>Pivot Finance Group</v>
      </c>
      <c r="S9904" s="67" t="str">
        <v>MoneyMATCH Inc.</v>
      </c>
    </row>
    <row r="9905" spans="15:19">
      <c r="O9905" s="67" t="str">
        <v>SheetBank AG</v>
      </c>
      <c r="P9905" s="67" t="str">
        <v>ExFunds</v>
      </c>
      <c r="Q9905" s="67" t="str">
        <v>The VLOOKup Vault</v>
      </c>
      <c r="R9905" s="67" t="str">
        <v>SummaBank</v>
      </c>
      <c r="S9905" s="67" t="str">
        <v>ExCell Bank</v>
      </c>
    </row>
    <row r="9906" spans="15:19">
      <c r="O9906" s="67" t="str">
        <v>SheetBank AG</v>
      </c>
      <c r="P9906" s="67" t="str">
        <v>ExFunds</v>
      </c>
      <c r="Q9906" s="67" t="str">
        <v>The VLOOKup Vault</v>
      </c>
      <c r="R9906" s="67" t="str">
        <v>SummaBank</v>
      </c>
      <c r="S9906" s="67" t="str">
        <v>Bank of Cellifornia</v>
      </c>
    </row>
    <row r="9907" spans="15:19">
      <c r="O9907" s="67" t="str">
        <v>SheetBank AG</v>
      </c>
      <c r="P9907" s="67" t="str">
        <v>ExFunds</v>
      </c>
      <c r="Q9907" s="67" t="str">
        <v>The VLOOKup Vault</v>
      </c>
      <c r="R9907" s="67" t="str">
        <v>SummaBank</v>
      </c>
      <c r="S9907" s="67" t="str">
        <v>Pivot Finance Group</v>
      </c>
    </row>
    <row r="9908" spans="15:19">
      <c r="O9908" s="67" t="str">
        <v>SheetBank AG</v>
      </c>
      <c r="P9908" s="67" t="str">
        <v>ExFunds</v>
      </c>
      <c r="Q9908" s="67" t="str">
        <v>The VLOOKup Vault</v>
      </c>
      <c r="R9908" s="67" t="str">
        <v>SummaBank</v>
      </c>
      <c r="S9908" s="67" t="str">
        <v>CELLtral Bank</v>
      </c>
    </row>
    <row r="9909" spans="15:19">
      <c r="O9909" s="67" t="str">
        <v>SheetBank AG</v>
      </c>
      <c r="P9909" s="67" t="str">
        <v>ExFunds</v>
      </c>
      <c r="Q9909" s="67" t="str">
        <v>The VLOOKup Vault</v>
      </c>
      <c r="R9909" s="67" t="str">
        <v>SummaBank</v>
      </c>
      <c r="S9909" s="67" t="str">
        <v>Bank IF</v>
      </c>
    </row>
    <row r="9910" spans="15:19">
      <c r="O9910" s="67" t="str">
        <v>SheetBank AG</v>
      </c>
      <c r="P9910" s="67" t="str">
        <v>ExFunds</v>
      </c>
      <c r="Q9910" s="67" t="str">
        <v>The VLOOKup Vault</v>
      </c>
      <c r="R9910" s="67" t="str">
        <v>SummaBank</v>
      </c>
      <c r="S9910" s="67" t="str">
        <v>MoneyMATCH Inc.</v>
      </c>
    </row>
    <row r="9911" spans="15:19">
      <c r="O9911" s="67" t="str">
        <v>SheetBank AG</v>
      </c>
      <c r="P9911" s="67" t="str">
        <v>ExFunds</v>
      </c>
      <c r="Q9911" s="67" t="str">
        <v>The VLOOKup Vault</v>
      </c>
      <c r="R9911" s="67" t="str">
        <v>CELLtral Bank</v>
      </c>
      <c r="S9911" s="67" t="str">
        <v>ExCell Bank</v>
      </c>
    </row>
    <row r="9912" spans="15:19">
      <c r="O9912" s="67" t="str">
        <v>SheetBank AG</v>
      </c>
      <c r="P9912" s="67" t="str">
        <v>ExFunds</v>
      </c>
      <c r="Q9912" s="67" t="str">
        <v>The VLOOKup Vault</v>
      </c>
      <c r="R9912" s="67" t="str">
        <v>CELLtral Bank</v>
      </c>
      <c r="S9912" s="67" t="str">
        <v>Bank of Cellifornia</v>
      </c>
    </row>
    <row r="9913" spans="15:19">
      <c r="O9913" s="67" t="str">
        <v>SheetBank AG</v>
      </c>
      <c r="P9913" s="67" t="str">
        <v>ExFunds</v>
      </c>
      <c r="Q9913" s="67" t="str">
        <v>The VLOOKup Vault</v>
      </c>
      <c r="R9913" s="67" t="str">
        <v>CELLtral Bank</v>
      </c>
      <c r="S9913" s="67" t="str">
        <v>Pivot Finance Group</v>
      </c>
    </row>
    <row r="9914" spans="15:19">
      <c r="O9914" s="67" t="str">
        <v>SheetBank AG</v>
      </c>
      <c r="P9914" s="67" t="str">
        <v>ExFunds</v>
      </c>
      <c r="Q9914" s="67" t="str">
        <v>The VLOOKup Vault</v>
      </c>
      <c r="R9914" s="67" t="str">
        <v>CELLtral Bank</v>
      </c>
      <c r="S9914" s="67" t="str">
        <v>SummaBank</v>
      </c>
    </row>
    <row r="9915" spans="15:19">
      <c r="O9915" s="67" t="str">
        <v>SheetBank AG</v>
      </c>
      <c r="P9915" s="67" t="str">
        <v>ExFunds</v>
      </c>
      <c r="Q9915" s="67" t="str">
        <v>The VLOOKup Vault</v>
      </c>
      <c r="R9915" s="67" t="str">
        <v>CELLtral Bank</v>
      </c>
      <c r="S9915" s="67" t="str">
        <v>Bank IF</v>
      </c>
    </row>
    <row r="9916" spans="15:19">
      <c r="O9916" s="67" t="str">
        <v>SheetBank AG</v>
      </c>
      <c r="P9916" s="67" t="str">
        <v>ExFunds</v>
      </c>
      <c r="Q9916" s="67" t="str">
        <v>The VLOOKup Vault</v>
      </c>
      <c r="R9916" s="67" t="str">
        <v>CELLtral Bank</v>
      </c>
      <c r="S9916" s="67" t="str">
        <v>MoneyMATCH Inc.</v>
      </c>
    </row>
    <row r="9917" spans="15:19">
      <c r="O9917" s="67" t="str">
        <v>SheetBank AG</v>
      </c>
      <c r="P9917" s="67" t="str">
        <v>ExFunds</v>
      </c>
      <c r="Q9917" s="67" t="str">
        <v>The VLOOKup Vault</v>
      </c>
      <c r="R9917" s="67" t="str">
        <v>Bank IF</v>
      </c>
      <c r="S9917" s="67" t="str">
        <v>ExCell Bank</v>
      </c>
    </row>
    <row r="9918" spans="15:19">
      <c r="O9918" s="67" t="str">
        <v>SheetBank AG</v>
      </c>
      <c r="P9918" s="67" t="str">
        <v>ExFunds</v>
      </c>
      <c r="Q9918" s="67" t="str">
        <v>The VLOOKup Vault</v>
      </c>
      <c r="R9918" s="67" t="str">
        <v>Bank IF</v>
      </c>
      <c r="S9918" s="67" t="str">
        <v>Bank of Cellifornia</v>
      </c>
    </row>
    <row r="9919" spans="15:19">
      <c r="O9919" s="67" t="str">
        <v>SheetBank AG</v>
      </c>
      <c r="P9919" s="67" t="str">
        <v>ExFunds</v>
      </c>
      <c r="Q9919" s="67" t="str">
        <v>The VLOOKup Vault</v>
      </c>
      <c r="R9919" s="67" t="str">
        <v>Bank IF</v>
      </c>
      <c r="S9919" s="67" t="str">
        <v>Pivot Finance Group</v>
      </c>
    </row>
    <row r="9920" spans="15:19">
      <c r="O9920" s="67" t="str">
        <v>SheetBank AG</v>
      </c>
      <c r="P9920" s="67" t="str">
        <v>ExFunds</v>
      </c>
      <c r="Q9920" s="67" t="str">
        <v>The VLOOKup Vault</v>
      </c>
      <c r="R9920" s="67" t="str">
        <v>Bank IF</v>
      </c>
      <c r="S9920" s="67" t="str">
        <v>SummaBank</v>
      </c>
    </row>
    <row r="9921" spans="15:19">
      <c r="O9921" s="67" t="str">
        <v>SheetBank AG</v>
      </c>
      <c r="P9921" s="67" t="str">
        <v>ExFunds</v>
      </c>
      <c r="Q9921" s="67" t="str">
        <v>The VLOOKup Vault</v>
      </c>
      <c r="R9921" s="67" t="str">
        <v>Bank IF</v>
      </c>
      <c r="S9921" s="67" t="str">
        <v>CELLtral Bank</v>
      </c>
    </row>
    <row r="9922" spans="15:19">
      <c r="O9922" s="67" t="str">
        <v>SheetBank AG</v>
      </c>
      <c r="P9922" s="67" t="str">
        <v>ExFunds</v>
      </c>
      <c r="Q9922" s="67" t="str">
        <v>The VLOOKup Vault</v>
      </c>
      <c r="R9922" s="67" t="str">
        <v>Bank IF</v>
      </c>
      <c r="S9922" s="67" t="str">
        <v>MoneyMATCH Inc.</v>
      </c>
    </row>
    <row r="9923" spans="15:19">
      <c r="O9923" s="67" t="str">
        <v>SheetBank AG</v>
      </c>
      <c r="P9923" s="67" t="str">
        <v>ExFunds</v>
      </c>
      <c r="Q9923" s="67" t="str">
        <v>The VLOOKup Vault</v>
      </c>
      <c r="R9923" s="67" t="str">
        <v>MoneyMATCH Inc.</v>
      </c>
      <c r="S9923" s="67" t="str">
        <v>ExCell Bank</v>
      </c>
    </row>
    <row r="9924" spans="15:19">
      <c r="O9924" s="67" t="str">
        <v>SheetBank AG</v>
      </c>
      <c r="P9924" s="67" t="str">
        <v>ExFunds</v>
      </c>
      <c r="Q9924" s="67" t="str">
        <v>The VLOOKup Vault</v>
      </c>
      <c r="R9924" s="67" t="str">
        <v>MoneyMATCH Inc.</v>
      </c>
      <c r="S9924" s="67" t="str">
        <v>Bank of Cellifornia</v>
      </c>
    </row>
    <row r="9925" spans="15:19">
      <c r="O9925" s="67" t="str">
        <v>SheetBank AG</v>
      </c>
      <c r="P9925" s="67" t="str">
        <v>ExFunds</v>
      </c>
      <c r="Q9925" s="67" t="str">
        <v>The VLOOKup Vault</v>
      </c>
      <c r="R9925" s="67" t="str">
        <v>MoneyMATCH Inc.</v>
      </c>
      <c r="S9925" s="67" t="str">
        <v>Pivot Finance Group</v>
      </c>
    </row>
    <row r="9926" spans="15:19">
      <c r="O9926" s="67" t="str">
        <v>SheetBank AG</v>
      </c>
      <c r="P9926" s="67" t="str">
        <v>ExFunds</v>
      </c>
      <c r="Q9926" s="67" t="str">
        <v>The VLOOKup Vault</v>
      </c>
      <c r="R9926" s="67" t="str">
        <v>MoneyMATCH Inc.</v>
      </c>
      <c r="S9926" s="67" t="str">
        <v>SummaBank</v>
      </c>
    </row>
    <row r="9927" spans="15:19">
      <c r="O9927" s="67" t="str">
        <v>SheetBank AG</v>
      </c>
      <c r="P9927" s="67" t="str">
        <v>ExFunds</v>
      </c>
      <c r="Q9927" s="67" t="str">
        <v>The VLOOKup Vault</v>
      </c>
      <c r="R9927" s="67" t="str">
        <v>MoneyMATCH Inc.</v>
      </c>
      <c r="S9927" s="67" t="str">
        <v>CELLtral Bank</v>
      </c>
    </row>
    <row r="9928" spans="15:19">
      <c r="O9928" s="67" t="str">
        <v>SheetBank AG</v>
      </c>
      <c r="P9928" s="67" t="str">
        <v>ExFunds</v>
      </c>
      <c r="Q9928" s="67" t="str">
        <v>The VLOOKup Vault</v>
      </c>
      <c r="R9928" s="67" t="str">
        <v>MoneyMATCH Inc.</v>
      </c>
      <c r="S9928" s="67" t="str">
        <v>Bank IF</v>
      </c>
    </row>
    <row r="9929" spans="15:19">
      <c r="O9929" s="67" t="str">
        <v>SheetBank AG</v>
      </c>
      <c r="P9929" s="67" t="str">
        <v>ExFunds</v>
      </c>
      <c r="Q9929" s="67" t="str">
        <v>SummaBank</v>
      </c>
      <c r="R9929" s="67" t="str">
        <v>ExCell Bank</v>
      </c>
      <c r="S9929" s="67" t="str">
        <v>Bank of Cellifornia</v>
      </c>
    </row>
    <row r="9930" spans="15:19">
      <c r="O9930" s="67" t="str">
        <v>SheetBank AG</v>
      </c>
      <c r="P9930" s="67" t="str">
        <v>ExFunds</v>
      </c>
      <c r="Q9930" s="67" t="str">
        <v>SummaBank</v>
      </c>
      <c r="R9930" s="67" t="str">
        <v>ExCell Bank</v>
      </c>
      <c r="S9930" s="67" t="str">
        <v>Pivot Finance Group</v>
      </c>
    </row>
    <row r="9931" spans="15:19">
      <c r="O9931" s="67" t="str">
        <v>SheetBank AG</v>
      </c>
      <c r="P9931" s="67" t="str">
        <v>ExFunds</v>
      </c>
      <c r="Q9931" s="67" t="str">
        <v>SummaBank</v>
      </c>
      <c r="R9931" s="67" t="str">
        <v>ExCell Bank</v>
      </c>
      <c r="S9931" s="67" t="str">
        <v>The VLOOKup Vault</v>
      </c>
    </row>
    <row r="9932" spans="15:19">
      <c r="O9932" s="67" t="str">
        <v>SheetBank AG</v>
      </c>
      <c r="P9932" s="67" t="str">
        <v>ExFunds</v>
      </c>
      <c r="Q9932" s="67" t="str">
        <v>SummaBank</v>
      </c>
      <c r="R9932" s="67" t="str">
        <v>ExCell Bank</v>
      </c>
      <c r="S9932" s="67" t="str">
        <v>CELLtral Bank</v>
      </c>
    </row>
    <row r="9933" spans="15:19">
      <c r="O9933" s="67" t="str">
        <v>SheetBank AG</v>
      </c>
      <c r="P9933" s="67" t="str">
        <v>ExFunds</v>
      </c>
      <c r="Q9933" s="67" t="str">
        <v>SummaBank</v>
      </c>
      <c r="R9933" s="67" t="str">
        <v>ExCell Bank</v>
      </c>
      <c r="S9933" s="67" t="str">
        <v>Bank IF</v>
      </c>
    </row>
    <row r="9934" spans="15:19">
      <c r="O9934" s="67" t="str">
        <v>SheetBank AG</v>
      </c>
      <c r="P9934" s="67" t="str">
        <v>ExFunds</v>
      </c>
      <c r="Q9934" s="67" t="str">
        <v>SummaBank</v>
      </c>
      <c r="R9934" s="67" t="str">
        <v>ExCell Bank</v>
      </c>
      <c r="S9934" s="67" t="str">
        <v>MoneyMATCH Inc.</v>
      </c>
    </row>
    <row r="9935" spans="15:19">
      <c r="O9935" s="67" t="str">
        <v>SheetBank AG</v>
      </c>
      <c r="P9935" s="67" t="str">
        <v>ExFunds</v>
      </c>
      <c r="Q9935" s="67" t="str">
        <v>SummaBank</v>
      </c>
      <c r="R9935" s="67" t="str">
        <v>Bank of Cellifornia</v>
      </c>
      <c r="S9935" s="67" t="str">
        <v>ExCell Bank</v>
      </c>
    </row>
    <row r="9936" spans="15:19">
      <c r="O9936" s="67" t="str">
        <v>SheetBank AG</v>
      </c>
      <c r="P9936" s="67" t="str">
        <v>ExFunds</v>
      </c>
      <c r="Q9936" s="67" t="str">
        <v>SummaBank</v>
      </c>
      <c r="R9936" s="67" t="str">
        <v>Bank of Cellifornia</v>
      </c>
      <c r="S9936" s="67" t="str">
        <v>Pivot Finance Group</v>
      </c>
    </row>
    <row r="9937" spans="15:19">
      <c r="O9937" s="67" t="str">
        <v>SheetBank AG</v>
      </c>
      <c r="P9937" s="67" t="str">
        <v>ExFunds</v>
      </c>
      <c r="Q9937" s="67" t="str">
        <v>SummaBank</v>
      </c>
      <c r="R9937" s="67" t="str">
        <v>Bank of Cellifornia</v>
      </c>
      <c r="S9937" s="67" t="str">
        <v>The VLOOKup Vault</v>
      </c>
    </row>
    <row r="9938" spans="15:19">
      <c r="O9938" s="67" t="str">
        <v>SheetBank AG</v>
      </c>
      <c r="P9938" s="67" t="str">
        <v>ExFunds</v>
      </c>
      <c r="Q9938" s="67" t="str">
        <v>SummaBank</v>
      </c>
      <c r="R9938" s="67" t="str">
        <v>Bank of Cellifornia</v>
      </c>
      <c r="S9938" s="67" t="str">
        <v>CELLtral Bank</v>
      </c>
    </row>
    <row r="9939" spans="15:19">
      <c r="O9939" s="67" t="str">
        <v>SheetBank AG</v>
      </c>
      <c r="P9939" s="67" t="str">
        <v>ExFunds</v>
      </c>
      <c r="Q9939" s="67" t="str">
        <v>SummaBank</v>
      </c>
      <c r="R9939" s="67" t="str">
        <v>Bank of Cellifornia</v>
      </c>
      <c r="S9939" s="67" t="str">
        <v>Bank IF</v>
      </c>
    </row>
    <row r="9940" spans="15:19">
      <c r="O9940" s="67" t="str">
        <v>SheetBank AG</v>
      </c>
      <c r="P9940" s="67" t="str">
        <v>ExFunds</v>
      </c>
      <c r="Q9940" s="67" t="str">
        <v>SummaBank</v>
      </c>
      <c r="R9940" s="67" t="str">
        <v>Bank of Cellifornia</v>
      </c>
      <c r="S9940" s="67" t="str">
        <v>MoneyMATCH Inc.</v>
      </c>
    </row>
    <row r="9941" spans="15:19">
      <c r="O9941" s="67" t="str">
        <v>SheetBank AG</v>
      </c>
      <c r="P9941" s="67" t="str">
        <v>ExFunds</v>
      </c>
      <c r="Q9941" s="67" t="str">
        <v>SummaBank</v>
      </c>
      <c r="R9941" s="67" t="str">
        <v>Pivot Finance Group</v>
      </c>
      <c r="S9941" s="67" t="str">
        <v>ExCell Bank</v>
      </c>
    </row>
    <row r="9942" spans="15:19">
      <c r="O9942" s="67" t="str">
        <v>SheetBank AG</v>
      </c>
      <c r="P9942" s="67" t="str">
        <v>ExFunds</v>
      </c>
      <c r="Q9942" s="67" t="str">
        <v>SummaBank</v>
      </c>
      <c r="R9942" s="67" t="str">
        <v>Pivot Finance Group</v>
      </c>
      <c r="S9942" s="67" t="str">
        <v>Bank of Cellifornia</v>
      </c>
    </row>
    <row r="9943" spans="15:19">
      <c r="O9943" s="67" t="str">
        <v>SheetBank AG</v>
      </c>
      <c r="P9943" s="67" t="str">
        <v>ExFunds</v>
      </c>
      <c r="Q9943" s="67" t="str">
        <v>SummaBank</v>
      </c>
      <c r="R9943" s="67" t="str">
        <v>Pivot Finance Group</v>
      </c>
      <c r="S9943" s="67" t="str">
        <v>The VLOOKup Vault</v>
      </c>
    </row>
    <row r="9944" spans="15:19">
      <c r="O9944" s="67" t="str">
        <v>SheetBank AG</v>
      </c>
      <c r="P9944" s="67" t="str">
        <v>ExFunds</v>
      </c>
      <c r="Q9944" s="67" t="str">
        <v>SummaBank</v>
      </c>
      <c r="R9944" s="67" t="str">
        <v>Pivot Finance Group</v>
      </c>
      <c r="S9944" s="67" t="str">
        <v>CELLtral Bank</v>
      </c>
    </row>
    <row r="9945" spans="15:19">
      <c r="O9945" s="67" t="str">
        <v>SheetBank AG</v>
      </c>
      <c r="P9945" s="67" t="str">
        <v>ExFunds</v>
      </c>
      <c r="Q9945" s="67" t="str">
        <v>SummaBank</v>
      </c>
      <c r="R9945" s="67" t="str">
        <v>Pivot Finance Group</v>
      </c>
      <c r="S9945" s="67" t="str">
        <v>Bank IF</v>
      </c>
    </row>
    <row r="9946" spans="15:19">
      <c r="O9946" s="67" t="str">
        <v>SheetBank AG</v>
      </c>
      <c r="P9946" s="67" t="str">
        <v>ExFunds</v>
      </c>
      <c r="Q9946" s="67" t="str">
        <v>SummaBank</v>
      </c>
      <c r="R9946" s="67" t="str">
        <v>Pivot Finance Group</v>
      </c>
      <c r="S9946" s="67" t="str">
        <v>MoneyMATCH Inc.</v>
      </c>
    </row>
    <row r="9947" spans="15:19">
      <c r="O9947" s="67" t="str">
        <v>SheetBank AG</v>
      </c>
      <c r="P9947" s="67" t="str">
        <v>ExFunds</v>
      </c>
      <c r="Q9947" s="67" t="str">
        <v>SummaBank</v>
      </c>
      <c r="R9947" s="67" t="str">
        <v>The VLOOKup Vault</v>
      </c>
      <c r="S9947" s="67" t="str">
        <v>ExCell Bank</v>
      </c>
    </row>
    <row r="9948" spans="15:19">
      <c r="O9948" s="67" t="str">
        <v>SheetBank AG</v>
      </c>
      <c r="P9948" s="67" t="str">
        <v>ExFunds</v>
      </c>
      <c r="Q9948" s="67" t="str">
        <v>SummaBank</v>
      </c>
      <c r="R9948" s="67" t="str">
        <v>The VLOOKup Vault</v>
      </c>
      <c r="S9948" s="67" t="str">
        <v>Bank of Cellifornia</v>
      </c>
    </row>
    <row r="9949" spans="15:19">
      <c r="O9949" s="67" t="str">
        <v>SheetBank AG</v>
      </c>
      <c r="P9949" s="67" t="str">
        <v>ExFunds</v>
      </c>
      <c r="Q9949" s="67" t="str">
        <v>SummaBank</v>
      </c>
      <c r="R9949" s="67" t="str">
        <v>The VLOOKup Vault</v>
      </c>
      <c r="S9949" s="67" t="str">
        <v>Pivot Finance Group</v>
      </c>
    </row>
    <row r="9950" spans="15:19">
      <c r="O9950" s="67" t="str">
        <v>SheetBank AG</v>
      </c>
      <c r="P9950" s="67" t="str">
        <v>ExFunds</v>
      </c>
      <c r="Q9950" s="67" t="str">
        <v>SummaBank</v>
      </c>
      <c r="R9950" s="67" t="str">
        <v>The VLOOKup Vault</v>
      </c>
      <c r="S9950" s="67" t="str">
        <v>CELLtral Bank</v>
      </c>
    </row>
    <row r="9951" spans="15:19">
      <c r="O9951" s="67" t="str">
        <v>SheetBank AG</v>
      </c>
      <c r="P9951" s="67" t="str">
        <v>ExFunds</v>
      </c>
      <c r="Q9951" s="67" t="str">
        <v>SummaBank</v>
      </c>
      <c r="R9951" s="67" t="str">
        <v>The VLOOKup Vault</v>
      </c>
      <c r="S9951" s="67" t="str">
        <v>Bank IF</v>
      </c>
    </row>
    <row r="9952" spans="15:19">
      <c r="O9952" s="67" t="str">
        <v>SheetBank AG</v>
      </c>
      <c r="P9952" s="67" t="str">
        <v>ExFunds</v>
      </c>
      <c r="Q9952" s="67" t="str">
        <v>SummaBank</v>
      </c>
      <c r="R9952" s="67" t="str">
        <v>The VLOOKup Vault</v>
      </c>
      <c r="S9952" s="67" t="str">
        <v>MoneyMATCH Inc.</v>
      </c>
    </row>
    <row r="9953" spans="15:19">
      <c r="O9953" s="67" t="str">
        <v>SheetBank AG</v>
      </c>
      <c r="P9953" s="67" t="str">
        <v>ExFunds</v>
      </c>
      <c r="Q9953" s="67" t="str">
        <v>SummaBank</v>
      </c>
      <c r="R9953" s="67" t="str">
        <v>CELLtral Bank</v>
      </c>
      <c r="S9953" s="67" t="str">
        <v>ExCell Bank</v>
      </c>
    </row>
    <row r="9954" spans="15:19">
      <c r="O9954" s="67" t="str">
        <v>SheetBank AG</v>
      </c>
      <c r="P9954" s="67" t="str">
        <v>ExFunds</v>
      </c>
      <c r="Q9954" s="67" t="str">
        <v>SummaBank</v>
      </c>
      <c r="R9954" s="67" t="str">
        <v>CELLtral Bank</v>
      </c>
      <c r="S9954" s="67" t="str">
        <v>Bank of Cellifornia</v>
      </c>
    </row>
    <row r="9955" spans="15:19">
      <c r="O9955" s="67" t="str">
        <v>SheetBank AG</v>
      </c>
      <c r="P9955" s="67" t="str">
        <v>ExFunds</v>
      </c>
      <c r="Q9955" s="67" t="str">
        <v>SummaBank</v>
      </c>
      <c r="R9955" s="67" t="str">
        <v>CELLtral Bank</v>
      </c>
      <c r="S9955" s="67" t="str">
        <v>Pivot Finance Group</v>
      </c>
    </row>
    <row r="9956" spans="15:19">
      <c r="O9956" s="67" t="str">
        <v>SheetBank AG</v>
      </c>
      <c r="P9956" s="67" t="str">
        <v>ExFunds</v>
      </c>
      <c r="Q9956" s="67" t="str">
        <v>SummaBank</v>
      </c>
      <c r="R9956" s="67" t="str">
        <v>CELLtral Bank</v>
      </c>
      <c r="S9956" s="67" t="str">
        <v>The VLOOKup Vault</v>
      </c>
    </row>
    <row r="9957" spans="15:19">
      <c r="O9957" s="67" t="str">
        <v>SheetBank AG</v>
      </c>
      <c r="P9957" s="67" t="str">
        <v>ExFunds</v>
      </c>
      <c r="Q9957" s="67" t="str">
        <v>SummaBank</v>
      </c>
      <c r="R9957" s="67" t="str">
        <v>CELLtral Bank</v>
      </c>
      <c r="S9957" s="67" t="str">
        <v>Bank IF</v>
      </c>
    </row>
    <row r="9958" spans="15:19">
      <c r="O9958" s="67" t="str">
        <v>SheetBank AG</v>
      </c>
      <c r="P9958" s="67" t="str">
        <v>ExFunds</v>
      </c>
      <c r="Q9958" s="67" t="str">
        <v>SummaBank</v>
      </c>
      <c r="R9958" s="67" t="str">
        <v>CELLtral Bank</v>
      </c>
      <c r="S9958" s="67" t="str">
        <v>MoneyMATCH Inc.</v>
      </c>
    </row>
    <row r="9959" spans="15:19">
      <c r="O9959" s="67" t="str">
        <v>SheetBank AG</v>
      </c>
      <c r="P9959" s="67" t="str">
        <v>ExFunds</v>
      </c>
      <c r="Q9959" s="67" t="str">
        <v>SummaBank</v>
      </c>
      <c r="R9959" s="67" t="str">
        <v>Bank IF</v>
      </c>
      <c r="S9959" s="67" t="str">
        <v>ExCell Bank</v>
      </c>
    </row>
    <row r="9960" spans="15:19">
      <c r="O9960" s="67" t="str">
        <v>SheetBank AG</v>
      </c>
      <c r="P9960" s="67" t="str">
        <v>ExFunds</v>
      </c>
      <c r="Q9960" s="67" t="str">
        <v>SummaBank</v>
      </c>
      <c r="R9960" s="67" t="str">
        <v>Bank IF</v>
      </c>
      <c r="S9960" s="67" t="str">
        <v>Bank of Cellifornia</v>
      </c>
    </row>
    <row r="9961" spans="15:19">
      <c r="O9961" s="67" t="str">
        <v>SheetBank AG</v>
      </c>
      <c r="P9961" s="67" t="str">
        <v>ExFunds</v>
      </c>
      <c r="Q9961" s="67" t="str">
        <v>SummaBank</v>
      </c>
      <c r="R9961" s="67" t="str">
        <v>Bank IF</v>
      </c>
      <c r="S9961" s="67" t="str">
        <v>Pivot Finance Group</v>
      </c>
    </row>
    <row r="9962" spans="15:19">
      <c r="O9962" s="67" t="str">
        <v>SheetBank AG</v>
      </c>
      <c r="P9962" s="67" t="str">
        <v>ExFunds</v>
      </c>
      <c r="Q9962" s="67" t="str">
        <v>SummaBank</v>
      </c>
      <c r="R9962" s="67" t="str">
        <v>Bank IF</v>
      </c>
      <c r="S9962" s="67" t="str">
        <v>The VLOOKup Vault</v>
      </c>
    </row>
    <row r="9963" spans="15:19">
      <c r="O9963" s="67" t="str">
        <v>SheetBank AG</v>
      </c>
      <c r="P9963" s="67" t="str">
        <v>ExFunds</v>
      </c>
      <c r="Q9963" s="67" t="str">
        <v>SummaBank</v>
      </c>
      <c r="R9963" s="67" t="str">
        <v>Bank IF</v>
      </c>
      <c r="S9963" s="67" t="str">
        <v>CELLtral Bank</v>
      </c>
    </row>
    <row r="9964" spans="15:19">
      <c r="O9964" s="67" t="str">
        <v>SheetBank AG</v>
      </c>
      <c r="P9964" s="67" t="str">
        <v>ExFunds</v>
      </c>
      <c r="Q9964" s="67" t="str">
        <v>SummaBank</v>
      </c>
      <c r="R9964" s="67" t="str">
        <v>Bank IF</v>
      </c>
      <c r="S9964" s="67" t="str">
        <v>MoneyMATCH Inc.</v>
      </c>
    </row>
    <row r="9965" spans="15:19">
      <c r="O9965" s="67" t="str">
        <v>SheetBank AG</v>
      </c>
      <c r="P9965" s="67" t="str">
        <v>ExFunds</v>
      </c>
      <c r="Q9965" s="67" t="str">
        <v>SummaBank</v>
      </c>
      <c r="R9965" s="67" t="str">
        <v>MoneyMATCH Inc.</v>
      </c>
      <c r="S9965" s="67" t="str">
        <v>ExCell Bank</v>
      </c>
    </row>
    <row r="9966" spans="15:19">
      <c r="O9966" s="67" t="str">
        <v>SheetBank AG</v>
      </c>
      <c r="P9966" s="67" t="str">
        <v>ExFunds</v>
      </c>
      <c r="Q9966" s="67" t="str">
        <v>SummaBank</v>
      </c>
      <c r="R9966" s="67" t="str">
        <v>MoneyMATCH Inc.</v>
      </c>
      <c r="S9966" s="67" t="str">
        <v>Bank of Cellifornia</v>
      </c>
    </row>
    <row r="9967" spans="15:19">
      <c r="O9967" s="67" t="str">
        <v>SheetBank AG</v>
      </c>
      <c r="P9967" s="67" t="str">
        <v>ExFunds</v>
      </c>
      <c r="Q9967" s="67" t="str">
        <v>SummaBank</v>
      </c>
      <c r="R9967" s="67" t="str">
        <v>MoneyMATCH Inc.</v>
      </c>
      <c r="S9967" s="67" t="str">
        <v>Pivot Finance Group</v>
      </c>
    </row>
    <row r="9968" spans="15:19">
      <c r="O9968" s="67" t="str">
        <v>SheetBank AG</v>
      </c>
      <c r="P9968" s="67" t="str">
        <v>ExFunds</v>
      </c>
      <c r="Q9968" s="67" t="str">
        <v>SummaBank</v>
      </c>
      <c r="R9968" s="67" t="str">
        <v>MoneyMATCH Inc.</v>
      </c>
      <c r="S9968" s="67" t="str">
        <v>The VLOOKup Vault</v>
      </c>
    </row>
    <row r="9969" spans="15:19">
      <c r="O9969" s="67" t="str">
        <v>SheetBank AG</v>
      </c>
      <c r="P9969" s="67" t="str">
        <v>ExFunds</v>
      </c>
      <c r="Q9969" s="67" t="str">
        <v>SummaBank</v>
      </c>
      <c r="R9969" s="67" t="str">
        <v>MoneyMATCH Inc.</v>
      </c>
      <c r="S9969" s="67" t="str">
        <v>CELLtral Bank</v>
      </c>
    </row>
    <row r="9970" spans="15:19">
      <c r="O9970" s="67" t="str">
        <v>SheetBank AG</v>
      </c>
      <c r="P9970" s="67" t="str">
        <v>ExFunds</v>
      </c>
      <c r="Q9970" s="67" t="str">
        <v>SummaBank</v>
      </c>
      <c r="R9970" s="67" t="str">
        <v>MoneyMATCH Inc.</v>
      </c>
      <c r="S9970" s="67" t="str">
        <v>Bank IF</v>
      </c>
    </row>
    <row r="9971" spans="15:19">
      <c r="O9971" s="67" t="str">
        <v>SheetBank AG</v>
      </c>
      <c r="P9971" s="67" t="str">
        <v>ExFunds</v>
      </c>
      <c r="Q9971" s="67" t="str">
        <v>CELLtral Bank</v>
      </c>
      <c r="R9971" s="67" t="str">
        <v>ExCell Bank</v>
      </c>
      <c r="S9971" s="67" t="str">
        <v>Bank of Cellifornia</v>
      </c>
    </row>
    <row r="9972" spans="15:19">
      <c r="O9972" s="67" t="str">
        <v>SheetBank AG</v>
      </c>
      <c r="P9972" s="67" t="str">
        <v>ExFunds</v>
      </c>
      <c r="Q9972" s="67" t="str">
        <v>CELLtral Bank</v>
      </c>
      <c r="R9972" s="67" t="str">
        <v>ExCell Bank</v>
      </c>
      <c r="S9972" s="67" t="str">
        <v>Pivot Finance Group</v>
      </c>
    </row>
    <row r="9973" spans="15:19">
      <c r="O9973" s="67" t="str">
        <v>SheetBank AG</v>
      </c>
      <c r="P9973" s="67" t="str">
        <v>ExFunds</v>
      </c>
      <c r="Q9973" s="67" t="str">
        <v>CELLtral Bank</v>
      </c>
      <c r="R9973" s="67" t="str">
        <v>ExCell Bank</v>
      </c>
      <c r="S9973" s="67" t="str">
        <v>The VLOOKup Vault</v>
      </c>
    </row>
    <row r="9974" spans="15:19">
      <c r="O9974" s="67" t="str">
        <v>SheetBank AG</v>
      </c>
      <c r="P9974" s="67" t="str">
        <v>ExFunds</v>
      </c>
      <c r="Q9974" s="67" t="str">
        <v>CELLtral Bank</v>
      </c>
      <c r="R9974" s="67" t="str">
        <v>ExCell Bank</v>
      </c>
      <c r="S9974" s="67" t="str">
        <v>SummaBank</v>
      </c>
    </row>
    <row r="9975" spans="15:19">
      <c r="O9975" s="67" t="str">
        <v>SheetBank AG</v>
      </c>
      <c r="P9975" s="67" t="str">
        <v>ExFunds</v>
      </c>
      <c r="Q9975" s="67" t="str">
        <v>CELLtral Bank</v>
      </c>
      <c r="R9975" s="67" t="str">
        <v>ExCell Bank</v>
      </c>
      <c r="S9975" s="67" t="str">
        <v>Bank IF</v>
      </c>
    </row>
    <row r="9976" spans="15:19">
      <c r="O9976" s="67" t="str">
        <v>SheetBank AG</v>
      </c>
      <c r="P9976" s="67" t="str">
        <v>ExFunds</v>
      </c>
      <c r="Q9976" s="67" t="str">
        <v>CELLtral Bank</v>
      </c>
      <c r="R9976" s="67" t="str">
        <v>ExCell Bank</v>
      </c>
      <c r="S9976" s="67" t="str">
        <v>MoneyMATCH Inc.</v>
      </c>
    </row>
    <row r="9977" spans="15:19">
      <c r="O9977" s="67" t="str">
        <v>SheetBank AG</v>
      </c>
      <c r="P9977" s="67" t="str">
        <v>ExFunds</v>
      </c>
      <c r="Q9977" s="67" t="str">
        <v>CELLtral Bank</v>
      </c>
      <c r="R9977" s="67" t="str">
        <v>Bank of Cellifornia</v>
      </c>
      <c r="S9977" s="67" t="str">
        <v>ExCell Bank</v>
      </c>
    </row>
    <row r="9978" spans="15:19">
      <c r="O9978" s="67" t="str">
        <v>SheetBank AG</v>
      </c>
      <c r="P9978" s="67" t="str">
        <v>ExFunds</v>
      </c>
      <c r="Q9978" s="67" t="str">
        <v>CELLtral Bank</v>
      </c>
      <c r="R9978" s="67" t="str">
        <v>Bank of Cellifornia</v>
      </c>
      <c r="S9978" s="67" t="str">
        <v>Pivot Finance Group</v>
      </c>
    </row>
    <row r="9979" spans="15:19">
      <c r="O9979" s="67" t="str">
        <v>SheetBank AG</v>
      </c>
      <c r="P9979" s="67" t="str">
        <v>ExFunds</v>
      </c>
      <c r="Q9979" s="67" t="str">
        <v>CELLtral Bank</v>
      </c>
      <c r="R9979" s="67" t="str">
        <v>Bank of Cellifornia</v>
      </c>
      <c r="S9979" s="67" t="str">
        <v>The VLOOKup Vault</v>
      </c>
    </row>
    <row r="9980" spans="15:19">
      <c r="O9980" s="67" t="str">
        <v>SheetBank AG</v>
      </c>
      <c r="P9980" s="67" t="str">
        <v>ExFunds</v>
      </c>
      <c r="Q9980" s="67" t="str">
        <v>CELLtral Bank</v>
      </c>
      <c r="R9980" s="67" t="str">
        <v>Bank of Cellifornia</v>
      </c>
      <c r="S9980" s="67" t="str">
        <v>SummaBank</v>
      </c>
    </row>
    <row r="9981" spans="15:19">
      <c r="O9981" s="67" t="str">
        <v>SheetBank AG</v>
      </c>
      <c r="P9981" s="67" t="str">
        <v>ExFunds</v>
      </c>
      <c r="Q9981" s="67" t="str">
        <v>CELLtral Bank</v>
      </c>
      <c r="R9981" s="67" t="str">
        <v>Bank of Cellifornia</v>
      </c>
      <c r="S9981" s="67" t="str">
        <v>Bank IF</v>
      </c>
    </row>
    <row r="9982" spans="15:19">
      <c r="O9982" s="67" t="str">
        <v>SheetBank AG</v>
      </c>
      <c r="P9982" s="67" t="str">
        <v>ExFunds</v>
      </c>
      <c r="Q9982" s="67" t="str">
        <v>CELLtral Bank</v>
      </c>
      <c r="R9982" s="67" t="str">
        <v>Bank of Cellifornia</v>
      </c>
      <c r="S9982" s="67" t="str">
        <v>MoneyMATCH Inc.</v>
      </c>
    </row>
    <row r="9983" spans="15:19">
      <c r="O9983" s="67" t="str">
        <v>SheetBank AG</v>
      </c>
      <c r="P9983" s="67" t="str">
        <v>ExFunds</v>
      </c>
      <c r="Q9983" s="67" t="str">
        <v>CELLtral Bank</v>
      </c>
      <c r="R9983" s="67" t="str">
        <v>Pivot Finance Group</v>
      </c>
      <c r="S9983" s="67" t="str">
        <v>ExCell Bank</v>
      </c>
    </row>
    <row r="9984" spans="15:19">
      <c r="O9984" s="67" t="str">
        <v>SheetBank AG</v>
      </c>
      <c r="P9984" s="67" t="str">
        <v>ExFunds</v>
      </c>
      <c r="Q9984" s="67" t="str">
        <v>CELLtral Bank</v>
      </c>
      <c r="R9984" s="67" t="str">
        <v>Pivot Finance Group</v>
      </c>
      <c r="S9984" s="67" t="str">
        <v>Bank of Cellifornia</v>
      </c>
    </row>
    <row r="9985" spans="15:19">
      <c r="O9985" s="67" t="str">
        <v>SheetBank AG</v>
      </c>
      <c r="P9985" s="67" t="str">
        <v>ExFunds</v>
      </c>
      <c r="Q9985" s="67" t="str">
        <v>CELLtral Bank</v>
      </c>
      <c r="R9985" s="67" t="str">
        <v>Pivot Finance Group</v>
      </c>
      <c r="S9985" s="67" t="str">
        <v>The VLOOKup Vault</v>
      </c>
    </row>
    <row r="9986" spans="15:19">
      <c r="O9986" s="67" t="str">
        <v>SheetBank AG</v>
      </c>
      <c r="P9986" s="67" t="str">
        <v>ExFunds</v>
      </c>
      <c r="Q9986" s="67" t="str">
        <v>CELLtral Bank</v>
      </c>
      <c r="R9986" s="67" t="str">
        <v>Pivot Finance Group</v>
      </c>
      <c r="S9986" s="67" t="str">
        <v>SummaBank</v>
      </c>
    </row>
    <row r="9987" spans="15:19">
      <c r="O9987" s="67" t="str">
        <v>SheetBank AG</v>
      </c>
      <c r="P9987" s="67" t="str">
        <v>ExFunds</v>
      </c>
      <c r="Q9987" s="67" t="str">
        <v>CELLtral Bank</v>
      </c>
      <c r="R9987" s="67" t="str">
        <v>Pivot Finance Group</v>
      </c>
      <c r="S9987" s="67" t="str">
        <v>Bank IF</v>
      </c>
    </row>
    <row r="9988" spans="15:19">
      <c r="O9988" s="67" t="str">
        <v>SheetBank AG</v>
      </c>
      <c r="P9988" s="67" t="str">
        <v>ExFunds</v>
      </c>
      <c r="Q9988" s="67" t="str">
        <v>CELLtral Bank</v>
      </c>
      <c r="R9988" s="67" t="str">
        <v>Pivot Finance Group</v>
      </c>
      <c r="S9988" s="67" t="str">
        <v>MoneyMATCH Inc.</v>
      </c>
    </row>
    <row r="9989" spans="15:19">
      <c r="O9989" s="67" t="str">
        <v>SheetBank AG</v>
      </c>
      <c r="P9989" s="67" t="str">
        <v>ExFunds</v>
      </c>
      <c r="Q9989" s="67" t="str">
        <v>CELLtral Bank</v>
      </c>
      <c r="R9989" s="67" t="str">
        <v>The VLOOKup Vault</v>
      </c>
      <c r="S9989" s="67" t="str">
        <v>ExCell Bank</v>
      </c>
    </row>
    <row r="9990" spans="15:19">
      <c r="O9990" s="67" t="str">
        <v>SheetBank AG</v>
      </c>
      <c r="P9990" s="67" t="str">
        <v>ExFunds</v>
      </c>
      <c r="Q9990" s="67" t="str">
        <v>CELLtral Bank</v>
      </c>
      <c r="R9990" s="67" t="str">
        <v>The VLOOKup Vault</v>
      </c>
      <c r="S9990" s="67" t="str">
        <v>Bank of Cellifornia</v>
      </c>
    </row>
    <row r="9991" spans="15:19">
      <c r="O9991" s="67" t="str">
        <v>SheetBank AG</v>
      </c>
      <c r="P9991" s="67" t="str">
        <v>ExFunds</v>
      </c>
      <c r="Q9991" s="67" t="str">
        <v>CELLtral Bank</v>
      </c>
      <c r="R9991" s="67" t="str">
        <v>The VLOOKup Vault</v>
      </c>
      <c r="S9991" s="67" t="str">
        <v>Pivot Finance Group</v>
      </c>
    </row>
    <row r="9992" spans="15:19">
      <c r="O9992" s="67" t="str">
        <v>SheetBank AG</v>
      </c>
      <c r="P9992" s="67" t="str">
        <v>ExFunds</v>
      </c>
      <c r="Q9992" s="67" t="str">
        <v>CELLtral Bank</v>
      </c>
      <c r="R9992" s="67" t="str">
        <v>The VLOOKup Vault</v>
      </c>
      <c r="S9992" s="67" t="str">
        <v>SummaBank</v>
      </c>
    </row>
    <row r="9993" spans="15:19">
      <c r="O9993" s="67" t="str">
        <v>SheetBank AG</v>
      </c>
      <c r="P9993" s="67" t="str">
        <v>ExFunds</v>
      </c>
      <c r="Q9993" s="67" t="str">
        <v>CELLtral Bank</v>
      </c>
      <c r="R9993" s="67" t="str">
        <v>The VLOOKup Vault</v>
      </c>
      <c r="S9993" s="67" t="str">
        <v>Bank IF</v>
      </c>
    </row>
    <row r="9994" spans="15:19">
      <c r="O9994" s="67" t="str">
        <v>SheetBank AG</v>
      </c>
      <c r="P9994" s="67" t="str">
        <v>ExFunds</v>
      </c>
      <c r="Q9994" s="67" t="str">
        <v>CELLtral Bank</v>
      </c>
      <c r="R9994" s="67" t="str">
        <v>The VLOOKup Vault</v>
      </c>
      <c r="S9994" s="67" t="str">
        <v>MoneyMATCH Inc.</v>
      </c>
    </row>
    <row r="9995" spans="15:19">
      <c r="O9995" s="67" t="str">
        <v>SheetBank AG</v>
      </c>
      <c r="P9995" s="67" t="str">
        <v>ExFunds</v>
      </c>
      <c r="Q9995" s="67" t="str">
        <v>CELLtral Bank</v>
      </c>
      <c r="R9995" s="67" t="str">
        <v>SummaBank</v>
      </c>
      <c r="S9995" s="67" t="str">
        <v>ExCell Bank</v>
      </c>
    </row>
    <row r="9996" spans="15:19">
      <c r="O9996" s="67" t="str">
        <v>SheetBank AG</v>
      </c>
      <c r="P9996" s="67" t="str">
        <v>ExFunds</v>
      </c>
      <c r="Q9996" s="67" t="str">
        <v>CELLtral Bank</v>
      </c>
      <c r="R9996" s="67" t="str">
        <v>SummaBank</v>
      </c>
      <c r="S9996" s="67" t="str">
        <v>Bank of Cellifornia</v>
      </c>
    </row>
    <row r="9997" spans="15:19">
      <c r="O9997" s="67" t="str">
        <v>SheetBank AG</v>
      </c>
      <c r="P9997" s="67" t="str">
        <v>ExFunds</v>
      </c>
      <c r="Q9997" s="67" t="str">
        <v>CELLtral Bank</v>
      </c>
      <c r="R9997" s="67" t="str">
        <v>SummaBank</v>
      </c>
      <c r="S9997" s="67" t="str">
        <v>Pivot Finance Group</v>
      </c>
    </row>
    <row r="9998" spans="15:19">
      <c r="O9998" s="67" t="str">
        <v>SheetBank AG</v>
      </c>
      <c r="P9998" s="67" t="str">
        <v>ExFunds</v>
      </c>
      <c r="Q9998" s="67" t="str">
        <v>CELLtral Bank</v>
      </c>
      <c r="R9998" s="67" t="str">
        <v>SummaBank</v>
      </c>
      <c r="S9998" s="67" t="str">
        <v>The VLOOKup Vault</v>
      </c>
    </row>
    <row r="9999" spans="15:19">
      <c r="O9999" s="67" t="str">
        <v>SheetBank AG</v>
      </c>
      <c r="P9999" s="67" t="str">
        <v>ExFunds</v>
      </c>
      <c r="Q9999" s="67" t="str">
        <v>CELLtral Bank</v>
      </c>
      <c r="R9999" s="67" t="str">
        <v>SummaBank</v>
      </c>
      <c r="S9999" s="67" t="str">
        <v>Bank IF</v>
      </c>
    </row>
    <row r="10000" spans="15:19">
      <c r="O10000" s="67" t="str">
        <v>SheetBank AG</v>
      </c>
      <c r="P10000" s="67" t="str">
        <v>ExFunds</v>
      </c>
      <c r="Q10000" s="67" t="str">
        <v>CELLtral Bank</v>
      </c>
      <c r="R10000" s="67" t="str">
        <v>SummaBank</v>
      </c>
      <c r="S10000" s="67" t="str">
        <v>MoneyMATCH Inc.</v>
      </c>
    </row>
    <row r="10001" spans="15:19">
      <c r="O10001" s="67" t="str">
        <v>SheetBank AG</v>
      </c>
      <c r="P10001" s="67" t="str">
        <v>ExFunds</v>
      </c>
      <c r="Q10001" s="67" t="str">
        <v>CELLtral Bank</v>
      </c>
      <c r="R10001" s="67" t="str">
        <v>Bank IF</v>
      </c>
      <c r="S10001" s="67" t="str">
        <v>ExCell Bank</v>
      </c>
    </row>
    <row r="10002" spans="15:19">
      <c r="O10002" s="67" t="str">
        <v>SheetBank AG</v>
      </c>
      <c r="P10002" s="67" t="str">
        <v>ExFunds</v>
      </c>
      <c r="Q10002" s="67" t="str">
        <v>CELLtral Bank</v>
      </c>
      <c r="R10002" s="67" t="str">
        <v>Bank IF</v>
      </c>
      <c r="S10002" s="67" t="str">
        <v>Bank of Cellifornia</v>
      </c>
    </row>
    <row r="10003" spans="15:19">
      <c r="O10003" s="67" t="str">
        <v>SheetBank AG</v>
      </c>
      <c r="P10003" s="67" t="str">
        <v>ExFunds</v>
      </c>
      <c r="Q10003" s="67" t="str">
        <v>CELLtral Bank</v>
      </c>
      <c r="R10003" s="67" t="str">
        <v>Bank IF</v>
      </c>
      <c r="S10003" s="67" t="str">
        <v>Pivot Finance Group</v>
      </c>
    </row>
    <row r="10004" spans="15:19">
      <c r="O10004" s="67" t="str">
        <v>SheetBank AG</v>
      </c>
      <c r="P10004" s="67" t="str">
        <v>ExFunds</v>
      </c>
      <c r="Q10004" s="67" t="str">
        <v>CELLtral Bank</v>
      </c>
      <c r="R10004" s="67" t="str">
        <v>Bank IF</v>
      </c>
      <c r="S10004" s="67" t="str">
        <v>The VLOOKup Vault</v>
      </c>
    </row>
    <row r="10005" spans="15:19">
      <c r="O10005" s="67" t="str">
        <v>SheetBank AG</v>
      </c>
      <c r="P10005" s="67" t="str">
        <v>ExFunds</v>
      </c>
      <c r="Q10005" s="67" t="str">
        <v>CELLtral Bank</v>
      </c>
      <c r="R10005" s="67" t="str">
        <v>Bank IF</v>
      </c>
      <c r="S10005" s="67" t="str">
        <v>SummaBank</v>
      </c>
    </row>
    <row r="10006" spans="15:19">
      <c r="O10006" s="67" t="str">
        <v>SheetBank AG</v>
      </c>
      <c r="P10006" s="67" t="str">
        <v>ExFunds</v>
      </c>
      <c r="Q10006" s="67" t="str">
        <v>CELLtral Bank</v>
      </c>
      <c r="R10006" s="67" t="str">
        <v>Bank IF</v>
      </c>
      <c r="S10006" s="67" t="str">
        <v>MoneyMATCH Inc.</v>
      </c>
    </row>
    <row r="10007" spans="15:19">
      <c r="O10007" s="67" t="str">
        <v>SheetBank AG</v>
      </c>
      <c r="P10007" s="67" t="str">
        <v>ExFunds</v>
      </c>
      <c r="Q10007" s="67" t="str">
        <v>CELLtral Bank</v>
      </c>
      <c r="R10007" s="67" t="str">
        <v>MoneyMATCH Inc.</v>
      </c>
      <c r="S10007" s="67" t="str">
        <v>ExCell Bank</v>
      </c>
    </row>
    <row r="10008" spans="15:19">
      <c r="O10008" s="67" t="str">
        <v>SheetBank AG</v>
      </c>
      <c r="P10008" s="67" t="str">
        <v>ExFunds</v>
      </c>
      <c r="Q10008" s="67" t="str">
        <v>CELLtral Bank</v>
      </c>
      <c r="R10008" s="67" t="str">
        <v>MoneyMATCH Inc.</v>
      </c>
      <c r="S10008" s="67" t="str">
        <v>Bank of Cellifornia</v>
      </c>
    </row>
    <row r="10009" spans="15:19">
      <c r="O10009" s="67" t="str">
        <v>SheetBank AG</v>
      </c>
      <c r="P10009" s="67" t="str">
        <v>ExFunds</v>
      </c>
      <c r="Q10009" s="67" t="str">
        <v>CELLtral Bank</v>
      </c>
      <c r="R10009" s="67" t="str">
        <v>MoneyMATCH Inc.</v>
      </c>
      <c r="S10009" s="67" t="str">
        <v>Pivot Finance Group</v>
      </c>
    </row>
    <row r="10010" spans="15:19">
      <c r="O10010" s="67" t="str">
        <v>SheetBank AG</v>
      </c>
      <c r="P10010" s="67" t="str">
        <v>ExFunds</v>
      </c>
      <c r="Q10010" s="67" t="str">
        <v>CELLtral Bank</v>
      </c>
      <c r="R10010" s="67" t="str">
        <v>MoneyMATCH Inc.</v>
      </c>
      <c r="S10010" s="67" t="str">
        <v>The VLOOKup Vault</v>
      </c>
    </row>
    <row r="10011" spans="15:19">
      <c r="O10011" s="67" t="str">
        <v>SheetBank AG</v>
      </c>
      <c r="P10011" s="67" t="str">
        <v>ExFunds</v>
      </c>
      <c r="Q10011" s="67" t="str">
        <v>CELLtral Bank</v>
      </c>
      <c r="R10011" s="67" t="str">
        <v>MoneyMATCH Inc.</v>
      </c>
      <c r="S10011" s="67" t="str">
        <v>SummaBank</v>
      </c>
    </row>
    <row r="10012" spans="15:19">
      <c r="O10012" s="67" t="str">
        <v>SheetBank AG</v>
      </c>
      <c r="P10012" s="67" t="str">
        <v>ExFunds</v>
      </c>
      <c r="Q10012" s="67" t="str">
        <v>CELLtral Bank</v>
      </c>
      <c r="R10012" s="67" t="str">
        <v>MoneyMATCH Inc.</v>
      </c>
      <c r="S10012" s="67" t="str">
        <v>Bank IF</v>
      </c>
    </row>
    <row r="10013" spans="15:19">
      <c r="O10013" s="67" t="str">
        <v>SheetBank AG</v>
      </c>
      <c r="P10013" s="67" t="str">
        <v>ExFunds</v>
      </c>
      <c r="Q10013" s="67" t="str">
        <v>Bank IF</v>
      </c>
      <c r="R10013" s="67" t="str">
        <v>ExCell Bank</v>
      </c>
      <c r="S10013" s="67" t="str">
        <v>Bank of Cellifornia</v>
      </c>
    </row>
    <row r="10014" spans="15:19">
      <c r="O10014" s="67" t="str">
        <v>SheetBank AG</v>
      </c>
      <c r="P10014" s="67" t="str">
        <v>ExFunds</v>
      </c>
      <c r="Q10014" s="67" t="str">
        <v>Bank IF</v>
      </c>
      <c r="R10014" s="67" t="str">
        <v>ExCell Bank</v>
      </c>
      <c r="S10014" s="67" t="str">
        <v>Pivot Finance Group</v>
      </c>
    </row>
    <row r="10015" spans="15:19">
      <c r="O10015" s="67" t="str">
        <v>SheetBank AG</v>
      </c>
      <c r="P10015" s="67" t="str">
        <v>ExFunds</v>
      </c>
      <c r="Q10015" s="67" t="str">
        <v>Bank IF</v>
      </c>
      <c r="R10015" s="67" t="str">
        <v>ExCell Bank</v>
      </c>
      <c r="S10015" s="67" t="str">
        <v>The VLOOKup Vault</v>
      </c>
    </row>
    <row r="10016" spans="15:19">
      <c r="O10016" s="67" t="str">
        <v>SheetBank AG</v>
      </c>
      <c r="P10016" s="67" t="str">
        <v>ExFunds</v>
      </c>
      <c r="Q10016" s="67" t="str">
        <v>Bank IF</v>
      </c>
      <c r="R10016" s="67" t="str">
        <v>ExCell Bank</v>
      </c>
      <c r="S10016" s="67" t="str">
        <v>SummaBank</v>
      </c>
    </row>
    <row r="10017" spans="15:19">
      <c r="O10017" s="67" t="str">
        <v>SheetBank AG</v>
      </c>
      <c r="P10017" s="67" t="str">
        <v>ExFunds</v>
      </c>
      <c r="Q10017" s="67" t="str">
        <v>Bank IF</v>
      </c>
      <c r="R10017" s="67" t="str">
        <v>ExCell Bank</v>
      </c>
      <c r="S10017" s="67" t="str">
        <v>CELLtral Bank</v>
      </c>
    </row>
    <row r="10018" spans="15:19">
      <c r="O10018" s="67" t="str">
        <v>SheetBank AG</v>
      </c>
      <c r="P10018" s="67" t="str">
        <v>ExFunds</v>
      </c>
      <c r="Q10018" s="67" t="str">
        <v>Bank IF</v>
      </c>
      <c r="R10018" s="67" t="str">
        <v>ExCell Bank</v>
      </c>
      <c r="S10018" s="67" t="str">
        <v>MoneyMATCH Inc.</v>
      </c>
    </row>
    <row r="10019" spans="15:19">
      <c r="O10019" s="67" t="str">
        <v>SheetBank AG</v>
      </c>
      <c r="P10019" s="67" t="str">
        <v>ExFunds</v>
      </c>
      <c r="Q10019" s="67" t="str">
        <v>Bank IF</v>
      </c>
      <c r="R10019" s="67" t="str">
        <v>Bank of Cellifornia</v>
      </c>
      <c r="S10019" s="67" t="str">
        <v>ExCell Bank</v>
      </c>
    </row>
    <row r="10020" spans="15:19">
      <c r="O10020" s="67" t="str">
        <v>SheetBank AG</v>
      </c>
      <c r="P10020" s="67" t="str">
        <v>ExFunds</v>
      </c>
      <c r="Q10020" s="67" t="str">
        <v>Bank IF</v>
      </c>
      <c r="R10020" s="67" t="str">
        <v>Bank of Cellifornia</v>
      </c>
      <c r="S10020" s="67" t="str">
        <v>Pivot Finance Group</v>
      </c>
    </row>
    <row r="10021" spans="15:19">
      <c r="O10021" s="67" t="str">
        <v>SheetBank AG</v>
      </c>
      <c r="P10021" s="67" t="str">
        <v>ExFunds</v>
      </c>
      <c r="Q10021" s="67" t="str">
        <v>Bank IF</v>
      </c>
      <c r="R10021" s="67" t="str">
        <v>Bank of Cellifornia</v>
      </c>
      <c r="S10021" s="67" t="str">
        <v>The VLOOKup Vault</v>
      </c>
    </row>
    <row r="10022" spans="15:19">
      <c r="O10022" s="67" t="str">
        <v>SheetBank AG</v>
      </c>
      <c r="P10022" s="67" t="str">
        <v>ExFunds</v>
      </c>
      <c r="Q10022" s="67" t="str">
        <v>Bank IF</v>
      </c>
      <c r="R10022" s="67" t="str">
        <v>Bank of Cellifornia</v>
      </c>
      <c r="S10022" s="67" t="str">
        <v>SummaBank</v>
      </c>
    </row>
    <row r="10023" spans="15:19">
      <c r="O10023" s="67" t="str">
        <v>SheetBank AG</v>
      </c>
      <c r="P10023" s="67" t="str">
        <v>ExFunds</v>
      </c>
      <c r="Q10023" s="67" t="str">
        <v>Bank IF</v>
      </c>
      <c r="R10023" s="67" t="str">
        <v>Bank of Cellifornia</v>
      </c>
      <c r="S10023" s="67" t="str">
        <v>CELLtral Bank</v>
      </c>
    </row>
    <row r="10024" spans="15:19">
      <c r="O10024" s="67" t="str">
        <v>SheetBank AG</v>
      </c>
      <c r="P10024" s="67" t="str">
        <v>ExFunds</v>
      </c>
      <c r="Q10024" s="67" t="str">
        <v>Bank IF</v>
      </c>
      <c r="R10024" s="67" t="str">
        <v>Bank of Cellifornia</v>
      </c>
      <c r="S10024" s="67" t="str">
        <v>MoneyMATCH Inc.</v>
      </c>
    </row>
    <row r="10025" spans="15:19">
      <c r="O10025" s="67" t="str">
        <v>SheetBank AG</v>
      </c>
      <c r="P10025" s="67" t="str">
        <v>ExFunds</v>
      </c>
      <c r="Q10025" s="67" t="str">
        <v>Bank IF</v>
      </c>
      <c r="R10025" s="67" t="str">
        <v>Pivot Finance Group</v>
      </c>
      <c r="S10025" s="67" t="str">
        <v>ExCell Bank</v>
      </c>
    </row>
    <row r="10026" spans="15:19">
      <c r="O10026" s="67" t="str">
        <v>SheetBank AG</v>
      </c>
      <c r="P10026" s="67" t="str">
        <v>ExFunds</v>
      </c>
      <c r="Q10026" s="67" t="str">
        <v>Bank IF</v>
      </c>
      <c r="R10026" s="67" t="str">
        <v>Pivot Finance Group</v>
      </c>
      <c r="S10026" s="67" t="str">
        <v>Bank of Cellifornia</v>
      </c>
    </row>
    <row r="10027" spans="15:19">
      <c r="O10027" s="67" t="str">
        <v>SheetBank AG</v>
      </c>
      <c r="P10027" s="67" t="str">
        <v>ExFunds</v>
      </c>
      <c r="Q10027" s="67" t="str">
        <v>Bank IF</v>
      </c>
      <c r="R10027" s="67" t="str">
        <v>Pivot Finance Group</v>
      </c>
      <c r="S10027" s="67" t="str">
        <v>The VLOOKup Vault</v>
      </c>
    </row>
    <row r="10028" spans="15:19">
      <c r="O10028" s="67" t="str">
        <v>SheetBank AG</v>
      </c>
      <c r="P10028" s="67" t="str">
        <v>ExFunds</v>
      </c>
      <c r="Q10028" s="67" t="str">
        <v>Bank IF</v>
      </c>
      <c r="R10028" s="67" t="str">
        <v>Pivot Finance Group</v>
      </c>
      <c r="S10028" s="67" t="str">
        <v>SummaBank</v>
      </c>
    </row>
    <row r="10029" spans="15:19">
      <c r="O10029" s="67" t="str">
        <v>SheetBank AG</v>
      </c>
      <c r="P10029" s="67" t="str">
        <v>ExFunds</v>
      </c>
      <c r="Q10029" s="67" t="str">
        <v>Bank IF</v>
      </c>
      <c r="R10029" s="67" t="str">
        <v>Pivot Finance Group</v>
      </c>
      <c r="S10029" s="67" t="str">
        <v>CELLtral Bank</v>
      </c>
    </row>
    <row r="10030" spans="15:19">
      <c r="O10030" s="67" t="str">
        <v>SheetBank AG</v>
      </c>
      <c r="P10030" s="67" t="str">
        <v>ExFunds</v>
      </c>
      <c r="Q10030" s="67" t="str">
        <v>Bank IF</v>
      </c>
      <c r="R10030" s="67" t="str">
        <v>Pivot Finance Group</v>
      </c>
      <c r="S10030" s="67" t="str">
        <v>MoneyMATCH Inc.</v>
      </c>
    </row>
    <row r="10031" spans="15:19">
      <c r="O10031" s="67" t="str">
        <v>SheetBank AG</v>
      </c>
      <c r="P10031" s="67" t="str">
        <v>ExFunds</v>
      </c>
      <c r="Q10031" s="67" t="str">
        <v>Bank IF</v>
      </c>
      <c r="R10031" s="67" t="str">
        <v>The VLOOKup Vault</v>
      </c>
      <c r="S10031" s="67" t="str">
        <v>ExCell Bank</v>
      </c>
    </row>
    <row r="10032" spans="15:19">
      <c r="O10032" s="67" t="str">
        <v>SheetBank AG</v>
      </c>
      <c r="P10032" s="67" t="str">
        <v>ExFunds</v>
      </c>
      <c r="Q10032" s="67" t="str">
        <v>Bank IF</v>
      </c>
      <c r="R10032" s="67" t="str">
        <v>The VLOOKup Vault</v>
      </c>
      <c r="S10032" s="67" t="str">
        <v>Bank of Cellifornia</v>
      </c>
    </row>
    <row r="10033" spans="15:19">
      <c r="O10033" s="67" t="str">
        <v>SheetBank AG</v>
      </c>
      <c r="P10033" s="67" t="str">
        <v>ExFunds</v>
      </c>
      <c r="Q10033" s="67" t="str">
        <v>Bank IF</v>
      </c>
      <c r="R10033" s="67" t="str">
        <v>The VLOOKup Vault</v>
      </c>
      <c r="S10033" s="67" t="str">
        <v>Pivot Finance Group</v>
      </c>
    </row>
    <row r="10034" spans="15:19">
      <c r="O10034" s="67" t="str">
        <v>SheetBank AG</v>
      </c>
      <c r="P10034" s="67" t="str">
        <v>ExFunds</v>
      </c>
      <c r="Q10034" s="67" t="str">
        <v>Bank IF</v>
      </c>
      <c r="R10034" s="67" t="str">
        <v>The VLOOKup Vault</v>
      </c>
      <c r="S10034" s="67" t="str">
        <v>SummaBank</v>
      </c>
    </row>
    <row r="10035" spans="15:19">
      <c r="O10035" s="67" t="str">
        <v>SheetBank AG</v>
      </c>
      <c r="P10035" s="67" t="str">
        <v>ExFunds</v>
      </c>
      <c r="Q10035" s="67" t="str">
        <v>Bank IF</v>
      </c>
      <c r="R10035" s="67" t="str">
        <v>The VLOOKup Vault</v>
      </c>
      <c r="S10035" s="67" t="str">
        <v>CELLtral Bank</v>
      </c>
    </row>
    <row r="10036" spans="15:19">
      <c r="O10036" s="67" t="str">
        <v>SheetBank AG</v>
      </c>
      <c r="P10036" s="67" t="str">
        <v>ExFunds</v>
      </c>
      <c r="Q10036" s="67" t="str">
        <v>Bank IF</v>
      </c>
      <c r="R10036" s="67" t="str">
        <v>The VLOOKup Vault</v>
      </c>
      <c r="S10036" s="67" t="str">
        <v>MoneyMATCH Inc.</v>
      </c>
    </row>
    <row r="10037" spans="15:19">
      <c r="O10037" s="67" t="str">
        <v>SheetBank AG</v>
      </c>
      <c r="P10037" s="67" t="str">
        <v>ExFunds</v>
      </c>
      <c r="Q10037" s="67" t="str">
        <v>Bank IF</v>
      </c>
      <c r="R10037" s="67" t="str">
        <v>SummaBank</v>
      </c>
      <c r="S10037" s="67" t="str">
        <v>ExCell Bank</v>
      </c>
    </row>
    <row r="10038" spans="15:19">
      <c r="O10038" s="67" t="str">
        <v>SheetBank AG</v>
      </c>
      <c r="P10038" s="67" t="str">
        <v>ExFunds</v>
      </c>
      <c r="Q10038" s="67" t="str">
        <v>Bank IF</v>
      </c>
      <c r="R10038" s="67" t="str">
        <v>SummaBank</v>
      </c>
      <c r="S10038" s="67" t="str">
        <v>Bank of Cellifornia</v>
      </c>
    </row>
    <row r="10039" spans="15:19">
      <c r="O10039" s="67" t="str">
        <v>SheetBank AG</v>
      </c>
      <c r="P10039" s="67" t="str">
        <v>ExFunds</v>
      </c>
      <c r="Q10039" s="67" t="str">
        <v>Bank IF</v>
      </c>
      <c r="R10039" s="67" t="str">
        <v>SummaBank</v>
      </c>
      <c r="S10039" s="67" t="str">
        <v>Pivot Finance Group</v>
      </c>
    </row>
    <row r="10040" spans="15:19">
      <c r="O10040" s="67" t="str">
        <v>SheetBank AG</v>
      </c>
      <c r="P10040" s="67" t="str">
        <v>ExFunds</v>
      </c>
      <c r="Q10040" s="67" t="str">
        <v>Bank IF</v>
      </c>
      <c r="R10040" s="67" t="str">
        <v>SummaBank</v>
      </c>
      <c r="S10040" s="67" t="str">
        <v>The VLOOKup Vault</v>
      </c>
    </row>
    <row r="10041" spans="15:19">
      <c r="O10041" s="67" t="str">
        <v>SheetBank AG</v>
      </c>
      <c r="P10041" s="67" t="str">
        <v>ExFunds</v>
      </c>
      <c r="Q10041" s="67" t="str">
        <v>Bank IF</v>
      </c>
      <c r="R10041" s="67" t="str">
        <v>SummaBank</v>
      </c>
      <c r="S10041" s="67" t="str">
        <v>CELLtral Bank</v>
      </c>
    </row>
    <row r="10042" spans="15:19">
      <c r="O10042" s="67" t="str">
        <v>SheetBank AG</v>
      </c>
      <c r="P10042" s="67" t="str">
        <v>ExFunds</v>
      </c>
      <c r="Q10042" s="67" t="str">
        <v>Bank IF</v>
      </c>
      <c r="R10042" s="67" t="str">
        <v>SummaBank</v>
      </c>
      <c r="S10042" s="67" t="str">
        <v>MoneyMATCH Inc.</v>
      </c>
    </row>
    <row r="10043" spans="15:19">
      <c r="O10043" s="67" t="str">
        <v>SheetBank AG</v>
      </c>
      <c r="P10043" s="67" t="str">
        <v>ExFunds</v>
      </c>
      <c r="Q10043" s="67" t="str">
        <v>Bank IF</v>
      </c>
      <c r="R10043" s="67" t="str">
        <v>CELLtral Bank</v>
      </c>
      <c r="S10043" s="67" t="str">
        <v>ExCell Bank</v>
      </c>
    </row>
    <row r="10044" spans="15:19">
      <c r="O10044" s="67" t="str">
        <v>SheetBank AG</v>
      </c>
      <c r="P10044" s="67" t="str">
        <v>ExFunds</v>
      </c>
      <c r="Q10044" s="67" t="str">
        <v>Bank IF</v>
      </c>
      <c r="R10044" s="67" t="str">
        <v>CELLtral Bank</v>
      </c>
      <c r="S10044" s="67" t="str">
        <v>Bank of Cellifornia</v>
      </c>
    </row>
    <row r="10045" spans="15:19">
      <c r="O10045" s="67" t="str">
        <v>SheetBank AG</v>
      </c>
      <c r="P10045" s="67" t="str">
        <v>ExFunds</v>
      </c>
      <c r="Q10045" s="67" t="str">
        <v>Bank IF</v>
      </c>
      <c r="R10045" s="67" t="str">
        <v>CELLtral Bank</v>
      </c>
      <c r="S10045" s="67" t="str">
        <v>Pivot Finance Group</v>
      </c>
    </row>
    <row r="10046" spans="15:19">
      <c r="O10046" s="67" t="str">
        <v>SheetBank AG</v>
      </c>
      <c r="P10046" s="67" t="str">
        <v>ExFunds</v>
      </c>
      <c r="Q10046" s="67" t="str">
        <v>Bank IF</v>
      </c>
      <c r="R10046" s="67" t="str">
        <v>CELLtral Bank</v>
      </c>
      <c r="S10046" s="67" t="str">
        <v>The VLOOKup Vault</v>
      </c>
    </row>
    <row r="10047" spans="15:19">
      <c r="O10047" s="67" t="str">
        <v>SheetBank AG</v>
      </c>
      <c r="P10047" s="67" t="str">
        <v>ExFunds</v>
      </c>
      <c r="Q10047" s="67" t="str">
        <v>Bank IF</v>
      </c>
      <c r="R10047" s="67" t="str">
        <v>CELLtral Bank</v>
      </c>
      <c r="S10047" s="67" t="str">
        <v>SummaBank</v>
      </c>
    </row>
    <row r="10048" spans="15:19">
      <c r="O10048" s="67" t="str">
        <v>SheetBank AG</v>
      </c>
      <c r="P10048" s="67" t="str">
        <v>ExFunds</v>
      </c>
      <c r="Q10048" s="67" t="str">
        <v>Bank IF</v>
      </c>
      <c r="R10048" s="67" t="str">
        <v>CELLtral Bank</v>
      </c>
      <c r="S10048" s="67" t="str">
        <v>MoneyMATCH Inc.</v>
      </c>
    </row>
    <row r="10049" spans="15:19">
      <c r="O10049" s="67" t="str">
        <v>SheetBank AG</v>
      </c>
      <c r="P10049" s="67" t="str">
        <v>ExFunds</v>
      </c>
      <c r="Q10049" s="67" t="str">
        <v>Bank IF</v>
      </c>
      <c r="R10049" s="67" t="str">
        <v>MoneyMATCH Inc.</v>
      </c>
      <c r="S10049" s="67" t="str">
        <v>ExCell Bank</v>
      </c>
    </row>
    <row r="10050" spans="15:19">
      <c r="O10050" s="67" t="str">
        <v>SheetBank AG</v>
      </c>
      <c r="P10050" s="67" t="str">
        <v>ExFunds</v>
      </c>
      <c r="Q10050" s="67" t="str">
        <v>Bank IF</v>
      </c>
      <c r="R10050" s="67" t="str">
        <v>MoneyMATCH Inc.</v>
      </c>
      <c r="S10050" s="67" t="str">
        <v>Bank of Cellifornia</v>
      </c>
    </row>
    <row r="10051" spans="15:19">
      <c r="O10051" s="67" t="str">
        <v>SheetBank AG</v>
      </c>
      <c r="P10051" s="67" t="str">
        <v>ExFunds</v>
      </c>
      <c r="Q10051" s="67" t="str">
        <v>Bank IF</v>
      </c>
      <c r="R10051" s="67" t="str">
        <v>MoneyMATCH Inc.</v>
      </c>
      <c r="S10051" s="67" t="str">
        <v>Pivot Finance Group</v>
      </c>
    </row>
    <row r="10052" spans="15:19">
      <c r="O10052" s="67" t="str">
        <v>SheetBank AG</v>
      </c>
      <c r="P10052" s="67" t="str">
        <v>ExFunds</v>
      </c>
      <c r="Q10052" s="67" t="str">
        <v>Bank IF</v>
      </c>
      <c r="R10052" s="67" t="str">
        <v>MoneyMATCH Inc.</v>
      </c>
      <c r="S10052" s="67" t="str">
        <v>The VLOOKup Vault</v>
      </c>
    </row>
    <row r="10053" spans="15:19">
      <c r="O10053" s="67" t="str">
        <v>SheetBank AG</v>
      </c>
      <c r="P10053" s="67" t="str">
        <v>ExFunds</v>
      </c>
      <c r="Q10053" s="67" t="str">
        <v>Bank IF</v>
      </c>
      <c r="R10053" s="67" t="str">
        <v>MoneyMATCH Inc.</v>
      </c>
      <c r="S10053" s="67" t="str">
        <v>SummaBank</v>
      </c>
    </row>
    <row r="10054" spans="15:19">
      <c r="O10054" s="67" t="str">
        <v>SheetBank AG</v>
      </c>
      <c r="P10054" s="67" t="str">
        <v>ExFunds</v>
      </c>
      <c r="Q10054" s="67" t="str">
        <v>Bank IF</v>
      </c>
      <c r="R10054" s="67" t="str">
        <v>MoneyMATCH Inc.</v>
      </c>
      <c r="S10054" s="67" t="str">
        <v>CELLtral Bank</v>
      </c>
    </row>
    <row r="10055" spans="15:19">
      <c r="O10055" s="67" t="str">
        <v>SheetBank AG</v>
      </c>
      <c r="P10055" s="67" t="str">
        <v>ExFunds</v>
      </c>
      <c r="Q10055" s="67" t="str">
        <v>MoneyMATCH Inc.</v>
      </c>
      <c r="R10055" s="67" t="str">
        <v>ExCell Bank</v>
      </c>
      <c r="S10055" s="67" t="str">
        <v>Bank of Cellifornia</v>
      </c>
    </row>
    <row r="10056" spans="15:19">
      <c r="O10056" s="67" t="str">
        <v>SheetBank AG</v>
      </c>
      <c r="P10056" s="67" t="str">
        <v>ExFunds</v>
      </c>
      <c r="Q10056" s="67" t="str">
        <v>MoneyMATCH Inc.</v>
      </c>
      <c r="R10056" s="67" t="str">
        <v>ExCell Bank</v>
      </c>
      <c r="S10056" s="67" t="str">
        <v>Pivot Finance Group</v>
      </c>
    </row>
    <row r="10057" spans="15:19">
      <c r="O10057" s="67" t="str">
        <v>SheetBank AG</v>
      </c>
      <c r="P10057" s="67" t="str">
        <v>ExFunds</v>
      </c>
      <c r="Q10057" s="67" t="str">
        <v>MoneyMATCH Inc.</v>
      </c>
      <c r="R10057" s="67" t="str">
        <v>ExCell Bank</v>
      </c>
      <c r="S10057" s="67" t="str">
        <v>The VLOOKup Vault</v>
      </c>
    </row>
    <row r="10058" spans="15:19">
      <c r="O10058" s="67" t="str">
        <v>SheetBank AG</v>
      </c>
      <c r="P10058" s="67" t="str">
        <v>ExFunds</v>
      </c>
      <c r="Q10058" s="67" t="str">
        <v>MoneyMATCH Inc.</v>
      </c>
      <c r="R10058" s="67" t="str">
        <v>ExCell Bank</v>
      </c>
      <c r="S10058" s="67" t="str">
        <v>SummaBank</v>
      </c>
    </row>
    <row r="10059" spans="15:19">
      <c r="O10059" s="67" t="str">
        <v>SheetBank AG</v>
      </c>
      <c r="P10059" s="67" t="str">
        <v>ExFunds</v>
      </c>
      <c r="Q10059" s="67" t="str">
        <v>MoneyMATCH Inc.</v>
      </c>
      <c r="R10059" s="67" t="str">
        <v>ExCell Bank</v>
      </c>
      <c r="S10059" s="67" t="str">
        <v>CELLtral Bank</v>
      </c>
    </row>
    <row r="10060" spans="15:19">
      <c r="O10060" s="67" t="str">
        <v>SheetBank AG</v>
      </c>
      <c r="P10060" s="67" t="str">
        <v>ExFunds</v>
      </c>
      <c r="Q10060" s="67" t="str">
        <v>MoneyMATCH Inc.</v>
      </c>
      <c r="R10060" s="67" t="str">
        <v>ExCell Bank</v>
      </c>
      <c r="S10060" s="67" t="str">
        <v>Bank IF</v>
      </c>
    </row>
    <row r="10061" spans="15:19">
      <c r="O10061" s="67" t="str">
        <v>SheetBank AG</v>
      </c>
      <c r="P10061" s="67" t="str">
        <v>ExFunds</v>
      </c>
      <c r="Q10061" s="67" t="str">
        <v>MoneyMATCH Inc.</v>
      </c>
      <c r="R10061" s="67" t="str">
        <v>Bank of Cellifornia</v>
      </c>
      <c r="S10061" s="67" t="str">
        <v>ExCell Bank</v>
      </c>
    </row>
    <row r="10062" spans="15:19">
      <c r="O10062" s="67" t="str">
        <v>SheetBank AG</v>
      </c>
      <c r="P10062" s="67" t="str">
        <v>ExFunds</v>
      </c>
      <c r="Q10062" s="67" t="str">
        <v>MoneyMATCH Inc.</v>
      </c>
      <c r="R10062" s="67" t="str">
        <v>Bank of Cellifornia</v>
      </c>
      <c r="S10062" s="67" t="str">
        <v>Pivot Finance Group</v>
      </c>
    </row>
    <row r="10063" spans="15:19">
      <c r="O10063" s="67" t="str">
        <v>SheetBank AG</v>
      </c>
      <c r="P10063" s="67" t="str">
        <v>ExFunds</v>
      </c>
      <c r="Q10063" s="67" t="str">
        <v>MoneyMATCH Inc.</v>
      </c>
      <c r="R10063" s="67" t="str">
        <v>Bank of Cellifornia</v>
      </c>
      <c r="S10063" s="67" t="str">
        <v>The VLOOKup Vault</v>
      </c>
    </row>
    <row r="10064" spans="15:19">
      <c r="O10064" s="67" t="str">
        <v>SheetBank AG</v>
      </c>
      <c r="P10064" s="67" t="str">
        <v>ExFunds</v>
      </c>
      <c r="Q10064" s="67" t="str">
        <v>MoneyMATCH Inc.</v>
      </c>
      <c r="R10064" s="67" t="str">
        <v>Bank of Cellifornia</v>
      </c>
      <c r="S10064" s="67" t="str">
        <v>SummaBank</v>
      </c>
    </row>
    <row r="10065" spans="15:19">
      <c r="O10065" s="67" t="str">
        <v>SheetBank AG</v>
      </c>
      <c r="P10065" s="67" t="str">
        <v>ExFunds</v>
      </c>
      <c r="Q10065" s="67" t="str">
        <v>MoneyMATCH Inc.</v>
      </c>
      <c r="R10065" s="67" t="str">
        <v>Bank of Cellifornia</v>
      </c>
      <c r="S10065" s="67" t="str">
        <v>CELLtral Bank</v>
      </c>
    </row>
    <row r="10066" spans="15:19">
      <c r="O10066" s="67" t="str">
        <v>SheetBank AG</v>
      </c>
      <c r="P10066" s="67" t="str">
        <v>ExFunds</v>
      </c>
      <c r="Q10066" s="67" t="str">
        <v>MoneyMATCH Inc.</v>
      </c>
      <c r="R10066" s="67" t="str">
        <v>Bank of Cellifornia</v>
      </c>
      <c r="S10066" s="67" t="str">
        <v>Bank IF</v>
      </c>
    </row>
    <row r="10067" spans="15:19">
      <c r="O10067" s="67" t="str">
        <v>SheetBank AG</v>
      </c>
      <c r="P10067" s="67" t="str">
        <v>ExFunds</v>
      </c>
      <c r="Q10067" s="67" t="str">
        <v>MoneyMATCH Inc.</v>
      </c>
      <c r="R10067" s="67" t="str">
        <v>Pivot Finance Group</v>
      </c>
      <c r="S10067" s="67" t="str">
        <v>ExCell Bank</v>
      </c>
    </row>
    <row r="10068" spans="15:19">
      <c r="O10068" s="67" t="str">
        <v>SheetBank AG</v>
      </c>
      <c r="P10068" s="67" t="str">
        <v>ExFunds</v>
      </c>
      <c r="Q10068" s="67" t="str">
        <v>MoneyMATCH Inc.</v>
      </c>
      <c r="R10068" s="67" t="str">
        <v>Pivot Finance Group</v>
      </c>
      <c r="S10068" s="67" t="str">
        <v>Bank of Cellifornia</v>
      </c>
    </row>
    <row r="10069" spans="15:19">
      <c r="O10069" s="67" t="str">
        <v>SheetBank AG</v>
      </c>
      <c r="P10069" s="67" t="str">
        <v>ExFunds</v>
      </c>
      <c r="Q10069" s="67" t="str">
        <v>MoneyMATCH Inc.</v>
      </c>
      <c r="R10069" s="67" t="str">
        <v>Pivot Finance Group</v>
      </c>
      <c r="S10069" s="67" t="str">
        <v>The VLOOKup Vault</v>
      </c>
    </row>
    <row r="10070" spans="15:19">
      <c r="O10070" s="67" t="str">
        <v>SheetBank AG</v>
      </c>
      <c r="P10070" s="67" t="str">
        <v>ExFunds</v>
      </c>
      <c r="Q10070" s="67" t="str">
        <v>MoneyMATCH Inc.</v>
      </c>
      <c r="R10070" s="67" t="str">
        <v>Pivot Finance Group</v>
      </c>
      <c r="S10070" s="67" t="str">
        <v>SummaBank</v>
      </c>
    </row>
    <row r="10071" spans="15:19">
      <c r="O10071" s="67" t="str">
        <v>SheetBank AG</v>
      </c>
      <c r="P10071" s="67" t="str">
        <v>ExFunds</v>
      </c>
      <c r="Q10071" s="67" t="str">
        <v>MoneyMATCH Inc.</v>
      </c>
      <c r="R10071" s="67" t="str">
        <v>Pivot Finance Group</v>
      </c>
      <c r="S10071" s="67" t="str">
        <v>CELLtral Bank</v>
      </c>
    </row>
    <row r="10072" spans="15:19">
      <c r="O10072" s="67" t="str">
        <v>SheetBank AG</v>
      </c>
      <c r="P10072" s="67" t="str">
        <v>ExFunds</v>
      </c>
      <c r="Q10072" s="67" t="str">
        <v>MoneyMATCH Inc.</v>
      </c>
      <c r="R10072" s="67" t="str">
        <v>Pivot Finance Group</v>
      </c>
      <c r="S10072" s="67" t="str">
        <v>Bank IF</v>
      </c>
    </row>
    <row r="10073" spans="15:19">
      <c r="O10073" s="67" t="str">
        <v>SheetBank AG</v>
      </c>
      <c r="P10073" s="67" t="str">
        <v>ExFunds</v>
      </c>
      <c r="Q10073" s="67" t="str">
        <v>MoneyMATCH Inc.</v>
      </c>
      <c r="R10073" s="67" t="str">
        <v>The VLOOKup Vault</v>
      </c>
      <c r="S10073" s="67" t="str">
        <v>ExCell Bank</v>
      </c>
    </row>
    <row r="10074" spans="15:19">
      <c r="O10074" s="67" t="str">
        <v>SheetBank AG</v>
      </c>
      <c r="P10074" s="67" t="str">
        <v>ExFunds</v>
      </c>
      <c r="Q10074" s="67" t="str">
        <v>MoneyMATCH Inc.</v>
      </c>
      <c r="R10074" s="67" t="str">
        <v>The VLOOKup Vault</v>
      </c>
      <c r="S10074" s="67" t="str">
        <v>Bank of Cellifornia</v>
      </c>
    </row>
    <row r="10075" spans="15:19">
      <c r="O10075" s="67" t="str">
        <v>SheetBank AG</v>
      </c>
      <c r="P10075" s="67" t="str">
        <v>ExFunds</v>
      </c>
      <c r="Q10075" s="67" t="str">
        <v>MoneyMATCH Inc.</v>
      </c>
      <c r="R10075" s="67" t="str">
        <v>The VLOOKup Vault</v>
      </c>
      <c r="S10075" s="67" t="str">
        <v>Pivot Finance Group</v>
      </c>
    </row>
    <row r="10076" spans="15:19">
      <c r="O10076" s="67" t="str">
        <v>SheetBank AG</v>
      </c>
      <c r="P10076" s="67" t="str">
        <v>ExFunds</v>
      </c>
      <c r="Q10076" s="67" t="str">
        <v>MoneyMATCH Inc.</v>
      </c>
      <c r="R10076" s="67" t="str">
        <v>The VLOOKup Vault</v>
      </c>
      <c r="S10076" s="67" t="str">
        <v>SummaBank</v>
      </c>
    </row>
    <row r="10077" spans="15:19">
      <c r="O10077" s="67" t="str">
        <v>SheetBank AG</v>
      </c>
      <c r="P10077" s="67" t="str">
        <v>ExFunds</v>
      </c>
      <c r="Q10077" s="67" t="str">
        <v>MoneyMATCH Inc.</v>
      </c>
      <c r="R10077" s="67" t="str">
        <v>The VLOOKup Vault</v>
      </c>
      <c r="S10077" s="67" t="str">
        <v>CELLtral Bank</v>
      </c>
    </row>
    <row r="10078" spans="15:19">
      <c r="O10078" s="67" t="str">
        <v>SheetBank AG</v>
      </c>
      <c r="P10078" s="67" t="str">
        <v>ExFunds</v>
      </c>
      <c r="Q10078" s="67" t="str">
        <v>MoneyMATCH Inc.</v>
      </c>
      <c r="R10078" s="67" t="str">
        <v>The VLOOKup Vault</v>
      </c>
      <c r="S10078" s="67" t="str">
        <v>Bank IF</v>
      </c>
    </row>
    <row r="10079" spans="15:19">
      <c r="O10079" s="67" t="str">
        <v>SheetBank AG</v>
      </c>
      <c r="P10079" s="67" t="str">
        <v>ExFunds</v>
      </c>
      <c r="Q10079" s="67" t="str">
        <v>MoneyMATCH Inc.</v>
      </c>
      <c r="R10079" s="67" t="str">
        <v>SummaBank</v>
      </c>
      <c r="S10079" s="67" t="str">
        <v>ExCell Bank</v>
      </c>
    </row>
    <row r="10080" spans="15:19">
      <c r="O10080" s="67" t="str">
        <v>SheetBank AG</v>
      </c>
      <c r="P10080" s="67" t="str">
        <v>ExFunds</v>
      </c>
      <c r="Q10080" s="67" t="str">
        <v>MoneyMATCH Inc.</v>
      </c>
      <c r="R10080" s="67" t="str">
        <v>SummaBank</v>
      </c>
      <c r="S10080" s="67" t="str">
        <v>Bank of Cellifornia</v>
      </c>
    </row>
    <row r="10081" spans="15:19">
      <c r="O10081" s="67" t="str">
        <v>SheetBank AG</v>
      </c>
      <c r="P10081" s="67" t="str">
        <v>ExFunds</v>
      </c>
      <c r="Q10081" s="67" t="str">
        <v>MoneyMATCH Inc.</v>
      </c>
      <c r="R10081" s="67" t="str">
        <v>SummaBank</v>
      </c>
      <c r="S10081" s="67" t="str">
        <v>Pivot Finance Group</v>
      </c>
    </row>
    <row r="10082" spans="15:19">
      <c r="O10082" s="67" t="str">
        <v>SheetBank AG</v>
      </c>
      <c r="P10082" s="67" t="str">
        <v>ExFunds</v>
      </c>
      <c r="Q10082" s="67" t="str">
        <v>MoneyMATCH Inc.</v>
      </c>
      <c r="R10082" s="67" t="str">
        <v>SummaBank</v>
      </c>
      <c r="S10082" s="67" t="str">
        <v>The VLOOKup Vault</v>
      </c>
    </row>
    <row r="10083" spans="15:19">
      <c r="O10083" s="67" t="str">
        <v>SheetBank AG</v>
      </c>
      <c r="P10083" s="67" t="str">
        <v>ExFunds</v>
      </c>
      <c r="Q10083" s="67" t="str">
        <v>MoneyMATCH Inc.</v>
      </c>
      <c r="R10083" s="67" t="str">
        <v>SummaBank</v>
      </c>
      <c r="S10083" s="67" t="str">
        <v>CELLtral Bank</v>
      </c>
    </row>
    <row r="10084" spans="15:19">
      <c r="O10084" s="67" t="str">
        <v>SheetBank AG</v>
      </c>
      <c r="P10084" s="67" t="str">
        <v>ExFunds</v>
      </c>
      <c r="Q10084" s="67" t="str">
        <v>MoneyMATCH Inc.</v>
      </c>
      <c r="R10084" s="67" t="str">
        <v>SummaBank</v>
      </c>
      <c r="S10084" s="67" t="str">
        <v>Bank IF</v>
      </c>
    </row>
    <row r="10085" spans="15:19">
      <c r="O10085" s="67" t="str">
        <v>SheetBank AG</v>
      </c>
      <c r="P10085" s="67" t="str">
        <v>ExFunds</v>
      </c>
      <c r="Q10085" s="67" t="str">
        <v>MoneyMATCH Inc.</v>
      </c>
      <c r="R10085" s="67" t="str">
        <v>CELLtral Bank</v>
      </c>
      <c r="S10085" s="67" t="str">
        <v>ExCell Bank</v>
      </c>
    </row>
    <row r="10086" spans="15:19">
      <c r="O10086" s="67" t="str">
        <v>SheetBank AG</v>
      </c>
      <c r="P10086" s="67" t="str">
        <v>ExFunds</v>
      </c>
      <c r="Q10086" s="67" t="str">
        <v>MoneyMATCH Inc.</v>
      </c>
      <c r="R10086" s="67" t="str">
        <v>CELLtral Bank</v>
      </c>
      <c r="S10086" s="67" t="str">
        <v>Bank of Cellifornia</v>
      </c>
    </row>
    <row r="10087" spans="15:19">
      <c r="O10087" s="67" t="str">
        <v>SheetBank AG</v>
      </c>
      <c r="P10087" s="67" t="str">
        <v>ExFunds</v>
      </c>
      <c r="Q10087" s="67" t="str">
        <v>MoneyMATCH Inc.</v>
      </c>
      <c r="R10087" s="67" t="str">
        <v>CELLtral Bank</v>
      </c>
      <c r="S10087" s="67" t="str">
        <v>Pivot Finance Group</v>
      </c>
    </row>
    <row r="10088" spans="15:19">
      <c r="O10088" s="67" t="str">
        <v>SheetBank AG</v>
      </c>
      <c r="P10088" s="67" t="str">
        <v>ExFunds</v>
      </c>
      <c r="Q10088" s="67" t="str">
        <v>MoneyMATCH Inc.</v>
      </c>
      <c r="R10088" s="67" t="str">
        <v>CELLtral Bank</v>
      </c>
      <c r="S10088" s="67" t="str">
        <v>The VLOOKup Vault</v>
      </c>
    </row>
    <row r="10089" spans="15:19">
      <c r="O10089" s="67" t="str">
        <v>SheetBank AG</v>
      </c>
      <c r="P10089" s="67" t="str">
        <v>ExFunds</v>
      </c>
      <c r="Q10089" s="67" t="str">
        <v>MoneyMATCH Inc.</v>
      </c>
      <c r="R10089" s="67" t="str">
        <v>CELLtral Bank</v>
      </c>
      <c r="S10089" s="67" t="str">
        <v>SummaBank</v>
      </c>
    </row>
    <row r="10090" spans="15:19">
      <c r="O10090" s="67" t="str">
        <v>SheetBank AG</v>
      </c>
      <c r="P10090" s="67" t="str">
        <v>ExFunds</v>
      </c>
      <c r="Q10090" s="67" t="str">
        <v>MoneyMATCH Inc.</v>
      </c>
      <c r="R10090" s="67" t="str">
        <v>CELLtral Bank</v>
      </c>
      <c r="S10090" s="67" t="str">
        <v>Bank IF</v>
      </c>
    </row>
    <row r="10091" spans="15:19">
      <c r="O10091" s="67" t="str">
        <v>SheetBank AG</v>
      </c>
      <c r="P10091" s="67" t="str">
        <v>ExFunds</v>
      </c>
      <c r="Q10091" s="67" t="str">
        <v>MoneyMATCH Inc.</v>
      </c>
      <c r="R10091" s="67" t="str">
        <v>Bank IF</v>
      </c>
      <c r="S10091" s="67" t="str">
        <v>ExCell Bank</v>
      </c>
    </row>
    <row r="10092" spans="15:19">
      <c r="O10092" s="67" t="str">
        <v>SheetBank AG</v>
      </c>
      <c r="P10092" s="67" t="str">
        <v>ExFunds</v>
      </c>
      <c r="Q10092" s="67" t="str">
        <v>MoneyMATCH Inc.</v>
      </c>
      <c r="R10092" s="67" t="str">
        <v>Bank IF</v>
      </c>
      <c r="S10092" s="67" t="str">
        <v>Bank of Cellifornia</v>
      </c>
    </row>
    <row r="10093" spans="15:19">
      <c r="O10093" s="67" t="str">
        <v>SheetBank AG</v>
      </c>
      <c r="P10093" s="67" t="str">
        <v>ExFunds</v>
      </c>
      <c r="Q10093" s="67" t="str">
        <v>MoneyMATCH Inc.</v>
      </c>
      <c r="R10093" s="67" t="str">
        <v>Bank IF</v>
      </c>
      <c r="S10093" s="67" t="str">
        <v>Pivot Finance Group</v>
      </c>
    </row>
    <row r="10094" spans="15:19">
      <c r="O10094" s="67" t="str">
        <v>SheetBank AG</v>
      </c>
      <c r="P10094" s="67" t="str">
        <v>ExFunds</v>
      </c>
      <c r="Q10094" s="67" t="str">
        <v>MoneyMATCH Inc.</v>
      </c>
      <c r="R10094" s="67" t="str">
        <v>Bank IF</v>
      </c>
      <c r="S10094" s="67" t="str">
        <v>The VLOOKup Vault</v>
      </c>
    </row>
    <row r="10095" spans="15:19">
      <c r="O10095" s="67" t="str">
        <v>SheetBank AG</v>
      </c>
      <c r="P10095" s="67" t="str">
        <v>ExFunds</v>
      </c>
      <c r="Q10095" s="67" t="str">
        <v>MoneyMATCH Inc.</v>
      </c>
      <c r="R10095" s="67" t="str">
        <v>Bank IF</v>
      </c>
      <c r="S10095" s="67" t="str">
        <v>SummaBank</v>
      </c>
    </row>
    <row r="10096" spans="15:19">
      <c r="O10096" s="67" t="str">
        <v>SheetBank AG</v>
      </c>
      <c r="P10096" s="67" t="str">
        <v>ExFunds</v>
      </c>
      <c r="Q10096" s="67" t="str">
        <v>MoneyMATCH Inc.</v>
      </c>
      <c r="R10096" s="67" t="str">
        <v>Bank IF</v>
      </c>
      <c r="S10096" s="67" t="str">
        <v>CELLtral Bank</v>
      </c>
    </row>
    <row r="10097" spans="15:19">
      <c r="O10097" s="67" t="str">
        <v>SheetBank AG</v>
      </c>
      <c r="P10097" s="67" t="str">
        <v>Pivot Finance Group</v>
      </c>
      <c r="Q10097" s="67" t="str">
        <v>ExCell Bank</v>
      </c>
      <c r="R10097" s="67" t="str">
        <v>Bank of Cellifornia</v>
      </c>
      <c r="S10097" s="67" t="str">
        <v>ExFunds</v>
      </c>
    </row>
    <row r="10098" spans="15:19">
      <c r="O10098" s="67" t="str">
        <v>SheetBank AG</v>
      </c>
      <c r="P10098" s="67" t="str">
        <v>Pivot Finance Group</v>
      </c>
      <c r="Q10098" s="67" t="str">
        <v>ExCell Bank</v>
      </c>
      <c r="R10098" s="67" t="str">
        <v>Bank of Cellifornia</v>
      </c>
      <c r="S10098" s="67" t="str">
        <v>The VLOOKup Vault</v>
      </c>
    </row>
    <row r="10099" spans="15:19">
      <c r="O10099" s="67" t="str">
        <v>SheetBank AG</v>
      </c>
      <c r="P10099" s="67" t="str">
        <v>Pivot Finance Group</v>
      </c>
      <c r="Q10099" s="67" t="str">
        <v>ExCell Bank</v>
      </c>
      <c r="R10099" s="67" t="str">
        <v>Bank of Cellifornia</v>
      </c>
      <c r="S10099" s="67" t="str">
        <v>SummaBank</v>
      </c>
    </row>
    <row r="10100" spans="15:19">
      <c r="O10100" s="67" t="str">
        <v>SheetBank AG</v>
      </c>
      <c r="P10100" s="67" t="str">
        <v>Pivot Finance Group</v>
      </c>
      <c r="Q10100" s="67" t="str">
        <v>ExCell Bank</v>
      </c>
      <c r="R10100" s="67" t="str">
        <v>Bank of Cellifornia</v>
      </c>
      <c r="S10100" s="67" t="str">
        <v>CELLtral Bank</v>
      </c>
    </row>
    <row r="10101" spans="15:19">
      <c r="O10101" s="67" t="str">
        <v>SheetBank AG</v>
      </c>
      <c r="P10101" s="67" t="str">
        <v>Pivot Finance Group</v>
      </c>
      <c r="Q10101" s="67" t="str">
        <v>ExCell Bank</v>
      </c>
      <c r="R10101" s="67" t="str">
        <v>Bank of Cellifornia</v>
      </c>
      <c r="S10101" s="67" t="str">
        <v>Bank IF</v>
      </c>
    </row>
    <row r="10102" spans="15:19">
      <c r="O10102" s="67" t="str">
        <v>SheetBank AG</v>
      </c>
      <c r="P10102" s="67" t="str">
        <v>Pivot Finance Group</v>
      </c>
      <c r="Q10102" s="67" t="str">
        <v>ExCell Bank</v>
      </c>
      <c r="R10102" s="67" t="str">
        <v>Bank of Cellifornia</v>
      </c>
      <c r="S10102" s="67" t="str">
        <v>MoneyMATCH Inc.</v>
      </c>
    </row>
    <row r="10103" spans="15:19">
      <c r="O10103" s="67" t="str">
        <v>SheetBank AG</v>
      </c>
      <c r="P10103" s="67" t="str">
        <v>Pivot Finance Group</v>
      </c>
      <c r="Q10103" s="67" t="str">
        <v>ExCell Bank</v>
      </c>
      <c r="R10103" s="67" t="str">
        <v>ExFunds</v>
      </c>
      <c r="S10103" s="67" t="str">
        <v>Bank of Cellifornia</v>
      </c>
    </row>
    <row r="10104" spans="15:19">
      <c r="O10104" s="67" t="str">
        <v>SheetBank AG</v>
      </c>
      <c r="P10104" s="67" t="str">
        <v>Pivot Finance Group</v>
      </c>
      <c r="Q10104" s="67" t="str">
        <v>ExCell Bank</v>
      </c>
      <c r="R10104" s="67" t="str">
        <v>ExFunds</v>
      </c>
      <c r="S10104" s="67" t="str">
        <v>The VLOOKup Vault</v>
      </c>
    </row>
    <row r="10105" spans="15:19">
      <c r="O10105" s="67" t="str">
        <v>SheetBank AG</v>
      </c>
      <c r="P10105" s="67" t="str">
        <v>Pivot Finance Group</v>
      </c>
      <c r="Q10105" s="67" t="str">
        <v>ExCell Bank</v>
      </c>
      <c r="R10105" s="67" t="str">
        <v>ExFunds</v>
      </c>
      <c r="S10105" s="67" t="str">
        <v>SummaBank</v>
      </c>
    </row>
    <row r="10106" spans="15:19">
      <c r="O10106" s="67" t="str">
        <v>SheetBank AG</v>
      </c>
      <c r="P10106" s="67" t="str">
        <v>Pivot Finance Group</v>
      </c>
      <c r="Q10106" s="67" t="str">
        <v>ExCell Bank</v>
      </c>
      <c r="R10106" s="67" t="str">
        <v>ExFunds</v>
      </c>
      <c r="S10106" s="67" t="str">
        <v>CELLtral Bank</v>
      </c>
    </row>
    <row r="10107" spans="15:19">
      <c r="O10107" s="67" t="str">
        <v>SheetBank AG</v>
      </c>
      <c r="P10107" s="67" t="str">
        <v>Pivot Finance Group</v>
      </c>
      <c r="Q10107" s="67" t="str">
        <v>ExCell Bank</v>
      </c>
      <c r="R10107" s="67" t="str">
        <v>ExFunds</v>
      </c>
      <c r="S10107" s="67" t="str">
        <v>Bank IF</v>
      </c>
    </row>
    <row r="10108" spans="15:19">
      <c r="O10108" s="67" t="str">
        <v>SheetBank AG</v>
      </c>
      <c r="P10108" s="67" t="str">
        <v>Pivot Finance Group</v>
      </c>
      <c r="Q10108" s="67" t="str">
        <v>ExCell Bank</v>
      </c>
      <c r="R10108" s="67" t="str">
        <v>ExFunds</v>
      </c>
      <c r="S10108" s="67" t="str">
        <v>MoneyMATCH Inc.</v>
      </c>
    </row>
    <row r="10109" spans="15:19">
      <c r="O10109" s="67" t="str">
        <v>SheetBank AG</v>
      </c>
      <c r="P10109" s="67" t="str">
        <v>Pivot Finance Group</v>
      </c>
      <c r="Q10109" s="67" t="str">
        <v>ExCell Bank</v>
      </c>
      <c r="R10109" s="67" t="str">
        <v>The VLOOKup Vault</v>
      </c>
      <c r="S10109" s="67" t="str">
        <v>Bank of Cellifornia</v>
      </c>
    </row>
    <row r="10110" spans="15:19">
      <c r="O10110" s="67" t="str">
        <v>SheetBank AG</v>
      </c>
      <c r="P10110" s="67" t="str">
        <v>Pivot Finance Group</v>
      </c>
      <c r="Q10110" s="67" t="str">
        <v>ExCell Bank</v>
      </c>
      <c r="R10110" s="67" t="str">
        <v>The VLOOKup Vault</v>
      </c>
      <c r="S10110" s="67" t="str">
        <v>ExFunds</v>
      </c>
    </row>
    <row r="10111" spans="15:19">
      <c r="O10111" s="67" t="str">
        <v>SheetBank AG</v>
      </c>
      <c r="P10111" s="67" t="str">
        <v>Pivot Finance Group</v>
      </c>
      <c r="Q10111" s="67" t="str">
        <v>ExCell Bank</v>
      </c>
      <c r="R10111" s="67" t="str">
        <v>The VLOOKup Vault</v>
      </c>
      <c r="S10111" s="67" t="str">
        <v>SummaBank</v>
      </c>
    </row>
    <row r="10112" spans="15:19">
      <c r="O10112" s="67" t="str">
        <v>SheetBank AG</v>
      </c>
      <c r="P10112" s="67" t="str">
        <v>Pivot Finance Group</v>
      </c>
      <c r="Q10112" s="67" t="str">
        <v>ExCell Bank</v>
      </c>
      <c r="R10112" s="67" t="str">
        <v>The VLOOKup Vault</v>
      </c>
      <c r="S10112" s="67" t="str">
        <v>CELLtral Bank</v>
      </c>
    </row>
    <row r="10113" spans="15:19">
      <c r="O10113" s="67" t="str">
        <v>SheetBank AG</v>
      </c>
      <c r="P10113" s="67" t="str">
        <v>Pivot Finance Group</v>
      </c>
      <c r="Q10113" s="67" t="str">
        <v>ExCell Bank</v>
      </c>
      <c r="R10113" s="67" t="str">
        <v>The VLOOKup Vault</v>
      </c>
      <c r="S10113" s="67" t="str">
        <v>Bank IF</v>
      </c>
    </row>
    <row r="10114" spans="15:19">
      <c r="O10114" s="67" t="str">
        <v>SheetBank AG</v>
      </c>
      <c r="P10114" s="67" t="str">
        <v>Pivot Finance Group</v>
      </c>
      <c r="Q10114" s="67" t="str">
        <v>ExCell Bank</v>
      </c>
      <c r="R10114" s="67" t="str">
        <v>The VLOOKup Vault</v>
      </c>
      <c r="S10114" s="67" t="str">
        <v>MoneyMATCH Inc.</v>
      </c>
    </row>
    <row r="10115" spans="15:19">
      <c r="O10115" s="67" t="str">
        <v>SheetBank AG</v>
      </c>
      <c r="P10115" s="67" t="str">
        <v>Pivot Finance Group</v>
      </c>
      <c r="Q10115" s="67" t="str">
        <v>ExCell Bank</v>
      </c>
      <c r="R10115" s="67" t="str">
        <v>SummaBank</v>
      </c>
      <c r="S10115" s="67" t="str">
        <v>Bank of Cellifornia</v>
      </c>
    </row>
    <row r="10116" spans="15:19">
      <c r="O10116" s="67" t="str">
        <v>SheetBank AG</v>
      </c>
      <c r="P10116" s="67" t="str">
        <v>Pivot Finance Group</v>
      </c>
      <c r="Q10116" s="67" t="str">
        <v>ExCell Bank</v>
      </c>
      <c r="R10116" s="67" t="str">
        <v>SummaBank</v>
      </c>
      <c r="S10116" s="67" t="str">
        <v>ExFunds</v>
      </c>
    </row>
    <row r="10117" spans="15:19">
      <c r="O10117" s="67" t="str">
        <v>SheetBank AG</v>
      </c>
      <c r="P10117" s="67" t="str">
        <v>Pivot Finance Group</v>
      </c>
      <c r="Q10117" s="67" t="str">
        <v>ExCell Bank</v>
      </c>
      <c r="R10117" s="67" t="str">
        <v>SummaBank</v>
      </c>
      <c r="S10117" s="67" t="str">
        <v>The VLOOKup Vault</v>
      </c>
    </row>
    <row r="10118" spans="15:19">
      <c r="O10118" s="67" t="str">
        <v>SheetBank AG</v>
      </c>
      <c r="P10118" s="67" t="str">
        <v>Pivot Finance Group</v>
      </c>
      <c r="Q10118" s="67" t="str">
        <v>ExCell Bank</v>
      </c>
      <c r="R10118" s="67" t="str">
        <v>SummaBank</v>
      </c>
      <c r="S10118" s="67" t="str">
        <v>CELLtral Bank</v>
      </c>
    </row>
    <row r="10119" spans="15:19">
      <c r="O10119" s="67" t="str">
        <v>SheetBank AG</v>
      </c>
      <c r="P10119" s="67" t="str">
        <v>Pivot Finance Group</v>
      </c>
      <c r="Q10119" s="67" t="str">
        <v>ExCell Bank</v>
      </c>
      <c r="R10119" s="67" t="str">
        <v>SummaBank</v>
      </c>
      <c r="S10119" s="67" t="str">
        <v>Bank IF</v>
      </c>
    </row>
    <row r="10120" spans="15:19">
      <c r="O10120" s="67" t="str">
        <v>SheetBank AG</v>
      </c>
      <c r="P10120" s="67" t="str">
        <v>Pivot Finance Group</v>
      </c>
      <c r="Q10120" s="67" t="str">
        <v>ExCell Bank</v>
      </c>
      <c r="R10120" s="67" t="str">
        <v>SummaBank</v>
      </c>
      <c r="S10120" s="67" t="str">
        <v>MoneyMATCH Inc.</v>
      </c>
    </row>
    <row r="10121" spans="15:19">
      <c r="O10121" s="67" t="str">
        <v>SheetBank AG</v>
      </c>
      <c r="P10121" s="67" t="str">
        <v>Pivot Finance Group</v>
      </c>
      <c r="Q10121" s="67" t="str">
        <v>ExCell Bank</v>
      </c>
      <c r="R10121" s="67" t="str">
        <v>CELLtral Bank</v>
      </c>
      <c r="S10121" s="67" t="str">
        <v>Bank of Cellifornia</v>
      </c>
    </row>
    <row r="10122" spans="15:19">
      <c r="O10122" s="67" t="str">
        <v>SheetBank AG</v>
      </c>
      <c r="P10122" s="67" t="str">
        <v>Pivot Finance Group</v>
      </c>
      <c r="Q10122" s="67" t="str">
        <v>ExCell Bank</v>
      </c>
      <c r="R10122" s="67" t="str">
        <v>CELLtral Bank</v>
      </c>
      <c r="S10122" s="67" t="str">
        <v>ExFunds</v>
      </c>
    </row>
    <row r="10123" spans="15:19">
      <c r="O10123" s="67" t="str">
        <v>SheetBank AG</v>
      </c>
      <c r="P10123" s="67" t="str">
        <v>Pivot Finance Group</v>
      </c>
      <c r="Q10123" s="67" t="str">
        <v>ExCell Bank</v>
      </c>
      <c r="R10123" s="67" t="str">
        <v>CELLtral Bank</v>
      </c>
      <c r="S10123" s="67" t="str">
        <v>The VLOOKup Vault</v>
      </c>
    </row>
    <row r="10124" spans="15:19">
      <c r="O10124" s="67" t="str">
        <v>SheetBank AG</v>
      </c>
      <c r="P10124" s="67" t="str">
        <v>Pivot Finance Group</v>
      </c>
      <c r="Q10124" s="67" t="str">
        <v>ExCell Bank</v>
      </c>
      <c r="R10124" s="67" t="str">
        <v>CELLtral Bank</v>
      </c>
      <c r="S10124" s="67" t="str">
        <v>SummaBank</v>
      </c>
    </row>
    <row r="10125" spans="15:19">
      <c r="O10125" s="67" t="str">
        <v>SheetBank AG</v>
      </c>
      <c r="P10125" s="67" t="str">
        <v>Pivot Finance Group</v>
      </c>
      <c r="Q10125" s="67" t="str">
        <v>ExCell Bank</v>
      </c>
      <c r="R10125" s="67" t="str">
        <v>CELLtral Bank</v>
      </c>
      <c r="S10125" s="67" t="str">
        <v>Bank IF</v>
      </c>
    </row>
    <row r="10126" spans="15:19">
      <c r="O10126" s="67" t="str">
        <v>SheetBank AG</v>
      </c>
      <c r="P10126" s="67" t="str">
        <v>Pivot Finance Group</v>
      </c>
      <c r="Q10126" s="67" t="str">
        <v>ExCell Bank</v>
      </c>
      <c r="R10126" s="67" t="str">
        <v>CELLtral Bank</v>
      </c>
      <c r="S10126" s="67" t="str">
        <v>MoneyMATCH Inc.</v>
      </c>
    </row>
    <row r="10127" spans="15:19">
      <c r="O10127" s="67" t="str">
        <v>SheetBank AG</v>
      </c>
      <c r="P10127" s="67" t="str">
        <v>Pivot Finance Group</v>
      </c>
      <c r="Q10127" s="67" t="str">
        <v>ExCell Bank</v>
      </c>
      <c r="R10127" s="67" t="str">
        <v>Bank IF</v>
      </c>
      <c r="S10127" s="67" t="str">
        <v>Bank of Cellifornia</v>
      </c>
    </row>
    <row r="10128" spans="15:19">
      <c r="O10128" s="67" t="str">
        <v>SheetBank AG</v>
      </c>
      <c r="P10128" s="67" t="str">
        <v>Pivot Finance Group</v>
      </c>
      <c r="Q10128" s="67" t="str">
        <v>ExCell Bank</v>
      </c>
      <c r="R10128" s="67" t="str">
        <v>Bank IF</v>
      </c>
      <c r="S10128" s="67" t="str">
        <v>ExFunds</v>
      </c>
    </row>
    <row r="10129" spans="15:19">
      <c r="O10129" s="67" t="str">
        <v>SheetBank AG</v>
      </c>
      <c r="P10129" s="67" t="str">
        <v>Pivot Finance Group</v>
      </c>
      <c r="Q10129" s="67" t="str">
        <v>ExCell Bank</v>
      </c>
      <c r="R10129" s="67" t="str">
        <v>Bank IF</v>
      </c>
      <c r="S10129" s="67" t="str">
        <v>The VLOOKup Vault</v>
      </c>
    </row>
    <row r="10130" spans="15:19">
      <c r="O10130" s="67" t="str">
        <v>SheetBank AG</v>
      </c>
      <c r="P10130" s="67" t="str">
        <v>Pivot Finance Group</v>
      </c>
      <c r="Q10130" s="67" t="str">
        <v>ExCell Bank</v>
      </c>
      <c r="R10130" s="67" t="str">
        <v>Bank IF</v>
      </c>
      <c r="S10130" s="67" t="str">
        <v>SummaBank</v>
      </c>
    </row>
    <row r="10131" spans="15:19">
      <c r="O10131" s="67" t="str">
        <v>SheetBank AG</v>
      </c>
      <c r="P10131" s="67" t="str">
        <v>Pivot Finance Group</v>
      </c>
      <c r="Q10131" s="67" t="str">
        <v>ExCell Bank</v>
      </c>
      <c r="R10131" s="67" t="str">
        <v>Bank IF</v>
      </c>
      <c r="S10131" s="67" t="str">
        <v>CELLtral Bank</v>
      </c>
    </row>
    <row r="10132" spans="15:19">
      <c r="O10132" s="67" t="str">
        <v>SheetBank AG</v>
      </c>
      <c r="P10132" s="67" t="str">
        <v>Pivot Finance Group</v>
      </c>
      <c r="Q10132" s="67" t="str">
        <v>ExCell Bank</v>
      </c>
      <c r="R10132" s="67" t="str">
        <v>Bank IF</v>
      </c>
      <c r="S10132" s="67" t="str">
        <v>MoneyMATCH Inc.</v>
      </c>
    </row>
    <row r="10133" spans="15:19">
      <c r="O10133" s="67" t="str">
        <v>SheetBank AG</v>
      </c>
      <c r="P10133" s="67" t="str">
        <v>Pivot Finance Group</v>
      </c>
      <c r="Q10133" s="67" t="str">
        <v>ExCell Bank</v>
      </c>
      <c r="R10133" s="67" t="str">
        <v>MoneyMATCH Inc.</v>
      </c>
      <c r="S10133" s="67" t="str">
        <v>Bank of Cellifornia</v>
      </c>
    </row>
    <row r="10134" spans="15:19">
      <c r="O10134" s="67" t="str">
        <v>SheetBank AG</v>
      </c>
      <c r="P10134" s="67" t="str">
        <v>Pivot Finance Group</v>
      </c>
      <c r="Q10134" s="67" t="str">
        <v>ExCell Bank</v>
      </c>
      <c r="R10134" s="67" t="str">
        <v>MoneyMATCH Inc.</v>
      </c>
      <c r="S10134" s="67" t="str">
        <v>ExFunds</v>
      </c>
    </row>
    <row r="10135" spans="15:19">
      <c r="O10135" s="67" t="str">
        <v>SheetBank AG</v>
      </c>
      <c r="P10135" s="67" t="str">
        <v>Pivot Finance Group</v>
      </c>
      <c r="Q10135" s="67" t="str">
        <v>ExCell Bank</v>
      </c>
      <c r="R10135" s="67" t="str">
        <v>MoneyMATCH Inc.</v>
      </c>
      <c r="S10135" s="67" t="str">
        <v>The VLOOKup Vault</v>
      </c>
    </row>
    <row r="10136" spans="15:19">
      <c r="O10136" s="67" t="str">
        <v>SheetBank AG</v>
      </c>
      <c r="P10136" s="67" t="str">
        <v>Pivot Finance Group</v>
      </c>
      <c r="Q10136" s="67" t="str">
        <v>ExCell Bank</v>
      </c>
      <c r="R10136" s="67" t="str">
        <v>MoneyMATCH Inc.</v>
      </c>
      <c r="S10136" s="67" t="str">
        <v>SummaBank</v>
      </c>
    </row>
    <row r="10137" spans="15:19">
      <c r="O10137" s="67" t="str">
        <v>SheetBank AG</v>
      </c>
      <c r="P10137" s="67" t="str">
        <v>Pivot Finance Group</v>
      </c>
      <c r="Q10137" s="67" t="str">
        <v>ExCell Bank</v>
      </c>
      <c r="R10137" s="67" t="str">
        <v>MoneyMATCH Inc.</v>
      </c>
      <c r="S10137" s="67" t="str">
        <v>CELLtral Bank</v>
      </c>
    </row>
    <row r="10138" spans="15:19">
      <c r="O10138" s="67" t="str">
        <v>SheetBank AG</v>
      </c>
      <c r="P10138" s="67" t="str">
        <v>Pivot Finance Group</v>
      </c>
      <c r="Q10138" s="67" t="str">
        <v>ExCell Bank</v>
      </c>
      <c r="R10138" s="67" t="str">
        <v>MoneyMATCH Inc.</v>
      </c>
      <c r="S10138" s="67" t="str">
        <v>Bank IF</v>
      </c>
    </row>
    <row r="10139" spans="15:19">
      <c r="O10139" s="67" t="str">
        <v>SheetBank AG</v>
      </c>
      <c r="P10139" s="67" t="str">
        <v>Pivot Finance Group</v>
      </c>
      <c r="Q10139" s="67" t="str">
        <v>Bank of Cellifornia</v>
      </c>
      <c r="R10139" s="67" t="str">
        <v>ExCell Bank</v>
      </c>
      <c r="S10139" s="67" t="str">
        <v>ExFunds</v>
      </c>
    </row>
    <row r="10140" spans="15:19">
      <c r="O10140" s="67" t="str">
        <v>SheetBank AG</v>
      </c>
      <c r="P10140" s="67" t="str">
        <v>Pivot Finance Group</v>
      </c>
      <c r="Q10140" s="67" t="str">
        <v>Bank of Cellifornia</v>
      </c>
      <c r="R10140" s="67" t="str">
        <v>ExCell Bank</v>
      </c>
      <c r="S10140" s="67" t="str">
        <v>The VLOOKup Vault</v>
      </c>
    </row>
    <row r="10141" spans="15:19">
      <c r="O10141" s="67" t="str">
        <v>SheetBank AG</v>
      </c>
      <c r="P10141" s="67" t="str">
        <v>Pivot Finance Group</v>
      </c>
      <c r="Q10141" s="67" t="str">
        <v>Bank of Cellifornia</v>
      </c>
      <c r="R10141" s="67" t="str">
        <v>ExCell Bank</v>
      </c>
      <c r="S10141" s="67" t="str">
        <v>SummaBank</v>
      </c>
    </row>
    <row r="10142" spans="15:19">
      <c r="O10142" s="67" t="str">
        <v>SheetBank AG</v>
      </c>
      <c r="P10142" s="67" t="str">
        <v>Pivot Finance Group</v>
      </c>
      <c r="Q10142" s="67" t="str">
        <v>Bank of Cellifornia</v>
      </c>
      <c r="R10142" s="67" t="str">
        <v>ExCell Bank</v>
      </c>
      <c r="S10142" s="67" t="str">
        <v>CELLtral Bank</v>
      </c>
    </row>
    <row r="10143" spans="15:19">
      <c r="O10143" s="67" t="str">
        <v>SheetBank AG</v>
      </c>
      <c r="P10143" s="67" t="str">
        <v>Pivot Finance Group</v>
      </c>
      <c r="Q10143" s="67" t="str">
        <v>Bank of Cellifornia</v>
      </c>
      <c r="R10143" s="67" t="str">
        <v>ExCell Bank</v>
      </c>
      <c r="S10143" s="67" t="str">
        <v>Bank IF</v>
      </c>
    </row>
    <row r="10144" spans="15:19">
      <c r="O10144" s="67" t="str">
        <v>SheetBank AG</v>
      </c>
      <c r="P10144" s="67" t="str">
        <v>Pivot Finance Group</v>
      </c>
      <c r="Q10144" s="67" t="str">
        <v>Bank of Cellifornia</v>
      </c>
      <c r="R10144" s="67" t="str">
        <v>ExCell Bank</v>
      </c>
      <c r="S10144" s="67" t="str">
        <v>MoneyMATCH Inc.</v>
      </c>
    </row>
    <row r="10145" spans="15:19">
      <c r="O10145" s="67" t="str">
        <v>SheetBank AG</v>
      </c>
      <c r="P10145" s="67" t="str">
        <v>Pivot Finance Group</v>
      </c>
      <c r="Q10145" s="67" t="str">
        <v>Bank of Cellifornia</v>
      </c>
      <c r="R10145" s="67" t="str">
        <v>ExFunds</v>
      </c>
      <c r="S10145" s="67" t="str">
        <v>ExCell Bank</v>
      </c>
    </row>
    <row r="10146" spans="15:19">
      <c r="O10146" s="67" t="str">
        <v>SheetBank AG</v>
      </c>
      <c r="P10146" s="67" t="str">
        <v>Pivot Finance Group</v>
      </c>
      <c r="Q10146" s="67" t="str">
        <v>Bank of Cellifornia</v>
      </c>
      <c r="R10146" s="67" t="str">
        <v>ExFunds</v>
      </c>
      <c r="S10146" s="67" t="str">
        <v>The VLOOKup Vault</v>
      </c>
    </row>
    <row r="10147" spans="15:19">
      <c r="O10147" s="67" t="str">
        <v>SheetBank AG</v>
      </c>
      <c r="P10147" s="67" t="str">
        <v>Pivot Finance Group</v>
      </c>
      <c r="Q10147" s="67" t="str">
        <v>Bank of Cellifornia</v>
      </c>
      <c r="R10147" s="67" t="str">
        <v>ExFunds</v>
      </c>
      <c r="S10147" s="67" t="str">
        <v>SummaBank</v>
      </c>
    </row>
    <row r="10148" spans="15:19">
      <c r="O10148" s="67" t="str">
        <v>SheetBank AG</v>
      </c>
      <c r="P10148" s="67" t="str">
        <v>Pivot Finance Group</v>
      </c>
      <c r="Q10148" s="67" t="str">
        <v>Bank of Cellifornia</v>
      </c>
      <c r="R10148" s="67" t="str">
        <v>ExFunds</v>
      </c>
      <c r="S10148" s="67" t="str">
        <v>CELLtral Bank</v>
      </c>
    </row>
    <row r="10149" spans="15:19">
      <c r="O10149" s="67" t="str">
        <v>SheetBank AG</v>
      </c>
      <c r="P10149" s="67" t="str">
        <v>Pivot Finance Group</v>
      </c>
      <c r="Q10149" s="67" t="str">
        <v>Bank of Cellifornia</v>
      </c>
      <c r="R10149" s="67" t="str">
        <v>ExFunds</v>
      </c>
      <c r="S10149" s="67" t="str">
        <v>Bank IF</v>
      </c>
    </row>
    <row r="10150" spans="15:19">
      <c r="O10150" s="67" t="str">
        <v>SheetBank AG</v>
      </c>
      <c r="P10150" s="67" t="str">
        <v>Pivot Finance Group</v>
      </c>
      <c r="Q10150" s="67" t="str">
        <v>Bank of Cellifornia</v>
      </c>
      <c r="R10150" s="67" t="str">
        <v>ExFunds</v>
      </c>
      <c r="S10150" s="67" t="str">
        <v>MoneyMATCH Inc.</v>
      </c>
    </row>
    <row r="10151" spans="15:19">
      <c r="O10151" s="67" t="str">
        <v>SheetBank AG</v>
      </c>
      <c r="P10151" s="67" t="str">
        <v>Pivot Finance Group</v>
      </c>
      <c r="Q10151" s="67" t="str">
        <v>Bank of Cellifornia</v>
      </c>
      <c r="R10151" s="67" t="str">
        <v>The VLOOKup Vault</v>
      </c>
      <c r="S10151" s="67" t="str">
        <v>ExCell Bank</v>
      </c>
    </row>
    <row r="10152" spans="15:19">
      <c r="O10152" s="67" t="str">
        <v>SheetBank AG</v>
      </c>
      <c r="P10152" s="67" t="str">
        <v>Pivot Finance Group</v>
      </c>
      <c r="Q10152" s="67" t="str">
        <v>Bank of Cellifornia</v>
      </c>
      <c r="R10152" s="67" t="str">
        <v>The VLOOKup Vault</v>
      </c>
      <c r="S10152" s="67" t="str">
        <v>ExFunds</v>
      </c>
    </row>
    <row r="10153" spans="15:19">
      <c r="O10153" s="67" t="str">
        <v>SheetBank AG</v>
      </c>
      <c r="P10153" s="67" t="str">
        <v>Pivot Finance Group</v>
      </c>
      <c r="Q10153" s="67" t="str">
        <v>Bank of Cellifornia</v>
      </c>
      <c r="R10153" s="67" t="str">
        <v>The VLOOKup Vault</v>
      </c>
      <c r="S10153" s="67" t="str">
        <v>SummaBank</v>
      </c>
    </row>
    <row r="10154" spans="15:19">
      <c r="O10154" s="67" t="str">
        <v>SheetBank AG</v>
      </c>
      <c r="P10154" s="67" t="str">
        <v>Pivot Finance Group</v>
      </c>
      <c r="Q10154" s="67" t="str">
        <v>Bank of Cellifornia</v>
      </c>
      <c r="R10154" s="67" t="str">
        <v>The VLOOKup Vault</v>
      </c>
      <c r="S10154" s="67" t="str">
        <v>CELLtral Bank</v>
      </c>
    </row>
    <row r="10155" spans="15:19">
      <c r="O10155" s="67" t="str">
        <v>SheetBank AG</v>
      </c>
      <c r="P10155" s="67" t="str">
        <v>Pivot Finance Group</v>
      </c>
      <c r="Q10155" s="67" t="str">
        <v>Bank of Cellifornia</v>
      </c>
      <c r="R10155" s="67" t="str">
        <v>The VLOOKup Vault</v>
      </c>
      <c r="S10155" s="67" t="str">
        <v>Bank IF</v>
      </c>
    </row>
    <row r="10156" spans="15:19">
      <c r="O10156" s="67" t="str">
        <v>SheetBank AG</v>
      </c>
      <c r="P10156" s="67" t="str">
        <v>Pivot Finance Group</v>
      </c>
      <c r="Q10156" s="67" t="str">
        <v>Bank of Cellifornia</v>
      </c>
      <c r="R10156" s="67" t="str">
        <v>The VLOOKup Vault</v>
      </c>
      <c r="S10156" s="67" t="str">
        <v>MoneyMATCH Inc.</v>
      </c>
    </row>
    <row r="10157" spans="15:19">
      <c r="O10157" s="67" t="str">
        <v>SheetBank AG</v>
      </c>
      <c r="P10157" s="67" t="str">
        <v>Pivot Finance Group</v>
      </c>
      <c r="Q10157" s="67" t="str">
        <v>Bank of Cellifornia</v>
      </c>
      <c r="R10157" s="67" t="str">
        <v>SummaBank</v>
      </c>
      <c r="S10157" s="67" t="str">
        <v>ExCell Bank</v>
      </c>
    </row>
    <row r="10158" spans="15:19">
      <c r="O10158" s="67" t="str">
        <v>SheetBank AG</v>
      </c>
      <c r="P10158" s="67" t="str">
        <v>Pivot Finance Group</v>
      </c>
      <c r="Q10158" s="67" t="str">
        <v>Bank of Cellifornia</v>
      </c>
      <c r="R10158" s="67" t="str">
        <v>SummaBank</v>
      </c>
      <c r="S10158" s="67" t="str">
        <v>ExFunds</v>
      </c>
    </row>
    <row r="10159" spans="15:19">
      <c r="O10159" s="67" t="str">
        <v>SheetBank AG</v>
      </c>
      <c r="P10159" s="67" t="str">
        <v>Pivot Finance Group</v>
      </c>
      <c r="Q10159" s="67" t="str">
        <v>Bank of Cellifornia</v>
      </c>
      <c r="R10159" s="67" t="str">
        <v>SummaBank</v>
      </c>
      <c r="S10159" s="67" t="str">
        <v>The VLOOKup Vault</v>
      </c>
    </row>
    <row r="10160" spans="15:19">
      <c r="O10160" s="67" t="str">
        <v>SheetBank AG</v>
      </c>
      <c r="P10160" s="67" t="str">
        <v>Pivot Finance Group</v>
      </c>
      <c r="Q10160" s="67" t="str">
        <v>Bank of Cellifornia</v>
      </c>
      <c r="R10160" s="67" t="str">
        <v>SummaBank</v>
      </c>
      <c r="S10160" s="67" t="str">
        <v>CELLtral Bank</v>
      </c>
    </row>
    <row r="10161" spans="15:19">
      <c r="O10161" s="67" t="str">
        <v>SheetBank AG</v>
      </c>
      <c r="P10161" s="67" t="str">
        <v>Pivot Finance Group</v>
      </c>
      <c r="Q10161" s="67" t="str">
        <v>Bank of Cellifornia</v>
      </c>
      <c r="R10161" s="67" t="str">
        <v>SummaBank</v>
      </c>
      <c r="S10161" s="67" t="str">
        <v>Bank IF</v>
      </c>
    </row>
    <row r="10162" spans="15:19">
      <c r="O10162" s="67" t="str">
        <v>SheetBank AG</v>
      </c>
      <c r="P10162" s="67" t="str">
        <v>Pivot Finance Group</v>
      </c>
      <c r="Q10162" s="67" t="str">
        <v>Bank of Cellifornia</v>
      </c>
      <c r="R10162" s="67" t="str">
        <v>SummaBank</v>
      </c>
      <c r="S10162" s="67" t="str">
        <v>MoneyMATCH Inc.</v>
      </c>
    </row>
    <row r="10163" spans="15:19">
      <c r="O10163" s="67" t="str">
        <v>SheetBank AG</v>
      </c>
      <c r="P10163" s="67" t="str">
        <v>Pivot Finance Group</v>
      </c>
      <c r="Q10163" s="67" t="str">
        <v>Bank of Cellifornia</v>
      </c>
      <c r="R10163" s="67" t="str">
        <v>CELLtral Bank</v>
      </c>
      <c r="S10163" s="67" t="str">
        <v>ExCell Bank</v>
      </c>
    </row>
    <row r="10164" spans="15:19">
      <c r="O10164" s="67" t="str">
        <v>SheetBank AG</v>
      </c>
      <c r="P10164" s="67" t="str">
        <v>Pivot Finance Group</v>
      </c>
      <c r="Q10164" s="67" t="str">
        <v>Bank of Cellifornia</v>
      </c>
      <c r="R10164" s="67" t="str">
        <v>CELLtral Bank</v>
      </c>
      <c r="S10164" s="67" t="str">
        <v>ExFunds</v>
      </c>
    </row>
    <row r="10165" spans="15:19">
      <c r="O10165" s="67" t="str">
        <v>SheetBank AG</v>
      </c>
      <c r="P10165" s="67" t="str">
        <v>Pivot Finance Group</v>
      </c>
      <c r="Q10165" s="67" t="str">
        <v>Bank of Cellifornia</v>
      </c>
      <c r="R10165" s="67" t="str">
        <v>CELLtral Bank</v>
      </c>
      <c r="S10165" s="67" t="str">
        <v>The VLOOKup Vault</v>
      </c>
    </row>
    <row r="10166" spans="15:19">
      <c r="O10166" s="67" t="str">
        <v>SheetBank AG</v>
      </c>
      <c r="P10166" s="67" t="str">
        <v>Pivot Finance Group</v>
      </c>
      <c r="Q10166" s="67" t="str">
        <v>Bank of Cellifornia</v>
      </c>
      <c r="R10166" s="67" t="str">
        <v>CELLtral Bank</v>
      </c>
      <c r="S10166" s="67" t="str">
        <v>SummaBank</v>
      </c>
    </row>
    <row r="10167" spans="15:19">
      <c r="O10167" s="67" t="str">
        <v>SheetBank AG</v>
      </c>
      <c r="P10167" s="67" t="str">
        <v>Pivot Finance Group</v>
      </c>
      <c r="Q10167" s="67" t="str">
        <v>Bank of Cellifornia</v>
      </c>
      <c r="R10167" s="67" t="str">
        <v>CELLtral Bank</v>
      </c>
      <c r="S10167" s="67" t="str">
        <v>Bank IF</v>
      </c>
    </row>
    <row r="10168" spans="15:19">
      <c r="O10168" s="67" t="str">
        <v>SheetBank AG</v>
      </c>
      <c r="P10168" s="67" t="str">
        <v>Pivot Finance Group</v>
      </c>
      <c r="Q10168" s="67" t="str">
        <v>Bank of Cellifornia</v>
      </c>
      <c r="R10168" s="67" t="str">
        <v>CELLtral Bank</v>
      </c>
      <c r="S10168" s="67" t="str">
        <v>MoneyMATCH Inc.</v>
      </c>
    </row>
    <row r="10169" spans="15:19">
      <c r="O10169" s="67" t="str">
        <v>SheetBank AG</v>
      </c>
      <c r="P10169" s="67" t="str">
        <v>Pivot Finance Group</v>
      </c>
      <c r="Q10169" s="67" t="str">
        <v>Bank of Cellifornia</v>
      </c>
      <c r="R10169" s="67" t="str">
        <v>Bank IF</v>
      </c>
      <c r="S10169" s="67" t="str">
        <v>ExCell Bank</v>
      </c>
    </row>
    <row r="10170" spans="15:19">
      <c r="O10170" s="67" t="str">
        <v>SheetBank AG</v>
      </c>
      <c r="P10170" s="67" t="str">
        <v>Pivot Finance Group</v>
      </c>
      <c r="Q10170" s="67" t="str">
        <v>Bank of Cellifornia</v>
      </c>
      <c r="R10170" s="67" t="str">
        <v>Bank IF</v>
      </c>
      <c r="S10170" s="67" t="str">
        <v>ExFunds</v>
      </c>
    </row>
    <row r="10171" spans="15:19">
      <c r="O10171" s="67" t="str">
        <v>SheetBank AG</v>
      </c>
      <c r="P10171" s="67" t="str">
        <v>Pivot Finance Group</v>
      </c>
      <c r="Q10171" s="67" t="str">
        <v>Bank of Cellifornia</v>
      </c>
      <c r="R10171" s="67" t="str">
        <v>Bank IF</v>
      </c>
      <c r="S10171" s="67" t="str">
        <v>The VLOOKup Vault</v>
      </c>
    </row>
    <row r="10172" spans="15:19">
      <c r="O10172" s="67" t="str">
        <v>SheetBank AG</v>
      </c>
      <c r="P10172" s="67" t="str">
        <v>Pivot Finance Group</v>
      </c>
      <c r="Q10172" s="67" t="str">
        <v>Bank of Cellifornia</v>
      </c>
      <c r="R10172" s="67" t="str">
        <v>Bank IF</v>
      </c>
      <c r="S10172" s="67" t="str">
        <v>SummaBank</v>
      </c>
    </row>
    <row r="10173" spans="15:19">
      <c r="O10173" s="67" t="str">
        <v>SheetBank AG</v>
      </c>
      <c r="P10173" s="67" t="str">
        <v>Pivot Finance Group</v>
      </c>
      <c r="Q10173" s="67" t="str">
        <v>Bank of Cellifornia</v>
      </c>
      <c r="R10173" s="67" t="str">
        <v>Bank IF</v>
      </c>
      <c r="S10173" s="67" t="str">
        <v>CELLtral Bank</v>
      </c>
    </row>
    <row r="10174" spans="15:19">
      <c r="O10174" s="67" t="str">
        <v>SheetBank AG</v>
      </c>
      <c r="P10174" s="67" t="str">
        <v>Pivot Finance Group</v>
      </c>
      <c r="Q10174" s="67" t="str">
        <v>Bank of Cellifornia</v>
      </c>
      <c r="R10174" s="67" t="str">
        <v>Bank IF</v>
      </c>
      <c r="S10174" s="67" t="str">
        <v>MoneyMATCH Inc.</v>
      </c>
    </row>
    <row r="10175" spans="15:19">
      <c r="O10175" s="67" t="str">
        <v>SheetBank AG</v>
      </c>
      <c r="P10175" s="67" t="str">
        <v>Pivot Finance Group</v>
      </c>
      <c r="Q10175" s="67" t="str">
        <v>Bank of Cellifornia</v>
      </c>
      <c r="R10175" s="67" t="str">
        <v>MoneyMATCH Inc.</v>
      </c>
      <c r="S10175" s="67" t="str">
        <v>ExCell Bank</v>
      </c>
    </row>
    <row r="10176" spans="15:19">
      <c r="O10176" s="67" t="str">
        <v>SheetBank AG</v>
      </c>
      <c r="P10176" s="67" t="str">
        <v>Pivot Finance Group</v>
      </c>
      <c r="Q10176" s="67" t="str">
        <v>Bank of Cellifornia</v>
      </c>
      <c r="R10176" s="67" t="str">
        <v>MoneyMATCH Inc.</v>
      </c>
      <c r="S10176" s="67" t="str">
        <v>ExFunds</v>
      </c>
    </row>
    <row r="10177" spans="15:19">
      <c r="O10177" s="67" t="str">
        <v>SheetBank AG</v>
      </c>
      <c r="P10177" s="67" t="str">
        <v>Pivot Finance Group</v>
      </c>
      <c r="Q10177" s="67" t="str">
        <v>Bank of Cellifornia</v>
      </c>
      <c r="R10177" s="67" t="str">
        <v>MoneyMATCH Inc.</v>
      </c>
      <c r="S10177" s="67" t="str">
        <v>The VLOOKup Vault</v>
      </c>
    </row>
    <row r="10178" spans="15:19">
      <c r="O10178" s="67" t="str">
        <v>SheetBank AG</v>
      </c>
      <c r="P10178" s="67" t="str">
        <v>Pivot Finance Group</v>
      </c>
      <c r="Q10178" s="67" t="str">
        <v>Bank of Cellifornia</v>
      </c>
      <c r="R10178" s="67" t="str">
        <v>MoneyMATCH Inc.</v>
      </c>
      <c r="S10178" s="67" t="str">
        <v>SummaBank</v>
      </c>
    </row>
    <row r="10179" spans="15:19">
      <c r="O10179" s="67" t="str">
        <v>SheetBank AG</v>
      </c>
      <c r="P10179" s="67" t="str">
        <v>Pivot Finance Group</v>
      </c>
      <c r="Q10179" s="67" t="str">
        <v>Bank of Cellifornia</v>
      </c>
      <c r="R10179" s="67" t="str">
        <v>MoneyMATCH Inc.</v>
      </c>
      <c r="S10179" s="67" t="str">
        <v>CELLtral Bank</v>
      </c>
    </row>
    <row r="10180" spans="15:19">
      <c r="O10180" s="67" t="str">
        <v>SheetBank AG</v>
      </c>
      <c r="P10180" s="67" t="str">
        <v>Pivot Finance Group</v>
      </c>
      <c r="Q10180" s="67" t="str">
        <v>Bank of Cellifornia</v>
      </c>
      <c r="R10180" s="67" t="str">
        <v>MoneyMATCH Inc.</v>
      </c>
      <c r="S10180" s="67" t="str">
        <v>Bank IF</v>
      </c>
    </row>
    <row r="10181" spans="15:19">
      <c r="O10181" s="67" t="str">
        <v>SheetBank AG</v>
      </c>
      <c r="P10181" s="67" t="str">
        <v>Pivot Finance Group</v>
      </c>
      <c r="Q10181" s="67" t="str">
        <v>ExFunds</v>
      </c>
      <c r="R10181" s="67" t="str">
        <v>ExCell Bank</v>
      </c>
      <c r="S10181" s="67" t="str">
        <v>Bank of Cellifornia</v>
      </c>
    </row>
    <row r="10182" spans="15:19">
      <c r="O10182" s="67" t="str">
        <v>SheetBank AG</v>
      </c>
      <c r="P10182" s="67" t="str">
        <v>Pivot Finance Group</v>
      </c>
      <c r="Q10182" s="67" t="str">
        <v>ExFunds</v>
      </c>
      <c r="R10182" s="67" t="str">
        <v>ExCell Bank</v>
      </c>
      <c r="S10182" s="67" t="str">
        <v>The VLOOKup Vault</v>
      </c>
    </row>
    <row r="10183" spans="15:19">
      <c r="O10183" s="67" t="str">
        <v>SheetBank AG</v>
      </c>
      <c r="P10183" s="67" t="str">
        <v>Pivot Finance Group</v>
      </c>
      <c r="Q10183" s="67" t="str">
        <v>ExFunds</v>
      </c>
      <c r="R10183" s="67" t="str">
        <v>ExCell Bank</v>
      </c>
      <c r="S10183" s="67" t="str">
        <v>SummaBank</v>
      </c>
    </row>
    <row r="10184" spans="15:19">
      <c r="O10184" s="67" t="str">
        <v>SheetBank AG</v>
      </c>
      <c r="P10184" s="67" t="str">
        <v>Pivot Finance Group</v>
      </c>
      <c r="Q10184" s="67" t="str">
        <v>ExFunds</v>
      </c>
      <c r="R10184" s="67" t="str">
        <v>ExCell Bank</v>
      </c>
      <c r="S10184" s="67" t="str">
        <v>CELLtral Bank</v>
      </c>
    </row>
    <row r="10185" spans="15:19">
      <c r="O10185" s="67" t="str">
        <v>SheetBank AG</v>
      </c>
      <c r="P10185" s="67" t="str">
        <v>Pivot Finance Group</v>
      </c>
      <c r="Q10185" s="67" t="str">
        <v>ExFunds</v>
      </c>
      <c r="R10185" s="67" t="str">
        <v>ExCell Bank</v>
      </c>
      <c r="S10185" s="67" t="str">
        <v>Bank IF</v>
      </c>
    </row>
    <row r="10186" spans="15:19">
      <c r="O10186" s="67" t="str">
        <v>SheetBank AG</v>
      </c>
      <c r="P10186" s="67" t="str">
        <v>Pivot Finance Group</v>
      </c>
      <c r="Q10186" s="67" t="str">
        <v>ExFunds</v>
      </c>
      <c r="R10186" s="67" t="str">
        <v>ExCell Bank</v>
      </c>
      <c r="S10186" s="67" t="str">
        <v>MoneyMATCH Inc.</v>
      </c>
    </row>
    <row r="10187" spans="15:19">
      <c r="O10187" s="67" t="str">
        <v>SheetBank AG</v>
      </c>
      <c r="P10187" s="67" t="str">
        <v>Pivot Finance Group</v>
      </c>
      <c r="Q10187" s="67" t="str">
        <v>ExFunds</v>
      </c>
      <c r="R10187" s="67" t="str">
        <v>Bank of Cellifornia</v>
      </c>
      <c r="S10187" s="67" t="str">
        <v>ExCell Bank</v>
      </c>
    </row>
    <row r="10188" spans="15:19">
      <c r="O10188" s="67" t="str">
        <v>SheetBank AG</v>
      </c>
      <c r="P10188" s="67" t="str">
        <v>Pivot Finance Group</v>
      </c>
      <c r="Q10188" s="67" t="str">
        <v>ExFunds</v>
      </c>
      <c r="R10188" s="67" t="str">
        <v>Bank of Cellifornia</v>
      </c>
      <c r="S10188" s="67" t="str">
        <v>The VLOOKup Vault</v>
      </c>
    </row>
    <row r="10189" spans="15:19">
      <c r="O10189" s="67" t="str">
        <v>SheetBank AG</v>
      </c>
      <c r="P10189" s="67" t="str">
        <v>Pivot Finance Group</v>
      </c>
      <c r="Q10189" s="67" t="str">
        <v>ExFunds</v>
      </c>
      <c r="R10189" s="67" t="str">
        <v>Bank of Cellifornia</v>
      </c>
      <c r="S10189" s="67" t="str">
        <v>SummaBank</v>
      </c>
    </row>
    <row r="10190" spans="15:19">
      <c r="O10190" s="67" t="str">
        <v>SheetBank AG</v>
      </c>
      <c r="P10190" s="67" t="str">
        <v>Pivot Finance Group</v>
      </c>
      <c r="Q10190" s="67" t="str">
        <v>ExFunds</v>
      </c>
      <c r="R10190" s="67" t="str">
        <v>Bank of Cellifornia</v>
      </c>
      <c r="S10190" s="67" t="str">
        <v>CELLtral Bank</v>
      </c>
    </row>
    <row r="10191" spans="15:19">
      <c r="O10191" s="67" t="str">
        <v>SheetBank AG</v>
      </c>
      <c r="P10191" s="67" t="str">
        <v>Pivot Finance Group</v>
      </c>
      <c r="Q10191" s="67" t="str">
        <v>ExFunds</v>
      </c>
      <c r="R10191" s="67" t="str">
        <v>Bank of Cellifornia</v>
      </c>
      <c r="S10191" s="67" t="str">
        <v>Bank IF</v>
      </c>
    </row>
    <row r="10192" spans="15:19">
      <c r="O10192" s="67" t="str">
        <v>SheetBank AG</v>
      </c>
      <c r="P10192" s="67" t="str">
        <v>Pivot Finance Group</v>
      </c>
      <c r="Q10192" s="67" t="str">
        <v>ExFunds</v>
      </c>
      <c r="R10192" s="67" t="str">
        <v>Bank of Cellifornia</v>
      </c>
      <c r="S10192" s="67" t="str">
        <v>MoneyMATCH Inc.</v>
      </c>
    </row>
    <row r="10193" spans="15:19">
      <c r="O10193" s="67" t="str">
        <v>SheetBank AG</v>
      </c>
      <c r="P10193" s="67" t="str">
        <v>Pivot Finance Group</v>
      </c>
      <c r="Q10193" s="67" t="str">
        <v>ExFunds</v>
      </c>
      <c r="R10193" s="67" t="str">
        <v>The VLOOKup Vault</v>
      </c>
      <c r="S10193" s="67" t="str">
        <v>ExCell Bank</v>
      </c>
    </row>
    <row r="10194" spans="15:19">
      <c r="O10194" s="67" t="str">
        <v>SheetBank AG</v>
      </c>
      <c r="P10194" s="67" t="str">
        <v>Pivot Finance Group</v>
      </c>
      <c r="Q10194" s="67" t="str">
        <v>ExFunds</v>
      </c>
      <c r="R10194" s="67" t="str">
        <v>The VLOOKup Vault</v>
      </c>
      <c r="S10194" s="67" t="str">
        <v>Bank of Cellifornia</v>
      </c>
    </row>
    <row r="10195" spans="15:19">
      <c r="O10195" s="67" t="str">
        <v>SheetBank AG</v>
      </c>
      <c r="P10195" s="67" t="str">
        <v>Pivot Finance Group</v>
      </c>
      <c r="Q10195" s="67" t="str">
        <v>ExFunds</v>
      </c>
      <c r="R10195" s="67" t="str">
        <v>The VLOOKup Vault</v>
      </c>
      <c r="S10195" s="67" t="str">
        <v>SummaBank</v>
      </c>
    </row>
    <row r="10196" spans="15:19">
      <c r="O10196" s="67" t="str">
        <v>SheetBank AG</v>
      </c>
      <c r="P10196" s="67" t="str">
        <v>Pivot Finance Group</v>
      </c>
      <c r="Q10196" s="67" t="str">
        <v>ExFunds</v>
      </c>
      <c r="R10196" s="67" t="str">
        <v>The VLOOKup Vault</v>
      </c>
      <c r="S10196" s="67" t="str">
        <v>CELLtral Bank</v>
      </c>
    </row>
    <row r="10197" spans="15:19">
      <c r="O10197" s="67" t="str">
        <v>SheetBank AG</v>
      </c>
      <c r="P10197" s="67" t="str">
        <v>Pivot Finance Group</v>
      </c>
      <c r="Q10197" s="67" t="str">
        <v>ExFunds</v>
      </c>
      <c r="R10197" s="67" t="str">
        <v>The VLOOKup Vault</v>
      </c>
      <c r="S10197" s="67" t="str">
        <v>Bank IF</v>
      </c>
    </row>
    <row r="10198" spans="15:19">
      <c r="O10198" s="67" t="str">
        <v>SheetBank AG</v>
      </c>
      <c r="P10198" s="67" t="str">
        <v>Pivot Finance Group</v>
      </c>
      <c r="Q10198" s="67" t="str">
        <v>ExFunds</v>
      </c>
      <c r="R10198" s="67" t="str">
        <v>The VLOOKup Vault</v>
      </c>
      <c r="S10198" s="67" t="str">
        <v>MoneyMATCH Inc.</v>
      </c>
    </row>
    <row r="10199" spans="15:19">
      <c r="O10199" s="67" t="str">
        <v>SheetBank AG</v>
      </c>
      <c r="P10199" s="67" t="str">
        <v>Pivot Finance Group</v>
      </c>
      <c r="Q10199" s="67" t="str">
        <v>ExFunds</v>
      </c>
      <c r="R10199" s="67" t="str">
        <v>SummaBank</v>
      </c>
      <c r="S10199" s="67" t="str">
        <v>ExCell Bank</v>
      </c>
    </row>
    <row r="10200" spans="15:19">
      <c r="O10200" s="67" t="str">
        <v>SheetBank AG</v>
      </c>
      <c r="P10200" s="67" t="str">
        <v>Pivot Finance Group</v>
      </c>
      <c r="Q10200" s="67" t="str">
        <v>ExFunds</v>
      </c>
      <c r="R10200" s="67" t="str">
        <v>SummaBank</v>
      </c>
      <c r="S10200" s="67" t="str">
        <v>Bank of Cellifornia</v>
      </c>
    </row>
    <row r="10201" spans="15:19">
      <c r="O10201" s="67" t="str">
        <v>SheetBank AG</v>
      </c>
      <c r="P10201" s="67" t="str">
        <v>Pivot Finance Group</v>
      </c>
      <c r="Q10201" s="67" t="str">
        <v>ExFunds</v>
      </c>
      <c r="R10201" s="67" t="str">
        <v>SummaBank</v>
      </c>
      <c r="S10201" s="67" t="str">
        <v>The VLOOKup Vault</v>
      </c>
    </row>
    <row r="10202" spans="15:19">
      <c r="O10202" s="67" t="str">
        <v>SheetBank AG</v>
      </c>
      <c r="P10202" s="67" t="str">
        <v>Pivot Finance Group</v>
      </c>
      <c r="Q10202" s="67" t="str">
        <v>ExFunds</v>
      </c>
      <c r="R10202" s="67" t="str">
        <v>SummaBank</v>
      </c>
      <c r="S10202" s="67" t="str">
        <v>CELLtral Bank</v>
      </c>
    </row>
    <row r="10203" spans="15:19">
      <c r="O10203" s="67" t="str">
        <v>SheetBank AG</v>
      </c>
      <c r="P10203" s="67" t="str">
        <v>Pivot Finance Group</v>
      </c>
      <c r="Q10203" s="67" t="str">
        <v>ExFunds</v>
      </c>
      <c r="R10203" s="67" t="str">
        <v>SummaBank</v>
      </c>
      <c r="S10203" s="67" t="str">
        <v>Bank IF</v>
      </c>
    </row>
    <row r="10204" spans="15:19">
      <c r="O10204" s="67" t="str">
        <v>SheetBank AG</v>
      </c>
      <c r="P10204" s="67" t="str">
        <v>Pivot Finance Group</v>
      </c>
      <c r="Q10204" s="67" t="str">
        <v>ExFunds</v>
      </c>
      <c r="R10204" s="67" t="str">
        <v>SummaBank</v>
      </c>
      <c r="S10204" s="67" t="str">
        <v>MoneyMATCH Inc.</v>
      </c>
    </row>
    <row r="10205" spans="15:19">
      <c r="O10205" s="67" t="str">
        <v>SheetBank AG</v>
      </c>
      <c r="P10205" s="67" t="str">
        <v>Pivot Finance Group</v>
      </c>
      <c r="Q10205" s="67" t="str">
        <v>ExFunds</v>
      </c>
      <c r="R10205" s="67" t="str">
        <v>CELLtral Bank</v>
      </c>
      <c r="S10205" s="67" t="str">
        <v>ExCell Bank</v>
      </c>
    </row>
    <row r="10206" spans="15:19">
      <c r="O10206" s="67" t="str">
        <v>SheetBank AG</v>
      </c>
      <c r="P10206" s="67" t="str">
        <v>Pivot Finance Group</v>
      </c>
      <c r="Q10206" s="67" t="str">
        <v>ExFunds</v>
      </c>
      <c r="R10206" s="67" t="str">
        <v>CELLtral Bank</v>
      </c>
      <c r="S10206" s="67" t="str">
        <v>Bank of Cellifornia</v>
      </c>
    </row>
    <row r="10207" spans="15:19">
      <c r="O10207" s="67" t="str">
        <v>SheetBank AG</v>
      </c>
      <c r="P10207" s="67" t="str">
        <v>Pivot Finance Group</v>
      </c>
      <c r="Q10207" s="67" t="str">
        <v>ExFunds</v>
      </c>
      <c r="R10207" s="67" t="str">
        <v>CELLtral Bank</v>
      </c>
      <c r="S10207" s="67" t="str">
        <v>The VLOOKup Vault</v>
      </c>
    </row>
    <row r="10208" spans="15:19">
      <c r="O10208" s="67" t="str">
        <v>SheetBank AG</v>
      </c>
      <c r="P10208" s="67" t="str">
        <v>Pivot Finance Group</v>
      </c>
      <c r="Q10208" s="67" t="str">
        <v>ExFunds</v>
      </c>
      <c r="R10208" s="67" t="str">
        <v>CELLtral Bank</v>
      </c>
      <c r="S10208" s="67" t="str">
        <v>SummaBank</v>
      </c>
    </row>
    <row r="10209" spans="15:19">
      <c r="O10209" s="67" t="str">
        <v>SheetBank AG</v>
      </c>
      <c r="P10209" s="67" t="str">
        <v>Pivot Finance Group</v>
      </c>
      <c r="Q10209" s="67" t="str">
        <v>ExFunds</v>
      </c>
      <c r="R10209" s="67" t="str">
        <v>CELLtral Bank</v>
      </c>
      <c r="S10209" s="67" t="str">
        <v>Bank IF</v>
      </c>
    </row>
    <row r="10210" spans="15:19">
      <c r="O10210" s="67" t="str">
        <v>SheetBank AG</v>
      </c>
      <c r="P10210" s="67" t="str">
        <v>Pivot Finance Group</v>
      </c>
      <c r="Q10210" s="67" t="str">
        <v>ExFunds</v>
      </c>
      <c r="R10210" s="67" t="str">
        <v>CELLtral Bank</v>
      </c>
      <c r="S10210" s="67" t="str">
        <v>MoneyMATCH Inc.</v>
      </c>
    </row>
    <row r="10211" spans="15:19">
      <c r="O10211" s="67" t="str">
        <v>SheetBank AG</v>
      </c>
      <c r="P10211" s="67" t="str">
        <v>Pivot Finance Group</v>
      </c>
      <c r="Q10211" s="67" t="str">
        <v>ExFunds</v>
      </c>
      <c r="R10211" s="67" t="str">
        <v>Bank IF</v>
      </c>
      <c r="S10211" s="67" t="str">
        <v>ExCell Bank</v>
      </c>
    </row>
    <row r="10212" spans="15:19">
      <c r="O10212" s="67" t="str">
        <v>SheetBank AG</v>
      </c>
      <c r="P10212" s="67" t="str">
        <v>Pivot Finance Group</v>
      </c>
      <c r="Q10212" s="67" t="str">
        <v>ExFunds</v>
      </c>
      <c r="R10212" s="67" t="str">
        <v>Bank IF</v>
      </c>
      <c r="S10212" s="67" t="str">
        <v>Bank of Cellifornia</v>
      </c>
    </row>
    <row r="10213" spans="15:19">
      <c r="O10213" s="67" t="str">
        <v>SheetBank AG</v>
      </c>
      <c r="P10213" s="67" t="str">
        <v>Pivot Finance Group</v>
      </c>
      <c r="Q10213" s="67" t="str">
        <v>ExFunds</v>
      </c>
      <c r="R10213" s="67" t="str">
        <v>Bank IF</v>
      </c>
      <c r="S10213" s="67" t="str">
        <v>The VLOOKup Vault</v>
      </c>
    </row>
    <row r="10214" spans="15:19">
      <c r="O10214" s="67" t="str">
        <v>SheetBank AG</v>
      </c>
      <c r="P10214" s="67" t="str">
        <v>Pivot Finance Group</v>
      </c>
      <c r="Q10214" s="67" t="str">
        <v>ExFunds</v>
      </c>
      <c r="R10214" s="67" t="str">
        <v>Bank IF</v>
      </c>
      <c r="S10214" s="67" t="str">
        <v>SummaBank</v>
      </c>
    </row>
    <row r="10215" spans="15:19">
      <c r="O10215" s="67" t="str">
        <v>SheetBank AG</v>
      </c>
      <c r="P10215" s="67" t="str">
        <v>Pivot Finance Group</v>
      </c>
      <c r="Q10215" s="67" t="str">
        <v>ExFunds</v>
      </c>
      <c r="R10215" s="67" t="str">
        <v>Bank IF</v>
      </c>
      <c r="S10215" s="67" t="str">
        <v>CELLtral Bank</v>
      </c>
    </row>
    <row r="10216" spans="15:19">
      <c r="O10216" s="67" t="str">
        <v>SheetBank AG</v>
      </c>
      <c r="P10216" s="67" t="str">
        <v>Pivot Finance Group</v>
      </c>
      <c r="Q10216" s="67" t="str">
        <v>ExFunds</v>
      </c>
      <c r="R10216" s="67" t="str">
        <v>Bank IF</v>
      </c>
      <c r="S10216" s="67" t="str">
        <v>MoneyMATCH Inc.</v>
      </c>
    </row>
    <row r="10217" spans="15:19">
      <c r="O10217" s="67" t="str">
        <v>SheetBank AG</v>
      </c>
      <c r="P10217" s="67" t="str">
        <v>Pivot Finance Group</v>
      </c>
      <c r="Q10217" s="67" t="str">
        <v>ExFunds</v>
      </c>
      <c r="R10217" s="67" t="str">
        <v>MoneyMATCH Inc.</v>
      </c>
      <c r="S10217" s="67" t="str">
        <v>ExCell Bank</v>
      </c>
    </row>
    <row r="10218" spans="15:19">
      <c r="O10218" s="67" t="str">
        <v>SheetBank AG</v>
      </c>
      <c r="P10218" s="67" t="str">
        <v>Pivot Finance Group</v>
      </c>
      <c r="Q10218" s="67" t="str">
        <v>ExFunds</v>
      </c>
      <c r="R10218" s="67" t="str">
        <v>MoneyMATCH Inc.</v>
      </c>
      <c r="S10218" s="67" t="str">
        <v>Bank of Cellifornia</v>
      </c>
    </row>
    <row r="10219" spans="15:19">
      <c r="O10219" s="67" t="str">
        <v>SheetBank AG</v>
      </c>
      <c r="P10219" s="67" t="str">
        <v>Pivot Finance Group</v>
      </c>
      <c r="Q10219" s="67" t="str">
        <v>ExFunds</v>
      </c>
      <c r="R10219" s="67" t="str">
        <v>MoneyMATCH Inc.</v>
      </c>
      <c r="S10219" s="67" t="str">
        <v>The VLOOKup Vault</v>
      </c>
    </row>
    <row r="10220" spans="15:19">
      <c r="O10220" s="67" t="str">
        <v>SheetBank AG</v>
      </c>
      <c r="P10220" s="67" t="str">
        <v>Pivot Finance Group</v>
      </c>
      <c r="Q10220" s="67" t="str">
        <v>ExFunds</v>
      </c>
      <c r="R10220" s="67" t="str">
        <v>MoneyMATCH Inc.</v>
      </c>
      <c r="S10220" s="67" t="str">
        <v>SummaBank</v>
      </c>
    </row>
    <row r="10221" spans="15:19">
      <c r="O10221" s="67" t="str">
        <v>SheetBank AG</v>
      </c>
      <c r="P10221" s="67" t="str">
        <v>Pivot Finance Group</v>
      </c>
      <c r="Q10221" s="67" t="str">
        <v>ExFunds</v>
      </c>
      <c r="R10221" s="67" t="str">
        <v>MoneyMATCH Inc.</v>
      </c>
      <c r="S10221" s="67" t="str">
        <v>CELLtral Bank</v>
      </c>
    </row>
    <row r="10222" spans="15:19">
      <c r="O10222" s="67" t="str">
        <v>SheetBank AG</v>
      </c>
      <c r="P10222" s="67" t="str">
        <v>Pivot Finance Group</v>
      </c>
      <c r="Q10222" s="67" t="str">
        <v>ExFunds</v>
      </c>
      <c r="R10222" s="67" t="str">
        <v>MoneyMATCH Inc.</v>
      </c>
      <c r="S10222" s="67" t="str">
        <v>Bank IF</v>
      </c>
    </row>
    <row r="10223" spans="15:19">
      <c r="O10223" s="67" t="str">
        <v>SheetBank AG</v>
      </c>
      <c r="P10223" s="67" t="str">
        <v>Pivot Finance Group</v>
      </c>
      <c r="Q10223" s="67" t="str">
        <v>The VLOOKup Vault</v>
      </c>
      <c r="R10223" s="67" t="str">
        <v>ExCell Bank</v>
      </c>
      <c r="S10223" s="67" t="str">
        <v>Bank of Cellifornia</v>
      </c>
    </row>
    <row r="10224" spans="15:19">
      <c r="O10224" s="67" t="str">
        <v>SheetBank AG</v>
      </c>
      <c r="P10224" s="67" t="str">
        <v>Pivot Finance Group</v>
      </c>
      <c r="Q10224" s="67" t="str">
        <v>The VLOOKup Vault</v>
      </c>
      <c r="R10224" s="67" t="str">
        <v>ExCell Bank</v>
      </c>
      <c r="S10224" s="67" t="str">
        <v>ExFunds</v>
      </c>
    </row>
    <row r="10225" spans="15:19">
      <c r="O10225" s="67" t="str">
        <v>SheetBank AG</v>
      </c>
      <c r="P10225" s="67" t="str">
        <v>Pivot Finance Group</v>
      </c>
      <c r="Q10225" s="67" t="str">
        <v>The VLOOKup Vault</v>
      </c>
      <c r="R10225" s="67" t="str">
        <v>ExCell Bank</v>
      </c>
      <c r="S10225" s="67" t="str">
        <v>SummaBank</v>
      </c>
    </row>
    <row r="10226" spans="15:19">
      <c r="O10226" s="67" t="str">
        <v>SheetBank AG</v>
      </c>
      <c r="P10226" s="67" t="str">
        <v>Pivot Finance Group</v>
      </c>
      <c r="Q10226" s="67" t="str">
        <v>The VLOOKup Vault</v>
      </c>
      <c r="R10226" s="67" t="str">
        <v>ExCell Bank</v>
      </c>
      <c r="S10226" s="67" t="str">
        <v>CELLtral Bank</v>
      </c>
    </row>
    <row r="10227" spans="15:19">
      <c r="O10227" s="67" t="str">
        <v>SheetBank AG</v>
      </c>
      <c r="P10227" s="67" t="str">
        <v>Pivot Finance Group</v>
      </c>
      <c r="Q10227" s="67" t="str">
        <v>The VLOOKup Vault</v>
      </c>
      <c r="R10227" s="67" t="str">
        <v>ExCell Bank</v>
      </c>
      <c r="S10227" s="67" t="str">
        <v>Bank IF</v>
      </c>
    </row>
    <row r="10228" spans="15:19">
      <c r="O10228" s="67" t="str">
        <v>SheetBank AG</v>
      </c>
      <c r="P10228" s="67" t="str">
        <v>Pivot Finance Group</v>
      </c>
      <c r="Q10228" s="67" t="str">
        <v>The VLOOKup Vault</v>
      </c>
      <c r="R10228" s="67" t="str">
        <v>ExCell Bank</v>
      </c>
      <c r="S10228" s="67" t="str">
        <v>MoneyMATCH Inc.</v>
      </c>
    </row>
    <row r="10229" spans="15:19">
      <c r="O10229" s="67" t="str">
        <v>SheetBank AG</v>
      </c>
      <c r="P10229" s="67" t="str">
        <v>Pivot Finance Group</v>
      </c>
      <c r="Q10229" s="67" t="str">
        <v>The VLOOKup Vault</v>
      </c>
      <c r="R10229" s="67" t="str">
        <v>Bank of Cellifornia</v>
      </c>
      <c r="S10229" s="67" t="str">
        <v>ExCell Bank</v>
      </c>
    </row>
    <row r="10230" spans="15:19">
      <c r="O10230" s="67" t="str">
        <v>SheetBank AG</v>
      </c>
      <c r="P10230" s="67" t="str">
        <v>Pivot Finance Group</v>
      </c>
      <c r="Q10230" s="67" t="str">
        <v>The VLOOKup Vault</v>
      </c>
      <c r="R10230" s="67" t="str">
        <v>Bank of Cellifornia</v>
      </c>
      <c r="S10230" s="67" t="str">
        <v>ExFunds</v>
      </c>
    </row>
    <row r="10231" spans="15:19">
      <c r="O10231" s="67" t="str">
        <v>SheetBank AG</v>
      </c>
      <c r="P10231" s="67" t="str">
        <v>Pivot Finance Group</v>
      </c>
      <c r="Q10231" s="67" t="str">
        <v>The VLOOKup Vault</v>
      </c>
      <c r="R10231" s="67" t="str">
        <v>Bank of Cellifornia</v>
      </c>
      <c r="S10231" s="67" t="str">
        <v>SummaBank</v>
      </c>
    </row>
    <row r="10232" spans="15:19">
      <c r="O10232" s="67" t="str">
        <v>SheetBank AG</v>
      </c>
      <c r="P10232" s="67" t="str">
        <v>Pivot Finance Group</v>
      </c>
      <c r="Q10232" s="67" t="str">
        <v>The VLOOKup Vault</v>
      </c>
      <c r="R10232" s="67" t="str">
        <v>Bank of Cellifornia</v>
      </c>
      <c r="S10232" s="67" t="str">
        <v>CELLtral Bank</v>
      </c>
    </row>
    <row r="10233" spans="15:19">
      <c r="O10233" s="67" t="str">
        <v>SheetBank AG</v>
      </c>
      <c r="P10233" s="67" t="str">
        <v>Pivot Finance Group</v>
      </c>
      <c r="Q10233" s="67" t="str">
        <v>The VLOOKup Vault</v>
      </c>
      <c r="R10233" s="67" t="str">
        <v>Bank of Cellifornia</v>
      </c>
      <c r="S10233" s="67" t="str">
        <v>Bank IF</v>
      </c>
    </row>
    <row r="10234" spans="15:19">
      <c r="O10234" s="67" t="str">
        <v>SheetBank AG</v>
      </c>
      <c r="P10234" s="67" t="str">
        <v>Pivot Finance Group</v>
      </c>
      <c r="Q10234" s="67" t="str">
        <v>The VLOOKup Vault</v>
      </c>
      <c r="R10234" s="67" t="str">
        <v>Bank of Cellifornia</v>
      </c>
      <c r="S10234" s="67" t="str">
        <v>MoneyMATCH Inc.</v>
      </c>
    </row>
    <row r="10235" spans="15:19">
      <c r="O10235" s="67" t="str">
        <v>SheetBank AG</v>
      </c>
      <c r="P10235" s="67" t="str">
        <v>Pivot Finance Group</v>
      </c>
      <c r="Q10235" s="67" t="str">
        <v>The VLOOKup Vault</v>
      </c>
      <c r="R10235" s="67" t="str">
        <v>ExFunds</v>
      </c>
      <c r="S10235" s="67" t="str">
        <v>ExCell Bank</v>
      </c>
    </row>
    <row r="10236" spans="15:19">
      <c r="O10236" s="67" t="str">
        <v>SheetBank AG</v>
      </c>
      <c r="P10236" s="67" t="str">
        <v>Pivot Finance Group</v>
      </c>
      <c r="Q10236" s="67" t="str">
        <v>The VLOOKup Vault</v>
      </c>
      <c r="R10236" s="67" t="str">
        <v>ExFunds</v>
      </c>
      <c r="S10236" s="67" t="str">
        <v>Bank of Cellifornia</v>
      </c>
    </row>
    <row r="10237" spans="15:19">
      <c r="O10237" s="67" t="str">
        <v>SheetBank AG</v>
      </c>
      <c r="P10237" s="67" t="str">
        <v>Pivot Finance Group</v>
      </c>
      <c r="Q10237" s="67" t="str">
        <v>The VLOOKup Vault</v>
      </c>
      <c r="R10237" s="67" t="str">
        <v>ExFunds</v>
      </c>
      <c r="S10237" s="67" t="str">
        <v>SummaBank</v>
      </c>
    </row>
    <row r="10238" spans="15:19">
      <c r="O10238" s="67" t="str">
        <v>SheetBank AG</v>
      </c>
      <c r="P10238" s="67" t="str">
        <v>Pivot Finance Group</v>
      </c>
      <c r="Q10238" s="67" t="str">
        <v>The VLOOKup Vault</v>
      </c>
      <c r="R10238" s="67" t="str">
        <v>ExFunds</v>
      </c>
      <c r="S10238" s="67" t="str">
        <v>CELLtral Bank</v>
      </c>
    </row>
    <row r="10239" spans="15:19">
      <c r="O10239" s="67" t="str">
        <v>SheetBank AG</v>
      </c>
      <c r="P10239" s="67" t="str">
        <v>Pivot Finance Group</v>
      </c>
      <c r="Q10239" s="67" t="str">
        <v>The VLOOKup Vault</v>
      </c>
      <c r="R10239" s="67" t="str">
        <v>ExFunds</v>
      </c>
      <c r="S10239" s="67" t="str">
        <v>Bank IF</v>
      </c>
    </row>
    <row r="10240" spans="15:19">
      <c r="O10240" s="67" t="str">
        <v>SheetBank AG</v>
      </c>
      <c r="P10240" s="67" t="str">
        <v>Pivot Finance Group</v>
      </c>
      <c r="Q10240" s="67" t="str">
        <v>The VLOOKup Vault</v>
      </c>
      <c r="R10240" s="67" t="str">
        <v>ExFunds</v>
      </c>
      <c r="S10240" s="67" t="str">
        <v>MoneyMATCH Inc.</v>
      </c>
    </row>
    <row r="10241" spans="15:19">
      <c r="O10241" s="67" t="str">
        <v>SheetBank AG</v>
      </c>
      <c r="P10241" s="67" t="str">
        <v>Pivot Finance Group</v>
      </c>
      <c r="Q10241" s="67" t="str">
        <v>The VLOOKup Vault</v>
      </c>
      <c r="R10241" s="67" t="str">
        <v>SummaBank</v>
      </c>
      <c r="S10241" s="67" t="str">
        <v>ExCell Bank</v>
      </c>
    </row>
    <row r="10242" spans="15:19">
      <c r="O10242" s="67" t="str">
        <v>SheetBank AG</v>
      </c>
      <c r="P10242" s="67" t="str">
        <v>Pivot Finance Group</v>
      </c>
      <c r="Q10242" s="67" t="str">
        <v>The VLOOKup Vault</v>
      </c>
      <c r="R10242" s="67" t="str">
        <v>SummaBank</v>
      </c>
      <c r="S10242" s="67" t="str">
        <v>Bank of Cellifornia</v>
      </c>
    </row>
    <row r="10243" spans="15:19">
      <c r="O10243" s="67" t="str">
        <v>SheetBank AG</v>
      </c>
      <c r="P10243" s="67" t="str">
        <v>Pivot Finance Group</v>
      </c>
      <c r="Q10243" s="67" t="str">
        <v>The VLOOKup Vault</v>
      </c>
      <c r="R10243" s="67" t="str">
        <v>SummaBank</v>
      </c>
      <c r="S10243" s="67" t="str">
        <v>ExFunds</v>
      </c>
    </row>
    <row r="10244" spans="15:19">
      <c r="O10244" s="67" t="str">
        <v>SheetBank AG</v>
      </c>
      <c r="P10244" s="67" t="str">
        <v>Pivot Finance Group</v>
      </c>
      <c r="Q10244" s="67" t="str">
        <v>The VLOOKup Vault</v>
      </c>
      <c r="R10244" s="67" t="str">
        <v>SummaBank</v>
      </c>
      <c r="S10244" s="67" t="str">
        <v>CELLtral Bank</v>
      </c>
    </row>
    <row r="10245" spans="15:19">
      <c r="O10245" s="67" t="str">
        <v>SheetBank AG</v>
      </c>
      <c r="P10245" s="67" t="str">
        <v>Pivot Finance Group</v>
      </c>
      <c r="Q10245" s="67" t="str">
        <v>The VLOOKup Vault</v>
      </c>
      <c r="R10245" s="67" t="str">
        <v>SummaBank</v>
      </c>
      <c r="S10245" s="67" t="str">
        <v>Bank IF</v>
      </c>
    </row>
    <row r="10246" spans="15:19">
      <c r="O10246" s="67" t="str">
        <v>SheetBank AG</v>
      </c>
      <c r="P10246" s="67" t="str">
        <v>Pivot Finance Group</v>
      </c>
      <c r="Q10246" s="67" t="str">
        <v>The VLOOKup Vault</v>
      </c>
      <c r="R10246" s="67" t="str">
        <v>SummaBank</v>
      </c>
      <c r="S10246" s="67" t="str">
        <v>MoneyMATCH Inc.</v>
      </c>
    </row>
    <row r="10247" spans="15:19">
      <c r="O10247" s="67" t="str">
        <v>SheetBank AG</v>
      </c>
      <c r="P10247" s="67" t="str">
        <v>Pivot Finance Group</v>
      </c>
      <c r="Q10247" s="67" t="str">
        <v>The VLOOKup Vault</v>
      </c>
      <c r="R10247" s="67" t="str">
        <v>CELLtral Bank</v>
      </c>
      <c r="S10247" s="67" t="str">
        <v>ExCell Bank</v>
      </c>
    </row>
    <row r="10248" spans="15:19">
      <c r="O10248" s="67" t="str">
        <v>SheetBank AG</v>
      </c>
      <c r="P10248" s="67" t="str">
        <v>Pivot Finance Group</v>
      </c>
      <c r="Q10248" s="67" t="str">
        <v>The VLOOKup Vault</v>
      </c>
      <c r="R10248" s="67" t="str">
        <v>CELLtral Bank</v>
      </c>
      <c r="S10248" s="67" t="str">
        <v>Bank of Cellifornia</v>
      </c>
    </row>
    <row r="10249" spans="15:19">
      <c r="O10249" s="67" t="str">
        <v>SheetBank AG</v>
      </c>
      <c r="P10249" s="67" t="str">
        <v>Pivot Finance Group</v>
      </c>
      <c r="Q10249" s="67" t="str">
        <v>The VLOOKup Vault</v>
      </c>
      <c r="R10249" s="67" t="str">
        <v>CELLtral Bank</v>
      </c>
      <c r="S10249" s="67" t="str">
        <v>ExFunds</v>
      </c>
    </row>
    <row r="10250" spans="15:19">
      <c r="O10250" s="67" t="str">
        <v>SheetBank AG</v>
      </c>
      <c r="P10250" s="67" t="str">
        <v>Pivot Finance Group</v>
      </c>
      <c r="Q10250" s="67" t="str">
        <v>The VLOOKup Vault</v>
      </c>
      <c r="R10250" s="67" t="str">
        <v>CELLtral Bank</v>
      </c>
      <c r="S10250" s="67" t="str">
        <v>SummaBank</v>
      </c>
    </row>
    <row r="10251" spans="15:19">
      <c r="O10251" s="67" t="str">
        <v>SheetBank AG</v>
      </c>
      <c r="P10251" s="67" t="str">
        <v>Pivot Finance Group</v>
      </c>
      <c r="Q10251" s="67" t="str">
        <v>The VLOOKup Vault</v>
      </c>
      <c r="R10251" s="67" t="str">
        <v>CELLtral Bank</v>
      </c>
      <c r="S10251" s="67" t="str">
        <v>Bank IF</v>
      </c>
    </row>
    <row r="10252" spans="15:19">
      <c r="O10252" s="67" t="str">
        <v>SheetBank AG</v>
      </c>
      <c r="P10252" s="67" t="str">
        <v>Pivot Finance Group</v>
      </c>
      <c r="Q10252" s="67" t="str">
        <v>The VLOOKup Vault</v>
      </c>
      <c r="R10252" s="67" t="str">
        <v>CELLtral Bank</v>
      </c>
      <c r="S10252" s="67" t="str">
        <v>MoneyMATCH Inc.</v>
      </c>
    </row>
    <row r="10253" spans="15:19">
      <c r="O10253" s="67" t="str">
        <v>SheetBank AG</v>
      </c>
      <c r="P10253" s="67" t="str">
        <v>Pivot Finance Group</v>
      </c>
      <c r="Q10253" s="67" t="str">
        <v>The VLOOKup Vault</v>
      </c>
      <c r="R10253" s="67" t="str">
        <v>Bank IF</v>
      </c>
      <c r="S10253" s="67" t="str">
        <v>ExCell Bank</v>
      </c>
    </row>
    <row r="10254" spans="15:19">
      <c r="O10254" s="67" t="str">
        <v>SheetBank AG</v>
      </c>
      <c r="P10254" s="67" t="str">
        <v>Pivot Finance Group</v>
      </c>
      <c r="Q10254" s="67" t="str">
        <v>The VLOOKup Vault</v>
      </c>
      <c r="R10254" s="67" t="str">
        <v>Bank IF</v>
      </c>
      <c r="S10254" s="67" t="str">
        <v>Bank of Cellifornia</v>
      </c>
    </row>
    <row r="10255" spans="15:19">
      <c r="O10255" s="67" t="str">
        <v>SheetBank AG</v>
      </c>
      <c r="P10255" s="67" t="str">
        <v>Pivot Finance Group</v>
      </c>
      <c r="Q10255" s="67" t="str">
        <v>The VLOOKup Vault</v>
      </c>
      <c r="R10255" s="67" t="str">
        <v>Bank IF</v>
      </c>
      <c r="S10255" s="67" t="str">
        <v>ExFunds</v>
      </c>
    </row>
    <row r="10256" spans="15:19">
      <c r="O10256" s="67" t="str">
        <v>SheetBank AG</v>
      </c>
      <c r="P10256" s="67" t="str">
        <v>Pivot Finance Group</v>
      </c>
      <c r="Q10256" s="67" t="str">
        <v>The VLOOKup Vault</v>
      </c>
      <c r="R10256" s="67" t="str">
        <v>Bank IF</v>
      </c>
      <c r="S10256" s="67" t="str">
        <v>SummaBank</v>
      </c>
    </row>
    <row r="10257" spans="15:19">
      <c r="O10257" s="67" t="str">
        <v>SheetBank AG</v>
      </c>
      <c r="P10257" s="67" t="str">
        <v>Pivot Finance Group</v>
      </c>
      <c r="Q10257" s="67" t="str">
        <v>The VLOOKup Vault</v>
      </c>
      <c r="R10257" s="67" t="str">
        <v>Bank IF</v>
      </c>
      <c r="S10257" s="67" t="str">
        <v>CELLtral Bank</v>
      </c>
    </row>
    <row r="10258" spans="15:19">
      <c r="O10258" s="67" t="str">
        <v>SheetBank AG</v>
      </c>
      <c r="P10258" s="67" t="str">
        <v>Pivot Finance Group</v>
      </c>
      <c r="Q10258" s="67" t="str">
        <v>The VLOOKup Vault</v>
      </c>
      <c r="R10258" s="67" t="str">
        <v>Bank IF</v>
      </c>
      <c r="S10258" s="67" t="str">
        <v>MoneyMATCH Inc.</v>
      </c>
    </row>
    <row r="10259" spans="15:19">
      <c r="O10259" s="67" t="str">
        <v>SheetBank AG</v>
      </c>
      <c r="P10259" s="67" t="str">
        <v>Pivot Finance Group</v>
      </c>
      <c r="Q10259" s="67" t="str">
        <v>The VLOOKup Vault</v>
      </c>
      <c r="R10259" s="67" t="str">
        <v>MoneyMATCH Inc.</v>
      </c>
      <c r="S10259" s="67" t="str">
        <v>ExCell Bank</v>
      </c>
    </row>
    <row r="10260" spans="15:19">
      <c r="O10260" s="67" t="str">
        <v>SheetBank AG</v>
      </c>
      <c r="P10260" s="67" t="str">
        <v>Pivot Finance Group</v>
      </c>
      <c r="Q10260" s="67" t="str">
        <v>The VLOOKup Vault</v>
      </c>
      <c r="R10260" s="67" t="str">
        <v>MoneyMATCH Inc.</v>
      </c>
      <c r="S10260" s="67" t="str">
        <v>Bank of Cellifornia</v>
      </c>
    </row>
    <row r="10261" spans="15:19">
      <c r="O10261" s="67" t="str">
        <v>SheetBank AG</v>
      </c>
      <c r="P10261" s="67" t="str">
        <v>Pivot Finance Group</v>
      </c>
      <c r="Q10261" s="67" t="str">
        <v>The VLOOKup Vault</v>
      </c>
      <c r="R10261" s="67" t="str">
        <v>MoneyMATCH Inc.</v>
      </c>
      <c r="S10261" s="67" t="str">
        <v>ExFunds</v>
      </c>
    </row>
    <row r="10262" spans="15:19">
      <c r="O10262" s="67" t="str">
        <v>SheetBank AG</v>
      </c>
      <c r="P10262" s="67" t="str">
        <v>Pivot Finance Group</v>
      </c>
      <c r="Q10262" s="67" t="str">
        <v>The VLOOKup Vault</v>
      </c>
      <c r="R10262" s="67" t="str">
        <v>MoneyMATCH Inc.</v>
      </c>
      <c r="S10262" s="67" t="str">
        <v>SummaBank</v>
      </c>
    </row>
    <row r="10263" spans="15:19">
      <c r="O10263" s="67" t="str">
        <v>SheetBank AG</v>
      </c>
      <c r="P10263" s="67" t="str">
        <v>Pivot Finance Group</v>
      </c>
      <c r="Q10263" s="67" t="str">
        <v>The VLOOKup Vault</v>
      </c>
      <c r="R10263" s="67" t="str">
        <v>MoneyMATCH Inc.</v>
      </c>
      <c r="S10263" s="67" t="str">
        <v>CELLtral Bank</v>
      </c>
    </row>
    <row r="10264" spans="15:19">
      <c r="O10264" s="67" t="str">
        <v>SheetBank AG</v>
      </c>
      <c r="P10264" s="67" t="str">
        <v>Pivot Finance Group</v>
      </c>
      <c r="Q10264" s="67" t="str">
        <v>The VLOOKup Vault</v>
      </c>
      <c r="R10264" s="67" t="str">
        <v>MoneyMATCH Inc.</v>
      </c>
      <c r="S10264" s="67" t="str">
        <v>Bank IF</v>
      </c>
    </row>
    <row r="10265" spans="15:19">
      <c r="O10265" s="67" t="str">
        <v>SheetBank AG</v>
      </c>
      <c r="P10265" s="67" t="str">
        <v>Pivot Finance Group</v>
      </c>
      <c r="Q10265" s="67" t="str">
        <v>SummaBank</v>
      </c>
      <c r="R10265" s="67" t="str">
        <v>ExCell Bank</v>
      </c>
      <c r="S10265" s="67" t="str">
        <v>Bank of Cellifornia</v>
      </c>
    </row>
    <row r="10266" spans="15:19">
      <c r="O10266" s="67" t="str">
        <v>SheetBank AG</v>
      </c>
      <c r="P10266" s="67" t="str">
        <v>Pivot Finance Group</v>
      </c>
      <c r="Q10266" s="67" t="str">
        <v>SummaBank</v>
      </c>
      <c r="R10266" s="67" t="str">
        <v>ExCell Bank</v>
      </c>
      <c r="S10266" s="67" t="str">
        <v>ExFunds</v>
      </c>
    </row>
    <row r="10267" spans="15:19">
      <c r="O10267" s="67" t="str">
        <v>SheetBank AG</v>
      </c>
      <c r="P10267" s="67" t="str">
        <v>Pivot Finance Group</v>
      </c>
      <c r="Q10267" s="67" t="str">
        <v>SummaBank</v>
      </c>
      <c r="R10267" s="67" t="str">
        <v>ExCell Bank</v>
      </c>
      <c r="S10267" s="67" t="str">
        <v>The VLOOKup Vault</v>
      </c>
    </row>
    <row r="10268" spans="15:19">
      <c r="O10268" s="67" t="str">
        <v>SheetBank AG</v>
      </c>
      <c r="P10268" s="67" t="str">
        <v>Pivot Finance Group</v>
      </c>
      <c r="Q10268" s="67" t="str">
        <v>SummaBank</v>
      </c>
      <c r="R10268" s="67" t="str">
        <v>ExCell Bank</v>
      </c>
      <c r="S10268" s="67" t="str">
        <v>CELLtral Bank</v>
      </c>
    </row>
    <row r="10269" spans="15:19">
      <c r="O10269" s="67" t="str">
        <v>SheetBank AG</v>
      </c>
      <c r="P10269" s="67" t="str">
        <v>Pivot Finance Group</v>
      </c>
      <c r="Q10269" s="67" t="str">
        <v>SummaBank</v>
      </c>
      <c r="R10269" s="67" t="str">
        <v>ExCell Bank</v>
      </c>
      <c r="S10269" s="67" t="str">
        <v>Bank IF</v>
      </c>
    </row>
    <row r="10270" spans="15:19">
      <c r="O10270" s="67" t="str">
        <v>SheetBank AG</v>
      </c>
      <c r="P10270" s="67" t="str">
        <v>Pivot Finance Group</v>
      </c>
      <c r="Q10270" s="67" t="str">
        <v>SummaBank</v>
      </c>
      <c r="R10270" s="67" t="str">
        <v>ExCell Bank</v>
      </c>
      <c r="S10270" s="67" t="str">
        <v>MoneyMATCH Inc.</v>
      </c>
    </row>
    <row r="10271" spans="15:19">
      <c r="O10271" s="67" t="str">
        <v>SheetBank AG</v>
      </c>
      <c r="P10271" s="67" t="str">
        <v>Pivot Finance Group</v>
      </c>
      <c r="Q10271" s="67" t="str">
        <v>SummaBank</v>
      </c>
      <c r="R10271" s="67" t="str">
        <v>Bank of Cellifornia</v>
      </c>
      <c r="S10271" s="67" t="str">
        <v>ExCell Bank</v>
      </c>
    </row>
    <row r="10272" spans="15:19">
      <c r="O10272" s="67" t="str">
        <v>SheetBank AG</v>
      </c>
      <c r="P10272" s="67" t="str">
        <v>Pivot Finance Group</v>
      </c>
      <c r="Q10272" s="67" t="str">
        <v>SummaBank</v>
      </c>
      <c r="R10272" s="67" t="str">
        <v>Bank of Cellifornia</v>
      </c>
      <c r="S10272" s="67" t="str">
        <v>ExFunds</v>
      </c>
    </row>
    <row r="10273" spans="15:19">
      <c r="O10273" s="67" t="str">
        <v>SheetBank AG</v>
      </c>
      <c r="P10273" s="67" t="str">
        <v>Pivot Finance Group</v>
      </c>
      <c r="Q10273" s="67" t="str">
        <v>SummaBank</v>
      </c>
      <c r="R10273" s="67" t="str">
        <v>Bank of Cellifornia</v>
      </c>
      <c r="S10273" s="67" t="str">
        <v>The VLOOKup Vault</v>
      </c>
    </row>
    <row r="10274" spans="15:19">
      <c r="O10274" s="67" t="str">
        <v>SheetBank AG</v>
      </c>
      <c r="P10274" s="67" t="str">
        <v>Pivot Finance Group</v>
      </c>
      <c r="Q10274" s="67" t="str">
        <v>SummaBank</v>
      </c>
      <c r="R10274" s="67" t="str">
        <v>Bank of Cellifornia</v>
      </c>
      <c r="S10274" s="67" t="str">
        <v>CELLtral Bank</v>
      </c>
    </row>
    <row r="10275" spans="15:19">
      <c r="O10275" s="67" t="str">
        <v>SheetBank AG</v>
      </c>
      <c r="P10275" s="67" t="str">
        <v>Pivot Finance Group</v>
      </c>
      <c r="Q10275" s="67" t="str">
        <v>SummaBank</v>
      </c>
      <c r="R10275" s="67" t="str">
        <v>Bank of Cellifornia</v>
      </c>
      <c r="S10275" s="67" t="str">
        <v>Bank IF</v>
      </c>
    </row>
    <row r="10276" spans="15:19">
      <c r="O10276" s="67" t="str">
        <v>SheetBank AG</v>
      </c>
      <c r="P10276" s="67" t="str">
        <v>Pivot Finance Group</v>
      </c>
      <c r="Q10276" s="67" t="str">
        <v>SummaBank</v>
      </c>
      <c r="R10276" s="67" t="str">
        <v>Bank of Cellifornia</v>
      </c>
      <c r="S10276" s="67" t="str">
        <v>MoneyMATCH Inc.</v>
      </c>
    </row>
    <row r="10277" spans="15:19">
      <c r="O10277" s="67" t="str">
        <v>SheetBank AG</v>
      </c>
      <c r="P10277" s="67" t="str">
        <v>Pivot Finance Group</v>
      </c>
      <c r="Q10277" s="67" t="str">
        <v>SummaBank</v>
      </c>
      <c r="R10277" s="67" t="str">
        <v>ExFunds</v>
      </c>
      <c r="S10277" s="67" t="str">
        <v>ExCell Bank</v>
      </c>
    </row>
    <row r="10278" spans="15:19">
      <c r="O10278" s="67" t="str">
        <v>SheetBank AG</v>
      </c>
      <c r="P10278" s="67" t="str">
        <v>Pivot Finance Group</v>
      </c>
      <c r="Q10278" s="67" t="str">
        <v>SummaBank</v>
      </c>
      <c r="R10278" s="67" t="str">
        <v>ExFunds</v>
      </c>
      <c r="S10278" s="67" t="str">
        <v>Bank of Cellifornia</v>
      </c>
    </row>
    <row r="10279" spans="15:19">
      <c r="O10279" s="67" t="str">
        <v>SheetBank AG</v>
      </c>
      <c r="P10279" s="67" t="str">
        <v>Pivot Finance Group</v>
      </c>
      <c r="Q10279" s="67" t="str">
        <v>SummaBank</v>
      </c>
      <c r="R10279" s="67" t="str">
        <v>ExFunds</v>
      </c>
      <c r="S10279" s="67" t="str">
        <v>The VLOOKup Vault</v>
      </c>
    </row>
    <row r="10280" spans="15:19">
      <c r="O10280" s="67" t="str">
        <v>SheetBank AG</v>
      </c>
      <c r="P10280" s="67" t="str">
        <v>Pivot Finance Group</v>
      </c>
      <c r="Q10280" s="67" t="str">
        <v>SummaBank</v>
      </c>
      <c r="R10280" s="67" t="str">
        <v>ExFunds</v>
      </c>
      <c r="S10280" s="67" t="str">
        <v>CELLtral Bank</v>
      </c>
    </row>
    <row r="10281" spans="15:19">
      <c r="O10281" s="67" t="str">
        <v>SheetBank AG</v>
      </c>
      <c r="P10281" s="67" t="str">
        <v>Pivot Finance Group</v>
      </c>
      <c r="Q10281" s="67" t="str">
        <v>SummaBank</v>
      </c>
      <c r="R10281" s="67" t="str">
        <v>ExFunds</v>
      </c>
      <c r="S10281" s="67" t="str">
        <v>Bank IF</v>
      </c>
    </row>
    <row r="10282" spans="15:19">
      <c r="O10282" s="67" t="str">
        <v>SheetBank AG</v>
      </c>
      <c r="P10282" s="67" t="str">
        <v>Pivot Finance Group</v>
      </c>
      <c r="Q10282" s="67" t="str">
        <v>SummaBank</v>
      </c>
      <c r="R10282" s="67" t="str">
        <v>ExFunds</v>
      </c>
      <c r="S10282" s="67" t="str">
        <v>MoneyMATCH Inc.</v>
      </c>
    </row>
    <row r="10283" spans="15:19">
      <c r="O10283" s="67" t="str">
        <v>SheetBank AG</v>
      </c>
      <c r="P10283" s="67" t="str">
        <v>Pivot Finance Group</v>
      </c>
      <c r="Q10283" s="67" t="str">
        <v>SummaBank</v>
      </c>
      <c r="R10283" s="67" t="str">
        <v>The VLOOKup Vault</v>
      </c>
      <c r="S10283" s="67" t="str">
        <v>ExCell Bank</v>
      </c>
    </row>
    <row r="10284" spans="15:19">
      <c r="O10284" s="67" t="str">
        <v>SheetBank AG</v>
      </c>
      <c r="P10284" s="67" t="str">
        <v>Pivot Finance Group</v>
      </c>
      <c r="Q10284" s="67" t="str">
        <v>SummaBank</v>
      </c>
      <c r="R10284" s="67" t="str">
        <v>The VLOOKup Vault</v>
      </c>
      <c r="S10284" s="67" t="str">
        <v>Bank of Cellifornia</v>
      </c>
    </row>
    <row r="10285" spans="15:19">
      <c r="O10285" s="67" t="str">
        <v>SheetBank AG</v>
      </c>
      <c r="P10285" s="67" t="str">
        <v>Pivot Finance Group</v>
      </c>
      <c r="Q10285" s="67" t="str">
        <v>SummaBank</v>
      </c>
      <c r="R10285" s="67" t="str">
        <v>The VLOOKup Vault</v>
      </c>
      <c r="S10285" s="67" t="str">
        <v>ExFunds</v>
      </c>
    </row>
    <row r="10286" spans="15:19">
      <c r="O10286" s="67" t="str">
        <v>SheetBank AG</v>
      </c>
      <c r="P10286" s="67" t="str">
        <v>Pivot Finance Group</v>
      </c>
      <c r="Q10286" s="67" t="str">
        <v>SummaBank</v>
      </c>
      <c r="R10286" s="67" t="str">
        <v>The VLOOKup Vault</v>
      </c>
      <c r="S10286" s="67" t="str">
        <v>CELLtral Bank</v>
      </c>
    </row>
    <row r="10287" spans="15:19">
      <c r="O10287" s="67" t="str">
        <v>SheetBank AG</v>
      </c>
      <c r="P10287" s="67" t="str">
        <v>Pivot Finance Group</v>
      </c>
      <c r="Q10287" s="67" t="str">
        <v>SummaBank</v>
      </c>
      <c r="R10287" s="67" t="str">
        <v>The VLOOKup Vault</v>
      </c>
      <c r="S10287" s="67" t="str">
        <v>Bank IF</v>
      </c>
    </row>
    <row r="10288" spans="15:19">
      <c r="O10288" s="67" t="str">
        <v>SheetBank AG</v>
      </c>
      <c r="P10288" s="67" t="str">
        <v>Pivot Finance Group</v>
      </c>
      <c r="Q10288" s="67" t="str">
        <v>SummaBank</v>
      </c>
      <c r="R10288" s="67" t="str">
        <v>The VLOOKup Vault</v>
      </c>
      <c r="S10288" s="67" t="str">
        <v>MoneyMATCH Inc.</v>
      </c>
    </row>
    <row r="10289" spans="15:19">
      <c r="O10289" s="67" t="str">
        <v>SheetBank AG</v>
      </c>
      <c r="P10289" s="67" t="str">
        <v>Pivot Finance Group</v>
      </c>
      <c r="Q10289" s="67" t="str">
        <v>SummaBank</v>
      </c>
      <c r="R10289" s="67" t="str">
        <v>CELLtral Bank</v>
      </c>
      <c r="S10289" s="67" t="str">
        <v>ExCell Bank</v>
      </c>
    </row>
    <row r="10290" spans="15:19">
      <c r="O10290" s="67" t="str">
        <v>SheetBank AG</v>
      </c>
      <c r="P10290" s="67" t="str">
        <v>Pivot Finance Group</v>
      </c>
      <c r="Q10290" s="67" t="str">
        <v>SummaBank</v>
      </c>
      <c r="R10290" s="67" t="str">
        <v>CELLtral Bank</v>
      </c>
      <c r="S10290" s="67" t="str">
        <v>Bank of Cellifornia</v>
      </c>
    </row>
    <row r="10291" spans="15:19">
      <c r="O10291" s="67" t="str">
        <v>SheetBank AG</v>
      </c>
      <c r="P10291" s="67" t="str">
        <v>Pivot Finance Group</v>
      </c>
      <c r="Q10291" s="67" t="str">
        <v>SummaBank</v>
      </c>
      <c r="R10291" s="67" t="str">
        <v>CELLtral Bank</v>
      </c>
      <c r="S10291" s="67" t="str">
        <v>ExFunds</v>
      </c>
    </row>
    <row r="10292" spans="15:19">
      <c r="O10292" s="67" t="str">
        <v>SheetBank AG</v>
      </c>
      <c r="P10292" s="67" t="str">
        <v>Pivot Finance Group</v>
      </c>
      <c r="Q10292" s="67" t="str">
        <v>SummaBank</v>
      </c>
      <c r="R10292" s="67" t="str">
        <v>CELLtral Bank</v>
      </c>
      <c r="S10292" s="67" t="str">
        <v>The VLOOKup Vault</v>
      </c>
    </row>
    <row r="10293" spans="15:19">
      <c r="O10293" s="67" t="str">
        <v>SheetBank AG</v>
      </c>
      <c r="P10293" s="67" t="str">
        <v>Pivot Finance Group</v>
      </c>
      <c r="Q10293" s="67" t="str">
        <v>SummaBank</v>
      </c>
      <c r="R10293" s="67" t="str">
        <v>CELLtral Bank</v>
      </c>
      <c r="S10293" s="67" t="str">
        <v>Bank IF</v>
      </c>
    </row>
    <row r="10294" spans="15:19">
      <c r="O10294" s="67" t="str">
        <v>SheetBank AG</v>
      </c>
      <c r="P10294" s="67" t="str">
        <v>Pivot Finance Group</v>
      </c>
      <c r="Q10294" s="67" t="str">
        <v>SummaBank</v>
      </c>
      <c r="R10294" s="67" t="str">
        <v>CELLtral Bank</v>
      </c>
      <c r="S10294" s="67" t="str">
        <v>MoneyMATCH Inc.</v>
      </c>
    </row>
    <row r="10295" spans="15:19">
      <c r="O10295" s="67" t="str">
        <v>SheetBank AG</v>
      </c>
      <c r="P10295" s="67" t="str">
        <v>Pivot Finance Group</v>
      </c>
      <c r="Q10295" s="67" t="str">
        <v>SummaBank</v>
      </c>
      <c r="R10295" s="67" t="str">
        <v>Bank IF</v>
      </c>
      <c r="S10295" s="67" t="str">
        <v>ExCell Bank</v>
      </c>
    </row>
    <row r="10296" spans="15:19">
      <c r="O10296" s="67" t="str">
        <v>SheetBank AG</v>
      </c>
      <c r="P10296" s="67" t="str">
        <v>Pivot Finance Group</v>
      </c>
      <c r="Q10296" s="67" t="str">
        <v>SummaBank</v>
      </c>
      <c r="R10296" s="67" t="str">
        <v>Bank IF</v>
      </c>
      <c r="S10296" s="67" t="str">
        <v>Bank of Cellifornia</v>
      </c>
    </row>
    <row r="10297" spans="15:19">
      <c r="O10297" s="67" t="str">
        <v>SheetBank AG</v>
      </c>
      <c r="P10297" s="67" t="str">
        <v>Pivot Finance Group</v>
      </c>
      <c r="Q10297" s="67" t="str">
        <v>SummaBank</v>
      </c>
      <c r="R10297" s="67" t="str">
        <v>Bank IF</v>
      </c>
      <c r="S10297" s="67" t="str">
        <v>ExFunds</v>
      </c>
    </row>
    <row r="10298" spans="15:19">
      <c r="O10298" s="67" t="str">
        <v>SheetBank AG</v>
      </c>
      <c r="P10298" s="67" t="str">
        <v>Pivot Finance Group</v>
      </c>
      <c r="Q10298" s="67" t="str">
        <v>SummaBank</v>
      </c>
      <c r="R10298" s="67" t="str">
        <v>Bank IF</v>
      </c>
      <c r="S10298" s="67" t="str">
        <v>The VLOOKup Vault</v>
      </c>
    </row>
    <row r="10299" spans="15:19">
      <c r="O10299" s="67" t="str">
        <v>SheetBank AG</v>
      </c>
      <c r="P10299" s="67" t="str">
        <v>Pivot Finance Group</v>
      </c>
      <c r="Q10299" s="67" t="str">
        <v>SummaBank</v>
      </c>
      <c r="R10299" s="67" t="str">
        <v>Bank IF</v>
      </c>
      <c r="S10299" s="67" t="str">
        <v>CELLtral Bank</v>
      </c>
    </row>
    <row r="10300" spans="15:19">
      <c r="O10300" s="67" t="str">
        <v>SheetBank AG</v>
      </c>
      <c r="P10300" s="67" t="str">
        <v>Pivot Finance Group</v>
      </c>
      <c r="Q10300" s="67" t="str">
        <v>SummaBank</v>
      </c>
      <c r="R10300" s="67" t="str">
        <v>Bank IF</v>
      </c>
      <c r="S10300" s="67" t="str">
        <v>MoneyMATCH Inc.</v>
      </c>
    </row>
    <row r="10301" spans="15:19">
      <c r="O10301" s="67" t="str">
        <v>SheetBank AG</v>
      </c>
      <c r="P10301" s="67" t="str">
        <v>Pivot Finance Group</v>
      </c>
      <c r="Q10301" s="67" t="str">
        <v>SummaBank</v>
      </c>
      <c r="R10301" s="67" t="str">
        <v>MoneyMATCH Inc.</v>
      </c>
      <c r="S10301" s="67" t="str">
        <v>ExCell Bank</v>
      </c>
    </row>
    <row r="10302" spans="15:19">
      <c r="O10302" s="67" t="str">
        <v>SheetBank AG</v>
      </c>
      <c r="P10302" s="67" t="str">
        <v>Pivot Finance Group</v>
      </c>
      <c r="Q10302" s="67" t="str">
        <v>SummaBank</v>
      </c>
      <c r="R10302" s="67" t="str">
        <v>MoneyMATCH Inc.</v>
      </c>
      <c r="S10302" s="67" t="str">
        <v>Bank of Cellifornia</v>
      </c>
    </row>
    <row r="10303" spans="15:19">
      <c r="O10303" s="67" t="str">
        <v>SheetBank AG</v>
      </c>
      <c r="P10303" s="67" t="str">
        <v>Pivot Finance Group</v>
      </c>
      <c r="Q10303" s="67" t="str">
        <v>SummaBank</v>
      </c>
      <c r="R10303" s="67" t="str">
        <v>MoneyMATCH Inc.</v>
      </c>
      <c r="S10303" s="67" t="str">
        <v>ExFunds</v>
      </c>
    </row>
    <row r="10304" spans="15:19">
      <c r="O10304" s="67" t="str">
        <v>SheetBank AG</v>
      </c>
      <c r="P10304" s="67" t="str">
        <v>Pivot Finance Group</v>
      </c>
      <c r="Q10304" s="67" t="str">
        <v>SummaBank</v>
      </c>
      <c r="R10304" s="67" t="str">
        <v>MoneyMATCH Inc.</v>
      </c>
      <c r="S10304" s="67" t="str">
        <v>The VLOOKup Vault</v>
      </c>
    </row>
    <row r="10305" spans="15:19">
      <c r="O10305" s="67" t="str">
        <v>SheetBank AG</v>
      </c>
      <c r="P10305" s="67" t="str">
        <v>Pivot Finance Group</v>
      </c>
      <c r="Q10305" s="67" t="str">
        <v>SummaBank</v>
      </c>
      <c r="R10305" s="67" t="str">
        <v>MoneyMATCH Inc.</v>
      </c>
      <c r="S10305" s="67" t="str">
        <v>CELLtral Bank</v>
      </c>
    </row>
    <row r="10306" spans="15:19">
      <c r="O10306" s="67" t="str">
        <v>SheetBank AG</v>
      </c>
      <c r="P10306" s="67" t="str">
        <v>Pivot Finance Group</v>
      </c>
      <c r="Q10306" s="67" t="str">
        <v>SummaBank</v>
      </c>
      <c r="R10306" s="67" t="str">
        <v>MoneyMATCH Inc.</v>
      </c>
      <c r="S10306" s="67" t="str">
        <v>Bank IF</v>
      </c>
    </row>
    <row r="10307" spans="15:19">
      <c r="O10307" s="67" t="str">
        <v>SheetBank AG</v>
      </c>
      <c r="P10307" s="67" t="str">
        <v>Pivot Finance Group</v>
      </c>
      <c r="Q10307" s="67" t="str">
        <v>CELLtral Bank</v>
      </c>
      <c r="R10307" s="67" t="str">
        <v>ExCell Bank</v>
      </c>
      <c r="S10307" s="67" t="str">
        <v>Bank of Cellifornia</v>
      </c>
    </row>
    <row r="10308" spans="15:19">
      <c r="O10308" s="67" t="str">
        <v>SheetBank AG</v>
      </c>
      <c r="P10308" s="67" t="str">
        <v>Pivot Finance Group</v>
      </c>
      <c r="Q10308" s="67" t="str">
        <v>CELLtral Bank</v>
      </c>
      <c r="R10308" s="67" t="str">
        <v>ExCell Bank</v>
      </c>
      <c r="S10308" s="67" t="str">
        <v>ExFunds</v>
      </c>
    </row>
    <row r="10309" spans="15:19">
      <c r="O10309" s="67" t="str">
        <v>SheetBank AG</v>
      </c>
      <c r="P10309" s="67" t="str">
        <v>Pivot Finance Group</v>
      </c>
      <c r="Q10309" s="67" t="str">
        <v>CELLtral Bank</v>
      </c>
      <c r="R10309" s="67" t="str">
        <v>ExCell Bank</v>
      </c>
      <c r="S10309" s="67" t="str">
        <v>The VLOOKup Vault</v>
      </c>
    </row>
    <row r="10310" spans="15:19">
      <c r="O10310" s="67" t="str">
        <v>SheetBank AG</v>
      </c>
      <c r="P10310" s="67" t="str">
        <v>Pivot Finance Group</v>
      </c>
      <c r="Q10310" s="67" t="str">
        <v>CELLtral Bank</v>
      </c>
      <c r="R10310" s="67" t="str">
        <v>ExCell Bank</v>
      </c>
      <c r="S10310" s="67" t="str">
        <v>SummaBank</v>
      </c>
    </row>
    <row r="10311" spans="15:19">
      <c r="O10311" s="67" t="str">
        <v>SheetBank AG</v>
      </c>
      <c r="P10311" s="67" t="str">
        <v>Pivot Finance Group</v>
      </c>
      <c r="Q10311" s="67" t="str">
        <v>CELLtral Bank</v>
      </c>
      <c r="R10311" s="67" t="str">
        <v>ExCell Bank</v>
      </c>
      <c r="S10311" s="67" t="str">
        <v>Bank IF</v>
      </c>
    </row>
    <row r="10312" spans="15:19">
      <c r="O10312" s="67" t="str">
        <v>SheetBank AG</v>
      </c>
      <c r="P10312" s="67" t="str">
        <v>Pivot Finance Group</v>
      </c>
      <c r="Q10312" s="67" t="str">
        <v>CELLtral Bank</v>
      </c>
      <c r="R10312" s="67" t="str">
        <v>ExCell Bank</v>
      </c>
      <c r="S10312" s="67" t="str">
        <v>MoneyMATCH Inc.</v>
      </c>
    </row>
    <row r="10313" spans="15:19">
      <c r="O10313" s="67" t="str">
        <v>SheetBank AG</v>
      </c>
      <c r="P10313" s="67" t="str">
        <v>Pivot Finance Group</v>
      </c>
      <c r="Q10313" s="67" t="str">
        <v>CELLtral Bank</v>
      </c>
      <c r="R10313" s="67" t="str">
        <v>Bank of Cellifornia</v>
      </c>
      <c r="S10313" s="67" t="str">
        <v>ExCell Bank</v>
      </c>
    </row>
    <row r="10314" spans="15:19">
      <c r="O10314" s="67" t="str">
        <v>SheetBank AG</v>
      </c>
      <c r="P10314" s="67" t="str">
        <v>Pivot Finance Group</v>
      </c>
      <c r="Q10314" s="67" t="str">
        <v>CELLtral Bank</v>
      </c>
      <c r="R10314" s="67" t="str">
        <v>Bank of Cellifornia</v>
      </c>
      <c r="S10314" s="67" t="str">
        <v>ExFunds</v>
      </c>
    </row>
    <row r="10315" spans="15:19">
      <c r="O10315" s="67" t="str">
        <v>SheetBank AG</v>
      </c>
      <c r="P10315" s="67" t="str">
        <v>Pivot Finance Group</v>
      </c>
      <c r="Q10315" s="67" t="str">
        <v>CELLtral Bank</v>
      </c>
      <c r="R10315" s="67" t="str">
        <v>Bank of Cellifornia</v>
      </c>
      <c r="S10315" s="67" t="str">
        <v>The VLOOKup Vault</v>
      </c>
    </row>
    <row r="10316" spans="15:19">
      <c r="O10316" s="67" t="str">
        <v>SheetBank AG</v>
      </c>
      <c r="P10316" s="67" t="str">
        <v>Pivot Finance Group</v>
      </c>
      <c r="Q10316" s="67" t="str">
        <v>CELLtral Bank</v>
      </c>
      <c r="R10316" s="67" t="str">
        <v>Bank of Cellifornia</v>
      </c>
      <c r="S10316" s="67" t="str">
        <v>SummaBank</v>
      </c>
    </row>
    <row r="10317" spans="15:19">
      <c r="O10317" s="67" t="str">
        <v>SheetBank AG</v>
      </c>
      <c r="P10317" s="67" t="str">
        <v>Pivot Finance Group</v>
      </c>
      <c r="Q10317" s="67" t="str">
        <v>CELLtral Bank</v>
      </c>
      <c r="R10317" s="67" t="str">
        <v>Bank of Cellifornia</v>
      </c>
      <c r="S10317" s="67" t="str">
        <v>Bank IF</v>
      </c>
    </row>
    <row r="10318" spans="15:19">
      <c r="O10318" s="67" t="str">
        <v>SheetBank AG</v>
      </c>
      <c r="P10318" s="67" t="str">
        <v>Pivot Finance Group</v>
      </c>
      <c r="Q10318" s="67" t="str">
        <v>CELLtral Bank</v>
      </c>
      <c r="R10318" s="67" t="str">
        <v>Bank of Cellifornia</v>
      </c>
      <c r="S10318" s="67" t="str">
        <v>MoneyMATCH Inc.</v>
      </c>
    </row>
    <row r="10319" spans="15:19">
      <c r="O10319" s="67" t="str">
        <v>SheetBank AG</v>
      </c>
      <c r="P10319" s="67" t="str">
        <v>Pivot Finance Group</v>
      </c>
      <c r="Q10319" s="67" t="str">
        <v>CELLtral Bank</v>
      </c>
      <c r="R10319" s="67" t="str">
        <v>ExFunds</v>
      </c>
      <c r="S10319" s="67" t="str">
        <v>ExCell Bank</v>
      </c>
    </row>
    <row r="10320" spans="15:19">
      <c r="O10320" s="67" t="str">
        <v>SheetBank AG</v>
      </c>
      <c r="P10320" s="67" t="str">
        <v>Pivot Finance Group</v>
      </c>
      <c r="Q10320" s="67" t="str">
        <v>CELLtral Bank</v>
      </c>
      <c r="R10320" s="67" t="str">
        <v>ExFunds</v>
      </c>
      <c r="S10320" s="67" t="str">
        <v>Bank of Cellifornia</v>
      </c>
    </row>
    <row r="10321" spans="15:19">
      <c r="O10321" s="67" t="str">
        <v>SheetBank AG</v>
      </c>
      <c r="P10321" s="67" t="str">
        <v>Pivot Finance Group</v>
      </c>
      <c r="Q10321" s="67" t="str">
        <v>CELLtral Bank</v>
      </c>
      <c r="R10321" s="67" t="str">
        <v>ExFunds</v>
      </c>
      <c r="S10321" s="67" t="str">
        <v>The VLOOKup Vault</v>
      </c>
    </row>
    <row r="10322" spans="15:19">
      <c r="O10322" s="67" t="str">
        <v>SheetBank AG</v>
      </c>
      <c r="P10322" s="67" t="str">
        <v>Pivot Finance Group</v>
      </c>
      <c r="Q10322" s="67" t="str">
        <v>CELLtral Bank</v>
      </c>
      <c r="R10322" s="67" t="str">
        <v>ExFunds</v>
      </c>
      <c r="S10322" s="67" t="str">
        <v>SummaBank</v>
      </c>
    </row>
    <row r="10323" spans="15:19">
      <c r="O10323" s="67" t="str">
        <v>SheetBank AG</v>
      </c>
      <c r="P10323" s="67" t="str">
        <v>Pivot Finance Group</v>
      </c>
      <c r="Q10323" s="67" t="str">
        <v>CELLtral Bank</v>
      </c>
      <c r="R10323" s="67" t="str">
        <v>ExFunds</v>
      </c>
      <c r="S10323" s="67" t="str">
        <v>Bank IF</v>
      </c>
    </row>
    <row r="10324" spans="15:19">
      <c r="O10324" s="67" t="str">
        <v>SheetBank AG</v>
      </c>
      <c r="P10324" s="67" t="str">
        <v>Pivot Finance Group</v>
      </c>
      <c r="Q10324" s="67" t="str">
        <v>CELLtral Bank</v>
      </c>
      <c r="R10324" s="67" t="str">
        <v>ExFunds</v>
      </c>
      <c r="S10324" s="67" t="str">
        <v>MoneyMATCH Inc.</v>
      </c>
    </row>
    <row r="10325" spans="15:19">
      <c r="O10325" s="67" t="str">
        <v>SheetBank AG</v>
      </c>
      <c r="P10325" s="67" t="str">
        <v>Pivot Finance Group</v>
      </c>
      <c r="Q10325" s="67" t="str">
        <v>CELLtral Bank</v>
      </c>
      <c r="R10325" s="67" t="str">
        <v>The VLOOKup Vault</v>
      </c>
      <c r="S10325" s="67" t="str">
        <v>ExCell Bank</v>
      </c>
    </row>
    <row r="10326" spans="15:19">
      <c r="O10326" s="67" t="str">
        <v>SheetBank AG</v>
      </c>
      <c r="P10326" s="67" t="str">
        <v>Pivot Finance Group</v>
      </c>
      <c r="Q10326" s="67" t="str">
        <v>CELLtral Bank</v>
      </c>
      <c r="R10326" s="67" t="str">
        <v>The VLOOKup Vault</v>
      </c>
      <c r="S10326" s="67" t="str">
        <v>Bank of Cellifornia</v>
      </c>
    </row>
    <row r="10327" spans="15:19">
      <c r="O10327" s="67" t="str">
        <v>SheetBank AG</v>
      </c>
      <c r="P10327" s="67" t="str">
        <v>Pivot Finance Group</v>
      </c>
      <c r="Q10327" s="67" t="str">
        <v>CELLtral Bank</v>
      </c>
      <c r="R10327" s="67" t="str">
        <v>The VLOOKup Vault</v>
      </c>
      <c r="S10327" s="67" t="str">
        <v>ExFunds</v>
      </c>
    </row>
    <row r="10328" spans="15:19">
      <c r="O10328" s="67" t="str">
        <v>SheetBank AG</v>
      </c>
      <c r="P10328" s="67" t="str">
        <v>Pivot Finance Group</v>
      </c>
      <c r="Q10328" s="67" t="str">
        <v>CELLtral Bank</v>
      </c>
      <c r="R10328" s="67" t="str">
        <v>The VLOOKup Vault</v>
      </c>
      <c r="S10328" s="67" t="str">
        <v>SummaBank</v>
      </c>
    </row>
    <row r="10329" spans="15:19">
      <c r="O10329" s="67" t="str">
        <v>SheetBank AG</v>
      </c>
      <c r="P10329" s="67" t="str">
        <v>Pivot Finance Group</v>
      </c>
      <c r="Q10329" s="67" t="str">
        <v>CELLtral Bank</v>
      </c>
      <c r="R10329" s="67" t="str">
        <v>The VLOOKup Vault</v>
      </c>
      <c r="S10329" s="67" t="str">
        <v>Bank IF</v>
      </c>
    </row>
    <row r="10330" spans="15:19">
      <c r="O10330" s="67" t="str">
        <v>SheetBank AG</v>
      </c>
      <c r="P10330" s="67" t="str">
        <v>Pivot Finance Group</v>
      </c>
      <c r="Q10330" s="67" t="str">
        <v>CELLtral Bank</v>
      </c>
      <c r="R10330" s="67" t="str">
        <v>The VLOOKup Vault</v>
      </c>
      <c r="S10330" s="67" t="str">
        <v>MoneyMATCH Inc.</v>
      </c>
    </row>
    <row r="10331" spans="15:19">
      <c r="O10331" s="67" t="str">
        <v>SheetBank AG</v>
      </c>
      <c r="P10331" s="67" t="str">
        <v>Pivot Finance Group</v>
      </c>
      <c r="Q10331" s="67" t="str">
        <v>CELLtral Bank</v>
      </c>
      <c r="R10331" s="67" t="str">
        <v>SummaBank</v>
      </c>
      <c r="S10331" s="67" t="str">
        <v>ExCell Bank</v>
      </c>
    </row>
    <row r="10332" spans="15:19">
      <c r="O10332" s="67" t="str">
        <v>SheetBank AG</v>
      </c>
      <c r="P10332" s="67" t="str">
        <v>Pivot Finance Group</v>
      </c>
      <c r="Q10332" s="67" t="str">
        <v>CELLtral Bank</v>
      </c>
      <c r="R10332" s="67" t="str">
        <v>SummaBank</v>
      </c>
      <c r="S10332" s="67" t="str">
        <v>Bank of Cellifornia</v>
      </c>
    </row>
    <row r="10333" spans="15:19">
      <c r="O10333" s="67" t="str">
        <v>SheetBank AG</v>
      </c>
      <c r="P10333" s="67" t="str">
        <v>Pivot Finance Group</v>
      </c>
      <c r="Q10333" s="67" t="str">
        <v>CELLtral Bank</v>
      </c>
      <c r="R10333" s="67" t="str">
        <v>SummaBank</v>
      </c>
      <c r="S10333" s="67" t="str">
        <v>ExFunds</v>
      </c>
    </row>
    <row r="10334" spans="15:19">
      <c r="O10334" s="67" t="str">
        <v>SheetBank AG</v>
      </c>
      <c r="P10334" s="67" t="str">
        <v>Pivot Finance Group</v>
      </c>
      <c r="Q10334" s="67" t="str">
        <v>CELLtral Bank</v>
      </c>
      <c r="R10334" s="67" t="str">
        <v>SummaBank</v>
      </c>
      <c r="S10334" s="67" t="str">
        <v>The VLOOKup Vault</v>
      </c>
    </row>
    <row r="10335" spans="15:19">
      <c r="O10335" s="67" t="str">
        <v>SheetBank AG</v>
      </c>
      <c r="P10335" s="67" t="str">
        <v>Pivot Finance Group</v>
      </c>
      <c r="Q10335" s="67" t="str">
        <v>CELLtral Bank</v>
      </c>
      <c r="R10335" s="67" t="str">
        <v>SummaBank</v>
      </c>
      <c r="S10335" s="67" t="str">
        <v>Bank IF</v>
      </c>
    </row>
    <row r="10336" spans="15:19">
      <c r="O10336" s="67" t="str">
        <v>SheetBank AG</v>
      </c>
      <c r="P10336" s="67" t="str">
        <v>Pivot Finance Group</v>
      </c>
      <c r="Q10336" s="67" t="str">
        <v>CELLtral Bank</v>
      </c>
      <c r="R10336" s="67" t="str">
        <v>SummaBank</v>
      </c>
      <c r="S10336" s="67" t="str">
        <v>MoneyMATCH Inc.</v>
      </c>
    </row>
    <row r="10337" spans="15:19">
      <c r="O10337" s="67" t="str">
        <v>SheetBank AG</v>
      </c>
      <c r="P10337" s="67" t="str">
        <v>Pivot Finance Group</v>
      </c>
      <c r="Q10337" s="67" t="str">
        <v>CELLtral Bank</v>
      </c>
      <c r="R10337" s="67" t="str">
        <v>Bank IF</v>
      </c>
      <c r="S10337" s="67" t="str">
        <v>ExCell Bank</v>
      </c>
    </row>
    <row r="10338" spans="15:19">
      <c r="O10338" s="67" t="str">
        <v>SheetBank AG</v>
      </c>
      <c r="P10338" s="67" t="str">
        <v>Pivot Finance Group</v>
      </c>
      <c r="Q10338" s="67" t="str">
        <v>CELLtral Bank</v>
      </c>
      <c r="R10338" s="67" t="str">
        <v>Bank IF</v>
      </c>
      <c r="S10338" s="67" t="str">
        <v>Bank of Cellifornia</v>
      </c>
    </row>
    <row r="10339" spans="15:19">
      <c r="O10339" s="67" t="str">
        <v>SheetBank AG</v>
      </c>
      <c r="P10339" s="67" t="str">
        <v>Pivot Finance Group</v>
      </c>
      <c r="Q10339" s="67" t="str">
        <v>CELLtral Bank</v>
      </c>
      <c r="R10339" s="67" t="str">
        <v>Bank IF</v>
      </c>
      <c r="S10339" s="67" t="str">
        <v>ExFunds</v>
      </c>
    </row>
    <row r="10340" spans="15:19">
      <c r="O10340" s="67" t="str">
        <v>SheetBank AG</v>
      </c>
      <c r="P10340" s="67" t="str">
        <v>Pivot Finance Group</v>
      </c>
      <c r="Q10340" s="67" t="str">
        <v>CELLtral Bank</v>
      </c>
      <c r="R10340" s="67" t="str">
        <v>Bank IF</v>
      </c>
      <c r="S10340" s="67" t="str">
        <v>The VLOOKup Vault</v>
      </c>
    </row>
    <row r="10341" spans="15:19">
      <c r="O10341" s="67" t="str">
        <v>SheetBank AG</v>
      </c>
      <c r="P10341" s="67" t="str">
        <v>Pivot Finance Group</v>
      </c>
      <c r="Q10341" s="67" t="str">
        <v>CELLtral Bank</v>
      </c>
      <c r="R10341" s="67" t="str">
        <v>Bank IF</v>
      </c>
      <c r="S10341" s="67" t="str">
        <v>SummaBank</v>
      </c>
    </row>
    <row r="10342" spans="15:19">
      <c r="O10342" s="67" t="str">
        <v>SheetBank AG</v>
      </c>
      <c r="P10342" s="67" t="str">
        <v>Pivot Finance Group</v>
      </c>
      <c r="Q10342" s="67" t="str">
        <v>CELLtral Bank</v>
      </c>
      <c r="R10342" s="67" t="str">
        <v>Bank IF</v>
      </c>
      <c r="S10342" s="67" t="str">
        <v>MoneyMATCH Inc.</v>
      </c>
    </row>
    <row r="10343" spans="15:19">
      <c r="O10343" s="67" t="str">
        <v>SheetBank AG</v>
      </c>
      <c r="P10343" s="67" t="str">
        <v>Pivot Finance Group</v>
      </c>
      <c r="Q10343" s="67" t="str">
        <v>CELLtral Bank</v>
      </c>
      <c r="R10343" s="67" t="str">
        <v>MoneyMATCH Inc.</v>
      </c>
      <c r="S10343" s="67" t="str">
        <v>ExCell Bank</v>
      </c>
    </row>
    <row r="10344" spans="15:19">
      <c r="O10344" s="67" t="str">
        <v>SheetBank AG</v>
      </c>
      <c r="P10344" s="67" t="str">
        <v>Pivot Finance Group</v>
      </c>
      <c r="Q10344" s="67" t="str">
        <v>CELLtral Bank</v>
      </c>
      <c r="R10344" s="67" t="str">
        <v>MoneyMATCH Inc.</v>
      </c>
      <c r="S10344" s="67" t="str">
        <v>Bank of Cellifornia</v>
      </c>
    </row>
    <row r="10345" spans="15:19">
      <c r="O10345" s="67" t="str">
        <v>SheetBank AG</v>
      </c>
      <c r="P10345" s="67" t="str">
        <v>Pivot Finance Group</v>
      </c>
      <c r="Q10345" s="67" t="str">
        <v>CELLtral Bank</v>
      </c>
      <c r="R10345" s="67" t="str">
        <v>MoneyMATCH Inc.</v>
      </c>
      <c r="S10345" s="67" t="str">
        <v>ExFunds</v>
      </c>
    </row>
    <row r="10346" spans="15:19">
      <c r="O10346" s="67" t="str">
        <v>SheetBank AG</v>
      </c>
      <c r="P10346" s="67" t="str">
        <v>Pivot Finance Group</v>
      </c>
      <c r="Q10346" s="67" t="str">
        <v>CELLtral Bank</v>
      </c>
      <c r="R10346" s="67" t="str">
        <v>MoneyMATCH Inc.</v>
      </c>
      <c r="S10346" s="67" t="str">
        <v>The VLOOKup Vault</v>
      </c>
    </row>
    <row r="10347" spans="15:19">
      <c r="O10347" s="67" t="str">
        <v>SheetBank AG</v>
      </c>
      <c r="P10347" s="67" t="str">
        <v>Pivot Finance Group</v>
      </c>
      <c r="Q10347" s="67" t="str">
        <v>CELLtral Bank</v>
      </c>
      <c r="R10347" s="67" t="str">
        <v>MoneyMATCH Inc.</v>
      </c>
      <c r="S10347" s="67" t="str">
        <v>SummaBank</v>
      </c>
    </row>
    <row r="10348" spans="15:19">
      <c r="O10348" s="67" t="str">
        <v>SheetBank AG</v>
      </c>
      <c r="P10348" s="67" t="str">
        <v>Pivot Finance Group</v>
      </c>
      <c r="Q10348" s="67" t="str">
        <v>CELLtral Bank</v>
      </c>
      <c r="R10348" s="67" t="str">
        <v>MoneyMATCH Inc.</v>
      </c>
      <c r="S10348" s="67" t="str">
        <v>Bank IF</v>
      </c>
    </row>
    <row r="10349" spans="15:19">
      <c r="O10349" s="67" t="str">
        <v>SheetBank AG</v>
      </c>
      <c r="P10349" s="67" t="str">
        <v>Pivot Finance Group</v>
      </c>
      <c r="Q10349" s="67" t="str">
        <v>Bank IF</v>
      </c>
      <c r="R10349" s="67" t="str">
        <v>ExCell Bank</v>
      </c>
      <c r="S10349" s="67" t="str">
        <v>Bank of Cellifornia</v>
      </c>
    </row>
    <row r="10350" spans="15:19">
      <c r="O10350" s="67" t="str">
        <v>SheetBank AG</v>
      </c>
      <c r="P10350" s="67" t="str">
        <v>Pivot Finance Group</v>
      </c>
      <c r="Q10350" s="67" t="str">
        <v>Bank IF</v>
      </c>
      <c r="R10350" s="67" t="str">
        <v>ExCell Bank</v>
      </c>
      <c r="S10350" s="67" t="str">
        <v>ExFunds</v>
      </c>
    </row>
    <row r="10351" spans="15:19">
      <c r="O10351" s="67" t="str">
        <v>SheetBank AG</v>
      </c>
      <c r="P10351" s="67" t="str">
        <v>Pivot Finance Group</v>
      </c>
      <c r="Q10351" s="67" t="str">
        <v>Bank IF</v>
      </c>
      <c r="R10351" s="67" t="str">
        <v>ExCell Bank</v>
      </c>
      <c r="S10351" s="67" t="str">
        <v>The VLOOKup Vault</v>
      </c>
    </row>
    <row r="10352" spans="15:19">
      <c r="O10352" s="67" t="str">
        <v>SheetBank AG</v>
      </c>
      <c r="P10352" s="67" t="str">
        <v>Pivot Finance Group</v>
      </c>
      <c r="Q10352" s="67" t="str">
        <v>Bank IF</v>
      </c>
      <c r="R10352" s="67" t="str">
        <v>ExCell Bank</v>
      </c>
      <c r="S10352" s="67" t="str">
        <v>SummaBank</v>
      </c>
    </row>
    <row r="10353" spans="15:19">
      <c r="O10353" s="67" t="str">
        <v>SheetBank AG</v>
      </c>
      <c r="P10353" s="67" t="str">
        <v>Pivot Finance Group</v>
      </c>
      <c r="Q10353" s="67" t="str">
        <v>Bank IF</v>
      </c>
      <c r="R10353" s="67" t="str">
        <v>ExCell Bank</v>
      </c>
      <c r="S10353" s="67" t="str">
        <v>CELLtral Bank</v>
      </c>
    </row>
    <row r="10354" spans="15:19">
      <c r="O10354" s="67" t="str">
        <v>SheetBank AG</v>
      </c>
      <c r="P10354" s="67" t="str">
        <v>Pivot Finance Group</v>
      </c>
      <c r="Q10354" s="67" t="str">
        <v>Bank IF</v>
      </c>
      <c r="R10354" s="67" t="str">
        <v>ExCell Bank</v>
      </c>
      <c r="S10354" s="67" t="str">
        <v>MoneyMATCH Inc.</v>
      </c>
    </row>
    <row r="10355" spans="15:19">
      <c r="O10355" s="67" t="str">
        <v>SheetBank AG</v>
      </c>
      <c r="P10355" s="67" t="str">
        <v>Pivot Finance Group</v>
      </c>
      <c r="Q10355" s="67" t="str">
        <v>Bank IF</v>
      </c>
      <c r="R10355" s="67" t="str">
        <v>Bank of Cellifornia</v>
      </c>
      <c r="S10355" s="67" t="str">
        <v>ExCell Bank</v>
      </c>
    </row>
    <row r="10356" spans="15:19">
      <c r="O10356" s="67" t="str">
        <v>SheetBank AG</v>
      </c>
      <c r="P10356" s="67" t="str">
        <v>Pivot Finance Group</v>
      </c>
      <c r="Q10356" s="67" t="str">
        <v>Bank IF</v>
      </c>
      <c r="R10356" s="67" t="str">
        <v>Bank of Cellifornia</v>
      </c>
      <c r="S10356" s="67" t="str">
        <v>ExFunds</v>
      </c>
    </row>
    <row r="10357" spans="15:19">
      <c r="O10357" s="67" t="str">
        <v>SheetBank AG</v>
      </c>
      <c r="P10357" s="67" t="str">
        <v>Pivot Finance Group</v>
      </c>
      <c r="Q10357" s="67" t="str">
        <v>Bank IF</v>
      </c>
      <c r="R10357" s="67" t="str">
        <v>Bank of Cellifornia</v>
      </c>
      <c r="S10357" s="67" t="str">
        <v>The VLOOKup Vault</v>
      </c>
    </row>
    <row r="10358" spans="15:19">
      <c r="O10358" s="67" t="str">
        <v>SheetBank AG</v>
      </c>
      <c r="P10358" s="67" t="str">
        <v>Pivot Finance Group</v>
      </c>
      <c r="Q10358" s="67" t="str">
        <v>Bank IF</v>
      </c>
      <c r="R10358" s="67" t="str">
        <v>Bank of Cellifornia</v>
      </c>
      <c r="S10358" s="67" t="str">
        <v>SummaBank</v>
      </c>
    </row>
    <row r="10359" spans="15:19">
      <c r="O10359" s="67" t="str">
        <v>SheetBank AG</v>
      </c>
      <c r="P10359" s="67" t="str">
        <v>Pivot Finance Group</v>
      </c>
      <c r="Q10359" s="67" t="str">
        <v>Bank IF</v>
      </c>
      <c r="R10359" s="67" t="str">
        <v>Bank of Cellifornia</v>
      </c>
      <c r="S10359" s="67" t="str">
        <v>CELLtral Bank</v>
      </c>
    </row>
    <row r="10360" spans="15:19">
      <c r="O10360" s="67" t="str">
        <v>SheetBank AG</v>
      </c>
      <c r="P10360" s="67" t="str">
        <v>Pivot Finance Group</v>
      </c>
      <c r="Q10360" s="67" t="str">
        <v>Bank IF</v>
      </c>
      <c r="R10360" s="67" t="str">
        <v>Bank of Cellifornia</v>
      </c>
      <c r="S10360" s="67" t="str">
        <v>MoneyMATCH Inc.</v>
      </c>
    </row>
    <row r="10361" spans="15:19">
      <c r="O10361" s="67" t="str">
        <v>SheetBank AG</v>
      </c>
      <c r="P10361" s="67" t="str">
        <v>Pivot Finance Group</v>
      </c>
      <c r="Q10361" s="67" t="str">
        <v>Bank IF</v>
      </c>
      <c r="R10361" s="67" t="str">
        <v>ExFunds</v>
      </c>
      <c r="S10361" s="67" t="str">
        <v>ExCell Bank</v>
      </c>
    </row>
    <row r="10362" spans="15:19">
      <c r="O10362" s="67" t="str">
        <v>SheetBank AG</v>
      </c>
      <c r="P10362" s="67" t="str">
        <v>Pivot Finance Group</v>
      </c>
      <c r="Q10362" s="67" t="str">
        <v>Bank IF</v>
      </c>
      <c r="R10362" s="67" t="str">
        <v>ExFunds</v>
      </c>
      <c r="S10362" s="67" t="str">
        <v>Bank of Cellifornia</v>
      </c>
    </row>
    <row r="10363" spans="15:19">
      <c r="O10363" s="67" t="str">
        <v>SheetBank AG</v>
      </c>
      <c r="P10363" s="67" t="str">
        <v>Pivot Finance Group</v>
      </c>
      <c r="Q10363" s="67" t="str">
        <v>Bank IF</v>
      </c>
      <c r="R10363" s="67" t="str">
        <v>ExFunds</v>
      </c>
      <c r="S10363" s="67" t="str">
        <v>The VLOOKup Vault</v>
      </c>
    </row>
    <row r="10364" spans="15:19">
      <c r="O10364" s="67" t="str">
        <v>SheetBank AG</v>
      </c>
      <c r="P10364" s="67" t="str">
        <v>Pivot Finance Group</v>
      </c>
      <c r="Q10364" s="67" t="str">
        <v>Bank IF</v>
      </c>
      <c r="R10364" s="67" t="str">
        <v>ExFunds</v>
      </c>
      <c r="S10364" s="67" t="str">
        <v>SummaBank</v>
      </c>
    </row>
    <row r="10365" spans="15:19">
      <c r="O10365" s="67" t="str">
        <v>SheetBank AG</v>
      </c>
      <c r="P10365" s="67" t="str">
        <v>Pivot Finance Group</v>
      </c>
      <c r="Q10365" s="67" t="str">
        <v>Bank IF</v>
      </c>
      <c r="R10365" s="67" t="str">
        <v>ExFunds</v>
      </c>
      <c r="S10365" s="67" t="str">
        <v>CELLtral Bank</v>
      </c>
    </row>
    <row r="10366" spans="15:19">
      <c r="O10366" s="67" t="str">
        <v>SheetBank AG</v>
      </c>
      <c r="P10366" s="67" t="str">
        <v>Pivot Finance Group</v>
      </c>
      <c r="Q10366" s="67" t="str">
        <v>Bank IF</v>
      </c>
      <c r="R10366" s="67" t="str">
        <v>ExFunds</v>
      </c>
      <c r="S10366" s="67" t="str">
        <v>MoneyMATCH Inc.</v>
      </c>
    </row>
    <row r="10367" spans="15:19">
      <c r="O10367" s="67" t="str">
        <v>SheetBank AG</v>
      </c>
      <c r="P10367" s="67" t="str">
        <v>Pivot Finance Group</v>
      </c>
      <c r="Q10367" s="67" t="str">
        <v>Bank IF</v>
      </c>
      <c r="R10367" s="67" t="str">
        <v>The VLOOKup Vault</v>
      </c>
      <c r="S10367" s="67" t="str">
        <v>ExCell Bank</v>
      </c>
    </row>
    <row r="10368" spans="15:19">
      <c r="O10368" s="67" t="str">
        <v>SheetBank AG</v>
      </c>
      <c r="P10368" s="67" t="str">
        <v>Pivot Finance Group</v>
      </c>
      <c r="Q10368" s="67" t="str">
        <v>Bank IF</v>
      </c>
      <c r="R10368" s="67" t="str">
        <v>The VLOOKup Vault</v>
      </c>
      <c r="S10368" s="67" t="str">
        <v>Bank of Cellifornia</v>
      </c>
    </row>
    <row r="10369" spans="15:19">
      <c r="O10369" s="67" t="str">
        <v>SheetBank AG</v>
      </c>
      <c r="P10369" s="67" t="str">
        <v>Pivot Finance Group</v>
      </c>
      <c r="Q10369" s="67" t="str">
        <v>Bank IF</v>
      </c>
      <c r="R10369" s="67" t="str">
        <v>The VLOOKup Vault</v>
      </c>
      <c r="S10369" s="67" t="str">
        <v>ExFunds</v>
      </c>
    </row>
    <row r="10370" spans="15:19">
      <c r="O10370" s="67" t="str">
        <v>SheetBank AG</v>
      </c>
      <c r="P10370" s="67" t="str">
        <v>Pivot Finance Group</v>
      </c>
      <c r="Q10370" s="67" t="str">
        <v>Bank IF</v>
      </c>
      <c r="R10370" s="67" t="str">
        <v>The VLOOKup Vault</v>
      </c>
      <c r="S10370" s="67" t="str">
        <v>SummaBank</v>
      </c>
    </row>
    <row r="10371" spans="15:19">
      <c r="O10371" s="67" t="str">
        <v>SheetBank AG</v>
      </c>
      <c r="P10371" s="67" t="str">
        <v>Pivot Finance Group</v>
      </c>
      <c r="Q10371" s="67" t="str">
        <v>Bank IF</v>
      </c>
      <c r="R10371" s="67" t="str">
        <v>The VLOOKup Vault</v>
      </c>
      <c r="S10371" s="67" t="str">
        <v>CELLtral Bank</v>
      </c>
    </row>
    <row r="10372" spans="15:19">
      <c r="O10372" s="67" t="str">
        <v>SheetBank AG</v>
      </c>
      <c r="P10372" s="67" t="str">
        <v>Pivot Finance Group</v>
      </c>
      <c r="Q10372" s="67" t="str">
        <v>Bank IF</v>
      </c>
      <c r="R10372" s="67" t="str">
        <v>The VLOOKup Vault</v>
      </c>
      <c r="S10372" s="67" t="str">
        <v>MoneyMATCH Inc.</v>
      </c>
    </row>
    <row r="10373" spans="15:19">
      <c r="O10373" s="67" t="str">
        <v>SheetBank AG</v>
      </c>
      <c r="P10373" s="67" t="str">
        <v>Pivot Finance Group</v>
      </c>
      <c r="Q10373" s="67" t="str">
        <v>Bank IF</v>
      </c>
      <c r="R10373" s="67" t="str">
        <v>SummaBank</v>
      </c>
      <c r="S10373" s="67" t="str">
        <v>ExCell Bank</v>
      </c>
    </row>
    <row r="10374" spans="15:19">
      <c r="O10374" s="67" t="str">
        <v>SheetBank AG</v>
      </c>
      <c r="P10374" s="67" t="str">
        <v>Pivot Finance Group</v>
      </c>
      <c r="Q10374" s="67" t="str">
        <v>Bank IF</v>
      </c>
      <c r="R10374" s="67" t="str">
        <v>SummaBank</v>
      </c>
      <c r="S10374" s="67" t="str">
        <v>Bank of Cellifornia</v>
      </c>
    </row>
    <row r="10375" spans="15:19">
      <c r="O10375" s="67" t="str">
        <v>SheetBank AG</v>
      </c>
      <c r="P10375" s="67" t="str">
        <v>Pivot Finance Group</v>
      </c>
      <c r="Q10375" s="67" t="str">
        <v>Bank IF</v>
      </c>
      <c r="R10375" s="67" t="str">
        <v>SummaBank</v>
      </c>
      <c r="S10375" s="67" t="str">
        <v>ExFunds</v>
      </c>
    </row>
    <row r="10376" spans="15:19">
      <c r="O10376" s="67" t="str">
        <v>SheetBank AG</v>
      </c>
      <c r="P10376" s="67" t="str">
        <v>Pivot Finance Group</v>
      </c>
      <c r="Q10376" s="67" t="str">
        <v>Bank IF</v>
      </c>
      <c r="R10376" s="67" t="str">
        <v>SummaBank</v>
      </c>
      <c r="S10376" s="67" t="str">
        <v>The VLOOKup Vault</v>
      </c>
    </row>
    <row r="10377" spans="15:19">
      <c r="O10377" s="67" t="str">
        <v>SheetBank AG</v>
      </c>
      <c r="P10377" s="67" t="str">
        <v>Pivot Finance Group</v>
      </c>
      <c r="Q10377" s="67" t="str">
        <v>Bank IF</v>
      </c>
      <c r="R10377" s="67" t="str">
        <v>SummaBank</v>
      </c>
      <c r="S10377" s="67" t="str">
        <v>CELLtral Bank</v>
      </c>
    </row>
    <row r="10378" spans="15:19">
      <c r="O10378" s="67" t="str">
        <v>SheetBank AG</v>
      </c>
      <c r="P10378" s="67" t="str">
        <v>Pivot Finance Group</v>
      </c>
      <c r="Q10378" s="67" t="str">
        <v>Bank IF</v>
      </c>
      <c r="R10378" s="67" t="str">
        <v>SummaBank</v>
      </c>
      <c r="S10378" s="67" t="str">
        <v>MoneyMATCH Inc.</v>
      </c>
    </row>
    <row r="10379" spans="15:19">
      <c r="O10379" s="67" t="str">
        <v>SheetBank AG</v>
      </c>
      <c r="P10379" s="67" t="str">
        <v>Pivot Finance Group</v>
      </c>
      <c r="Q10379" s="67" t="str">
        <v>Bank IF</v>
      </c>
      <c r="R10379" s="67" t="str">
        <v>CELLtral Bank</v>
      </c>
      <c r="S10379" s="67" t="str">
        <v>ExCell Bank</v>
      </c>
    </row>
    <row r="10380" spans="15:19">
      <c r="O10380" s="67" t="str">
        <v>SheetBank AG</v>
      </c>
      <c r="P10380" s="67" t="str">
        <v>Pivot Finance Group</v>
      </c>
      <c r="Q10380" s="67" t="str">
        <v>Bank IF</v>
      </c>
      <c r="R10380" s="67" t="str">
        <v>CELLtral Bank</v>
      </c>
      <c r="S10380" s="67" t="str">
        <v>Bank of Cellifornia</v>
      </c>
    </row>
    <row r="10381" spans="15:19">
      <c r="O10381" s="67" t="str">
        <v>SheetBank AG</v>
      </c>
      <c r="P10381" s="67" t="str">
        <v>Pivot Finance Group</v>
      </c>
      <c r="Q10381" s="67" t="str">
        <v>Bank IF</v>
      </c>
      <c r="R10381" s="67" t="str">
        <v>CELLtral Bank</v>
      </c>
      <c r="S10381" s="67" t="str">
        <v>ExFunds</v>
      </c>
    </row>
    <row r="10382" spans="15:19">
      <c r="O10382" s="67" t="str">
        <v>SheetBank AG</v>
      </c>
      <c r="P10382" s="67" t="str">
        <v>Pivot Finance Group</v>
      </c>
      <c r="Q10382" s="67" t="str">
        <v>Bank IF</v>
      </c>
      <c r="R10382" s="67" t="str">
        <v>CELLtral Bank</v>
      </c>
      <c r="S10382" s="67" t="str">
        <v>The VLOOKup Vault</v>
      </c>
    </row>
    <row r="10383" spans="15:19">
      <c r="O10383" s="67" t="str">
        <v>SheetBank AG</v>
      </c>
      <c r="P10383" s="67" t="str">
        <v>Pivot Finance Group</v>
      </c>
      <c r="Q10383" s="67" t="str">
        <v>Bank IF</v>
      </c>
      <c r="R10383" s="67" t="str">
        <v>CELLtral Bank</v>
      </c>
      <c r="S10383" s="67" t="str">
        <v>SummaBank</v>
      </c>
    </row>
    <row r="10384" spans="15:19">
      <c r="O10384" s="67" t="str">
        <v>SheetBank AG</v>
      </c>
      <c r="P10384" s="67" t="str">
        <v>Pivot Finance Group</v>
      </c>
      <c r="Q10384" s="67" t="str">
        <v>Bank IF</v>
      </c>
      <c r="R10384" s="67" t="str">
        <v>CELLtral Bank</v>
      </c>
      <c r="S10384" s="67" t="str">
        <v>MoneyMATCH Inc.</v>
      </c>
    </row>
    <row r="10385" spans="15:19">
      <c r="O10385" s="67" t="str">
        <v>SheetBank AG</v>
      </c>
      <c r="P10385" s="67" t="str">
        <v>Pivot Finance Group</v>
      </c>
      <c r="Q10385" s="67" t="str">
        <v>Bank IF</v>
      </c>
      <c r="R10385" s="67" t="str">
        <v>MoneyMATCH Inc.</v>
      </c>
      <c r="S10385" s="67" t="str">
        <v>ExCell Bank</v>
      </c>
    </row>
    <row r="10386" spans="15:19">
      <c r="O10386" s="67" t="str">
        <v>SheetBank AG</v>
      </c>
      <c r="P10386" s="67" t="str">
        <v>Pivot Finance Group</v>
      </c>
      <c r="Q10386" s="67" t="str">
        <v>Bank IF</v>
      </c>
      <c r="R10386" s="67" t="str">
        <v>MoneyMATCH Inc.</v>
      </c>
      <c r="S10386" s="67" t="str">
        <v>Bank of Cellifornia</v>
      </c>
    </row>
    <row r="10387" spans="15:19">
      <c r="O10387" s="67" t="str">
        <v>SheetBank AG</v>
      </c>
      <c r="P10387" s="67" t="str">
        <v>Pivot Finance Group</v>
      </c>
      <c r="Q10387" s="67" t="str">
        <v>Bank IF</v>
      </c>
      <c r="R10387" s="67" t="str">
        <v>MoneyMATCH Inc.</v>
      </c>
      <c r="S10387" s="67" t="str">
        <v>ExFunds</v>
      </c>
    </row>
    <row r="10388" spans="15:19">
      <c r="O10388" s="67" t="str">
        <v>SheetBank AG</v>
      </c>
      <c r="P10388" s="67" t="str">
        <v>Pivot Finance Group</v>
      </c>
      <c r="Q10388" s="67" t="str">
        <v>Bank IF</v>
      </c>
      <c r="R10388" s="67" t="str">
        <v>MoneyMATCH Inc.</v>
      </c>
      <c r="S10388" s="67" t="str">
        <v>The VLOOKup Vault</v>
      </c>
    </row>
    <row r="10389" spans="15:19">
      <c r="O10389" s="67" t="str">
        <v>SheetBank AG</v>
      </c>
      <c r="P10389" s="67" t="str">
        <v>Pivot Finance Group</v>
      </c>
      <c r="Q10389" s="67" t="str">
        <v>Bank IF</v>
      </c>
      <c r="R10389" s="67" t="str">
        <v>MoneyMATCH Inc.</v>
      </c>
      <c r="S10389" s="67" t="str">
        <v>SummaBank</v>
      </c>
    </row>
    <row r="10390" spans="15:19">
      <c r="O10390" s="67" t="str">
        <v>SheetBank AG</v>
      </c>
      <c r="P10390" s="67" t="str">
        <v>Pivot Finance Group</v>
      </c>
      <c r="Q10390" s="67" t="str">
        <v>Bank IF</v>
      </c>
      <c r="R10390" s="67" t="str">
        <v>MoneyMATCH Inc.</v>
      </c>
      <c r="S10390" s="67" t="str">
        <v>CELLtral Bank</v>
      </c>
    </row>
    <row r="10391" spans="15:19">
      <c r="O10391" s="67" t="str">
        <v>SheetBank AG</v>
      </c>
      <c r="P10391" s="67" t="str">
        <v>Pivot Finance Group</v>
      </c>
      <c r="Q10391" s="67" t="str">
        <v>MoneyMATCH Inc.</v>
      </c>
      <c r="R10391" s="67" t="str">
        <v>ExCell Bank</v>
      </c>
      <c r="S10391" s="67" t="str">
        <v>Bank of Cellifornia</v>
      </c>
    </row>
    <row r="10392" spans="15:19">
      <c r="O10392" s="67" t="str">
        <v>SheetBank AG</v>
      </c>
      <c r="P10392" s="67" t="str">
        <v>Pivot Finance Group</v>
      </c>
      <c r="Q10392" s="67" t="str">
        <v>MoneyMATCH Inc.</v>
      </c>
      <c r="R10392" s="67" t="str">
        <v>ExCell Bank</v>
      </c>
      <c r="S10392" s="67" t="str">
        <v>ExFunds</v>
      </c>
    </row>
    <row r="10393" spans="15:19">
      <c r="O10393" s="67" t="str">
        <v>SheetBank AG</v>
      </c>
      <c r="P10393" s="67" t="str">
        <v>Pivot Finance Group</v>
      </c>
      <c r="Q10393" s="67" t="str">
        <v>MoneyMATCH Inc.</v>
      </c>
      <c r="R10393" s="67" t="str">
        <v>ExCell Bank</v>
      </c>
      <c r="S10393" s="67" t="str">
        <v>The VLOOKup Vault</v>
      </c>
    </row>
    <row r="10394" spans="15:19">
      <c r="O10394" s="67" t="str">
        <v>SheetBank AG</v>
      </c>
      <c r="P10394" s="67" t="str">
        <v>Pivot Finance Group</v>
      </c>
      <c r="Q10394" s="67" t="str">
        <v>MoneyMATCH Inc.</v>
      </c>
      <c r="R10394" s="67" t="str">
        <v>ExCell Bank</v>
      </c>
      <c r="S10394" s="67" t="str">
        <v>SummaBank</v>
      </c>
    </row>
    <row r="10395" spans="15:19">
      <c r="O10395" s="67" t="str">
        <v>SheetBank AG</v>
      </c>
      <c r="P10395" s="67" t="str">
        <v>Pivot Finance Group</v>
      </c>
      <c r="Q10395" s="67" t="str">
        <v>MoneyMATCH Inc.</v>
      </c>
      <c r="R10395" s="67" t="str">
        <v>ExCell Bank</v>
      </c>
      <c r="S10395" s="67" t="str">
        <v>CELLtral Bank</v>
      </c>
    </row>
    <row r="10396" spans="15:19">
      <c r="O10396" s="67" t="str">
        <v>SheetBank AG</v>
      </c>
      <c r="P10396" s="67" t="str">
        <v>Pivot Finance Group</v>
      </c>
      <c r="Q10396" s="67" t="str">
        <v>MoneyMATCH Inc.</v>
      </c>
      <c r="R10396" s="67" t="str">
        <v>ExCell Bank</v>
      </c>
      <c r="S10396" s="67" t="str">
        <v>Bank IF</v>
      </c>
    </row>
    <row r="10397" spans="15:19">
      <c r="O10397" s="67" t="str">
        <v>SheetBank AG</v>
      </c>
      <c r="P10397" s="67" t="str">
        <v>Pivot Finance Group</v>
      </c>
      <c r="Q10397" s="67" t="str">
        <v>MoneyMATCH Inc.</v>
      </c>
      <c r="R10397" s="67" t="str">
        <v>Bank of Cellifornia</v>
      </c>
      <c r="S10397" s="67" t="str">
        <v>ExCell Bank</v>
      </c>
    </row>
    <row r="10398" spans="15:19">
      <c r="O10398" s="67" t="str">
        <v>SheetBank AG</v>
      </c>
      <c r="P10398" s="67" t="str">
        <v>Pivot Finance Group</v>
      </c>
      <c r="Q10398" s="67" t="str">
        <v>MoneyMATCH Inc.</v>
      </c>
      <c r="R10398" s="67" t="str">
        <v>Bank of Cellifornia</v>
      </c>
      <c r="S10398" s="67" t="str">
        <v>ExFunds</v>
      </c>
    </row>
    <row r="10399" spans="15:19">
      <c r="O10399" s="67" t="str">
        <v>SheetBank AG</v>
      </c>
      <c r="P10399" s="67" t="str">
        <v>Pivot Finance Group</v>
      </c>
      <c r="Q10399" s="67" t="str">
        <v>MoneyMATCH Inc.</v>
      </c>
      <c r="R10399" s="67" t="str">
        <v>Bank of Cellifornia</v>
      </c>
      <c r="S10399" s="67" t="str">
        <v>The VLOOKup Vault</v>
      </c>
    </row>
    <row r="10400" spans="15:19">
      <c r="O10400" s="67" t="str">
        <v>SheetBank AG</v>
      </c>
      <c r="P10400" s="67" t="str">
        <v>Pivot Finance Group</v>
      </c>
      <c r="Q10400" s="67" t="str">
        <v>MoneyMATCH Inc.</v>
      </c>
      <c r="R10400" s="67" t="str">
        <v>Bank of Cellifornia</v>
      </c>
      <c r="S10400" s="67" t="str">
        <v>SummaBank</v>
      </c>
    </row>
    <row r="10401" spans="15:19">
      <c r="O10401" s="67" t="str">
        <v>SheetBank AG</v>
      </c>
      <c r="P10401" s="67" t="str">
        <v>Pivot Finance Group</v>
      </c>
      <c r="Q10401" s="67" t="str">
        <v>MoneyMATCH Inc.</v>
      </c>
      <c r="R10401" s="67" t="str">
        <v>Bank of Cellifornia</v>
      </c>
      <c r="S10401" s="67" t="str">
        <v>CELLtral Bank</v>
      </c>
    </row>
    <row r="10402" spans="15:19">
      <c r="O10402" s="67" t="str">
        <v>SheetBank AG</v>
      </c>
      <c r="P10402" s="67" t="str">
        <v>Pivot Finance Group</v>
      </c>
      <c r="Q10402" s="67" t="str">
        <v>MoneyMATCH Inc.</v>
      </c>
      <c r="R10402" s="67" t="str">
        <v>Bank of Cellifornia</v>
      </c>
      <c r="S10402" s="67" t="str">
        <v>Bank IF</v>
      </c>
    </row>
    <row r="10403" spans="15:19">
      <c r="O10403" s="67" t="str">
        <v>SheetBank AG</v>
      </c>
      <c r="P10403" s="67" t="str">
        <v>Pivot Finance Group</v>
      </c>
      <c r="Q10403" s="67" t="str">
        <v>MoneyMATCH Inc.</v>
      </c>
      <c r="R10403" s="67" t="str">
        <v>ExFunds</v>
      </c>
      <c r="S10403" s="67" t="str">
        <v>ExCell Bank</v>
      </c>
    </row>
    <row r="10404" spans="15:19">
      <c r="O10404" s="67" t="str">
        <v>SheetBank AG</v>
      </c>
      <c r="P10404" s="67" t="str">
        <v>Pivot Finance Group</v>
      </c>
      <c r="Q10404" s="67" t="str">
        <v>MoneyMATCH Inc.</v>
      </c>
      <c r="R10404" s="67" t="str">
        <v>ExFunds</v>
      </c>
      <c r="S10404" s="67" t="str">
        <v>Bank of Cellifornia</v>
      </c>
    </row>
    <row r="10405" spans="15:19">
      <c r="O10405" s="67" t="str">
        <v>SheetBank AG</v>
      </c>
      <c r="P10405" s="67" t="str">
        <v>Pivot Finance Group</v>
      </c>
      <c r="Q10405" s="67" t="str">
        <v>MoneyMATCH Inc.</v>
      </c>
      <c r="R10405" s="67" t="str">
        <v>ExFunds</v>
      </c>
      <c r="S10405" s="67" t="str">
        <v>The VLOOKup Vault</v>
      </c>
    </row>
    <row r="10406" spans="15:19">
      <c r="O10406" s="67" t="str">
        <v>SheetBank AG</v>
      </c>
      <c r="P10406" s="67" t="str">
        <v>Pivot Finance Group</v>
      </c>
      <c r="Q10406" s="67" t="str">
        <v>MoneyMATCH Inc.</v>
      </c>
      <c r="R10406" s="67" t="str">
        <v>ExFunds</v>
      </c>
      <c r="S10406" s="67" t="str">
        <v>SummaBank</v>
      </c>
    </row>
    <row r="10407" spans="15:19">
      <c r="O10407" s="67" t="str">
        <v>SheetBank AG</v>
      </c>
      <c r="P10407" s="67" t="str">
        <v>Pivot Finance Group</v>
      </c>
      <c r="Q10407" s="67" t="str">
        <v>MoneyMATCH Inc.</v>
      </c>
      <c r="R10407" s="67" t="str">
        <v>ExFunds</v>
      </c>
      <c r="S10407" s="67" t="str">
        <v>CELLtral Bank</v>
      </c>
    </row>
    <row r="10408" spans="15:19">
      <c r="O10408" s="67" t="str">
        <v>SheetBank AG</v>
      </c>
      <c r="P10408" s="67" t="str">
        <v>Pivot Finance Group</v>
      </c>
      <c r="Q10408" s="67" t="str">
        <v>MoneyMATCH Inc.</v>
      </c>
      <c r="R10408" s="67" t="str">
        <v>ExFunds</v>
      </c>
      <c r="S10408" s="67" t="str">
        <v>Bank IF</v>
      </c>
    </row>
    <row r="10409" spans="15:19">
      <c r="O10409" s="67" t="str">
        <v>SheetBank AG</v>
      </c>
      <c r="P10409" s="67" t="str">
        <v>Pivot Finance Group</v>
      </c>
      <c r="Q10409" s="67" t="str">
        <v>MoneyMATCH Inc.</v>
      </c>
      <c r="R10409" s="67" t="str">
        <v>The VLOOKup Vault</v>
      </c>
      <c r="S10409" s="67" t="str">
        <v>ExCell Bank</v>
      </c>
    </row>
    <row r="10410" spans="15:19">
      <c r="O10410" s="67" t="str">
        <v>SheetBank AG</v>
      </c>
      <c r="P10410" s="67" t="str">
        <v>Pivot Finance Group</v>
      </c>
      <c r="Q10410" s="67" t="str">
        <v>MoneyMATCH Inc.</v>
      </c>
      <c r="R10410" s="67" t="str">
        <v>The VLOOKup Vault</v>
      </c>
      <c r="S10410" s="67" t="str">
        <v>Bank of Cellifornia</v>
      </c>
    </row>
    <row r="10411" spans="15:19">
      <c r="O10411" s="67" t="str">
        <v>SheetBank AG</v>
      </c>
      <c r="P10411" s="67" t="str">
        <v>Pivot Finance Group</v>
      </c>
      <c r="Q10411" s="67" t="str">
        <v>MoneyMATCH Inc.</v>
      </c>
      <c r="R10411" s="67" t="str">
        <v>The VLOOKup Vault</v>
      </c>
      <c r="S10411" s="67" t="str">
        <v>ExFunds</v>
      </c>
    </row>
    <row r="10412" spans="15:19">
      <c r="O10412" s="67" t="str">
        <v>SheetBank AG</v>
      </c>
      <c r="P10412" s="67" t="str">
        <v>Pivot Finance Group</v>
      </c>
      <c r="Q10412" s="67" t="str">
        <v>MoneyMATCH Inc.</v>
      </c>
      <c r="R10412" s="67" t="str">
        <v>The VLOOKup Vault</v>
      </c>
      <c r="S10412" s="67" t="str">
        <v>SummaBank</v>
      </c>
    </row>
    <row r="10413" spans="15:19">
      <c r="O10413" s="67" t="str">
        <v>SheetBank AG</v>
      </c>
      <c r="P10413" s="67" t="str">
        <v>Pivot Finance Group</v>
      </c>
      <c r="Q10413" s="67" t="str">
        <v>MoneyMATCH Inc.</v>
      </c>
      <c r="R10413" s="67" t="str">
        <v>The VLOOKup Vault</v>
      </c>
      <c r="S10413" s="67" t="str">
        <v>CELLtral Bank</v>
      </c>
    </row>
    <row r="10414" spans="15:19">
      <c r="O10414" s="67" t="str">
        <v>SheetBank AG</v>
      </c>
      <c r="P10414" s="67" t="str">
        <v>Pivot Finance Group</v>
      </c>
      <c r="Q10414" s="67" t="str">
        <v>MoneyMATCH Inc.</v>
      </c>
      <c r="R10414" s="67" t="str">
        <v>The VLOOKup Vault</v>
      </c>
      <c r="S10414" s="67" t="str">
        <v>Bank IF</v>
      </c>
    </row>
    <row r="10415" spans="15:19">
      <c r="O10415" s="67" t="str">
        <v>SheetBank AG</v>
      </c>
      <c r="P10415" s="67" t="str">
        <v>Pivot Finance Group</v>
      </c>
      <c r="Q10415" s="67" t="str">
        <v>MoneyMATCH Inc.</v>
      </c>
      <c r="R10415" s="67" t="str">
        <v>SummaBank</v>
      </c>
      <c r="S10415" s="67" t="str">
        <v>ExCell Bank</v>
      </c>
    </row>
    <row r="10416" spans="15:19">
      <c r="O10416" s="67" t="str">
        <v>SheetBank AG</v>
      </c>
      <c r="P10416" s="67" t="str">
        <v>Pivot Finance Group</v>
      </c>
      <c r="Q10416" s="67" t="str">
        <v>MoneyMATCH Inc.</v>
      </c>
      <c r="R10416" s="67" t="str">
        <v>SummaBank</v>
      </c>
      <c r="S10416" s="67" t="str">
        <v>Bank of Cellifornia</v>
      </c>
    </row>
    <row r="10417" spans="15:19">
      <c r="O10417" s="67" t="str">
        <v>SheetBank AG</v>
      </c>
      <c r="P10417" s="67" t="str">
        <v>Pivot Finance Group</v>
      </c>
      <c r="Q10417" s="67" t="str">
        <v>MoneyMATCH Inc.</v>
      </c>
      <c r="R10417" s="67" t="str">
        <v>SummaBank</v>
      </c>
      <c r="S10417" s="67" t="str">
        <v>ExFunds</v>
      </c>
    </row>
    <row r="10418" spans="15:19">
      <c r="O10418" s="67" t="str">
        <v>SheetBank AG</v>
      </c>
      <c r="P10418" s="67" t="str">
        <v>Pivot Finance Group</v>
      </c>
      <c r="Q10418" s="67" t="str">
        <v>MoneyMATCH Inc.</v>
      </c>
      <c r="R10418" s="67" t="str">
        <v>SummaBank</v>
      </c>
      <c r="S10418" s="67" t="str">
        <v>The VLOOKup Vault</v>
      </c>
    </row>
    <row r="10419" spans="15:19">
      <c r="O10419" s="67" t="str">
        <v>SheetBank AG</v>
      </c>
      <c r="P10419" s="67" t="str">
        <v>Pivot Finance Group</v>
      </c>
      <c r="Q10419" s="67" t="str">
        <v>MoneyMATCH Inc.</v>
      </c>
      <c r="R10419" s="67" t="str">
        <v>SummaBank</v>
      </c>
      <c r="S10419" s="67" t="str">
        <v>CELLtral Bank</v>
      </c>
    </row>
    <row r="10420" spans="15:19">
      <c r="O10420" s="67" t="str">
        <v>SheetBank AG</v>
      </c>
      <c r="P10420" s="67" t="str">
        <v>Pivot Finance Group</v>
      </c>
      <c r="Q10420" s="67" t="str">
        <v>MoneyMATCH Inc.</v>
      </c>
      <c r="R10420" s="67" t="str">
        <v>SummaBank</v>
      </c>
      <c r="S10420" s="67" t="str">
        <v>Bank IF</v>
      </c>
    </row>
    <row r="10421" spans="15:19">
      <c r="O10421" s="67" t="str">
        <v>SheetBank AG</v>
      </c>
      <c r="P10421" s="67" t="str">
        <v>Pivot Finance Group</v>
      </c>
      <c r="Q10421" s="67" t="str">
        <v>MoneyMATCH Inc.</v>
      </c>
      <c r="R10421" s="67" t="str">
        <v>CELLtral Bank</v>
      </c>
      <c r="S10421" s="67" t="str">
        <v>ExCell Bank</v>
      </c>
    </row>
    <row r="10422" spans="15:19">
      <c r="O10422" s="67" t="str">
        <v>SheetBank AG</v>
      </c>
      <c r="P10422" s="67" t="str">
        <v>Pivot Finance Group</v>
      </c>
      <c r="Q10422" s="67" t="str">
        <v>MoneyMATCH Inc.</v>
      </c>
      <c r="R10422" s="67" t="str">
        <v>CELLtral Bank</v>
      </c>
      <c r="S10422" s="67" t="str">
        <v>Bank of Cellifornia</v>
      </c>
    </row>
    <row r="10423" spans="15:19">
      <c r="O10423" s="67" t="str">
        <v>SheetBank AG</v>
      </c>
      <c r="P10423" s="67" t="str">
        <v>Pivot Finance Group</v>
      </c>
      <c r="Q10423" s="67" t="str">
        <v>MoneyMATCH Inc.</v>
      </c>
      <c r="R10423" s="67" t="str">
        <v>CELLtral Bank</v>
      </c>
      <c r="S10423" s="67" t="str">
        <v>ExFunds</v>
      </c>
    </row>
    <row r="10424" spans="15:19">
      <c r="O10424" s="67" t="str">
        <v>SheetBank AG</v>
      </c>
      <c r="P10424" s="67" t="str">
        <v>Pivot Finance Group</v>
      </c>
      <c r="Q10424" s="67" t="str">
        <v>MoneyMATCH Inc.</v>
      </c>
      <c r="R10424" s="67" t="str">
        <v>CELLtral Bank</v>
      </c>
      <c r="S10424" s="67" t="str">
        <v>The VLOOKup Vault</v>
      </c>
    </row>
    <row r="10425" spans="15:19">
      <c r="O10425" s="67" t="str">
        <v>SheetBank AG</v>
      </c>
      <c r="P10425" s="67" t="str">
        <v>Pivot Finance Group</v>
      </c>
      <c r="Q10425" s="67" t="str">
        <v>MoneyMATCH Inc.</v>
      </c>
      <c r="R10425" s="67" t="str">
        <v>CELLtral Bank</v>
      </c>
      <c r="S10425" s="67" t="str">
        <v>SummaBank</v>
      </c>
    </row>
    <row r="10426" spans="15:19">
      <c r="O10426" s="67" t="str">
        <v>SheetBank AG</v>
      </c>
      <c r="P10426" s="67" t="str">
        <v>Pivot Finance Group</v>
      </c>
      <c r="Q10426" s="67" t="str">
        <v>MoneyMATCH Inc.</v>
      </c>
      <c r="R10426" s="67" t="str">
        <v>CELLtral Bank</v>
      </c>
      <c r="S10426" s="67" t="str">
        <v>Bank IF</v>
      </c>
    </row>
    <row r="10427" spans="15:19">
      <c r="O10427" s="67" t="str">
        <v>SheetBank AG</v>
      </c>
      <c r="P10427" s="67" t="str">
        <v>Pivot Finance Group</v>
      </c>
      <c r="Q10427" s="67" t="str">
        <v>MoneyMATCH Inc.</v>
      </c>
      <c r="R10427" s="67" t="str">
        <v>Bank IF</v>
      </c>
      <c r="S10427" s="67" t="str">
        <v>ExCell Bank</v>
      </c>
    </row>
    <row r="10428" spans="15:19">
      <c r="O10428" s="67" t="str">
        <v>SheetBank AG</v>
      </c>
      <c r="P10428" s="67" t="str">
        <v>Pivot Finance Group</v>
      </c>
      <c r="Q10428" s="67" t="str">
        <v>MoneyMATCH Inc.</v>
      </c>
      <c r="R10428" s="67" t="str">
        <v>Bank IF</v>
      </c>
      <c r="S10428" s="67" t="str">
        <v>Bank of Cellifornia</v>
      </c>
    </row>
    <row r="10429" spans="15:19">
      <c r="O10429" s="67" t="str">
        <v>SheetBank AG</v>
      </c>
      <c r="P10429" s="67" t="str">
        <v>Pivot Finance Group</v>
      </c>
      <c r="Q10429" s="67" t="str">
        <v>MoneyMATCH Inc.</v>
      </c>
      <c r="R10429" s="67" t="str">
        <v>Bank IF</v>
      </c>
      <c r="S10429" s="67" t="str">
        <v>ExFunds</v>
      </c>
    </row>
    <row r="10430" spans="15:19">
      <c r="O10430" s="67" t="str">
        <v>SheetBank AG</v>
      </c>
      <c r="P10430" s="67" t="str">
        <v>Pivot Finance Group</v>
      </c>
      <c r="Q10430" s="67" t="str">
        <v>MoneyMATCH Inc.</v>
      </c>
      <c r="R10430" s="67" t="str">
        <v>Bank IF</v>
      </c>
      <c r="S10430" s="67" t="str">
        <v>The VLOOKup Vault</v>
      </c>
    </row>
    <row r="10431" spans="15:19">
      <c r="O10431" s="67" t="str">
        <v>SheetBank AG</v>
      </c>
      <c r="P10431" s="67" t="str">
        <v>Pivot Finance Group</v>
      </c>
      <c r="Q10431" s="67" t="str">
        <v>MoneyMATCH Inc.</v>
      </c>
      <c r="R10431" s="67" t="str">
        <v>Bank IF</v>
      </c>
      <c r="S10431" s="67" t="str">
        <v>SummaBank</v>
      </c>
    </row>
    <row r="10432" spans="15:19">
      <c r="O10432" s="67" t="str">
        <v>SheetBank AG</v>
      </c>
      <c r="P10432" s="67" t="str">
        <v>Pivot Finance Group</v>
      </c>
      <c r="Q10432" s="67" t="str">
        <v>MoneyMATCH Inc.</v>
      </c>
      <c r="R10432" s="67" t="str">
        <v>Bank IF</v>
      </c>
      <c r="S10432" s="67" t="str">
        <v>CELLtral Bank</v>
      </c>
    </row>
    <row r="10433" spans="15:19">
      <c r="O10433" s="67" t="str">
        <v>SheetBank AG</v>
      </c>
      <c r="P10433" s="67" t="str">
        <v>The VLOOKup Vault</v>
      </c>
      <c r="Q10433" s="67" t="str">
        <v>ExCell Bank</v>
      </c>
      <c r="R10433" s="67" t="str">
        <v>Bank of Cellifornia</v>
      </c>
      <c r="S10433" s="67" t="str">
        <v>ExFunds</v>
      </c>
    </row>
    <row r="10434" spans="15:19">
      <c r="O10434" s="67" t="str">
        <v>SheetBank AG</v>
      </c>
      <c r="P10434" s="67" t="str">
        <v>The VLOOKup Vault</v>
      </c>
      <c r="Q10434" s="67" t="str">
        <v>ExCell Bank</v>
      </c>
      <c r="R10434" s="67" t="str">
        <v>Bank of Cellifornia</v>
      </c>
      <c r="S10434" s="67" t="str">
        <v>Pivot Finance Group</v>
      </c>
    </row>
    <row r="10435" spans="15:19">
      <c r="O10435" s="67" t="str">
        <v>SheetBank AG</v>
      </c>
      <c r="P10435" s="67" t="str">
        <v>The VLOOKup Vault</v>
      </c>
      <c r="Q10435" s="67" t="str">
        <v>ExCell Bank</v>
      </c>
      <c r="R10435" s="67" t="str">
        <v>Bank of Cellifornia</v>
      </c>
      <c r="S10435" s="67" t="str">
        <v>SummaBank</v>
      </c>
    </row>
    <row r="10436" spans="15:19">
      <c r="O10436" s="67" t="str">
        <v>SheetBank AG</v>
      </c>
      <c r="P10436" s="67" t="str">
        <v>The VLOOKup Vault</v>
      </c>
      <c r="Q10436" s="67" t="str">
        <v>ExCell Bank</v>
      </c>
      <c r="R10436" s="67" t="str">
        <v>Bank of Cellifornia</v>
      </c>
      <c r="S10436" s="67" t="str">
        <v>CELLtral Bank</v>
      </c>
    </row>
    <row r="10437" spans="15:19">
      <c r="O10437" s="67" t="str">
        <v>SheetBank AG</v>
      </c>
      <c r="P10437" s="67" t="str">
        <v>The VLOOKup Vault</v>
      </c>
      <c r="Q10437" s="67" t="str">
        <v>ExCell Bank</v>
      </c>
      <c r="R10437" s="67" t="str">
        <v>Bank of Cellifornia</v>
      </c>
      <c r="S10437" s="67" t="str">
        <v>Bank IF</v>
      </c>
    </row>
    <row r="10438" spans="15:19">
      <c r="O10438" s="67" t="str">
        <v>SheetBank AG</v>
      </c>
      <c r="P10438" s="67" t="str">
        <v>The VLOOKup Vault</v>
      </c>
      <c r="Q10438" s="67" t="str">
        <v>ExCell Bank</v>
      </c>
      <c r="R10438" s="67" t="str">
        <v>Bank of Cellifornia</v>
      </c>
      <c r="S10438" s="67" t="str">
        <v>MoneyMATCH Inc.</v>
      </c>
    </row>
    <row r="10439" spans="15:19">
      <c r="O10439" s="67" t="str">
        <v>SheetBank AG</v>
      </c>
      <c r="P10439" s="67" t="str">
        <v>The VLOOKup Vault</v>
      </c>
      <c r="Q10439" s="67" t="str">
        <v>ExCell Bank</v>
      </c>
      <c r="R10439" s="67" t="str">
        <v>ExFunds</v>
      </c>
      <c r="S10439" s="67" t="str">
        <v>Bank of Cellifornia</v>
      </c>
    </row>
    <row r="10440" spans="15:19">
      <c r="O10440" s="67" t="str">
        <v>SheetBank AG</v>
      </c>
      <c r="P10440" s="67" t="str">
        <v>The VLOOKup Vault</v>
      </c>
      <c r="Q10440" s="67" t="str">
        <v>ExCell Bank</v>
      </c>
      <c r="R10440" s="67" t="str">
        <v>ExFunds</v>
      </c>
      <c r="S10440" s="67" t="str">
        <v>Pivot Finance Group</v>
      </c>
    </row>
    <row r="10441" spans="15:19">
      <c r="O10441" s="67" t="str">
        <v>SheetBank AG</v>
      </c>
      <c r="P10441" s="67" t="str">
        <v>The VLOOKup Vault</v>
      </c>
      <c r="Q10441" s="67" t="str">
        <v>ExCell Bank</v>
      </c>
      <c r="R10441" s="67" t="str">
        <v>ExFunds</v>
      </c>
      <c r="S10441" s="67" t="str">
        <v>SummaBank</v>
      </c>
    </row>
    <row r="10442" spans="15:19">
      <c r="O10442" s="67" t="str">
        <v>SheetBank AG</v>
      </c>
      <c r="P10442" s="67" t="str">
        <v>The VLOOKup Vault</v>
      </c>
      <c r="Q10442" s="67" t="str">
        <v>ExCell Bank</v>
      </c>
      <c r="R10442" s="67" t="str">
        <v>ExFunds</v>
      </c>
      <c r="S10442" s="67" t="str">
        <v>CELLtral Bank</v>
      </c>
    </row>
    <row r="10443" spans="15:19">
      <c r="O10443" s="67" t="str">
        <v>SheetBank AG</v>
      </c>
      <c r="P10443" s="67" t="str">
        <v>The VLOOKup Vault</v>
      </c>
      <c r="Q10443" s="67" t="str">
        <v>ExCell Bank</v>
      </c>
      <c r="R10443" s="67" t="str">
        <v>ExFunds</v>
      </c>
      <c r="S10443" s="67" t="str">
        <v>Bank IF</v>
      </c>
    </row>
    <row r="10444" spans="15:19">
      <c r="O10444" s="67" t="str">
        <v>SheetBank AG</v>
      </c>
      <c r="P10444" s="67" t="str">
        <v>The VLOOKup Vault</v>
      </c>
      <c r="Q10444" s="67" t="str">
        <v>ExCell Bank</v>
      </c>
      <c r="R10444" s="67" t="str">
        <v>ExFunds</v>
      </c>
      <c r="S10444" s="67" t="str">
        <v>MoneyMATCH Inc.</v>
      </c>
    </row>
    <row r="10445" spans="15:19">
      <c r="O10445" s="67" t="str">
        <v>SheetBank AG</v>
      </c>
      <c r="P10445" s="67" t="str">
        <v>The VLOOKup Vault</v>
      </c>
      <c r="Q10445" s="67" t="str">
        <v>ExCell Bank</v>
      </c>
      <c r="R10445" s="67" t="str">
        <v>Pivot Finance Group</v>
      </c>
      <c r="S10445" s="67" t="str">
        <v>Bank of Cellifornia</v>
      </c>
    </row>
    <row r="10446" spans="15:19">
      <c r="O10446" s="67" t="str">
        <v>SheetBank AG</v>
      </c>
      <c r="P10446" s="67" t="str">
        <v>The VLOOKup Vault</v>
      </c>
      <c r="Q10446" s="67" t="str">
        <v>ExCell Bank</v>
      </c>
      <c r="R10446" s="67" t="str">
        <v>Pivot Finance Group</v>
      </c>
      <c r="S10446" s="67" t="str">
        <v>ExFunds</v>
      </c>
    </row>
    <row r="10447" spans="15:19">
      <c r="O10447" s="67" t="str">
        <v>SheetBank AG</v>
      </c>
      <c r="P10447" s="67" t="str">
        <v>The VLOOKup Vault</v>
      </c>
      <c r="Q10447" s="67" t="str">
        <v>ExCell Bank</v>
      </c>
      <c r="R10447" s="67" t="str">
        <v>Pivot Finance Group</v>
      </c>
      <c r="S10447" s="67" t="str">
        <v>SummaBank</v>
      </c>
    </row>
    <row r="10448" spans="15:19">
      <c r="O10448" s="67" t="str">
        <v>SheetBank AG</v>
      </c>
      <c r="P10448" s="67" t="str">
        <v>The VLOOKup Vault</v>
      </c>
      <c r="Q10448" s="67" t="str">
        <v>ExCell Bank</v>
      </c>
      <c r="R10448" s="67" t="str">
        <v>Pivot Finance Group</v>
      </c>
      <c r="S10448" s="67" t="str">
        <v>CELLtral Bank</v>
      </c>
    </row>
    <row r="10449" spans="15:19">
      <c r="O10449" s="67" t="str">
        <v>SheetBank AG</v>
      </c>
      <c r="P10449" s="67" t="str">
        <v>The VLOOKup Vault</v>
      </c>
      <c r="Q10449" s="67" t="str">
        <v>ExCell Bank</v>
      </c>
      <c r="R10449" s="67" t="str">
        <v>Pivot Finance Group</v>
      </c>
      <c r="S10449" s="67" t="str">
        <v>Bank IF</v>
      </c>
    </row>
    <row r="10450" spans="15:19">
      <c r="O10450" s="67" t="str">
        <v>SheetBank AG</v>
      </c>
      <c r="P10450" s="67" t="str">
        <v>The VLOOKup Vault</v>
      </c>
      <c r="Q10450" s="67" t="str">
        <v>ExCell Bank</v>
      </c>
      <c r="R10450" s="67" t="str">
        <v>Pivot Finance Group</v>
      </c>
      <c r="S10450" s="67" t="str">
        <v>MoneyMATCH Inc.</v>
      </c>
    </row>
    <row r="10451" spans="15:19">
      <c r="O10451" s="67" t="str">
        <v>SheetBank AG</v>
      </c>
      <c r="P10451" s="67" t="str">
        <v>The VLOOKup Vault</v>
      </c>
      <c r="Q10451" s="67" t="str">
        <v>ExCell Bank</v>
      </c>
      <c r="R10451" s="67" t="str">
        <v>SummaBank</v>
      </c>
      <c r="S10451" s="67" t="str">
        <v>Bank of Cellifornia</v>
      </c>
    </row>
    <row r="10452" spans="15:19">
      <c r="O10452" s="67" t="str">
        <v>SheetBank AG</v>
      </c>
      <c r="P10452" s="67" t="str">
        <v>The VLOOKup Vault</v>
      </c>
      <c r="Q10452" s="67" t="str">
        <v>ExCell Bank</v>
      </c>
      <c r="R10452" s="67" t="str">
        <v>SummaBank</v>
      </c>
      <c r="S10452" s="67" t="str">
        <v>ExFunds</v>
      </c>
    </row>
    <row r="10453" spans="15:19">
      <c r="O10453" s="67" t="str">
        <v>SheetBank AG</v>
      </c>
      <c r="P10453" s="67" t="str">
        <v>The VLOOKup Vault</v>
      </c>
      <c r="Q10453" s="67" t="str">
        <v>ExCell Bank</v>
      </c>
      <c r="R10453" s="67" t="str">
        <v>SummaBank</v>
      </c>
      <c r="S10453" s="67" t="str">
        <v>Pivot Finance Group</v>
      </c>
    </row>
    <row r="10454" spans="15:19">
      <c r="O10454" s="67" t="str">
        <v>SheetBank AG</v>
      </c>
      <c r="P10454" s="67" t="str">
        <v>The VLOOKup Vault</v>
      </c>
      <c r="Q10454" s="67" t="str">
        <v>ExCell Bank</v>
      </c>
      <c r="R10454" s="67" t="str">
        <v>SummaBank</v>
      </c>
      <c r="S10454" s="67" t="str">
        <v>CELLtral Bank</v>
      </c>
    </row>
    <row r="10455" spans="15:19">
      <c r="O10455" s="67" t="str">
        <v>SheetBank AG</v>
      </c>
      <c r="P10455" s="67" t="str">
        <v>The VLOOKup Vault</v>
      </c>
      <c r="Q10455" s="67" t="str">
        <v>ExCell Bank</v>
      </c>
      <c r="R10455" s="67" t="str">
        <v>SummaBank</v>
      </c>
      <c r="S10455" s="67" t="str">
        <v>Bank IF</v>
      </c>
    </row>
    <row r="10456" spans="15:19">
      <c r="O10456" s="67" t="str">
        <v>SheetBank AG</v>
      </c>
      <c r="P10456" s="67" t="str">
        <v>The VLOOKup Vault</v>
      </c>
      <c r="Q10456" s="67" t="str">
        <v>ExCell Bank</v>
      </c>
      <c r="R10456" s="67" t="str">
        <v>SummaBank</v>
      </c>
      <c r="S10456" s="67" t="str">
        <v>MoneyMATCH Inc.</v>
      </c>
    </row>
    <row r="10457" spans="15:19">
      <c r="O10457" s="67" t="str">
        <v>SheetBank AG</v>
      </c>
      <c r="P10457" s="67" t="str">
        <v>The VLOOKup Vault</v>
      </c>
      <c r="Q10457" s="67" t="str">
        <v>ExCell Bank</v>
      </c>
      <c r="R10457" s="67" t="str">
        <v>CELLtral Bank</v>
      </c>
      <c r="S10457" s="67" t="str">
        <v>Bank of Cellifornia</v>
      </c>
    </row>
    <row r="10458" spans="15:19">
      <c r="O10458" s="67" t="str">
        <v>SheetBank AG</v>
      </c>
      <c r="P10458" s="67" t="str">
        <v>The VLOOKup Vault</v>
      </c>
      <c r="Q10458" s="67" t="str">
        <v>ExCell Bank</v>
      </c>
      <c r="R10458" s="67" t="str">
        <v>CELLtral Bank</v>
      </c>
      <c r="S10458" s="67" t="str">
        <v>ExFunds</v>
      </c>
    </row>
    <row r="10459" spans="15:19">
      <c r="O10459" s="67" t="str">
        <v>SheetBank AG</v>
      </c>
      <c r="P10459" s="67" t="str">
        <v>The VLOOKup Vault</v>
      </c>
      <c r="Q10459" s="67" t="str">
        <v>ExCell Bank</v>
      </c>
      <c r="R10459" s="67" t="str">
        <v>CELLtral Bank</v>
      </c>
      <c r="S10459" s="67" t="str">
        <v>Pivot Finance Group</v>
      </c>
    </row>
    <row r="10460" spans="15:19">
      <c r="O10460" s="67" t="str">
        <v>SheetBank AG</v>
      </c>
      <c r="P10460" s="67" t="str">
        <v>The VLOOKup Vault</v>
      </c>
      <c r="Q10460" s="67" t="str">
        <v>ExCell Bank</v>
      </c>
      <c r="R10460" s="67" t="str">
        <v>CELLtral Bank</v>
      </c>
      <c r="S10460" s="67" t="str">
        <v>SummaBank</v>
      </c>
    </row>
    <row r="10461" spans="15:19">
      <c r="O10461" s="67" t="str">
        <v>SheetBank AG</v>
      </c>
      <c r="P10461" s="67" t="str">
        <v>The VLOOKup Vault</v>
      </c>
      <c r="Q10461" s="67" t="str">
        <v>ExCell Bank</v>
      </c>
      <c r="R10461" s="67" t="str">
        <v>CELLtral Bank</v>
      </c>
      <c r="S10461" s="67" t="str">
        <v>Bank IF</v>
      </c>
    </row>
    <row r="10462" spans="15:19">
      <c r="O10462" s="67" t="str">
        <v>SheetBank AG</v>
      </c>
      <c r="P10462" s="67" t="str">
        <v>The VLOOKup Vault</v>
      </c>
      <c r="Q10462" s="67" t="str">
        <v>ExCell Bank</v>
      </c>
      <c r="R10462" s="67" t="str">
        <v>CELLtral Bank</v>
      </c>
      <c r="S10462" s="67" t="str">
        <v>MoneyMATCH Inc.</v>
      </c>
    </row>
    <row r="10463" spans="15:19">
      <c r="O10463" s="67" t="str">
        <v>SheetBank AG</v>
      </c>
      <c r="P10463" s="67" t="str">
        <v>The VLOOKup Vault</v>
      </c>
      <c r="Q10463" s="67" t="str">
        <v>ExCell Bank</v>
      </c>
      <c r="R10463" s="67" t="str">
        <v>Bank IF</v>
      </c>
      <c r="S10463" s="67" t="str">
        <v>Bank of Cellifornia</v>
      </c>
    </row>
    <row r="10464" spans="15:19">
      <c r="O10464" s="67" t="str">
        <v>SheetBank AG</v>
      </c>
      <c r="P10464" s="67" t="str">
        <v>The VLOOKup Vault</v>
      </c>
      <c r="Q10464" s="67" t="str">
        <v>ExCell Bank</v>
      </c>
      <c r="R10464" s="67" t="str">
        <v>Bank IF</v>
      </c>
      <c r="S10464" s="67" t="str">
        <v>ExFunds</v>
      </c>
    </row>
    <row r="10465" spans="15:19">
      <c r="O10465" s="67" t="str">
        <v>SheetBank AG</v>
      </c>
      <c r="P10465" s="67" t="str">
        <v>The VLOOKup Vault</v>
      </c>
      <c r="Q10465" s="67" t="str">
        <v>ExCell Bank</v>
      </c>
      <c r="R10465" s="67" t="str">
        <v>Bank IF</v>
      </c>
      <c r="S10465" s="67" t="str">
        <v>Pivot Finance Group</v>
      </c>
    </row>
    <row r="10466" spans="15:19">
      <c r="O10466" s="67" t="str">
        <v>SheetBank AG</v>
      </c>
      <c r="P10466" s="67" t="str">
        <v>The VLOOKup Vault</v>
      </c>
      <c r="Q10466" s="67" t="str">
        <v>ExCell Bank</v>
      </c>
      <c r="R10466" s="67" t="str">
        <v>Bank IF</v>
      </c>
      <c r="S10466" s="67" t="str">
        <v>SummaBank</v>
      </c>
    </row>
    <row r="10467" spans="15:19">
      <c r="O10467" s="67" t="str">
        <v>SheetBank AG</v>
      </c>
      <c r="P10467" s="67" t="str">
        <v>The VLOOKup Vault</v>
      </c>
      <c r="Q10467" s="67" t="str">
        <v>ExCell Bank</v>
      </c>
      <c r="R10467" s="67" t="str">
        <v>Bank IF</v>
      </c>
      <c r="S10467" s="67" t="str">
        <v>CELLtral Bank</v>
      </c>
    </row>
    <row r="10468" spans="15:19">
      <c r="O10468" s="67" t="str">
        <v>SheetBank AG</v>
      </c>
      <c r="P10468" s="67" t="str">
        <v>The VLOOKup Vault</v>
      </c>
      <c r="Q10468" s="67" t="str">
        <v>ExCell Bank</v>
      </c>
      <c r="R10468" s="67" t="str">
        <v>Bank IF</v>
      </c>
      <c r="S10468" s="67" t="str">
        <v>MoneyMATCH Inc.</v>
      </c>
    </row>
    <row r="10469" spans="15:19">
      <c r="O10469" s="67" t="str">
        <v>SheetBank AG</v>
      </c>
      <c r="P10469" s="67" t="str">
        <v>The VLOOKup Vault</v>
      </c>
      <c r="Q10469" s="67" t="str">
        <v>ExCell Bank</v>
      </c>
      <c r="R10469" s="67" t="str">
        <v>MoneyMATCH Inc.</v>
      </c>
      <c r="S10469" s="67" t="str">
        <v>Bank of Cellifornia</v>
      </c>
    </row>
    <row r="10470" spans="15:19">
      <c r="O10470" s="67" t="str">
        <v>SheetBank AG</v>
      </c>
      <c r="P10470" s="67" t="str">
        <v>The VLOOKup Vault</v>
      </c>
      <c r="Q10470" s="67" t="str">
        <v>ExCell Bank</v>
      </c>
      <c r="R10470" s="67" t="str">
        <v>MoneyMATCH Inc.</v>
      </c>
      <c r="S10470" s="67" t="str">
        <v>ExFunds</v>
      </c>
    </row>
    <row r="10471" spans="15:19">
      <c r="O10471" s="67" t="str">
        <v>SheetBank AG</v>
      </c>
      <c r="P10471" s="67" t="str">
        <v>The VLOOKup Vault</v>
      </c>
      <c r="Q10471" s="67" t="str">
        <v>ExCell Bank</v>
      </c>
      <c r="R10471" s="67" t="str">
        <v>MoneyMATCH Inc.</v>
      </c>
      <c r="S10471" s="67" t="str">
        <v>Pivot Finance Group</v>
      </c>
    </row>
    <row r="10472" spans="15:19">
      <c r="O10472" s="67" t="str">
        <v>SheetBank AG</v>
      </c>
      <c r="P10472" s="67" t="str">
        <v>The VLOOKup Vault</v>
      </c>
      <c r="Q10472" s="67" t="str">
        <v>ExCell Bank</v>
      </c>
      <c r="R10472" s="67" t="str">
        <v>MoneyMATCH Inc.</v>
      </c>
      <c r="S10472" s="67" t="str">
        <v>SummaBank</v>
      </c>
    </row>
    <row r="10473" spans="15:19">
      <c r="O10473" s="67" t="str">
        <v>SheetBank AG</v>
      </c>
      <c r="P10473" s="67" t="str">
        <v>The VLOOKup Vault</v>
      </c>
      <c r="Q10473" s="67" t="str">
        <v>ExCell Bank</v>
      </c>
      <c r="R10473" s="67" t="str">
        <v>MoneyMATCH Inc.</v>
      </c>
      <c r="S10473" s="67" t="str">
        <v>CELLtral Bank</v>
      </c>
    </row>
    <row r="10474" spans="15:19">
      <c r="O10474" s="67" t="str">
        <v>SheetBank AG</v>
      </c>
      <c r="P10474" s="67" t="str">
        <v>The VLOOKup Vault</v>
      </c>
      <c r="Q10474" s="67" t="str">
        <v>ExCell Bank</v>
      </c>
      <c r="R10474" s="67" t="str">
        <v>MoneyMATCH Inc.</v>
      </c>
      <c r="S10474" s="67" t="str">
        <v>Bank IF</v>
      </c>
    </row>
    <row r="10475" spans="15:19">
      <c r="O10475" s="67" t="str">
        <v>SheetBank AG</v>
      </c>
      <c r="P10475" s="67" t="str">
        <v>The VLOOKup Vault</v>
      </c>
      <c r="Q10475" s="67" t="str">
        <v>Bank of Cellifornia</v>
      </c>
      <c r="R10475" s="67" t="str">
        <v>ExCell Bank</v>
      </c>
      <c r="S10475" s="67" t="str">
        <v>ExFunds</v>
      </c>
    </row>
    <row r="10476" spans="15:19">
      <c r="O10476" s="67" t="str">
        <v>SheetBank AG</v>
      </c>
      <c r="P10476" s="67" t="str">
        <v>The VLOOKup Vault</v>
      </c>
      <c r="Q10476" s="67" t="str">
        <v>Bank of Cellifornia</v>
      </c>
      <c r="R10476" s="67" t="str">
        <v>ExCell Bank</v>
      </c>
      <c r="S10476" s="67" t="str">
        <v>Pivot Finance Group</v>
      </c>
    </row>
    <row r="10477" spans="15:19">
      <c r="O10477" s="67" t="str">
        <v>SheetBank AG</v>
      </c>
      <c r="P10477" s="67" t="str">
        <v>The VLOOKup Vault</v>
      </c>
      <c r="Q10477" s="67" t="str">
        <v>Bank of Cellifornia</v>
      </c>
      <c r="R10477" s="67" t="str">
        <v>ExCell Bank</v>
      </c>
      <c r="S10477" s="67" t="str">
        <v>SummaBank</v>
      </c>
    </row>
    <row r="10478" spans="15:19">
      <c r="O10478" s="67" t="str">
        <v>SheetBank AG</v>
      </c>
      <c r="P10478" s="67" t="str">
        <v>The VLOOKup Vault</v>
      </c>
      <c r="Q10478" s="67" t="str">
        <v>Bank of Cellifornia</v>
      </c>
      <c r="R10478" s="67" t="str">
        <v>ExCell Bank</v>
      </c>
      <c r="S10478" s="67" t="str">
        <v>CELLtral Bank</v>
      </c>
    </row>
    <row r="10479" spans="15:19">
      <c r="O10479" s="67" t="str">
        <v>SheetBank AG</v>
      </c>
      <c r="P10479" s="67" t="str">
        <v>The VLOOKup Vault</v>
      </c>
      <c r="Q10479" s="67" t="str">
        <v>Bank of Cellifornia</v>
      </c>
      <c r="R10479" s="67" t="str">
        <v>ExCell Bank</v>
      </c>
      <c r="S10479" s="67" t="str">
        <v>Bank IF</v>
      </c>
    </row>
    <row r="10480" spans="15:19">
      <c r="O10480" s="67" t="str">
        <v>SheetBank AG</v>
      </c>
      <c r="P10480" s="67" t="str">
        <v>The VLOOKup Vault</v>
      </c>
      <c r="Q10480" s="67" t="str">
        <v>Bank of Cellifornia</v>
      </c>
      <c r="R10480" s="67" t="str">
        <v>ExCell Bank</v>
      </c>
      <c r="S10480" s="67" t="str">
        <v>MoneyMATCH Inc.</v>
      </c>
    </row>
    <row r="10481" spans="15:19">
      <c r="O10481" s="67" t="str">
        <v>SheetBank AG</v>
      </c>
      <c r="P10481" s="67" t="str">
        <v>The VLOOKup Vault</v>
      </c>
      <c r="Q10481" s="67" t="str">
        <v>Bank of Cellifornia</v>
      </c>
      <c r="R10481" s="67" t="str">
        <v>ExFunds</v>
      </c>
      <c r="S10481" s="67" t="str">
        <v>ExCell Bank</v>
      </c>
    </row>
    <row r="10482" spans="15:19">
      <c r="O10482" s="67" t="str">
        <v>SheetBank AG</v>
      </c>
      <c r="P10482" s="67" t="str">
        <v>The VLOOKup Vault</v>
      </c>
      <c r="Q10482" s="67" t="str">
        <v>Bank of Cellifornia</v>
      </c>
      <c r="R10482" s="67" t="str">
        <v>ExFunds</v>
      </c>
      <c r="S10482" s="67" t="str">
        <v>Pivot Finance Group</v>
      </c>
    </row>
    <row r="10483" spans="15:19">
      <c r="O10483" s="67" t="str">
        <v>SheetBank AG</v>
      </c>
      <c r="P10483" s="67" t="str">
        <v>The VLOOKup Vault</v>
      </c>
      <c r="Q10483" s="67" t="str">
        <v>Bank of Cellifornia</v>
      </c>
      <c r="R10483" s="67" t="str">
        <v>ExFunds</v>
      </c>
      <c r="S10483" s="67" t="str">
        <v>SummaBank</v>
      </c>
    </row>
    <row r="10484" spans="15:19">
      <c r="O10484" s="67" t="str">
        <v>SheetBank AG</v>
      </c>
      <c r="P10484" s="67" t="str">
        <v>The VLOOKup Vault</v>
      </c>
      <c r="Q10484" s="67" t="str">
        <v>Bank of Cellifornia</v>
      </c>
      <c r="R10484" s="67" t="str">
        <v>ExFunds</v>
      </c>
      <c r="S10484" s="67" t="str">
        <v>CELLtral Bank</v>
      </c>
    </row>
    <row r="10485" spans="15:19">
      <c r="O10485" s="67" t="str">
        <v>SheetBank AG</v>
      </c>
      <c r="P10485" s="67" t="str">
        <v>The VLOOKup Vault</v>
      </c>
      <c r="Q10485" s="67" t="str">
        <v>Bank of Cellifornia</v>
      </c>
      <c r="R10485" s="67" t="str">
        <v>ExFunds</v>
      </c>
      <c r="S10485" s="67" t="str">
        <v>Bank IF</v>
      </c>
    </row>
    <row r="10486" spans="15:19">
      <c r="O10486" s="67" t="str">
        <v>SheetBank AG</v>
      </c>
      <c r="P10486" s="67" t="str">
        <v>The VLOOKup Vault</v>
      </c>
      <c r="Q10486" s="67" t="str">
        <v>Bank of Cellifornia</v>
      </c>
      <c r="R10486" s="67" t="str">
        <v>ExFunds</v>
      </c>
      <c r="S10486" s="67" t="str">
        <v>MoneyMATCH Inc.</v>
      </c>
    </row>
    <row r="10487" spans="15:19">
      <c r="O10487" s="67" t="str">
        <v>SheetBank AG</v>
      </c>
      <c r="P10487" s="67" t="str">
        <v>The VLOOKup Vault</v>
      </c>
      <c r="Q10487" s="67" t="str">
        <v>Bank of Cellifornia</v>
      </c>
      <c r="R10487" s="67" t="str">
        <v>Pivot Finance Group</v>
      </c>
      <c r="S10487" s="67" t="str">
        <v>ExCell Bank</v>
      </c>
    </row>
    <row r="10488" spans="15:19">
      <c r="O10488" s="67" t="str">
        <v>SheetBank AG</v>
      </c>
      <c r="P10488" s="67" t="str">
        <v>The VLOOKup Vault</v>
      </c>
      <c r="Q10488" s="67" t="str">
        <v>Bank of Cellifornia</v>
      </c>
      <c r="R10488" s="67" t="str">
        <v>Pivot Finance Group</v>
      </c>
      <c r="S10488" s="67" t="str">
        <v>ExFunds</v>
      </c>
    </row>
    <row r="10489" spans="15:19">
      <c r="O10489" s="67" t="str">
        <v>SheetBank AG</v>
      </c>
      <c r="P10489" s="67" t="str">
        <v>The VLOOKup Vault</v>
      </c>
      <c r="Q10489" s="67" t="str">
        <v>Bank of Cellifornia</v>
      </c>
      <c r="R10489" s="67" t="str">
        <v>Pivot Finance Group</v>
      </c>
      <c r="S10489" s="67" t="str">
        <v>SummaBank</v>
      </c>
    </row>
    <row r="10490" spans="15:19">
      <c r="O10490" s="67" t="str">
        <v>SheetBank AG</v>
      </c>
      <c r="P10490" s="67" t="str">
        <v>The VLOOKup Vault</v>
      </c>
      <c r="Q10490" s="67" t="str">
        <v>Bank of Cellifornia</v>
      </c>
      <c r="R10490" s="67" t="str">
        <v>Pivot Finance Group</v>
      </c>
      <c r="S10490" s="67" t="str">
        <v>CELLtral Bank</v>
      </c>
    </row>
    <row r="10491" spans="15:19">
      <c r="O10491" s="67" t="str">
        <v>SheetBank AG</v>
      </c>
      <c r="P10491" s="67" t="str">
        <v>The VLOOKup Vault</v>
      </c>
      <c r="Q10491" s="67" t="str">
        <v>Bank of Cellifornia</v>
      </c>
      <c r="R10491" s="67" t="str">
        <v>Pivot Finance Group</v>
      </c>
      <c r="S10491" s="67" t="str">
        <v>Bank IF</v>
      </c>
    </row>
    <row r="10492" spans="15:19">
      <c r="O10492" s="67" t="str">
        <v>SheetBank AG</v>
      </c>
      <c r="P10492" s="67" t="str">
        <v>The VLOOKup Vault</v>
      </c>
      <c r="Q10492" s="67" t="str">
        <v>Bank of Cellifornia</v>
      </c>
      <c r="R10492" s="67" t="str">
        <v>Pivot Finance Group</v>
      </c>
      <c r="S10492" s="67" t="str">
        <v>MoneyMATCH Inc.</v>
      </c>
    </row>
    <row r="10493" spans="15:19">
      <c r="O10493" s="67" t="str">
        <v>SheetBank AG</v>
      </c>
      <c r="P10493" s="67" t="str">
        <v>The VLOOKup Vault</v>
      </c>
      <c r="Q10493" s="67" t="str">
        <v>Bank of Cellifornia</v>
      </c>
      <c r="R10493" s="67" t="str">
        <v>SummaBank</v>
      </c>
      <c r="S10493" s="67" t="str">
        <v>ExCell Bank</v>
      </c>
    </row>
    <row r="10494" spans="15:19">
      <c r="O10494" s="67" t="str">
        <v>SheetBank AG</v>
      </c>
      <c r="P10494" s="67" t="str">
        <v>The VLOOKup Vault</v>
      </c>
      <c r="Q10494" s="67" t="str">
        <v>Bank of Cellifornia</v>
      </c>
      <c r="R10494" s="67" t="str">
        <v>SummaBank</v>
      </c>
      <c r="S10494" s="67" t="str">
        <v>ExFunds</v>
      </c>
    </row>
    <row r="10495" spans="15:19">
      <c r="O10495" s="67" t="str">
        <v>SheetBank AG</v>
      </c>
      <c r="P10495" s="67" t="str">
        <v>The VLOOKup Vault</v>
      </c>
      <c r="Q10495" s="67" t="str">
        <v>Bank of Cellifornia</v>
      </c>
      <c r="R10495" s="67" t="str">
        <v>SummaBank</v>
      </c>
      <c r="S10495" s="67" t="str">
        <v>Pivot Finance Group</v>
      </c>
    </row>
    <row r="10496" spans="15:19">
      <c r="O10496" s="67" t="str">
        <v>SheetBank AG</v>
      </c>
      <c r="P10496" s="67" t="str">
        <v>The VLOOKup Vault</v>
      </c>
      <c r="Q10496" s="67" t="str">
        <v>Bank of Cellifornia</v>
      </c>
      <c r="R10496" s="67" t="str">
        <v>SummaBank</v>
      </c>
      <c r="S10496" s="67" t="str">
        <v>CELLtral Bank</v>
      </c>
    </row>
    <row r="10497" spans="15:19">
      <c r="O10497" s="67" t="str">
        <v>SheetBank AG</v>
      </c>
      <c r="P10497" s="67" t="str">
        <v>The VLOOKup Vault</v>
      </c>
      <c r="Q10497" s="67" t="str">
        <v>Bank of Cellifornia</v>
      </c>
      <c r="R10497" s="67" t="str">
        <v>SummaBank</v>
      </c>
      <c r="S10497" s="67" t="str">
        <v>Bank IF</v>
      </c>
    </row>
    <row r="10498" spans="15:19">
      <c r="O10498" s="67" t="str">
        <v>SheetBank AG</v>
      </c>
      <c r="P10498" s="67" t="str">
        <v>The VLOOKup Vault</v>
      </c>
      <c r="Q10498" s="67" t="str">
        <v>Bank of Cellifornia</v>
      </c>
      <c r="R10498" s="67" t="str">
        <v>SummaBank</v>
      </c>
      <c r="S10498" s="67" t="str">
        <v>MoneyMATCH Inc.</v>
      </c>
    </row>
    <row r="10499" spans="15:19">
      <c r="O10499" s="67" t="str">
        <v>SheetBank AG</v>
      </c>
      <c r="P10499" s="67" t="str">
        <v>The VLOOKup Vault</v>
      </c>
      <c r="Q10499" s="67" t="str">
        <v>Bank of Cellifornia</v>
      </c>
      <c r="R10499" s="67" t="str">
        <v>CELLtral Bank</v>
      </c>
      <c r="S10499" s="67" t="str">
        <v>ExCell Bank</v>
      </c>
    </row>
    <row r="10500" spans="15:19">
      <c r="O10500" s="67" t="str">
        <v>SheetBank AG</v>
      </c>
      <c r="P10500" s="67" t="str">
        <v>The VLOOKup Vault</v>
      </c>
      <c r="Q10500" s="67" t="str">
        <v>Bank of Cellifornia</v>
      </c>
      <c r="R10500" s="67" t="str">
        <v>CELLtral Bank</v>
      </c>
      <c r="S10500" s="67" t="str">
        <v>ExFunds</v>
      </c>
    </row>
    <row r="10501" spans="15:19">
      <c r="O10501" s="67" t="str">
        <v>SheetBank AG</v>
      </c>
      <c r="P10501" s="67" t="str">
        <v>The VLOOKup Vault</v>
      </c>
      <c r="Q10501" s="67" t="str">
        <v>Bank of Cellifornia</v>
      </c>
      <c r="R10501" s="67" t="str">
        <v>CELLtral Bank</v>
      </c>
      <c r="S10501" s="67" t="str">
        <v>Pivot Finance Group</v>
      </c>
    </row>
    <row r="10502" spans="15:19">
      <c r="O10502" s="67" t="str">
        <v>SheetBank AG</v>
      </c>
      <c r="P10502" s="67" t="str">
        <v>The VLOOKup Vault</v>
      </c>
      <c r="Q10502" s="67" t="str">
        <v>Bank of Cellifornia</v>
      </c>
      <c r="R10502" s="67" t="str">
        <v>CELLtral Bank</v>
      </c>
      <c r="S10502" s="67" t="str">
        <v>SummaBank</v>
      </c>
    </row>
    <row r="10503" spans="15:19">
      <c r="O10503" s="67" t="str">
        <v>SheetBank AG</v>
      </c>
      <c r="P10503" s="67" t="str">
        <v>The VLOOKup Vault</v>
      </c>
      <c r="Q10503" s="67" t="str">
        <v>Bank of Cellifornia</v>
      </c>
      <c r="R10503" s="67" t="str">
        <v>CELLtral Bank</v>
      </c>
      <c r="S10503" s="67" t="str">
        <v>Bank IF</v>
      </c>
    </row>
    <row r="10504" spans="15:19">
      <c r="O10504" s="67" t="str">
        <v>SheetBank AG</v>
      </c>
      <c r="P10504" s="67" t="str">
        <v>The VLOOKup Vault</v>
      </c>
      <c r="Q10504" s="67" t="str">
        <v>Bank of Cellifornia</v>
      </c>
      <c r="R10504" s="67" t="str">
        <v>CELLtral Bank</v>
      </c>
      <c r="S10504" s="67" t="str">
        <v>MoneyMATCH Inc.</v>
      </c>
    </row>
    <row r="10505" spans="15:19">
      <c r="O10505" s="67" t="str">
        <v>SheetBank AG</v>
      </c>
      <c r="P10505" s="67" t="str">
        <v>The VLOOKup Vault</v>
      </c>
      <c r="Q10505" s="67" t="str">
        <v>Bank of Cellifornia</v>
      </c>
      <c r="R10505" s="67" t="str">
        <v>Bank IF</v>
      </c>
      <c r="S10505" s="67" t="str">
        <v>ExCell Bank</v>
      </c>
    </row>
    <row r="10506" spans="15:19">
      <c r="O10506" s="67" t="str">
        <v>SheetBank AG</v>
      </c>
      <c r="P10506" s="67" t="str">
        <v>The VLOOKup Vault</v>
      </c>
      <c r="Q10506" s="67" t="str">
        <v>Bank of Cellifornia</v>
      </c>
      <c r="R10506" s="67" t="str">
        <v>Bank IF</v>
      </c>
      <c r="S10506" s="67" t="str">
        <v>ExFunds</v>
      </c>
    </row>
    <row r="10507" spans="15:19">
      <c r="O10507" s="67" t="str">
        <v>SheetBank AG</v>
      </c>
      <c r="P10507" s="67" t="str">
        <v>The VLOOKup Vault</v>
      </c>
      <c r="Q10507" s="67" t="str">
        <v>Bank of Cellifornia</v>
      </c>
      <c r="R10507" s="67" t="str">
        <v>Bank IF</v>
      </c>
      <c r="S10507" s="67" t="str">
        <v>Pivot Finance Group</v>
      </c>
    </row>
    <row r="10508" spans="15:19">
      <c r="O10508" s="67" t="str">
        <v>SheetBank AG</v>
      </c>
      <c r="P10508" s="67" t="str">
        <v>The VLOOKup Vault</v>
      </c>
      <c r="Q10508" s="67" t="str">
        <v>Bank of Cellifornia</v>
      </c>
      <c r="R10508" s="67" t="str">
        <v>Bank IF</v>
      </c>
      <c r="S10508" s="67" t="str">
        <v>SummaBank</v>
      </c>
    </row>
    <row r="10509" spans="15:19">
      <c r="O10509" s="67" t="str">
        <v>SheetBank AG</v>
      </c>
      <c r="P10509" s="67" t="str">
        <v>The VLOOKup Vault</v>
      </c>
      <c r="Q10509" s="67" t="str">
        <v>Bank of Cellifornia</v>
      </c>
      <c r="R10509" s="67" t="str">
        <v>Bank IF</v>
      </c>
      <c r="S10509" s="67" t="str">
        <v>CELLtral Bank</v>
      </c>
    </row>
    <row r="10510" spans="15:19">
      <c r="O10510" s="67" t="str">
        <v>SheetBank AG</v>
      </c>
      <c r="P10510" s="67" t="str">
        <v>The VLOOKup Vault</v>
      </c>
      <c r="Q10510" s="67" t="str">
        <v>Bank of Cellifornia</v>
      </c>
      <c r="R10510" s="67" t="str">
        <v>Bank IF</v>
      </c>
      <c r="S10510" s="67" t="str">
        <v>MoneyMATCH Inc.</v>
      </c>
    </row>
    <row r="10511" spans="15:19">
      <c r="O10511" s="67" t="str">
        <v>SheetBank AG</v>
      </c>
      <c r="P10511" s="67" t="str">
        <v>The VLOOKup Vault</v>
      </c>
      <c r="Q10511" s="67" t="str">
        <v>Bank of Cellifornia</v>
      </c>
      <c r="R10511" s="67" t="str">
        <v>MoneyMATCH Inc.</v>
      </c>
      <c r="S10511" s="67" t="str">
        <v>ExCell Bank</v>
      </c>
    </row>
    <row r="10512" spans="15:19">
      <c r="O10512" s="67" t="str">
        <v>SheetBank AG</v>
      </c>
      <c r="P10512" s="67" t="str">
        <v>The VLOOKup Vault</v>
      </c>
      <c r="Q10512" s="67" t="str">
        <v>Bank of Cellifornia</v>
      </c>
      <c r="R10512" s="67" t="str">
        <v>MoneyMATCH Inc.</v>
      </c>
      <c r="S10512" s="67" t="str">
        <v>ExFunds</v>
      </c>
    </row>
    <row r="10513" spans="15:19">
      <c r="O10513" s="67" t="str">
        <v>SheetBank AG</v>
      </c>
      <c r="P10513" s="67" t="str">
        <v>The VLOOKup Vault</v>
      </c>
      <c r="Q10513" s="67" t="str">
        <v>Bank of Cellifornia</v>
      </c>
      <c r="R10513" s="67" t="str">
        <v>MoneyMATCH Inc.</v>
      </c>
      <c r="S10513" s="67" t="str">
        <v>Pivot Finance Group</v>
      </c>
    </row>
    <row r="10514" spans="15:19">
      <c r="O10514" s="67" t="str">
        <v>SheetBank AG</v>
      </c>
      <c r="P10514" s="67" t="str">
        <v>The VLOOKup Vault</v>
      </c>
      <c r="Q10514" s="67" t="str">
        <v>Bank of Cellifornia</v>
      </c>
      <c r="R10514" s="67" t="str">
        <v>MoneyMATCH Inc.</v>
      </c>
      <c r="S10514" s="67" t="str">
        <v>SummaBank</v>
      </c>
    </row>
    <row r="10515" spans="15:19">
      <c r="O10515" s="67" t="str">
        <v>SheetBank AG</v>
      </c>
      <c r="P10515" s="67" t="str">
        <v>The VLOOKup Vault</v>
      </c>
      <c r="Q10515" s="67" t="str">
        <v>Bank of Cellifornia</v>
      </c>
      <c r="R10515" s="67" t="str">
        <v>MoneyMATCH Inc.</v>
      </c>
      <c r="S10515" s="67" t="str">
        <v>CELLtral Bank</v>
      </c>
    </row>
    <row r="10516" spans="15:19">
      <c r="O10516" s="67" t="str">
        <v>SheetBank AG</v>
      </c>
      <c r="P10516" s="67" t="str">
        <v>The VLOOKup Vault</v>
      </c>
      <c r="Q10516" s="67" t="str">
        <v>Bank of Cellifornia</v>
      </c>
      <c r="R10516" s="67" t="str">
        <v>MoneyMATCH Inc.</v>
      </c>
      <c r="S10516" s="67" t="str">
        <v>Bank IF</v>
      </c>
    </row>
    <row r="10517" spans="15:19">
      <c r="O10517" s="67" t="str">
        <v>SheetBank AG</v>
      </c>
      <c r="P10517" s="67" t="str">
        <v>The VLOOKup Vault</v>
      </c>
      <c r="Q10517" s="67" t="str">
        <v>ExFunds</v>
      </c>
      <c r="R10517" s="67" t="str">
        <v>ExCell Bank</v>
      </c>
      <c r="S10517" s="67" t="str">
        <v>Bank of Cellifornia</v>
      </c>
    </row>
    <row r="10518" spans="15:19">
      <c r="O10518" s="67" t="str">
        <v>SheetBank AG</v>
      </c>
      <c r="P10518" s="67" t="str">
        <v>The VLOOKup Vault</v>
      </c>
      <c r="Q10518" s="67" t="str">
        <v>ExFunds</v>
      </c>
      <c r="R10518" s="67" t="str">
        <v>ExCell Bank</v>
      </c>
      <c r="S10518" s="67" t="str">
        <v>Pivot Finance Group</v>
      </c>
    </row>
    <row r="10519" spans="15:19">
      <c r="O10519" s="67" t="str">
        <v>SheetBank AG</v>
      </c>
      <c r="P10519" s="67" t="str">
        <v>The VLOOKup Vault</v>
      </c>
      <c r="Q10519" s="67" t="str">
        <v>ExFunds</v>
      </c>
      <c r="R10519" s="67" t="str">
        <v>ExCell Bank</v>
      </c>
      <c r="S10519" s="67" t="str">
        <v>SummaBank</v>
      </c>
    </row>
    <row r="10520" spans="15:19">
      <c r="O10520" s="67" t="str">
        <v>SheetBank AG</v>
      </c>
      <c r="P10520" s="67" t="str">
        <v>The VLOOKup Vault</v>
      </c>
      <c r="Q10520" s="67" t="str">
        <v>ExFunds</v>
      </c>
      <c r="R10520" s="67" t="str">
        <v>ExCell Bank</v>
      </c>
      <c r="S10520" s="67" t="str">
        <v>CELLtral Bank</v>
      </c>
    </row>
    <row r="10521" spans="15:19">
      <c r="O10521" s="67" t="str">
        <v>SheetBank AG</v>
      </c>
      <c r="P10521" s="67" t="str">
        <v>The VLOOKup Vault</v>
      </c>
      <c r="Q10521" s="67" t="str">
        <v>ExFunds</v>
      </c>
      <c r="R10521" s="67" t="str">
        <v>ExCell Bank</v>
      </c>
      <c r="S10521" s="67" t="str">
        <v>Bank IF</v>
      </c>
    </row>
    <row r="10522" spans="15:19">
      <c r="O10522" s="67" t="str">
        <v>SheetBank AG</v>
      </c>
      <c r="P10522" s="67" t="str">
        <v>The VLOOKup Vault</v>
      </c>
      <c r="Q10522" s="67" t="str">
        <v>ExFunds</v>
      </c>
      <c r="R10522" s="67" t="str">
        <v>ExCell Bank</v>
      </c>
      <c r="S10522" s="67" t="str">
        <v>MoneyMATCH Inc.</v>
      </c>
    </row>
    <row r="10523" spans="15:19">
      <c r="O10523" s="67" t="str">
        <v>SheetBank AG</v>
      </c>
      <c r="P10523" s="67" t="str">
        <v>The VLOOKup Vault</v>
      </c>
      <c r="Q10523" s="67" t="str">
        <v>ExFunds</v>
      </c>
      <c r="R10523" s="67" t="str">
        <v>Bank of Cellifornia</v>
      </c>
      <c r="S10523" s="67" t="str">
        <v>ExCell Bank</v>
      </c>
    </row>
    <row r="10524" spans="15:19">
      <c r="O10524" s="67" t="str">
        <v>SheetBank AG</v>
      </c>
      <c r="P10524" s="67" t="str">
        <v>The VLOOKup Vault</v>
      </c>
      <c r="Q10524" s="67" t="str">
        <v>ExFunds</v>
      </c>
      <c r="R10524" s="67" t="str">
        <v>Bank of Cellifornia</v>
      </c>
      <c r="S10524" s="67" t="str">
        <v>Pivot Finance Group</v>
      </c>
    </row>
    <row r="10525" spans="15:19">
      <c r="O10525" s="67" t="str">
        <v>SheetBank AG</v>
      </c>
      <c r="P10525" s="67" t="str">
        <v>The VLOOKup Vault</v>
      </c>
      <c r="Q10525" s="67" t="str">
        <v>ExFunds</v>
      </c>
      <c r="R10525" s="67" t="str">
        <v>Bank of Cellifornia</v>
      </c>
      <c r="S10525" s="67" t="str">
        <v>SummaBank</v>
      </c>
    </row>
    <row r="10526" spans="15:19">
      <c r="O10526" s="67" t="str">
        <v>SheetBank AG</v>
      </c>
      <c r="P10526" s="67" t="str">
        <v>The VLOOKup Vault</v>
      </c>
      <c r="Q10526" s="67" t="str">
        <v>ExFunds</v>
      </c>
      <c r="R10526" s="67" t="str">
        <v>Bank of Cellifornia</v>
      </c>
      <c r="S10526" s="67" t="str">
        <v>CELLtral Bank</v>
      </c>
    </row>
    <row r="10527" spans="15:19">
      <c r="O10527" s="67" t="str">
        <v>SheetBank AG</v>
      </c>
      <c r="P10527" s="67" t="str">
        <v>The VLOOKup Vault</v>
      </c>
      <c r="Q10527" s="67" t="str">
        <v>ExFunds</v>
      </c>
      <c r="R10527" s="67" t="str">
        <v>Bank of Cellifornia</v>
      </c>
      <c r="S10527" s="67" t="str">
        <v>Bank IF</v>
      </c>
    </row>
    <row r="10528" spans="15:19">
      <c r="O10528" s="67" t="str">
        <v>SheetBank AG</v>
      </c>
      <c r="P10528" s="67" t="str">
        <v>The VLOOKup Vault</v>
      </c>
      <c r="Q10528" s="67" t="str">
        <v>ExFunds</v>
      </c>
      <c r="R10528" s="67" t="str">
        <v>Bank of Cellifornia</v>
      </c>
      <c r="S10528" s="67" t="str">
        <v>MoneyMATCH Inc.</v>
      </c>
    </row>
    <row r="10529" spans="15:19">
      <c r="O10529" s="67" t="str">
        <v>SheetBank AG</v>
      </c>
      <c r="P10529" s="67" t="str">
        <v>The VLOOKup Vault</v>
      </c>
      <c r="Q10529" s="67" t="str">
        <v>ExFunds</v>
      </c>
      <c r="R10529" s="67" t="str">
        <v>Pivot Finance Group</v>
      </c>
      <c r="S10529" s="67" t="str">
        <v>ExCell Bank</v>
      </c>
    </row>
    <row r="10530" spans="15:19">
      <c r="O10530" s="67" t="str">
        <v>SheetBank AG</v>
      </c>
      <c r="P10530" s="67" t="str">
        <v>The VLOOKup Vault</v>
      </c>
      <c r="Q10530" s="67" t="str">
        <v>ExFunds</v>
      </c>
      <c r="R10530" s="67" t="str">
        <v>Pivot Finance Group</v>
      </c>
      <c r="S10530" s="67" t="str">
        <v>Bank of Cellifornia</v>
      </c>
    </row>
    <row r="10531" spans="15:19">
      <c r="O10531" s="67" t="str">
        <v>SheetBank AG</v>
      </c>
      <c r="P10531" s="67" t="str">
        <v>The VLOOKup Vault</v>
      </c>
      <c r="Q10531" s="67" t="str">
        <v>ExFunds</v>
      </c>
      <c r="R10531" s="67" t="str">
        <v>Pivot Finance Group</v>
      </c>
      <c r="S10531" s="67" t="str">
        <v>SummaBank</v>
      </c>
    </row>
    <row r="10532" spans="15:19">
      <c r="O10532" s="67" t="str">
        <v>SheetBank AG</v>
      </c>
      <c r="P10532" s="67" t="str">
        <v>The VLOOKup Vault</v>
      </c>
      <c r="Q10532" s="67" t="str">
        <v>ExFunds</v>
      </c>
      <c r="R10532" s="67" t="str">
        <v>Pivot Finance Group</v>
      </c>
      <c r="S10532" s="67" t="str">
        <v>CELLtral Bank</v>
      </c>
    </row>
    <row r="10533" spans="15:19">
      <c r="O10533" s="67" t="str">
        <v>SheetBank AG</v>
      </c>
      <c r="P10533" s="67" t="str">
        <v>The VLOOKup Vault</v>
      </c>
      <c r="Q10533" s="67" t="str">
        <v>ExFunds</v>
      </c>
      <c r="R10533" s="67" t="str">
        <v>Pivot Finance Group</v>
      </c>
      <c r="S10533" s="67" t="str">
        <v>Bank IF</v>
      </c>
    </row>
    <row r="10534" spans="15:19">
      <c r="O10534" s="67" t="str">
        <v>SheetBank AG</v>
      </c>
      <c r="P10534" s="67" t="str">
        <v>The VLOOKup Vault</v>
      </c>
      <c r="Q10534" s="67" t="str">
        <v>ExFunds</v>
      </c>
      <c r="R10534" s="67" t="str">
        <v>Pivot Finance Group</v>
      </c>
      <c r="S10534" s="67" t="str">
        <v>MoneyMATCH Inc.</v>
      </c>
    </row>
    <row r="10535" spans="15:19">
      <c r="O10535" s="67" t="str">
        <v>SheetBank AG</v>
      </c>
      <c r="P10535" s="67" t="str">
        <v>The VLOOKup Vault</v>
      </c>
      <c r="Q10535" s="67" t="str">
        <v>ExFunds</v>
      </c>
      <c r="R10535" s="67" t="str">
        <v>SummaBank</v>
      </c>
      <c r="S10535" s="67" t="str">
        <v>ExCell Bank</v>
      </c>
    </row>
    <row r="10536" spans="15:19">
      <c r="O10536" s="67" t="str">
        <v>SheetBank AG</v>
      </c>
      <c r="P10536" s="67" t="str">
        <v>The VLOOKup Vault</v>
      </c>
      <c r="Q10536" s="67" t="str">
        <v>ExFunds</v>
      </c>
      <c r="R10536" s="67" t="str">
        <v>SummaBank</v>
      </c>
      <c r="S10536" s="67" t="str">
        <v>Bank of Cellifornia</v>
      </c>
    </row>
    <row r="10537" spans="15:19">
      <c r="O10537" s="67" t="str">
        <v>SheetBank AG</v>
      </c>
      <c r="P10537" s="67" t="str">
        <v>The VLOOKup Vault</v>
      </c>
      <c r="Q10537" s="67" t="str">
        <v>ExFunds</v>
      </c>
      <c r="R10537" s="67" t="str">
        <v>SummaBank</v>
      </c>
      <c r="S10537" s="67" t="str">
        <v>Pivot Finance Group</v>
      </c>
    </row>
    <row r="10538" spans="15:19">
      <c r="O10538" s="67" t="str">
        <v>SheetBank AG</v>
      </c>
      <c r="P10538" s="67" t="str">
        <v>The VLOOKup Vault</v>
      </c>
      <c r="Q10538" s="67" t="str">
        <v>ExFunds</v>
      </c>
      <c r="R10538" s="67" t="str">
        <v>SummaBank</v>
      </c>
      <c r="S10538" s="67" t="str">
        <v>CELLtral Bank</v>
      </c>
    </row>
    <row r="10539" spans="15:19">
      <c r="O10539" s="67" t="str">
        <v>SheetBank AG</v>
      </c>
      <c r="P10539" s="67" t="str">
        <v>The VLOOKup Vault</v>
      </c>
      <c r="Q10539" s="67" t="str">
        <v>ExFunds</v>
      </c>
      <c r="R10539" s="67" t="str">
        <v>SummaBank</v>
      </c>
      <c r="S10539" s="67" t="str">
        <v>Bank IF</v>
      </c>
    </row>
    <row r="10540" spans="15:19">
      <c r="O10540" s="67" t="str">
        <v>SheetBank AG</v>
      </c>
      <c r="P10540" s="67" t="str">
        <v>The VLOOKup Vault</v>
      </c>
      <c r="Q10540" s="67" t="str">
        <v>ExFunds</v>
      </c>
      <c r="R10540" s="67" t="str">
        <v>SummaBank</v>
      </c>
      <c r="S10540" s="67" t="str">
        <v>MoneyMATCH Inc.</v>
      </c>
    </row>
    <row r="10541" spans="15:19">
      <c r="O10541" s="67" t="str">
        <v>SheetBank AG</v>
      </c>
      <c r="P10541" s="67" t="str">
        <v>The VLOOKup Vault</v>
      </c>
      <c r="Q10541" s="67" t="str">
        <v>ExFunds</v>
      </c>
      <c r="R10541" s="67" t="str">
        <v>CELLtral Bank</v>
      </c>
      <c r="S10541" s="67" t="str">
        <v>ExCell Bank</v>
      </c>
    </row>
    <row r="10542" spans="15:19">
      <c r="O10542" s="67" t="str">
        <v>SheetBank AG</v>
      </c>
      <c r="P10542" s="67" t="str">
        <v>The VLOOKup Vault</v>
      </c>
      <c r="Q10542" s="67" t="str">
        <v>ExFunds</v>
      </c>
      <c r="R10542" s="67" t="str">
        <v>CELLtral Bank</v>
      </c>
      <c r="S10542" s="67" t="str">
        <v>Bank of Cellifornia</v>
      </c>
    </row>
    <row r="10543" spans="15:19">
      <c r="O10543" s="67" t="str">
        <v>SheetBank AG</v>
      </c>
      <c r="P10543" s="67" t="str">
        <v>The VLOOKup Vault</v>
      </c>
      <c r="Q10543" s="67" t="str">
        <v>ExFunds</v>
      </c>
      <c r="R10543" s="67" t="str">
        <v>CELLtral Bank</v>
      </c>
      <c r="S10543" s="67" t="str">
        <v>Pivot Finance Group</v>
      </c>
    </row>
    <row r="10544" spans="15:19">
      <c r="O10544" s="67" t="str">
        <v>SheetBank AG</v>
      </c>
      <c r="P10544" s="67" t="str">
        <v>The VLOOKup Vault</v>
      </c>
      <c r="Q10544" s="67" t="str">
        <v>ExFunds</v>
      </c>
      <c r="R10544" s="67" t="str">
        <v>CELLtral Bank</v>
      </c>
      <c r="S10544" s="67" t="str">
        <v>SummaBank</v>
      </c>
    </row>
    <row r="10545" spans="15:19">
      <c r="O10545" s="67" t="str">
        <v>SheetBank AG</v>
      </c>
      <c r="P10545" s="67" t="str">
        <v>The VLOOKup Vault</v>
      </c>
      <c r="Q10545" s="67" t="str">
        <v>ExFunds</v>
      </c>
      <c r="R10545" s="67" t="str">
        <v>CELLtral Bank</v>
      </c>
      <c r="S10545" s="67" t="str">
        <v>Bank IF</v>
      </c>
    </row>
    <row r="10546" spans="15:19">
      <c r="O10546" s="67" t="str">
        <v>SheetBank AG</v>
      </c>
      <c r="P10546" s="67" t="str">
        <v>The VLOOKup Vault</v>
      </c>
      <c r="Q10546" s="67" t="str">
        <v>ExFunds</v>
      </c>
      <c r="R10546" s="67" t="str">
        <v>CELLtral Bank</v>
      </c>
      <c r="S10546" s="67" t="str">
        <v>MoneyMATCH Inc.</v>
      </c>
    </row>
    <row r="10547" spans="15:19">
      <c r="O10547" s="67" t="str">
        <v>SheetBank AG</v>
      </c>
      <c r="P10547" s="67" t="str">
        <v>The VLOOKup Vault</v>
      </c>
      <c r="Q10547" s="67" t="str">
        <v>ExFunds</v>
      </c>
      <c r="R10547" s="67" t="str">
        <v>Bank IF</v>
      </c>
      <c r="S10547" s="67" t="str">
        <v>ExCell Bank</v>
      </c>
    </row>
    <row r="10548" spans="15:19">
      <c r="O10548" s="67" t="str">
        <v>SheetBank AG</v>
      </c>
      <c r="P10548" s="67" t="str">
        <v>The VLOOKup Vault</v>
      </c>
      <c r="Q10548" s="67" t="str">
        <v>ExFunds</v>
      </c>
      <c r="R10548" s="67" t="str">
        <v>Bank IF</v>
      </c>
      <c r="S10548" s="67" t="str">
        <v>Bank of Cellifornia</v>
      </c>
    </row>
    <row r="10549" spans="15:19">
      <c r="O10549" s="67" t="str">
        <v>SheetBank AG</v>
      </c>
      <c r="P10549" s="67" t="str">
        <v>The VLOOKup Vault</v>
      </c>
      <c r="Q10549" s="67" t="str">
        <v>ExFunds</v>
      </c>
      <c r="R10549" s="67" t="str">
        <v>Bank IF</v>
      </c>
      <c r="S10549" s="67" t="str">
        <v>Pivot Finance Group</v>
      </c>
    </row>
    <row r="10550" spans="15:19">
      <c r="O10550" s="67" t="str">
        <v>SheetBank AG</v>
      </c>
      <c r="P10550" s="67" t="str">
        <v>The VLOOKup Vault</v>
      </c>
      <c r="Q10550" s="67" t="str">
        <v>ExFunds</v>
      </c>
      <c r="R10550" s="67" t="str">
        <v>Bank IF</v>
      </c>
      <c r="S10550" s="67" t="str">
        <v>SummaBank</v>
      </c>
    </row>
    <row r="10551" spans="15:19">
      <c r="O10551" s="67" t="str">
        <v>SheetBank AG</v>
      </c>
      <c r="P10551" s="67" t="str">
        <v>The VLOOKup Vault</v>
      </c>
      <c r="Q10551" s="67" t="str">
        <v>ExFunds</v>
      </c>
      <c r="R10551" s="67" t="str">
        <v>Bank IF</v>
      </c>
      <c r="S10551" s="67" t="str">
        <v>CELLtral Bank</v>
      </c>
    </row>
    <row r="10552" spans="15:19">
      <c r="O10552" s="67" t="str">
        <v>SheetBank AG</v>
      </c>
      <c r="P10552" s="67" t="str">
        <v>The VLOOKup Vault</v>
      </c>
      <c r="Q10552" s="67" t="str">
        <v>ExFunds</v>
      </c>
      <c r="R10552" s="67" t="str">
        <v>Bank IF</v>
      </c>
      <c r="S10552" s="67" t="str">
        <v>MoneyMATCH Inc.</v>
      </c>
    </row>
    <row r="10553" spans="15:19">
      <c r="O10553" s="67" t="str">
        <v>SheetBank AG</v>
      </c>
      <c r="P10553" s="67" t="str">
        <v>The VLOOKup Vault</v>
      </c>
      <c r="Q10553" s="67" t="str">
        <v>ExFunds</v>
      </c>
      <c r="R10553" s="67" t="str">
        <v>MoneyMATCH Inc.</v>
      </c>
      <c r="S10553" s="67" t="str">
        <v>ExCell Bank</v>
      </c>
    </row>
    <row r="10554" spans="15:19">
      <c r="O10554" s="67" t="str">
        <v>SheetBank AG</v>
      </c>
      <c r="P10554" s="67" t="str">
        <v>The VLOOKup Vault</v>
      </c>
      <c r="Q10554" s="67" t="str">
        <v>ExFunds</v>
      </c>
      <c r="R10554" s="67" t="str">
        <v>MoneyMATCH Inc.</v>
      </c>
      <c r="S10554" s="67" t="str">
        <v>Bank of Cellifornia</v>
      </c>
    </row>
    <row r="10555" spans="15:19">
      <c r="O10555" s="67" t="str">
        <v>SheetBank AG</v>
      </c>
      <c r="P10555" s="67" t="str">
        <v>The VLOOKup Vault</v>
      </c>
      <c r="Q10555" s="67" t="str">
        <v>ExFunds</v>
      </c>
      <c r="R10555" s="67" t="str">
        <v>MoneyMATCH Inc.</v>
      </c>
      <c r="S10555" s="67" t="str">
        <v>Pivot Finance Group</v>
      </c>
    </row>
    <row r="10556" spans="15:19">
      <c r="O10556" s="67" t="str">
        <v>SheetBank AG</v>
      </c>
      <c r="P10556" s="67" t="str">
        <v>The VLOOKup Vault</v>
      </c>
      <c r="Q10556" s="67" t="str">
        <v>ExFunds</v>
      </c>
      <c r="R10556" s="67" t="str">
        <v>MoneyMATCH Inc.</v>
      </c>
      <c r="S10556" s="67" t="str">
        <v>SummaBank</v>
      </c>
    </row>
    <row r="10557" spans="15:19">
      <c r="O10557" s="67" t="str">
        <v>SheetBank AG</v>
      </c>
      <c r="P10557" s="67" t="str">
        <v>The VLOOKup Vault</v>
      </c>
      <c r="Q10557" s="67" t="str">
        <v>ExFunds</v>
      </c>
      <c r="R10557" s="67" t="str">
        <v>MoneyMATCH Inc.</v>
      </c>
      <c r="S10557" s="67" t="str">
        <v>CELLtral Bank</v>
      </c>
    </row>
    <row r="10558" spans="15:19">
      <c r="O10558" s="67" t="str">
        <v>SheetBank AG</v>
      </c>
      <c r="P10558" s="67" t="str">
        <v>The VLOOKup Vault</v>
      </c>
      <c r="Q10558" s="67" t="str">
        <v>ExFunds</v>
      </c>
      <c r="R10558" s="67" t="str">
        <v>MoneyMATCH Inc.</v>
      </c>
      <c r="S10558" s="67" t="str">
        <v>Bank IF</v>
      </c>
    </row>
    <row r="10559" spans="15:19">
      <c r="O10559" s="67" t="str">
        <v>SheetBank AG</v>
      </c>
      <c r="P10559" s="67" t="str">
        <v>The VLOOKup Vault</v>
      </c>
      <c r="Q10559" s="67" t="str">
        <v>Pivot Finance Group</v>
      </c>
      <c r="R10559" s="67" t="str">
        <v>ExCell Bank</v>
      </c>
      <c r="S10559" s="67" t="str">
        <v>Bank of Cellifornia</v>
      </c>
    </row>
    <row r="10560" spans="15:19">
      <c r="O10560" s="67" t="str">
        <v>SheetBank AG</v>
      </c>
      <c r="P10560" s="67" t="str">
        <v>The VLOOKup Vault</v>
      </c>
      <c r="Q10560" s="67" t="str">
        <v>Pivot Finance Group</v>
      </c>
      <c r="R10560" s="67" t="str">
        <v>ExCell Bank</v>
      </c>
      <c r="S10560" s="67" t="str">
        <v>ExFunds</v>
      </c>
    </row>
    <row r="10561" spans="15:19">
      <c r="O10561" s="67" t="str">
        <v>SheetBank AG</v>
      </c>
      <c r="P10561" s="67" t="str">
        <v>The VLOOKup Vault</v>
      </c>
      <c r="Q10561" s="67" t="str">
        <v>Pivot Finance Group</v>
      </c>
      <c r="R10561" s="67" t="str">
        <v>ExCell Bank</v>
      </c>
      <c r="S10561" s="67" t="str">
        <v>SummaBank</v>
      </c>
    </row>
    <row r="10562" spans="15:19">
      <c r="O10562" s="67" t="str">
        <v>SheetBank AG</v>
      </c>
      <c r="P10562" s="67" t="str">
        <v>The VLOOKup Vault</v>
      </c>
      <c r="Q10562" s="67" t="str">
        <v>Pivot Finance Group</v>
      </c>
      <c r="R10562" s="67" t="str">
        <v>ExCell Bank</v>
      </c>
      <c r="S10562" s="67" t="str">
        <v>CELLtral Bank</v>
      </c>
    </row>
    <row r="10563" spans="15:19">
      <c r="O10563" s="67" t="str">
        <v>SheetBank AG</v>
      </c>
      <c r="P10563" s="67" t="str">
        <v>The VLOOKup Vault</v>
      </c>
      <c r="Q10563" s="67" t="str">
        <v>Pivot Finance Group</v>
      </c>
      <c r="R10563" s="67" t="str">
        <v>ExCell Bank</v>
      </c>
      <c r="S10563" s="67" t="str">
        <v>Bank IF</v>
      </c>
    </row>
    <row r="10564" spans="15:19">
      <c r="O10564" s="67" t="str">
        <v>SheetBank AG</v>
      </c>
      <c r="P10564" s="67" t="str">
        <v>The VLOOKup Vault</v>
      </c>
      <c r="Q10564" s="67" t="str">
        <v>Pivot Finance Group</v>
      </c>
      <c r="R10564" s="67" t="str">
        <v>ExCell Bank</v>
      </c>
      <c r="S10564" s="67" t="str">
        <v>MoneyMATCH Inc.</v>
      </c>
    </row>
    <row r="10565" spans="15:19">
      <c r="O10565" s="67" t="str">
        <v>SheetBank AG</v>
      </c>
      <c r="P10565" s="67" t="str">
        <v>The VLOOKup Vault</v>
      </c>
      <c r="Q10565" s="67" t="str">
        <v>Pivot Finance Group</v>
      </c>
      <c r="R10565" s="67" t="str">
        <v>Bank of Cellifornia</v>
      </c>
      <c r="S10565" s="67" t="str">
        <v>ExCell Bank</v>
      </c>
    </row>
    <row r="10566" spans="15:19">
      <c r="O10566" s="67" t="str">
        <v>SheetBank AG</v>
      </c>
      <c r="P10566" s="67" t="str">
        <v>The VLOOKup Vault</v>
      </c>
      <c r="Q10566" s="67" t="str">
        <v>Pivot Finance Group</v>
      </c>
      <c r="R10566" s="67" t="str">
        <v>Bank of Cellifornia</v>
      </c>
      <c r="S10566" s="67" t="str">
        <v>ExFunds</v>
      </c>
    </row>
    <row r="10567" spans="15:19">
      <c r="O10567" s="67" t="str">
        <v>SheetBank AG</v>
      </c>
      <c r="P10567" s="67" t="str">
        <v>The VLOOKup Vault</v>
      </c>
      <c r="Q10567" s="67" t="str">
        <v>Pivot Finance Group</v>
      </c>
      <c r="R10567" s="67" t="str">
        <v>Bank of Cellifornia</v>
      </c>
      <c r="S10567" s="67" t="str">
        <v>SummaBank</v>
      </c>
    </row>
    <row r="10568" spans="15:19">
      <c r="O10568" s="67" t="str">
        <v>SheetBank AG</v>
      </c>
      <c r="P10568" s="67" t="str">
        <v>The VLOOKup Vault</v>
      </c>
      <c r="Q10568" s="67" t="str">
        <v>Pivot Finance Group</v>
      </c>
      <c r="R10568" s="67" t="str">
        <v>Bank of Cellifornia</v>
      </c>
      <c r="S10568" s="67" t="str">
        <v>CELLtral Bank</v>
      </c>
    </row>
    <row r="10569" spans="15:19">
      <c r="O10569" s="67" t="str">
        <v>SheetBank AG</v>
      </c>
      <c r="P10569" s="67" t="str">
        <v>The VLOOKup Vault</v>
      </c>
      <c r="Q10569" s="67" t="str">
        <v>Pivot Finance Group</v>
      </c>
      <c r="R10569" s="67" t="str">
        <v>Bank of Cellifornia</v>
      </c>
      <c r="S10569" s="67" t="str">
        <v>Bank IF</v>
      </c>
    </row>
    <row r="10570" spans="15:19">
      <c r="O10570" s="67" t="str">
        <v>SheetBank AG</v>
      </c>
      <c r="P10570" s="67" t="str">
        <v>The VLOOKup Vault</v>
      </c>
      <c r="Q10570" s="67" t="str">
        <v>Pivot Finance Group</v>
      </c>
      <c r="R10570" s="67" t="str">
        <v>Bank of Cellifornia</v>
      </c>
      <c r="S10570" s="67" t="str">
        <v>MoneyMATCH Inc.</v>
      </c>
    </row>
    <row r="10571" spans="15:19">
      <c r="O10571" s="67" t="str">
        <v>SheetBank AG</v>
      </c>
      <c r="P10571" s="67" t="str">
        <v>The VLOOKup Vault</v>
      </c>
      <c r="Q10571" s="67" t="str">
        <v>Pivot Finance Group</v>
      </c>
      <c r="R10571" s="67" t="str">
        <v>ExFunds</v>
      </c>
      <c r="S10571" s="67" t="str">
        <v>ExCell Bank</v>
      </c>
    </row>
    <row r="10572" spans="15:19">
      <c r="O10572" s="67" t="str">
        <v>SheetBank AG</v>
      </c>
      <c r="P10572" s="67" t="str">
        <v>The VLOOKup Vault</v>
      </c>
      <c r="Q10572" s="67" t="str">
        <v>Pivot Finance Group</v>
      </c>
      <c r="R10572" s="67" t="str">
        <v>ExFunds</v>
      </c>
      <c r="S10572" s="67" t="str">
        <v>Bank of Cellifornia</v>
      </c>
    </row>
    <row r="10573" spans="15:19">
      <c r="O10573" s="67" t="str">
        <v>SheetBank AG</v>
      </c>
      <c r="P10573" s="67" t="str">
        <v>The VLOOKup Vault</v>
      </c>
      <c r="Q10573" s="67" t="str">
        <v>Pivot Finance Group</v>
      </c>
      <c r="R10573" s="67" t="str">
        <v>ExFunds</v>
      </c>
      <c r="S10573" s="67" t="str">
        <v>SummaBank</v>
      </c>
    </row>
    <row r="10574" spans="15:19">
      <c r="O10574" s="67" t="str">
        <v>SheetBank AG</v>
      </c>
      <c r="P10574" s="67" t="str">
        <v>The VLOOKup Vault</v>
      </c>
      <c r="Q10574" s="67" t="str">
        <v>Pivot Finance Group</v>
      </c>
      <c r="R10574" s="67" t="str">
        <v>ExFunds</v>
      </c>
      <c r="S10574" s="67" t="str">
        <v>CELLtral Bank</v>
      </c>
    </row>
    <row r="10575" spans="15:19">
      <c r="O10575" s="67" t="str">
        <v>SheetBank AG</v>
      </c>
      <c r="P10575" s="67" t="str">
        <v>The VLOOKup Vault</v>
      </c>
      <c r="Q10575" s="67" t="str">
        <v>Pivot Finance Group</v>
      </c>
      <c r="R10575" s="67" t="str">
        <v>ExFunds</v>
      </c>
      <c r="S10575" s="67" t="str">
        <v>Bank IF</v>
      </c>
    </row>
    <row r="10576" spans="15:19">
      <c r="O10576" s="67" t="str">
        <v>SheetBank AG</v>
      </c>
      <c r="P10576" s="67" t="str">
        <v>The VLOOKup Vault</v>
      </c>
      <c r="Q10576" s="67" t="str">
        <v>Pivot Finance Group</v>
      </c>
      <c r="R10576" s="67" t="str">
        <v>ExFunds</v>
      </c>
      <c r="S10576" s="67" t="str">
        <v>MoneyMATCH Inc.</v>
      </c>
    </row>
    <row r="10577" spans="15:19">
      <c r="O10577" s="67" t="str">
        <v>SheetBank AG</v>
      </c>
      <c r="P10577" s="67" t="str">
        <v>The VLOOKup Vault</v>
      </c>
      <c r="Q10577" s="67" t="str">
        <v>Pivot Finance Group</v>
      </c>
      <c r="R10577" s="67" t="str">
        <v>SummaBank</v>
      </c>
      <c r="S10577" s="67" t="str">
        <v>ExCell Bank</v>
      </c>
    </row>
    <row r="10578" spans="15:19">
      <c r="O10578" s="67" t="str">
        <v>SheetBank AG</v>
      </c>
      <c r="P10578" s="67" t="str">
        <v>The VLOOKup Vault</v>
      </c>
      <c r="Q10578" s="67" t="str">
        <v>Pivot Finance Group</v>
      </c>
      <c r="R10578" s="67" t="str">
        <v>SummaBank</v>
      </c>
      <c r="S10578" s="67" t="str">
        <v>Bank of Cellifornia</v>
      </c>
    </row>
    <row r="10579" spans="15:19">
      <c r="O10579" s="67" t="str">
        <v>SheetBank AG</v>
      </c>
      <c r="P10579" s="67" t="str">
        <v>The VLOOKup Vault</v>
      </c>
      <c r="Q10579" s="67" t="str">
        <v>Pivot Finance Group</v>
      </c>
      <c r="R10579" s="67" t="str">
        <v>SummaBank</v>
      </c>
      <c r="S10579" s="67" t="str">
        <v>ExFunds</v>
      </c>
    </row>
    <row r="10580" spans="15:19">
      <c r="O10580" s="67" t="str">
        <v>SheetBank AG</v>
      </c>
      <c r="P10580" s="67" t="str">
        <v>The VLOOKup Vault</v>
      </c>
      <c r="Q10580" s="67" t="str">
        <v>Pivot Finance Group</v>
      </c>
      <c r="R10580" s="67" t="str">
        <v>SummaBank</v>
      </c>
      <c r="S10580" s="67" t="str">
        <v>CELLtral Bank</v>
      </c>
    </row>
    <row r="10581" spans="15:19">
      <c r="O10581" s="67" t="str">
        <v>SheetBank AG</v>
      </c>
      <c r="P10581" s="67" t="str">
        <v>The VLOOKup Vault</v>
      </c>
      <c r="Q10581" s="67" t="str">
        <v>Pivot Finance Group</v>
      </c>
      <c r="R10581" s="67" t="str">
        <v>SummaBank</v>
      </c>
      <c r="S10581" s="67" t="str">
        <v>Bank IF</v>
      </c>
    </row>
    <row r="10582" spans="15:19">
      <c r="O10582" s="67" t="str">
        <v>SheetBank AG</v>
      </c>
      <c r="P10582" s="67" t="str">
        <v>The VLOOKup Vault</v>
      </c>
      <c r="Q10582" s="67" t="str">
        <v>Pivot Finance Group</v>
      </c>
      <c r="R10582" s="67" t="str">
        <v>SummaBank</v>
      </c>
      <c r="S10582" s="67" t="str">
        <v>MoneyMATCH Inc.</v>
      </c>
    </row>
    <row r="10583" spans="15:19">
      <c r="O10583" s="67" t="str">
        <v>SheetBank AG</v>
      </c>
      <c r="P10583" s="67" t="str">
        <v>The VLOOKup Vault</v>
      </c>
      <c r="Q10583" s="67" t="str">
        <v>Pivot Finance Group</v>
      </c>
      <c r="R10583" s="67" t="str">
        <v>CELLtral Bank</v>
      </c>
      <c r="S10583" s="67" t="str">
        <v>ExCell Bank</v>
      </c>
    </row>
    <row r="10584" spans="15:19">
      <c r="O10584" s="67" t="str">
        <v>SheetBank AG</v>
      </c>
      <c r="P10584" s="67" t="str">
        <v>The VLOOKup Vault</v>
      </c>
      <c r="Q10584" s="67" t="str">
        <v>Pivot Finance Group</v>
      </c>
      <c r="R10584" s="67" t="str">
        <v>CELLtral Bank</v>
      </c>
      <c r="S10584" s="67" t="str">
        <v>Bank of Cellifornia</v>
      </c>
    </row>
    <row r="10585" spans="15:19">
      <c r="O10585" s="67" t="str">
        <v>SheetBank AG</v>
      </c>
      <c r="P10585" s="67" t="str">
        <v>The VLOOKup Vault</v>
      </c>
      <c r="Q10585" s="67" t="str">
        <v>Pivot Finance Group</v>
      </c>
      <c r="R10585" s="67" t="str">
        <v>CELLtral Bank</v>
      </c>
      <c r="S10585" s="67" t="str">
        <v>ExFunds</v>
      </c>
    </row>
    <row r="10586" spans="15:19">
      <c r="O10586" s="67" t="str">
        <v>SheetBank AG</v>
      </c>
      <c r="P10586" s="67" t="str">
        <v>The VLOOKup Vault</v>
      </c>
      <c r="Q10586" s="67" t="str">
        <v>Pivot Finance Group</v>
      </c>
      <c r="R10586" s="67" t="str">
        <v>CELLtral Bank</v>
      </c>
      <c r="S10586" s="67" t="str">
        <v>SummaBank</v>
      </c>
    </row>
    <row r="10587" spans="15:19">
      <c r="O10587" s="67" t="str">
        <v>SheetBank AG</v>
      </c>
      <c r="P10587" s="67" t="str">
        <v>The VLOOKup Vault</v>
      </c>
      <c r="Q10587" s="67" t="str">
        <v>Pivot Finance Group</v>
      </c>
      <c r="R10587" s="67" t="str">
        <v>CELLtral Bank</v>
      </c>
      <c r="S10587" s="67" t="str">
        <v>Bank IF</v>
      </c>
    </row>
    <row r="10588" spans="15:19">
      <c r="O10588" s="67" t="str">
        <v>SheetBank AG</v>
      </c>
      <c r="P10588" s="67" t="str">
        <v>The VLOOKup Vault</v>
      </c>
      <c r="Q10588" s="67" t="str">
        <v>Pivot Finance Group</v>
      </c>
      <c r="R10588" s="67" t="str">
        <v>CELLtral Bank</v>
      </c>
      <c r="S10588" s="67" t="str">
        <v>MoneyMATCH Inc.</v>
      </c>
    </row>
    <row r="10589" spans="15:19">
      <c r="O10589" s="67" t="str">
        <v>SheetBank AG</v>
      </c>
      <c r="P10589" s="67" t="str">
        <v>The VLOOKup Vault</v>
      </c>
      <c r="Q10589" s="67" t="str">
        <v>Pivot Finance Group</v>
      </c>
      <c r="R10589" s="67" t="str">
        <v>Bank IF</v>
      </c>
      <c r="S10589" s="67" t="str">
        <v>ExCell Bank</v>
      </c>
    </row>
    <row r="10590" spans="15:19">
      <c r="O10590" s="67" t="str">
        <v>SheetBank AG</v>
      </c>
      <c r="P10590" s="67" t="str">
        <v>The VLOOKup Vault</v>
      </c>
      <c r="Q10590" s="67" t="str">
        <v>Pivot Finance Group</v>
      </c>
      <c r="R10590" s="67" t="str">
        <v>Bank IF</v>
      </c>
      <c r="S10590" s="67" t="str">
        <v>Bank of Cellifornia</v>
      </c>
    </row>
    <row r="10591" spans="15:19">
      <c r="O10591" s="67" t="str">
        <v>SheetBank AG</v>
      </c>
      <c r="P10591" s="67" t="str">
        <v>The VLOOKup Vault</v>
      </c>
      <c r="Q10591" s="67" t="str">
        <v>Pivot Finance Group</v>
      </c>
      <c r="R10591" s="67" t="str">
        <v>Bank IF</v>
      </c>
      <c r="S10591" s="67" t="str">
        <v>ExFunds</v>
      </c>
    </row>
    <row r="10592" spans="15:19">
      <c r="O10592" s="67" t="str">
        <v>SheetBank AG</v>
      </c>
      <c r="P10592" s="67" t="str">
        <v>The VLOOKup Vault</v>
      </c>
      <c r="Q10592" s="67" t="str">
        <v>Pivot Finance Group</v>
      </c>
      <c r="R10592" s="67" t="str">
        <v>Bank IF</v>
      </c>
      <c r="S10592" s="67" t="str">
        <v>SummaBank</v>
      </c>
    </row>
    <row r="10593" spans="15:19">
      <c r="O10593" s="67" t="str">
        <v>SheetBank AG</v>
      </c>
      <c r="P10593" s="67" t="str">
        <v>The VLOOKup Vault</v>
      </c>
      <c r="Q10593" s="67" t="str">
        <v>Pivot Finance Group</v>
      </c>
      <c r="R10593" s="67" t="str">
        <v>Bank IF</v>
      </c>
      <c r="S10593" s="67" t="str">
        <v>CELLtral Bank</v>
      </c>
    </row>
    <row r="10594" spans="15:19">
      <c r="O10594" s="67" t="str">
        <v>SheetBank AG</v>
      </c>
      <c r="P10594" s="67" t="str">
        <v>The VLOOKup Vault</v>
      </c>
      <c r="Q10594" s="67" t="str">
        <v>Pivot Finance Group</v>
      </c>
      <c r="R10594" s="67" t="str">
        <v>Bank IF</v>
      </c>
      <c r="S10594" s="67" t="str">
        <v>MoneyMATCH Inc.</v>
      </c>
    </row>
    <row r="10595" spans="15:19">
      <c r="O10595" s="67" t="str">
        <v>SheetBank AG</v>
      </c>
      <c r="P10595" s="67" t="str">
        <v>The VLOOKup Vault</v>
      </c>
      <c r="Q10595" s="67" t="str">
        <v>Pivot Finance Group</v>
      </c>
      <c r="R10595" s="67" t="str">
        <v>MoneyMATCH Inc.</v>
      </c>
      <c r="S10595" s="67" t="str">
        <v>ExCell Bank</v>
      </c>
    </row>
    <row r="10596" spans="15:19">
      <c r="O10596" s="67" t="str">
        <v>SheetBank AG</v>
      </c>
      <c r="P10596" s="67" t="str">
        <v>The VLOOKup Vault</v>
      </c>
      <c r="Q10596" s="67" t="str">
        <v>Pivot Finance Group</v>
      </c>
      <c r="R10596" s="67" t="str">
        <v>MoneyMATCH Inc.</v>
      </c>
      <c r="S10596" s="67" t="str">
        <v>Bank of Cellifornia</v>
      </c>
    </row>
    <row r="10597" spans="15:19">
      <c r="O10597" s="67" t="str">
        <v>SheetBank AG</v>
      </c>
      <c r="P10597" s="67" t="str">
        <v>The VLOOKup Vault</v>
      </c>
      <c r="Q10597" s="67" t="str">
        <v>Pivot Finance Group</v>
      </c>
      <c r="R10597" s="67" t="str">
        <v>MoneyMATCH Inc.</v>
      </c>
      <c r="S10597" s="67" t="str">
        <v>ExFunds</v>
      </c>
    </row>
    <row r="10598" spans="15:19">
      <c r="O10598" s="67" t="str">
        <v>SheetBank AG</v>
      </c>
      <c r="P10598" s="67" t="str">
        <v>The VLOOKup Vault</v>
      </c>
      <c r="Q10598" s="67" t="str">
        <v>Pivot Finance Group</v>
      </c>
      <c r="R10598" s="67" t="str">
        <v>MoneyMATCH Inc.</v>
      </c>
      <c r="S10598" s="67" t="str">
        <v>SummaBank</v>
      </c>
    </row>
    <row r="10599" spans="15:19">
      <c r="O10599" s="67" t="str">
        <v>SheetBank AG</v>
      </c>
      <c r="P10599" s="67" t="str">
        <v>The VLOOKup Vault</v>
      </c>
      <c r="Q10599" s="67" t="str">
        <v>Pivot Finance Group</v>
      </c>
      <c r="R10599" s="67" t="str">
        <v>MoneyMATCH Inc.</v>
      </c>
      <c r="S10599" s="67" t="str">
        <v>CELLtral Bank</v>
      </c>
    </row>
    <row r="10600" spans="15:19">
      <c r="O10600" s="67" t="str">
        <v>SheetBank AG</v>
      </c>
      <c r="P10600" s="67" t="str">
        <v>The VLOOKup Vault</v>
      </c>
      <c r="Q10600" s="67" t="str">
        <v>Pivot Finance Group</v>
      </c>
      <c r="R10600" s="67" t="str">
        <v>MoneyMATCH Inc.</v>
      </c>
      <c r="S10600" s="67" t="str">
        <v>Bank IF</v>
      </c>
    </row>
    <row r="10601" spans="15:19">
      <c r="O10601" s="67" t="str">
        <v>SheetBank AG</v>
      </c>
      <c r="P10601" s="67" t="str">
        <v>The VLOOKup Vault</v>
      </c>
      <c r="Q10601" s="67" t="str">
        <v>SummaBank</v>
      </c>
      <c r="R10601" s="67" t="str">
        <v>ExCell Bank</v>
      </c>
      <c r="S10601" s="67" t="str">
        <v>Bank of Cellifornia</v>
      </c>
    </row>
    <row r="10602" spans="15:19">
      <c r="O10602" s="67" t="str">
        <v>SheetBank AG</v>
      </c>
      <c r="P10602" s="67" t="str">
        <v>The VLOOKup Vault</v>
      </c>
      <c r="Q10602" s="67" t="str">
        <v>SummaBank</v>
      </c>
      <c r="R10602" s="67" t="str">
        <v>ExCell Bank</v>
      </c>
      <c r="S10602" s="67" t="str">
        <v>ExFunds</v>
      </c>
    </row>
    <row r="10603" spans="15:19">
      <c r="O10603" s="67" t="str">
        <v>SheetBank AG</v>
      </c>
      <c r="P10603" s="67" t="str">
        <v>The VLOOKup Vault</v>
      </c>
      <c r="Q10603" s="67" t="str">
        <v>SummaBank</v>
      </c>
      <c r="R10603" s="67" t="str">
        <v>ExCell Bank</v>
      </c>
      <c r="S10603" s="67" t="str">
        <v>Pivot Finance Group</v>
      </c>
    </row>
    <row r="10604" spans="15:19">
      <c r="O10604" s="67" t="str">
        <v>SheetBank AG</v>
      </c>
      <c r="P10604" s="67" t="str">
        <v>The VLOOKup Vault</v>
      </c>
      <c r="Q10604" s="67" t="str">
        <v>SummaBank</v>
      </c>
      <c r="R10604" s="67" t="str">
        <v>ExCell Bank</v>
      </c>
      <c r="S10604" s="67" t="str">
        <v>CELLtral Bank</v>
      </c>
    </row>
    <row r="10605" spans="15:19">
      <c r="O10605" s="67" t="str">
        <v>SheetBank AG</v>
      </c>
      <c r="P10605" s="67" t="str">
        <v>The VLOOKup Vault</v>
      </c>
      <c r="Q10605" s="67" t="str">
        <v>SummaBank</v>
      </c>
      <c r="R10605" s="67" t="str">
        <v>ExCell Bank</v>
      </c>
      <c r="S10605" s="67" t="str">
        <v>Bank IF</v>
      </c>
    </row>
    <row r="10606" spans="15:19">
      <c r="O10606" s="67" t="str">
        <v>SheetBank AG</v>
      </c>
      <c r="P10606" s="67" t="str">
        <v>The VLOOKup Vault</v>
      </c>
      <c r="Q10606" s="67" t="str">
        <v>SummaBank</v>
      </c>
      <c r="R10606" s="67" t="str">
        <v>ExCell Bank</v>
      </c>
      <c r="S10606" s="67" t="str">
        <v>MoneyMATCH Inc.</v>
      </c>
    </row>
    <row r="10607" spans="15:19">
      <c r="O10607" s="67" t="str">
        <v>SheetBank AG</v>
      </c>
      <c r="P10607" s="67" t="str">
        <v>The VLOOKup Vault</v>
      </c>
      <c r="Q10607" s="67" t="str">
        <v>SummaBank</v>
      </c>
      <c r="R10607" s="67" t="str">
        <v>Bank of Cellifornia</v>
      </c>
      <c r="S10607" s="67" t="str">
        <v>ExCell Bank</v>
      </c>
    </row>
    <row r="10608" spans="15:19">
      <c r="O10608" s="67" t="str">
        <v>SheetBank AG</v>
      </c>
      <c r="P10608" s="67" t="str">
        <v>The VLOOKup Vault</v>
      </c>
      <c r="Q10608" s="67" t="str">
        <v>SummaBank</v>
      </c>
      <c r="R10608" s="67" t="str">
        <v>Bank of Cellifornia</v>
      </c>
      <c r="S10608" s="67" t="str">
        <v>ExFunds</v>
      </c>
    </row>
    <row r="10609" spans="15:19">
      <c r="O10609" s="67" t="str">
        <v>SheetBank AG</v>
      </c>
      <c r="P10609" s="67" t="str">
        <v>The VLOOKup Vault</v>
      </c>
      <c r="Q10609" s="67" t="str">
        <v>SummaBank</v>
      </c>
      <c r="R10609" s="67" t="str">
        <v>Bank of Cellifornia</v>
      </c>
      <c r="S10609" s="67" t="str">
        <v>Pivot Finance Group</v>
      </c>
    </row>
    <row r="10610" spans="15:19">
      <c r="O10610" s="67" t="str">
        <v>SheetBank AG</v>
      </c>
      <c r="P10610" s="67" t="str">
        <v>The VLOOKup Vault</v>
      </c>
      <c r="Q10610" s="67" t="str">
        <v>SummaBank</v>
      </c>
      <c r="R10610" s="67" t="str">
        <v>Bank of Cellifornia</v>
      </c>
      <c r="S10610" s="67" t="str">
        <v>CELLtral Bank</v>
      </c>
    </row>
    <row r="10611" spans="15:19">
      <c r="O10611" s="67" t="str">
        <v>SheetBank AG</v>
      </c>
      <c r="P10611" s="67" t="str">
        <v>The VLOOKup Vault</v>
      </c>
      <c r="Q10611" s="67" t="str">
        <v>SummaBank</v>
      </c>
      <c r="R10611" s="67" t="str">
        <v>Bank of Cellifornia</v>
      </c>
      <c r="S10611" s="67" t="str">
        <v>Bank IF</v>
      </c>
    </row>
    <row r="10612" spans="15:19">
      <c r="O10612" s="67" t="str">
        <v>SheetBank AG</v>
      </c>
      <c r="P10612" s="67" t="str">
        <v>The VLOOKup Vault</v>
      </c>
      <c r="Q10612" s="67" t="str">
        <v>SummaBank</v>
      </c>
      <c r="R10612" s="67" t="str">
        <v>Bank of Cellifornia</v>
      </c>
      <c r="S10612" s="67" t="str">
        <v>MoneyMATCH Inc.</v>
      </c>
    </row>
    <row r="10613" spans="15:19">
      <c r="O10613" s="67" t="str">
        <v>SheetBank AG</v>
      </c>
      <c r="P10613" s="67" t="str">
        <v>The VLOOKup Vault</v>
      </c>
      <c r="Q10613" s="67" t="str">
        <v>SummaBank</v>
      </c>
      <c r="R10613" s="67" t="str">
        <v>ExFunds</v>
      </c>
      <c r="S10613" s="67" t="str">
        <v>ExCell Bank</v>
      </c>
    </row>
    <row r="10614" spans="15:19">
      <c r="O10614" s="67" t="str">
        <v>SheetBank AG</v>
      </c>
      <c r="P10614" s="67" t="str">
        <v>The VLOOKup Vault</v>
      </c>
      <c r="Q10614" s="67" t="str">
        <v>SummaBank</v>
      </c>
      <c r="R10614" s="67" t="str">
        <v>ExFunds</v>
      </c>
      <c r="S10614" s="67" t="str">
        <v>Bank of Cellifornia</v>
      </c>
    </row>
    <row r="10615" spans="15:19">
      <c r="O10615" s="67" t="str">
        <v>SheetBank AG</v>
      </c>
      <c r="P10615" s="67" t="str">
        <v>The VLOOKup Vault</v>
      </c>
      <c r="Q10615" s="67" t="str">
        <v>SummaBank</v>
      </c>
      <c r="R10615" s="67" t="str">
        <v>ExFunds</v>
      </c>
      <c r="S10615" s="67" t="str">
        <v>Pivot Finance Group</v>
      </c>
    </row>
    <row r="10616" spans="15:19">
      <c r="O10616" s="67" t="str">
        <v>SheetBank AG</v>
      </c>
      <c r="P10616" s="67" t="str">
        <v>The VLOOKup Vault</v>
      </c>
      <c r="Q10616" s="67" t="str">
        <v>SummaBank</v>
      </c>
      <c r="R10616" s="67" t="str">
        <v>ExFunds</v>
      </c>
      <c r="S10616" s="67" t="str">
        <v>CELLtral Bank</v>
      </c>
    </row>
    <row r="10617" spans="15:19">
      <c r="O10617" s="67" t="str">
        <v>SheetBank AG</v>
      </c>
      <c r="P10617" s="67" t="str">
        <v>The VLOOKup Vault</v>
      </c>
      <c r="Q10617" s="67" t="str">
        <v>SummaBank</v>
      </c>
      <c r="R10617" s="67" t="str">
        <v>ExFunds</v>
      </c>
      <c r="S10617" s="67" t="str">
        <v>Bank IF</v>
      </c>
    </row>
    <row r="10618" spans="15:19">
      <c r="O10618" s="67" t="str">
        <v>SheetBank AG</v>
      </c>
      <c r="P10618" s="67" t="str">
        <v>The VLOOKup Vault</v>
      </c>
      <c r="Q10618" s="67" t="str">
        <v>SummaBank</v>
      </c>
      <c r="R10618" s="67" t="str">
        <v>ExFunds</v>
      </c>
      <c r="S10618" s="67" t="str">
        <v>MoneyMATCH Inc.</v>
      </c>
    </row>
    <row r="10619" spans="15:19">
      <c r="O10619" s="67" t="str">
        <v>SheetBank AG</v>
      </c>
      <c r="P10619" s="67" t="str">
        <v>The VLOOKup Vault</v>
      </c>
      <c r="Q10619" s="67" t="str">
        <v>SummaBank</v>
      </c>
      <c r="R10619" s="67" t="str">
        <v>Pivot Finance Group</v>
      </c>
      <c r="S10619" s="67" t="str">
        <v>ExCell Bank</v>
      </c>
    </row>
    <row r="10620" spans="15:19">
      <c r="O10620" s="67" t="str">
        <v>SheetBank AG</v>
      </c>
      <c r="P10620" s="67" t="str">
        <v>The VLOOKup Vault</v>
      </c>
      <c r="Q10620" s="67" t="str">
        <v>SummaBank</v>
      </c>
      <c r="R10620" s="67" t="str">
        <v>Pivot Finance Group</v>
      </c>
      <c r="S10620" s="67" t="str">
        <v>Bank of Cellifornia</v>
      </c>
    </row>
    <row r="10621" spans="15:19">
      <c r="O10621" s="67" t="str">
        <v>SheetBank AG</v>
      </c>
      <c r="P10621" s="67" t="str">
        <v>The VLOOKup Vault</v>
      </c>
      <c r="Q10621" s="67" t="str">
        <v>SummaBank</v>
      </c>
      <c r="R10621" s="67" t="str">
        <v>Pivot Finance Group</v>
      </c>
      <c r="S10621" s="67" t="str">
        <v>ExFunds</v>
      </c>
    </row>
    <row r="10622" spans="15:19">
      <c r="O10622" s="67" t="str">
        <v>SheetBank AG</v>
      </c>
      <c r="P10622" s="67" t="str">
        <v>The VLOOKup Vault</v>
      </c>
      <c r="Q10622" s="67" t="str">
        <v>SummaBank</v>
      </c>
      <c r="R10622" s="67" t="str">
        <v>Pivot Finance Group</v>
      </c>
      <c r="S10622" s="67" t="str">
        <v>CELLtral Bank</v>
      </c>
    </row>
    <row r="10623" spans="15:19">
      <c r="O10623" s="67" t="str">
        <v>SheetBank AG</v>
      </c>
      <c r="P10623" s="67" t="str">
        <v>The VLOOKup Vault</v>
      </c>
      <c r="Q10623" s="67" t="str">
        <v>SummaBank</v>
      </c>
      <c r="R10623" s="67" t="str">
        <v>Pivot Finance Group</v>
      </c>
      <c r="S10623" s="67" t="str">
        <v>Bank IF</v>
      </c>
    </row>
    <row r="10624" spans="15:19">
      <c r="O10624" s="67" t="str">
        <v>SheetBank AG</v>
      </c>
      <c r="P10624" s="67" t="str">
        <v>The VLOOKup Vault</v>
      </c>
      <c r="Q10624" s="67" t="str">
        <v>SummaBank</v>
      </c>
      <c r="R10624" s="67" t="str">
        <v>Pivot Finance Group</v>
      </c>
      <c r="S10624" s="67" t="str">
        <v>MoneyMATCH Inc.</v>
      </c>
    </row>
    <row r="10625" spans="15:19">
      <c r="O10625" s="67" t="str">
        <v>SheetBank AG</v>
      </c>
      <c r="P10625" s="67" t="str">
        <v>The VLOOKup Vault</v>
      </c>
      <c r="Q10625" s="67" t="str">
        <v>SummaBank</v>
      </c>
      <c r="R10625" s="67" t="str">
        <v>CELLtral Bank</v>
      </c>
      <c r="S10625" s="67" t="str">
        <v>ExCell Bank</v>
      </c>
    </row>
    <row r="10626" spans="15:19">
      <c r="O10626" s="67" t="str">
        <v>SheetBank AG</v>
      </c>
      <c r="P10626" s="67" t="str">
        <v>The VLOOKup Vault</v>
      </c>
      <c r="Q10626" s="67" t="str">
        <v>SummaBank</v>
      </c>
      <c r="R10626" s="67" t="str">
        <v>CELLtral Bank</v>
      </c>
      <c r="S10626" s="67" t="str">
        <v>Bank of Cellifornia</v>
      </c>
    </row>
    <row r="10627" spans="15:19">
      <c r="O10627" s="67" t="str">
        <v>SheetBank AG</v>
      </c>
      <c r="P10627" s="67" t="str">
        <v>The VLOOKup Vault</v>
      </c>
      <c r="Q10627" s="67" t="str">
        <v>SummaBank</v>
      </c>
      <c r="R10627" s="67" t="str">
        <v>CELLtral Bank</v>
      </c>
      <c r="S10627" s="67" t="str">
        <v>ExFunds</v>
      </c>
    </row>
    <row r="10628" spans="15:19">
      <c r="O10628" s="67" t="str">
        <v>SheetBank AG</v>
      </c>
      <c r="P10628" s="67" t="str">
        <v>The VLOOKup Vault</v>
      </c>
      <c r="Q10628" s="67" t="str">
        <v>SummaBank</v>
      </c>
      <c r="R10628" s="67" t="str">
        <v>CELLtral Bank</v>
      </c>
      <c r="S10628" s="67" t="str">
        <v>Pivot Finance Group</v>
      </c>
    </row>
    <row r="10629" spans="15:19">
      <c r="O10629" s="67" t="str">
        <v>SheetBank AG</v>
      </c>
      <c r="P10629" s="67" t="str">
        <v>The VLOOKup Vault</v>
      </c>
      <c r="Q10629" s="67" t="str">
        <v>SummaBank</v>
      </c>
      <c r="R10629" s="67" t="str">
        <v>CELLtral Bank</v>
      </c>
      <c r="S10629" s="67" t="str">
        <v>Bank IF</v>
      </c>
    </row>
    <row r="10630" spans="15:19">
      <c r="O10630" s="67" t="str">
        <v>SheetBank AG</v>
      </c>
      <c r="P10630" s="67" t="str">
        <v>The VLOOKup Vault</v>
      </c>
      <c r="Q10630" s="67" t="str">
        <v>SummaBank</v>
      </c>
      <c r="R10630" s="67" t="str">
        <v>CELLtral Bank</v>
      </c>
      <c r="S10630" s="67" t="str">
        <v>MoneyMATCH Inc.</v>
      </c>
    </row>
    <row r="10631" spans="15:19">
      <c r="O10631" s="67" t="str">
        <v>SheetBank AG</v>
      </c>
      <c r="P10631" s="67" t="str">
        <v>The VLOOKup Vault</v>
      </c>
      <c r="Q10631" s="67" t="str">
        <v>SummaBank</v>
      </c>
      <c r="R10631" s="67" t="str">
        <v>Bank IF</v>
      </c>
      <c r="S10631" s="67" t="str">
        <v>ExCell Bank</v>
      </c>
    </row>
    <row r="10632" spans="15:19">
      <c r="O10632" s="67" t="str">
        <v>SheetBank AG</v>
      </c>
      <c r="P10632" s="67" t="str">
        <v>The VLOOKup Vault</v>
      </c>
      <c r="Q10632" s="67" t="str">
        <v>SummaBank</v>
      </c>
      <c r="R10632" s="67" t="str">
        <v>Bank IF</v>
      </c>
      <c r="S10632" s="67" t="str">
        <v>Bank of Cellifornia</v>
      </c>
    </row>
    <row r="10633" spans="15:19">
      <c r="O10633" s="67" t="str">
        <v>SheetBank AG</v>
      </c>
      <c r="P10633" s="67" t="str">
        <v>The VLOOKup Vault</v>
      </c>
      <c r="Q10633" s="67" t="str">
        <v>SummaBank</v>
      </c>
      <c r="R10633" s="67" t="str">
        <v>Bank IF</v>
      </c>
      <c r="S10633" s="67" t="str">
        <v>ExFunds</v>
      </c>
    </row>
    <row r="10634" spans="15:19">
      <c r="O10634" s="67" t="str">
        <v>SheetBank AG</v>
      </c>
      <c r="P10634" s="67" t="str">
        <v>The VLOOKup Vault</v>
      </c>
      <c r="Q10634" s="67" t="str">
        <v>SummaBank</v>
      </c>
      <c r="R10634" s="67" t="str">
        <v>Bank IF</v>
      </c>
      <c r="S10634" s="67" t="str">
        <v>Pivot Finance Group</v>
      </c>
    </row>
    <row r="10635" spans="15:19">
      <c r="O10635" s="67" t="str">
        <v>SheetBank AG</v>
      </c>
      <c r="P10635" s="67" t="str">
        <v>The VLOOKup Vault</v>
      </c>
      <c r="Q10635" s="67" t="str">
        <v>SummaBank</v>
      </c>
      <c r="R10635" s="67" t="str">
        <v>Bank IF</v>
      </c>
      <c r="S10635" s="67" t="str">
        <v>CELLtral Bank</v>
      </c>
    </row>
    <row r="10636" spans="15:19">
      <c r="O10636" s="67" t="str">
        <v>SheetBank AG</v>
      </c>
      <c r="P10636" s="67" t="str">
        <v>The VLOOKup Vault</v>
      </c>
      <c r="Q10636" s="67" t="str">
        <v>SummaBank</v>
      </c>
      <c r="R10636" s="67" t="str">
        <v>Bank IF</v>
      </c>
      <c r="S10636" s="67" t="str">
        <v>MoneyMATCH Inc.</v>
      </c>
    </row>
    <row r="10637" spans="15:19">
      <c r="O10637" s="67" t="str">
        <v>SheetBank AG</v>
      </c>
      <c r="P10637" s="67" t="str">
        <v>The VLOOKup Vault</v>
      </c>
      <c r="Q10637" s="67" t="str">
        <v>SummaBank</v>
      </c>
      <c r="R10637" s="67" t="str">
        <v>MoneyMATCH Inc.</v>
      </c>
      <c r="S10637" s="67" t="str">
        <v>ExCell Bank</v>
      </c>
    </row>
    <row r="10638" spans="15:19">
      <c r="O10638" s="67" t="str">
        <v>SheetBank AG</v>
      </c>
      <c r="P10638" s="67" t="str">
        <v>The VLOOKup Vault</v>
      </c>
      <c r="Q10638" s="67" t="str">
        <v>SummaBank</v>
      </c>
      <c r="R10638" s="67" t="str">
        <v>MoneyMATCH Inc.</v>
      </c>
      <c r="S10638" s="67" t="str">
        <v>Bank of Cellifornia</v>
      </c>
    </row>
    <row r="10639" spans="15:19">
      <c r="O10639" s="67" t="str">
        <v>SheetBank AG</v>
      </c>
      <c r="P10639" s="67" t="str">
        <v>The VLOOKup Vault</v>
      </c>
      <c r="Q10639" s="67" t="str">
        <v>SummaBank</v>
      </c>
      <c r="R10639" s="67" t="str">
        <v>MoneyMATCH Inc.</v>
      </c>
      <c r="S10639" s="67" t="str">
        <v>ExFunds</v>
      </c>
    </row>
    <row r="10640" spans="15:19">
      <c r="O10640" s="67" t="str">
        <v>SheetBank AG</v>
      </c>
      <c r="P10640" s="67" t="str">
        <v>The VLOOKup Vault</v>
      </c>
      <c r="Q10640" s="67" t="str">
        <v>SummaBank</v>
      </c>
      <c r="R10640" s="67" t="str">
        <v>MoneyMATCH Inc.</v>
      </c>
      <c r="S10640" s="67" t="str">
        <v>Pivot Finance Group</v>
      </c>
    </row>
    <row r="10641" spans="15:19">
      <c r="O10641" s="67" t="str">
        <v>SheetBank AG</v>
      </c>
      <c r="P10641" s="67" t="str">
        <v>The VLOOKup Vault</v>
      </c>
      <c r="Q10641" s="67" t="str">
        <v>SummaBank</v>
      </c>
      <c r="R10641" s="67" t="str">
        <v>MoneyMATCH Inc.</v>
      </c>
      <c r="S10641" s="67" t="str">
        <v>CELLtral Bank</v>
      </c>
    </row>
    <row r="10642" spans="15:19">
      <c r="O10642" s="67" t="str">
        <v>SheetBank AG</v>
      </c>
      <c r="P10642" s="67" t="str">
        <v>The VLOOKup Vault</v>
      </c>
      <c r="Q10642" s="67" t="str">
        <v>SummaBank</v>
      </c>
      <c r="R10642" s="67" t="str">
        <v>MoneyMATCH Inc.</v>
      </c>
      <c r="S10642" s="67" t="str">
        <v>Bank IF</v>
      </c>
    </row>
    <row r="10643" spans="15:19">
      <c r="O10643" s="67" t="str">
        <v>SheetBank AG</v>
      </c>
      <c r="P10643" s="67" t="str">
        <v>The VLOOKup Vault</v>
      </c>
      <c r="Q10643" s="67" t="str">
        <v>CELLtral Bank</v>
      </c>
      <c r="R10643" s="67" t="str">
        <v>ExCell Bank</v>
      </c>
      <c r="S10643" s="67" t="str">
        <v>Bank of Cellifornia</v>
      </c>
    </row>
    <row r="10644" spans="15:19">
      <c r="O10644" s="67" t="str">
        <v>SheetBank AG</v>
      </c>
      <c r="P10644" s="67" t="str">
        <v>The VLOOKup Vault</v>
      </c>
      <c r="Q10644" s="67" t="str">
        <v>CELLtral Bank</v>
      </c>
      <c r="R10644" s="67" t="str">
        <v>ExCell Bank</v>
      </c>
      <c r="S10644" s="67" t="str">
        <v>ExFunds</v>
      </c>
    </row>
    <row r="10645" spans="15:19">
      <c r="O10645" s="67" t="str">
        <v>SheetBank AG</v>
      </c>
      <c r="P10645" s="67" t="str">
        <v>The VLOOKup Vault</v>
      </c>
      <c r="Q10645" s="67" t="str">
        <v>CELLtral Bank</v>
      </c>
      <c r="R10645" s="67" t="str">
        <v>ExCell Bank</v>
      </c>
      <c r="S10645" s="67" t="str">
        <v>Pivot Finance Group</v>
      </c>
    </row>
    <row r="10646" spans="15:19">
      <c r="O10646" s="67" t="str">
        <v>SheetBank AG</v>
      </c>
      <c r="P10646" s="67" t="str">
        <v>The VLOOKup Vault</v>
      </c>
      <c r="Q10646" s="67" t="str">
        <v>CELLtral Bank</v>
      </c>
      <c r="R10646" s="67" t="str">
        <v>ExCell Bank</v>
      </c>
      <c r="S10646" s="67" t="str">
        <v>SummaBank</v>
      </c>
    </row>
    <row r="10647" spans="15:19">
      <c r="O10647" s="67" t="str">
        <v>SheetBank AG</v>
      </c>
      <c r="P10647" s="67" t="str">
        <v>The VLOOKup Vault</v>
      </c>
      <c r="Q10647" s="67" t="str">
        <v>CELLtral Bank</v>
      </c>
      <c r="R10647" s="67" t="str">
        <v>ExCell Bank</v>
      </c>
      <c r="S10647" s="67" t="str">
        <v>Bank IF</v>
      </c>
    </row>
    <row r="10648" spans="15:19">
      <c r="O10648" s="67" t="str">
        <v>SheetBank AG</v>
      </c>
      <c r="P10648" s="67" t="str">
        <v>The VLOOKup Vault</v>
      </c>
      <c r="Q10648" s="67" t="str">
        <v>CELLtral Bank</v>
      </c>
      <c r="R10648" s="67" t="str">
        <v>ExCell Bank</v>
      </c>
      <c r="S10648" s="67" t="str">
        <v>MoneyMATCH Inc.</v>
      </c>
    </row>
    <row r="10649" spans="15:19">
      <c r="O10649" s="67" t="str">
        <v>SheetBank AG</v>
      </c>
      <c r="P10649" s="67" t="str">
        <v>The VLOOKup Vault</v>
      </c>
      <c r="Q10649" s="67" t="str">
        <v>CELLtral Bank</v>
      </c>
      <c r="R10649" s="67" t="str">
        <v>Bank of Cellifornia</v>
      </c>
      <c r="S10649" s="67" t="str">
        <v>ExCell Bank</v>
      </c>
    </row>
    <row r="10650" spans="15:19">
      <c r="O10650" s="67" t="str">
        <v>SheetBank AG</v>
      </c>
      <c r="P10650" s="67" t="str">
        <v>The VLOOKup Vault</v>
      </c>
      <c r="Q10650" s="67" t="str">
        <v>CELLtral Bank</v>
      </c>
      <c r="R10650" s="67" t="str">
        <v>Bank of Cellifornia</v>
      </c>
      <c r="S10650" s="67" t="str">
        <v>ExFunds</v>
      </c>
    </row>
    <row r="10651" spans="15:19">
      <c r="O10651" s="67" t="str">
        <v>SheetBank AG</v>
      </c>
      <c r="P10651" s="67" t="str">
        <v>The VLOOKup Vault</v>
      </c>
      <c r="Q10651" s="67" t="str">
        <v>CELLtral Bank</v>
      </c>
      <c r="R10651" s="67" t="str">
        <v>Bank of Cellifornia</v>
      </c>
      <c r="S10651" s="67" t="str">
        <v>Pivot Finance Group</v>
      </c>
    </row>
    <row r="10652" spans="15:19">
      <c r="O10652" s="67" t="str">
        <v>SheetBank AG</v>
      </c>
      <c r="P10652" s="67" t="str">
        <v>The VLOOKup Vault</v>
      </c>
      <c r="Q10652" s="67" t="str">
        <v>CELLtral Bank</v>
      </c>
      <c r="R10652" s="67" t="str">
        <v>Bank of Cellifornia</v>
      </c>
      <c r="S10652" s="67" t="str">
        <v>SummaBank</v>
      </c>
    </row>
    <row r="10653" spans="15:19">
      <c r="O10653" s="67" t="str">
        <v>SheetBank AG</v>
      </c>
      <c r="P10653" s="67" t="str">
        <v>The VLOOKup Vault</v>
      </c>
      <c r="Q10653" s="67" t="str">
        <v>CELLtral Bank</v>
      </c>
      <c r="R10653" s="67" t="str">
        <v>Bank of Cellifornia</v>
      </c>
      <c r="S10653" s="67" t="str">
        <v>Bank IF</v>
      </c>
    </row>
    <row r="10654" spans="15:19">
      <c r="O10654" s="67" t="str">
        <v>SheetBank AG</v>
      </c>
      <c r="P10654" s="67" t="str">
        <v>The VLOOKup Vault</v>
      </c>
      <c r="Q10654" s="67" t="str">
        <v>CELLtral Bank</v>
      </c>
      <c r="R10654" s="67" t="str">
        <v>Bank of Cellifornia</v>
      </c>
      <c r="S10654" s="67" t="str">
        <v>MoneyMATCH Inc.</v>
      </c>
    </row>
    <row r="10655" spans="15:19">
      <c r="O10655" s="67" t="str">
        <v>SheetBank AG</v>
      </c>
      <c r="P10655" s="67" t="str">
        <v>The VLOOKup Vault</v>
      </c>
      <c r="Q10655" s="67" t="str">
        <v>CELLtral Bank</v>
      </c>
      <c r="R10655" s="67" t="str">
        <v>ExFunds</v>
      </c>
      <c r="S10655" s="67" t="str">
        <v>ExCell Bank</v>
      </c>
    </row>
    <row r="10656" spans="15:19">
      <c r="O10656" s="67" t="str">
        <v>SheetBank AG</v>
      </c>
      <c r="P10656" s="67" t="str">
        <v>The VLOOKup Vault</v>
      </c>
      <c r="Q10656" s="67" t="str">
        <v>CELLtral Bank</v>
      </c>
      <c r="R10656" s="67" t="str">
        <v>ExFunds</v>
      </c>
      <c r="S10656" s="67" t="str">
        <v>Bank of Cellifornia</v>
      </c>
    </row>
    <row r="10657" spans="15:19">
      <c r="O10657" s="67" t="str">
        <v>SheetBank AG</v>
      </c>
      <c r="P10657" s="67" t="str">
        <v>The VLOOKup Vault</v>
      </c>
      <c r="Q10657" s="67" t="str">
        <v>CELLtral Bank</v>
      </c>
      <c r="R10657" s="67" t="str">
        <v>ExFunds</v>
      </c>
      <c r="S10657" s="67" t="str">
        <v>Pivot Finance Group</v>
      </c>
    </row>
    <row r="10658" spans="15:19">
      <c r="O10658" s="67" t="str">
        <v>SheetBank AG</v>
      </c>
      <c r="P10658" s="67" t="str">
        <v>The VLOOKup Vault</v>
      </c>
      <c r="Q10658" s="67" t="str">
        <v>CELLtral Bank</v>
      </c>
      <c r="R10658" s="67" t="str">
        <v>ExFunds</v>
      </c>
      <c r="S10658" s="67" t="str">
        <v>SummaBank</v>
      </c>
    </row>
    <row r="10659" spans="15:19">
      <c r="O10659" s="67" t="str">
        <v>SheetBank AG</v>
      </c>
      <c r="P10659" s="67" t="str">
        <v>The VLOOKup Vault</v>
      </c>
      <c r="Q10659" s="67" t="str">
        <v>CELLtral Bank</v>
      </c>
      <c r="R10659" s="67" t="str">
        <v>ExFunds</v>
      </c>
      <c r="S10659" s="67" t="str">
        <v>Bank IF</v>
      </c>
    </row>
    <row r="10660" spans="15:19">
      <c r="O10660" s="67" t="str">
        <v>SheetBank AG</v>
      </c>
      <c r="P10660" s="67" t="str">
        <v>The VLOOKup Vault</v>
      </c>
      <c r="Q10660" s="67" t="str">
        <v>CELLtral Bank</v>
      </c>
      <c r="R10660" s="67" t="str">
        <v>ExFunds</v>
      </c>
      <c r="S10660" s="67" t="str">
        <v>MoneyMATCH Inc.</v>
      </c>
    </row>
    <row r="10661" spans="15:19">
      <c r="O10661" s="67" t="str">
        <v>SheetBank AG</v>
      </c>
      <c r="P10661" s="67" t="str">
        <v>The VLOOKup Vault</v>
      </c>
      <c r="Q10661" s="67" t="str">
        <v>CELLtral Bank</v>
      </c>
      <c r="R10661" s="67" t="str">
        <v>Pivot Finance Group</v>
      </c>
      <c r="S10661" s="67" t="str">
        <v>ExCell Bank</v>
      </c>
    </row>
    <row r="10662" spans="15:19">
      <c r="O10662" s="67" t="str">
        <v>SheetBank AG</v>
      </c>
      <c r="P10662" s="67" t="str">
        <v>The VLOOKup Vault</v>
      </c>
      <c r="Q10662" s="67" t="str">
        <v>CELLtral Bank</v>
      </c>
      <c r="R10662" s="67" t="str">
        <v>Pivot Finance Group</v>
      </c>
      <c r="S10662" s="67" t="str">
        <v>Bank of Cellifornia</v>
      </c>
    </row>
    <row r="10663" spans="15:19">
      <c r="O10663" s="67" t="str">
        <v>SheetBank AG</v>
      </c>
      <c r="P10663" s="67" t="str">
        <v>The VLOOKup Vault</v>
      </c>
      <c r="Q10663" s="67" t="str">
        <v>CELLtral Bank</v>
      </c>
      <c r="R10663" s="67" t="str">
        <v>Pivot Finance Group</v>
      </c>
      <c r="S10663" s="67" t="str">
        <v>ExFunds</v>
      </c>
    </row>
    <row r="10664" spans="15:19">
      <c r="O10664" s="67" t="str">
        <v>SheetBank AG</v>
      </c>
      <c r="P10664" s="67" t="str">
        <v>The VLOOKup Vault</v>
      </c>
      <c r="Q10664" s="67" t="str">
        <v>CELLtral Bank</v>
      </c>
      <c r="R10664" s="67" t="str">
        <v>Pivot Finance Group</v>
      </c>
      <c r="S10664" s="67" t="str">
        <v>SummaBank</v>
      </c>
    </row>
    <row r="10665" spans="15:19">
      <c r="O10665" s="67" t="str">
        <v>SheetBank AG</v>
      </c>
      <c r="P10665" s="67" t="str">
        <v>The VLOOKup Vault</v>
      </c>
      <c r="Q10665" s="67" t="str">
        <v>CELLtral Bank</v>
      </c>
      <c r="R10665" s="67" t="str">
        <v>Pivot Finance Group</v>
      </c>
      <c r="S10665" s="67" t="str">
        <v>Bank IF</v>
      </c>
    </row>
    <row r="10666" spans="15:19">
      <c r="O10666" s="67" t="str">
        <v>SheetBank AG</v>
      </c>
      <c r="P10666" s="67" t="str">
        <v>The VLOOKup Vault</v>
      </c>
      <c r="Q10666" s="67" t="str">
        <v>CELLtral Bank</v>
      </c>
      <c r="R10666" s="67" t="str">
        <v>Pivot Finance Group</v>
      </c>
      <c r="S10666" s="67" t="str">
        <v>MoneyMATCH Inc.</v>
      </c>
    </row>
    <row r="10667" spans="15:19">
      <c r="O10667" s="67" t="str">
        <v>SheetBank AG</v>
      </c>
      <c r="P10667" s="67" t="str">
        <v>The VLOOKup Vault</v>
      </c>
      <c r="Q10667" s="67" t="str">
        <v>CELLtral Bank</v>
      </c>
      <c r="R10667" s="67" t="str">
        <v>SummaBank</v>
      </c>
      <c r="S10667" s="67" t="str">
        <v>ExCell Bank</v>
      </c>
    </row>
    <row r="10668" spans="15:19">
      <c r="O10668" s="67" t="str">
        <v>SheetBank AG</v>
      </c>
      <c r="P10668" s="67" t="str">
        <v>The VLOOKup Vault</v>
      </c>
      <c r="Q10668" s="67" t="str">
        <v>CELLtral Bank</v>
      </c>
      <c r="R10668" s="67" t="str">
        <v>SummaBank</v>
      </c>
      <c r="S10668" s="67" t="str">
        <v>Bank of Cellifornia</v>
      </c>
    </row>
    <row r="10669" spans="15:19">
      <c r="O10669" s="67" t="str">
        <v>SheetBank AG</v>
      </c>
      <c r="P10669" s="67" t="str">
        <v>The VLOOKup Vault</v>
      </c>
      <c r="Q10669" s="67" t="str">
        <v>CELLtral Bank</v>
      </c>
      <c r="R10669" s="67" t="str">
        <v>SummaBank</v>
      </c>
      <c r="S10669" s="67" t="str">
        <v>ExFunds</v>
      </c>
    </row>
    <row r="10670" spans="15:19">
      <c r="O10670" s="67" t="str">
        <v>SheetBank AG</v>
      </c>
      <c r="P10670" s="67" t="str">
        <v>The VLOOKup Vault</v>
      </c>
      <c r="Q10670" s="67" t="str">
        <v>CELLtral Bank</v>
      </c>
      <c r="R10670" s="67" t="str">
        <v>SummaBank</v>
      </c>
      <c r="S10670" s="67" t="str">
        <v>Pivot Finance Group</v>
      </c>
    </row>
    <row r="10671" spans="15:19">
      <c r="O10671" s="67" t="str">
        <v>SheetBank AG</v>
      </c>
      <c r="P10671" s="67" t="str">
        <v>The VLOOKup Vault</v>
      </c>
      <c r="Q10671" s="67" t="str">
        <v>CELLtral Bank</v>
      </c>
      <c r="R10671" s="67" t="str">
        <v>SummaBank</v>
      </c>
      <c r="S10671" s="67" t="str">
        <v>Bank IF</v>
      </c>
    </row>
    <row r="10672" spans="15:19">
      <c r="O10672" s="67" t="str">
        <v>SheetBank AG</v>
      </c>
      <c r="P10672" s="67" t="str">
        <v>The VLOOKup Vault</v>
      </c>
      <c r="Q10672" s="67" t="str">
        <v>CELLtral Bank</v>
      </c>
      <c r="R10672" s="67" t="str">
        <v>SummaBank</v>
      </c>
      <c r="S10672" s="67" t="str">
        <v>MoneyMATCH Inc.</v>
      </c>
    </row>
    <row r="10673" spans="15:19">
      <c r="O10673" s="67" t="str">
        <v>SheetBank AG</v>
      </c>
      <c r="P10673" s="67" t="str">
        <v>The VLOOKup Vault</v>
      </c>
      <c r="Q10673" s="67" t="str">
        <v>CELLtral Bank</v>
      </c>
      <c r="R10673" s="67" t="str">
        <v>Bank IF</v>
      </c>
      <c r="S10673" s="67" t="str">
        <v>ExCell Bank</v>
      </c>
    </row>
    <row r="10674" spans="15:19">
      <c r="O10674" s="67" t="str">
        <v>SheetBank AG</v>
      </c>
      <c r="P10674" s="67" t="str">
        <v>The VLOOKup Vault</v>
      </c>
      <c r="Q10674" s="67" t="str">
        <v>CELLtral Bank</v>
      </c>
      <c r="R10674" s="67" t="str">
        <v>Bank IF</v>
      </c>
      <c r="S10674" s="67" t="str">
        <v>Bank of Cellifornia</v>
      </c>
    </row>
    <row r="10675" spans="15:19">
      <c r="O10675" s="67" t="str">
        <v>SheetBank AG</v>
      </c>
      <c r="P10675" s="67" t="str">
        <v>The VLOOKup Vault</v>
      </c>
      <c r="Q10675" s="67" t="str">
        <v>CELLtral Bank</v>
      </c>
      <c r="R10675" s="67" t="str">
        <v>Bank IF</v>
      </c>
      <c r="S10675" s="67" t="str">
        <v>ExFunds</v>
      </c>
    </row>
    <row r="10676" spans="15:19">
      <c r="O10676" s="67" t="str">
        <v>SheetBank AG</v>
      </c>
      <c r="P10676" s="67" t="str">
        <v>The VLOOKup Vault</v>
      </c>
      <c r="Q10676" s="67" t="str">
        <v>CELLtral Bank</v>
      </c>
      <c r="R10676" s="67" t="str">
        <v>Bank IF</v>
      </c>
      <c r="S10676" s="67" t="str">
        <v>Pivot Finance Group</v>
      </c>
    </row>
    <row r="10677" spans="15:19">
      <c r="O10677" s="67" t="str">
        <v>SheetBank AG</v>
      </c>
      <c r="P10677" s="67" t="str">
        <v>The VLOOKup Vault</v>
      </c>
      <c r="Q10677" s="67" t="str">
        <v>CELLtral Bank</v>
      </c>
      <c r="R10677" s="67" t="str">
        <v>Bank IF</v>
      </c>
      <c r="S10677" s="67" t="str">
        <v>SummaBank</v>
      </c>
    </row>
    <row r="10678" spans="15:19">
      <c r="O10678" s="67" t="str">
        <v>SheetBank AG</v>
      </c>
      <c r="P10678" s="67" t="str">
        <v>The VLOOKup Vault</v>
      </c>
      <c r="Q10678" s="67" t="str">
        <v>CELLtral Bank</v>
      </c>
      <c r="R10678" s="67" t="str">
        <v>Bank IF</v>
      </c>
      <c r="S10678" s="67" t="str">
        <v>MoneyMATCH Inc.</v>
      </c>
    </row>
    <row r="10679" spans="15:19">
      <c r="O10679" s="67" t="str">
        <v>SheetBank AG</v>
      </c>
      <c r="P10679" s="67" t="str">
        <v>The VLOOKup Vault</v>
      </c>
      <c r="Q10679" s="67" t="str">
        <v>CELLtral Bank</v>
      </c>
      <c r="R10679" s="67" t="str">
        <v>MoneyMATCH Inc.</v>
      </c>
      <c r="S10679" s="67" t="str">
        <v>ExCell Bank</v>
      </c>
    </row>
    <row r="10680" spans="15:19">
      <c r="O10680" s="67" t="str">
        <v>SheetBank AG</v>
      </c>
      <c r="P10680" s="67" t="str">
        <v>The VLOOKup Vault</v>
      </c>
      <c r="Q10680" s="67" t="str">
        <v>CELLtral Bank</v>
      </c>
      <c r="R10680" s="67" t="str">
        <v>MoneyMATCH Inc.</v>
      </c>
      <c r="S10680" s="67" t="str">
        <v>Bank of Cellifornia</v>
      </c>
    </row>
    <row r="10681" spans="15:19">
      <c r="O10681" s="67" t="str">
        <v>SheetBank AG</v>
      </c>
      <c r="P10681" s="67" t="str">
        <v>The VLOOKup Vault</v>
      </c>
      <c r="Q10681" s="67" t="str">
        <v>CELLtral Bank</v>
      </c>
      <c r="R10681" s="67" t="str">
        <v>MoneyMATCH Inc.</v>
      </c>
      <c r="S10681" s="67" t="str">
        <v>ExFunds</v>
      </c>
    </row>
    <row r="10682" spans="15:19">
      <c r="O10682" s="67" t="str">
        <v>SheetBank AG</v>
      </c>
      <c r="P10682" s="67" t="str">
        <v>The VLOOKup Vault</v>
      </c>
      <c r="Q10682" s="67" t="str">
        <v>CELLtral Bank</v>
      </c>
      <c r="R10682" s="67" t="str">
        <v>MoneyMATCH Inc.</v>
      </c>
      <c r="S10682" s="67" t="str">
        <v>Pivot Finance Group</v>
      </c>
    </row>
    <row r="10683" spans="15:19">
      <c r="O10683" s="67" t="str">
        <v>SheetBank AG</v>
      </c>
      <c r="P10683" s="67" t="str">
        <v>The VLOOKup Vault</v>
      </c>
      <c r="Q10683" s="67" t="str">
        <v>CELLtral Bank</v>
      </c>
      <c r="R10683" s="67" t="str">
        <v>MoneyMATCH Inc.</v>
      </c>
      <c r="S10683" s="67" t="str">
        <v>SummaBank</v>
      </c>
    </row>
    <row r="10684" spans="15:19">
      <c r="O10684" s="67" t="str">
        <v>SheetBank AG</v>
      </c>
      <c r="P10684" s="67" t="str">
        <v>The VLOOKup Vault</v>
      </c>
      <c r="Q10684" s="67" t="str">
        <v>CELLtral Bank</v>
      </c>
      <c r="R10684" s="67" t="str">
        <v>MoneyMATCH Inc.</v>
      </c>
      <c r="S10684" s="67" t="str">
        <v>Bank IF</v>
      </c>
    </row>
    <row r="10685" spans="15:19">
      <c r="O10685" s="67" t="str">
        <v>SheetBank AG</v>
      </c>
      <c r="P10685" s="67" t="str">
        <v>The VLOOKup Vault</v>
      </c>
      <c r="Q10685" s="67" t="str">
        <v>Bank IF</v>
      </c>
      <c r="R10685" s="67" t="str">
        <v>ExCell Bank</v>
      </c>
      <c r="S10685" s="67" t="str">
        <v>Bank of Cellifornia</v>
      </c>
    </row>
    <row r="10686" spans="15:19">
      <c r="O10686" s="67" t="str">
        <v>SheetBank AG</v>
      </c>
      <c r="P10686" s="67" t="str">
        <v>The VLOOKup Vault</v>
      </c>
      <c r="Q10686" s="67" t="str">
        <v>Bank IF</v>
      </c>
      <c r="R10686" s="67" t="str">
        <v>ExCell Bank</v>
      </c>
      <c r="S10686" s="67" t="str">
        <v>ExFunds</v>
      </c>
    </row>
    <row r="10687" spans="15:19">
      <c r="O10687" s="67" t="str">
        <v>SheetBank AG</v>
      </c>
      <c r="P10687" s="67" t="str">
        <v>The VLOOKup Vault</v>
      </c>
      <c r="Q10687" s="67" t="str">
        <v>Bank IF</v>
      </c>
      <c r="R10687" s="67" t="str">
        <v>ExCell Bank</v>
      </c>
      <c r="S10687" s="67" t="str">
        <v>Pivot Finance Group</v>
      </c>
    </row>
    <row r="10688" spans="15:19">
      <c r="O10688" s="67" t="str">
        <v>SheetBank AG</v>
      </c>
      <c r="P10688" s="67" t="str">
        <v>The VLOOKup Vault</v>
      </c>
      <c r="Q10688" s="67" t="str">
        <v>Bank IF</v>
      </c>
      <c r="R10688" s="67" t="str">
        <v>ExCell Bank</v>
      </c>
      <c r="S10688" s="67" t="str">
        <v>SummaBank</v>
      </c>
    </row>
    <row r="10689" spans="15:19">
      <c r="O10689" s="67" t="str">
        <v>SheetBank AG</v>
      </c>
      <c r="P10689" s="67" t="str">
        <v>The VLOOKup Vault</v>
      </c>
      <c r="Q10689" s="67" t="str">
        <v>Bank IF</v>
      </c>
      <c r="R10689" s="67" t="str">
        <v>ExCell Bank</v>
      </c>
      <c r="S10689" s="67" t="str">
        <v>CELLtral Bank</v>
      </c>
    </row>
    <row r="10690" spans="15:19">
      <c r="O10690" s="67" t="str">
        <v>SheetBank AG</v>
      </c>
      <c r="P10690" s="67" t="str">
        <v>The VLOOKup Vault</v>
      </c>
      <c r="Q10690" s="67" t="str">
        <v>Bank IF</v>
      </c>
      <c r="R10690" s="67" t="str">
        <v>ExCell Bank</v>
      </c>
      <c r="S10690" s="67" t="str">
        <v>MoneyMATCH Inc.</v>
      </c>
    </row>
    <row r="10691" spans="15:19">
      <c r="O10691" s="67" t="str">
        <v>SheetBank AG</v>
      </c>
      <c r="P10691" s="67" t="str">
        <v>The VLOOKup Vault</v>
      </c>
      <c r="Q10691" s="67" t="str">
        <v>Bank IF</v>
      </c>
      <c r="R10691" s="67" t="str">
        <v>Bank of Cellifornia</v>
      </c>
      <c r="S10691" s="67" t="str">
        <v>ExCell Bank</v>
      </c>
    </row>
    <row r="10692" spans="15:19">
      <c r="O10692" s="67" t="str">
        <v>SheetBank AG</v>
      </c>
      <c r="P10692" s="67" t="str">
        <v>The VLOOKup Vault</v>
      </c>
      <c r="Q10692" s="67" t="str">
        <v>Bank IF</v>
      </c>
      <c r="R10692" s="67" t="str">
        <v>Bank of Cellifornia</v>
      </c>
      <c r="S10692" s="67" t="str">
        <v>ExFunds</v>
      </c>
    </row>
    <row r="10693" spans="15:19">
      <c r="O10693" s="67" t="str">
        <v>SheetBank AG</v>
      </c>
      <c r="P10693" s="67" t="str">
        <v>The VLOOKup Vault</v>
      </c>
      <c r="Q10693" s="67" t="str">
        <v>Bank IF</v>
      </c>
      <c r="R10693" s="67" t="str">
        <v>Bank of Cellifornia</v>
      </c>
      <c r="S10693" s="67" t="str">
        <v>Pivot Finance Group</v>
      </c>
    </row>
    <row r="10694" spans="15:19">
      <c r="O10694" s="67" t="str">
        <v>SheetBank AG</v>
      </c>
      <c r="P10694" s="67" t="str">
        <v>The VLOOKup Vault</v>
      </c>
      <c r="Q10694" s="67" t="str">
        <v>Bank IF</v>
      </c>
      <c r="R10694" s="67" t="str">
        <v>Bank of Cellifornia</v>
      </c>
      <c r="S10694" s="67" t="str">
        <v>SummaBank</v>
      </c>
    </row>
    <row r="10695" spans="15:19">
      <c r="O10695" s="67" t="str">
        <v>SheetBank AG</v>
      </c>
      <c r="P10695" s="67" t="str">
        <v>The VLOOKup Vault</v>
      </c>
      <c r="Q10695" s="67" t="str">
        <v>Bank IF</v>
      </c>
      <c r="R10695" s="67" t="str">
        <v>Bank of Cellifornia</v>
      </c>
      <c r="S10695" s="67" t="str">
        <v>CELLtral Bank</v>
      </c>
    </row>
    <row r="10696" spans="15:19">
      <c r="O10696" s="67" t="str">
        <v>SheetBank AG</v>
      </c>
      <c r="P10696" s="67" t="str">
        <v>The VLOOKup Vault</v>
      </c>
      <c r="Q10696" s="67" t="str">
        <v>Bank IF</v>
      </c>
      <c r="R10696" s="67" t="str">
        <v>Bank of Cellifornia</v>
      </c>
      <c r="S10696" s="67" t="str">
        <v>MoneyMATCH Inc.</v>
      </c>
    </row>
    <row r="10697" spans="15:19">
      <c r="O10697" s="67" t="str">
        <v>SheetBank AG</v>
      </c>
      <c r="P10697" s="67" t="str">
        <v>The VLOOKup Vault</v>
      </c>
      <c r="Q10697" s="67" t="str">
        <v>Bank IF</v>
      </c>
      <c r="R10697" s="67" t="str">
        <v>ExFunds</v>
      </c>
      <c r="S10697" s="67" t="str">
        <v>ExCell Bank</v>
      </c>
    </row>
    <row r="10698" spans="15:19">
      <c r="O10698" s="67" t="str">
        <v>SheetBank AG</v>
      </c>
      <c r="P10698" s="67" t="str">
        <v>The VLOOKup Vault</v>
      </c>
      <c r="Q10698" s="67" t="str">
        <v>Bank IF</v>
      </c>
      <c r="R10698" s="67" t="str">
        <v>ExFunds</v>
      </c>
      <c r="S10698" s="67" t="str">
        <v>Bank of Cellifornia</v>
      </c>
    </row>
    <row r="10699" spans="15:19">
      <c r="O10699" s="67" t="str">
        <v>SheetBank AG</v>
      </c>
      <c r="P10699" s="67" t="str">
        <v>The VLOOKup Vault</v>
      </c>
      <c r="Q10699" s="67" t="str">
        <v>Bank IF</v>
      </c>
      <c r="R10699" s="67" t="str">
        <v>ExFunds</v>
      </c>
      <c r="S10699" s="67" t="str">
        <v>Pivot Finance Group</v>
      </c>
    </row>
    <row r="10700" spans="15:19">
      <c r="O10700" s="67" t="str">
        <v>SheetBank AG</v>
      </c>
      <c r="P10700" s="67" t="str">
        <v>The VLOOKup Vault</v>
      </c>
      <c r="Q10700" s="67" t="str">
        <v>Bank IF</v>
      </c>
      <c r="R10700" s="67" t="str">
        <v>ExFunds</v>
      </c>
      <c r="S10700" s="67" t="str">
        <v>SummaBank</v>
      </c>
    </row>
    <row r="10701" spans="15:19">
      <c r="O10701" s="67" t="str">
        <v>SheetBank AG</v>
      </c>
      <c r="P10701" s="67" t="str">
        <v>The VLOOKup Vault</v>
      </c>
      <c r="Q10701" s="67" t="str">
        <v>Bank IF</v>
      </c>
      <c r="R10701" s="67" t="str">
        <v>ExFunds</v>
      </c>
      <c r="S10701" s="67" t="str">
        <v>CELLtral Bank</v>
      </c>
    </row>
    <row r="10702" spans="15:19">
      <c r="O10702" s="67" t="str">
        <v>SheetBank AG</v>
      </c>
      <c r="P10702" s="67" t="str">
        <v>The VLOOKup Vault</v>
      </c>
      <c r="Q10702" s="67" t="str">
        <v>Bank IF</v>
      </c>
      <c r="R10702" s="67" t="str">
        <v>ExFunds</v>
      </c>
      <c r="S10702" s="67" t="str">
        <v>MoneyMATCH Inc.</v>
      </c>
    </row>
    <row r="10703" spans="15:19">
      <c r="O10703" s="67" t="str">
        <v>SheetBank AG</v>
      </c>
      <c r="P10703" s="67" t="str">
        <v>The VLOOKup Vault</v>
      </c>
      <c r="Q10703" s="67" t="str">
        <v>Bank IF</v>
      </c>
      <c r="R10703" s="67" t="str">
        <v>Pivot Finance Group</v>
      </c>
      <c r="S10703" s="67" t="str">
        <v>ExCell Bank</v>
      </c>
    </row>
    <row r="10704" spans="15:19">
      <c r="O10704" s="67" t="str">
        <v>SheetBank AG</v>
      </c>
      <c r="P10704" s="67" t="str">
        <v>The VLOOKup Vault</v>
      </c>
      <c r="Q10704" s="67" t="str">
        <v>Bank IF</v>
      </c>
      <c r="R10704" s="67" t="str">
        <v>Pivot Finance Group</v>
      </c>
      <c r="S10704" s="67" t="str">
        <v>Bank of Cellifornia</v>
      </c>
    </row>
    <row r="10705" spans="15:19">
      <c r="O10705" s="67" t="str">
        <v>SheetBank AG</v>
      </c>
      <c r="P10705" s="67" t="str">
        <v>The VLOOKup Vault</v>
      </c>
      <c r="Q10705" s="67" t="str">
        <v>Bank IF</v>
      </c>
      <c r="R10705" s="67" t="str">
        <v>Pivot Finance Group</v>
      </c>
      <c r="S10705" s="67" t="str">
        <v>ExFunds</v>
      </c>
    </row>
    <row r="10706" spans="15:19">
      <c r="O10706" s="67" t="str">
        <v>SheetBank AG</v>
      </c>
      <c r="P10706" s="67" t="str">
        <v>The VLOOKup Vault</v>
      </c>
      <c r="Q10706" s="67" t="str">
        <v>Bank IF</v>
      </c>
      <c r="R10706" s="67" t="str">
        <v>Pivot Finance Group</v>
      </c>
      <c r="S10706" s="67" t="str">
        <v>SummaBank</v>
      </c>
    </row>
    <row r="10707" spans="15:19">
      <c r="O10707" s="67" t="str">
        <v>SheetBank AG</v>
      </c>
      <c r="P10707" s="67" t="str">
        <v>The VLOOKup Vault</v>
      </c>
      <c r="Q10707" s="67" t="str">
        <v>Bank IF</v>
      </c>
      <c r="R10707" s="67" t="str">
        <v>Pivot Finance Group</v>
      </c>
      <c r="S10707" s="67" t="str">
        <v>CELLtral Bank</v>
      </c>
    </row>
    <row r="10708" spans="15:19">
      <c r="O10708" s="67" t="str">
        <v>SheetBank AG</v>
      </c>
      <c r="P10708" s="67" t="str">
        <v>The VLOOKup Vault</v>
      </c>
      <c r="Q10708" s="67" t="str">
        <v>Bank IF</v>
      </c>
      <c r="R10708" s="67" t="str">
        <v>Pivot Finance Group</v>
      </c>
      <c r="S10708" s="67" t="str">
        <v>MoneyMATCH Inc.</v>
      </c>
    </row>
    <row r="10709" spans="15:19">
      <c r="O10709" s="67" t="str">
        <v>SheetBank AG</v>
      </c>
      <c r="P10709" s="67" t="str">
        <v>The VLOOKup Vault</v>
      </c>
      <c r="Q10709" s="67" t="str">
        <v>Bank IF</v>
      </c>
      <c r="R10709" s="67" t="str">
        <v>SummaBank</v>
      </c>
      <c r="S10709" s="67" t="str">
        <v>ExCell Bank</v>
      </c>
    </row>
    <row r="10710" spans="15:19">
      <c r="O10710" s="67" t="str">
        <v>SheetBank AG</v>
      </c>
      <c r="P10710" s="67" t="str">
        <v>The VLOOKup Vault</v>
      </c>
      <c r="Q10710" s="67" t="str">
        <v>Bank IF</v>
      </c>
      <c r="R10710" s="67" t="str">
        <v>SummaBank</v>
      </c>
      <c r="S10710" s="67" t="str">
        <v>Bank of Cellifornia</v>
      </c>
    </row>
    <row r="10711" spans="15:19">
      <c r="O10711" s="67" t="str">
        <v>SheetBank AG</v>
      </c>
      <c r="P10711" s="67" t="str">
        <v>The VLOOKup Vault</v>
      </c>
      <c r="Q10711" s="67" t="str">
        <v>Bank IF</v>
      </c>
      <c r="R10711" s="67" t="str">
        <v>SummaBank</v>
      </c>
      <c r="S10711" s="67" t="str">
        <v>ExFunds</v>
      </c>
    </row>
    <row r="10712" spans="15:19">
      <c r="O10712" s="67" t="str">
        <v>SheetBank AG</v>
      </c>
      <c r="P10712" s="67" t="str">
        <v>The VLOOKup Vault</v>
      </c>
      <c r="Q10712" s="67" t="str">
        <v>Bank IF</v>
      </c>
      <c r="R10712" s="67" t="str">
        <v>SummaBank</v>
      </c>
      <c r="S10712" s="67" t="str">
        <v>Pivot Finance Group</v>
      </c>
    </row>
    <row r="10713" spans="15:19">
      <c r="O10713" s="67" t="str">
        <v>SheetBank AG</v>
      </c>
      <c r="P10713" s="67" t="str">
        <v>The VLOOKup Vault</v>
      </c>
      <c r="Q10713" s="67" t="str">
        <v>Bank IF</v>
      </c>
      <c r="R10713" s="67" t="str">
        <v>SummaBank</v>
      </c>
      <c r="S10713" s="67" t="str">
        <v>CELLtral Bank</v>
      </c>
    </row>
    <row r="10714" spans="15:19">
      <c r="O10714" s="67" t="str">
        <v>SheetBank AG</v>
      </c>
      <c r="P10714" s="67" t="str">
        <v>The VLOOKup Vault</v>
      </c>
      <c r="Q10714" s="67" t="str">
        <v>Bank IF</v>
      </c>
      <c r="R10714" s="67" t="str">
        <v>SummaBank</v>
      </c>
      <c r="S10714" s="67" t="str">
        <v>MoneyMATCH Inc.</v>
      </c>
    </row>
    <row r="10715" spans="15:19">
      <c r="O10715" s="67" t="str">
        <v>SheetBank AG</v>
      </c>
      <c r="P10715" s="67" t="str">
        <v>The VLOOKup Vault</v>
      </c>
      <c r="Q10715" s="67" t="str">
        <v>Bank IF</v>
      </c>
      <c r="R10715" s="67" t="str">
        <v>CELLtral Bank</v>
      </c>
      <c r="S10715" s="67" t="str">
        <v>ExCell Bank</v>
      </c>
    </row>
    <row r="10716" spans="15:19">
      <c r="O10716" s="67" t="str">
        <v>SheetBank AG</v>
      </c>
      <c r="P10716" s="67" t="str">
        <v>The VLOOKup Vault</v>
      </c>
      <c r="Q10716" s="67" t="str">
        <v>Bank IF</v>
      </c>
      <c r="R10716" s="67" t="str">
        <v>CELLtral Bank</v>
      </c>
      <c r="S10716" s="67" t="str">
        <v>Bank of Cellifornia</v>
      </c>
    </row>
    <row r="10717" spans="15:19">
      <c r="O10717" s="67" t="str">
        <v>SheetBank AG</v>
      </c>
      <c r="P10717" s="67" t="str">
        <v>The VLOOKup Vault</v>
      </c>
      <c r="Q10717" s="67" t="str">
        <v>Bank IF</v>
      </c>
      <c r="R10717" s="67" t="str">
        <v>CELLtral Bank</v>
      </c>
      <c r="S10717" s="67" t="str">
        <v>ExFunds</v>
      </c>
    </row>
    <row r="10718" spans="15:19">
      <c r="O10718" s="67" t="str">
        <v>SheetBank AG</v>
      </c>
      <c r="P10718" s="67" t="str">
        <v>The VLOOKup Vault</v>
      </c>
      <c r="Q10718" s="67" t="str">
        <v>Bank IF</v>
      </c>
      <c r="R10718" s="67" t="str">
        <v>CELLtral Bank</v>
      </c>
      <c r="S10718" s="67" t="str">
        <v>Pivot Finance Group</v>
      </c>
    </row>
    <row r="10719" spans="15:19">
      <c r="O10719" s="67" t="str">
        <v>SheetBank AG</v>
      </c>
      <c r="P10719" s="67" t="str">
        <v>The VLOOKup Vault</v>
      </c>
      <c r="Q10719" s="67" t="str">
        <v>Bank IF</v>
      </c>
      <c r="R10719" s="67" t="str">
        <v>CELLtral Bank</v>
      </c>
      <c r="S10719" s="67" t="str">
        <v>SummaBank</v>
      </c>
    </row>
    <row r="10720" spans="15:19">
      <c r="O10720" s="67" t="str">
        <v>SheetBank AG</v>
      </c>
      <c r="P10720" s="67" t="str">
        <v>The VLOOKup Vault</v>
      </c>
      <c r="Q10720" s="67" t="str">
        <v>Bank IF</v>
      </c>
      <c r="R10720" s="67" t="str">
        <v>CELLtral Bank</v>
      </c>
      <c r="S10720" s="67" t="str">
        <v>MoneyMATCH Inc.</v>
      </c>
    </row>
    <row r="10721" spans="15:19">
      <c r="O10721" s="67" t="str">
        <v>SheetBank AG</v>
      </c>
      <c r="P10721" s="67" t="str">
        <v>The VLOOKup Vault</v>
      </c>
      <c r="Q10721" s="67" t="str">
        <v>Bank IF</v>
      </c>
      <c r="R10721" s="67" t="str">
        <v>MoneyMATCH Inc.</v>
      </c>
      <c r="S10721" s="67" t="str">
        <v>ExCell Bank</v>
      </c>
    </row>
    <row r="10722" spans="15:19">
      <c r="O10722" s="67" t="str">
        <v>SheetBank AG</v>
      </c>
      <c r="P10722" s="67" t="str">
        <v>The VLOOKup Vault</v>
      </c>
      <c r="Q10722" s="67" t="str">
        <v>Bank IF</v>
      </c>
      <c r="R10722" s="67" t="str">
        <v>MoneyMATCH Inc.</v>
      </c>
      <c r="S10722" s="67" t="str">
        <v>Bank of Cellifornia</v>
      </c>
    </row>
    <row r="10723" spans="15:19">
      <c r="O10723" s="67" t="str">
        <v>SheetBank AG</v>
      </c>
      <c r="P10723" s="67" t="str">
        <v>The VLOOKup Vault</v>
      </c>
      <c r="Q10723" s="67" t="str">
        <v>Bank IF</v>
      </c>
      <c r="R10723" s="67" t="str">
        <v>MoneyMATCH Inc.</v>
      </c>
      <c r="S10723" s="67" t="str">
        <v>ExFunds</v>
      </c>
    </row>
    <row r="10724" spans="15:19">
      <c r="O10724" s="67" t="str">
        <v>SheetBank AG</v>
      </c>
      <c r="P10724" s="67" t="str">
        <v>The VLOOKup Vault</v>
      </c>
      <c r="Q10724" s="67" t="str">
        <v>Bank IF</v>
      </c>
      <c r="R10724" s="67" t="str">
        <v>MoneyMATCH Inc.</v>
      </c>
      <c r="S10724" s="67" t="str">
        <v>Pivot Finance Group</v>
      </c>
    </row>
    <row r="10725" spans="15:19">
      <c r="O10725" s="67" t="str">
        <v>SheetBank AG</v>
      </c>
      <c r="P10725" s="67" t="str">
        <v>The VLOOKup Vault</v>
      </c>
      <c r="Q10725" s="67" t="str">
        <v>Bank IF</v>
      </c>
      <c r="R10725" s="67" t="str">
        <v>MoneyMATCH Inc.</v>
      </c>
      <c r="S10725" s="67" t="str">
        <v>SummaBank</v>
      </c>
    </row>
    <row r="10726" spans="15:19">
      <c r="O10726" s="67" t="str">
        <v>SheetBank AG</v>
      </c>
      <c r="P10726" s="67" t="str">
        <v>The VLOOKup Vault</v>
      </c>
      <c r="Q10726" s="67" t="str">
        <v>Bank IF</v>
      </c>
      <c r="R10726" s="67" t="str">
        <v>MoneyMATCH Inc.</v>
      </c>
      <c r="S10726" s="67" t="str">
        <v>CELLtral Bank</v>
      </c>
    </row>
    <row r="10727" spans="15:19">
      <c r="O10727" s="67" t="str">
        <v>SheetBank AG</v>
      </c>
      <c r="P10727" s="67" t="str">
        <v>The VLOOKup Vault</v>
      </c>
      <c r="Q10727" s="67" t="str">
        <v>MoneyMATCH Inc.</v>
      </c>
      <c r="R10727" s="67" t="str">
        <v>ExCell Bank</v>
      </c>
      <c r="S10727" s="67" t="str">
        <v>Bank of Cellifornia</v>
      </c>
    </row>
    <row r="10728" spans="15:19">
      <c r="O10728" s="67" t="str">
        <v>SheetBank AG</v>
      </c>
      <c r="P10728" s="67" t="str">
        <v>The VLOOKup Vault</v>
      </c>
      <c r="Q10728" s="67" t="str">
        <v>MoneyMATCH Inc.</v>
      </c>
      <c r="R10728" s="67" t="str">
        <v>ExCell Bank</v>
      </c>
      <c r="S10728" s="67" t="str">
        <v>ExFunds</v>
      </c>
    </row>
    <row r="10729" spans="15:19">
      <c r="O10729" s="67" t="str">
        <v>SheetBank AG</v>
      </c>
      <c r="P10729" s="67" t="str">
        <v>The VLOOKup Vault</v>
      </c>
      <c r="Q10729" s="67" t="str">
        <v>MoneyMATCH Inc.</v>
      </c>
      <c r="R10729" s="67" t="str">
        <v>ExCell Bank</v>
      </c>
      <c r="S10729" s="67" t="str">
        <v>Pivot Finance Group</v>
      </c>
    </row>
    <row r="10730" spans="15:19">
      <c r="O10730" s="67" t="str">
        <v>SheetBank AG</v>
      </c>
      <c r="P10730" s="67" t="str">
        <v>The VLOOKup Vault</v>
      </c>
      <c r="Q10730" s="67" t="str">
        <v>MoneyMATCH Inc.</v>
      </c>
      <c r="R10730" s="67" t="str">
        <v>ExCell Bank</v>
      </c>
      <c r="S10730" s="67" t="str">
        <v>SummaBank</v>
      </c>
    </row>
    <row r="10731" spans="15:19">
      <c r="O10731" s="67" t="str">
        <v>SheetBank AG</v>
      </c>
      <c r="P10731" s="67" t="str">
        <v>The VLOOKup Vault</v>
      </c>
      <c r="Q10731" s="67" t="str">
        <v>MoneyMATCH Inc.</v>
      </c>
      <c r="R10731" s="67" t="str">
        <v>ExCell Bank</v>
      </c>
      <c r="S10731" s="67" t="str">
        <v>CELLtral Bank</v>
      </c>
    </row>
    <row r="10732" spans="15:19">
      <c r="O10732" s="67" t="str">
        <v>SheetBank AG</v>
      </c>
      <c r="P10732" s="67" t="str">
        <v>The VLOOKup Vault</v>
      </c>
      <c r="Q10732" s="67" t="str">
        <v>MoneyMATCH Inc.</v>
      </c>
      <c r="R10732" s="67" t="str">
        <v>ExCell Bank</v>
      </c>
      <c r="S10732" s="67" t="str">
        <v>Bank IF</v>
      </c>
    </row>
    <row r="10733" spans="15:19">
      <c r="O10733" s="67" t="str">
        <v>SheetBank AG</v>
      </c>
      <c r="P10733" s="67" t="str">
        <v>The VLOOKup Vault</v>
      </c>
      <c r="Q10733" s="67" t="str">
        <v>MoneyMATCH Inc.</v>
      </c>
      <c r="R10733" s="67" t="str">
        <v>Bank of Cellifornia</v>
      </c>
      <c r="S10733" s="67" t="str">
        <v>ExCell Bank</v>
      </c>
    </row>
    <row r="10734" spans="15:19">
      <c r="O10734" s="67" t="str">
        <v>SheetBank AG</v>
      </c>
      <c r="P10734" s="67" t="str">
        <v>The VLOOKup Vault</v>
      </c>
      <c r="Q10734" s="67" t="str">
        <v>MoneyMATCH Inc.</v>
      </c>
      <c r="R10734" s="67" t="str">
        <v>Bank of Cellifornia</v>
      </c>
      <c r="S10734" s="67" t="str">
        <v>ExFunds</v>
      </c>
    </row>
    <row r="10735" spans="15:19">
      <c r="O10735" s="67" t="str">
        <v>SheetBank AG</v>
      </c>
      <c r="P10735" s="67" t="str">
        <v>The VLOOKup Vault</v>
      </c>
      <c r="Q10735" s="67" t="str">
        <v>MoneyMATCH Inc.</v>
      </c>
      <c r="R10735" s="67" t="str">
        <v>Bank of Cellifornia</v>
      </c>
      <c r="S10735" s="67" t="str">
        <v>Pivot Finance Group</v>
      </c>
    </row>
    <row r="10736" spans="15:19">
      <c r="O10736" s="67" t="str">
        <v>SheetBank AG</v>
      </c>
      <c r="P10736" s="67" t="str">
        <v>The VLOOKup Vault</v>
      </c>
      <c r="Q10736" s="67" t="str">
        <v>MoneyMATCH Inc.</v>
      </c>
      <c r="R10736" s="67" t="str">
        <v>Bank of Cellifornia</v>
      </c>
      <c r="S10736" s="67" t="str">
        <v>SummaBank</v>
      </c>
    </row>
    <row r="10737" spans="15:19">
      <c r="O10737" s="67" t="str">
        <v>SheetBank AG</v>
      </c>
      <c r="P10737" s="67" t="str">
        <v>The VLOOKup Vault</v>
      </c>
      <c r="Q10737" s="67" t="str">
        <v>MoneyMATCH Inc.</v>
      </c>
      <c r="R10737" s="67" t="str">
        <v>Bank of Cellifornia</v>
      </c>
      <c r="S10737" s="67" t="str">
        <v>CELLtral Bank</v>
      </c>
    </row>
    <row r="10738" spans="15:19">
      <c r="O10738" s="67" t="str">
        <v>SheetBank AG</v>
      </c>
      <c r="P10738" s="67" t="str">
        <v>The VLOOKup Vault</v>
      </c>
      <c r="Q10738" s="67" t="str">
        <v>MoneyMATCH Inc.</v>
      </c>
      <c r="R10738" s="67" t="str">
        <v>Bank of Cellifornia</v>
      </c>
      <c r="S10738" s="67" t="str">
        <v>Bank IF</v>
      </c>
    </row>
    <row r="10739" spans="15:19">
      <c r="O10739" s="67" t="str">
        <v>SheetBank AG</v>
      </c>
      <c r="P10739" s="67" t="str">
        <v>The VLOOKup Vault</v>
      </c>
      <c r="Q10739" s="67" t="str">
        <v>MoneyMATCH Inc.</v>
      </c>
      <c r="R10739" s="67" t="str">
        <v>ExFunds</v>
      </c>
      <c r="S10739" s="67" t="str">
        <v>ExCell Bank</v>
      </c>
    </row>
    <row r="10740" spans="15:19">
      <c r="O10740" s="67" t="str">
        <v>SheetBank AG</v>
      </c>
      <c r="P10740" s="67" t="str">
        <v>The VLOOKup Vault</v>
      </c>
      <c r="Q10740" s="67" t="str">
        <v>MoneyMATCH Inc.</v>
      </c>
      <c r="R10740" s="67" t="str">
        <v>ExFunds</v>
      </c>
      <c r="S10740" s="67" t="str">
        <v>Bank of Cellifornia</v>
      </c>
    </row>
    <row r="10741" spans="15:19">
      <c r="O10741" s="67" t="str">
        <v>SheetBank AG</v>
      </c>
      <c r="P10741" s="67" t="str">
        <v>The VLOOKup Vault</v>
      </c>
      <c r="Q10741" s="67" t="str">
        <v>MoneyMATCH Inc.</v>
      </c>
      <c r="R10741" s="67" t="str">
        <v>ExFunds</v>
      </c>
      <c r="S10741" s="67" t="str">
        <v>Pivot Finance Group</v>
      </c>
    </row>
    <row r="10742" spans="15:19">
      <c r="O10742" s="67" t="str">
        <v>SheetBank AG</v>
      </c>
      <c r="P10742" s="67" t="str">
        <v>The VLOOKup Vault</v>
      </c>
      <c r="Q10742" s="67" t="str">
        <v>MoneyMATCH Inc.</v>
      </c>
      <c r="R10742" s="67" t="str">
        <v>ExFunds</v>
      </c>
      <c r="S10742" s="67" t="str">
        <v>SummaBank</v>
      </c>
    </row>
    <row r="10743" spans="15:19">
      <c r="O10743" s="67" t="str">
        <v>SheetBank AG</v>
      </c>
      <c r="P10743" s="67" t="str">
        <v>The VLOOKup Vault</v>
      </c>
      <c r="Q10743" s="67" t="str">
        <v>MoneyMATCH Inc.</v>
      </c>
      <c r="R10743" s="67" t="str">
        <v>ExFunds</v>
      </c>
      <c r="S10743" s="67" t="str">
        <v>CELLtral Bank</v>
      </c>
    </row>
    <row r="10744" spans="15:19">
      <c r="O10744" s="67" t="str">
        <v>SheetBank AG</v>
      </c>
      <c r="P10744" s="67" t="str">
        <v>The VLOOKup Vault</v>
      </c>
      <c r="Q10744" s="67" t="str">
        <v>MoneyMATCH Inc.</v>
      </c>
      <c r="R10744" s="67" t="str">
        <v>ExFunds</v>
      </c>
      <c r="S10744" s="67" t="str">
        <v>Bank IF</v>
      </c>
    </row>
    <row r="10745" spans="15:19">
      <c r="O10745" s="67" t="str">
        <v>SheetBank AG</v>
      </c>
      <c r="P10745" s="67" t="str">
        <v>The VLOOKup Vault</v>
      </c>
      <c r="Q10745" s="67" t="str">
        <v>MoneyMATCH Inc.</v>
      </c>
      <c r="R10745" s="67" t="str">
        <v>Pivot Finance Group</v>
      </c>
      <c r="S10745" s="67" t="str">
        <v>ExCell Bank</v>
      </c>
    </row>
    <row r="10746" spans="15:19">
      <c r="O10746" s="67" t="str">
        <v>SheetBank AG</v>
      </c>
      <c r="P10746" s="67" t="str">
        <v>The VLOOKup Vault</v>
      </c>
      <c r="Q10746" s="67" t="str">
        <v>MoneyMATCH Inc.</v>
      </c>
      <c r="R10746" s="67" t="str">
        <v>Pivot Finance Group</v>
      </c>
      <c r="S10746" s="67" t="str">
        <v>Bank of Cellifornia</v>
      </c>
    </row>
    <row r="10747" spans="15:19">
      <c r="O10747" s="67" t="str">
        <v>SheetBank AG</v>
      </c>
      <c r="P10747" s="67" t="str">
        <v>The VLOOKup Vault</v>
      </c>
      <c r="Q10747" s="67" t="str">
        <v>MoneyMATCH Inc.</v>
      </c>
      <c r="R10747" s="67" t="str">
        <v>Pivot Finance Group</v>
      </c>
      <c r="S10747" s="67" t="str">
        <v>ExFunds</v>
      </c>
    </row>
    <row r="10748" spans="15:19">
      <c r="O10748" s="67" t="str">
        <v>SheetBank AG</v>
      </c>
      <c r="P10748" s="67" t="str">
        <v>The VLOOKup Vault</v>
      </c>
      <c r="Q10748" s="67" t="str">
        <v>MoneyMATCH Inc.</v>
      </c>
      <c r="R10748" s="67" t="str">
        <v>Pivot Finance Group</v>
      </c>
      <c r="S10748" s="67" t="str">
        <v>SummaBank</v>
      </c>
    </row>
    <row r="10749" spans="15:19">
      <c r="O10749" s="67" t="str">
        <v>SheetBank AG</v>
      </c>
      <c r="P10749" s="67" t="str">
        <v>The VLOOKup Vault</v>
      </c>
      <c r="Q10749" s="67" t="str">
        <v>MoneyMATCH Inc.</v>
      </c>
      <c r="R10749" s="67" t="str">
        <v>Pivot Finance Group</v>
      </c>
      <c r="S10749" s="67" t="str">
        <v>CELLtral Bank</v>
      </c>
    </row>
    <row r="10750" spans="15:19">
      <c r="O10750" s="67" t="str">
        <v>SheetBank AG</v>
      </c>
      <c r="P10750" s="67" t="str">
        <v>The VLOOKup Vault</v>
      </c>
      <c r="Q10750" s="67" t="str">
        <v>MoneyMATCH Inc.</v>
      </c>
      <c r="R10750" s="67" t="str">
        <v>Pivot Finance Group</v>
      </c>
      <c r="S10750" s="67" t="str">
        <v>Bank IF</v>
      </c>
    </row>
    <row r="10751" spans="15:19">
      <c r="O10751" s="67" t="str">
        <v>SheetBank AG</v>
      </c>
      <c r="P10751" s="67" t="str">
        <v>The VLOOKup Vault</v>
      </c>
      <c r="Q10751" s="67" t="str">
        <v>MoneyMATCH Inc.</v>
      </c>
      <c r="R10751" s="67" t="str">
        <v>SummaBank</v>
      </c>
      <c r="S10751" s="67" t="str">
        <v>ExCell Bank</v>
      </c>
    </row>
    <row r="10752" spans="15:19">
      <c r="O10752" s="67" t="str">
        <v>SheetBank AG</v>
      </c>
      <c r="P10752" s="67" t="str">
        <v>The VLOOKup Vault</v>
      </c>
      <c r="Q10752" s="67" t="str">
        <v>MoneyMATCH Inc.</v>
      </c>
      <c r="R10752" s="67" t="str">
        <v>SummaBank</v>
      </c>
      <c r="S10752" s="67" t="str">
        <v>Bank of Cellifornia</v>
      </c>
    </row>
    <row r="10753" spans="15:19">
      <c r="O10753" s="67" t="str">
        <v>SheetBank AG</v>
      </c>
      <c r="P10753" s="67" t="str">
        <v>The VLOOKup Vault</v>
      </c>
      <c r="Q10753" s="67" t="str">
        <v>MoneyMATCH Inc.</v>
      </c>
      <c r="R10753" s="67" t="str">
        <v>SummaBank</v>
      </c>
      <c r="S10753" s="67" t="str">
        <v>ExFunds</v>
      </c>
    </row>
    <row r="10754" spans="15:19">
      <c r="O10754" s="67" t="str">
        <v>SheetBank AG</v>
      </c>
      <c r="P10754" s="67" t="str">
        <v>The VLOOKup Vault</v>
      </c>
      <c r="Q10754" s="67" t="str">
        <v>MoneyMATCH Inc.</v>
      </c>
      <c r="R10754" s="67" t="str">
        <v>SummaBank</v>
      </c>
      <c r="S10754" s="67" t="str">
        <v>Pivot Finance Group</v>
      </c>
    </row>
    <row r="10755" spans="15:19">
      <c r="O10755" s="67" t="str">
        <v>SheetBank AG</v>
      </c>
      <c r="P10755" s="67" t="str">
        <v>The VLOOKup Vault</v>
      </c>
      <c r="Q10755" s="67" t="str">
        <v>MoneyMATCH Inc.</v>
      </c>
      <c r="R10755" s="67" t="str">
        <v>SummaBank</v>
      </c>
      <c r="S10755" s="67" t="str">
        <v>CELLtral Bank</v>
      </c>
    </row>
    <row r="10756" spans="15:19">
      <c r="O10756" s="67" t="str">
        <v>SheetBank AG</v>
      </c>
      <c r="P10756" s="67" t="str">
        <v>The VLOOKup Vault</v>
      </c>
      <c r="Q10756" s="67" t="str">
        <v>MoneyMATCH Inc.</v>
      </c>
      <c r="R10756" s="67" t="str">
        <v>SummaBank</v>
      </c>
      <c r="S10756" s="67" t="str">
        <v>Bank IF</v>
      </c>
    </row>
    <row r="10757" spans="15:19">
      <c r="O10757" s="67" t="str">
        <v>SheetBank AG</v>
      </c>
      <c r="P10757" s="67" t="str">
        <v>The VLOOKup Vault</v>
      </c>
      <c r="Q10757" s="67" t="str">
        <v>MoneyMATCH Inc.</v>
      </c>
      <c r="R10757" s="67" t="str">
        <v>CELLtral Bank</v>
      </c>
      <c r="S10757" s="67" t="str">
        <v>ExCell Bank</v>
      </c>
    </row>
    <row r="10758" spans="15:19">
      <c r="O10758" s="67" t="str">
        <v>SheetBank AG</v>
      </c>
      <c r="P10758" s="67" t="str">
        <v>The VLOOKup Vault</v>
      </c>
      <c r="Q10758" s="67" t="str">
        <v>MoneyMATCH Inc.</v>
      </c>
      <c r="R10758" s="67" t="str">
        <v>CELLtral Bank</v>
      </c>
      <c r="S10758" s="67" t="str">
        <v>Bank of Cellifornia</v>
      </c>
    </row>
    <row r="10759" spans="15:19">
      <c r="O10759" s="67" t="str">
        <v>SheetBank AG</v>
      </c>
      <c r="P10759" s="67" t="str">
        <v>The VLOOKup Vault</v>
      </c>
      <c r="Q10759" s="67" t="str">
        <v>MoneyMATCH Inc.</v>
      </c>
      <c r="R10759" s="67" t="str">
        <v>CELLtral Bank</v>
      </c>
      <c r="S10759" s="67" t="str">
        <v>ExFunds</v>
      </c>
    </row>
    <row r="10760" spans="15:19">
      <c r="O10760" s="67" t="str">
        <v>SheetBank AG</v>
      </c>
      <c r="P10760" s="67" t="str">
        <v>The VLOOKup Vault</v>
      </c>
      <c r="Q10760" s="67" t="str">
        <v>MoneyMATCH Inc.</v>
      </c>
      <c r="R10760" s="67" t="str">
        <v>CELLtral Bank</v>
      </c>
      <c r="S10760" s="67" t="str">
        <v>Pivot Finance Group</v>
      </c>
    </row>
    <row r="10761" spans="15:19">
      <c r="O10761" s="67" t="str">
        <v>SheetBank AG</v>
      </c>
      <c r="P10761" s="67" t="str">
        <v>The VLOOKup Vault</v>
      </c>
      <c r="Q10761" s="67" t="str">
        <v>MoneyMATCH Inc.</v>
      </c>
      <c r="R10761" s="67" t="str">
        <v>CELLtral Bank</v>
      </c>
      <c r="S10761" s="67" t="str">
        <v>SummaBank</v>
      </c>
    </row>
    <row r="10762" spans="15:19">
      <c r="O10762" s="67" t="str">
        <v>SheetBank AG</v>
      </c>
      <c r="P10762" s="67" t="str">
        <v>The VLOOKup Vault</v>
      </c>
      <c r="Q10762" s="67" t="str">
        <v>MoneyMATCH Inc.</v>
      </c>
      <c r="R10762" s="67" t="str">
        <v>CELLtral Bank</v>
      </c>
      <c r="S10762" s="67" t="str">
        <v>Bank IF</v>
      </c>
    </row>
    <row r="10763" spans="15:19">
      <c r="O10763" s="67" t="str">
        <v>SheetBank AG</v>
      </c>
      <c r="P10763" s="67" t="str">
        <v>The VLOOKup Vault</v>
      </c>
      <c r="Q10763" s="67" t="str">
        <v>MoneyMATCH Inc.</v>
      </c>
      <c r="R10763" s="67" t="str">
        <v>Bank IF</v>
      </c>
      <c r="S10763" s="67" t="str">
        <v>ExCell Bank</v>
      </c>
    </row>
    <row r="10764" spans="15:19">
      <c r="O10764" s="67" t="str">
        <v>SheetBank AG</v>
      </c>
      <c r="P10764" s="67" t="str">
        <v>The VLOOKup Vault</v>
      </c>
      <c r="Q10764" s="67" t="str">
        <v>MoneyMATCH Inc.</v>
      </c>
      <c r="R10764" s="67" t="str">
        <v>Bank IF</v>
      </c>
      <c r="S10764" s="67" t="str">
        <v>Bank of Cellifornia</v>
      </c>
    </row>
    <row r="10765" spans="15:19">
      <c r="O10765" s="67" t="str">
        <v>SheetBank AG</v>
      </c>
      <c r="P10765" s="67" t="str">
        <v>The VLOOKup Vault</v>
      </c>
      <c r="Q10765" s="67" t="str">
        <v>MoneyMATCH Inc.</v>
      </c>
      <c r="R10765" s="67" t="str">
        <v>Bank IF</v>
      </c>
      <c r="S10765" s="67" t="str">
        <v>ExFunds</v>
      </c>
    </row>
    <row r="10766" spans="15:19">
      <c r="O10766" s="67" t="str">
        <v>SheetBank AG</v>
      </c>
      <c r="P10766" s="67" t="str">
        <v>The VLOOKup Vault</v>
      </c>
      <c r="Q10766" s="67" t="str">
        <v>MoneyMATCH Inc.</v>
      </c>
      <c r="R10766" s="67" t="str">
        <v>Bank IF</v>
      </c>
      <c r="S10766" s="67" t="str">
        <v>Pivot Finance Group</v>
      </c>
    </row>
    <row r="10767" spans="15:19">
      <c r="O10767" s="67" t="str">
        <v>SheetBank AG</v>
      </c>
      <c r="P10767" s="67" t="str">
        <v>The VLOOKup Vault</v>
      </c>
      <c r="Q10767" s="67" t="str">
        <v>MoneyMATCH Inc.</v>
      </c>
      <c r="R10767" s="67" t="str">
        <v>Bank IF</v>
      </c>
      <c r="S10767" s="67" t="str">
        <v>SummaBank</v>
      </c>
    </row>
    <row r="10768" spans="15:19">
      <c r="O10768" s="67" t="str">
        <v>SheetBank AG</v>
      </c>
      <c r="P10768" s="67" t="str">
        <v>The VLOOKup Vault</v>
      </c>
      <c r="Q10768" s="67" t="str">
        <v>MoneyMATCH Inc.</v>
      </c>
      <c r="R10768" s="67" t="str">
        <v>Bank IF</v>
      </c>
      <c r="S10768" s="67" t="str">
        <v>CELLtral Bank</v>
      </c>
    </row>
    <row r="10769" spans="15:19">
      <c r="O10769" s="67" t="str">
        <v>SheetBank AG</v>
      </c>
      <c r="P10769" s="67" t="str">
        <v>SummaBank</v>
      </c>
      <c r="Q10769" s="67" t="str">
        <v>ExCell Bank</v>
      </c>
      <c r="R10769" s="67" t="str">
        <v>Bank of Cellifornia</v>
      </c>
      <c r="S10769" s="67" t="str">
        <v>ExFunds</v>
      </c>
    </row>
    <row r="10770" spans="15:19">
      <c r="O10770" s="67" t="str">
        <v>SheetBank AG</v>
      </c>
      <c r="P10770" s="67" t="str">
        <v>SummaBank</v>
      </c>
      <c r="Q10770" s="67" t="str">
        <v>ExCell Bank</v>
      </c>
      <c r="R10770" s="67" t="str">
        <v>Bank of Cellifornia</v>
      </c>
      <c r="S10770" s="67" t="str">
        <v>Pivot Finance Group</v>
      </c>
    </row>
    <row r="10771" spans="15:19">
      <c r="O10771" s="67" t="str">
        <v>SheetBank AG</v>
      </c>
      <c r="P10771" s="67" t="str">
        <v>SummaBank</v>
      </c>
      <c r="Q10771" s="67" t="str">
        <v>ExCell Bank</v>
      </c>
      <c r="R10771" s="67" t="str">
        <v>Bank of Cellifornia</v>
      </c>
      <c r="S10771" s="67" t="str">
        <v>The VLOOKup Vault</v>
      </c>
    </row>
    <row r="10772" spans="15:19">
      <c r="O10772" s="67" t="str">
        <v>SheetBank AG</v>
      </c>
      <c r="P10772" s="67" t="str">
        <v>SummaBank</v>
      </c>
      <c r="Q10772" s="67" t="str">
        <v>ExCell Bank</v>
      </c>
      <c r="R10772" s="67" t="str">
        <v>Bank of Cellifornia</v>
      </c>
      <c r="S10772" s="67" t="str">
        <v>CELLtral Bank</v>
      </c>
    </row>
    <row r="10773" spans="15:19">
      <c r="O10773" s="67" t="str">
        <v>SheetBank AG</v>
      </c>
      <c r="P10773" s="67" t="str">
        <v>SummaBank</v>
      </c>
      <c r="Q10773" s="67" t="str">
        <v>ExCell Bank</v>
      </c>
      <c r="R10773" s="67" t="str">
        <v>Bank of Cellifornia</v>
      </c>
      <c r="S10773" s="67" t="str">
        <v>Bank IF</v>
      </c>
    </row>
    <row r="10774" spans="15:19">
      <c r="O10774" s="67" t="str">
        <v>SheetBank AG</v>
      </c>
      <c r="P10774" s="67" t="str">
        <v>SummaBank</v>
      </c>
      <c r="Q10774" s="67" t="str">
        <v>ExCell Bank</v>
      </c>
      <c r="R10774" s="67" t="str">
        <v>Bank of Cellifornia</v>
      </c>
      <c r="S10774" s="67" t="str">
        <v>MoneyMATCH Inc.</v>
      </c>
    </row>
    <row r="10775" spans="15:19">
      <c r="O10775" s="67" t="str">
        <v>SheetBank AG</v>
      </c>
      <c r="P10775" s="67" t="str">
        <v>SummaBank</v>
      </c>
      <c r="Q10775" s="67" t="str">
        <v>ExCell Bank</v>
      </c>
      <c r="R10775" s="67" t="str">
        <v>ExFunds</v>
      </c>
      <c r="S10775" s="67" t="str">
        <v>Bank of Cellifornia</v>
      </c>
    </row>
    <row r="10776" spans="15:19">
      <c r="O10776" s="67" t="str">
        <v>SheetBank AG</v>
      </c>
      <c r="P10776" s="67" t="str">
        <v>SummaBank</v>
      </c>
      <c r="Q10776" s="67" t="str">
        <v>ExCell Bank</v>
      </c>
      <c r="R10776" s="67" t="str">
        <v>ExFunds</v>
      </c>
      <c r="S10776" s="67" t="str">
        <v>Pivot Finance Group</v>
      </c>
    </row>
    <row r="10777" spans="15:19">
      <c r="O10777" s="67" t="str">
        <v>SheetBank AG</v>
      </c>
      <c r="P10777" s="67" t="str">
        <v>SummaBank</v>
      </c>
      <c r="Q10777" s="67" t="str">
        <v>ExCell Bank</v>
      </c>
      <c r="R10777" s="67" t="str">
        <v>ExFunds</v>
      </c>
      <c r="S10777" s="67" t="str">
        <v>The VLOOKup Vault</v>
      </c>
    </row>
    <row r="10778" spans="15:19">
      <c r="O10778" s="67" t="str">
        <v>SheetBank AG</v>
      </c>
      <c r="P10778" s="67" t="str">
        <v>SummaBank</v>
      </c>
      <c r="Q10778" s="67" t="str">
        <v>ExCell Bank</v>
      </c>
      <c r="R10778" s="67" t="str">
        <v>ExFunds</v>
      </c>
      <c r="S10778" s="67" t="str">
        <v>CELLtral Bank</v>
      </c>
    </row>
    <row r="10779" spans="15:19">
      <c r="O10779" s="67" t="str">
        <v>SheetBank AG</v>
      </c>
      <c r="P10779" s="67" t="str">
        <v>SummaBank</v>
      </c>
      <c r="Q10779" s="67" t="str">
        <v>ExCell Bank</v>
      </c>
      <c r="R10779" s="67" t="str">
        <v>ExFunds</v>
      </c>
      <c r="S10779" s="67" t="str">
        <v>Bank IF</v>
      </c>
    </row>
    <row r="10780" spans="15:19">
      <c r="O10780" s="67" t="str">
        <v>SheetBank AG</v>
      </c>
      <c r="P10780" s="67" t="str">
        <v>SummaBank</v>
      </c>
      <c r="Q10780" s="67" t="str">
        <v>ExCell Bank</v>
      </c>
      <c r="R10780" s="67" t="str">
        <v>ExFunds</v>
      </c>
      <c r="S10780" s="67" t="str">
        <v>MoneyMATCH Inc.</v>
      </c>
    </row>
    <row r="10781" spans="15:19">
      <c r="O10781" s="67" t="str">
        <v>SheetBank AG</v>
      </c>
      <c r="P10781" s="67" t="str">
        <v>SummaBank</v>
      </c>
      <c r="Q10781" s="67" t="str">
        <v>ExCell Bank</v>
      </c>
      <c r="R10781" s="67" t="str">
        <v>Pivot Finance Group</v>
      </c>
      <c r="S10781" s="67" t="str">
        <v>Bank of Cellifornia</v>
      </c>
    </row>
    <row r="10782" spans="15:19">
      <c r="O10782" s="67" t="str">
        <v>SheetBank AG</v>
      </c>
      <c r="P10782" s="67" t="str">
        <v>SummaBank</v>
      </c>
      <c r="Q10782" s="67" t="str">
        <v>ExCell Bank</v>
      </c>
      <c r="R10782" s="67" t="str">
        <v>Pivot Finance Group</v>
      </c>
      <c r="S10782" s="67" t="str">
        <v>ExFunds</v>
      </c>
    </row>
    <row r="10783" spans="15:19">
      <c r="O10783" s="67" t="str">
        <v>SheetBank AG</v>
      </c>
      <c r="P10783" s="67" t="str">
        <v>SummaBank</v>
      </c>
      <c r="Q10783" s="67" t="str">
        <v>ExCell Bank</v>
      </c>
      <c r="R10783" s="67" t="str">
        <v>Pivot Finance Group</v>
      </c>
      <c r="S10783" s="67" t="str">
        <v>The VLOOKup Vault</v>
      </c>
    </row>
    <row r="10784" spans="15:19">
      <c r="O10784" s="67" t="str">
        <v>SheetBank AG</v>
      </c>
      <c r="P10784" s="67" t="str">
        <v>SummaBank</v>
      </c>
      <c r="Q10784" s="67" t="str">
        <v>ExCell Bank</v>
      </c>
      <c r="R10784" s="67" t="str">
        <v>Pivot Finance Group</v>
      </c>
      <c r="S10784" s="67" t="str">
        <v>CELLtral Bank</v>
      </c>
    </row>
    <row r="10785" spans="15:19">
      <c r="O10785" s="67" t="str">
        <v>SheetBank AG</v>
      </c>
      <c r="P10785" s="67" t="str">
        <v>SummaBank</v>
      </c>
      <c r="Q10785" s="67" t="str">
        <v>ExCell Bank</v>
      </c>
      <c r="R10785" s="67" t="str">
        <v>Pivot Finance Group</v>
      </c>
      <c r="S10785" s="67" t="str">
        <v>Bank IF</v>
      </c>
    </row>
    <row r="10786" spans="15:19">
      <c r="O10786" s="67" t="str">
        <v>SheetBank AG</v>
      </c>
      <c r="P10786" s="67" t="str">
        <v>SummaBank</v>
      </c>
      <c r="Q10786" s="67" t="str">
        <v>ExCell Bank</v>
      </c>
      <c r="R10786" s="67" t="str">
        <v>Pivot Finance Group</v>
      </c>
      <c r="S10786" s="67" t="str">
        <v>MoneyMATCH Inc.</v>
      </c>
    </row>
    <row r="10787" spans="15:19">
      <c r="O10787" s="67" t="str">
        <v>SheetBank AG</v>
      </c>
      <c r="P10787" s="67" t="str">
        <v>SummaBank</v>
      </c>
      <c r="Q10787" s="67" t="str">
        <v>ExCell Bank</v>
      </c>
      <c r="R10787" s="67" t="str">
        <v>The VLOOKup Vault</v>
      </c>
      <c r="S10787" s="67" t="str">
        <v>Bank of Cellifornia</v>
      </c>
    </row>
    <row r="10788" spans="15:19">
      <c r="O10788" s="67" t="str">
        <v>SheetBank AG</v>
      </c>
      <c r="P10788" s="67" t="str">
        <v>SummaBank</v>
      </c>
      <c r="Q10788" s="67" t="str">
        <v>ExCell Bank</v>
      </c>
      <c r="R10788" s="67" t="str">
        <v>The VLOOKup Vault</v>
      </c>
      <c r="S10788" s="67" t="str">
        <v>ExFunds</v>
      </c>
    </row>
    <row r="10789" spans="15:19">
      <c r="O10789" s="67" t="str">
        <v>SheetBank AG</v>
      </c>
      <c r="P10789" s="67" t="str">
        <v>SummaBank</v>
      </c>
      <c r="Q10789" s="67" t="str">
        <v>ExCell Bank</v>
      </c>
      <c r="R10789" s="67" t="str">
        <v>The VLOOKup Vault</v>
      </c>
      <c r="S10789" s="67" t="str">
        <v>Pivot Finance Group</v>
      </c>
    </row>
    <row r="10790" spans="15:19">
      <c r="O10790" s="67" t="str">
        <v>SheetBank AG</v>
      </c>
      <c r="P10790" s="67" t="str">
        <v>SummaBank</v>
      </c>
      <c r="Q10790" s="67" t="str">
        <v>ExCell Bank</v>
      </c>
      <c r="R10790" s="67" t="str">
        <v>The VLOOKup Vault</v>
      </c>
      <c r="S10790" s="67" t="str">
        <v>CELLtral Bank</v>
      </c>
    </row>
    <row r="10791" spans="15:19">
      <c r="O10791" s="67" t="str">
        <v>SheetBank AG</v>
      </c>
      <c r="P10791" s="67" t="str">
        <v>SummaBank</v>
      </c>
      <c r="Q10791" s="67" t="str">
        <v>ExCell Bank</v>
      </c>
      <c r="R10791" s="67" t="str">
        <v>The VLOOKup Vault</v>
      </c>
      <c r="S10791" s="67" t="str">
        <v>Bank IF</v>
      </c>
    </row>
    <row r="10792" spans="15:19">
      <c r="O10792" s="67" t="str">
        <v>SheetBank AG</v>
      </c>
      <c r="P10792" s="67" t="str">
        <v>SummaBank</v>
      </c>
      <c r="Q10792" s="67" t="str">
        <v>ExCell Bank</v>
      </c>
      <c r="R10792" s="67" t="str">
        <v>The VLOOKup Vault</v>
      </c>
      <c r="S10792" s="67" t="str">
        <v>MoneyMATCH Inc.</v>
      </c>
    </row>
    <row r="10793" spans="15:19">
      <c r="O10793" s="67" t="str">
        <v>SheetBank AG</v>
      </c>
      <c r="P10793" s="67" t="str">
        <v>SummaBank</v>
      </c>
      <c r="Q10793" s="67" t="str">
        <v>ExCell Bank</v>
      </c>
      <c r="R10793" s="67" t="str">
        <v>CELLtral Bank</v>
      </c>
      <c r="S10793" s="67" t="str">
        <v>Bank of Cellifornia</v>
      </c>
    </row>
    <row r="10794" spans="15:19">
      <c r="O10794" s="67" t="str">
        <v>SheetBank AG</v>
      </c>
      <c r="P10794" s="67" t="str">
        <v>SummaBank</v>
      </c>
      <c r="Q10794" s="67" t="str">
        <v>ExCell Bank</v>
      </c>
      <c r="R10794" s="67" t="str">
        <v>CELLtral Bank</v>
      </c>
      <c r="S10794" s="67" t="str">
        <v>ExFunds</v>
      </c>
    </row>
    <row r="10795" spans="15:19">
      <c r="O10795" s="67" t="str">
        <v>SheetBank AG</v>
      </c>
      <c r="P10795" s="67" t="str">
        <v>SummaBank</v>
      </c>
      <c r="Q10795" s="67" t="str">
        <v>ExCell Bank</v>
      </c>
      <c r="R10795" s="67" t="str">
        <v>CELLtral Bank</v>
      </c>
      <c r="S10795" s="67" t="str">
        <v>Pivot Finance Group</v>
      </c>
    </row>
    <row r="10796" spans="15:19">
      <c r="O10796" s="67" t="str">
        <v>SheetBank AG</v>
      </c>
      <c r="P10796" s="67" t="str">
        <v>SummaBank</v>
      </c>
      <c r="Q10796" s="67" t="str">
        <v>ExCell Bank</v>
      </c>
      <c r="R10796" s="67" t="str">
        <v>CELLtral Bank</v>
      </c>
      <c r="S10796" s="67" t="str">
        <v>The VLOOKup Vault</v>
      </c>
    </row>
    <row r="10797" spans="15:19">
      <c r="O10797" s="67" t="str">
        <v>SheetBank AG</v>
      </c>
      <c r="P10797" s="67" t="str">
        <v>SummaBank</v>
      </c>
      <c r="Q10797" s="67" t="str">
        <v>ExCell Bank</v>
      </c>
      <c r="R10797" s="67" t="str">
        <v>CELLtral Bank</v>
      </c>
      <c r="S10797" s="67" t="str">
        <v>Bank IF</v>
      </c>
    </row>
    <row r="10798" spans="15:19">
      <c r="O10798" s="67" t="str">
        <v>SheetBank AG</v>
      </c>
      <c r="P10798" s="67" t="str">
        <v>SummaBank</v>
      </c>
      <c r="Q10798" s="67" t="str">
        <v>ExCell Bank</v>
      </c>
      <c r="R10798" s="67" t="str">
        <v>CELLtral Bank</v>
      </c>
      <c r="S10798" s="67" t="str">
        <v>MoneyMATCH Inc.</v>
      </c>
    </row>
    <row r="10799" spans="15:19">
      <c r="O10799" s="67" t="str">
        <v>SheetBank AG</v>
      </c>
      <c r="P10799" s="67" t="str">
        <v>SummaBank</v>
      </c>
      <c r="Q10799" s="67" t="str">
        <v>ExCell Bank</v>
      </c>
      <c r="R10799" s="67" t="str">
        <v>Bank IF</v>
      </c>
      <c r="S10799" s="67" t="str">
        <v>Bank of Cellifornia</v>
      </c>
    </row>
    <row r="10800" spans="15:19">
      <c r="O10800" s="67" t="str">
        <v>SheetBank AG</v>
      </c>
      <c r="P10800" s="67" t="str">
        <v>SummaBank</v>
      </c>
      <c r="Q10800" s="67" t="str">
        <v>ExCell Bank</v>
      </c>
      <c r="R10800" s="67" t="str">
        <v>Bank IF</v>
      </c>
      <c r="S10800" s="67" t="str">
        <v>ExFunds</v>
      </c>
    </row>
    <row r="10801" spans="15:19">
      <c r="O10801" s="67" t="str">
        <v>SheetBank AG</v>
      </c>
      <c r="P10801" s="67" t="str">
        <v>SummaBank</v>
      </c>
      <c r="Q10801" s="67" t="str">
        <v>ExCell Bank</v>
      </c>
      <c r="R10801" s="67" t="str">
        <v>Bank IF</v>
      </c>
      <c r="S10801" s="67" t="str">
        <v>Pivot Finance Group</v>
      </c>
    </row>
    <row r="10802" spans="15:19">
      <c r="O10802" s="67" t="str">
        <v>SheetBank AG</v>
      </c>
      <c r="P10802" s="67" t="str">
        <v>SummaBank</v>
      </c>
      <c r="Q10802" s="67" t="str">
        <v>ExCell Bank</v>
      </c>
      <c r="R10802" s="67" t="str">
        <v>Bank IF</v>
      </c>
      <c r="S10802" s="67" t="str">
        <v>The VLOOKup Vault</v>
      </c>
    </row>
    <row r="10803" spans="15:19">
      <c r="O10803" s="67" t="str">
        <v>SheetBank AG</v>
      </c>
      <c r="P10803" s="67" t="str">
        <v>SummaBank</v>
      </c>
      <c r="Q10803" s="67" t="str">
        <v>ExCell Bank</v>
      </c>
      <c r="R10803" s="67" t="str">
        <v>Bank IF</v>
      </c>
      <c r="S10803" s="67" t="str">
        <v>CELLtral Bank</v>
      </c>
    </row>
    <row r="10804" spans="15:19">
      <c r="O10804" s="67" t="str">
        <v>SheetBank AG</v>
      </c>
      <c r="P10804" s="67" t="str">
        <v>SummaBank</v>
      </c>
      <c r="Q10804" s="67" t="str">
        <v>ExCell Bank</v>
      </c>
      <c r="R10804" s="67" t="str">
        <v>Bank IF</v>
      </c>
      <c r="S10804" s="67" t="str">
        <v>MoneyMATCH Inc.</v>
      </c>
    </row>
    <row r="10805" spans="15:19">
      <c r="O10805" s="67" t="str">
        <v>SheetBank AG</v>
      </c>
      <c r="P10805" s="67" t="str">
        <v>SummaBank</v>
      </c>
      <c r="Q10805" s="67" t="str">
        <v>ExCell Bank</v>
      </c>
      <c r="R10805" s="67" t="str">
        <v>MoneyMATCH Inc.</v>
      </c>
      <c r="S10805" s="67" t="str">
        <v>Bank of Cellifornia</v>
      </c>
    </row>
    <row r="10806" spans="15:19">
      <c r="O10806" s="67" t="str">
        <v>SheetBank AG</v>
      </c>
      <c r="P10806" s="67" t="str">
        <v>SummaBank</v>
      </c>
      <c r="Q10806" s="67" t="str">
        <v>ExCell Bank</v>
      </c>
      <c r="R10806" s="67" t="str">
        <v>MoneyMATCH Inc.</v>
      </c>
      <c r="S10806" s="67" t="str">
        <v>ExFunds</v>
      </c>
    </row>
    <row r="10807" spans="15:19">
      <c r="O10807" s="67" t="str">
        <v>SheetBank AG</v>
      </c>
      <c r="P10807" s="67" t="str">
        <v>SummaBank</v>
      </c>
      <c r="Q10807" s="67" t="str">
        <v>ExCell Bank</v>
      </c>
      <c r="R10807" s="67" t="str">
        <v>MoneyMATCH Inc.</v>
      </c>
      <c r="S10807" s="67" t="str">
        <v>Pivot Finance Group</v>
      </c>
    </row>
    <row r="10808" spans="15:19">
      <c r="O10808" s="67" t="str">
        <v>SheetBank AG</v>
      </c>
      <c r="P10808" s="67" t="str">
        <v>SummaBank</v>
      </c>
      <c r="Q10808" s="67" t="str">
        <v>ExCell Bank</v>
      </c>
      <c r="R10808" s="67" t="str">
        <v>MoneyMATCH Inc.</v>
      </c>
      <c r="S10808" s="67" t="str">
        <v>The VLOOKup Vault</v>
      </c>
    </row>
    <row r="10809" spans="15:19">
      <c r="O10809" s="67" t="str">
        <v>SheetBank AG</v>
      </c>
      <c r="P10809" s="67" t="str">
        <v>SummaBank</v>
      </c>
      <c r="Q10809" s="67" t="str">
        <v>ExCell Bank</v>
      </c>
      <c r="R10809" s="67" t="str">
        <v>MoneyMATCH Inc.</v>
      </c>
      <c r="S10809" s="67" t="str">
        <v>CELLtral Bank</v>
      </c>
    </row>
    <row r="10810" spans="15:19">
      <c r="O10810" s="67" t="str">
        <v>SheetBank AG</v>
      </c>
      <c r="P10810" s="67" t="str">
        <v>SummaBank</v>
      </c>
      <c r="Q10810" s="67" t="str">
        <v>ExCell Bank</v>
      </c>
      <c r="R10810" s="67" t="str">
        <v>MoneyMATCH Inc.</v>
      </c>
      <c r="S10810" s="67" t="str">
        <v>Bank IF</v>
      </c>
    </row>
    <row r="10811" spans="15:19">
      <c r="O10811" s="67" t="str">
        <v>SheetBank AG</v>
      </c>
      <c r="P10811" s="67" t="str">
        <v>SummaBank</v>
      </c>
      <c r="Q10811" s="67" t="str">
        <v>Bank of Cellifornia</v>
      </c>
      <c r="R10811" s="67" t="str">
        <v>ExCell Bank</v>
      </c>
      <c r="S10811" s="67" t="str">
        <v>ExFunds</v>
      </c>
    </row>
    <row r="10812" spans="15:19">
      <c r="O10812" s="67" t="str">
        <v>SheetBank AG</v>
      </c>
      <c r="P10812" s="67" t="str">
        <v>SummaBank</v>
      </c>
      <c r="Q10812" s="67" t="str">
        <v>Bank of Cellifornia</v>
      </c>
      <c r="R10812" s="67" t="str">
        <v>ExCell Bank</v>
      </c>
      <c r="S10812" s="67" t="str">
        <v>Pivot Finance Group</v>
      </c>
    </row>
    <row r="10813" spans="15:19">
      <c r="O10813" s="67" t="str">
        <v>SheetBank AG</v>
      </c>
      <c r="P10813" s="67" t="str">
        <v>SummaBank</v>
      </c>
      <c r="Q10813" s="67" t="str">
        <v>Bank of Cellifornia</v>
      </c>
      <c r="R10813" s="67" t="str">
        <v>ExCell Bank</v>
      </c>
      <c r="S10813" s="67" t="str">
        <v>The VLOOKup Vault</v>
      </c>
    </row>
    <row r="10814" spans="15:19">
      <c r="O10814" s="67" t="str">
        <v>SheetBank AG</v>
      </c>
      <c r="P10814" s="67" t="str">
        <v>SummaBank</v>
      </c>
      <c r="Q10814" s="67" t="str">
        <v>Bank of Cellifornia</v>
      </c>
      <c r="R10814" s="67" t="str">
        <v>ExCell Bank</v>
      </c>
      <c r="S10814" s="67" t="str">
        <v>CELLtral Bank</v>
      </c>
    </row>
    <row r="10815" spans="15:19">
      <c r="O10815" s="67" t="str">
        <v>SheetBank AG</v>
      </c>
      <c r="P10815" s="67" t="str">
        <v>SummaBank</v>
      </c>
      <c r="Q10815" s="67" t="str">
        <v>Bank of Cellifornia</v>
      </c>
      <c r="R10815" s="67" t="str">
        <v>ExCell Bank</v>
      </c>
      <c r="S10815" s="67" t="str">
        <v>Bank IF</v>
      </c>
    </row>
    <row r="10816" spans="15:19">
      <c r="O10816" s="67" t="str">
        <v>SheetBank AG</v>
      </c>
      <c r="P10816" s="67" t="str">
        <v>SummaBank</v>
      </c>
      <c r="Q10816" s="67" t="str">
        <v>Bank of Cellifornia</v>
      </c>
      <c r="R10816" s="67" t="str">
        <v>ExCell Bank</v>
      </c>
      <c r="S10816" s="67" t="str">
        <v>MoneyMATCH Inc.</v>
      </c>
    </row>
    <row r="10817" spans="15:19">
      <c r="O10817" s="67" t="str">
        <v>SheetBank AG</v>
      </c>
      <c r="P10817" s="67" t="str">
        <v>SummaBank</v>
      </c>
      <c r="Q10817" s="67" t="str">
        <v>Bank of Cellifornia</v>
      </c>
      <c r="R10817" s="67" t="str">
        <v>ExFunds</v>
      </c>
      <c r="S10817" s="67" t="str">
        <v>ExCell Bank</v>
      </c>
    </row>
    <row r="10818" spans="15:19">
      <c r="O10818" s="67" t="str">
        <v>SheetBank AG</v>
      </c>
      <c r="P10818" s="67" t="str">
        <v>SummaBank</v>
      </c>
      <c r="Q10818" s="67" t="str">
        <v>Bank of Cellifornia</v>
      </c>
      <c r="R10818" s="67" t="str">
        <v>ExFunds</v>
      </c>
      <c r="S10818" s="67" t="str">
        <v>Pivot Finance Group</v>
      </c>
    </row>
    <row r="10819" spans="15:19">
      <c r="O10819" s="67" t="str">
        <v>SheetBank AG</v>
      </c>
      <c r="P10819" s="67" t="str">
        <v>SummaBank</v>
      </c>
      <c r="Q10819" s="67" t="str">
        <v>Bank of Cellifornia</v>
      </c>
      <c r="R10819" s="67" t="str">
        <v>ExFunds</v>
      </c>
      <c r="S10819" s="67" t="str">
        <v>The VLOOKup Vault</v>
      </c>
    </row>
    <row r="10820" spans="15:19">
      <c r="O10820" s="67" t="str">
        <v>SheetBank AG</v>
      </c>
      <c r="P10820" s="67" t="str">
        <v>SummaBank</v>
      </c>
      <c r="Q10820" s="67" t="str">
        <v>Bank of Cellifornia</v>
      </c>
      <c r="R10820" s="67" t="str">
        <v>ExFunds</v>
      </c>
      <c r="S10820" s="67" t="str">
        <v>CELLtral Bank</v>
      </c>
    </row>
    <row r="10821" spans="15:19">
      <c r="O10821" s="67" t="str">
        <v>SheetBank AG</v>
      </c>
      <c r="P10821" s="67" t="str">
        <v>SummaBank</v>
      </c>
      <c r="Q10821" s="67" t="str">
        <v>Bank of Cellifornia</v>
      </c>
      <c r="R10821" s="67" t="str">
        <v>ExFunds</v>
      </c>
      <c r="S10821" s="67" t="str">
        <v>Bank IF</v>
      </c>
    </row>
    <row r="10822" spans="15:19">
      <c r="O10822" s="67" t="str">
        <v>SheetBank AG</v>
      </c>
      <c r="P10822" s="67" t="str">
        <v>SummaBank</v>
      </c>
      <c r="Q10822" s="67" t="str">
        <v>Bank of Cellifornia</v>
      </c>
      <c r="R10822" s="67" t="str">
        <v>ExFunds</v>
      </c>
      <c r="S10822" s="67" t="str">
        <v>MoneyMATCH Inc.</v>
      </c>
    </row>
    <row r="10823" spans="15:19">
      <c r="O10823" s="67" t="str">
        <v>SheetBank AG</v>
      </c>
      <c r="P10823" s="67" t="str">
        <v>SummaBank</v>
      </c>
      <c r="Q10823" s="67" t="str">
        <v>Bank of Cellifornia</v>
      </c>
      <c r="R10823" s="67" t="str">
        <v>Pivot Finance Group</v>
      </c>
      <c r="S10823" s="67" t="str">
        <v>ExCell Bank</v>
      </c>
    </row>
    <row r="10824" spans="15:19">
      <c r="O10824" s="67" t="str">
        <v>SheetBank AG</v>
      </c>
      <c r="P10824" s="67" t="str">
        <v>SummaBank</v>
      </c>
      <c r="Q10824" s="67" t="str">
        <v>Bank of Cellifornia</v>
      </c>
      <c r="R10824" s="67" t="str">
        <v>Pivot Finance Group</v>
      </c>
      <c r="S10824" s="67" t="str">
        <v>ExFunds</v>
      </c>
    </row>
    <row r="10825" spans="15:19">
      <c r="O10825" s="67" t="str">
        <v>SheetBank AG</v>
      </c>
      <c r="P10825" s="67" t="str">
        <v>SummaBank</v>
      </c>
      <c r="Q10825" s="67" t="str">
        <v>Bank of Cellifornia</v>
      </c>
      <c r="R10825" s="67" t="str">
        <v>Pivot Finance Group</v>
      </c>
      <c r="S10825" s="67" t="str">
        <v>The VLOOKup Vault</v>
      </c>
    </row>
    <row r="10826" spans="15:19">
      <c r="O10826" s="67" t="str">
        <v>SheetBank AG</v>
      </c>
      <c r="P10826" s="67" t="str">
        <v>SummaBank</v>
      </c>
      <c r="Q10826" s="67" t="str">
        <v>Bank of Cellifornia</v>
      </c>
      <c r="R10826" s="67" t="str">
        <v>Pivot Finance Group</v>
      </c>
      <c r="S10826" s="67" t="str">
        <v>CELLtral Bank</v>
      </c>
    </row>
    <row r="10827" spans="15:19">
      <c r="O10827" s="67" t="str">
        <v>SheetBank AG</v>
      </c>
      <c r="P10827" s="67" t="str">
        <v>SummaBank</v>
      </c>
      <c r="Q10827" s="67" t="str">
        <v>Bank of Cellifornia</v>
      </c>
      <c r="R10827" s="67" t="str">
        <v>Pivot Finance Group</v>
      </c>
      <c r="S10827" s="67" t="str">
        <v>Bank IF</v>
      </c>
    </row>
    <row r="10828" spans="15:19">
      <c r="O10828" s="67" t="str">
        <v>SheetBank AG</v>
      </c>
      <c r="P10828" s="67" t="str">
        <v>SummaBank</v>
      </c>
      <c r="Q10828" s="67" t="str">
        <v>Bank of Cellifornia</v>
      </c>
      <c r="R10828" s="67" t="str">
        <v>Pivot Finance Group</v>
      </c>
      <c r="S10828" s="67" t="str">
        <v>MoneyMATCH Inc.</v>
      </c>
    </row>
    <row r="10829" spans="15:19">
      <c r="O10829" s="67" t="str">
        <v>SheetBank AG</v>
      </c>
      <c r="P10829" s="67" t="str">
        <v>SummaBank</v>
      </c>
      <c r="Q10829" s="67" t="str">
        <v>Bank of Cellifornia</v>
      </c>
      <c r="R10829" s="67" t="str">
        <v>The VLOOKup Vault</v>
      </c>
      <c r="S10829" s="67" t="str">
        <v>ExCell Bank</v>
      </c>
    </row>
    <row r="10830" spans="15:19">
      <c r="O10830" s="67" t="str">
        <v>SheetBank AG</v>
      </c>
      <c r="P10830" s="67" t="str">
        <v>SummaBank</v>
      </c>
      <c r="Q10830" s="67" t="str">
        <v>Bank of Cellifornia</v>
      </c>
      <c r="R10830" s="67" t="str">
        <v>The VLOOKup Vault</v>
      </c>
      <c r="S10830" s="67" t="str">
        <v>ExFunds</v>
      </c>
    </row>
    <row r="10831" spans="15:19">
      <c r="O10831" s="67" t="str">
        <v>SheetBank AG</v>
      </c>
      <c r="P10831" s="67" t="str">
        <v>SummaBank</v>
      </c>
      <c r="Q10831" s="67" t="str">
        <v>Bank of Cellifornia</v>
      </c>
      <c r="R10831" s="67" t="str">
        <v>The VLOOKup Vault</v>
      </c>
      <c r="S10831" s="67" t="str">
        <v>Pivot Finance Group</v>
      </c>
    </row>
    <row r="10832" spans="15:19">
      <c r="O10832" s="67" t="str">
        <v>SheetBank AG</v>
      </c>
      <c r="P10832" s="67" t="str">
        <v>SummaBank</v>
      </c>
      <c r="Q10832" s="67" t="str">
        <v>Bank of Cellifornia</v>
      </c>
      <c r="R10832" s="67" t="str">
        <v>The VLOOKup Vault</v>
      </c>
      <c r="S10832" s="67" t="str">
        <v>CELLtral Bank</v>
      </c>
    </row>
    <row r="10833" spans="15:19">
      <c r="O10833" s="67" t="str">
        <v>SheetBank AG</v>
      </c>
      <c r="P10833" s="67" t="str">
        <v>SummaBank</v>
      </c>
      <c r="Q10833" s="67" t="str">
        <v>Bank of Cellifornia</v>
      </c>
      <c r="R10833" s="67" t="str">
        <v>The VLOOKup Vault</v>
      </c>
      <c r="S10833" s="67" t="str">
        <v>Bank IF</v>
      </c>
    </row>
    <row r="10834" spans="15:19">
      <c r="O10834" s="67" t="str">
        <v>SheetBank AG</v>
      </c>
      <c r="P10834" s="67" t="str">
        <v>SummaBank</v>
      </c>
      <c r="Q10834" s="67" t="str">
        <v>Bank of Cellifornia</v>
      </c>
      <c r="R10834" s="67" t="str">
        <v>The VLOOKup Vault</v>
      </c>
      <c r="S10834" s="67" t="str">
        <v>MoneyMATCH Inc.</v>
      </c>
    </row>
    <row r="10835" spans="15:19">
      <c r="O10835" s="67" t="str">
        <v>SheetBank AG</v>
      </c>
      <c r="P10835" s="67" t="str">
        <v>SummaBank</v>
      </c>
      <c r="Q10835" s="67" t="str">
        <v>Bank of Cellifornia</v>
      </c>
      <c r="R10835" s="67" t="str">
        <v>CELLtral Bank</v>
      </c>
      <c r="S10835" s="67" t="str">
        <v>ExCell Bank</v>
      </c>
    </row>
    <row r="10836" spans="15:19">
      <c r="O10836" s="67" t="str">
        <v>SheetBank AG</v>
      </c>
      <c r="P10836" s="67" t="str">
        <v>SummaBank</v>
      </c>
      <c r="Q10836" s="67" t="str">
        <v>Bank of Cellifornia</v>
      </c>
      <c r="R10836" s="67" t="str">
        <v>CELLtral Bank</v>
      </c>
      <c r="S10836" s="67" t="str">
        <v>ExFunds</v>
      </c>
    </row>
    <row r="10837" spans="15:19">
      <c r="O10837" s="67" t="str">
        <v>SheetBank AG</v>
      </c>
      <c r="P10837" s="67" t="str">
        <v>SummaBank</v>
      </c>
      <c r="Q10837" s="67" t="str">
        <v>Bank of Cellifornia</v>
      </c>
      <c r="R10837" s="67" t="str">
        <v>CELLtral Bank</v>
      </c>
      <c r="S10837" s="67" t="str">
        <v>Pivot Finance Group</v>
      </c>
    </row>
    <row r="10838" spans="15:19">
      <c r="O10838" s="67" t="str">
        <v>SheetBank AG</v>
      </c>
      <c r="P10838" s="67" t="str">
        <v>SummaBank</v>
      </c>
      <c r="Q10838" s="67" t="str">
        <v>Bank of Cellifornia</v>
      </c>
      <c r="R10838" s="67" t="str">
        <v>CELLtral Bank</v>
      </c>
      <c r="S10838" s="67" t="str">
        <v>The VLOOKup Vault</v>
      </c>
    </row>
    <row r="10839" spans="15:19">
      <c r="O10839" s="67" t="str">
        <v>SheetBank AG</v>
      </c>
      <c r="P10839" s="67" t="str">
        <v>SummaBank</v>
      </c>
      <c r="Q10839" s="67" t="str">
        <v>Bank of Cellifornia</v>
      </c>
      <c r="R10839" s="67" t="str">
        <v>CELLtral Bank</v>
      </c>
      <c r="S10839" s="67" t="str">
        <v>Bank IF</v>
      </c>
    </row>
    <row r="10840" spans="15:19">
      <c r="O10840" s="67" t="str">
        <v>SheetBank AG</v>
      </c>
      <c r="P10840" s="67" t="str">
        <v>SummaBank</v>
      </c>
      <c r="Q10840" s="67" t="str">
        <v>Bank of Cellifornia</v>
      </c>
      <c r="R10840" s="67" t="str">
        <v>CELLtral Bank</v>
      </c>
      <c r="S10840" s="67" t="str">
        <v>MoneyMATCH Inc.</v>
      </c>
    </row>
    <row r="10841" spans="15:19">
      <c r="O10841" s="67" t="str">
        <v>SheetBank AG</v>
      </c>
      <c r="P10841" s="67" t="str">
        <v>SummaBank</v>
      </c>
      <c r="Q10841" s="67" t="str">
        <v>Bank of Cellifornia</v>
      </c>
      <c r="R10841" s="67" t="str">
        <v>Bank IF</v>
      </c>
      <c r="S10841" s="67" t="str">
        <v>ExCell Bank</v>
      </c>
    </row>
    <row r="10842" spans="15:19">
      <c r="O10842" s="67" t="str">
        <v>SheetBank AG</v>
      </c>
      <c r="P10842" s="67" t="str">
        <v>SummaBank</v>
      </c>
      <c r="Q10842" s="67" t="str">
        <v>Bank of Cellifornia</v>
      </c>
      <c r="R10842" s="67" t="str">
        <v>Bank IF</v>
      </c>
      <c r="S10842" s="67" t="str">
        <v>ExFunds</v>
      </c>
    </row>
    <row r="10843" spans="15:19">
      <c r="O10843" s="67" t="str">
        <v>SheetBank AG</v>
      </c>
      <c r="P10843" s="67" t="str">
        <v>SummaBank</v>
      </c>
      <c r="Q10843" s="67" t="str">
        <v>Bank of Cellifornia</v>
      </c>
      <c r="R10843" s="67" t="str">
        <v>Bank IF</v>
      </c>
      <c r="S10843" s="67" t="str">
        <v>Pivot Finance Group</v>
      </c>
    </row>
    <row r="10844" spans="15:19">
      <c r="O10844" s="67" t="str">
        <v>SheetBank AG</v>
      </c>
      <c r="P10844" s="67" t="str">
        <v>SummaBank</v>
      </c>
      <c r="Q10844" s="67" t="str">
        <v>Bank of Cellifornia</v>
      </c>
      <c r="R10844" s="67" t="str">
        <v>Bank IF</v>
      </c>
      <c r="S10844" s="67" t="str">
        <v>The VLOOKup Vault</v>
      </c>
    </row>
    <row r="10845" spans="15:19">
      <c r="O10845" s="67" t="str">
        <v>SheetBank AG</v>
      </c>
      <c r="P10845" s="67" t="str">
        <v>SummaBank</v>
      </c>
      <c r="Q10845" s="67" t="str">
        <v>Bank of Cellifornia</v>
      </c>
      <c r="R10845" s="67" t="str">
        <v>Bank IF</v>
      </c>
      <c r="S10845" s="67" t="str">
        <v>CELLtral Bank</v>
      </c>
    </row>
    <row r="10846" spans="15:19">
      <c r="O10846" s="67" t="str">
        <v>SheetBank AG</v>
      </c>
      <c r="P10846" s="67" t="str">
        <v>SummaBank</v>
      </c>
      <c r="Q10846" s="67" t="str">
        <v>Bank of Cellifornia</v>
      </c>
      <c r="R10846" s="67" t="str">
        <v>Bank IF</v>
      </c>
      <c r="S10846" s="67" t="str">
        <v>MoneyMATCH Inc.</v>
      </c>
    </row>
    <row r="10847" spans="15:19">
      <c r="O10847" s="67" t="str">
        <v>SheetBank AG</v>
      </c>
      <c r="P10847" s="67" t="str">
        <v>SummaBank</v>
      </c>
      <c r="Q10847" s="67" t="str">
        <v>Bank of Cellifornia</v>
      </c>
      <c r="R10847" s="67" t="str">
        <v>MoneyMATCH Inc.</v>
      </c>
      <c r="S10847" s="67" t="str">
        <v>ExCell Bank</v>
      </c>
    </row>
    <row r="10848" spans="15:19">
      <c r="O10848" s="67" t="str">
        <v>SheetBank AG</v>
      </c>
      <c r="P10848" s="67" t="str">
        <v>SummaBank</v>
      </c>
      <c r="Q10848" s="67" t="str">
        <v>Bank of Cellifornia</v>
      </c>
      <c r="R10848" s="67" t="str">
        <v>MoneyMATCH Inc.</v>
      </c>
      <c r="S10848" s="67" t="str">
        <v>ExFunds</v>
      </c>
    </row>
    <row r="10849" spans="15:19">
      <c r="O10849" s="67" t="str">
        <v>SheetBank AG</v>
      </c>
      <c r="P10849" s="67" t="str">
        <v>SummaBank</v>
      </c>
      <c r="Q10849" s="67" t="str">
        <v>Bank of Cellifornia</v>
      </c>
      <c r="R10849" s="67" t="str">
        <v>MoneyMATCH Inc.</v>
      </c>
      <c r="S10849" s="67" t="str">
        <v>Pivot Finance Group</v>
      </c>
    </row>
    <row r="10850" spans="15:19">
      <c r="O10850" s="67" t="str">
        <v>SheetBank AG</v>
      </c>
      <c r="P10850" s="67" t="str">
        <v>SummaBank</v>
      </c>
      <c r="Q10850" s="67" t="str">
        <v>Bank of Cellifornia</v>
      </c>
      <c r="R10850" s="67" t="str">
        <v>MoneyMATCH Inc.</v>
      </c>
      <c r="S10850" s="67" t="str">
        <v>The VLOOKup Vault</v>
      </c>
    </row>
    <row r="10851" spans="15:19">
      <c r="O10851" s="67" t="str">
        <v>SheetBank AG</v>
      </c>
      <c r="P10851" s="67" t="str">
        <v>SummaBank</v>
      </c>
      <c r="Q10851" s="67" t="str">
        <v>Bank of Cellifornia</v>
      </c>
      <c r="R10851" s="67" t="str">
        <v>MoneyMATCH Inc.</v>
      </c>
      <c r="S10851" s="67" t="str">
        <v>CELLtral Bank</v>
      </c>
    </row>
    <row r="10852" spans="15:19">
      <c r="O10852" s="67" t="str">
        <v>SheetBank AG</v>
      </c>
      <c r="P10852" s="67" t="str">
        <v>SummaBank</v>
      </c>
      <c r="Q10852" s="67" t="str">
        <v>Bank of Cellifornia</v>
      </c>
      <c r="R10852" s="67" t="str">
        <v>MoneyMATCH Inc.</v>
      </c>
      <c r="S10852" s="67" t="str">
        <v>Bank IF</v>
      </c>
    </row>
    <row r="10853" spans="15:19">
      <c r="O10853" s="67" t="str">
        <v>SheetBank AG</v>
      </c>
      <c r="P10853" s="67" t="str">
        <v>SummaBank</v>
      </c>
      <c r="Q10853" s="67" t="str">
        <v>ExFunds</v>
      </c>
      <c r="R10853" s="67" t="str">
        <v>ExCell Bank</v>
      </c>
      <c r="S10853" s="67" t="str">
        <v>Bank of Cellifornia</v>
      </c>
    </row>
    <row r="10854" spans="15:19">
      <c r="O10854" s="67" t="str">
        <v>SheetBank AG</v>
      </c>
      <c r="P10854" s="67" t="str">
        <v>SummaBank</v>
      </c>
      <c r="Q10854" s="67" t="str">
        <v>ExFunds</v>
      </c>
      <c r="R10854" s="67" t="str">
        <v>ExCell Bank</v>
      </c>
      <c r="S10854" s="67" t="str">
        <v>Pivot Finance Group</v>
      </c>
    </row>
    <row r="10855" spans="15:19">
      <c r="O10855" s="67" t="str">
        <v>SheetBank AG</v>
      </c>
      <c r="P10855" s="67" t="str">
        <v>SummaBank</v>
      </c>
      <c r="Q10855" s="67" t="str">
        <v>ExFunds</v>
      </c>
      <c r="R10855" s="67" t="str">
        <v>ExCell Bank</v>
      </c>
      <c r="S10855" s="67" t="str">
        <v>The VLOOKup Vault</v>
      </c>
    </row>
    <row r="10856" spans="15:19">
      <c r="O10856" s="67" t="str">
        <v>SheetBank AG</v>
      </c>
      <c r="P10856" s="67" t="str">
        <v>SummaBank</v>
      </c>
      <c r="Q10856" s="67" t="str">
        <v>ExFunds</v>
      </c>
      <c r="R10856" s="67" t="str">
        <v>ExCell Bank</v>
      </c>
      <c r="S10856" s="67" t="str">
        <v>CELLtral Bank</v>
      </c>
    </row>
    <row r="10857" spans="15:19">
      <c r="O10857" s="67" t="str">
        <v>SheetBank AG</v>
      </c>
      <c r="P10857" s="67" t="str">
        <v>SummaBank</v>
      </c>
      <c r="Q10857" s="67" t="str">
        <v>ExFunds</v>
      </c>
      <c r="R10857" s="67" t="str">
        <v>ExCell Bank</v>
      </c>
      <c r="S10857" s="67" t="str">
        <v>Bank IF</v>
      </c>
    </row>
    <row r="10858" spans="15:19">
      <c r="O10858" s="67" t="str">
        <v>SheetBank AG</v>
      </c>
      <c r="P10858" s="67" t="str">
        <v>SummaBank</v>
      </c>
      <c r="Q10858" s="67" t="str">
        <v>ExFunds</v>
      </c>
      <c r="R10858" s="67" t="str">
        <v>ExCell Bank</v>
      </c>
      <c r="S10858" s="67" t="str">
        <v>MoneyMATCH Inc.</v>
      </c>
    </row>
    <row r="10859" spans="15:19">
      <c r="O10859" s="67" t="str">
        <v>SheetBank AG</v>
      </c>
      <c r="P10859" s="67" t="str">
        <v>SummaBank</v>
      </c>
      <c r="Q10859" s="67" t="str">
        <v>ExFunds</v>
      </c>
      <c r="R10859" s="67" t="str">
        <v>Bank of Cellifornia</v>
      </c>
      <c r="S10859" s="67" t="str">
        <v>ExCell Bank</v>
      </c>
    </row>
    <row r="10860" spans="15:19">
      <c r="O10860" s="67" t="str">
        <v>SheetBank AG</v>
      </c>
      <c r="P10860" s="67" t="str">
        <v>SummaBank</v>
      </c>
      <c r="Q10860" s="67" t="str">
        <v>ExFunds</v>
      </c>
      <c r="R10860" s="67" t="str">
        <v>Bank of Cellifornia</v>
      </c>
      <c r="S10860" s="67" t="str">
        <v>Pivot Finance Group</v>
      </c>
    </row>
    <row r="10861" spans="15:19">
      <c r="O10861" s="67" t="str">
        <v>SheetBank AG</v>
      </c>
      <c r="P10861" s="67" t="str">
        <v>SummaBank</v>
      </c>
      <c r="Q10861" s="67" t="str">
        <v>ExFunds</v>
      </c>
      <c r="R10861" s="67" t="str">
        <v>Bank of Cellifornia</v>
      </c>
      <c r="S10861" s="67" t="str">
        <v>The VLOOKup Vault</v>
      </c>
    </row>
    <row r="10862" spans="15:19">
      <c r="O10862" s="67" t="str">
        <v>SheetBank AG</v>
      </c>
      <c r="P10862" s="67" t="str">
        <v>SummaBank</v>
      </c>
      <c r="Q10862" s="67" t="str">
        <v>ExFunds</v>
      </c>
      <c r="R10862" s="67" t="str">
        <v>Bank of Cellifornia</v>
      </c>
      <c r="S10862" s="67" t="str">
        <v>CELLtral Bank</v>
      </c>
    </row>
    <row r="10863" spans="15:19">
      <c r="O10863" s="67" t="str">
        <v>SheetBank AG</v>
      </c>
      <c r="P10863" s="67" t="str">
        <v>SummaBank</v>
      </c>
      <c r="Q10863" s="67" t="str">
        <v>ExFunds</v>
      </c>
      <c r="R10863" s="67" t="str">
        <v>Bank of Cellifornia</v>
      </c>
      <c r="S10863" s="67" t="str">
        <v>Bank IF</v>
      </c>
    </row>
    <row r="10864" spans="15:19">
      <c r="O10864" s="67" t="str">
        <v>SheetBank AG</v>
      </c>
      <c r="P10864" s="67" t="str">
        <v>SummaBank</v>
      </c>
      <c r="Q10864" s="67" t="str">
        <v>ExFunds</v>
      </c>
      <c r="R10864" s="67" t="str">
        <v>Bank of Cellifornia</v>
      </c>
      <c r="S10864" s="67" t="str">
        <v>MoneyMATCH Inc.</v>
      </c>
    </row>
    <row r="10865" spans="15:19">
      <c r="O10865" s="67" t="str">
        <v>SheetBank AG</v>
      </c>
      <c r="P10865" s="67" t="str">
        <v>SummaBank</v>
      </c>
      <c r="Q10865" s="67" t="str">
        <v>ExFunds</v>
      </c>
      <c r="R10865" s="67" t="str">
        <v>Pivot Finance Group</v>
      </c>
      <c r="S10865" s="67" t="str">
        <v>ExCell Bank</v>
      </c>
    </row>
    <row r="10866" spans="15:19">
      <c r="O10866" s="67" t="str">
        <v>SheetBank AG</v>
      </c>
      <c r="P10866" s="67" t="str">
        <v>SummaBank</v>
      </c>
      <c r="Q10866" s="67" t="str">
        <v>ExFunds</v>
      </c>
      <c r="R10866" s="67" t="str">
        <v>Pivot Finance Group</v>
      </c>
      <c r="S10866" s="67" t="str">
        <v>Bank of Cellifornia</v>
      </c>
    </row>
    <row r="10867" spans="15:19">
      <c r="O10867" s="67" t="str">
        <v>SheetBank AG</v>
      </c>
      <c r="P10867" s="67" t="str">
        <v>SummaBank</v>
      </c>
      <c r="Q10867" s="67" t="str">
        <v>ExFunds</v>
      </c>
      <c r="R10867" s="67" t="str">
        <v>Pivot Finance Group</v>
      </c>
      <c r="S10867" s="67" t="str">
        <v>The VLOOKup Vault</v>
      </c>
    </row>
    <row r="10868" spans="15:19">
      <c r="O10868" s="67" t="str">
        <v>SheetBank AG</v>
      </c>
      <c r="P10868" s="67" t="str">
        <v>SummaBank</v>
      </c>
      <c r="Q10868" s="67" t="str">
        <v>ExFunds</v>
      </c>
      <c r="R10868" s="67" t="str">
        <v>Pivot Finance Group</v>
      </c>
      <c r="S10868" s="67" t="str">
        <v>CELLtral Bank</v>
      </c>
    </row>
    <row r="10869" spans="15:19">
      <c r="O10869" s="67" t="str">
        <v>SheetBank AG</v>
      </c>
      <c r="P10869" s="67" t="str">
        <v>SummaBank</v>
      </c>
      <c r="Q10869" s="67" t="str">
        <v>ExFunds</v>
      </c>
      <c r="R10869" s="67" t="str">
        <v>Pivot Finance Group</v>
      </c>
      <c r="S10869" s="67" t="str">
        <v>Bank IF</v>
      </c>
    </row>
    <row r="10870" spans="15:19">
      <c r="O10870" s="67" t="str">
        <v>SheetBank AG</v>
      </c>
      <c r="P10870" s="67" t="str">
        <v>SummaBank</v>
      </c>
      <c r="Q10870" s="67" t="str">
        <v>ExFunds</v>
      </c>
      <c r="R10870" s="67" t="str">
        <v>Pivot Finance Group</v>
      </c>
      <c r="S10870" s="67" t="str">
        <v>MoneyMATCH Inc.</v>
      </c>
    </row>
    <row r="10871" spans="15:19">
      <c r="O10871" s="67" t="str">
        <v>SheetBank AG</v>
      </c>
      <c r="P10871" s="67" t="str">
        <v>SummaBank</v>
      </c>
      <c r="Q10871" s="67" t="str">
        <v>ExFunds</v>
      </c>
      <c r="R10871" s="67" t="str">
        <v>The VLOOKup Vault</v>
      </c>
      <c r="S10871" s="67" t="str">
        <v>ExCell Bank</v>
      </c>
    </row>
    <row r="10872" spans="15:19">
      <c r="O10872" s="67" t="str">
        <v>SheetBank AG</v>
      </c>
      <c r="P10872" s="67" t="str">
        <v>SummaBank</v>
      </c>
      <c r="Q10872" s="67" t="str">
        <v>ExFunds</v>
      </c>
      <c r="R10872" s="67" t="str">
        <v>The VLOOKup Vault</v>
      </c>
      <c r="S10872" s="67" t="str">
        <v>Bank of Cellifornia</v>
      </c>
    </row>
    <row r="10873" spans="15:19">
      <c r="O10873" s="67" t="str">
        <v>SheetBank AG</v>
      </c>
      <c r="P10873" s="67" t="str">
        <v>SummaBank</v>
      </c>
      <c r="Q10873" s="67" t="str">
        <v>ExFunds</v>
      </c>
      <c r="R10873" s="67" t="str">
        <v>The VLOOKup Vault</v>
      </c>
      <c r="S10873" s="67" t="str">
        <v>Pivot Finance Group</v>
      </c>
    </row>
    <row r="10874" spans="15:19">
      <c r="O10874" s="67" t="str">
        <v>SheetBank AG</v>
      </c>
      <c r="P10874" s="67" t="str">
        <v>SummaBank</v>
      </c>
      <c r="Q10874" s="67" t="str">
        <v>ExFunds</v>
      </c>
      <c r="R10874" s="67" t="str">
        <v>The VLOOKup Vault</v>
      </c>
      <c r="S10874" s="67" t="str">
        <v>CELLtral Bank</v>
      </c>
    </row>
    <row r="10875" spans="15:19">
      <c r="O10875" s="67" t="str">
        <v>SheetBank AG</v>
      </c>
      <c r="P10875" s="67" t="str">
        <v>SummaBank</v>
      </c>
      <c r="Q10875" s="67" t="str">
        <v>ExFunds</v>
      </c>
      <c r="R10875" s="67" t="str">
        <v>The VLOOKup Vault</v>
      </c>
      <c r="S10875" s="67" t="str">
        <v>Bank IF</v>
      </c>
    </row>
    <row r="10876" spans="15:19">
      <c r="O10876" s="67" t="str">
        <v>SheetBank AG</v>
      </c>
      <c r="P10876" s="67" t="str">
        <v>SummaBank</v>
      </c>
      <c r="Q10876" s="67" t="str">
        <v>ExFunds</v>
      </c>
      <c r="R10876" s="67" t="str">
        <v>The VLOOKup Vault</v>
      </c>
      <c r="S10876" s="67" t="str">
        <v>MoneyMATCH Inc.</v>
      </c>
    </row>
    <row r="10877" spans="15:19">
      <c r="O10877" s="67" t="str">
        <v>SheetBank AG</v>
      </c>
      <c r="P10877" s="67" t="str">
        <v>SummaBank</v>
      </c>
      <c r="Q10877" s="67" t="str">
        <v>ExFunds</v>
      </c>
      <c r="R10877" s="67" t="str">
        <v>CELLtral Bank</v>
      </c>
      <c r="S10877" s="67" t="str">
        <v>ExCell Bank</v>
      </c>
    </row>
    <row r="10878" spans="15:19">
      <c r="O10878" s="67" t="str">
        <v>SheetBank AG</v>
      </c>
      <c r="P10878" s="67" t="str">
        <v>SummaBank</v>
      </c>
      <c r="Q10878" s="67" t="str">
        <v>ExFunds</v>
      </c>
      <c r="R10878" s="67" t="str">
        <v>CELLtral Bank</v>
      </c>
      <c r="S10878" s="67" t="str">
        <v>Bank of Cellifornia</v>
      </c>
    </row>
    <row r="10879" spans="15:19">
      <c r="O10879" s="67" t="str">
        <v>SheetBank AG</v>
      </c>
      <c r="P10879" s="67" t="str">
        <v>SummaBank</v>
      </c>
      <c r="Q10879" s="67" t="str">
        <v>ExFunds</v>
      </c>
      <c r="R10879" s="67" t="str">
        <v>CELLtral Bank</v>
      </c>
      <c r="S10879" s="67" t="str">
        <v>Pivot Finance Group</v>
      </c>
    </row>
    <row r="10880" spans="15:19">
      <c r="O10880" s="67" t="str">
        <v>SheetBank AG</v>
      </c>
      <c r="P10880" s="67" t="str">
        <v>SummaBank</v>
      </c>
      <c r="Q10880" s="67" t="str">
        <v>ExFunds</v>
      </c>
      <c r="R10880" s="67" t="str">
        <v>CELLtral Bank</v>
      </c>
      <c r="S10880" s="67" t="str">
        <v>The VLOOKup Vault</v>
      </c>
    </row>
    <row r="10881" spans="15:19">
      <c r="O10881" s="67" t="str">
        <v>SheetBank AG</v>
      </c>
      <c r="P10881" s="67" t="str">
        <v>SummaBank</v>
      </c>
      <c r="Q10881" s="67" t="str">
        <v>ExFunds</v>
      </c>
      <c r="R10881" s="67" t="str">
        <v>CELLtral Bank</v>
      </c>
      <c r="S10881" s="67" t="str">
        <v>Bank IF</v>
      </c>
    </row>
    <row r="10882" spans="15:19">
      <c r="O10882" s="67" t="str">
        <v>SheetBank AG</v>
      </c>
      <c r="P10882" s="67" t="str">
        <v>SummaBank</v>
      </c>
      <c r="Q10882" s="67" t="str">
        <v>ExFunds</v>
      </c>
      <c r="R10882" s="67" t="str">
        <v>CELLtral Bank</v>
      </c>
      <c r="S10882" s="67" t="str">
        <v>MoneyMATCH Inc.</v>
      </c>
    </row>
    <row r="10883" spans="15:19">
      <c r="O10883" s="67" t="str">
        <v>SheetBank AG</v>
      </c>
      <c r="P10883" s="67" t="str">
        <v>SummaBank</v>
      </c>
      <c r="Q10883" s="67" t="str">
        <v>ExFunds</v>
      </c>
      <c r="R10883" s="67" t="str">
        <v>Bank IF</v>
      </c>
      <c r="S10883" s="67" t="str">
        <v>ExCell Bank</v>
      </c>
    </row>
    <row r="10884" spans="15:19">
      <c r="O10884" s="67" t="str">
        <v>SheetBank AG</v>
      </c>
      <c r="P10884" s="67" t="str">
        <v>SummaBank</v>
      </c>
      <c r="Q10884" s="67" t="str">
        <v>ExFunds</v>
      </c>
      <c r="R10884" s="67" t="str">
        <v>Bank IF</v>
      </c>
      <c r="S10884" s="67" t="str">
        <v>Bank of Cellifornia</v>
      </c>
    </row>
    <row r="10885" spans="15:19">
      <c r="O10885" s="67" t="str">
        <v>SheetBank AG</v>
      </c>
      <c r="P10885" s="67" t="str">
        <v>SummaBank</v>
      </c>
      <c r="Q10885" s="67" t="str">
        <v>ExFunds</v>
      </c>
      <c r="R10885" s="67" t="str">
        <v>Bank IF</v>
      </c>
      <c r="S10885" s="67" t="str">
        <v>Pivot Finance Group</v>
      </c>
    </row>
    <row r="10886" spans="15:19">
      <c r="O10886" s="67" t="str">
        <v>SheetBank AG</v>
      </c>
      <c r="P10886" s="67" t="str">
        <v>SummaBank</v>
      </c>
      <c r="Q10886" s="67" t="str">
        <v>ExFunds</v>
      </c>
      <c r="R10886" s="67" t="str">
        <v>Bank IF</v>
      </c>
      <c r="S10886" s="67" t="str">
        <v>The VLOOKup Vault</v>
      </c>
    </row>
    <row r="10887" spans="15:19">
      <c r="O10887" s="67" t="str">
        <v>SheetBank AG</v>
      </c>
      <c r="P10887" s="67" t="str">
        <v>SummaBank</v>
      </c>
      <c r="Q10887" s="67" t="str">
        <v>ExFunds</v>
      </c>
      <c r="R10887" s="67" t="str">
        <v>Bank IF</v>
      </c>
      <c r="S10887" s="67" t="str">
        <v>CELLtral Bank</v>
      </c>
    </row>
    <row r="10888" spans="15:19">
      <c r="O10888" s="67" t="str">
        <v>SheetBank AG</v>
      </c>
      <c r="P10888" s="67" t="str">
        <v>SummaBank</v>
      </c>
      <c r="Q10888" s="67" t="str">
        <v>ExFunds</v>
      </c>
      <c r="R10888" s="67" t="str">
        <v>Bank IF</v>
      </c>
      <c r="S10888" s="67" t="str">
        <v>MoneyMATCH Inc.</v>
      </c>
    </row>
    <row r="10889" spans="15:19">
      <c r="O10889" s="67" t="str">
        <v>SheetBank AG</v>
      </c>
      <c r="P10889" s="67" t="str">
        <v>SummaBank</v>
      </c>
      <c r="Q10889" s="67" t="str">
        <v>ExFunds</v>
      </c>
      <c r="R10889" s="67" t="str">
        <v>MoneyMATCH Inc.</v>
      </c>
      <c r="S10889" s="67" t="str">
        <v>ExCell Bank</v>
      </c>
    </row>
    <row r="10890" spans="15:19">
      <c r="O10890" s="67" t="str">
        <v>SheetBank AG</v>
      </c>
      <c r="P10890" s="67" t="str">
        <v>SummaBank</v>
      </c>
      <c r="Q10890" s="67" t="str">
        <v>ExFunds</v>
      </c>
      <c r="R10890" s="67" t="str">
        <v>MoneyMATCH Inc.</v>
      </c>
      <c r="S10890" s="67" t="str">
        <v>Bank of Cellifornia</v>
      </c>
    </row>
    <row r="10891" spans="15:19">
      <c r="O10891" s="67" t="str">
        <v>SheetBank AG</v>
      </c>
      <c r="P10891" s="67" t="str">
        <v>SummaBank</v>
      </c>
      <c r="Q10891" s="67" t="str">
        <v>ExFunds</v>
      </c>
      <c r="R10891" s="67" t="str">
        <v>MoneyMATCH Inc.</v>
      </c>
      <c r="S10891" s="67" t="str">
        <v>Pivot Finance Group</v>
      </c>
    </row>
    <row r="10892" spans="15:19">
      <c r="O10892" s="67" t="str">
        <v>SheetBank AG</v>
      </c>
      <c r="P10892" s="67" t="str">
        <v>SummaBank</v>
      </c>
      <c r="Q10892" s="67" t="str">
        <v>ExFunds</v>
      </c>
      <c r="R10892" s="67" t="str">
        <v>MoneyMATCH Inc.</v>
      </c>
      <c r="S10892" s="67" t="str">
        <v>The VLOOKup Vault</v>
      </c>
    </row>
    <row r="10893" spans="15:19">
      <c r="O10893" s="67" t="str">
        <v>SheetBank AG</v>
      </c>
      <c r="P10893" s="67" t="str">
        <v>SummaBank</v>
      </c>
      <c r="Q10893" s="67" t="str">
        <v>ExFunds</v>
      </c>
      <c r="R10893" s="67" t="str">
        <v>MoneyMATCH Inc.</v>
      </c>
      <c r="S10893" s="67" t="str">
        <v>CELLtral Bank</v>
      </c>
    </row>
    <row r="10894" spans="15:19">
      <c r="O10894" s="67" t="str">
        <v>SheetBank AG</v>
      </c>
      <c r="P10894" s="67" t="str">
        <v>SummaBank</v>
      </c>
      <c r="Q10894" s="67" t="str">
        <v>ExFunds</v>
      </c>
      <c r="R10894" s="67" t="str">
        <v>MoneyMATCH Inc.</v>
      </c>
      <c r="S10894" s="67" t="str">
        <v>Bank IF</v>
      </c>
    </row>
    <row r="10895" spans="15:19">
      <c r="O10895" s="67" t="str">
        <v>SheetBank AG</v>
      </c>
      <c r="P10895" s="67" t="str">
        <v>SummaBank</v>
      </c>
      <c r="Q10895" s="67" t="str">
        <v>Pivot Finance Group</v>
      </c>
      <c r="R10895" s="67" t="str">
        <v>ExCell Bank</v>
      </c>
      <c r="S10895" s="67" t="str">
        <v>Bank of Cellifornia</v>
      </c>
    </row>
    <row r="10896" spans="15:19">
      <c r="O10896" s="67" t="str">
        <v>SheetBank AG</v>
      </c>
      <c r="P10896" s="67" t="str">
        <v>SummaBank</v>
      </c>
      <c r="Q10896" s="67" t="str">
        <v>Pivot Finance Group</v>
      </c>
      <c r="R10896" s="67" t="str">
        <v>ExCell Bank</v>
      </c>
      <c r="S10896" s="67" t="str">
        <v>ExFunds</v>
      </c>
    </row>
    <row r="10897" spans="15:19">
      <c r="O10897" s="67" t="str">
        <v>SheetBank AG</v>
      </c>
      <c r="P10897" s="67" t="str">
        <v>SummaBank</v>
      </c>
      <c r="Q10897" s="67" t="str">
        <v>Pivot Finance Group</v>
      </c>
      <c r="R10897" s="67" t="str">
        <v>ExCell Bank</v>
      </c>
      <c r="S10897" s="67" t="str">
        <v>The VLOOKup Vault</v>
      </c>
    </row>
    <row r="10898" spans="15:19">
      <c r="O10898" s="67" t="str">
        <v>SheetBank AG</v>
      </c>
      <c r="P10898" s="67" t="str">
        <v>SummaBank</v>
      </c>
      <c r="Q10898" s="67" t="str">
        <v>Pivot Finance Group</v>
      </c>
      <c r="R10898" s="67" t="str">
        <v>ExCell Bank</v>
      </c>
      <c r="S10898" s="67" t="str">
        <v>CELLtral Bank</v>
      </c>
    </row>
    <row r="10899" spans="15:19">
      <c r="O10899" s="67" t="str">
        <v>SheetBank AG</v>
      </c>
      <c r="P10899" s="67" t="str">
        <v>SummaBank</v>
      </c>
      <c r="Q10899" s="67" t="str">
        <v>Pivot Finance Group</v>
      </c>
      <c r="R10899" s="67" t="str">
        <v>ExCell Bank</v>
      </c>
      <c r="S10899" s="67" t="str">
        <v>Bank IF</v>
      </c>
    </row>
    <row r="10900" spans="15:19">
      <c r="O10900" s="67" t="str">
        <v>SheetBank AG</v>
      </c>
      <c r="P10900" s="67" t="str">
        <v>SummaBank</v>
      </c>
      <c r="Q10900" s="67" t="str">
        <v>Pivot Finance Group</v>
      </c>
      <c r="R10900" s="67" t="str">
        <v>ExCell Bank</v>
      </c>
      <c r="S10900" s="67" t="str">
        <v>MoneyMATCH Inc.</v>
      </c>
    </row>
    <row r="10901" spans="15:19">
      <c r="O10901" s="67" t="str">
        <v>SheetBank AG</v>
      </c>
      <c r="P10901" s="67" t="str">
        <v>SummaBank</v>
      </c>
      <c r="Q10901" s="67" t="str">
        <v>Pivot Finance Group</v>
      </c>
      <c r="R10901" s="67" t="str">
        <v>Bank of Cellifornia</v>
      </c>
      <c r="S10901" s="67" t="str">
        <v>ExCell Bank</v>
      </c>
    </row>
    <row r="10902" spans="15:19">
      <c r="O10902" s="67" t="str">
        <v>SheetBank AG</v>
      </c>
      <c r="P10902" s="67" t="str">
        <v>SummaBank</v>
      </c>
      <c r="Q10902" s="67" t="str">
        <v>Pivot Finance Group</v>
      </c>
      <c r="R10902" s="67" t="str">
        <v>Bank of Cellifornia</v>
      </c>
      <c r="S10902" s="67" t="str">
        <v>ExFunds</v>
      </c>
    </row>
    <row r="10903" spans="15:19">
      <c r="O10903" s="67" t="str">
        <v>SheetBank AG</v>
      </c>
      <c r="P10903" s="67" t="str">
        <v>SummaBank</v>
      </c>
      <c r="Q10903" s="67" t="str">
        <v>Pivot Finance Group</v>
      </c>
      <c r="R10903" s="67" t="str">
        <v>Bank of Cellifornia</v>
      </c>
      <c r="S10903" s="67" t="str">
        <v>The VLOOKup Vault</v>
      </c>
    </row>
    <row r="10904" spans="15:19">
      <c r="O10904" s="67" t="str">
        <v>SheetBank AG</v>
      </c>
      <c r="P10904" s="67" t="str">
        <v>SummaBank</v>
      </c>
      <c r="Q10904" s="67" t="str">
        <v>Pivot Finance Group</v>
      </c>
      <c r="R10904" s="67" t="str">
        <v>Bank of Cellifornia</v>
      </c>
      <c r="S10904" s="67" t="str">
        <v>CELLtral Bank</v>
      </c>
    </row>
    <row r="10905" spans="15:19">
      <c r="O10905" s="67" t="str">
        <v>SheetBank AG</v>
      </c>
      <c r="P10905" s="67" t="str">
        <v>SummaBank</v>
      </c>
      <c r="Q10905" s="67" t="str">
        <v>Pivot Finance Group</v>
      </c>
      <c r="R10905" s="67" t="str">
        <v>Bank of Cellifornia</v>
      </c>
      <c r="S10905" s="67" t="str">
        <v>Bank IF</v>
      </c>
    </row>
    <row r="10906" spans="15:19">
      <c r="O10906" s="67" t="str">
        <v>SheetBank AG</v>
      </c>
      <c r="P10906" s="67" t="str">
        <v>SummaBank</v>
      </c>
      <c r="Q10906" s="67" t="str">
        <v>Pivot Finance Group</v>
      </c>
      <c r="R10906" s="67" t="str">
        <v>Bank of Cellifornia</v>
      </c>
      <c r="S10906" s="67" t="str">
        <v>MoneyMATCH Inc.</v>
      </c>
    </row>
    <row r="10907" spans="15:19">
      <c r="O10907" s="67" t="str">
        <v>SheetBank AG</v>
      </c>
      <c r="P10907" s="67" t="str">
        <v>SummaBank</v>
      </c>
      <c r="Q10907" s="67" t="str">
        <v>Pivot Finance Group</v>
      </c>
      <c r="R10907" s="67" t="str">
        <v>ExFunds</v>
      </c>
      <c r="S10907" s="67" t="str">
        <v>ExCell Bank</v>
      </c>
    </row>
    <row r="10908" spans="15:19">
      <c r="O10908" s="67" t="str">
        <v>SheetBank AG</v>
      </c>
      <c r="P10908" s="67" t="str">
        <v>SummaBank</v>
      </c>
      <c r="Q10908" s="67" t="str">
        <v>Pivot Finance Group</v>
      </c>
      <c r="R10908" s="67" t="str">
        <v>ExFunds</v>
      </c>
      <c r="S10908" s="67" t="str">
        <v>Bank of Cellifornia</v>
      </c>
    </row>
    <row r="10909" spans="15:19">
      <c r="O10909" s="67" t="str">
        <v>SheetBank AG</v>
      </c>
      <c r="P10909" s="67" t="str">
        <v>SummaBank</v>
      </c>
      <c r="Q10909" s="67" t="str">
        <v>Pivot Finance Group</v>
      </c>
      <c r="R10909" s="67" t="str">
        <v>ExFunds</v>
      </c>
      <c r="S10909" s="67" t="str">
        <v>The VLOOKup Vault</v>
      </c>
    </row>
    <row r="10910" spans="15:19">
      <c r="O10910" s="67" t="str">
        <v>SheetBank AG</v>
      </c>
      <c r="P10910" s="67" t="str">
        <v>SummaBank</v>
      </c>
      <c r="Q10910" s="67" t="str">
        <v>Pivot Finance Group</v>
      </c>
      <c r="R10910" s="67" t="str">
        <v>ExFunds</v>
      </c>
      <c r="S10910" s="67" t="str">
        <v>CELLtral Bank</v>
      </c>
    </row>
    <row r="10911" spans="15:19">
      <c r="O10911" s="67" t="str">
        <v>SheetBank AG</v>
      </c>
      <c r="P10911" s="67" t="str">
        <v>SummaBank</v>
      </c>
      <c r="Q10911" s="67" t="str">
        <v>Pivot Finance Group</v>
      </c>
      <c r="R10911" s="67" t="str">
        <v>ExFunds</v>
      </c>
      <c r="S10911" s="67" t="str">
        <v>Bank IF</v>
      </c>
    </row>
    <row r="10912" spans="15:19">
      <c r="O10912" s="67" t="str">
        <v>SheetBank AG</v>
      </c>
      <c r="P10912" s="67" t="str">
        <v>SummaBank</v>
      </c>
      <c r="Q10912" s="67" t="str">
        <v>Pivot Finance Group</v>
      </c>
      <c r="R10912" s="67" t="str">
        <v>ExFunds</v>
      </c>
      <c r="S10912" s="67" t="str">
        <v>MoneyMATCH Inc.</v>
      </c>
    </row>
    <row r="10913" spans="15:19">
      <c r="O10913" s="67" t="str">
        <v>SheetBank AG</v>
      </c>
      <c r="P10913" s="67" t="str">
        <v>SummaBank</v>
      </c>
      <c r="Q10913" s="67" t="str">
        <v>Pivot Finance Group</v>
      </c>
      <c r="R10913" s="67" t="str">
        <v>The VLOOKup Vault</v>
      </c>
      <c r="S10913" s="67" t="str">
        <v>ExCell Bank</v>
      </c>
    </row>
    <row r="10914" spans="15:19">
      <c r="O10914" s="67" t="str">
        <v>SheetBank AG</v>
      </c>
      <c r="P10914" s="67" t="str">
        <v>SummaBank</v>
      </c>
      <c r="Q10914" s="67" t="str">
        <v>Pivot Finance Group</v>
      </c>
      <c r="R10914" s="67" t="str">
        <v>The VLOOKup Vault</v>
      </c>
      <c r="S10914" s="67" t="str">
        <v>Bank of Cellifornia</v>
      </c>
    </row>
    <row r="10915" spans="15:19">
      <c r="O10915" s="67" t="str">
        <v>SheetBank AG</v>
      </c>
      <c r="P10915" s="67" t="str">
        <v>SummaBank</v>
      </c>
      <c r="Q10915" s="67" t="str">
        <v>Pivot Finance Group</v>
      </c>
      <c r="R10915" s="67" t="str">
        <v>The VLOOKup Vault</v>
      </c>
      <c r="S10915" s="67" t="str">
        <v>ExFunds</v>
      </c>
    </row>
    <row r="10916" spans="15:19">
      <c r="O10916" s="67" t="str">
        <v>SheetBank AG</v>
      </c>
      <c r="P10916" s="67" t="str">
        <v>SummaBank</v>
      </c>
      <c r="Q10916" s="67" t="str">
        <v>Pivot Finance Group</v>
      </c>
      <c r="R10916" s="67" t="str">
        <v>The VLOOKup Vault</v>
      </c>
      <c r="S10916" s="67" t="str">
        <v>CELLtral Bank</v>
      </c>
    </row>
    <row r="10917" spans="15:19">
      <c r="O10917" s="67" t="str">
        <v>SheetBank AG</v>
      </c>
      <c r="P10917" s="67" t="str">
        <v>SummaBank</v>
      </c>
      <c r="Q10917" s="67" t="str">
        <v>Pivot Finance Group</v>
      </c>
      <c r="R10917" s="67" t="str">
        <v>The VLOOKup Vault</v>
      </c>
      <c r="S10917" s="67" t="str">
        <v>Bank IF</v>
      </c>
    </row>
    <row r="10918" spans="15:19">
      <c r="O10918" s="67" t="str">
        <v>SheetBank AG</v>
      </c>
      <c r="P10918" s="67" t="str">
        <v>SummaBank</v>
      </c>
      <c r="Q10918" s="67" t="str">
        <v>Pivot Finance Group</v>
      </c>
      <c r="R10918" s="67" t="str">
        <v>The VLOOKup Vault</v>
      </c>
      <c r="S10918" s="67" t="str">
        <v>MoneyMATCH Inc.</v>
      </c>
    </row>
    <row r="10919" spans="15:19">
      <c r="O10919" s="67" t="str">
        <v>SheetBank AG</v>
      </c>
      <c r="P10919" s="67" t="str">
        <v>SummaBank</v>
      </c>
      <c r="Q10919" s="67" t="str">
        <v>Pivot Finance Group</v>
      </c>
      <c r="R10919" s="67" t="str">
        <v>CELLtral Bank</v>
      </c>
      <c r="S10919" s="67" t="str">
        <v>ExCell Bank</v>
      </c>
    </row>
    <row r="10920" spans="15:19">
      <c r="O10920" s="67" t="str">
        <v>SheetBank AG</v>
      </c>
      <c r="P10920" s="67" t="str">
        <v>SummaBank</v>
      </c>
      <c r="Q10920" s="67" t="str">
        <v>Pivot Finance Group</v>
      </c>
      <c r="R10920" s="67" t="str">
        <v>CELLtral Bank</v>
      </c>
      <c r="S10920" s="67" t="str">
        <v>Bank of Cellifornia</v>
      </c>
    </row>
    <row r="10921" spans="15:19">
      <c r="O10921" s="67" t="str">
        <v>SheetBank AG</v>
      </c>
      <c r="P10921" s="67" t="str">
        <v>SummaBank</v>
      </c>
      <c r="Q10921" s="67" t="str">
        <v>Pivot Finance Group</v>
      </c>
      <c r="R10921" s="67" t="str">
        <v>CELLtral Bank</v>
      </c>
      <c r="S10921" s="67" t="str">
        <v>ExFunds</v>
      </c>
    </row>
    <row r="10922" spans="15:19">
      <c r="O10922" s="67" t="str">
        <v>SheetBank AG</v>
      </c>
      <c r="P10922" s="67" t="str">
        <v>SummaBank</v>
      </c>
      <c r="Q10922" s="67" t="str">
        <v>Pivot Finance Group</v>
      </c>
      <c r="R10922" s="67" t="str">
        <v>CELLtral Bank</v>
      </c>
      <c r="S10922" s="67" t="str">
        <v>The VLOOKup Vault</v>
      </c>
    </row>
    <row r="10923" spans="15:19">
      <c r="O10923" s="67" t="str">
        <v>SheetBank AG</v>
      </c>
      <c r="P10923" s="67" t="str">
        <v>SummaBank</v>
      </c>
      <c r="Q10923" s="67" t="str">
        <v>Pivot Finance Group</v>
      </c>
      <c r="R10923" s="67" t="str">
        <v>CELLtral Bank</v>
      </c>
      <c r="S10923" s="67" t="str">
        <v>Bank IF</v>
      </c>
    </row>
    <row r="10924" spans="15:19">
      <c r="O10924" s="67" t="str">
        <v>SheetBank AG</v>
      </c>
      <c r="P10924" s="67" t="str">
        <v>SummaBank</v>
      </c>
      <c r="Q10924" s="67" t="str">
        <v>Pivot Finance Group</v>
      </c>
      <c r="R10924" s="67" t="str">
        <v>CELLtral Bank</v>
      </c>
      <c r="S10924" s="67" t="str">
        <v>MoneyMATCH Inc.</v>
      </c>
    </row>
    <row r="10925" spans="15:19">
      <c r="O10925" s="67" t="str">
        <v>SheetBank AG</v>
      </c>
      <c r="P10925" s="67" t="str">
        <v>SummaBank</v>
      </c>
      <c r="Q10925" s="67" t="str">
        <v>Pivot Finance Group</v>
      </c>
      <c r="R10925" s="67" t="str">
        <v>Bank IF</v>
      </c>
      <c r="S10925" s="67" t="str">
        <v>ExCell Bank</v>
      </c>
    </row>
    <row r="10926" spans="15:19">
      <c r="O10926" s="67" t="str">
        <v>SheetBank AG</v>
      </c>
      <c r="P10926" s="67" t="str">
        <v>SummaBank</v>
      </c>
      <c r="Q10926" s="67" t="str">
        <v>Pivot Finance Group</v>
      </c>
      <c r="R10926" s="67" t="str">
        <v>Bank IF</v>
      </c>
      <c r="S10926" s="67" t="str">
        <v>Bank of Cellifornia</v>
      </c>
    </row>
    <row r="10927" spans="15:19">
      <c r="O10927" s="67" t="str">
        <v>SheetBank AG</v>
      </c>
      <c r="P10927" s="67" t="str">
        <v>SummaBank</v>
      </c>
      <c r="Q10927" s="67" t="str">
        <v>Pivot Finance Group</v>
      </c>
      <c r="R10927" s="67" t="str">
        <v>Bank IF</v>
      </c>
      <c r="S10927" s="67" t="str">
        <v>ExFunds</v>
      </c>
    </row>
    <row r="10928" spans="15:19">
      <c r="O10928" s="67" t="str">
        <v>SheetBank AG</v>
      </c>
      <c r="P10928" s="67" t="str">
        <v>SummaBank</v>
      </c>
      <c r="Q10928" s="67" t="str">
        <v>Pivot Finance Group</v>
      </c>
      <c r="R10928" s="67" t="str">
        <v>Bank IF</v>
      </c>
      <c r="S10928" s="67" t="str">
        <v>The VLOOKup Vault</v>
      </c>
    </row>
    <row r="10929" spans="15:19">
      <c r="O10929" s="67" t="str">
        <v>SheetBank AG</v>
      </c>
      <c r="P10929" s="67" t="str">
        <v>SummaBank</v>
      </c>
      <c r="Q10929" s="67" t="str">
        <v>Pivot Finance Group</v>
      </c>
      <c r="R10929" s="67" t="str">
        <v>Bank IF</v>
      </c>
      <c r="S10929" s="67" t="str">
        <v>CELLtral Bank</v>
      </c>
    </row>
    <row r="10930" spans="15:19">
      <c r="O10930" s="67" t="str">
        <v>SheetBank AG</v>
      </c>
      <c r="P10930" s="67" t="str">
        <v>SummaBank</v>
      </c>
      <c r="Q10930" s="67" t="str">
        <v>Pivot Finance Group</v>
      </c>
      <c r="R10930" s="67" t="str">
        <v>Bank IF</v>
      </c>
      <c r="S10930" s="67" t="str">
        <v>MoneyMATCH Inc.</v>
      </c>
    </row>
    <row r="10931" spans="15:19">
      <c r="O10931" s="67" t="str">
        <v>SheetBank AG</v>
      </c>
      <c r="P10931" s="67" t="str">
        <v>SummaBank</v>
      </c>
      <c r="Q10931" s="67" t="str">
        <v>Pivot Finance Group</v>
      </c>
      <c r="R10931" s="67" t="str">
        <v>MoneyMATCH Inc.</v>
      </c>
      <c r="S10931" s="67" t="str">
        <v>ExCell Bank</v>
      </c>
    </row>
    <row r="10932" spans="15:19">
      <c r="O10932" s="67" t="str">
        <v>SheetBank AG</v>
      </c>
      <c r="P10932" s="67" t="str">
        <v>SummaBank</v>
      </c>
      <c r="Q10932" s="67" t="str">
        <v>Pivot Finance Group</v>
      </c>
      <c r="R10932" s="67" t="str">
        <v>MoneyMATCH Inc.</v>
      </c>
      <c r="S10932" s="67" t="str">
        <v>Bank of Cellifornia</v>
      </c>
    </row>
    <row r="10933" spans="15:19">
      <c r="O10933" s="67" t="str">
        <v>SheetBank AG</v>
      </c>
      <c r="P10933" s="67" t="str">
        <v>SummaBank</v>
      </c>
      <c r="Q10933" s="67" t="str">
        <v>Pivot Finance Group</v>
      </c>
      <c r="R10933" s="67" t="str">
        <v>MoneyMATCH Inc.</v>
      </c>
      <c r="S10933" s="67" t="str">
        <v>ExFunds</v>
      </c>
    </row>
    <row r="10934" spans="15:19">
      <c r="O10934" s="67" t="str">
        <v>SheetBank AG</v>
      </c>
      <c r="P10934" s="67" t="str">
        <v>SummaBank</v>
      </c>
      <c r="Q10934" s="67" t="str">
        <v>Pivot Finance Group</v>
      </c>
      <c r="R10934" s="67" t="str">
        <v>MoneyMATCH Inc.</v>
      </c>
      <c r="S10934" s="67" t="str">
        <v>The VLOOKup Vault</v>
      </c>
    </row>
    <row r="10935" spans="15:19">
      <c r="O10935" s="67" t="str">
        <v>SheetBank AG</v>
      </c>
      <c r="P10935" s="67" t="str">
        <v>SummaBank</v>
      </c>
      <c r="Q10935" s="67" t="str">
        <v>Pivot Finance Group</v>
      </c>
      <c r="R10935" s="67" t="str">
        <v>MoneyMATCH Inc.</v>
      </c>
      <c r="S10935" s="67" t="str">
        <v>CELLtral Bank</v>
      </c>
    </row>
    <row r="10936" spans="15:19">
      <c r="O10936" s="67" t="str">
        <v>SheetBank AG</v>
      </c>
      <c r="P10936" s="67" t="str">
        <v>SummaBank</v>
      </c>
      <c r="Q10936" s="67" t="str">
        <v>Pivot Finance Group</v>
      </c>
      <c r="R10936" s="67" t="str">
        <v>MoneyMATCH Inc.</v>
      </c>
      <c r="S10936" s="67" t="str">
        <v>Bank IF</v>
      </c>
    </row>
    <row r="10937" spans="15:19">
      <c r="O10937" s="67" t="str">
        <v>SheetBank AG</v>
      </c>
      <c r="P10937" s="67" t="str">
        <v>SummaBank</v>
      </c>
      <c r="Q10937" s="67" t="str">
        <v>The VLOOKup Vault</v>
      </c>
      <c r="R10937" s="67" t="str">
        <v>ExCell Bank</v>
      </c>
      <c r="S10937" s="67" t="str">
        <v>Bank of Cellifornia</v>
      </c>
    </row>
    <row r="10938" spans="15:19">
      <c r="O10938" s="67" t="str">
        <v>SheetBank AG</v>
      </c>
      <c r="P10938" s="67" t="str">
        <v>SummaBank</v>
      </c>
      <c r="Q10938" s="67" t="str">
        <v>The VLOOKup Vault</v>
      </c>
      <c r="R10938" s="67" t="str">
        <v>ExCell Bank</v>
      </c>
      <c r="S10938" s="67" t="str">
        <v>ExFunds</v>
      </c>
    </row>
    <row r="10939" spans="15:19">
      <c r="O10939" s="67" t="str">
        <v>SheetBank AG</v>
      </c>
      <c r="P10939" s="67" t="str">
        <v>SummaBank</v>
      </c>
      <c r="Q10939" s="67" t="str">
        <v>The VLOOKup Vault</v>
      </c>
      <c r="R10939" s="67" t="str">
        <v>ExCell Bank</v>
      </c>
      <c r="S10939" s="67" t="str">
        <v>Pivot Finance Group</v>
      </c>
    </row>
    <row r="10940" spans="15:19">
      <c r="O10940" s="67" t="str">
        <v>SheetBank AG</v>
      </c>
      <c r="P10940" s="67" t="str">
        <v>SummaBank</v>
      </c>
      <c r="Q10940" s="67" t="str">
        <v>The VLOOKup Vault</v>
      </c>
      <c r="R10940" s="67" t="str">
        <v>ExCell Bank</v>
      </c>
      <c r="S10940" s="67" t="str">
        <v>CELLtral Bank</v>
      </c>
    </row>
    <row r="10941" spans="15:19">
      <c r="O10941" s="67" t="str">
        <v>SheetBank AG</v>
      </c>
      <c r="P10941" s="67" t="str">
        <v>SummaBank</v>
      </c>
      <c r="Q10941" s="67" t="str">
        <v>The VLOOKup Vault</v>
      </c>
      <c r="R10941" s="67" t="str">
        <v>ExCell Bank</v>
      </c>
      <c r="S10941" s="67" t="str">
        <v>Bank IF</v>
      </c>
    </row>
    <row r="10942" spans="15:19">
      <c r="O10942" s="67" t="str">
        <v>SheetBank AG</v>
      </c>
      <c r="P10942" s="67" t="str">
        <v>SummaBank</v>
      </c>
      <c r="Q10942" s="67" t="str">
        <v>The VLOOKup Vault</v>
      </c>
      <c r="R10942" s="67" t="str">
        <v>ExCell Bank</v>
      </c>
      <c r="S10942" s="67" t="str">
        <v>MoneyMATCH Inc.</v>
      </c>
    </row>
    <row r="10943" spans="15:19">
      <c r="O10943" s="67" t="str">
        <v>SheetBank AG</v>
      </c>
      <c r="P10943" s="67" t="str">
        <v>SummaBank</v>
      </c>
      <c r="Q10943" s="67" t="str">
        <v>The VLOOKup Vault</v>
      </c>
      <c r="R10943" s="67" t="str">
        <v>Bank of Cellifornia</v>
      </c>
      <c r="S10943" s="67" t="str">
        <v>ExCell Bank</v>
      </c>
    </row>
    <row r="10944" spans="15:19">
      <c r="O10944" s="67" t="str">
        <v>SheetBank AG</v>
      </c>
      <c r="P10944" s="67" t="str">
        <v>SummaBank</v>
      </c>
      <c r="Q10944" s="67" t="str">
        <v>The VLOOKup Vault</v>
      </c>
      <c r="R10944" s="67" t="str">
        <v>Bank of Cellifornia</v>
      </c>
      <c r="S10944" s="67" t="str">
        <v>ExFunds</v>
      </c>
    </row>
    <row r="10945" spans="15:19">
      <c r="O10945" s="67" t="str">
        <v>SheetBank AG</v>
      </c>
      <c r="P10945" s="67" t="str">
        <v>SummaBank</v>
      </c>
      <c r="Q10945" s="67" t="str">
        <v>The VLOOKup Vault</v>
      </c>
      <c r="R10945" s="67" t="str">
        <v>Bank of Cellifornia</v>
      </c>
      <c r="S10945" s="67" t="str">
        <v>Pivot Finance Group</v>
      </c>
    </row>
    <row r="10946" spans="15:19">
      <c r="O10946" s="67" t="str">
        <v>SheetBank AG</v>
      </c>
      <c r="P10946" s="67" t="str">
        <v>SummaBank</v>
      </c>
      <c r="Q10946" s="67" t="str">
        <v>The VLOOKup Vault</v>
      </c>
      <c r="R10946" s="67" t="str">
        <v>Bank of Cellifornia</v>
      </c>
      <c r="S10946" s="67" t="str">
        <v>CELLtral Bank</v>
      </c>
    </row>
    <row r="10947" spans="15:19">
      <c r="O10947" s="67" t="str">
        <v>SheetBank AG</v>
      </c>
      <c r="P10947" s="67" t="str">
        <v>SummaBank</v>
      </c>
      <c r="Q10947" s="67" t="str">
        <v>The VLOOKup Vault</v>
      </c>
      <c r="R10947" s="67" t="str">
        <v>Bank of Cellifornia</v>
      </c>
      <c r="S10947" s="67" t="str">
        <v>Bank IF</v>
      </c>
    </row>
    <row r="10948" spans="15:19">
      <c r="O10948" s="67" t="str">
        <v>SheetBank AG</v>
      </c>
      <c r="P10948" s="67" t="str">
        <v>SummaBank</v>
      </c>
      <c r="Q10948" s="67" t="str">
        <v>The VLOOKup Vault</v>
      </c>
      <c r="R10948" s="67" t="str">
        <v>Bank of Cellifornia</v>
      </c>
      <c r="S10948" s="67" t="str">
        <v>MoneyMATCH Inc.</v>
      </c>
    </row>
    <row r="10949" spans="15:19">
      <c r="O10949" s="67" t="str">
        <v>SheetBank AG</v>
      </c>
      <c r="P10949" s="67" t="str">
        <v>SummaBank</v>
      </c>
      <c r="Q10949" s="67" t="str">
        <v>The VLOOKup Vault</v>
      </c>
      <c r="R10949" s="67" t="str">
        <v>ExFunds</v>
      </c>
      <c r="S10949" s="67" t="str">
        <v>ExCell Bank</v>
      </c>
    </row>
    <row r="10950" spans="15:19">
      <c r="O10950" s="67" t="str">
        <v>SheetBank AG</v>
      </c>
      <c r="P10950" s="67" t="str">
        <v>SummaBank</v>
      </c>
      <c r="Q10950" s="67" t="str">
        <v>The VLOOKup Vault</v>
      </c>
      <c r="R10950" s="67" t="str">
        <v>ExFunds</v>
      </c>
      <c r="S10950" s="67" t="str">
        <v>Bank of Cellifornia</v>
      </c>
    </row>
    <row r="10951" spans="15:19">
      <c r="O10951" s="67" t="str">
        <v>SheetBank AG</v>
      </c>
      <c r="P10951" s="67" t="str">
        <v>SummaBank</v>
      </c>
      <c r="Q10951" s="67" t="str">
        <v>The VLOOKup Vault</v>
      </c>
      <c r="R10951" s="67" t="str">
        <v>ExFunds</v>
      </c>
      <c r="S10951" s="67" t="str">
        <v>Pivot Finance Group</v>
      </c>
    </row>
    <row r="10952" spans="15:19">
      <c r="O10952" s="67" t="str">
        <v>SheetBank AG</v>
      </c>
      <c r="P10952" s="67" t="str">
        <v>SummaBank</v>
      </c>
      <c r="Q10952" s="67" t="str">
        <v>The VLOOKup Vault</v>
      </c>
      <c r="R10952" s="67" t="str">
        <v>ExFunds</v>
      </c>
      <c r="S10952" s="67" t="str">
        <v>CELLtral Bank</v>
      </c>
    </row>
    <row r="10953" spans="15:19">
      <c r="O10953" s="67" t="str">
        <v>SheetBank AG</v>
      </c>
      <c r="P10953" s="67" t="str">
        <v>SummaBank</v>
      </c>
      <c r="Q10953" s="67" t="str">
        <v>The VLOOKup Vault</v>
      </c>
      <c r="R10953" s="67" t="str">
        <v>ExFunds</v>
      </c>
      <c r="S10953" s="67" t="str">
        <v>Bank IF</v>
      </c>
    </row>
    <row r="10954" spans="15:19">
      <c r="O10954" s="67" t="str">
        <v>SheetBank AG</v>
      </c>
      <c r="P10954" s="67" t="str">
        <v>SummaBank</v>
      </c>
      <c r="Q10954" s="67" t="str">
        <v>The VLOOKup Vault</v>
      </c>
      <c r="R10954" s="67" t="str">
        <v>ExFunds</v>
      </c>
      <c r="S10954" s="67" t="str">
        <v>MoneyMATCH Inc.</v>
      </c>
    </row>
    <row r="10955" spans="15:19">
      <c r="O10955" s="67" t="str">
        <v>SheetBank AG</v>
      </c>
      <c r="P10955" s="67" t="str">
        <v>SummaBank</v>
      </c>
      <c r="Q10955" s="67" t="str">
        <v>The VLOOKup Vault</v>
      </c>
      <c r="R10955" s="67" t="str">
        <v>Pivot Finance Group</v>
      </c>
      <c r="S10955" s="67" t="str">
        <v>ExCell Bank</v>
      </c>
    </row>
    <row r="10956" spans="15:19">
      <c r="O10956" s="67" t="str">
        <v>SheetBank AG</v>
      </c>
      <c r="P10956" s="67" t="str">
        <v>SummaBank</v>
      </c>
      <c r="Q10956" s="67" t="str">
        <v>The VLOOKup Vault</v>
      </c>
      <c r="R10956" s="67" t="str">
        <v>Pivot Finance Group</v>
      </c>
      <c r="S10956" s="67" t="str">
        <v>Bank of Cellifornia</v>
      </c>
    </row>
    <row r="10957" spans="15:19">
      <c r="O10957" s="67" t="str">
        <v>SheetBank AG</v>
      </c>
      <c r="P10957" s="67" t="str">
        <v>SummaBank</v>
      </c>
      <c r="Q10957" s="67" t="str">
        <v>The VLOOKup Vault</v>
      </c>
      <c r="R10957" s="67" t="str">
        <v>Pivot Finance Group</v>
      </c>
      <c r="S10957" s="67" t="str">
        <v>ExFunds</v>
      </c>
    </row>
    <row r="10958" spans="15:19">
      <c r="O10958" s="67" t="str">
        <v>SheetBank AG</v>
      </c>
      <c r="P10958" s="67" t="str">
        <v>SummaBank</v>
      </c>
      <c r="Q10958" s="67" t="str">
        <v>The VLOOKup Vault</v>
      </c>
      <c r="R10958" s="67" t="str">
        <v>Pivot Finance Group</v>
      </c>
      <c r="S10958" s="67" t="str">
        <v>CELLtral Bank</v>
      </c>
    </row>
    <row r="10959" spans="15:19">
      <c r="O10959" s="67" t="str">
        <v>SheetBank AG</v>
      </c>
      <c r="P10959" s="67" t="str">
        <v>SummaBank</v>
      </c>
      <c r="Q10959" s="67" t="str">
        <v>The VLOOKup Vault</v>
      </c>
      <c r="R10959" s="67" t="str">
        <v>Pivot Finance Group</v>
      </c>
      <c r="S10959" s="67" t="str">
        <v>Bank IF</v>
      </c>
    </row>
    <row r="10960" spans="15:19">
      <c r="O10960" s="67" t="str">
        <v>SheetBank AG</v>
      </c>
      <c r="P10960" s="67" t="str">
        <v>SummaBank</v>
      </c>
      <c r="Q10960" s="67" t="str">
        <v>The VLOOKup Vault</v>
      </c>
      <c r="R10960" s="67" t="str">
        <v>Pivot Finance Group</v>
      </c>
      <c r="S10960" s="67" t="str">
        <v>MoneyMATCH Inc.</v>
      </c>
    </row>
    <row r="10961" spans="15:19">
      <c r="O10961" s="67" t="str">
        <v>SheetBank AG</v>
      </c>
      <c r="P10961" s="67" t="str">
        <v>SummaBank</v>
      </c>
      <c r="Q10961" s="67" t="str">
        <v>The VLOOKup Vault</v>
      </c>
      <c r="R10961" s="67" t="str">
        <v>CELLtral Bank</v>
      </c>
      <c r="S10961" s="67" t="str">
        <v>ExCell Bank</v>
      </c>
    </row>
    <row r="10962" spans="15:19">
      <c r="O10962" s="67" t="str">
        <v>SheetBank AG</v>
      </c>
      <c r="P10962" s="67" t="str">
        <v>SummaBank</v>
      </c>
      <c r="Q10962" s="67" t="str">
        <v>The VLOOKup Vault</v>
      </c>
      <c r="R10962" s="67" t="str">
        <v>CELLtral Bank</v>
      </c>
      <c r="S10962" s="67" t="str">
        <v>Bank of Cellifornia</v>
      </c>
    </row>
    <row r="10963" spans="15:19">
      <c r="O10963" s="67" t="str">
        <v>SheetBank AG</v>
      </c>
      <c r="P10963" s="67" t="str">
        <v>SummaBank</v>
      </c>
      <c r="Q10963" s="67" t="str">
        <v>The VLOOKup Vault</v>
      </c>
      <c r="R10963" s="67" t="str">
        <v>CELLtral Bank</v>
      </c>
      <c r="S10963" s="67" t="str">
        <v>ExFunds</v>
      </c>
    </row>
    <row r="10964" spans="15:19">
      <c r="O10964" s="67" t="str">
        <v>SheetBank AG</v>
      </c>
      <c r="P10964" s="67" t="str">
        <v>SummaBank</v>
      </c>
      <c r="Q10964" s="67" t="str">
        <v>The VLOOKup Vault</v>
      </c>
      <c r="R10964" s="67" t="str">
        <v>CELLtral Bank</v>
      </c>
      <c r="S10964" s="67" t="str">
        <v>Pivot Finance Group</v>
      </c>
    </row>
    <row r="10965" spans="15:19">
      <c r="O10965" s="67" t="str">
        <v>SheetBank AG</v>
      </c>
      <c r="P10965" s="67" t="str">
        <v>SummaBank</v>
      </c>
      <c r="Q10965" s="67" t="str">
        <v>The VLOOKup Vault</v>
      </c>
      <c r="R10965" s="67" t="str">
        <v>CELLtral Bank</v>
      </c>
      <c r="S10965" s="67" t="str">
        <v>Bank IF</v>
      </c>
    </row>
    <row r="10966" spans="15:19">
      <c r="O10966" s="67" t="str">
        <v>SheetBank AG</v>
      </c>
      <c r="P10966" s="67" t="str">
        <v>SummaBank</v>
      </c>
      <c r="Q10966" s="67" t="str">
        <v>The VLOOKup Vault</v>
      </c>
      <c r="R10966" s="67" t="str">
        <v>CELLtral Bank</v>
      </c>
      <c r="S10966" s="67" t="str">
        <v>MoneyMATCH Inc.</v>
      </c>
    </row>
    <row r="10967" spans="15:19">
      <c r="O10967" s="67" t="str">
        <v>SheetBank AG</v>
      </c>
      <c r="P10967" s="67" t="str">
        <v>SummaBank</v>
      </c>
      <c r="Q10967" s="67" t="str">
        <v>The VLOOKup Vault</v>
      </c>
      <c r="R10967" s="67" t="str">
        <v>Bank IF</v>
      </c>
      <c r="S10967" s="67" t="str">
        <v>ExCell Bank</v>
      </c>
    </row>
    <row r="10968" spans="15:19">
      <c r="O10968" s="67" t="str">
        <v>SheetBank AG</v>
      </c>
      <c r="P10968" s="67" t="str">
        <v>SummaBank</v>
      </c>
      <c r="Q10968" s="67" t="str">
        <v>The VLOOKup Vault</v>
      </c>
      <c r="R10968" s="67" t="str">
        <v>Bank IF</v>
      </c>
      <c r="S10968" s="67" t="str">
        <v>Bank of Cellifornia</v>
      </c>
    </row>
    <row r="10969" spans="15:19">
      <c r="O10969" s="67" t="str">
        <v>SheetBank AG</v>
      </c>
      <c r="P10969" s="67" t="str">
        <v>SummaBank</v>
      </c>
      <c r="Q10969" s="67" t="str">
        <v>The VLOOKup Vault</v>
      </c>
      <c r="R10969" s="67" t="str">
        <v>Bank IF</v>
      </c>
      <c r="S10969" s="67" t="str">
        <v>ExFunds</v>
      </c>
    </row>
    <row r="10970" spans="15:19">
      <c r="O10970" s="67" t="str">
        <v>SheetBank AG</v>
      </c>
      <c r="P10970" s="67" t="str">
        <v>SummaBank</v>
      </c>
      <c r="Q10970" s="67" t="str">
        <v>The VLOOKup Vault</v>
      </c>
      <c r="R10970" s="67" t="str">
        <v>Bank IF</v>
      </c>
      <c r="S10970" s="67" t="str">
        <v>Pivot Finance Group</v>
      </c>
    </row>
    <row r="10971" spans="15:19">
      <c r="O10971" s="67" t="str">
        <v>SheetBank AG</v>
      </c>
      <c r="P10971" s="67" t="str">
        <v>SummaBank</v>
      </c>
      <c r="Q10971" s="67" t="str">
        <v>The VLOOKup Vault</v>
      </c>
      <c r="R10971" s="67" t="str">
        <v>Bank IF</v>
      </c>
      <c r="S10971" s="67" t="str">
        <v>CELLtral Bank</v>
      </c>
    </row>
    <row r="10972" spans="15:19">
      <c r="O10972" s="67" t="str">
        <v>SheetBank AG</v>
      </c>
      <c r="P10972" s="67" t="str">
        <v>SummaBank</v>
      </c>
      <c r="Q10972" s="67" t="str">
        <v>The VLOOKup Vault</v>
      </c>
      <c r="R10972" s="67" t="str">
        <v>Bank IF</v>
      </c>
      <c r="S10972" s="67" t="str">
        <v>MoneyMATCH Inc.</v>
      </c>
    </row>
    <row r="10973" spans="15:19">
      <c r="O10973" s="67" t="str">
        <v>SheetBank AG</v>
      </c>
      <c r="P10973" s="67" t="str">
        <v>SummaBank</v>
      </c>
      <c r="Q10973" s="67" t="str">
        <v>The VLOOKup Vault</v>
      </c>
      <c r="R10973" s="67" t="str">
        <v>MoneyMATCH Inc.</v>
      </c>
      <c r="S10973" s="67" t="str">
        <v>ExCell Bank</v>
      </c>
    </row>
    <row r="10974" spans="15:19">
      <c r="O10974" s="67" t="str">
        <v>SheetBank AG</v>
      </c>
      <c r="P10974" s="67" t="str">
        <v>SummaBank</v>
      </c>
      <c r="Q10974" s="67" t="str">
        <v>The VLOOKup Vault</v>
      </c>
      <c r="R10974" s="67" t="str">
        <v>MoneyMATCH Inc.</v>
      </c>
      <c r="S10974" s="67" t="str">
        <v>Bank of Cellifornia</v>
      </c>
    </row>
    <row r="10975" spans="15:19">
      <c r="O10975" s="67" t="str">
        <v>SheetBank AG</v>
      </c>
      <c r="P10975" s="67" t="str">
        <v>SummaBank</v>
      </c>
      <c r="Q10975" s="67" t="str">
        <v>The VLOOKup Vault</v>
      </c>
      <c r="R10975" s="67" t="str">
        <v>MoneyMATCH Inc.</v>
      </c>
      <c r="S10975" s="67" t="str">
        <v>ExFunds</v>
      </c>
    </row>
    <row r="10976" spans="15:19">
      <c r="O10976" s="67" t="str">
        <v>SheetBank AG</v>
      </c>
      <c r="P10976" s="67" t="str">
        <v>SummaBank</v>
      </c>
      <c r="Q10976" s="67" t="str">
        <v>The VLOOKup Vault</v>
      </c>
      <c r="R10976" s="67" t="str">
        <v>MoneyMATCH Inc.</v>
      </c>
      <c r="S10976" s="67" t="str">
        <v>Pivot Finance Group</v>
      </c>
    </row>
    <row r="10977" spans="15:19">
      <c r="O10977" s="67" t="str">
        <v>SheetBank AG</v>
      </c>
      <c r="P10977" s="67" t="str">
        <v>SummaBank</v>
      </c>
      <c r="Q10977" s="67" t="str">
        <v>The VLOOKup Vault</v>
      </c>
      <c r="R10977" s="67" t="str">
        <v>MoneyMATCH Inc.</v>
      </c>
      <c r="S10977" s="67" t="str">
        <v>CELLtral Bank</v>
      </c>
    </row>
    <row r="10978" spans="15:19">
      <c r="O10978" s="67" t="str">
        <v>SheetBank AG</v>
      </c>
      <c r="P10978" s="67" t="str">
        <v>SummaBank</v>
      </c>
      <c r="Q10978" s="67" t="str">
        <v>The VLOOKup Vault</v>
      </c>
      <c r="R10978" s="67" t="str">
        <v>MoneyMATCH Inc.</v>
      </c>
      <c r="S10978" s="67" t="str">
        <v>Bank IF</v>
      </c>
    </row>
    <row r="10979" spans="15:19">
      <c r="O10979" s="67" t="str">
        <v>SheetBank AG</v>
      </c>
      <c r="P10979" s="67" t="str">
        <v>SummaBank</v>
      </c>
      <c r="Q10979" s="67" t="str">
        <v>CELLtral Bank</v>
      </c>
      <c r="R10979" s="67" t="str">
        <v>ExCell Bank</v>
      </c>
      <c r="S10979" s="67" t="str">
        <v>Bank of Cellifornia</v>
      </c>
    </row>
    <row r="10980" spans="15:19">
      <c r="O10980" s="67" t="str">
        <v>SheetBank AG</v>
      </c>
      <c r="P10980" s="67" t="str">
        <v>SummaBank</v>
      </c>
      <c r="Q10980" s="67" t="str">
        <v>CELLtral Bank</v>
      </c>
      <c r="R10980" s="67" t="str">
        <v>ExCell Bank</v>
      </c>
      <c r="S10980" s="67" t="str">
        <v>ExFunds</v>
      </c>
    </row>
    <row r="10981" spans="15:19">
      <c r="O10981" s="67" t="str">
        <v>SheetBank AG</v>
      </c>
      <c r="P10981" s="67" t="str">
        <v>SummaBank</v>
      </c>
      <c r="Q10981" s="67" t="str">
        <v>CELLtral Bank</v>
      </c>
      <c r="R10981" s="67" t="str">
        <v>ExCell Bank</v>
      </c>
      <c r="S10981" s="67" t="str">
        <v>Pivot Finance Group</v>
      </c>
    </row>
    <row r="10982" spans="15:19">
      <c r="O10982" s="67" t="str">
        <v>SheetBank AG</v>
      </c>
      <c r="P10982" s="67" t="str">
        <v>SummaBank</v>
      </c>
      <c r="Q10982" s="67" t="str">
        <v>CELLtral Bank</v>
      </c>
      <c r="R10982" s="67" t="str">
        <v>ExCell Bank</v>
      </c>
      <c r="S10982" s="67" t="str">
        <v>The VLOOKup Vault</v>
      </c>
    </row>
    <row r="10983" spans="15:19">
      <c r="O10983" s="67" t="str">
        <v>SheetBank AG</v>
      </c>
      <c r="P10983" s="67" t="str">
        <v>SummaBank</v>
      </c>
      <c r="Q10983" s="67" t="str">
        <v>CELLtral Bank</v>
      </c>
      <c r="R10983" s="67" t="str">
        <v>ExCell Bank</v>
      </c>
      <c r="S10983" s="67" t="str">
        <v>Bank IF</v>
      </c>
    </row>
    <row r="10984" spans="15:19">
      <c r="O10984" s="67" t="str">
        <v>SheetBank AG</v>
      </c>
      <c r="P10984" s="67" t="str">
        <v>SummaBank</v>
      </c>
      <c r="Q10984" s="67" t="str">
        <v>CELLtral Bank</v>
      </c>
      <c r="R10984" s="67" t="str">
        <v>ExCell Bank</v>
      </c>
      <c r="S10984" s="67" t="str">
        <v>MoneyMATCH Inc.</v>
      </c>
    </row>
    <row r="10985" spans="15:19">
      <c r="O10985" s="67" t="str">
        <v>SheetBank AG</v>
      </c>
      <c r="P10985" s="67" t="str">
        <v>SummaBank</v>
      </c>
      <c r="Q10985" s="67" t="str">
        <v>CELLtral Bank</v>
      </c>
      <c r="R10985" s="67" t="str">
        <v>Bank of Cellifornia</v>
      </c>
      <c r="S10985" s="67" t="str">
        <v>ExCell Bank</v>
      </c>
    </row>
    <row r="10986" spans="15:19">
      <c r="O10986" s="67" t="str">
        <v>SheetBank AG</v>
      </c>
      <c r="P10986" s="67" t="str">
        <v>SummaBank</v>
      </c>
      <c r="Q10986" s="67" t="str">
        <v>CELLtral Bank</v>
      </c>
      <c r="R10986" s="67" t="str">
        <v>Bank of Cellifornia</v>
      </c>
      <c r="S10986" s="67" t="str">
        <v>ExFunds</v>
      </c>
    </row>
    <row r="10987" spans="15:19">
      <c r="O10987" s="67" t="str">
        <v>SheetBank AG</v>
      </c>
      <c r="P10987" s="67" t="str">
        <v>SummaBank</v>
      </c>
      <c r="Q10987" s="67" t="str">
        <v>CELLtral Bank</v>
      </c>
      <c r="R10987" s="67" t="str">
        <v>Bank of Cellifornia</v>
      </c>
      <c r="S10987" s="67" t="str">
        <v>Pivot Finance Group</v>
      </c>
    </row>
    <row r="10988" spans="15:19">
      <c r="O10988" s="67" t="str">
        <v>SheetBank AG</v>
      </c>
      <c r="P10988" s="67" t="str">
        <v>SummaBank</v>
      </c>
      <c r="Q10988" s="67" t="str">
        <v>CELLtral Bank</v>
      </c>
      <c r="R10988" s="67" t="str">
        <v>Bank of Cellifornia</v>
      </c>
      <c r="S10988" s="67" t="str">
        <v>The VLOOKup Vault</v>
      </c>
    </row>
    <row r="10989" spans="15:19">
      <c r="O10989" s="67" t="str">
        <v>SheetBank AG</v>
      </c>
      <c r="P10989" s="67" t="str">
        <v>SummaBank</v>
      </c>
      <c r="Q10989" s="67" t="str">
        <v>CELLtral Bank</v>
      </c>
      <c r="R10989" s="67" t="str">
        <v>Bank of Cellifornia</v>
      </c>
      <c r="S10989" s="67" t="str">
        <v>Bank IF</v>
      </c>
    </row>
    <row r="10990" spans="15:19">
      <c r="O10990" s="67" t="str">
        <v>SheetBank AG</v>
      </c>
      <c r="P10990" s="67" t="str">
        <v>SummaBank</v>
      </c>
      <c r="Q10990" s="67" t="str">
        <v>CELLtral Bank</v>
      </c>
      <c r="R10990" s="67" t="str">
        <v>Bank of Cellifornia</v>
      </c>
      <c r="S10990" s="67" t="str">
        <v>MoneyMATCH Inc.</v>
      </c>
    </row>
    <row r="10991" spans="15:19">
      <c r="O10991" s="67" t="str">
        <v>SheetBank AG</v>
      </c>
      <c r="P10991" s="67" t="str">
        <v>SummaBank</v>
      </c>
      <c r="Q10991" s="67" t="str">
        <v>CELLtral Bank</v>
      </c>
      <c r="R10991" s="67" t="str">
        <v>ExFunds</v>
      </c>
      <c r="S10991" s="67" t="str">
        <v>ExCell Bank</v>
      </c>
    </row>
    <row r="10992" spans="15:19">
      <c r="O10992" s="67" t="str">
        <v>SheetBank AG</v>
      </c>
      <c r="P10992" s="67" t="str">
        <v>SummaBank</v>
      </c>
      <c r="Q10992" s="67" t="str">
        <v>CELLtral Bank</v>
      </c>
      <c r="R10992" s="67" t="str">
        <v>ExFunds</v>
      </c>
      <c r="S10992" s="67" t="str">
        <v>Bank of Cellifornia</v>
      </c>
    </row>
    <row r="10993" spans="15:19">
      <c r="O10993" s="67" t="str">
        <v>SheetBank AG</v>
      </c>
      <c r="P10993" s="67" t="str">
        <v>SummaBank</v>
      </c>
      <c r="Q10993" s="67" t="str">
        <v>CELLtral Bank</v>
      </c>
      <c r="R10993" s="67" t="str">
        <v>ExFunds</v>
      </c>
      <c r="S10993" s="67" t="str">
        <v>Pivot Finance Group</v>
      </c>
    </row>
    <row r="10994" spans="15:19">
      <c r="O10994" s="67" t="str">
        <v>SheetBank AG</v>
      </c>
      <c r="P10994" s="67" t="str">
        <v>SummaBank</v>
      </c>
      <c r="Q10994" s="67" t="str">
        <v>CELLtral Bank</v>
      </c>
      <c r="R10994" s="67" t="str">
        <v>ExFunds</v>
      </c>
      <c r="S10994" s="67" t="str">
        <v>The VLOOKup Vault</v>
      </c>
    </row>
    <row r="10995" spans="15:19">
      <c r="O10995" s="67" t="str">
        <v>SheetBank AG</v>
      </c>
      <c r="P10995" s="67" t="str">
        <v>SummaBank</v>
      </c>
      <c r="Q10995" s="67" t="str">
        <v>CELLtral Bank</v>
      </c>
      <c r="R10995" s="67" t="str">
        <v>ExFunds</v>
      </c>
      <c r="S10995" s="67" t="str">
        <v>Bank IF</v>
      </c>
    </row>
    <row r="10996" spans="15:19">
      <c r="O10996" s="67" t="str">
        <v>SheetBank AG</v>
      </c>
      <c r="P10996" s="67" t="str">
        <v>SummaBank</v>
      </c>
      <c r="Q10996" s="67" t="str">
        <v>CELLtral Bank</v>
      </c>
      <c r="R10996" s="67" t="str">
        <v>ExFunds</v>
      </c>
      <c r="S10996" s="67" t="str">
        <v>MoneyMATCH Inc.</v>
      </c>
    </row>
    <row r="10997" spans="15:19">
      <c r="O10997" s="67" t="str">
        <v>SheetBank AG</v>
      </c>
      <c r="P10997" s="67" t="str">
        <v>SummaBank</v>
      </c>
      <c r="Q10997" s="67" t="str">
        <v>CELLtral Bank</v>
      </c>
      <c r="R10997" s="67" t="str">
        <v>Pivot Finance Group</v>
      </c>
      <c r="S10997" s="67" t="str">
        <v>ExCell Bank</v>
      </c>
    </row>
    <row r="10998" spans="15:19">
      <c r="O10998" s="67" t="str">
        <v>SheetBank AG</v>
      </c>
      <c r="P10998" s="67" t="str">
        <v>SummaBank</v>
      </c>
      <c r="Q10998" s="67" t="str">
        <v>CELLtral Bank</v>
      </c>
      <c r="R10998" s="67" t="str">
        <v>Pivot Finance Group</v>
      </c>
      <c r="S10998" s="67" t="str">
        <v>Bank of Cellifornia</v>
      </c>
    </row>
    <row r="10999" spans="15:19">
      <c r="O10999" s="67" t="str">
        <v>SheetBank AG</v>
      </c>
      <c r="P10999" s="67" t="str">
        <v>SummaBank</v>
      </c>
      <c r="Q10999" s="67" t="str">
        <v>CELLtral Bank</v>
      </c>
      <c r="R10999" s="67" t="str">
        <v>Pivot Finance Group</v>
      </c>
      <c r="S10999" s="67" t="str">
        <v>ExFunds</v>
      </c>
    </row>
    <row r="11000" spans="15:19">
      <c r="O11000" s="67" t="str">
        <v>SheetBank AG</v>
      </c>
      <c r="P11000" s="67" t="str">
        <v>SummaBank</v>
      </c>
      <c r="Q11000" s="67" t="str">
        <v>CELLtral Bank</v>
      </c>
      <c r="R11000" s="67" t="str">
        <v>Pivot Finance Group</v>
      </c>
      <c r="S11000" s="67" t="str">
        <v>The VLOOKup Vault</v>
      </c>
    </row>
    <row r="11001" spans="15:19">
      <c r="O11001" s="67" t="str">
        <v>SheetBank AG</v>
      </c>
      <c r="P11001" s="67" t="str">
        <v>SummaBank</v>
      </c>
      <c r="Q11001" s="67" t="str">
        <v>CELLtral Bank</v>
      </c>
      <c r="R11001" s="67" t="str">
        <v>Pivot Finance Group</v>
      </c>
      <c r="S11001" s="67" t="str">
        <v>Bank IF</v>
      </c>
    </row>
    <row r="11002" spans="15:19">
      <c r="O11002" s="67" t="str">
        <v>SheetBank AG</v>
      </c>
      <c r="P11002" s="67" t="str">
        <v>SummaBank</v>
      </c>
      <c r="Q11002" s="67" t="str">
        <v>CELLtral Bank</v>
      </c>
      <c r="R11002" s="67" t="str">
        <v>Pivot Finance Group</v>
      </c>
      <c r="S11002" s="67" t="str">
        <v>MoneyMATCH Inc.</v>
      </c>
    </row>
    <row r="11003" spans="15:19">
      <c r="O11003" s="67" t="str">
        <v>SheetBank AG</v>
      </c>
      <c r="P11003" s="67" t="str">
        <v>SummaBank</v>
      </c>
      <c r="Q11003" s="67" t="str">
        <v>CELLtral Bank</v>
      </c>
      <c r="R11003" s="67" t="str">
        <v>The VLOOKup Vault</v>
      </c>
      <c r="S11003" s="67" t="str">
        <v>ExCell Bank</v>
      </c>
    </row>
    <row r="11004" spans="15:19">
      <c r="O11004" s="67" t="str">
        <v>SheetBank AG</v>
      </c>
      <c r="P11004" s="67" t="str">
        <v>SummaBank</v>
      </c>
      <c r="Q11004" s="67" t="str">
        <v>CELLtral Bank</v>
      </c>
      <c r="R11004" s="67" t="str">
        <v>The VLOOKup Vault</v>
      </c>
      <c r="S11004" s="67" t="str">
        <v>Bank of Cellifornia</v>
      </c>
    </row>
    <row r="11005" spans="15:19">
      <c r="O11005" s="67" t="str">
        <v>SheetBank AG</v>
      </c>
      <c r="P11005" s="67" t="str">
        <v>SummaBank</v>
      </c>
      <c r="Q11005" s="67" t="str">
        <v>CELLtral Bank</v>
      </c>
      <c r="R11005" s="67" t="str">
        <v>The VLOOKup Vault</v>
      </c>
      <c r="S11005" s="67" t="str">
        <v>ExFunds</v>
      </c>
    </row>
    <row r="11006" spans="15:19">
      <c r="O11006" s="67" t="str">
        <v>SheetBank AG</v>
      </c>
      <c r="P11006" s="67" t="str">
        <v>SummaBank</v>
      </c>
      <c r="Q11006" s="67" t="str">
        <v>CELLtral Bank</v>
      </c>
      <c r="R11006" s="67" t="str">
        <v>The VLOOKup Vault</v>
      </c>
      <c r="S11006" s="67" t="str">
        <v>Pivot Finance Group</v>
      </c>
    </row>
    <row r="11007" spans="15:19">
      <c r="O11007" s="67" t="str">
        <v>SheetBank AG</v>
      </c>
      <c r="P11007" s="67" t="str">
        <v>SummaBank</v>
      </c>
      <c r="Q11007" s="67" t="str">
        <v>CELLtral Bank</v>
      </c>
      <c r="R11007" s="67" t="str">
        <v>The VLOOKup Vault</v>
      </c>
      <c r="S11007" s="67" t="str">
        <v>Bank IF</v>
      </c>
    </row>
    <row r="11008" spans="15:19">
      <c r="O11008" s="67" t="str">
        <v>SheetBank AG</v>
      </c>
      <c r="P11008" s="67" t="str">
        <v>SummaBank</v>
      </c>
      <c r="Q11008" s="67" t="str">
        <v>CELLtral Bank</v>
      </c>
      <c r="R11008" s="67" t="str">
        <v>The VLOOKup Vault</v>
      </c>
      <c r="S11008" s="67" t="str">
        <v>MoneyMATCH Inc.</v>
      </c>
    </row>
    <row r="11009" spans="15:19">
      <c r="O11009" s="67" t="str">
        <v>SheetBank AG</v>
      </c>
      <c r="P11009" s="67" t="str">
        <v>SummaBank</v>
      </c>
      <c r="Q11009" s="67" t="str">
        <v>CELLtral Bank</v>
      </c>
      <c r="R11009" s="67" t="str">
        <v>Bank IF</v>
      </c>
      <c r="S11009" s="67" t="str">
        <v>ExCell Bank</v>
      </c>
    </row>
    <row r="11010" spans="15:19">
      <c r="O11010" s="67" t="str">
        <v>SheetBank AG</v>
      </c>
      <c r="P11010" s="67" t="str">
        <v>SummaBank</v>
      </c>
      <c r="Q11010" s="67" t="str">
        <v>CELLtral Bank</v>
      </c>
      <c r="R11010" s="67" t="str">
        <v>Bank IF</v>
      </c>
      <c r="S11010" s="67" t="str">
        <v>Bank of Cellifornia</v>
      </c>
    </row>
    <row r="11011" spans="15:19">
      <c r="O11011" s="67" t="str">
        <v>SheetBank AG</v>
      </c>
      <c r="P11011" s="67" t="str">
        <v>SummaBank</v>
      </c>
      <c r="Q11011" s="67" t="str">
        <v>CELLtral Bank</v>
      </c>
      <c r="R11011" s="67" t="str">
        <v>Bank IF</v>
      </c>
      <c r="S11011" s="67" t="str">
        <v>ExFunds</v>
      </c>
    </row>
    <row r="11012" spans="15:19">
      <c r="O11012" s="67" t="str">
        <v>SheetBank AG</v>
      </c>
      <c r="P11012" s="67" t="str">
        <v>SummaBank</v>
      </c>
      <c r="Q11012" s="67" t="str">
        <v>CELLtral Bank</v>
      </c>
      <c r="R11012" s="67" t="str">
        <v>Bank IF</v>
      </c>
      <c r="S11012" s="67" t="str">
        <v>Pivot Finance Group</v>
      </c>
    </row>
    <row r="11013" spans="15:19">
      <c r="O11013" s="67" t="str">
        <v>SheetBank AG</v>
      </c>
      <c r="P11013" s="67" t="str">
        <v>SummaBank</v>
      </c>
      <c r="Q11013" s="67" t="str">
        <v>CELLtral Bank</v>
      </c>
      <c r="R11013" s="67" t="str">
        <v>Bank IF</v>
      </c>
      <c r="S11013" s="67" t="str">
        <v>The VLOOKup Vault</v>
      </c>
    </row>
    <row r="11014" spans="15:19">
      <c r="O11014" s="67" t="str">
        <v>SheetBank AG</v>
      </c>
      <c r="P11014" s="67" t="str">
        <v>SummaBank</v>
      </c>
      <c r="Q11014" s="67" t="str">
        <v>CELLtral Bank</v>
      </c>
      <c r="R11014" s="67" t="str">
        <v>Bank IF</v>
      </c>
      <c r="S11014" s="67" t="str">
        <v>MoneyMATCH Inc.</v>
      </c>
    </row>
    <row r="11015" spans="15:19">
      <c r="O11015" s="67" t="str">
        <v>SheetBank AG</v>
      </c>
      <c r="P11015" s="67" t="str">
        <v>SummaBank</v>
      </c>
      <c r="Q11015" s="67" t="str">
        <v>CELLtral Bank</v>
      </c>
      <c r="R11015" s="67" t="str">
        <v>MoneyMATCH Inc.</v>
      </c>
      <c r="S11015" s="67" t="str">
        <v>ExCell Bank</v>
      </c>
    </row>
    <row r="11016" spans="15:19">
      <c r="O11016" s="67" t="str">
        <v>SheetBank AG</v>
      </c>
      <c r="P11016" s="67" t="str">
        <v>SummaBank</v>
      </c>
      <c r="Q11016" s="67" t="str">
        <v>CELLtral Bank</v>
      </c>
      <c r="R11016" s="67" t="str">
        <v>MoneyMATCH Inc.</v>
      </c>
      <c r="S11016" s="67" t="str">
        <v>Bank of Cellifornia</v>
      </c>
    </row>
    <row r="11017" spans="15:19">
      <c r="O11017" s="67" t="str">
        <v>SheetBank AG</v>
      </c>
      <c r="P11017" s="67" t="str">
        <v>SummaBank</v>
      </c>
      <c r="Q11017" s="67" t="str">
        <v>CELLtral Bank</v>
      </c>
      <c r="R11017" s="67" t="str">
        <v>MoneyMATCH Inc.</v>
      </c>
      <c r="S11017" s="67" t="str">
        <v>ExFunds</v>
      </c>
    </row>
    <row r="11018" spans="15:19">
      <c r="O11018" s="67" t="str">
        <v>SheetBank AG</v>
      </c>
      <c r="P11018" s="67" t="str">
        <v>SummaBank</v>
      </c>
      <c r="Q11018" s="67" t="str">
        <v>CELLtral Bank</v>
      </c>
      <c r="R11018" s="67" t="str">
        <v>MoneyMATCH Inc.</v>
      </c>
      <c r="S11018" s="67" t="str">
        <v>Pivot Finance Group</v>
      </c>
    </row>
    <row r="11019" spans="15:19">
      <c r="O11019" s="67" t="str">
        <v>SheetBank AG</v>
      </c>
      <c r="P11019" s="67" t="str">
        <v>SummaBank</v>
      </c>
      <c r="Q11019" s="67" t="str">
        <v>CELLtral Bank</v>
      </c>
      <c r="R11019" s="67" t="str">
        <v>MoneyMATCH Inc.</v>
      </c>
      <c r="S11019" s="67" t="str">
        <v>The VLOOKup Vault</v>
      </c>
    </row>
    <row r="11020" spans="15:19">
      <c r="O11020" s="67" t="str">
        <v>SheetBank AG</v>
      </c>
      <c r="P11020" s="67" t="str">
        <v>SummaBank</v>
      </c>
      <c r="Q11020" s="67" t="str">
        <v>CELLtral Bank</v>
      </c>
      <c r="R11020" s="67" t="str">
        <v>MoneyMATCH Inc.</v>
      </c>
      <c r="S11020" s="67" t="str">
        <v>Bank IF</v>
      </c>
    </row>
    <row r="11021" spans="15:19">
      <c r="O11021" s="67" t="str">
        <v>SheetBank AG</v>
      </c>
      <c r="P11021" s="67" t="str">
        <v>SummaBank</v>
      </c>
      <c r="Q11021" s="67" t="str">
        <v>Bank IF</v>
      </c>
      <c r="R11021" s="67" t="str">
        <v>ExCell Bank</v>
      </c>
      <c r="S11021" s="67" t="str">
        <v>Bank of Cellifornia</v>
      </c>
    </row>
    <row r="11022" spans="15:19">
      <c r="O11022" s="67" t="str">
        <v>SheetBank AG</v>
      </c>
      <c r="P11022" s="67" t="str">
        <v>SummaBank</v>
      </c>
      <c r="Q11022" s="67" t="str">
        <v>Bank IF</v>
      </c>
      <c r="R11022" s="67" t="str">
        <v>ExCell Bank</v>
      </c>
      <c r="S11022" s="67" t="str">
        <v>ExFunds</v>
      </c>
    </row>
    <row r="11023" spans="15:19">
      <c r="O11023" s="67" t="str">
        <v>SheetBank AG</v>
      </c>
      <c r="P11023" s="67" t="str">
        <v>SummaBank</v>
      </c>
      <c r="Q11023" s="67" t="str">
        <v>Bank IF</v>
      </c>
      <c r="R11023" s="67" t="str">
        <v>ExCell Bank</v>
      </c>
      <c r="S11023" s="67" t="str">
        <v>Pivot Finance Group</v>
      </c>
    </row>
    <row r="11024" spans="15:19">
      <c r="O11024" s="67" t="str">
        <v>SheetBank AG</v>
      </c>
      <c r="P11024" s="67" t="str">
        <v>SummaBank</v>
      </c>
      <c r="Q11024" s="67" t="str">
        <v>Bank IF</v>
      </c>
      <c r="R11024" s="67" t="str">
        <v>ExCell Bank</v>
      </c>
      <c r="S11024" s="67" t="str">
        <v>The VLOOKup Vault</v>
      </c>
    </row>
    <row r="11025" spans="15:19">
      <c r="O11025" s="67" t="str">
        <v>SheetBank AG</v>
      </c>
      <c r="P11025" s="67" t="str">
        <v>SummaBank</v>
      </c>
      <c r="Q11025" s="67" t="str">
        <v>Bank IF</v>
      </c>
      <c r="R11025" s="67" t="str">
        <v>ExCell Bank</v>
      </c>
      <c r="S11025" s="67" t="str">
        <v>CELLtral Bank</v>
      </c>
    </row>
    <row r="11026" spans="15:19">
      <c r="O11026" s="67" t="str">
        <v>SheetBank AG</v>
      </c>
      <c r="P11026" s="67" t="str">
        <v>SummaBank</v>
      </c>
      <c r="Q11026" s="67" t="str">
        <v>Bank IF</v>
      </c>
      <c r="R11026" s="67" t="str">
        <v>ExCell Bank</v>
      </c>
      <c r="S11026" s="67" t="str">
        <v>MoneyMATCH Inc.</v>
      </c>
    </row>
    <row r="11027" spans="15:19">
      <c r="O11027" s="67" t="str">
        <v>SheetBank AG</v>
      </c>
      <c r="P11027" s="67" t="str">
        <v>SummaBank</v>
      </c>
      <c r="Q11027" s="67" t="str">
        <v>Bank IF</v>
      </c>
      <c r="R11027" s="67" t="str">
        <v>Bank of Cellifornia</v>
      </c>
      <c r="S11027" s="67" t="str">
        <v>ExCell Bank</v>
      </c>
    </row>
    <row r="11028" spans="15:19">
      <c r="O11028" s="67" t="str">
        <v>SheetBank AG</v>
      </c>
      <c r="P11028" s="67" t="str">
        <v>SummaBank</v>
      </c>
      <c r="Q11028" s="67" t="str">
        <v>Bank IF</v>
      </c>
      <c r="R11028" s="67" t="str">
        <v>Bank of Cellifornia</v>
      </c>
      <c r="S11028" s="67" t="str">
        <v>ExFunds</v>
      </c>
    </row>
    <row r="11029" spans="15:19">
      <c r="O11029" s="67" t="str">
        <v>SheetBank AG</v>
      </c>
      <c r="P11029" s="67" t="str">
        <v>SummaBank</v>
      </c>
      <c r="Q11029" s="67" t="str">
        <v>Bank IF</v>
      </c>
      <c r="R11029" s="67" t="str">
        <v>Bank of Cellifornia</v>
      </c>
      <c r="S11029" s="67" t="str">
        <v>Pivot Finance Group</v>
      </c>
    </row>
    <row r="11030" spans="15:19">
      <c r="O11030" s="67" t="str">
        <v>SheetBank AG</v>
      </c>
      <c r="P11030" s="67" t="str">
        <v>SummaBank</v>
      </c>
      <c r="Q11030" s="67" t="str">
        <v>Bank IF</v>
      </c>
      <c r="R11030" s="67" t="str">
        <v>Bank of Cellifornia</v>
      </c>
      <c r="S11030" s="67" t="str">
        <v>The VLOOKup Vault</v>
      </c>
    </row>
    <row r="11031" spans="15:19">
      <c r="O11031" s="67" t="str">
        <v>SheetBank AG</v>
      </c>
      <c r="P11031" s="67" t="str">
        <v>SummaBank</v>
      </c>
      <c r="Q11031" s="67" t="str">
        <v>Bank IF</v>
      </c>
      <c r="R11031" s="67" t="str">
        <v>Bank of Cellifornia</v>
      </c>
      <c r="S11031" s="67" t="str">
        <v>CELLtral Bank</v>
      </c>
    </row>
    <row r="11032" spans="15:19">
      <c r="O11032" s="67" t="str">
        <v>SheetBank AG</v>
      </c>
      <c r="P11032" s="67" t="str">
        <v>SummaBank</v>
      </c>
      <c r="Q11032" s="67" t="str">
        <v>Bank IF</v>
      </c>
      <c r="R11032" s="67" t="str">
        <v>Bank of Cellifornia</v>
      </c>
      <c r="S11032" s="67" t="str">
        <v>MoneyMATCH Inc.</v>
      </c>
    </row>
    <row r="11033" spans="15:19">
      <c r="O11033" s="67" t="str">
        <v>SheetBank AG</v>
      </c>
      <c r="P11033" s="67" t="str">
        <v>SummaBank</v>
      </c>
      <c r="Q11033" s="67" t="str">
        <v>Bank IF</v>
      </c>
      <c r="R11033" s="67" t="str">
        <v>ExFunds</v>
      </c>
      <c r="S11033" s="67" t="str">
        <v>ExCell Bank</v>
      </c>
    </row>
    <row r="11034" spans="15:19">
      <c r="O11034" s="67" t="str">
        <v>SheetBank AG</v>
      </c>
      <c r="P11034" s="67" t="str">
        <v>SummaBank</v>
      </c>
      <c r="Q11034" s="67" t="str">
        <v>Bank IF</v>
      </c>
      <c r="R11034" s="67" t="str">
        <v>ExFunds</v>
      </c>
      <c r="S11034" s="67" t="str">
        <v>Bank of Cellifornia</v>
      </c>
    </row>
    <row r="11035" spans="15:19">
      <c r="O11035" s="67" t="str">
        <v>SheetBank AG</v>
      </c>
      <c r="P11035" s="67" t="str">
        <v>SummaBank</v>
      </c>
      <c r="Q11035" s="67" t="str">
        <v>Bank IF</v>
      </c>
      <c r="R11035" s="67" t="str">
        <v>ExFunds</v>
      </c>
      <c r="S11035" s="67" t="str">
        <v>Pivot Finance Group</v>
      </c>
    </row>
    <row r="11036" spans="15:19">
      <c r="O11036" s="67" t="str">
        <v>SheetBank AG</v>
      </c>
      <c r="P11036" s="67" t="str">
        <v>SummaBank</v>
      </c>
      <c r="Q11036" s="67" t="str">
        <v>Bank IF</v>
      </c>
      <c r="R11036" s="67" t="str">
        <v>ExFunds</v>
      </c>
      <c r="S11036" s="67" t="str">
        <v>The VLOOKup Vault</v>
      </c>
    </row>
    <row r="11037" spans="15:19">
      <c r="O11037" s="67" t="str">
        <v>SheetBank AG</v>
      </c>
      <c r="P11037" s="67" t="str">
        <v>SummaBank</v>
      </c>
      <c r="Q11037" s="67" t="str">
        <v>Bank IF</v>
      </c>
      <c r="R11037" s="67" t="str">
        <v>ExFunds</v>
      </c>
      <c r="S11037" s="67" t="str">
        <v>CELLtral Bank</v>
      </c>
    </row>
    <row r="11038" spans="15:19">
      <c r="O11038" s="67" t="str">
        <v>SheetBank AG</v>
      </c>
      <c r="P11038" s="67" t="str">
        <v>SummaBank</v>
      </c>
      <c r="Q11038" s="67" t="str">
        <v>Bank IF</v>
      </c>
      <c r="R11038" s="67" t="str">
        <v>ExFunds</v>
      </c>
      <c r="S11038" s="67" t="str">
        <v>MoneyMATCH Inc.</v>
      </c>
    </row>
    <row r="11039" spans="15:19">
      <c r="O11039" s="67" t="str">
        <v>SheetBank AG</v>
      </c>
      <c r="P11039" s="67" t="str">
        <v>SummaBank</v>
      </c>
      <c r="Q11039" s="67" t="str">
        <v>Bank IF</v>
      </c>
      <c r="R11039" s="67" t="str">
        <v>Pivot Finance Group</v>
      </c>
      <c r="S11039" s="67" t="str">
        <v>ExCell Bank</v>
      </c>
    </row>
    <row r="11040" spans="15:19">
      <c r="O11040" s="67" t="str">
        <v>SheetBank AG</v>
      </c>
      <c r="P11040" s="67" t="str">
        <v>SummaBank</v>
      </c>
      <c r="Q11040" s="67" t="str">
        <v>Bank IF</v>
      </c>
      <c r="R11040" s="67" t="str">
        <v>Pivot Finance Group</v>
      </c>
      <c r="S11040" s="67" t="str">
        <v>Bank of Cellifornia</v>
      </c>
    </row>
    <row r="11041" spans="15:19">
      <c r="O11041" s="67" t="str">
        <v>SheetBank AG</v>
      </c>
      <c r="P11041" s="67" t="str">
        <v>SummaBank</v>
      </c>
      <c r="Q11041" s="67" t="str">
        <v>Bank IF</v>
      </c>
      <c r="R11041" s="67" t="str">
        <v>Pivot Finance Group</v>
      </c>
      <c r="S11041" s="67" t="str">
        <v>ExFunds</v>
      </c>
    </row>
    <row r="11042" spans="15:19">
      <c r="O11042" s="67" t="str">
        <v>SheetBank AG</v>
      </c>
      <c r="P11042" s="67" t="str">
        <v>SummaBank</v>
      </c>
      <c r="Q11042" s="67" t="str">
        <v>Bank IF</v>
      </c>
      <c r="R11042" s="67" t="str">
        <v>Pivot Finance Group</v>
      </c>
      <c r="S11042" s="67" t="str">
        <v>The VLOOKup Vault</v>
      </c>
    </row>
    <row r="11043" spans="15:19">
      <c r="O11043" s="67" t="str">
        <v>SheetBank AG</v>
      </c>
      <c r="P11043" s="67" t="str">
        <v>SummaBank</v>
      </c>
      <c r="Q11043" s="67" t="str">
        <v>Bank IF</v>
      </c>
      <c r="R11043" s="67" t="str">
        <v>Pivot Finance Group</v>
      </c>
      <c r="S11043" s="67" t="str">
        <v>CELLtral Bank</v>
      </c>
    </row>
    <row r="11044" spans="15:19">
      <c r="O11044" s="67" t="str">
        <v>SheetBank AG</v>
      </c>
      <c r="P11044" s="67" t="str">
        <v>SummaBank</v>
      </c>
      <c r="Q11044" s="67" t="str">
        <v>Bank IF</v>
      </c>
      <c r="R11044" s="67" t="str">
        <v>Pivot Finance Group</v>
      </c>
      <c r="S11044" s="67" t="str">
        <v>MoneyMATCH Inc.</v>
      </c>
    </row>
    <row r="11045" spans="15:19">
      <c r="O11045" s="67" t="str">
        <v>SheetBank AG</v>
      </c>
      <c r="P11045" s="67" t="str">
        <v>SummaBank</v>
      </c>
      <c r="Q11045" s="67" t="str">
        <v>Bank IF</v>
      </c>
      <c r="R11045" s="67" t="str">
        <v>The VLOOKup Vault</v>
      </c>
      <c r="S11045" s="67" t="str">
        <v>ExCell Bank</v>
      </c>
    </row>
    <row r="11046" spans="15:19">
      <c r="O11046" s="67" t="str">
        <v>SheetBank AG</v>
      </c>
      <c r="P11046" s="67" t="str">
        <v>SummaBank</v>
      </c>
      <c r="Q11046" s="67" t="str">
        <v>Bank IF</v>
      </c>
      <c r="R11046" s="67" t="str">
        <v>The VLOOKup Vault</v>
      </c>
      <c r="S11046" s="67" t="str">
        <v>Bank of Cellifornia</v>
      </c>
    </row>
    <row r="11047" spans="15:19">
      <c r="O11047" s="67" t="str">
        <v>SheetBank AG</v>
      </c>
      <c r="P11047" s="67" t="str">
        <v>SummaBank</v>
      </c>
      <c r="Q11047" s="67" t="str">
        <v>Bank IF</v>
      </c>
      <c r="R11047" s="67" t="str">
        <v>The VLOOKup Vault</v>
      </c>
      <c r="S11047" s="67" t="str">
        <v>ExFunds</v>
      </c>
    </row>
    <row r="11048" spans="15:19">
      <c r="O11048" s="67" t="str">
        <v>SheetBank AG</v>
      </c>
      <c r="P11048" s="67" t="str">
        <v>SummaBank</v>
      </c>
      <c r="Q11048" s="67" t="str">
        <v>Bank IF</v>
      </c>
      <c r="R11048" s="67" t="str">
        <v>The VLOOKup Vault</v>
      </c>
      <c r="S11048" s="67" t="str">
        <v>Pivot Finance Group</v>
      </c>
    </row>
    <row r="11049" spans="15:19">
      <c r="O11049" s="67" t="str">
        <v>SheetBank AG</v>
      </c>
      <c r="P11049" s="67" t="str">
        <v>SummaBank</v>
      </c>
      <c r="Q11049" s="67" t="str">
        <v>Bank IF</v>
      </c>
      <c r="R11049" s="67" t="str">
        <v>The VLOOKup Vault</v>
      </c>
      <c r="S11049" s="67" t="str">
        <v>CELLtral Bank</v>
      </c>
    </row>
    <row r="11050" spans="15:19">
      <c r="O11050" s="67" t="str">
        <v>SheetBank AG</v>
      </c>
      <c r="P11050" s="67" t="str">
        <v>SummaBank</v>
      </c>
      <c r="Q11050" s="67" t="str">
        <v>Bank IF</v>
      </c>
      <c r="R11050" s="67" t="str">
        <v>The VLOOKup Vault</v>
      </c>
      <c r="S11050" s="67" t="str">
        <v>MoneyMATCH Inc.</v>
      </c>
    </row>
    <row r="11051" spans="15:19">
      <c r="O11051" s="67" t="str">
        <v>SheetBank AG</v>
      </c>
      <c r="P11051" s="67" t="str">
        <v>SummaBank</v>
      </c>
      <c r="Q11051" s="67" t="str">
        <v>Bank IF</v>
      </c>
      <c r="R11051" s="67" t="str">
        <v>CELLtral Bank</v>
      </c>
      <c r="S11051" s="67" t="str">
        <v>ExCell Bank</v>
      </c>
    </row>
    <row r="11052" spans="15:19">
      <c r="O11052" s="67" t="str">
        <v>SheetBank AG</v>
      </c>
      <c r="P11052" s="67" t="str">
        <v>SummaBank</v>
      </c>
      <c r="Q11052" s="67" t="str">
        <v>Bank IF</v>
      </c>
      <c r="R11052" s="67" t="str">
        <v>CELLtral Bank</v>
      </c>
      <c r="S11052" s="67" t="str">
        <v>Bank of Cellifornia</v>
      </c>
    </row>
    <row r="11053" spans="15:19">
      <c r="O11053" s="67" t="str">
        <v>SheetBank AG</v>
      </c>
      <c r="P11053" s="67" t="str">
        <v>SummaBank</v>
      </c>
      <c r="Q11053" s="67" t="str">
        <v>Bank IF</v>
      </c>
      <c r="R11053" s="67" t="str">
        <v>CELLtral Bank</v>
      </c>
      <c r="S11053" s="67" t="str">
        <v>ExFunds</v>
      </c>
    </row>
    <row r="11054" spans="15:19">
      <c r="O11054" s="67" t="str">
        <v>SheetBank AG</v>
      </c>
      <c r="P11054" s="67" t="str">
        <v>SummaBank</v>
      </c>
      <c r="Q11054" s="67" t="str">
        <v>Bank IF</v>
      </c>
      <c r="R11054" s="67" t="str">
        <v>CELLtral Bank</v>
      </c>
      <c r="S11054" s="67" t="str">
        <v>Pivot Finance Group</v>
      </c>
    </row>
    <row r="11055" spans="15:19">
      <c r="O11055" s="67" t="str">
        <v>SheetBank AG</v>
      </c>
      <c r="P11055" s="67" t="str">
        <v>SummaBank</v>
      </c>
      <c r="Q11055" s="67" t="str">
        <v>Bank IF</v>
      </c>
      <c r="R11055" s="67" t="str">
        <v>CELLtral Bank</v>
      </c>
      <c r="S11055" s="67" t="str">
        <v>The VLOOKup Vault</v>
      </c>
    </row>
    <row r="11056" spans="15:19">
      <c r="O11056" s="67" t="str">
        <v>SheetBank AG</v>
      </c>
      <c r="P11056" s="67" t="str">
        <v>SummaBank</v>
      </c>
      <c r="Q11056" s="67" t="str">
        <v>Bank IF</v>
      </c>
      <c r="R11056" s="67" t="str">
        <v>CELLtral Bank</v>
      </c>
      <c r="S11056" s="67" t="str">
        <v>MoneyMATCH Inc.</v>
      </c>
    </row>
    <row r="11057" spans="15:19">
      <c r="O11057" s="67" t="str">
        <v>SheetBank AG</v>
      </c>
      <c r="P11057" s="67" t="str">
        <v>SummaBank</v>
      </c>
      <c r="Q11057" s="67" t="str">
        <v>Bank IF</v>
      </c>
      <c r="R11057" s="67" t="str">
        <v>MoneyMATCH Inc.</v>
      </c>
      <c r="S11057" s="67" t="str">
        <v>ExCell Bank</v>
      </c>
    </row>
    <row r="11058" spans="15:19">
      <c r="O11058" s="67" t="str">
        <v>SheetBank AG</v>
      </c>
      <c r="P11058" s="67" t="str">
        <v>SummaBank</v>
      </c>
      <c r="Q11058" s="67" t="str">
        <v>Bank IF</v>
      </c>
      <c r="R11058" s="67" t="str">
        <v>MoneyMATCH Inc.</v>
      </c>
      <c r="S11058" s="67" t="str">
        <v>Bank of Cellifornia</v>
      </c>
    </row>
    <row r="11059" spans="15:19">
      <c r="O11059" s="67" t="str">
        <v>SheetBank AG</v>
      </c>
      <c r="P11059" s="67" t="str">
        <v>SummaBank</v>
      </c>
      <c r="Q11059" s="67" t="str">
        <v>Bank IF</v>
      </c>
      <c r="R11059" s="67" t="str">
        <v>MoneyMATCH Inc.</v>
      </c>
      <c r="S11059" s="67" t="str">
        <v>ExFunds</v>
      </c>
    </row>
    <row r="11060" spans="15:19">
      <c r="O11060" s="67" t="str">
        <v>SheetBank AG</v>
      </c>
      <c r="P11060" s="67" t="str">
        <v>SummaBank</v>
      </c>
      <c r="Q11060" s="67" t="str">
        <v>Bank IF</v>
      </c>
      <c r="R11060" s="67" t="str">
        <v>MoneyMATCH Inc.</v>
      </c>
      <c r="S11060" s="67" t="str">
        <v>Pivot Finance Group</v>
      </c>
    </row>
    <row r="11061" spans="15:19">
      <c r="O11061" s="67" t="str">
        <v>SheetBank AG</v>
      </c>
      <c r="P11061" s="67" t="str">
        <v>SummaBank</v>
      </c>
      <c r="Q11061" s="67" t="str">
        <v>Bank IF</v>
      </c>
      <c r="R11061" s="67" t="str">
        <v>MoneyMATCH Inc.</v>
      </c>
      <c r="S11061" s="67" t="str">
        <v>The VLOOKup Vault</v>
      </c>
    </row>
    <row r="11062" spans="15:19">
      <c r="O11062" s="67" t="str">
        <v>SheetBank AG</v>
      </c>
      <c r="P11062" s="67" t="str">
        <v>SummaBank</v>
      </c>
      <c r="Q11062" s="67" t="str">
        <v>Bank IF</v>
      </c>
      <c r="R11062" s="67" t="str">
        <v>MoneyMATCH Inc.</v>
      </c>
      <c r="S11062" s="67" t="str">
        <v>CELLtral Bank</v>
      </c>
    </row>
    <row r="11063" spans="15:19">
      <c r="O11063" s="67" t="str">
        <v>SheetBank AG</v>
      </c>
      <c r="P11063" s="67" t="str">
        <v>SummaBank</v>
      </c>
      <c r="Q11063" s="67" t="str">
        <v>MoneyMATCH Inc.</v>
      </c>
      <c r="R11063" s="67" t="str">
        <v>ExCell Bank</v>
      </c>
      <c r="S11063" s="67" t="str">
        <v>Bank of Cellifornia</v>
      </c>
    </row>
    <row r="11064" spans="15:19">
      <c r="O11064" s="67" t="str">
        <v>SheetBank AG</v>
      </c>
      <c r="P11064" s="67" t="str">
        <v>SummaBank</v>
      </c>
      <c r="Q11064" s="67" t="str">
        <v>MoneyMATCH Inc.</v>
      </c>
      <c r="R11064" s="67" t="str">
        <v>ExCell Bank</v>
      </c>
      <c r="S11064" s="67" t="str">
        <v>ExFunds</v>
      </c>
    </row>
    <row r="11065" spans="15:19">
      <c r="O11065" s="67" t="str">
        <v>SheetBank AG</v>
      </c>
      <c r="P11065" s="67" t="str">
        <v>SummaBank</v>
      </c>
      <c r="Q11065" s="67" t="str">
        <v>MoneyMATCH Inc.</v>
      </c>
      <c r="R11065" s="67" t="str">
        <v>ExCell Bank</v>
      </c>
      <c r="S11065" s="67" t="str">
        <v>Pivot Finance Group</v>
      </c>
    </row>
    <row r="11066" spans="15:19">
      <c r="O11066" s="67" t="str">
        <v>SheetBank AG</v>
      </c>
      <c r="P11066" s="67" t="str">
        <v>SummaBank</v>
      </c>
      <c r="Q11066" s="67" t="str">
        <v>MoneyMATCH Inc.</v>
      </c>
      <c r="R11066" s="67" t="str">
        <v>ExCell Bank</v>
      </c>
      <c r="S11066" s="67" t="str">
        <v>The VLOOKup Vault</v>
      </c>
    </row>
    <row r="11067" spans="15:19">
      <c r="O11067" s="67" t="str">
        <v>SheetBank AG</v>
      </c>
      <c r="P11067" s="67" t="str">
        <v>SummaBank</v>
      </c>
      <c r="Q11067" s="67" t="str">
        <v>MoneyMATCH Inc.</v>
      </c>
      <c r="R11067" s="67" t="str">
        <v>ExCell Bank</v>
      </c>
      <c r="S11067" s="67" t="str">
        <v>CELLtral Bank</v>
      </c>
    </row>
    <row r="11068" spans="15:19">
      <c r="O11068" s="67" t="str">
        <v>SheetBank AG</v>
      </c>
      <c r="P11068" s="67" t="str">
        <v>SummaBank</v>
      </c>
      <c r="Q11068" s="67" t="str">
        <v>MoneyMATCH Inc.</v>
      </c>
      <c r="R11068" s="67" t="str">
        <v>ExCell Bank</v>
      </c>
      <c r="S11068" s="67" t="str">
        <v>Bank IF</v>
      </c>
    </row>
    <row r="11069" spans="15:19">
      <c r="O11069" s="67" t="str">
        <v>SheetBank AG</v>
      </c>
      <c r="P11069" s="67" t="str">
        <v>SummaBank</v>
      </c>
      <c r="Q11069" s="67" t="str">
        <v>MoneyMATCH Inc.</v>
      </c>
      <c r="R11069" s="67" t="str">
        <v>Bank of Cellifornia</v>
      </c>
      <c r="S11069" s="67" t="str">
        <v>ExCell Bank</v>
      </c>
    </row>
    <row r="11070" spans="15:19">
      <c r="O11070" s="67" t="str">
        <v>SheetBank AG</v>
      </c>
      <c r="P11070" s="67" t="str">
        <v>SummaBank</v>
      </c>
      <c r="Q11070" s="67" t="str">
        <v>MoneyMATCH Inc.</v>
      </c>
      <c r="R11070" s="67" t="str">
        <v>Bank of Cellifornia</v>
      </c>
      <c r="S11070" s="67" t="str">
        <v>ExFunds</v>
      </c>
    </row>
    <row r="11071" spans="15:19">
      <c r="O11071" s="67" t="str">
        <v>SheetBank AG</v>
      </c>
      <c r="P11071" s="67" t="str">
        <v>SummaBank</v>
      </c>
      <c r="Q11071" s="67" t="str">
        <v>MoneyMATCH Inc.</v>
      </c>
      <c r="R11071" s="67" t="str">
        <v>Bank of Cellifornia</v>
      </c>
      <c r="S11071" s="67" t="str">
        <v>Pivot Finance Group</v>
      </c>
    </row>
    <row r="11072" spans="15:19">
      <c r="O11072" s="67" t="str">
        <v>SheetBank AG</v>
      </c>
      <c r="P11072" s="67" t="str">
        <v>SummaBank</v>
      </c>
      <c r="Q11072" s="67" t="str">
        <v>MoneyMATCH Inc.</v>
      </c>
      <c r="R11072" s="67" t="str">
        <v>Bank of Cellifornia</v>
      </c>
      <c r="S11072" s="67" t="str">
        <v>The VLOOKup Vault</v>
      </c>
    </row>
    <row r="11073" spans="15:19">
      <c r="O11073" s="67" t="str">
        <v>SheetBank AG</v>
      </c>
      <c r="P11073" s="67" t="str">
        <v>SummaBank</v>
      </c>
      <c r="Q11073" s="67" t="str">
        <v>MoneyMATCH Inc.</v>
      </c>
      <c r="R11073" s="67" t="str">
        <v>Bank of Cellifornia</v>
      </c>
      <c r="S11073" s="67" t="str">
        <v>CELLtral Bank</v>
      </c>
    </row>
    <row r="11074" spans="15:19">
      <c r="O11074" s="67" t="str">
        <v>SheetBank AG</v>
      </c>
      <c r="P11074" s="67" t="str">
        <v>SummaBank</v>
      </c>
      <c r="Q11074" s="67" t="str">
        <v>MoneyMATCH Inc.</v>
      </c>
      <c r="R11074" s="67" t="str">
        <v>Bank of Cellifornia</v>
      </c>
      <c r="S11074" s="67" t="str">
        <v>Bank IF</v>
      </c>
    </row>
    <row r="11075" spans="15:19">
      <c r="O11075" s="67" t="str">
        <v>SheetBank AG</v>
      </c>
      <c r="P11075" s="67" t="str">
        <v>SummaBank</v>
      </c>
      <c r="Q11075" s="67" t="str">
        <v>MoneyMATCH Inc.</v>
      </c>
      <c r="R11075" s="67" t="str">
        <v>ExFunds</v>
      </c>
      <c r="S11075" s="67" t="str">
        <v>ExCell Bank</v>
      </c>
    </row>
    <row r="11076" spans="15:19">
      <c r="O11076" s="67" t="str">
        <v>SheetBank AG</v>
      </c>
      <c r="P11076" s="67" t="str">
        <v>SummaBank</v>
      </c>
      <c r="Q11076" s="67" t="str">
        <v>MoneyMATCH Inc.</v>
      </c>
      <c r="R11076" s="67" t="str">
        <v>ExFunds</v>
      </c>
      <c r="S11076" s="67" t="str">
        <v>Bank of Cellifornia</v>
      </c>
    </row>
    <row r="11077" spans="15:19">
      <c r="O11077" s="67" t="str">
        <v>SheetBank AG</v>
      </c>
      <c r="P11077" s="67" t="str">
        <v>SummaBank</v>
      </c>
      <c r="Q11077" s="67" t="str">
        <v>MoneyMATCH Inc.</v>
      </c>
      <c r="R11077" s="67" t="str">
        <v>ExFunds</v>
      </c>
      <c r="S11077" s="67" t="str">
        <v>Pivot Finance Group</v>
      </c>
    </row>
    <row r="11078" spans="15:19">
      <c r="O11078" s="67" t="str">
        <v>SheetBank AG</v>
      </c>
      <c r="P11078" s="67" t="str">
        <v>SummaBank</v>
      </c>
      <c r="Q11078" s="67" t="str">
        <v>MoneyMATCH Inc.</v>
      </c>
      <c r="R11078" s="67" t="str">
        <v>ExFunds</v>
      </c>
      <c r="S11078" s="67" t="str">
        <v>The VLOOKup Vault</v>
      </c>
    </row>
    <row r="11079" spans="15:19">
      <c r="O11079" s="67" t="str">
        <v>SheetBank AG</v>
      </c>
      <c r="P11079" s="67" t="str">
        <v>SummaBank</v>
      </c>
      <c r="Q11079" s="67" t="str">
        <v>MoneyMATCH Inc.</v>
      </c>
      <c r="R11079" s="67" t="str">
        <v>ExFunds</v>
      </c>
      <c r="S11079" s="67" t="str">
        <v>CELLtral Bank</v>
      </c>
    </row>
    <row r="11080" spans="15:19">
      <c r="O11080" s="67" t="str">
        <v>SheetBank AG</v>
      </c>
      <c r="P11080" s="67" t="str">
        <v>SummaBank</v>
      </c>
      <c r="Q11080" s="67" t="str">
        <v>MoneyMATCH Inc.</v>
      </c>
      <c r="R11080" s="67" t="str">
        <v>ExFunds</v>
      </c>
      <c r="S11080" s="67" t="str">
        <v>Bank IF</v>
      </c>
    </row>
    <row r="11081" spans="15:19">
      <c r="O11081" s="67" t="str">
        <v>SheetBank AG</v>
      </c>
      <c r="P11081" s="67" t="str">
        <v>SummaBank</v>
      </c>
      <c r="Q11081" s="67" t="str">
        <v>MoneyMATCH Inc.</v>
      </c>
      <c r="R11081" s="67" t="str">
        <v>Pivot Finance Group</v>
      </c>
      <c r="S11081" s="67" t="str">
        <v>ExCell Bank</v>
      </c>
    </row>
    <row r="11082" spans="15:19">
      <c r="O11082" s="67" t="str">
        <v>SheetBank AG</v>
      </c>
      <c r="P11082" s="67" t="str">
        <v>SummaBank</v>
      </c>
      <c r="Q11082" s="67" t="str">
        <v>MoneyMATCH Inc.</v>
      </c>
      <c r="R11082" s="67" t="str">
        <v>Pivot Finance Group</v>
      </c>
      <c r="S11082" s="67" t="str">
        <v>Bank of Cellifornia</v>
      </c>
    </row>
    <row r="11083" spans="15:19">
      <c r="O11083" s="67" t="str">
        <v>SheetBank AG</v>
      </c>
      <c r="P11083" s="67" t="str">
        <v>SummaBank</v>
      </c>
      <c r="Q11083" s="67" t="str">
        <v>MoneyMATCH Inc.</v>
      </c>
      <c r="R11083" s="67" t="str">
        <v>Pivot Finance Group</v>
      </c>
      <c r="S11083" s="67" t="str">
        <v>ExFunds</v>
      </c>
    </row>
    <row r="11084" spans="15:19">
      <c r="O11084" s="67" t="str">
        <v>SheetBank AG</v>
      </c>
      <c r="P11084" s="67" t="str">
        <v>SummaBank</v>
      </c>
      <c r="Q11084" s="67" t="str">
        <v>MoneyMATCH Inc.</v>
      </c>
      <c r="R11084" s="67" t="str">
        <v>Pivot Finance Group</v>
      </c>
      <c r="S11084" s="67" t="str">
        <v>The VLOOKup Vault</v>
      </c>
    </row>
    <row r="11085" spans="15:19">
      <c r="O11085" s="67" t="str">
        <v>SheetBank AG</v>
      </c>
      <c r="P11085" s="67" t="str">
        <v>SummaBank</v>
      </c>
      <c r="Q11085" s="67" t="str">
        <v>MoneyMATCH Inc.</v>
      </c>
      <c r="R11085" s="67" t="str">
        <v>Pivot Finance Group</v>
      </c>
      <c r="S11085" s="67" t="str">
        <v>CELLtral Bank</v>
      </c>
    </row>
    <row r="11086" spans="15:19">
      <c r="O11086" s="67" t="str">
        <v>SheetBank AG</v>
      </c>
      <c r="P11086" s="67" t="str">
        <v>SummaBank</v>
      </c>
      <c r="Q11086" s="67" t="str">
        <v>MoneyMATCH Inc.</v>
      </c>
      <c r="R11086" s="67" t="str">
        <v>Pivot Finance Group</v>
      </c>
      <c r="S11086" s="67" t="str">
        <v>Bank IF</v>
      </c>
    </row>
    <row r="11087" spans="15:19">
      <c r="O11087" s="67" t="str">
        <v>SheetBank AG</v>
      </c>
      <c r="P11087" s="67" t="str">
        <v>SummaBank</v>
      </c>
      <c r="Q11087" s="67" t="str">
        <v>MoneyMATCH Inc.</v>
      </c>
      <c r="R11087" s="67" t="str">
        <v>The VLOOKup Vault</v>
      </c>
      <c r="S11087" s="67" t="str">
        <v>ExCell Bank</v>
      </c>
    </row>
    <row r="11088" spans="15:19">
      <c r="O11088" s="67" t="str">
        <v>SheetBank AG</v>
      </c>
      <c r="P11088" s="67" t="str">
        <v>SummaBank</v>
      </c>
      <c r="Q11088" s="67" t="str">
        <v>MoneyMATCH Inc.</v>
      </c>
      <c r="R11088" s="67" t="str">
        <v>The VLOOKup Vault</v>
      </c>
      <c r="S11088" s="67" t="str">
        <v>Bank of Cellifornia</v>
      </c>
    </row>
    <row r="11089" spans="15:19">
      <c r="O11089" s="67" t="str">
        <v>SheetBank AG</v>
      </c>
      <c r="P11089" s="67" t="str">
        <v>SummaBank</v>
      </c>
      <c r="Q11089" s="67" t="str">
        <v>MoneyMATCH Inc.</v>
      </c>
      <c r="R11089" s="67" t="str">
        <v>The VLOOKup Vault</v>
      </c>
      <c r="S11089" s="67" t="str">
        <v>ExFunds</v>
      </c>
    </row>
    <row r="11090" spans="15:19">
      <c r="O11090" s="67" t="str">
        <v>SheetBank AG</v>
      </c>
      <c r="P11090" s="67" t="str">
        <v>SummaBank</v>
      </c>
      <c r="Q11090" s="67" t="str">
        <v>MoneyMATCH Inc.</v>
      </c>
      <c r="R11090" s="67" t="str">
        <v>The VLOOKup Vault</v>
      </c>
      <c r="S11090" s="67" t="str">
        <v>Pivot Finance Group</v>
      </c>
    </row>
    <row r="11091" spans="15:19">
      <c r="O11091" s="67" t="str">
        <v>SheetBank AG</v>
      </c>
      <c r="P11091" s="67" t="str">
        <v>SummaBank</v>
      </c>
      <c r="Q11091" s="67" t="str">
        <v>MoneyMATCH Inc.</v>
      </c>
      <c r="R11091" s="67" t="str">
        <v>The VLOOKup Vault</v>
      </c>
      <c r="S11091" s="67" t="str">
        <v>CELLtral Bank</v>
      </c>
    </row>
    <row r="11092" spans="15:19">
      <c r="O11092" s="67" t="str">
        <v>SheetBank AG</v>
      </c>
      <c r="P11092" s="67" t="str">
        <v>SummaBank</v>
      </c>
      <c r="Q11092" s="67" t="str">
        <v>MoneyMATCH Inc.</v>
      </c>
      <c r="R11092" s="67" t="str">
        <v>The VLOOKup Vault</v>
      </c>
      <c r="S11092" s="67" t="str">
        <v>Bank IF</v>
      </c>
    </row>
    <row r="11093" spans="15:19">
      <c r="O11093" s="67" t="str">
        <v>SheetBank AG</v>
      </c>
      <c r="P11093" s="67" t="str">
        <v>SummaBank</v>
      </c>
      <c r="Q11093" s="67" t="str">
        <v>MoneyMATCH Inc.</v>
      </c>
      <c r="R11093" s="67" t="str">
        <v>CELLtral Bank</v>
      </c>
      <c r="S11093" s="67" t="str">
        <v>ExCell Bank</v>
      </c>
    </row>
    <row r="11094" spans="15:19">
      <c r="O11094" s="67" t="str">
        <v>SheetBank AG</v>
      </c>
      <c r="P11094" s="67" t="str">
        <v>SummaBank</v>
      </c>
      <c r="Q11094" s="67" t="str">
        <v>MoneyMATCH Inc.</v>
      </c>
      <c r="R11094" s="67" t="str">
        <v>CELLtral Bank</v>
      </c>
      <c r="S11094" s="67" t="str">
        <v>Bank of Cellifornia</v>
      </c>
    </row>
    <row r="11095" spans="15:19">
      <c r="O11095" s="67" t="str">
        <v>SheetBank AG</v>
      </c>
      <c r="P11095" s="67" t="str">
        <v>SummaBank</v>
      </c>
      <c r="Q11095" s="67" t="str">
        <v>MoneyMATCH Inc.</v>
      </c>
      <c r="R11095" s="67" t="str">
        <v>CELLtral Bank</v>
      </c>
      <c r="S11095" s="67" t="str">
        <v>ExFunds</v>
      </c>
    </row>
    <row r="11096" spans="15:19">
      <c r="O11096" s="67" t="str">
        <v>SheetBank AG</v>
      </c>
      <c r="P11096" s="67" t="str">
        <v>SummaBank</v>
      </c>
      <c r="Q11096" s="67" t="str">
        <v>MoneyMATCH Inc.</v>
      </c>
      <c r="R11096" s="67" t="str">
        <v>CELLtral Bank</v>
      </c>
      <c r="S11096" s="67" t="str">
        <v>Pivot Finance Group</v>
      </c>
    </row>
    <row r="11097" spans="15:19">
      <c r="O11097" s="67" t="str">
        <v>SheetBank AG</v>
      </c>
      <c r="P11097" s="67" t="str">
        <v>SummaBank</v>
      </c>
      <c r="Q11097" s="67" t="str">
        <v>MoneyMATCH Inc.</v>
      </c>
      <c r="R11097" s="67" t="str">
        <v>CELLtral Bank</v>
      </c>
      <c r="S11097" s="67" t="str">
        <v>The VLOOKup Vault</v>
      </c>
    </row>
    <row r="11098" spans="15:19">
      <c r="O11098" s="67" t="str">
        <v>SheetBank AG</v>
      </c>
      <c r="P11098" s="67" t="str">
        <v>SummaBank</v>
      </c>
      <c r="Q11098" s="67" t="str">
        <v>MoneyMATCH Inc.</v>
      </c>
      <c r="R11098" s="67" t="str">
        <v>CELLtral Bank</v>
      </c>
      <c r="S11098" s="67" t="str">
        <v>Bank IF</v>
      </c>
    </row>
    <row r="11099" spans="15:19">
      <c r="O11099" s="67" t="str">
        <v>SheetBank AG</v>
      </c>
      <c r="P11099" s="67" t="str">
        <v>SummaBank</v>
      </c>
      <c r="Q11099" s="67" t="str">
        <v>MoneyMATCH Inc.</v>
      </c>
      <c r="R11099" s="67" t="str">
        <v>Bank IF</v>
      </c>
      <c r="S11099" s="67" t="str">
        <v>ExCell Bank</v>
      </c>
    </row>
    <row r="11100" spans="15:19">
      <c r="O11100" s="67" t="str">
        <v>SheetBank AG</v>
      </c>
      <c r="P11100" s="67" t="str">
        <v>SummaBank</v>
      </c>
      <c r="Q11100" s="67" t="str">
        <v>MoneyMATCH Inc.</v>
      </c>
      <c r="R11100" s="67" t="str">
        <v>Bank IF</v>
      </c>
      <c r="S11100" s="67" t="str">
        <v>Bank of Cellifornia</v>
      </c>
    </row>
    <row r="11101" spans="15:19">
      <c r="O11101" s="67" t="str">
        <v>SheetBank AG</v>
      </c>
      <c r="P11101" s="67" t="str">
        <v>SummaBank</v>
      </c>
      <c r="Q11101" s="67" t="str">
        <v>MoneyMATCH Inc.</v>
      </c>
      <c r="R11101" s="67" t="str">
        <v>Bank IF</v>
      </c>
      <c r="S11101" s="67" t="str">
        <v>ExFunds</v>
      </c>
    </row>
    <row r="11102" spans="15:19">
      <c r="O11102" s="67" t="str">
        <v>SheetBank AG</v>
      </c>
      <c r="P11102" s="67" t="str">
        <v>SummaBank</v>
      </c>
      <c r="Q11102" s="67" t="str">
        <v>MoneyMATCH Inc.</v>
      </c>
      <c r="R11102" s="67" t="str">
        <v>Bank IF</v>
      </c>
      <c r="S11102" s="67" t="str">
        <v>Pivot Finance Group</v>
      </c>
    </row>
    <row r="11103" spans="15:19">
      <c r="O11103" s="67" t="str">
        <v>SheetBank AG</v>
      </c>
      <c r="P11103" s="67" t="str">
        <v>SummaBank</v>
      </c>
      <c r="Q11103" s="67" t="str">
        <v>MoneyMATCH Inc.</v>
      </c>
      <c r="R11103" s="67" t="str">
        <v>Bank IF</v>
      </c>
      <c r="S11103" s="67" t="str">
        <v>The VLOOKup Vault</v>
      </c>
    </row>
    <row r="11104" spans="15:19">
      <c r="O11104" s="67" t="str">
        <v>SheetBank AG</v>
      </c>
      <c r="P11104" s="67" t="str">
        <v>SummaBank</v>
      </c>
      <c r="Q11104" s="67" t="str">
        <v>MoneyMATCH Inc.</v>
      </c>
      <c r="R11104" s="67" t="str">
        <v>Bank IF</v>
      </c>
      <c r="S11104" s="67" t="str">
        <v>CELLtral Bank</v>
      </c>
    </row>
    <row r="11105" spans="15:19">
      <c r="O11105" s="67" t="str">
        <v>SheetBank AG</v>
      </c>
      <c r="P11105" s="67" t="str">
        <v>CELLtral Bank</v>
      </c>
      <c r="Q11105" s="67" t="str">
        <v>ExCell Bank</v>
      </c>
      <c r="R11105" s="67" t="str">
        <v>Bank of Cellifornia</v>
      </c>
      <c r="S11105" s="67" t="str">
        <v>ExFunds</v>
      </c>
    </row>
    <row r="11106" spans="15:19">
      <c r="O11106" s="67" t="str">
        <v>SheetBank AG</v>
      </c>
      <c r="P11106" s="67" t="str">
        <v>CELLtral Bank</v>
      </c>
      <c r="Q11106" s="67" t="str">
        <v>ExCell Bank</v>
      </c>
      <c r="R11106" s="67" t="str">
        <v>Bank of Cellifornia</v>
      </c>
      <c r="S11106" s="67" t="str">
        <v>Pivot Finance Group</v>
      </c>
    </row>
    <row r="11107" spans="15:19">
      <c r="O11107" s="67" t="str">
        <v>SheetBank AG</v>
      </c>
      <c r="P11107" s="67" t="str">
        <v>CELLtral Bank</v>
      </c>
      <c r="Q11107" s="67" t="str">
        <v>ExCell Bank</v>
      </c>
      <c r="R11107" s="67" t="str">
        <v>Bank of Cellifornia</v>
      </c>
      <c r="S11107" s="67" t="str">
        <v>The VLOOKup Vault</v>
      </c>
    </row>
    <row r="11108" spans="15:19">
      <c r="O11108" s="67" t="str">
        <v>SheetBank AG</v>
      </c>
      <c r="P11108" s="67" t="str">
        <v>CELLtral Bank</v>
      </c>
      <c r="Q11108" s="67" t="str">
        <v>ExCell Bank</v>
      </c>
      <c r="R11108" s="67" t="str">
        <v>Bank of Cellifornia</v>
      </c>
      <c r="S11108" s="67" t="str">
        <v>SummaBank</v>
      </c>
    </row>
    <row r="11109" spans="15:19">
      <c r="O11109" s="67" t="str">
        <v>SheetBank AG</v>
      </c>
      <c r="P11109" s="67" t="str">
        <v>CELLtral Bank</v>
      </c>
      <c r="Q11109" s="67" t="str">
        <v>ExCell Bank</v>
      </c>
      <c r="R11109" s="67" t="str">
        <v>Bank of Cellifornia</v>
      </c>
      <c r="S11109" s="67" t="str">
        <v>Bank IF</v>
      </c>
    </row>
    <row r="11110" spans="15:19">
      <c r="O11110" s="67" t="str">
        <v>SheetBank AG</v>
      </c>
      <c r="P11110" s="67" t="str">
        <v>CELLtral Bank</v>
      </c>
      <c r="Q11110" s="67" t="str">
        <v>ExCell Bank</v>
      </c>
      <c r="R11110" s="67" t="str">
        <v>Bank of Cellifornia</v>
      </c>
      <c r="S11110" s="67" t="str">
        <v>MoneyMATCH Inc.</v>
      </c>
    </row>
    <row r="11111" spans="15:19">
      <c r="O11111" s="67" t="str">
        <v>SheetBank AG</v>
      </c>
      <c r="P11111" s="67" t="str">
        <v>CELLtral Bank</v>
      </c>
      <c r="Q11111" s="67" t="str">
        <v>ExCell Bank</v>
      </c>
      <c r="R11111" s="67" t="str">
        <v>ExFunds</v>
      </c>
      <c r="S11111" s="67" t="str">
        <v>Bank of Cellifornia</v>
      </c>
    </row>
    <row r="11112" spans="15:19">
      <c r="O11112" s="67" t="str">
        <v>SheetBank AG</v>
      </c>
      <c r="P11112" s="67" t="str">
        <v>CELLtral Bank</v>
      </c>
      <c r="Q11112" s="67" t="str">
        <v>ExCell Bank</v>
      </c>
      <c r="R11112" s="67" t="str">
        <v>ExFunds</v>
      </c>
      <c r="S11112" s="67" t="str">
        <v>Pivot Finance Group</v>
      </c>
    </row>
    <row r="11113" spans="15:19">
      <c r="O11113" s="67" t="str">
        <v>SheetBank AG</v>
      </c>
      <c r="P11113" s="67" t="str">
        <v>CELLtral Bank</v>
      </c>
      <c r="Q11113" s="67" t="str">
        <v>ExCell Bank</v>
      </c>
      <c r="R11113" s="67" t="str">
        <v>ExFunds</v>
      </c>
      <c r="S11113" s="67" t="str">
        <v>The VLOOKup Vault</v>
      </c>
    </row>
    <row r="11114" spans="15:19">
      <c r="O11114" s="67" t="str">
        <v>SheetBank AG</v>
      </c>
      <c r="P11114" s="67" t="str">
        <v>CELLtral Bank</v>
      </c>
      <c r="Q11114" s="67" t="str">
        <v>ExCell Bank</v>
      </c>
      <c r="R11114" s="67" t="str">
        <v>ExFunds</v>
      </c>
      <c r="S11114" s="67" t="str">
        <v>SummaBank</v>
      </c>
    </row>
    <row r="11115" spans="15:19">
      <c r="O11115" s="67" t="str">
        <v>SheetBank AG</v>
      </c>
      <c r="P11115" s="67" t="str">
        <v>CELLtral Bank</v>
      </c>
      <c r="Q11115" s="67" t="str">
        <v>ExCell Bank</v>
      </c>
      <c r="R11115" s="67" t="str">
        <v>ExFunds</v>
      </c>
      <c r="S11115" s="67" t="str">
        <v>Bank IF</v>
      </c>
    </row>
    <row r="11116" spans="15:19">
      <c r="O11116" s="67" t="str">
        <v>SheetBank AG</v>
      </c>
      <c r="P11116" s="67" t="str">
        <v>CELLtral Bank</v>
      </c>
      <c r="Q11116" s="67" t="str">
        <v>ExCell Bank</v>
      </c>
      <c r="R11116" s="67" t="str">
        <v>ExFunds</v>
      </c>
      <c r="S11116" s="67" t="str">
        <v>MoneyMATCH Inc.</v>
      </c>
    </row>
    <row r="11117" spans="15:19">
      <c r="O11117" s="67" t="str">
        <v>SheetBank AG</v>
      </c>
      <c r="P11117" s="67" t="str">
        <v>CELLtral Bank</v>
      </c>
      <c r="Q11117" s="67" t="str">
        <v>ExCell Bank</v>
      </c>
      <c r="R11117" s="67" t="str">
        <v>Pivot Finance Group</v>
      </c>
      <c r="S11117" s="67" t="str">
        <v>Bank of Cellifornia</v>
      </c>
    </row>
    <row r="11118" spans="15:19">
      <c r="O11118" s="67" t="str">
        <v>SheetBank AG</v>
      </c>
      <c r="P11118" s="67" t="str">
        <v>CELLtral Bank</v>
      </c>
      <c r="Q11118" s="67" t="str">
        <v>ExCell Bank</v>
      </c>
      <c r="R11118" s="67" t="str">
        <v>Pivot Finance Group</v>
      </c>
      <c r="S11118" s="67" t="str">
        <v>ExFunds</v>
      </c>
    </row>
    <row r="11119" spans="15:19">
      <c r="O11119" s="67" t="str">
        <v>SheetBank AG</v>
      </c>
      <c r="P11119" s="67" t="str">
        <v>CELLtral Bank</v>
      </c>
      <c r="Q11119" s="67" t="str">
        <v>ExCell Bank</v>
      </c>
      <c r="R11119" s="67" t="str">
        <v>Pivot Finance Group</v>
      </c>
      <c r="S11119" s="67" t="str">
        <v>The VLOOKup Vault</v>
      </c>
    </row>
    <row r="11120" spans="15:19">
      <c r="O11120" s="67" t="str">
        <v>SheetBank AG</v>
      </c>
      <c r="P11120" s="67" t="str">
        <v>CELLtral Bank</v>
      </c>
      <c r="Q11120" s="67" t="str">
        <v>ExCell Bank</v>
      </c>
      <c r="R11120" s="67" t="str">
        <v>Pivot Finance Group</v>
      </c>
      <c r="S11120" s="67" t="str">
        <v>SummaBank</v>
      </c>
    </row>
    <row r="11121" spans="15:19">
      <c r="O11121" s="67" t="str">
        <v>SheetBank AG</v>
      </c>
      <c r="P11121" s="67" t="str">
        <v>CELLtral Bank</v>
      </c>
      <c r="Q11121" s="67" t="str">
        <v>ExCell Bank</v>
      </c>
      <c r="R11121" s="67" t="str">
        <v>Pivot Finance Group</v>
      </c>
      <c r="S11121" s="67" t="str">
        <v>Bank IF</v>
      </c>
    </row>
    <row r="11122" spans="15:19">
      <c r="O11122" s="67" t="str">
        <v>SheetBank AG</v>
      </c>
      <c r="P11122" s="67" t="str">
        <v>CELLtral Bank</v>
      </c>
      <c r="Q11122" s="67" t="str">
        <v>ExCell Bank</v>
      </c>
      <c r="R11122" s="67" t="str">
        <v>Pivot Finance Group</v>
      </c>
      <c r="S11122" s="67" t="str">
        <v>MoneyMATCH Inc.</v>
      </c>
    </row>
    <row r="11123" spans="15:19">
      <c r="O11123" s="67" t="str">
        <v>SheetBank AG</v>
      </c>
      <c r="P11123" s="67" t="str">
        <v>CELLtral Bank</v>
      </c>
      <c r="Q11123" s="67" t="str">
        <v>ExCell Bank</v>
      </c>
      <c r="R11123" s="67" t="str">
        <v>The VLOOKup Vault</v>
      </c>
      <c r="S11123" s="67" t="str">
        <v>Bank of Cellifornia</v>
      </c>
    </row>
    <row r="11124" spans="15:19">
      <c r="O11124" s="67" t="str">
        <v>SheetBank AG</v>
      </c>
      <c r="P11124" s="67" t="str">
        <v>CELLtral Bank</v>
      </c>
      <c r="Q11124" s="67" t="str">
        <v>ExCell Bank</v>
      </c>
      <c r="R11124" s="67" t="str">
        <v>The VLOOKup Vault</v>
      </c>
      <c r="S11124" s="67" t="str">
        <v>ExFunds</v>
      </c>
    </row>
    <row r="11125" spans="15:19">
      <c r="O11125" s="67" t="str">
        <v>SheetBank AG</v>
      </c>
      <c r="P11125" s="67" t="str">
        <v>CELLtral Bank</v>
      </c>
      <c r="Q11125" s="67" t="str">
        <v>ExCell Bank</v>
      </c>
      <c r="R11125" s="67" t="str">
        <v>The VLOOKup Vault</v>
      </c>
      <c r="S11125" s="67" t="str">
        <v>Pivot Finance Group</v>
      </c>
    </row>
    <row r="11126" spans="15:19">
      <c r="O11126" s="67" t="str">
        <v>SheetBank AG</v>
      </c>
      <c r="P11126" s="67" t="str">
        <v>CELLtral Bank</v>
      </c>
      <c r="Q11126" s="67" t="str">
        <v>ExCell Bank</v>
      </c>
      <c r="R11126" s="67" t="str">
        <v>The VLOOKup Vault</v>
      </c>
      <c r="S11126" s="67" t="str">
        <v>SummaBank</v>
      </c>
    </row>
    <row r="11127" spans="15:19">
      <c r="O11127" s="67" t="str">
        <v>SheetBank AG</v>
      </c>
      <c r="P11127" s="67" t="str">
        <v>CELLtral Bank</v>
      </c>
      <c r="Q11127" s="67" t="str">
        <v>ExCell Bank</v>
      </c>
      <c r="R11127" s="67" t="str">
        <v>The VLOOKup Vault</v>
      </c>
      <c r="S11127" s="67" t="str">
        <v>Bank IF</v>
      </c>
    </row>
    <row r="11128" spans="15:19">
      <c r="O11128" s="67" t="str">
        <v>SheetBank AG</v>
      </c>
      <c r="P11128" s="67" t="str">
        <v>CELLtral Bank</v>
      </c>
      <c r="Q11128" s="67" t="str">
        <v>ExCell Bank</v>
      </c>
      <c r="R11128" s="67" t="str">
        <v>The VLOOKup Vault</v>
      </c>
      <c r="S11128" s="67" t="str">
        <v>MoneyMATCH Inc.</v>
      </c>
    </row>
    <row r="11129" spans="15:19">
      <c r="O11129" s="67" t="str">
        <v>SheetBank AG</v>
      </c>
      <c r="P11129" s="67" t="str">
        <v>CELLtral Bank</v>
      </c>
      <c r="Q11129" s="67" t="str">
        <v>ExCell Bank</v>
      </c>
      <c r="R11129" s="67" t="str">
        <v>SummaBank</v>
      </c>
      <c r="S11129" s="67" t="str">
        <v>Bank of Cellifornia</v>
      </c>
    </row>
    <row r="11130" spans="15:19">
      <c r="O11130" s="67" t="str">
        <v>SheetBank AG</v>
      </c>
      <c r="P11130" s="67" t="str">
        <v>CELLtral Bank</v>
      </c>
      <c r="Q11130" s="67" t="str">
        <v>ExCell Bank</v>
      </c>
      <c r="R11130" s="67" t="str">
        <v>SummaBank</v>
      </c>
      <c r="S11130" s="67" t="str">
        <v>ExFunds</v>
      </c>
    </row>
    <row r="11131" spans="15:19">
      <c r="O11131" s="67" t="str">
        <v>SheetBank AG</v>
      </c>
      <c r="P11131" s="67" t="str">
        <v>CELLtral Bank</v>
      </c>
      <c r="Q11131" s="67" t="str">
        <v>ExCell Bank</v>
      </c>
      <c r="R11131" s="67" t="str">
        <v>SummaBank</v>
      </c>
      <c r="S11131" s="67" t="str">
        <v>Pivot Finance Group</v>
      </c>
    </row>
    <row r="11132" spans="15:19">
      <c r="O11132" s="67" t="str">
        <v>SheetBank AG</v>
      </c>
      <c r="P11132" s="67" t="str">
        <v>CELLtral Bank</v>
      </c>
      <c r="Q11132" s="67" t="str">
        <v>ExCell Bank</v>
      </c>
      <c r="R11132" s="67" t="str">
        <v>SummaBank</v>
      </c>
      <c r="S11132" s="67" t="str">
        <v>The VLOOKup Vault</v>
      </c>
    </row>
    <row r="11133" spans="15:19">
      <c r="O11133" s="67" t="str">
        <v>SheetBank AG</v>
      </c>
      <c r="P11133" s="67" t="str">
        <v>CELLtral Bank</v>
      </c>
      <c r="Q11133" s="67" t="str">
        <v>ExCell Bank</v>
      </c>
      <c r="R11133" s="67" t="str">
        <v>SummaBank</v>
      </c>
      <c r="S11133" s="67" t="str">
        <v>Bank IF</v>
      </c>
    </row>
    <row r="11134" spans="15:19">
      <c r="O11134" s="67" t="str">
        <v>SheetBank AG</v>
      </c>
      <c r="P11134" s="67" t="str">
        <v>CELLtral Bank</v>
      </c>
      <c r="Q11134" s="67" t="str">
        <v>ExCell Bank</v>
      </c>
      <c r="R11134" s="67" t="str">
        <v>SummaBank</v>
      </c>
      <c r="S11134" s="67" t="str">
        <v>MoneyMATCH Inc.</v>
      </c>
    </row>
    <row r="11135" spans="15:19">
      <c r="O11135" s="67" t="str">
        <v>SheetBank AG</v>
      </c>
      <c r="P11135" s="67" t="str">
        <v>CELLtral Bank</v>
      </c>
      <c r="Q11135" s="67" t="str">
        <v>ExCell Bank</v>
      </c>
      <c r="R11135" s="67" t="str">
        <v>Bank IF</v>
      </c>
      <c r="S11135" s="67" t="str">
        <v>Bank of Cellifornia</v>
      </c>
    </row>
    <row r="11136" spans="15:19">
      <c r="O11136" s="67" t="str">
        <v>SheetBank AG</v>
      </c>
      <c r="P11136" s="67" t="str">
        <v>CELLtral Bank</v>
      </c>
      <c r="Q11136" s="67" t="str">
        <v>ExCell Bank</v>
      </c>
      <c r="R11136" s="67" t="str">
        <v>Bank IF</v>
      </c>
      <c r="S11136" s="67" t="str">
        <v>ExFunds</v>
      </c>
    </row>
    <row r="11137" spans="15:19">
      <c r="O11137" s="67" t="str">
        <v>SheetBank AG</v>
      </c>
      <c r="P11137" s="67" t="str">
        <v>CELLtral Bank</v>
      </c>
      <c r="Q11137" s="67" t="str">
        <v>ExCell Bank</v>
      </c>
      <c r="R11137" s="67" t="str">
        <v>Bank IF</v>
      </c>
      <c r="S11137" s="67" t="str">
        <v>Pivot Finance Group</v>
      </c>
    </row>
    <row r="11138" spans="15:19">
      <c r="O11138" s="67" t="str">
        <v>SheetBank AG</v>
      </c>
      <c r="P11138" s="67" t="str">
        <v>CELLtral Bank</v>
      </c>
      <c r="Q11138" s="67" t="str">
        <v>ExCell Bank</v>
      </c>
      <c r="R11138" s="67" t="str">
        <v>Bank IF</v>
      </c>
      <c r="S11138" s="67" t="str">
        <v>The VLOOKup Vault</v>
      </c>
    </row>
    <row r="11139" spans="15:19">
      <c r="O11139" s="67" t="str">
        <v>SheetBank AG</v>
      </c>
      <c r="P11139" s="67" t="str">
        <v>CELLtral Bank</v>
      </c>
      <c r="Q11139" s="67" t="str">
        <v>ExCell Bank</v>
      </c>
      <c r="R11139" s="67" t="str">
        <v>Bank IF</v>
      </c>
      <c r="S11139" s="67" t="str">
        <v>SummaBank</v>
      </c>
    </row>
    <row r="11140" spans="15:19">
      <c r="O11140" s="67" t="str">
        <v>SheetBank AG</v>
      </c>
      <c r="P11140" s="67" t="str">
        <v>CELLtral Bank</v>
      </c>
      <c r="Q11140" s="67" t="str">
        <v>ExCell Bank</v>
      </c>
      <c r="R11140" s="67" t="str">
        <v>Bank IF</v>
      </c>
      <c r="S11140" s="67" t="str">
        <v>MoneyMATCH Inc.</v>
      </c>
    </row>
    <row r="11141" spans="15:19">
      <c r="O11141" s="67" t="str">
        <v>SheetBank AG</v>
      </c>
      <c r="P11141" s="67" t="str">
        <v>CELLtral Bank</v>
      </c>
      <c r="Q11141" s="67" t="str">
        <v>ExCell Bank</v>
      </c>
      <c r="R11141" s="67" t="str">
        <v>MoneyMATCH Inc.</v>
      </c>
      <c r="S11141" s="67" t="str">
        <v>Bank of Cellifornia</v>
      </c>
    </row>
    <row r="11142" spans="15:19">
      <c r="O11142" s="67" t="str">
        <v>SheetBank AG</v>
      </c>
      <c r="P11142" s="67" t="str">
        <v>CELLtral Bank</v>
      </c>
      <c r="Q11142" s="67" t="str">
        <v>ExCell Bank</v>
      </c>
      <c r="R11142" s="67" t="str">
        <v>MoneyMATCH Inc.</v>
      </c>
      <c r="S11142" s="67" t="str">
        <v>ExFunds</v>
      </c>
    </row>
    <row r="11143" spans="15:19">
      <c r="O11143" s="67" t="str">
        <v>SheetBank AG</v>
      </c>
      <c r="P11143" s="67" t="str">
        <v>CELLtral Bank</v>
      </c>
      <c r="Q11143" s="67" t="str">
        <v>ExCell Bank</v>
      </c>
      <c r="R11143" s="67" t="str">
        <v>MoneyMATCH Inc.</v>
      </c>
      <c r="S11143" s="67" t="str">
        <v>Pivot Finance Group</v>
      </c>
    </row>
    <row r="11144" spans="15:19">
      <c r="O11144" s="67" t="str">
        <v>SheetBank AG</v>
      </c>
      <c r="P11144" s="67" t="str">
        <v>CELLtral Bank</v>
      </c>
      <c r="Q11144" s="67" t="str">
        <v>ExCell Bank</v>
      </c>
      <c r="R11144" s="67" t="str">
        <v>MoneyMATCH Inc.</v>
      </c>
      <c r="S11144" s="67" t="str">
        <v>The VLOOKup Vault</v>
      </c>
    </row>
    <row r="11145" spans="15:19">
      <c r="O11145" s="67" t="str">
        <v>SheetBank AG</v>
      </c>
      <c r="P11145" s="67" t="str">
        <v>CELLtral Bank</v>
      </c>
      <c r="Q11145" s="67" t="str">
        <v>ExCell Bank</v>
      </c>
      <c r="R11145" s="67" t="str">
        <v>MoneyMATCH Inc.</v>
      </c>
      <c r="S11145" s="67" t="str">
        <v>SummaBank</v>
      </c>
    </row>
    <row r="11146" spans="15:19">
      <c r="O11146" s="67" t="str">
        <v>SheetBank AG</v>
      </c>
      <c r="P11146" s="67" t="str">
        <v>CELLtral Bank</v>
      </c>
      <c r="Q11146" s="67" t="str">
        <v>ExCell Bank</v>
      </c>
      <c r="R11146" s="67" t="str">
        <v>MoneyMATCH Inc.</v>
      </c>
      <c r="S11146" s="67" t="str">
        <v>Bank IF</v>
      </c>
    </row>
    <row r="11147" spans="15:19">
      <c r="O11147" s="67" t="str">
        <v>SheetBank AG</v>
      </c>
      <c r="P11147" s="67" t="str">
        <v>CELLtral Bank</v>
      </c>
      <c r="Q11147" s="67" t="str">
        <v>Bank of Cellifornia</v>
      </c>
      <c r="R11147" s="67" t="str">
        <v>ExCell Bank</v>
      </c>
      <c r="S11147" s="67" t="str">
        <v>ExFunds</v>
      </c>
    </row>
    <row r="11148" spans="15:19">
      <c r="O11148" s="67" t="str">
        <v>SheetBank AG</v>
      </c>
      <c r="P11148" s="67" t="str">
        <v>CELLtral Bank</v>
      </c>
      <c r="Q11148" s="67" t="str">
        <v>Bank of Cellifornia</v>
      </c>
      <c r="R11148" s="67" t="str">
        <v>ExCell Bank</v>
      </c>
      <c r="S11148" s="67" t="str">
        <v>Pivot Finance Group</v>
      </c>
    </row>
    <row r="11149" spans="15:19">
      <c r="O11149" s="67" t="str">
        <v>SheetBank AG</v>
      </c>
      <c r="P11149" s="67" t="str">
        <v>CELLtral Bank</v>
      </c>
      <c r="Q11149" s="67" t="str">
        <v>Bank of Cellifornia</v>
      </c>
      <c r="R11149" s="67" t="str">
        <v>ExCell Bank</v>
      </c>
      <c r="S11149" s="67" t="str">
        <v>The VLOOKup Vault</v>
      </c>
    </row>
    <row r="11150" spans="15:19">
      <c r="O11150" s="67" t="str">
        <v>SheetBank AG</v>
      </c>
      <c r="P11150" s="67" t="str">
        <v>CELLtral Bank</v>
      </c>
      <c r="Q11150" s="67" t="str">
        <v>Bank of Cellifornia</v>
      </c>
      <c r="R11150" s="67" t="str">
        <v>ExCell Bank</v>
      </c>
      <c r="S11150" s="67" t="str">
        <v>SummaBank</v>
      </c>
    </row>
    <row r="11151" spans="15:19">
      <c r="O11151" s="67" t="str">
        <v>SheetBank AG</v>
      </c>
      <c r="P11151" s="67" t="str">
        <v>CELLtral Bank</v>
      </c>
      <c r="Q11151" s="67" t="str">
        <v>Bank of Cellifornia</v>
      </c>
      <c r="R11151" s="67" t="str">
        <v>ExCell Bank</v>
      </c>
      <c r="S11151" s="67" t="str">
        <v>Bank IF</v>
      </c>
    </row>
    <row r="11152" spans="15:19">
      <c r="O11152" s="67" t="str">
        <v>SheetBank AG</v>
      </c>
      <c r="P11152" s="67" t="str">
        <v>CELLtral Bank</v>
      </c>
      <c r="Q11152" s="67" t="str">
        <v>Bank of Cellifornia</v>
      </c>
      <c r="R11152" s="67" t="str">
        <v>ExCell Bank</v>
      </c>
      <c r="S11152" s="67" t="str">
        <v>MoneyMATCH Inc.</v>
      </c>
    </row>
    <row r="11153" spans="15:19">
      <c r="O11153" s="67" t="str">
        <v>SheetBank AG</v>
      </c>
      <c r="P11153" s="67" t="str">
        <v>CELLtral Bank</v>
      </c>
      <c r="Q11153" s="67" t="str">
        <v>Bank of Cellifornia</v>
      </c>
      <c r="R11153" s="67" t="str">
        <v>ExFunds</v>
      </c>
      <c r="S11153" s="67" t="str">
        <v>ExCell Bank</v>
      </c>
    </row>
    <row r="11154" spans="15:19">
      <c r="O11154" s="67" t="str">
        <v>SheetBank AG</v>
      </c>
      <c r="P11154" s="67" t="str">
        <v>CELLtral Bank</v>
      </c>
      <c r="Q11154" s="67" t="str">
        <v>Bank of Cellifornia</v>
      </c>
      <c r="R11154" s="67" t="str">
        <v>ExFunds</v>
      </c>
      <c r="S11154" s="67" t="str">
        <v>Pivot Finance Group</v>
      </c>
    </row>
    <row r="11155" spans="15:19">
      <c r="O11155" s="67" t="str">
        <v>SheetBank AG</v>
      </c>
      <c r="P11155" s="67" t="str">
        <v>CELLtral Bank</v>
      </c>
      <c r="Q11155" s="67" t="str">
        <v>Bank of Cellifornia</v>
      </c>
      <c r="R11155" s="67" t="str">
        <v>ExFunds</v>
      </c>
      <c r="S11155" s="67" t="str">
        <v>The VLOOKup Vault</v>
      </c>
    </row>
    <row r="11156" spans="15:19">
      <c r="O11156" s="67" t="str">
        <v>SheetBank AG</v>
      </c>
      <c r="P11156" s="67" t="str">
        <v>CELLtral Bank</v>
      </c>
      <c r="Q11156" s="67" t="str">
        <v>Bank of Cellifornia</v>
      </c>
      <c r="R11156" s="67" t="str">
        <v>ExFunds</v>
      </c>
      <c r="S11156" s="67" t="str">
        <v>SummaBank</v>
      </c>
    </row>
    <row r="11157" spans="15:19">
      <c r="O11157" s="67" t="str">
        <v>SheetBank AG</v>
      </c>
      <c r="P11157" s="67" t="str">
        <v>CELLtral Bank</v>
      </c>
      <c r="Q11157" s="67" t="str">
        <v>Bank of Cellifornia</v>
      </c>
      <c r="R11157" s="67" t="str">
        <v>ExFunds</v>
      </c>
      <c r="S11157" s="67" t="str">
        <v>Bank IF</v>
      </c>
    </row>
    <row r="11158" spans="15:19">
      <c r="O11158" s="67" t="str">
        <v>SheetBank AG</v>
      </c>
      <c r="P11158" s="67" t="str">
        <v>CELLtral Bank</v>
      </c>
      <c r="Q11158" s="67" t="str">
        <v>Bank of Cellifornia</v>
      </c>
      <c r="R11158" s="67" t="str">
        <v>ExFunds</v>
      </c>
      <c r="S11158" s="67" t="str">
        <v>MoneyMATCH Inc.</v>
      </c>
    </row>
    <row r="11159" spans="15:19">
      <c r="O11159" s="67" t="str">
        <v>SheetBank AG</v>
      </c>
      <c r="P11159" s="67" t="str">
        <v>CELLtral Bank</v>
      </c>
      <c r="Q11159" s="67" t="str">
        <v>Bank of Cellifornia</v>
      </c>
      <c r="R11159" s="67" t="str">
        <v>Pivot Finance Group</v>
      </c>
      <c r="S11159" s="67" t="str">
        <v>ExCell Bank</v>
      </c>
    </row>
    <row r="11160" spans="15:19">
      <c r="O11160" s="67" t="str">
        <v>SheetBank AG</v>
      </c>
      <c r="P11160" s="67" t="str">
        <v>CELLtral Bank</v>
      </c>
      <c r="Q11160" s="67" t="str">
        <v>Bank of Cellifornia</v>
      </c>
      <c r="R11160" s="67" t="str">
        <v>Pivot Finance Group</v>
      </c>
      <c r="S11160" s="67" t="str">
        <v>ExFunds</v>
      </c>
    </row>
    <row r="11161" spans="15:19">
      <c r="O11161" s="67" t="str">
        <v>SheetBank AG</v>
      </c>
      <c r="P11161" s="67" t="str">
        <v>CELLtral Bank</v>
      </c>
      <c r="Q11161" s="67" t="str">
        <v>Bank of Cellifornia</v>
      </c>
      <c r="R11161" s="67" t="str">
        <v>Pivot Finance Group</v>
      </c>
      <c r="S11161" s="67" t="str">
        <v>The VLOOKup Vault</v>
      </c>
    </row>
    <row r="11162" spans="15:19">
      <c r="O11162" s="67" t="str">
        <v>SheetBank AG</v>
      </c>
      <c r="P11162" s="67" t="str">
        <v>CELLtral Bank</v>
      </c>
      <c r="Q11162" s="67" t="str">
        <v>Bank of Cellifornia</v>
      </c>
      <c r="R11162" s="67" t="str">
        <v>Pivot Finance Group</v>
      </c>
      <c r="S11162" s="67" t="str">
        <v>SummaBank</v>
      </c>
    </row>
    <row r="11163" spans="15:19">
      <c r="O11163" s="67" t="str">
        <v>SheetBank AG</v>
      </c>
      <c r="P11163" s="67" t="str">
        <v>CELLtral Bank</v>
      </c>
      <c r="Q11163" s="67" t="str">
        <v>Bank of Cellifornia</v>
      </c>
      <c r="R11163" s="67" t="str">
        <v>Pivot Finance Group</v>
      </c>
      <c r="S11163" s="67" t="str">
        <v>Bank IF</v>
      </c>
    </row>
    <row r="11164" spans="15:19">
      <c r="O11164" s="67" t="str">
        <v>SheetBank AG</v>
      </c>
      <c r="P11164" s="67" t="str">
        <v>CELLtral Bank</v>
      </c>
      <c r="Q11164" s="67" t="str">
        <v>Bank of Cellifornia</v>
      </c>
      <c r="R11164" s="67" t="str">
        <v>Pivot Finance Group</v>
      </c>
      <c r="S11164" s="67" t="str">
        <v>MoneyMATCH Inc.</v>
      </c>
    </row>
    <row r="11165" spans="15:19">
      <c r="O11165" s="67" t="str">
        <v>SheetBank AG</v>
      </c>
      <c r="P11165" s="67" t="str">
        <v>CELLtral Bank</v>
      </c>
      <c r="Q11165" s="67" t="str">
        <v>Bank of Cellifornia</v>
      </c>
      <c r="R11165" s="67" t="str">
        <v>The VLOOKup Vault</v>
      </c>
      <c r="S11165" s="67" t="str">
        <v>ExCell Bank</v>
      </c>
    </row>
    <row r="11166" spans="15:19">
      <c r="O11166" s="67" t="str">
        <v>SheetBank AG</v>
      </c>
      <c r="P11166" s="67" t="str">
        <v>CELLtral Bank</v>
      </c>
      <c r="Q11166" s="67" t="str">
        <v>Bank of Cellifornia</v>
      </c>
      <c r="R11166" s="67" t="str">
        <v>The VLOOKup Vault</v>
      </c>
      <c r="S11166" s="67" t="str">
        <v>ExFunds</v>
      </c>
    </row>
    <row r="11167" spans="15:19">
      <c r="O11167" s="67" t="str">
        <v>SheetBank AG</v>
      </c>
      <c r="P11167" s="67" t="str">
        <v>CELLtral Bank</v>
      </c>
      <c r="Q11167" s="67" t="str">
        <v>Bank of Cellifornia</v>
      </c>
      <c r="R11167" s="67" t="str">
        <v>The VLOOKup Vault</v>
      </c>
      <c r="S11167" s="67" t="str">
        <v>Pivot Finance Group</v>
      </c>
    </row>
    <row r="11168" spans="15:19">
      <c r="O11168" s="67" t="str">
        <v>SheetBank AG</v>
      </c>
      <c r="P11168" s="67" t="str">
        <v>CELLtral Bank</v>
      </c>
      <c r="Q11168" s="67" t="str">
        <v>Bank of Cellifornia</v>
      </c>
      <c r="R11168" s="67" t="str">
        <v>The VLOOKup Vault</v>
      </c>
      <c r="S11168" s="67" t="str">
        <v>SummaBank</v>
      </c>
    </row>
    <row r="11169" spans="15:19">
      <c r="O11169" s="67" t="str">
        <v>SheetBank AG</v>
      </c>
      <c r="P11169" s="67" t="str">
        <v>CELLtral Bank</v>
      </c>
      <c r="Q11169" s="67" t="str">
        <v>Bank of Cellifornia</v>
      </c>
      <c r="R11169" s="67" t="str">
        <v>The VLOOKup Vault</v>
      </c>
      <c r="S11169" s="67" t="str">
        <v>Bank IF</v>
      </c>
    </row>
    <row r="11170" spans="15:19">
      <c r="O11170" s="67" t="str">
        <v>SheetBank AG</v>
      </c>
      <c r="P11170" s="67" t="str">
        <v>CELLtral Bank</v>
      </c>
      <c r="Q11170" s="67" t="str">
        <v>Bank of Cellifornia</v>
      </c>
      <c r="R11170" s="67" t="str">
        <v>The VLOOKup Vault</v>
      </c>
      <c r="S11170" s="67" t="str">
        <v>MoneyMATCH Inc.</v>
      </c>
    </row>
    <row r="11171" spans="15:19">
      <c r="O11171" s="67" t="str">
        <v>SheetBank AG</v>
      </c>
      <c r="P11171" s="67" t="str">
        <v>CELLtral Bank</v>
      </c>
      <c r="Q11171" s="67" t="str">
        <v>Bank of Cellifornia</v>
      </c>
      <c r="R11171" s="67" t="str">
        <v>SummaBank</v>
      </c>
      <c r="S11171" s="67" t="str">
        <v>ExCell Bank</v>
      </c>
    </row>
    <row r="11172" spans="15:19">
      <c r="O11172" s="67" t="str">
        <v>SheetBank AG</v>
      </c>
      <c r="P11172" s="67" t="str">
        <v>CELLtral Bank</v>
      </c>
      <c r="Q11172" s="67" t="str">
        <v>Bank of Cellifornia</v>
      </c>
      <c r="R11172" s="67" t="str">
        <v>SummaBank</v>
      </c>
      <c r="S11172" s="67" t="str">
        <v>ExFunds</v>
      </c>
    </row>
    <row r="11173" spans="15:19">
      <c r="O11173" s="67" t="str">
        <v>SheetBank AG</v>
      </c>
      <c r="P11173" s="67" t="str">
        <v>CELLtral Bank</v>
      </c>
      <c r="Q11173" s="67" t="str">
        <v>Bank of Cellifornia</v>
      </c>
      <c r="R11173" s="67" t="str">
        <v>SummaBank</v>
      </c>
      <c r="S11173" s="67" t="str">
        <v>Pivot Finance Group</v>
      </c>
    </row>
    <row r="11174" spans="15:19">
      <c r="O11174" s="67" t="str">
        <v>SheetBank AG</v>
      </c>
      <c r="P11174" s="67" t="str">
        <v>CELLtral Bank</v>
      </c>
      <c r="Q11174" s="67" t="str">
        <v>Bank of Cellifornia</v>
      </c>
      <c r="R11174" s="67" t="str">
        <v>SummaBank</v>
      </c>
      <c r="S11174" s="67" t="str">
        <v>The VLOOKup Vault</v>
      </c>
    </row>
    <row r="11175" spans="15:19">
      <c r="O11175" s="67" t="str">
        <v>SheetBank AG</v>
      </c>
      <c r="P11175" s="67" t="str">
        <v>CELLtral Bank</v>
      </c>
      <c r="Q11175" s="67" t="str">
        <v>Bank of Cellifornia</v>
      </c>
      <c r="R11175" s="67" t="str">
        <v>SummaBank</v>
      </c>
      <c r="S11175" s="67" t="str">
        <v>Bank IF</v>
      </c>
    </row>
    <row r="11176" spans="15:19">
      <c r="O11176" s="67" t="str">
        <v>SheetBank AG</v>
      </c>
      <c r="P11176" s="67" t="str">
        <v>CELLtral Bank</v>
      </c>
      <c r="Q11176" s="67" t="str">
        <v>Bank of Cellifornia</v>
      </c>
      <c r="R11176" s="67" t="str">
        <v>SummaBank</v>
      </c>
      <c r="S11176" s="67" t="str">
        <v>MoneyMATCH Inc.</v>
      </c>
    </row>
    <row r="11177" spans="15:19">
      <c r="O11177" s="67" t="str">
        <v>SheetBank AG</v>
      </c>
      <c r="P11177" s="67" t="str">
        <v>CELLtral Bank</v>
      </c>
      <c r="Q11177" s="67" t="str">
        <v>Bank of Cellifornia</v>
      </c>
      <c r="R11177" s="67" t="str">
        <v>Bank IF</v>
      </c>
      <c r="S11177" s="67" t="str">
        <v>ExCell Bank</v>
      </c>
    </row>
    <row r="11178" spans="15:19">
      <c r="O11178" s="67" t="str">
        <v>SheetBank AG</v>
      </c>
      <c r="P11178" s="67" t="str">
        <v>CELLtral Bank</v>
      </c>
      <c r="Q11178" s="67" t="str">
        <v>Bank of Cellifornia</v>
      </c>
      <c r="R11178" s="67" t="str">
        <v>Bank IF</v>
      </c>
      <c r="S11178" s="67" t="str">
        <v>ExFunds</v>
      </c>
    </row>
    <row r="11179" spans="15:19">
      <c r="O11179" s="67" t="str">
        <v>SheetBank AG</v>
      </c>
      <c r="P11179" s="67" t="str">
        <v>CELLtral Bank</v>
      </c>
      <c r="Q11179" s="67" t="str">
        <v>Bank of Cellifornia</v>
      </c>
      <c r="R11179" s="67" t="str">
        <v>Bank IF</v>
      </c>
      <c r="S11179" s="67" t="str">
        <v>Pivot Finance Group</v>
      </c>
    </row>
    <row r="11180" spans="15:19">
      <c r="O11180" s="67" t="str">
        <v>SheetBank AG</v>
      </c>
      <c r="P11180" s="67" t="str">
        <v>CELLtral Bank</v>
      </c>
      <c r="Q11180" s="67" t="str">
        <v>Bank of Cellifornia</v>
      </c>
      <c r="R11180" s="67" t="str">
        <v>Bank IF</v>
      </c>
      <c r="S11180" s="67" t="str">
        <v>The VLOOKup Vault</v>
      </c>
    </row>
    <row r="11181" spans="15:19">
      <c r="O11181" s="67" t="str">
        <v>SheetBank AG</v>
      </c>
      <c r="P11181" s="67" t="str">
        <v>CELLtral Bank</v>
      </c>
      <c r="Q11181" s="67" t="str">
        <v>Bank of Cellifornia</v>
      </c>
      <c r="R11181" s="67" t="str">
        <v>Bank IF</v>
      </c>
      <c r="S11181" s="67" t="str">
        <v>SummaBank</v>
      </c>
    </row>
    <row r="11182" spans="15:19">
      <c r="O11182" s="67" t="str">
        <v>SheetBank AG</v>
      </c>
      <c r="P11182" s="67" t="str">
        <v>CELLtral Bank</v>
      </c>
      <c r="Q11182" s="67" t="str">
        <v>Bank of Cellifornia</v>
      </c>
      <c r="R11182" s="67" t="str">
        <v>Bank IF</v>
      </c>
      <c r="S11182" s="67" t="str">
        <v>MoneyMATCH Inc.</v>
      </c>
    </row>
    <row r="11183" spans="15:19">
      <c r="O11183" s="67" t="str">
        <v>SheetBank AG</v>
      </c>
      <c r="P11183" s="67" t="str">
        <v>CELLtral Bank</v>
      </c>
      <c r="Q11183" s="67" t="str">
        <v>Bank of Cellifornia</v>
      </c>
      <c r="R11183" s="67" t="str">
        <v>MoneyMATCH Inc.</v>
      </c>
      <c r="S11183" s="67" t="str">
        <v>ExCell Bank</v>
      </c>
    </row>
    <row r="11184" spans="15:19">
      <c r="O11184" s="67" t="str">
        <v>SheetBank AG</v>
      </c>
      <c r="P11184" s="67" t="str">
        <v>CELLtral Bank</v>
      </c>
      <c r="Q11184" s="67" t="str">
        <v>Bank of Cellifornia</v>
      </c>
      <c r="R11184" s="67" t="str">
        <v>MoneyMATCH Inc.</v>
      </c>
      <c r="S11184" s="67" t="str">
        <v>ExFunds</v>
      </c>
    </row>
    <row r="11185" spans="15:19">
      <c r="O11185" s="67" t="str">
        <v>SheetBank AG</v>
      </c>
      <c r="P11185" s="67" t="str">
        <v>CELLtral Bank</v>
      </c>
      <c r="Q11185" s="67" t="str">
        <v>Bank of Cellifornia</v>
      </c>
      <c r="R11185" s="67" t="str">
        <v>MoneyMATCH Inc.</v>
      </c>
      <c r="S11185" s="67" t="str">
        <v>Pivot Finance Group</v>
      </c>
    </row>
    <row r="11186" spans="15:19">
      <c r="O11186" s="67" t="str">
        <v>SheetBank AG</v>
      </c>
      <c r="P11186" s="67" t="str">
        <v>CELLtral Bank</v>
      </c>
      <c r="Q11186" s="67" t="str">
        <v>Bank of Cellifornia</v>
      </c>
      <c r="R11186" s="67" t="str">
        <v>MoneyMATCH Inc.</v>
      </c>
      <c r="S11186" s="67" t="str">
        <v>The VLOOKup Vault</v>
      </c>
    </row>
    <row r="11187" spans="15:19">
      <c r="O11187" s="67" t="str">
        <v>SheetBank AG</v>
      </c>
      <c r="P11187" s="67" t="str">
        <v>CELLtral Bank</v>
      </c>
      <c r="Q11187" s="67" t="str">
        <v>Bank of Cellifornia</v>
      </c>
      <c r="R11187" s="67" t="str">
        <v>MoneyMATCH Inc.</v>
      </c>
      <c r="S11187" s="67" t="str">
        <v>SummaBank</v>
      </c>
    </row>
    <row r="11188" spans="15:19">
      <c r="O11188" s="67" t="str">
        <v>SheetBank AG</v>
      </c>
      <c r="P11188" s="67" t="str">
        <v>CELLtral Bank</v>
      </c>
      <c r="Q11188" s="67" t="str">
        <v>Bank of Cellifornia</v>
      </c>
      <c r="R11188" s="67" t="str">
        <v>MoneyMATCH Inc.</v>
      </c>
      <c r="S11188" s="67" t="str">
        <v>Bank IF</v>
      </c>
    </row>
    <row r="11189" spans="15:19">
      <c r="O11189" s="67" t="str">
        <v>SheetBank AG</v>
      </c>
      <c r="P11189" s="67" t="str">
        <v>CELLtral Bank</v>
      </c>
      <c r="Q11189" s="67" t="str">
        <v>ExFunds</v>
      </c>
      <c r="R11189" s="67" t="str">
        <v>ExCell Bank</v>
      </c>
      <c r="S11189" s="67" t="str">
        <v>Bank of Cellifornia</v>
      </c>
    </row>
    <row r="11190" spans="15:19">
      <c r="O11190" s="67" t="str">
        <v>SheetBank AG</v>
      </c>
      <c r="P11190" s="67" t="str">
        <v>CELLtral Bank</v>
      </c>
      <c r="Q11190" s="67" t="str">
        <v>ExFunds</v>
      </c>
      <c r="R11190" s="67" t="str">
        <v>ExCell Bank</v>
      </c>
      <c r="S11190" s="67" t="str">
        <v>Pivot Finance Group</v>
      </c>
    </row>
    <row r="11191" spans="15:19">
      <c r="O11191" s="67" t="str">
        <v>SheetBank AG</v>
      </c>
      <c r="P11191" s="67" t="str">
        <v>CELLtral Bank</v>
      </c>
      <c r="Q11191" s="67" t="str">
        <v>ExFunds</v>
      </c>
      <c r="R11191" s="67" t="str">
        <v>ExCell Bank</v>
      </c>
      <c r="S11191" s="67" t="str">
        <v>The VLOOKup Vault</v>
      </c>
    </row>
    <row r="11192" spans="15:19">
      <c r="O11192" s="67" t="str">
        <v>SheetBank AG</v>
      </c>
      <c r="P11192" s="67" t="str">
        <v>CELLtral Bank</v>
      </c>
      <c r="Q11192" s="67" t="str">
        <v>ExFunds</v>
      </c>
      <c r="R11192" s="67" t="str">
        <v>ExCell Bank</v>
      </c>
      <c r="S11192" s="67" t="str">
        <v>SummaBank</v>
      </c>
    </row>
    <row r="11193" spans="15:19">
      <c r="O11193" s="67" t="str">
        <v>SheetBank AG</v>
      </c>
      <c r="P11193" s="67" t="str">
        <v>CELLtral Bank</v>
      </c>
      <c r="Q11193" s="67" t="str">
        <v>ExFunds</v>
      </c>
      <c r="R11193" s="67" t="str">
        <v>ExCell Bank</v>
      </c>
      <c r="S11193" s="67" t="str">
        <v>Bank IF</v>
      </c>
    </row>
    <row r="11194" spans="15:19">
      <c r="O11194" s="67" t="str">
        <v>SheetBank AG</v>
      </c>
      <c r="P11194" s="67" t="str">
        <v>CELLtral Bank</v>
      </c>
      <c r="Q11194" s="67" t="str">
        <v>ExFunds</v>
      </c>
      <c r="R11194" s="67" t="str">
        <v>ExCell Bank</v>
      </c>
      <c r="S11194" s="67" t="str">
        <v>MoneyMATCH Inc.</v>
      </c>
    </row>
    <row r="11195" spans="15:19">
      <c r="O11195" s="67" t="str">
        <v>SheetBank AG</v>
      </c>
      <c r="P11195" s="67" t="str">
        <v>CELLtral Bank</v>
      </c>
      <c r="Q11195" s="67" t="str">
        <v>ExFunds</v>
      </c>
      <c r="R11195" s="67" t="str">
        <v>Bank of Cellifornia</v>
      </c>
      <c r="S11195" s="67" t="str">
        <v>ExCell Bank</v>
      </c>
    </row>
    <row r="11196" spans="15:19">
      <c r="O11196" s="67" t="str">
        <v>SheetBank AG</v>
      </c>
      <c r="P11196" s="67" t="str">
        <v>CELLtral Bank</v>
      </c>
      <c r="Q11196" s="67" t="str">
        <v>ExFunds</v>
      </c>
      <c r="R11196" s="67" t="str">
        <v>Bank of Cellifornia</v>
      </c>
      <c r="S11196" s="67" t="str">
        <v>Pivot Finance Group</v>
      </c>
    </row>
    <row r="11197" spans="15:19">
      <c r="O11197" s="67" t="str">
        <v>SheetBank AG</v>
      </c>
      <c r="P11197" s="67" t="str">
        <v>CELLtral Bank</v>
      </c>
      <c r="Q11197" s="67" t="str">
        <v>ExFunds</v>
      </c>
      <c r="R11197" s="67" t="str">
        <v>Bank of Cellifornia</v>
      </c>
      <c r="S11197" s="67" t="str">
        <v>The VLOOKup Vault</v>
      </c>
    </row>
    <row r="11198" spans="15:19">
      <c r="O11198" s="67" t="str">
        <v>SheetBank AG</v>
      </c>
      <c r="P11198" s="67" t="str">
        <v>CELLtral Bank</v>
      </c>
      <c r="Q11198" s="67" t="str">
        <v>ExFunds</v>
      </c>
      <c r="R11198" s="67" t="str">
        <v>Bank of Cellifornia</v>
      </c>
      <c r="S11198" s="67" t="str">
        <v>SummaBank</v>
      </c>
    </row>
    <row r="11199" spans="15:19">
      <c r="O11199" s="67" t="str">
        <v>SheetBank AG</v>
      </c>
      <c r="P11199" s="67" t="str">
        <v>CELLtral Bank</v>
      </c>
      <c r="Q11199" s="67" t="str">
        <v>ExFunds</v>
      </c>
      <c r="R11199" s="67" t="str">
        <v>Bank of Cellifornia</v>
      </c>
      <c r="S11199" s="67" t="str">
        <v>Bank IF</v>
      </c>
    </row>
    <row r="11200" spans="15:19">
      <c r="O11200" s="67" t="str">
        <v>SheetBank AG</v>
      </c>
      <c r="P11200" s="67" t="str">
        <v>CELLtral Bank</v>
      </c>
      <c r="Q11200" s="67" t="str">
        <v>ExFunds</v>
      </c>
      <c r="R11200" s="67" t="str">
        <v>Bank of Cellifornia</v>
      </c>
      <c r="S11200" s="67" t="str">
        <v>MoneyMATCH Inc.</v>
      </c>
    </row>
    <row r="11201" spans="15:19">
      <c r="O11201" s="67" t="str">
        <v>SheetBank AG</v>
      </c>
      <c r="P11201" s="67" t="str">
        <v>CELLtral Bank</v>
      </c>
      <c r="Q11201" s="67" t="str">
        <v>ExFunds</v>
      </c>
      <c r="R11201" s="67" t="str">
        <v>Pivot Finance Group</v>
      </c>
      <c r="S11201" s="67" t="str">
        <v>ExCell Bank</v>
      </c>
    </row>
    <row r="11202" spans="15:19">
      <c r="O11202" s="67" t="str">
        <v>SheetBank AG</v>
      </c>
      <c r="P11202" s="67" t="str">
        <v>CELLtral Bank</v>
      </c>
      <c r="Q11202" s="67" t="str">
        <v>ExFunds</v>
      </c>
      <c r="R11202" s="67" t="str">
        <v>Pivot Finance Group</v>
      </c>
      <c r="S11202" s="67" t="str">
        <v>Bank of Cellifornia</v>
      </c>
    </row>
    <row r="11203" spans="15:19">
      <c r="O11203" s="67" t="str">
        <v>SheetBank AG</v>
      </c>
      <c r="P11203" s="67" t="str">
        <v>CELLtral Bank</v>
      </c>
      <c r="Q11203" s="67" t="str">
        <v>ExFunds</v>
      </c>
      <c r="R11203" s="67" t="str">
        <v>Pivot Finance Group</v>
      </c>
      <c r="S11203" s="67" t="str">
        <v>The VLOOKup Vault</v>
      </c>
    </row>
    <row r="11204" spans="15:19">
      <c r="O11204" s="67" t="str">
        <v>SheetBank AG</v>
      </c>
      <c r="P11204" s="67" t="str">
        <v>CELLtral Bank</v>
      </c>
      <c r="Q11204" s="67" t="str">
        <v>ExFunds</v>
      </c>
      <c r="R11204" s="67" t="str">
        <v>Pivot Finance Group</v>
      </c>
      <c r="S11204" s="67" t="str">
        <v>SummaBank</v>
      </c>
    </row>
    <row r="11205" spans="15:19">
      <c r="O11205" s="67" t="str">
        <v>SheetBank AG</v>
      </c>
      <c r="P11205" s="67" t="str">
        <v>CELLtral Bank</v>
      </c>
      <c r="Q11205" s="67" t="str">
        <v>ExFunds</v>
      </c>
      <c r="R11205" s="67" t="str">
        <v>Pivot Finance Group</v>
      </c>
      <c r="S11205" s="67" t="str">
        <v>Bank IF</v>
      </c>
    </row>
    <row r="11206" spans="15:19">
      <c r="O11206" s="67" t="str">
        <v>SheetBank AG</v>
      </c>
      <c r="P11206" s="67" t="str">
        <v>CELLtral Bank</v>
      </c>
      <c r="Q11206" s="67" t="str">
        <v>ExFunds</v>
      </c>
      <c r="R11206" s="67" t="str">
        <v>Pivot Finance Group</v>
      </c>
      <c r="S11206" s="67" t="str">
        <v>MoneyMATCH Inc.</v>
      </c>
    </row>
    <row r="11207" spans="15:19">
      <c r="O11207" s="67" t="str">
        <v>SheetBank AG</v>
      </c>
      <c r="P11207" s="67" t="str">
        <v>CELLtral Bank</v>
      </c>
      <c r="Q11207" s="67" t="str">
        <v>ExFunds</v>
      </c>
      <c r="R11207" s="67" t="str">
        <v>The VLOOKup Vault</v>
      </c>
      <c r="S11207" s="67" t="str">
        <v>ExCell Bank</v>
      </c>
    </row>
    <row r="11208" spans="15:19">
      <c r="O11208" s="67" t="str">
        <v>SheetBank AG</v>
      </c>
      <c r="P11208" s="67" t="str">
        <v>CELLtral Bank</v>
      </c>
      <c r="Q11208" s="67" t="str">
        <v>ExFunds</v>
      </c>
      <c r="R11208" s="67" t="str">
        <v>The VLOOKup Vault</v>
      </c>
      <c r="S11208" s="67" t="str">
        <v>Bank of Cellifornia</v>
      </c>
    </row>
    <row r="11209" spans="15:19">
      <c r="O11209" s="67" t="str">
        <v>SheetBank AG</v>
      </c>
      <c r="P11209" s="67" t="str">
        <v>CELLtral Bank</v>
      </c>
      <c r="Q11209" s="67" t="str">
        <v>ExFunds</v>
      </c>
      <c r="R11209" s="67" t="str">
        <v>The VLOOKup Vault</v>
      </c>
      <c r="S11209" s="67" t="str">
        <v>Pivot Finance Group</v>
      </c>
    </row>
    <row r="11210" spans="15:19">
      <c r="O11210" s="67" t="str">
        <v>SheetBank AG</v>
      </c>
      <c r="P11210" s="67" t="str">
        <v>CELLtral Bank</v>
      </c>
      <c r="Q11210" s="67" t="str">
        <v>ExFunds</v>
      </c>
      <c r="R11210" s="67" t="str">
        <v>The VLOOKup Vault</v>
      </c>
      <c r="S11210" s="67" t="str">
        <v>SummaBank</v>
      </c>
    </row>
    <row r="11211" spans="15:19">
      <c r="O11211" s="67" t="str">
        <v>SheetBank AG</v>
      </c>
      <c r="P11211" s="67" t="str">
        <v>CELLtral Bank</v>
      </c>
      <c r="Q11211" s="67" t="str">
        <v>ExFunds</v>
      </c>
      <c r="R11211" s="67" t="str">
        <v>The VLOOKup Vault</v>
      </c>
      <c r="S11211" s="67" t="str">
        <v>Bank IF</v>
      </c>
    </row>
    <row r="11212" spans="15:19">
      <c r="O11212" s="67" t="str">
        <v>SheetBank AG</v>
      </c>
      <c r="P11212" s="67" t="str">
        <v>CELLtral Bank</v>
      </c>
      <c r="Q11212" s="67" t="str">
        <v>ExFunds</v>
      </c>
      <c r="R11212" s="67" t="str">
        <v>The VLOOKup Vault</v>
      </c>
      <c r="S11212" s="67" t="str">
        <v>MoneyMATCH Inc.</v>
      </c>
    </row>
    <row r="11213" spans="15:19">
      <c r="O11213" s="67" t="str">
        <v>SheetBank AG</v>
      </c>
      <c r="P11213" s="67" t="str">
        <v>CELLtral Bank</v>
      </c>
      <c r="Q11213" s="67" t="str">
        <v>ExFunds</v>
      </c>
      <c r="R11213" s="67" t="str">
        <v>SummaBank</v>
      </c>
      <c r="S11213" s="67" t="str">
        <v>ExCell Bank</v>
      </c>
    </row>
    <row r="11214" spans="15:19">
      <c r="O11214" s="67" t="str">
        <v>SheetBank AG</v>
      </c>
      <c r="P11214" s="67" t="str">
        <v>CELLtral Bank</v>
      </c>
      <c r="Q11214" s="67" t="str">
        <v>ExFunds</v>
      </c>
      <c r="R11214" s="67" t="str">
        <v>SummaBank</v>
      </c>
      <c r="S11214" s="67" t="str">
        <v>Bank of Cellifornia</v>
      </c>
    </row>
    <row r="11215" spans="15:19">
      <c r="O11215" s="67" t="str">
        <v>SheetBank AG</v>
      </c>
      <c r="P11215" s="67" t="str">
        <v>CELLtral Bank</v>
      </c>
      <c r="Q11215" s="67" t="str">
        <v>ExFunds</v>
      </c>
      <c r="R11215" s="67" t="str">
        <v>SummaBank</v>
      </c>
      <c r="S11215" s="67" t="str">
        <v>Pivot Finance Group</v>
      </c>
    </row>
    <row r="11216" spans="15:19">
      <c r="O11216" s="67" t="str">
        <v>SheetBank AG</v>
      </c>
      <c r="P11216" s="67" t="str">
        <v>CELLtral Bank</v>
      </c>
      <c r="Q11216" s="67" t="str">
        <v>ExFunds</v>
      </c>
      <c r="R11216" s="67" t="str">
        <v>SummaBank</v>
      </c>
      <c r="S11216" s="67" t="str">
        <v>The VLOOKup Vault</v>
      </c>
    </row>
    <row r="11217" spans="15:19">
      <c r="O11217" s="67" t="str">
        <v>SheetBank AG</v>
      </c>
      <c r="P11217" s="67" t="str">
        <v>CELLtral Bank</v>
      </c>
      <c r="Q11217" s="67" t="str">
        <v>ExFunds</v>
      </c>
      <c r="R11217" s="67" t="str">
        <v>SummaBank</v>
      </c>
      <c r="S11217" s="67" t="str">
        <v>Bank IF</v>
      </c>
    </row>
    <row r="11218" spans="15:19">
      <c r="O11218" s="67" t="str">
        <v>SheetBank AG</v>
      </c>
      <c r="P11218" s="67" t="str">
        <v>CELLtral Bank</v>
      </c>
      <c r="Q11218" s="67" t="str">
        <v>ExFunds</v>
      </c>
      <c r="R11218" s="67" t="str">
        <v>SummaBank</v>
      </c>
      <c r="S11218" s="67" t="str">
        <v>MoneyMATCH Inc.</v>
      </c>
    </row>
    <row r="11219" spans="15:19">
      <c r="O11219" s="67" t="str">
        <v>SheetBank AG</v>
      </c>
      <c r="P11219" s="67" t="str">
        <v>CELLtral Bank</v>
      </c>
      <c r="Q11219" s="67" t="str">
        <v>ExFunds</v>
      </c>
      <c r="R11219" s="67" t="str">
        <v>Bank IF</v>
      </c>
      <c r="S11219" s="67" t="str">
        <v>ExCell Bank</v>
      </c>
    </row>
    <row r="11220" spans="15:19">
      <c r="O11220" s="67" t="str">
        <v>SheetBank AG</v>
      </c>
      <c r="P11220" s="67" t="str">
        <v>CELLtral Bank</v>
      </c>
      <c r="Q11220" s="67" t="str">
        <v>ExFunds</v>
      </c>
      <c r="R11220" s="67" t="str">
        <v>Bank IF</v>
      </c>
      <c r="S11220" s="67" t="str">
        <v>Bank of Cellifornia</v>
      </c>
    </row>
    <row r="11221" spans="15:19">
      <c r="O11221" s="67" t="str">
        <v>SheetBank AG</v>
      </c>
      <c r="P11221" s="67" t="str">
        <v>CELLtral Bank</v>
      </c>
      <c r="Q11221" s="67" t="str">
        <v>ExFunds</v>
      </c>
      <c r="R11221" s="67" t="str">
        <v>Bank IF</v>
      </c>
      <c r="S11221" s="67" t="str">
        <v>Pivot Finance Group</v>
      </c>
    </row>
    <row r="11222" spans="15:19">
      <c r="O11222" s="67" t="str">
        <v>SheetBank AG</v>
      </c>
      <c r="P11222" s="67" t="str">
        <v>CELLtral Bank</v>
      </c>
      <c r="Q11222" s="67" t="str">
        <v>ExFunds</v>
      </c>
      <c r="R11222" s="67" t="str">
        <v>Bank IF</v>
      </c>
      <c r="S11222" s="67" t="str">
        <v>The VLOOKup Vault</v>
      </c>
    </row>
    <row r="11223" spans="15:19">
      <c r="O11223" s="67" t="str">
        <v>SheetBank AG</v>
      </c>
      <c r="P11223" s="67" t="str">
        <v>CELLtral Bank</v>
      </c>
      <c r="Q11223" s="67" t="str">
        <v>ExFunds</v>
      </c>
      <c r="R11223" s="67" t="str">
        <v>Bank IF</v>
      </c>
      <c r="S11223" s="67" t="str">
        <v>SummaBank</v>
      </c>
    </row>
    <row r="11224" spans="15:19">
      <c r="O11224" s="67" t="str">
        <v>SheetBank AG</v>
      </c>
      <c r="P11224" s="67" t="str">
        <v>CELLtral Bank</v>
      </c>
      <c r="Q11224" s="67" t="str">
        <v>ExFunds</v>
      </c>
      <c r="R11224" s="67" t="str">
        <v>Bank IF</v>
      </c>
      <c r="S11224" s="67" t="str">
        <v>MoneyMATCH Inc.</v>
      </c>
    </row>
    <row r="11225" spans="15:19">
      <c r="O11225" s="67" t="str">
        <v>SheetBank AG</v>
      </c>
      <c r="P11225" s="67" t="str">
        <v>CELLtral Bank</v>
      </c>
      <c r="Q11225" s="67" t="str">
        <v>ExFunds</v>
      </c>
      <c r="R11225" s="67" t="str">
        <v>MoneyMATCH Inc.</v>
      </c>
      <c r="S11225" s="67" t="str">
        <v>ExCell Bank</v>
      </c>
    </row>
    <row r="11226" spans="15:19">
      <c r="O11226" s="67" t="str">
        <v>SheetBank AG</v>
      </c>
      <c r="P11226" s="67" t="str">
        <v>CELLtral Bank</v>
      </c>
      <c r="Q11226" s="67" t="str">
        <v>ExFunds</v>
      </c>
      <c r="R11226" s="67" t="str">
        <v>MoneyMATCH Inc.</v>
      </c>
      <c r="S11226" s="67" t="str">
        <v>Bank of Cellifornia</v>
      </c>
    </row>
    <row r="11227" spans="15:19">
      <c r="O11227" s="67" t="str">
        <v>SheetBank AG</v>
      </c>
      <c r="P11227" s="67" t="str">
        <v>CELLtral Bank</v>
      </c>
      <c r="Q11227" s="67" t="str">
        <v>ExFunds</v>
      </c>
      <c r="R11227" s="67" t="str">
        <v>MoneyMATCH Inc.</v>
      </c>
      <c r="S11227" s="67" t="str">
        <v>Pivot Finance Group</v>
      </c>
    </row>
    <row r="11228" spans="15:19">
      <c r="O11228" s="67" t="str">
        <v>SheetBank AG</v>
      </c>
      <c r="P11228" s="67" t="str">
        <v>CELLtral Bank</v>
      </c>
      <c r="Q11228" s="67" t="str">
        <v>ExFunds</v>
      </c>
      <c r="R11228" s="67" t="str">
        <v>MoneyMATCH Inc.</v>
      </c>
      <c r="S11228" s="67" t="str">
        <v>The VLOOKup Vault</v>
      </c>
    </row>
    <row r="11229" spans="15:19">
      <c r="O11229" s="67" t="str">
        <v>SheetBank AG</v>
      </c>
      <c r="P11229" s="67" t="str">
        <v>CELLtral Bank</v>
      </c>
      <c r="Q11229" s="67" t="str">
        <v>ExFunds</v>
      </c>
      <c r="R11229" s="67" t="str">
        <v>MoneyMATCH Inc.</v>
      </c>
      <c r="S11229" s="67" t="str">
        <v>SummaBank</v>
      </c>
    </row>
    <row r="11230" spans="15:19">
      <c r="O11230" s="67" t="str">
        <v>SheetBank AG</v>
      </c>
      <c r="P11230" s="67" t="str">
        <v>CELLtral Bank</v>
      </c>
      <c r="Q11230" s="67" t="str">
        <v>ExFunds</v>
      </c>
      <c r="R11230" s="67" t="str">
        <v>MoneyMATCH Inc.</v>
      </c>
      <c r="S11230" s="67" t="str">
        <v>Bank IF</v>
      </c>
    </row>
    <row r="11231" spans="15:19">
      <c r="O11231" s="67" t="str">
        <v>SheetBank AG</v>
      </c>
      <c r="P11231" s="67" t="str">
        <v>CELLtral Bank</v>
      </c>
      <c r="Q11231" s="67" t="str">
        <v>Pivot Finance Group</v>
      </c>
      <c r="R11231" s="67" t="str">
        <v>ExCell Bank</v>
      </c>
      <c r="S11231" s="67" t="str">
        <v>Bank of Cellifornia</v>
      </c>
    </row>
    <row r="11232" spans="15:19">
      <c r="O11232" s="67" t="str">
        <v>SheetBank AG</v>
      </c>
      <c r="P11232" s="67" t="str">
        <v>CELLtral Bank</v>
      </c>
      <c r="Q11232" s="67" t="str">
        <v>Pivot Finance Group</v>
      </c>
      <c r="R11232" s="67" t="str">
        <v>ExCell Bank</v>
      </c>
      <c r="S11232" s="67" t="str">
        <v>ExFunds</v>
      </c>
    </row>
    <row r="11233" spans="15:19">
      <c r="O11233" s="67" t="str">
        <v>SheetBank AG</v>
      </c>
      <c r="P11233" s="67" t="str">
        <v>CELLtral Bank</v>
      </c>
      <c r="Q11233" s="67" t="str">
        <v>Pivot Finance Group</v>
      </c>
      <c r="R11233" s="67" t="str">
        <v>ExCell Bank</v>
      </c>
      <c r="S11233" s="67" t="str">
        <v>The VLOOKup Vault</v>
      </c>
    </row>
    <row r="11234" spans="15:19">
      <c r="O11234" s="67" t="str">
        <v>SheetBank AG</v>
      </c>
      <c r="P11234" s="67" t="str">
        <v>CELLtral Bank</v>
      </c>
      <c r="Q11234" s="67" t="str">
        <v>Pivot Finance Group</v>
      </c>
      <c r="R11234" s="67" t="str">
        <v>ExCell Bank</v>
      </c>
      <c r="S11234" s="67" t="str">
        <v>SummaBank</v>
      </c>
    </row>
    <row r="11235" spans="15:19">
      <c r="O11235" s="67" t="str">
        <v>SheetBank AG</v>
      </c>
      <c r="P11235" s="67" t="str">
        <v>CELLtral Bank</v>
      </c>
      <c r="Q11235" s="67" t="str">
        <v>Pivot Finance Group</v>
      </c>
      <c r="R11235" s="67" t="str">
        <v>ExCell Bank</v>
      </c>
      <c r="S11235" s="67" t="str">
        <v>Bank IF</v>
      </c>
    </row>
    <row r="11236" spans="15:19">
      <c r="O11236" s="67" t="str">
        <v>SheetBank AG</v>
      </c>
      <c r="P11236" s="67" t="str">
        <v>CELLtral Bank</v>
      </c>
      <c r="Q11236" s="67" t="str">
        <v>Pivot Finance Group</v>
      </c>
      <c r="R11236" s="67" t="str">
        <v>ExCell Bank</v>
      </c>
      <c r="S11236" s="67" t="str">
        <v>MoneyMATCH Inc.</v>
      </c>
    </row>
    <row r="11237" spans="15:19">
      <c r="O11237" s="67" t="str">
        <v>SheetBank AG</v>
      </c>
      <c r="P11237" s="67" t="str">
        <v>CELLtral Bank</v>
      </c>
      <c r="Q11237" s="67" t="str">
        <v>Pivot Finance Group</v>
      </c>
      <c r="R11237" s="67" t="str">
        <v>Bank of Cellifornia</v>
      </c>
      <c r="S11237" s="67" t="str">
        <v>ExCell Bank</v>
      </c>
    </row>
    <row r="11238" spans="15:19">
      <c r="O11238" s="67" t="str">
        <v>SheetBank AG</v>
      </c>
      <c r="P11238" s="67" t="str">
        <v>CELLtral Bank</v>
      </c>
      <c r="Q11238" s="67" t="str">
        <v>Pivot Finance Group</v>
      </c>
      <c r="R11238" s="67" t="str">
        <v>Bank of Cellifornia</v>
      </c>
      <c r="S11238" s="67" t="str">
        <v>ExFunds</v>
      </c>
    </row>
    <row r="11239" spans="15:19">
      <c r="O11239" s="67" t="str">
        <v>SheetBank AG</v>
      </c>
      <c r="P11239" s="67" t="str">
        <v>CELLtral Bank</v>
      </c>
      <c r="Q11239" s="67" t="str">
        <v>Pivot Finance Group</v>
      </c>
      <c r="R11239" s="67" t="str">
        <v>Bank of Cellifornia</v>
      </c>
      <c r="S11239" s="67" t="str">
        <v>The VLOOKup Vault</v>
      </c>
    </row>
    <row r="11240" spans="15:19">
      <c r="O11240" s="67" t="str">
        <v>SheetBank AG</v>
      </c>
      <c r="P11240" s="67" t="str">
        <v>CELLtral Bank</v>
      </c>
      <c r="Q11240" s="67" t="str">
        <v>Pivot Finance Group</v>
      </c>
      <c r="R11240" s="67" t="str">
        <v>Bank of Cellifornia</v>
      </c>
      <c r="S11240" s="67" t="str">
        <v>SummaBank</v>
      </c>
    </row>
    <row r="11241" spans="15:19">
      <c r="O11241" s="67" t="str">
        <v>SheetBank AG</v>
      </c>
      <c r="P11241" s="67" t="str">
        <v>CELLtral Bank</v>
      </c>
      <c r="Q11241" s="67" t="str">
        <v>Pivot Finance Group</v>
      </c>
      <c r="R11241" s="67" t="str">
        <v>Bank of Cellifornia</v>
      </c>
      <c r="S11241" s="67" t="str">
        <v>Bank IF</v>
      </c>
    </row>
    <row r="11242" spans="15:19">
      <c r="O11242" s="67" t="str">
        <v>SheetBank AG</v>
      </c>
      <c r="P11242" s="67" t="str">
        <v>CELLtral Bank</v>
      </c>
      <c r="Q11242" s="67" t="str">
        <v>Pivot Finance Group</v>
      </c>
      <c r="R11242" s="67" t="str">
        <v>Bank of Cellifornia</v>
      </c>
      <c r="S11242" s="67" t="str">
        <v>MoneyMATCH Inc.</v>
      </c>
    </row>
    <row r="11243" spans="15:19">
      <c r="O11243" s="67" t="str">
        <v>SheetBank AG</v>
      </c>
      <c r="P11243" s="67" t="str">
        <v>CELLtral Bank</v>
      </c>
      <c r="Q11243" s="67" t="str">
        <v>Pivot Finance Group</v>
      </c>
      <c r="R11243" s="67" t="str">
        <v>ExFunds</v>
      </c>
      <c r="S11243" s="67" t="str">
        <v>ExCell Bank</v>
      </c>
    </row>
    <row r="11244" spans="15:19">
      <c r="O11244" s="67" t="str">
        <v>SheetBank AG</v>
      </c>
      <c r="P11244" s="67" t="str">
        <v>CELLtral Bank</v>
      </c>
      <c r="Q11244" s="67" t="str">
        <v>Pivot Finance Group</v>
      </c>
      <c r="R11244" s="67" t="str">
        <v>ExFunds</v>
      </c>
      <c r="S11244" s="67" t="str">
        <v>Bank of Cellifornia</v>
      </c>
    </row>
    <row r="11245" spans="15:19">
      <c r="O11245" s="67" t="str">
        <v>SheetBank AG</v>
      </c>
      <c r="P11245" s="67" t="str">
        <v>CELLtral Bank</v>
      </c>
      <c r="Q11245" s="67" t="str">
        <v>Pivot Finance Group</v>
      </c>
      <c r="R11245" s="67" t="str">
        <v>ExFunds</v>
      </c>
      <c r="S11245" s="67" t="str">
        <v>The VLOOKup Vault</v>
      </c>
    </row>
    <row r="11246" spans="15:19">
      <c r="O11246" s="67" t="str">
        <v>SheetBank AG</v>
      </c>
      <c r="P11246" s="67" t="str">
        <v>CELLtral Bank</v>
      </c>
      <c r="Q11246" s="67" t="str">
        <v>Pivot Finance Group</v>
      </c>
      <c r="R11246" s="67" t="str">
        <v>ExFunds</v>
      </c>
      <c r="S11246" s="67" t="str">
        <v>SummaBank</v>
      </c>
    </row>
    <row r="11247" spans="15:19">
      <c r="O11247" s="67" t="str">
        <v>SheetBank AG</v>
      </c>
      <c r="P11247" s="67" t="str">
        <v>CELLtral Bank</v>
      </c>
      <c r="Q11247" s="67" t="str">
        <v>Pivot Finance Group</v>
      </c>
      <c r="R11247" s="67" t="str">
        <v>ExFunds</v>
      </c>
      <c r="S11247" s="67" t="str">
        <v>Bank IF</v>
      </c>
    </row>
    <row r="11248" spans="15:19">
      <c r="O11248" s="67" t="str">
        <v>SheetBank AG</v>
      </c>
      <c r="P11248" s="67" t="str">
        <v>CELLtral Bank</v>
      </c>
      <c r="Q11248" s="67" t="str">
        <v>Pivot Finance Group</v>
      </c>
      <c r="R11248" s="67" t="str">
        <v>ExFunds</v>
      </c>
      <c r="S11248" s="67" t="str">
        <v>MoneyMATCH Inc.</v>
      </c>
    </row>
    <row r="11249" spans="15:19">
      <c r="O11249" s="67" t="str">
        <v>SheetBank AG</v>
      </c>
      <c r="P11249" s="67" t="str">
        <v>CELLtral Bank</v>
      </c>
      <c r="Q11249" s="67" t="str">
        <v>Pivot Finance Group</v>
      </c>
      <c r="R11249" s="67" t="str">
        <v>The VLOOKup Vault</v>
      </c>
      <c r="S11249" s="67" t="str">
        <v>ExCell Bank</v>
      </c>
    </row>
    <row r="11250" spans="15:19">
      <c r="O11250" s="67" t="str">
        <v>SheetBank AG</v>
      </c>
      <c r="P11250" s="67" t="str">
        <v>CELLtral Bank</v>
      </c>
      <c r="Q11250" s="67" t="str">
        <v>Pivot Finance Group</v>
      </c>
      <c r="R11250" s="67" t="str">
        <v>The VLOOKup Vault</v>
      </c>
      <c r="S11250" s="67" t="str">
        <v>Bank of Cellifornia</v>
      </c>
    </row>
    <row r="11251" spans="15:19">
      <c r="O11251" s="67" t="str">
        <v>SheetBank AG</v>
      </c>
      <c r="P11251" s="67" t="str">
        <v>CELLtral Bank</v>
      </c>
      <c r="Q11251" s="67" t="str">
        <v>Pivot Finance Group</v>
      </c>
      <c r="R11251" s="67" t="str">
        <v>The VLOOKup Vault</v>
      </c>
      <c r="S11251" s="67" t="str">
        <v>ExFunds</v>
      </c>
    </row>
    <row r="11252" spans="15:19">
      <c r="O11252" s="67" t="str">
        <v>SheetBank AG</v>
      </c>
      <c r="P11252" s="67" t="str">
        <v>CELLtral Bank</v>
      </c>
      <c r="Q11252" s="67" t="str">
        <v>Pivot Finance Group</v>
      </c>
      <c r="R11252" s="67" t="str">
        <v>The VLOOKup Vault</v>
      </c>
      <c r="S11252" s="67" t="str">
        <v>SummaBank</v>
      </c>
    </row>
    <row r="11253" spans="15:19">
      <c r="O11253" s="67" t="str">
        <v>SheetBank AG</v>
      </c>
      <c r="P11253" s="67" t="str">
        <v>CELLtral Bank</v>
      </c>
      <c r="Q11253" s="67" t="str">
        <v>Pivot Finance Group</v>
      </c>
      <c r="R11253" s="67" t="str">
        <v>The VLOOKup Vault</v>
      </c>
      <c r="S11253" s="67" t="str">
        <v>Bank IF</v>
      </c>
    </row>
    <row r="11254" spans="15:19">
      <c r="O11254" s="67" t="str">
        <v>SheetBank AG</v>
      </c>
      <c r="P11254" s="67" t="str">
        <v>CELLtral Bank</v>
      </c>
      <c r="Q11254" s="67" t="str">
        <v>Pivot Finance Group</v>
      </c>
      <c r="R11254" s="67" t="str">
        <v>The VLOOKup Vault</v>
      </c>
      <c r="S11254" s="67" t="str">
        <v>MoneyMATCH Inc.</v>
      </c>
    </row>
    <row r="11255" spans="15:19">
      <c r="O11255" s="67" t="str">
        <v>SheetBank AG</v>
      </c>
      <c r="P11255" s="67" t="str">
        <v>CELLtral Bank</v>
      </c>
      <c r="Q11255" s="67" t="str">
        <v>Pivot Finance Group</v>
      </c>
      <c r="R11255" s="67" t="str">
        <v>SummaBank</v>
      </c>
      <c r="S11255" s="67" t="str">
        <v>ExCell Bank</v>
      </c>
    </row>
    <row r="11256" spans="15:19">
      <c r="O11256" s="67" t="str">
        <v>SheetBank AG</v>
      </c>
      <c r="P11256" s="67" t="str">
        <v>CELLtral Bank</v>
      </c>
      <c r="Q11256" s="67" t="str">
        <v>Pivot Finance Group</v>
      </c>
      <c r="R11256" s="67" t="str">
        <v>SummaBank</v>
      </c>
      <c r="S11256" s="67" t="str">
        <v>Bank of Cellifornia</v>
      </c>
    </row>
    <row r="11257" spans="15:19">
      <c r="O11257" s="67" t="str">
        <v>SheetBank AG</v>
      </c>
      <c r="P11257" s="67" t="str">
        <v>CELLtral Bank</v>
      </c>
      <c r="Q11257" s="67" t="str">
        <v>Pivot Finance Group</v>
      </c>
      <c r="R11257" s="67" t="str">
        <v>SummaBank</v>
      </c>
      <c r="S11257" s="67" t="str">
        <v>ExFunds</v>
      </c>
    </row>
    <row r="11258" spans="15:19">
      <c r="O11258" s="67" t="str">
        <v>SheetBank AG</v>
      </c>
      <c r="P11258" s="67" t="str">
        <v>CELLtral Bank</v>
      </c>
      <c r="Q11258" s="67" t="str">
        <v>Pivot Finance Group</v>
      </c>
      <c r="R11258" s="67" t="str">
        <v>SummaBank</v>
      </c>
      <c r="S11258" s="67" t="str">
        <v>The VLOOKup Vault</v>
      </c>
    </row>
    <row r="11259" spans="15:19">
      <c r="O11259" s="67" t="str">
        <v>SheetBank AG</v>
      </c>
      <c r="P11259" s="67" t="str">
        <v>CELLtral Bank</v>
      </c>
      <c r="Q11259" s="67" t="str">
        <v>Pivot Finance Group</v>
      </c>
      <c r="R11259" s="67" t="str">
        <v>SummaBank</v>
      </c>
      <c r="S11259" s="67" t="str">
        <v>Bank IF</v>
      </c>
    </row>
    <row r="11260" spans="15:19">
      <c r="O11260" s="67" t="str">
        <v>SheetBank AG</v>
      </c>
      <c r="P11260" s="67" t="str">
        <v>CELLtral Bank</v>
      </c>
      <c r="Q11260" s="67" t="str">
        <v>Pivot Finance Group</v>
      </c>
      <c r="R11260" s="67" t="str">
        <v>SummaBank</v>
      </c>
      <c r="S11260" s="67" t="str">
        <v>MoneyMATCH Inc.</v>
      </c>
    </row>
    <row r="11261" spans="15:19">
      <c r="O11261" s="67" t="str">
        <v>SheetBank AG</v>
      </c>
      <c r="P11261" s="67" t="str">
        <v>CELLtral Bank</v>
      </c>
      <c r="Q11261" s="67" t="str">
        <v>Pivot Finance Group</v>
      </c>
      <c r="R11261" s="67" t="str">
        <v>Bank IF</v>
      </c>
      <c r="S11261" s="67" t="str">
        <v>ExCell Bank</v>
      </c>
    </row>
    <row r="11262" spans="15:19">
      <c r="O11262" s="67" t="str">
        <v>SheetBank AG</v>
      </c>
      <c r="P11262" s="67" t="str">
        <v>CELLtral Bank</v>
      </c>
      <c r="Q11262" s="67" t="str">
        <v>Pivot Finance Group</v>
      </c>
      <c r="R11262" s="67" t="str">
        <v>Bank IF</v>
      </c>
      <c r="S11262" s="67" t="str">
        <v>Bank of Cellifornia</v>
      </c>
    </row>
    <row r="11263" spans="15:19">
      <c r="O11263" s="67" t="str">
        <v>SheetBank AG</v>
      </c>
      <c r="P11263" s="67" t="str">
        <v>CELLtral Bank</v>
      </c>
      <c r="Q11263" s="67" t="str">
        <v>Pivot Finance Group</v>
      </c>
      <c r="R11263" s="67" t="str">
        <v>Bank IF</v>
      </c>
      <c r="S11263" s="67" t="str">
        <v>ExFunds</v>
      </c>
    </row>
    <row r="11264" spans="15:19">
      <c r="O11264" s="67" t="str">
        <v>SheetBank AG</v>
      </c>
      <c r="P11264" s="67" t="str">
        <v>CELLtral Bank</v>
      </c>
      <c r="Q11264" s="67" t="str">
        <v>Pivot Finance Group</v>
      </c>
      <c r="R11264" s="67" t="str">
        <v>Bank IF</v>
      </c>
      <c r="S11264" s="67" t="str">
        <v>The VLOOKup Vault</v>
      </c>
    </row>
    <row r="11265" spans="15:19">
      <c r="O11265" s="67" t="str">
        <v>SheetBank AG</v>
      </c>
      <c r="P11265" s="67" t="str">
        <v>CELLtral Bank</v>
      </c>
      <c r="Q11265" s="67" t="str">
        <v>Pivot Finance Group</v>
      </c>
      <c r="R11265" s="67" t="str">
        <v>Bank IF</v>
      </c>
      <c r="S11265" s="67" t="str">
        <v>SummaBank</v>
      </c>
    </row>
    <row r="11266" spans="15:19">
      <c r="O11266" s="67" t="str">
        <v>SheetBank AG</v>
      </c>
      <c r="P11266" s="67" t="str">
        <v>CELLtral Bank</v>
      </c>
      <c r="Q11266" s="67" t="str">
        <v>Pivot Finance Group</v>
      </c>
      <c r="R11266" s="67" t="str">
        <v>Bank IF</v>
      </c>
      <c r="S11266" s="67" t="str">
        <v>MoneyMATCH Inc.</v>
      </c>
    </row>
    <row r="11267" spans="15:19">
      <c r="O11267" s="67" t="str">
        <v>SheetBank AG</v>
      </c>
      <c r="P11267" s="67" t="str">
        <v>CELLtral Bank</v>
      </c>
      <c r="Q11267" s="67" t="str">
        <v>Pivot Finance Group</v>
      </c>
      <c r="R11267" s="67" t="str">
        <v>MoneyMATCH Inc.</v>
      </c>
      <c r="S11267" s="67" t="str">
        <v>ExCell Bank</v>
      </c>
    </row>
    <row r="11268" spans="15:19">
      <c r="O11268" s="67" t="str">
        <v>SheetBank AG</v>
      </c>
      <c r="P11268" s="67" t="str">
        <v>CELLtral Bank</v>
      </c>
      <c r="Q11268" s="67" t="str">
        <v>Pivot Finance Group</v>
      </c>
      <c r="R11268" s="67" t="str">
        <v>MoneyMATCH Inc.</v>
      </c>
      <c r="S11268" s="67" t="str">
        <v>Bank of Cellifornia</v>
      </c>
    </row>
    <row r="11269" spans="15:19">
      <c r="O11269" s="67" t="str">
        <v>SheetBank AG</v>
      </c>
      <c r="P11269" s="67" t="str">
        <v>CELLtral Bank</v>
      </c>
      <c r="Q11269" s="67" t="str">
        <v>Pivot Finance Group</v>
      </c>
      <c r="R11269" s="67" t="str">
        <v>MoneyMATCH Inc.</v>
      </c>
      <c r="S11269" s="67" t="str">
        <v>ExFunds</v>
      </c>
    </row>
    <row r="11270" spans="15:19">
      <c r="O11270" s="67" t="str">
        <v>SheetBank AG</v>
      </c>
      <c r="P11270" s="67" t="str">
        <v>CELLtral Bank</v>
      </c>
      <c r="Q11270" s="67" t="str">
        <v>Pivot Finance Group</v>
      </c>
      <c r="R11270" s="67" t="str">
        <v>MoneyMATCH Inc.</v>
      </c>
      <c r="S11270" s="67" t="str">
        <v>The VLOOKup Vault</v>
      </c>
    </row>
    <row r="11271" spans="15:19">
      <c r="O11271" s="67" t="str">
        <v>SheetBank AG</v>
      </c>
      <c r="P11271" s="67" t="str">
        <v>CELLtral Bank</v>
      </c>
      <c r="Q11271" s="67" t="str">
        <v>Pivot Finance Group</v>
      </c>
      <c r="R11271" s="67" t="str">
        <v>MoneyMATCH Inc.</v>
      </c>
      <c r="S11271" s="67" t="str">
        <v>SummaBank</v>
      </c>
    </row>
    <row r="11272" spans="15:19">
      <c r="O11272" s="67" t="str">
        <v>SheetBank AG</v>
      </c>
      <c r="P11272" s="67" t="str">
        <v>CELLtral Bank</v>
      </c>
      <c r="Q11272" s="67" t="str">
        <v>Pivot Finance Group</v>
      </c>
      <c r="R11272" s="67" t="str">
        <v>MoneyMATCH Inc.</v>
      </c>
      <c r="S11272" s="67" t="str">
        <v>Bank IF</v>
      </c>
    </row>
    <row r="11273" spans="15:19">
      <c r="O11273" s="67" t="str">
        <v>SheetBank AG</v>
      </c>
      <c r="P11273" s="67" t="str">
        <v>CELLtral Bank</v>
      </c>
      <c r="Q11273" s="67" t="str">
        <v>The VLOOKup Vault</v>
      </c>
      <c r="R11273" s="67" t="str">
        <v>ExCell Bank</v>
      </c>
      <c r="S11273" s="67" t="str">
        <v>Bank of Cellifornia</v>
      </c>
    </row>
    <row r="11274" spans="15:19">
      <c r="O11274" s="67" t="str">
        <v>SheetBank AG</v>
      </c>
      <c r="P11274" s="67" t="str">
        <v>CELLtral Bank</v>
      </c>
      <c r="Q11274" s="67" t="str">
        <v>The VLOOKup Vault</v>
      </c>
      <c r="R11274" s="67" t="str">
        <v>ExCell Bank</v>
      </c>
      <c r="S11274" s="67" t="str">
        <v>ExFunds</v>
      </c>
    </row>
    <row r="11275" spans="15:19">
      <c r="O11275" s="67" t="str">
        <v>SheetBank AG</v>
      </c>
      <c r="P11275" s="67" t="str">
        <v>CELLtral Bank</v>
      </c>
      <c r="Q11275" s="67" t="str">
        <v>The VLOOKup Vault</v>
      </c>
      <c r="R11275" s="67" t="str">
        <v>ExCell Bank</v>
      </c>
      <c r="S11275" s="67" t="str">
        <v>Pivot Finance Group</v>
      </c>
    </row>
    <row r="11276" spans="15:19">
      <c r="O11276" s="67" t="str">
        <v>SheetBank AG</v>
      </c>
      <c r="P11276" s="67" t="str">
        <v>CELLtral Bank</v>
      </c>
      <c r="Q11276" s="67" t="str">
        <v>The VLOOKup Vault</v>
      </c>
      <c r="R11276" s="67" t="str">
        <v>ExCell Bank</v>
      </c>
      <c r="S11276" s="67" t="str">
        <v>SummaBank</v>
      </c>
    </row>
    <row r="11277" spans="15:19">
      <c r="O11277" s="67" t="str">
        <v>SheetBank AG</v>
      </c>
      <c r="P11277" s="67" t="str">
        <v>CELLtral Bank</v>
      </c>
      <c r="Q11277" s="67" t="str">
        <v>The VLOOKup Vault</v>
      </c>
      <c r="R11277" s="67" t="str">
        <v>ExCell Bank</v>
      </c>
      <c r="S11277" s="67" t="str">
        <v>Bank IF</v>
      </c>
    </row>
    <row r="11278" spans="15:19">
      <c r="O11278" s="67" t="str">
        <v>SheetBank AG</v>
      </c>
      <c r="P11278" s="67" t="str">
        <v>CELLtral Bank</v>
      </c>
      <c r="Q11278" s="67" t="str">
        <v>The VLOOKup Vault</v>
      </c>
      <c r="R11278" s="67" t="str">
        <v>ExCell Bank</v>
      </c>
      <c r="S11278" s="67" t="str">
        <v>MoneyMATCH Inc.</v>
      </c>
    </row>
    <row r="11279" spans="15:19">
      <c r="O11279" s="67" t="str">
        <v>SheetBank AG</v>
      </c>
      <c r="P11279" s="67" t="str">
        <v>CELLtral Bank</v>
      </c>
      <c r="Q11279" s="67" t="str">
        <v>The VLOOKup Vault</v>
      </c>
      <c r="R11279" s="67" t="str">
        <v>Bank of Cellifornia</v>
      </c>
      <c r="S11279" s="67" t="str">
        <v>ExCell Bank</v>
      </c>
    </row>
    <row r="11280" spans="15:19">
      <c r="O11280" s="67" t="str">
        <v>SheetBank AG</v>
      </c>
      <c r="P11280" s="67" t="str">
        <v>CELLtral Bank</v>
      </c>
      <c r="Q11280" s="67" t="str">
        <v>The VLOOKup Vault</v>
      </c>
      <c r="R11280" s="67" t="str">
        <v>Bank of Cellifornia</v>
      </c>
      <c r="S11280" s="67" t="str">
        <v>ExFunds</v>
      </c>
    </row>
    <row r="11281" spans="15:19">
      <c r="O11281" s="67" t="str">
        <v>SheetBank AG</v>
      </c>
      <c r="P11281" s="67" t="str">
        <v>CELLtral Bank</v>
      </c>
      <c r="Q11281" s="67" t="str">
        <v>The VLOOKup Vault</v>
      </c>
      <c r="R11281" s="67" t="str">
        <v>Bank of Cellifornia</v>
      </c>
      <c r="S11281" s="67" t="str">
        <v>Pivot Finance Group</v>
      </c>
    </row>
    <row r="11282" spans="15:19">
      <c r="O11282" s="67" t="str">
        <v>SheetBank AG</v>
      </c>
      <c r="P11282" s="67" t="str">
        <v>CELLtral Bank</v>
      </c>
      <c r="Q11282" s="67" t="str">
        <v>The VLOOKup Vault</v>
      </c>
      <c r="R11282" s="67" t="str">
        <v>Bank of Cellifornia</v>
      </c>
      <c r="S11282" s="67" t="str">
        <v>SummaBank</v>
      </c>
    </row>
    <row r="11283" spans="15:19">
      <c r="O11283" s="67" t="str">
        <v>SheetBank AG</v>
      </c>
      <c r="P11283" s="67" t="str">
        <v>CELLtral Bank</v>
      </c>
      <c r="Q11283" s="67" t="str">
        <v>The VLOOKup Vault</v>
      </c>
      <c r="R11283" s="67" t="str">
        <v>Bank of Cellifornia</v>
      </c>
      <c r="S11283" s="67" t="str">
        <v>Bank IF</v>
      </c>
    </row>
    <row r="11284" spans="15:19">
      <c r="O11284" s="67" t="str">
        <v>SheetBank AG</v>
      </c>
      <c r="P11284" s="67" t="str">
        <v>CELLtral Bank</v>
      </c>
      <c r="Q11284" s="67" t="str">
        <v>The VLOOKup Vault</v>
      </c>
      <c r="R11284" s="67" t="str">
        <v>Bank of Cellifornia</v>
      </c>
      <c r="S11284" s="67" t="str">
        <v>MoneyMATCH Inc.</v>
      </c>
    </row>
    <row r="11285" spans="15:19">
      <c r="O11285" s="67" t="str">
        <v>SheetBank AG</v>
      </c>
      <c r="P11285" s="67" t="str">
        <v>CELLtral Bank</v>
      </c>
      <c r="Q11285" s="67" t="str">
        <v>The VLOOKup Vault</v>
      </c>
      <c r="R11285" s="67" t="str">
        <v>ExFunds</v>
      </c>
      <c r="S11285" s="67" t="str">
        <v>ExCell Bank</v>
      </c>
    </row>
    <row r="11286" spans="15:19">
      <c r="O11286" s="67" t="str">
        <v>SheetBank AG</v>
      </c>
      <c r="P11286" s="67" t="str">
        <v>CELLtral Bank</v>
      </c>
      <c r="Q11286" s="67" t="str">
        <v>The VLOOKup Vault</v>
      </c>
      <c r="R11286" s="67" t="str">
        <v>ExFunds</v>
      </c>
      <c r="S11286" s="67" t="str">
        <v>Bank of Cellifornia</v>
      </c>
    </row>
    <row r="11287" spans="15:19">
      <c r="O11287" s="67" t="str">
        <v>SheetBank AG</v>
      </c>
      <c r="P11287" s="67" t="str">
        <v>CELLtral Bank</v>
      </c>
      <c r="Q11287" s="67" t="str">
        <v>The VLOOKup Vault</v>
      </c>
      <c r="R11287" s="67" t="str">
        <v>ExFunds</v>
      </c>
      <c r="S11287" s="67" t="str">
        <v>Pivot Finance Group</v>
      </c>
    </row>
    <row r="11288" spans="15:19">
      <c r="O11288" s="67" t="str">
        <v>SheetBank AG</v>
      </c>
      <c r="P11288" s="67" t="str">
        <v>CELLtral Bank</v>
      </c>
      <c r="Q11288" s="67" t="str">
        <v>The VLOOKup Vault</v>
      </c>
      <c r="R11288" s="67" t="str">
        <v>ExFunds</v>
      </c>
      <c r="S11288" s="67" t="str">
        <v>SummaBank</v>
      </c>
    </row>
    <row r="11289" spans="15:19">
      <c r="O11289" s="67" t="str">
        <v>SheetBank AG</v>
      </c>
      <c r="P11289" s="67" t="str">
        <v>CELLtral Bank</v>
      </c>
      <c r="Q11289" s="67" t="str">
        <v>The VLOOKup Vault</v>
      </c>
      <c r="R11289" s="67" t="str">
        <v>ExFunds</v>
      </c>
      <c r="S11289" s="67" t="str">
        <v>Bank IF</v>
      </c>
    </row>
    <row r="11290" spans="15:19">
      <c r="O11290" s="67" t="str">
        <v>SheetBank AG</v>
      </c>
      <c r="P11290" s="67" t="str">
        <v>CELLtral Bank</v>
      </c>
      <c r="Q11290" s="67" t="str">
        <v>The VLOOKup Vault</v>
      </c>
      <c r="R11290" s="67" t="str">
        <v>ExFunds</v>
      </c>
      <c r="S11290" s="67" t="str">
        <v>MoneyMATCH Inc.</v>
      </c>
    </row>
    <row r="11291" spans="15:19">
      <c r="O11291" s="67" t="str">
        <v>SheetBank AG</v>
      </c>
      <c r="P11291" s="67" t="str">
        <v>CELLtral Bank</v>
      </c>
      <c r="Q11291" s="67" t="str">
        <v>The VLOOKup Vault</v>
      </c>
      <c r="R11291" s="67" t="str">
        <v>Pivot Finance Group</v>
      </c>
      <c r="S11291" s="67" t="str">
        <v>ExCell Bank</v>
      </c>
    </row>
    <row r="11292" spans="15:19">
      <c r="O11292" s="67" t="str">
        <v>SheetBank AG</v>
      </c>
      <c r="P11292" s="67" t="str">
        <v>CELLtral Bank</v>
      </c>
      <c r="Q11292" s="67" t="str">
        <v>The VLOOKup Vault</v>
      </c>
      <c r="R11292" s="67" t="str">
        <v>Pivot Finance Group</v>
      </c>
      <c r="S11292" s="67" t="str">
        <v>Bank of Cellifornia</v>
      </c>
    </row>
    <row r="11293" spans="15:19">
      <c r="O11293" s="67" t="str">
        <v>SheetBank AG</v>
      </c>
      <c r="P11293" s="67" t="str">
        <v>CELLtral Bank</v>
      </c>
      <c r="Q11293" s="67" t="str">
        <v>The VLOOKup Vault</v>
      </c>
      <c r="R11293" s="67" t="str">
        <v>Pivot Finance Group</v>
      </c>
      <c r="S11293" s="67" t="str">
        <v>ExFunds</v>
      </c>
    </row>
    <row r="11294" spans="15:19">
      <c r="O11294" s="67" t="str">
        <v>SheetBank AG</v>
      </c>
      <c r="P11294" s="67" t="str">
        <v>CELLtral Bank</v>
      </c>
      <c r="Q11294" s="67" t="str">
        <v>The VLOOKup Vault</v>
      </c>
      <c r="R11294" s="67" t="str">
        <v>Pivot Finance Group</v>
      </c>
      <c r="S11294" s="67" t="str">
        <v>SummaBank</v>
      </c>
    </row>
    <row r="11295" spans="15:19">
      <c r="O11295" s="67" t="str">
        <v>SheetBank AG</v>
      </c>
      <c r="P11295" s="67" t="str">
        <v>CELLtral Bank</v>
      </c>
      <c r="Q11295" s="67" t="str">
        <v>The VLOOKup Vault</v>
      </c>
      <c r="R11295" s="67" t="str">
        <v>Pivot Finance Group</v>
      </c>
      <c r="S11295" s="67" t="str">
        <v>Bank IF</v>
      </c>
    </row>
    <row r="11296" spans="15:19">
      <c r="O11296" s="67" t="str">
        <v>SheetBank AG</v>
      </c>
      <c r="P11296" s="67" t="str">
        <v>CELLtral Bank</v>
      </c>
      <c r="Q11296" s="67" t="str">
        <v>The VLOOKup Vault</v>
      </c>
      <c r="R11296" s="67" t="str">
        <v>Pivot Finance Group</v>
      </c>
      <c r="S11296" s="67" t="str">
        <v>MoneyMATCH Inc.</v>
      </c>
    </row>
    <row r="11297" spans="15:19">
      <c r="O11297" s="67" t="str">
        <v>SheetBank AG</v>
      </c>
      <c r="P11297" s="67" t="str">
        <v>CELLtral Bank</v>
      </c>
      <c r="Q11297" s="67" t="str">
        <v>The VLOOKup Vault</v>
      </c>
      <c r="R11297" s="67" t="str">
        <v>SummaBank</v>
      </c>
      <c r="S11297" s="67" t="str">
        <v>ExCell Bank</v>
      </c>
    </row>
    <row r="11298" spans="15:19">
      <c r="O11298" s="67" t="str">
        <v>SheetBank AG</v>
      </c>
      <c r="P11298" s="67" t="str">
        <v>CELLtral Bank</v>
      </c>
      <c r="Q11298" s="67" t="str">
        <v>The VLOOKup Vault</v>
      </c>
      <c r="R11298" s="67" t="str">
        <v>SummaBank</v>
      </c>
      <c r="S11298" s="67" t="str">
        <v>Bank of Cellifornia</v>
      </c>
    </row>
    <row r="11299" spans="15:19">
      <c r="O11299" s="67" t="str">
        <v>SheetBank AG</v>
      </c>
      <c r="P11299" s="67" t="str">
        <v>CELLtral Bank</v>
      </c>
      <c r="Q11299" s="67" t="str">
        <v>The VLOOKup Vault</v>
      </c>
      <c r="R11299" s="67" t="str">
        <v>SummaBank</v>
      </c>
      <c r="S11299" s="67" t="str">
        <v>ExFunds</v>
      </c>
    </row>
    <row r="11300" spans="15:19">
      <c r="O11300" s="67" t="str">
        <v>SheetBank AG</v>
      </c>
      <c r="P11300" s="67" t="str">
        <v>CELLtral Bank</v>
      </c>
      <c r="Q11300" s="67" t="str">
        <v>The VLOOKup Vault</v>
      </c>
      <c r="R11300" s="67" t="str">
        <v>SummaBank</v>
      </c>
      <c r="S11300" s="67" t="str">
        <v>Pivot Finance Group</v>
      </c>
    </row>
    <row r="11301" spans="15:19">
      <c r="O11301" s="67" t="str">
        <v>SheetBank AG</v>
      </c>
      <c r="P11301" s="67" t="str">
        <v>CELLtral Bank</v>
      </c>
      <c r="Q11301" s="67" t="str">
        <v>The VLOOKup Vault</v>
      </c>
      <c r="R11301" s="67" t="str">
        <v>SummaBank</v>
      </c>
      <c r="S11301" s="67" t="str">
        <v>Bank IF</v>
      </c>
    </row>
    <row r="11302" spans="15:19">
      <c r="O11302" s="67" t="str">
        <v>SheetBank AG</v>
      </c>
      <c r="P11302" s="67" t="str">
        <v>CELLtral Bank</v>
      </c>
      <c r="Q11302" s="67" t="str">
        <v>The VLOOKup Vault</v>
      </c>
      <c r="R11302" s="67" t="str">
        <v>SummaBank</v>
      </c>
      <c r="S11302" s="67" t="str">
        <v>MoneyMATCH Inc.</v>
      </c>
    </row>
    <row r="11303" spans="15:19">
      <c r="O11303" s="67" t="str">
        <v>SheetBank AG</v>
      </c>
      <c r="P11303" s="67" t="str">
        <v>CELLtral Bank</v>
      </c>
      <c r="Q11303" s="67" t="str">
        <v>The VLOOKup Vault</v>
      </c>
      <c r="R11303" s="67" t="str">
        <v>Bank IF</v>
      </c>
      <c r="S11303" s="67" t="str">
        <v>ExCell Bank</v>
      </c>
    </row>
    <row r="11304" spans="15:19">
      <c r="O11304" s="67" t="str">
        <v>SheetBank AG</v>
      </c>
      <c r="P11304" s="67" t="str">
        <v>CELLtral Bank</v>
      </c>
      <c r="Q11304" s="67" t="str">
        <v>The VLOOKup Vault</v>
      </c>
      <c r="R11304" s="67" t="str">
        <v>Bank IF</v>
      </c>
      <c r="S11304" s="67" t="str">
        <v>Bank of Cellifornia</v>
      </c>
    </row>
    <row r="11305" spans="15:19">
      <c r="O11305" s="67" t="str">
        <v>SheetBank AG</v>
      </c>
      <c r="P11305" s="67" t="str">
        <v>CELLtral Bank</v>
      </c>
      <c r="Q11305" s="67" t="str">
        <v>The VLOOKup Vault</v>
      </c>
      <c r="R11305" s="67" t="str">
        <v>Bank IF</v>
      </c>
      <c r="S11305" s="67" t="str">
        <v>ExFunds</v>
      </c>
    </row>
    <row r="11306" spans="15:19">
      <c r="O11306" s="67" t="str">
        <v>SheetBank AG</v>
      </c>
      <c r="P11306" s="67" t="str">
        <v>CELLtral Bank</v>
      </c>
      <c r="Q11306" s="67" t="str">
        <v>The VLOOKup Vault</v>
      </c>
      <c r="R11306" s="67" t="str">
        <v>Bank IF</v>
      </c>
      <c r="S11306" s="67" t="str">
        <v>Pivot Finance Group</v>
      </c>
    </row>
    <row r="11307" spans="15:19">
      <c r="O11307" s="67" t="str">
        <v>SheetBank AG</v>
      </c>
      <c r="P11307" s="67" t="str">
        <v>CELLtral Bank</v>
      </c>
      <c r="Q11307" s="67" t="str">
        <v>The VLOOKup Vault</v>
      </c>
      <c r="R11307" s="67" t="str">
        <v>Bank IF</v>
      </c>
      <c r="S11307" s="67" t="str">
        <v>SummaBank</v>
      </c>
    </row>
    <row r="11308" spans="15:19">
      <c r="O11308" s="67" t="str">
        <v>SheetBank AG</v>
      </c>
      <c r="P11308" s="67" t="str">
        <v>CELLtral Bank</v>
      </c>
      <c r="Q11308" s="67" t="str">
        <v>The VLOOKup Vault</v>
      </c>
      <c r="R11308" s="67" t="str">
        <v>Bank IF</v>
      </c>
      <c r="S11308" s="67" t="str">
        <v>MoneyMATCH Inc.</v>
      </c>
    </row>
    <row r="11309" spans="15:19">
      <c r="O11309" s="67" t="str">
        <v>SheetBank AG</v>
      </c>
      <c r="P11309" s="67" t="str">
        <v>CELLtral Bank</v>
      </c>
      <c r="Q11309" s="67" t="str">
        <v>The VLOOKup Vault</v>
      </c>
      <c r="R11309" s="67" t="str">
        <v>MoneyMATCH Inc.</v>
      </c>
      <c r="S11309" s="67" t="str">
        <v>ExCell Bank</v>
      </c>
    </row>
    <row r="11310" spans="15:19">
      <c r="O11310" s="67" t="str">
        <v>SheetBank AG</v>
      </c>
      <c r="P11310" s="67" t="str">
        <v>CELLtral Bank</v>
      </c>
      <c r="Q11310" s="67" t="str">
        <v>The VLOOKup Vault</v>
      </c>
      <c r="R11310" s="67" t="str">
        <v>MoneyMATCH Inc.</v>
      </c>
      <c r="S11310" s="67" t="str">
        <v>Bank of Cellifornia</v>
      </c>
    </row>
    <row r="11311" spans="15:19">
      <c r="O11311" s="67" t="str">
        <v>SheetBank AG</v>
      </c>
      <c r="P11311" s="67" t="str">
        <v>CELLtral Bank</v>
      </c>
      <c r="Q11311" s="67" t="str">
        <v>The VLOOKup Vault</v>
      </c>
      <c r="R11311" s="67" t="str">
        <v>MoneyMATCH Inc.</v>
      </c>
      <c r="S11311" s="67" t="str">
        <v>ExFunds</v>
      </c>
    </row>
    <row r="11312" spans="15:19">
      <c r="O11312" s="67" t="str">
        <v>SheetBank AG</v>
      </c>
      <c r="P11312" s="67" t="str">
        <v>CELLtral Bank</v>
      </c>
      <c r="Q11312" s="67" t="str">
        <v>The VLOOKup Vault</v>
      </c>
      <c r="R11312" s="67" t="str">
        <v>MoneyMATCH Inc.</v>
      </c>
      <c r="S11312" s="67" t="str">
        <v>Pivot Finance Group</v>
      </c>
    </row>
    <row r="11313" spans="15:19">
      <c r="O11313" s="67" t="str">
        <v>SheetBank AG</v>
      </c>
      <c r="P11313" s="67" t="str">
        <v>CELLtral Bank</v>
      </c>
      <c r="Q11313" s="67" t="str">
        <v>The VLOOKup Vault</v>
      </c>
      <c r="R11313" s="67" t="str">
        <v>MoneyMATCH Inc.</v>
      </c>
      <c r="S11313" s="67" t="str">
        <v>SummaBank</v>
      </c>
    </row>
    <row r="11314" spans="15:19">
      <c r="O11314" s="67" t="str">
        <v>SheetBank AG</v>
      </c>
      <c r="P11314" s="67" t="str">
        <v>CELLtral Bank</v>
      </c>
      <c r="Q11314" s="67" t="str">
        <v>The VLOOKup Vault</v>
      </c>
      <c r="R11314" s="67" t="str">
        <v>MoneyMATCH Inc.</v>
      </c>
      <c r="S11314" s="67" t="str">
        <v>Bank IF</v>
      </c>
    </row>
    <row r="11315" spans="15:19">
      <c r="O11315" s="67" t="str">
        <v>SheetBank AG</v>
      </c>
      <c r="P11315" s="67" t="str">
        <v>CELLtral Bank</v>
      </c>
      <c r="Q11315" s="67" t="str">
        <v>SummaBank</v>
      </c>
      <c r="R11315" s="67" t="str">
        <v>ExCell Bank</v>
      </c>
      <c r="S11315" s="67" t="str">
        <v>Bank of Cellifornia</v>
      </c>
    </row>
    <row r="11316" spans="15:19">
      <c r="O11316" s="67" t="str">
        <v>SheetBank AG</v>
      </c>
      <c r="P11316" s="67" t="str">
        <v>CELLtral Bank</v>
      </c>
      <c r="Q11316" s="67" t="str">
        <v>SummaBank</v>
      </c>
      <c r="R11316" s="67" t="str">
        <v>ExCell Bank</v>
      </c>
      <c r="S11316" s="67" t="str">
        <v>ExFunds</v>
      </c>
    </row>
    <row r="11317" spans="15:19">
      <c r="O11317" s="67" t="str">
        <v>SheetBank AG</v>
      </c>
      <c r="P11317" s="67" t="str">
        <v>CELLtral Bank</v>
      </c>
      <c r="Q11317" s="67" t="str">
        <v>SummaBank</v>
      </c>
      <c r="R11317" s="67" t="str">
        <v>ExCell Bank</v>
      </c>
      <c r="S11317" s="67" t="str">
        <v>Pivot Finance Group</v>
      </c>
    </row>
    <row r="11318" spans="15:19">
      <c r="O11318" s="67" t="str">
        <v>SheetBank AG</v>
      </c>
      <c r="P11318" s="67" t="str">
        <v>CELLtral Bank</v>
      </c>
      <c r="Q11318" s="67" t="str">
        <v>SummaBank</v>
      </c>
      <c r="R11318" s="67" t="str">
        <v>ExCell Bank</v>
      </c>
      <c r="S11318" s="67" t="str">
        <v>The VLOOKup Vault</v>
      </c>
    </row>
    <row r="11319" spans="15:19">
      <c r="O11319" s="67" t="str">
        <v>SheetBank AG</v>
      </c>
      <c r="P11319" s="67" t="str">
        <v>CELLtral Bank</v>
      </c>
      <c r="Q11319" s="67" t="str">
        <v>SummaBank</v>
      </c>
      <c r="R11319" s="67" t="str">
        <v>ExCell Bank</v>
      </c>
      <c r="S11319" s="67" t="str">
        <v>Bank IF</v>
      </c>
    </row>
    <row r="11320" spans="15:19">
      <c r="O11320" s="67" t="str">
        <v>SheetBank AG</v>
      </c>
      <c r="P11320" s="67" t="str">
        <v>CELLtral Bank</v>
      </c>
      <c r="Q11320" s="67" t="str">
        <v>SummaBank</v>
      </c>
      <c r="R11320" s="67" t="str">
        <v>ExCell Bank</v>
      </c>
      <c r="S11320" s="67" t="str">
        <v>MoneyMATCH Inc.</v>
      </c>
    </row>
    <row r="11321" spans="15:19">
      <c r="O11321" s="67" t="str">
        <v>SheetBank AG</v>
      </c>
      <c r="P11321" s="67" t="str">
        <v>CELLtral Bank</v>
      </c>
      <c r="Q11321" s="67" t="str">
        <v>SummaBank</v>
      </c>
      <c r="R11321" s="67" t="str">
        <v>Bank of Cellifornia</v>
      </c>
      <c r="S11321" s="67" t="str">
        <v>ExCell Bank</v>
      </c>
    </row>
    <row r="11322" spans="15:19">
      <c r="O11322" s="67" t="str">
        <v>SheetBank AG</v>
      </c>
      <c r="P11322" s="67" t="str">
        <v>CELLtral Bank</v>
      </c>
      <c r="Q11322" s="67" t="str">
        <v>SummaBank</v>
      </c>
      <c r="R11322" s="67" t="str">
        <v>Bank of Cellifornia</v>
      </c>
      <c r="S11322" s="67" t="str">
        <v>ExFunds</v>
      </c>
    </row>
    <row r="11323" spans="15:19">
      <c r="O11323" s="67" t="str">
        <v>SheetBank AG</v>
      </c>
      <c r="P11323" s="67" t="str">
        <v>CELLtral Bank</v>
      </c>
      <c r="Q11323" s="67" t="str">
        <v>SummaBank</v>
      </c>
      <c r="R11323" s="67" t="str">
        <v>Bank of Cellifornia</v>
      </c>
      <c r="S11323" s="67" t="str">
        <v>Pivot Finance Group</v>
      </c>
    </row>
    <row r="11324" spans="15:19">
      <c r="O11324" s="67" t="str">
        <v>SheetBank AG</v>
      </c>
      <c r="P11324" s="67" t="str">
        <v>CELLtral Bank</v>
      </c>
      <c r="Q11324" s="67" t="str">
        <v>SummaBank</v>
      </c>
      <c r="R11324" s="67" t="str">
        <v>Bank of Cellifornia</v>
      </c>
      <c r="S11324" s="67" t="str">
        <v>The VLOOKup Vault</v>
      </c>
    </row>
    <row r="11325" spans="15:19">
      <c r="O11325" s="67" t="str">
        <v>SheetBank AG</v>
      </c>
      <c r="P11325" s="67" t="str">
        <v>CELLtral Bank</v>
      </c>
      <c r="Q11325" s="67" t="str">
        <v>SummaBank</v>
      </c>
      <c r="R11325" s="67" t="str">
        <v>Bank of Cellifornia</v>
      </c>
      <c r="S11325" s="67" t="str">
        <v>Bank IF</v>
      </c>
    </row>
    <row r="11326" spans="15:19">
      <c r="O11326" s="67" t="str">
        <v>SheetBank AG</v>
      </c>
      <c r="P11326" s="67" t="str">
        <v>CELLtral Bank</v>
      </c>
      <c r="Q11326" s="67" t="str">
        <v>SummaBank</v>
      </c>
      <c r="R11326" s="67" t="str">
        <v>Bank of Cellifornia</v>
      </c>
      <c r="S11326" s="67" t="str">
        <v>MoneyMATCH Inc.</v>
      </c>
    </row>
    <row r="11327" spans="15:19">
      <c r="O11327" s="67" t="str">
        <v>SheetBank AG</v>
      </c>
      <c r="P11327" s="67" t="str">
        <v>CELLtral Bank</v>
      </c>
      <c r="Q11327" s="67" t="str">
        <v>SummaBank</v>
      </c>
      <c r="R11327" s="67" t="str">
        <v>ExFunds</v>
      </c>
      <c r="S11327" s="67" t="str">
        <v>ExCell Bank</v>
      </c>
    </row>
    <row r="11328" spans="15:19">
      <c r="O11328" s="67" t="str">
        <v>SheetBank AG</v>
      </c>
      <c r="P11328" s="67" t="str">
        <v>CELLtral Bank</v>
      </c>
      <c r="Q11328" s="67" t="str">
        <v>SummaBank</v>
      </c>
      <c r="R11328" s="67" t="str">
        <v>ExFunds</v>
      </c>
      <c r="S11328" s="67" t="str">
        <v>Bank of Cellifornia</v>
      </c>
    </row>
    <row r="11329" spans="15:19">
      <c r="O11329" s="67" t="str">
        <v>SheetBank AG</v>
      </c>
      <c r="P11329" s="67" t="str">
        <v>CELLtral Bank</v>
      </c>
      <c r="Q11329" s="67" t="str">
        <v>SummaBank</v>
      </c>
      <c r="R11329" s="67" t="str">
        <v>ExFunds</v>
      </c>
      <c r="S11329" s="67" t="str">
        <v>Pivot Finance Group</v>
      </c>
    </row>
    <row r="11330" spans="15:19">
      <c r="O11330" s="67" t="str">
        <v>SheetBank AG</v>
      </c>
      <c r="P11330" s="67" t="str">
        <v>CELLtral Bank</v>
      </c>
      <c r="Q11330" s="67" t="str">
        <v>SummaBank</v>
      </c>
      <c r="R11330" s="67" t="str">
        <v>ExFunds</v>
      </c>
      <c r="S11330" s="67" t="str">
        <v>The VLOOKup Vault</v>
      </c>
    </row>
    <row r="11331" spans="15:19">
      <c r="O11331" s="67" t="str">
        <v>SheetBank AG</v>
      </c>
      <c r="P11331" s="67" t="str">
        <v>CELLtral Bank</v>
      </c>
      <c r="Q11331" s="67" t="str">
        <v>SummaBank</v>
      </c>
      <c r="R11331" s="67" t="str">
        <v>ExFunds</v>
      </c>
      <c r="S11331" s="67" t="str">
        <v>Bank IF</v>
      </c>
    </row>
    <row r="11332" spans="15:19">
      <c r="O11332" s="67" t="str">
        <v>SheetBank AG</v>
      </c>
      <c r="P11332" s="67" t="str">
        <v>CELLtral Bank</v>
      </c>
      <c r="Q11332" s="67" t="str">
        <v>SummaBank</v>
      </c>
      <c r="R11332" s="67" t="str">
        <v>ExFunds</v>
      </c>
      <c r="S11332" s="67" t="str">
        <v>MoneyMATCH Inc.</v>
      </c>
    </row>
    <row r="11333" spans="15:19">
      <c r="O11333" s="67" t="str">
        <v>SheetBank AG</v>
      </c>
      <c r="P11333" s="67" t="str">
        <v>CELLtral Bank</v>
      </c>
      <c r="Q11333" s="67" t="str">
        <v>SummaBank</v>
      </c>
      <c r="R11333" s="67" t="str">
        <v>Pivot Finance Group</v>
      </c>
      <c r="S11333" s="67" t="str">
        <v>ExCell Bank</v>
      </c>
    </row>
    <row r="11334" spans="15:19">
      <c r="O11334" s="67" t="str">
        <v>SheetBank AG</v>
      </c>
      <c r="P11334" s="67" t="str">
        <v>CELLtral Bank</v>
      </c>
      <c r="Q11334" s="67" t="str">
        <v>SummaBank</v>
      </c>
      <c r="R11334" s="67" t="str">
        <v>Pivot Finance Group</v>
      </c>
      <c r="S11334" s="67" t="str">
        <v>Bank of Cellifornia</v>
      </c>
    </row>
    <row r="11335" spans="15:19">
      <c r="O11335" s="67" t="str">
        <v>SheetBank AG</v>
      </c>
      <c r="P11335" s="67" t="str">
        <v>CELLtral Bank</v>
      </c>
      <c r="Q11335" s="67" t="str">
        <v>SummaBank</v>
      </c>
      <c r="R11335" s="67" t="str">
        <v>Pivot Finance Group</v>
      </c>
      <c r="S11335" s="67" t="str">
        <v>ExFunds</v>
      </c>
    </row>
    <row r="11336" spans="15:19">
      <c r="O11336" s="67" t="str">
        <v>SheetBank AG</v>
      </c>
      <c r="P11336" s="67" t="str">
        <v>CELLtral Bank</v>
      </c>
      <c r="Q11336" s="67" t="str">
        <v>SummaBank</v>
      </c>
      <c r="R11336" s="67" t="str">
        <v>Pivot Finance Group</v>
      </c>
      <c r="S11336" s="67" t="str">
        <v>The VLOOKup Vault</v>
      </c>
    </row>
    <row r="11337" spans="15:19">
      <c r="O11337" s="67" t="str">
        <v>SheetBank AG</v>
      </c>
      <c r="P11337" s="67" t="str">
        <v>CELLtral Bank</v>
      </c>
      <c r="Q11337" s="67" t="str">
        <v>SummaBank</v>
      </c>
      <c r="R11337" s="67" t="str">
        <v>Pivot Finance Group</v>
      </c>
      <c r="S11337" s="67" t="str">
        <v>Bank IF</v>
      </c>
    </row>
    <row r="11338" spans="15:19">
      <c r="O11338" s="67" t="str">
        <v>SheetBank AG</v>
      </c>
      <c r="P11338" s="67" t="str">
        <v>CELLtral Bank</v>
      </c>
      <c r="Q11338" s="67" t="str">
        <v>SummaBank</v>
      </c>
      <c r="R11338" s="67" t="str">
        <v>Pivot Finance Group</v>
      </c>
      <c r="S11338" s="67" t="str">
        <v>MoneyMATCH Inc.</v>
      </c>
    </row>
    <row r="11339" spans="15:19">
      <c r="O11339" s="67" t="str">
        <v>SheetBank AG</v>
      </c>
      <c r="P11339" s="67" t="str">
        <v>CELLtral Bank</v>
      </c>
      <c r="Q11339" s="67" t="str">
        <v>SummaBank</v>
      </c>
      <c r="R11339" s="67" t="str">
        <v>The VLOOKup Vault</v>
      </c>
      <c r="S11339" s="67" t="str">
        <v>ExCell Bank</v>
      </c>
    </row>
    <row r="11340" spans="15:19">
      <c r="O11340" s="67" t="str">
        <v>SheetBank AG</v>
      </c>
      <c r="P11340" s="67" t="str">
        <v>CELLtral Bank</v>
      </c>
      <c r="Q11340" s="67" t="str">
        <v>SummaBank</v>
      </c>
      <c r="R11340" s="67" t="str">
        <v>The VLOOKup Vault</v>
      </c>
      <c r="S11340" s="67" t="str">
        <v>Bank of Cellifornia</v>
      </c>
    </row>
    <row r="11341" spans="15:19">
      <c r="O11341" s="67" t="str">
        <v>SheetBank AG</v>
      </c>
      <c r="P11341" s="67" t="str">
        <v>CELLtral Bank</v>
      </c>
      <c r="Q11341" s="67" t="str">
        <v>SummaBank</v>
      </c>
      <c r="R11341" s="67" t="str">
        <v>The VLOOKup Vault</v>
      </c>
      <c r="S11341" s="67" t="str">
        <v>ExFunds</v>
      </c>
    </row>
    <row r="11342" spans="15:19">
      <c r="O11342" s="67" t="str">
        <v>SheetBank AG</v>
      </c>
      <c r="P11342" s="67" t="str">
        <v>CELLtral Bank</v>
      </c>
      <c r="Q11342" s="67" t="str">
        <v>SummaBank</v>
      </c>
      <c r="R11342" s="67" t="str">
        <v>The VLOOKup Vault</v>
      </c>
      <c r="S11342" s="67" t="str">
        <v>Pivot Finance Group</v>
      </c>
    </row>
    <row r="11343" spans="15:19">
      <c r="O11343" s="67" t="str">
        <v>SheetBank AG</v>
      </c>
      <c r="P11343" s="67" t="str">
        <v>CELLtral Bank</v>
      </c>
      <c r="Q11343" s="67" t="str">
        <v>SummaBank</v>
      </c>
      <c r="R11343" s="67" t="str">
        <v>The VLOOKup Vault</v>
      </c>
      <c r="S11343" s="67" t="str">
        <v>Bank IF</v>
      </c>
    </row>
    <row r="11344" spans="15:19">
      <c r="O11344" s="67" t="str">
        <v>SheetBank AG</v>
      </c>
      <c r="P11344" s="67" t="str">
        <v>CELLtral Bank</v>
      </c>
      <c r="Q11344" s="67" t="str">
        <v>SummaBank</v>
      </c>
      <c r="R11344" s="67" t="str">
        <v>The VLOOKup Vault</v>
      </c>
      <c r="S11344" s="67" t="str">
        <v>MoneyMATCH Inc.</v>
      </c>
    </row>
    <row r="11345" spans="15:19">
      <c r="O11345" s="67" t="str">
        <v>SheetBank AG</v>
      </c>
      <c r="P11345" s="67" t="str">
        <v>CELLtral Bank</v>
      </c>
      <c r="Q11345" s="67" t="str">
        <v>SummaBank</v>
      </c>
      <c r="R11345" s="67" t="str">
        <v>Bank IF</v>
      </c>
      <c r="S11345" s="67" t="str">
        <v>ExCell Bank</v>
      </c>
    </row>
    <row r="11346" spans="15:19">
      <c r="O11346" s="67" t="str">
        <v>SheetBank AG</v>
      </c>
      <c r="P11346" s="67" t="str">
        <v>CELLtral Bank</v>
      </c>
      <c r="Q11346" s="67" t="str">
        <v>SummaBank</v>
      </c>
      <c r="R11346" s="67" t="str">
        <v>Bank IF</v>
      </c>
      <c r="S11346" s="67" t="str">
        <v>Bank of Cellifornia</v>
      </c>
    </row>
    <row r="11347" spans="15:19">
      <c r="O11347" s="67" t="str">
        <v>SheetBank AG</v>
      </c>
      <c r="P11347" s="67" t="str">
        <v>CELLtral Bank</v>
      </c>
      <c r="Q11347" s="67" t="str">
        <v>SummaBank</v>
      </c>
      <c r="R11347" s="67" t="str">
        <v>Bank IF</v>
      </c>
      <c r="S11347" s="67" t="str">
        <v>ExFunds</v>
      </c>
    </row>
    <row r="11348" spans="15:19">
      <c r="O11348" s="67" t="str">
        <v>SheetBank AG</v>
      </c>
      <c r="P11348" s="67" t="str">
        <v>CELLtral Bank</v>
      </c>
      <c r="Q11348" s="67" t="str">
        <v>SummaBank</v>
      </c>
      <c r="R11348" s="67" t="str">
        <v>Bank IF</v>
      </c>
      <c r="S11348" s="67" t="str">
        <v>Pivot Finance Group</v>
      </c>
    </row>
    <row r="11349" spans="15:19">
      <c r="O11349" s="67" t="str">
        <v>SheetBank AG</v>
      </c>
      <c r="P11349" s="67" t="str">
        <v>CELLtral Bank</v>
      </c>
      <c r="Q11349" s="67" t="str">
        <v>SummaBank</v>
      </c>
      <c r="R11349" s="67" t="str">
        <v>Bank IF</v>
      </c>
      <c r="S11349" s="67" t="str">
        <v>The VLOOKup Vault</v>
      </c>
    </row>
    <row r="11350" spans="15:19">
      <c r="O11350" s="67" t="str">
        <v>SheetBank AG</v>
      </c>
      <c r="P11350" s="67" t="str">
        <v>CELLtral Bank</v>
      </c>
      <c r="Q11350" s="67" t="str">
        <v>SummaBank</v>
      </c>
      <c r="R11350" s="67" t="str">
        <v>Bank IF</v>
      </c>
      <c r="S11350" s="67" t="str">
        <v>MoneyMATCH Inc.</v>
      </c>
    </row>
    <row r="11351" spans="15:19">
      <c r="O11351" s="67" t="str">
        <v>SheetBank AG</v>
      </c>
      <c r="P11351" s="67" t="str">
        <v>CELLtral Bank</v>
      </c>
      <c r="Q11351" s="67" t="str">
        <v>SummaBank</v>
      </c>
      <c r="R11351" s="67" t="str">
        <v>MoneyMATCH Inc.</v>
      </c>
      <c r="S11351" s="67" t="str">
        <v>ExCell Bank</v>
      </c>
    </row>
    <row r="11352" spans="15:19">
      <c r="O11352" s="67" t="str">
        <v>SheetBank AG</v>
      </c>
      <c r="P11352" s="67" t="str">
        <v>CELLtral Bank</v>
      </c>
      <c r="Q11352" s="67" t="str">
        <v>SummaBank</v>
      </c>
      <c r="R11352" s="67" t="str">
        <v>MoneyMATCH Inc.</v>
      </c>
      <c r="S11352" s="67" t="str">
        <v>Bank of Cellifornia</v>
      </c>
    </row>
    <row r="11353" spans="15:19">
      <c r="O11353" s="67" t="str">
        <v>SheetBank AG</v>
      </c>
      <c r="P11353" s="67" t="str">
        <v>CELLtral Bank</v>
      </c>
      <c r="Q11353" s="67" t="str">
        <v>SummaBank</v>
      </c>
      <c r="R11353" s="67" t="str">
        <v>MoneyMATCH Inc.</v>
      </c>
      <c r="S11353" s="67" t="str">
        <v>ExFunds</v>
      </c>
    </row>
    <row r="11354" spans="15:19">
      <c r="O11354" s="67" t="str">
        <v>SheetBank AG</v>
      </c>
      <c r="P11354" s="67" t="str">
        <v>CELLtral Bank</v>
      </c>
      <c r="Q11354" s="67" t="str">
        <v>SummaBank</v>
      </c>
      <c r="R11354" s="67" t="str">
        <v>MoneyMATCH Inc.</v>
      </c>
      <c r="S11354" s="67" t="str">
        <v>Pivot Finance Group</v>
      </c>
    </row>
    <row r="11355" spans="15:19">
      <c r="O11355" s="67" t="str">
        <v>SheetBank AG</v>
      </c>
      <c r="P11355" s="67" t="str">
        <v>CELLtral Bank</v>
      </c>
      <c r="Q11355" s="67" t="str">
        <v>SummaBank</v>
      </c>
      <c r="R11355" s="67" t="str">
        <v>MoneyMATCH Inc.</v>
      </c>
      <c r="S11355" s="67" t="str">
        <v>The VLOOKup Vault</v>
      </c>
    </row>
    <row r="11356" spans="15:19">
      <c r="O11356" s="67" t="str">
        <v>SheetBank AG</v>
      </c>
      <c r="P11356" s="67" t="str">
        <v>CELLtral Bank</v>
      </c>
      <c r="Q11356" s="67" t="str">
        <v>SummaBank</v>
      </c>
      <c r="R11356" s="67" t="str">
        <v>MoneyMATCH Inc.</v>
      </c>
      <c r="S11356" s="67" t="str">
        <v>Bank IF</v>
      </c>
    </row>
    <row r="11357" spans="15:19">
      <c r="O11357" s="67" t="str">
        <v>SheetBank AG</v>
      </c>
      <c r="P11357" s="67" t="str">
        <v>CELLtral Bank</v>
      </c>
      <c r="Q11357" s="67" t="str">
        <v>Bank IF</v>
      </c>
      <c r="R11357" s="67" t="str">
        <v>ExCell Bank</v>
      </c>
      <c r="S11357" s="67" t="str">
        <v>Bank of Cellifornia</v>
      </c>
    </row>
    <row r="11358" spans="15:19">
      <c r="O11358" s="67" t="str">
        <v>SheetBank AG</v>
      </c>
      <c r="P11358" s="67" t="str">
        <v>CELLtral Bank</v>
      </c>
      <c r="Q11358" s="67" t="str">
        <v>Bank IF</v>
      </c>
      <c r="R11358" s="67" t="str">
        <v>ExCell Bank</v>
      </c>
      <c r="S11358" s="67" t="str">
        <v>ExFunds</v>
      </c>
    </row>
    <row r="11359" spans="15:19">
      <c r="O11359" s="67" t="str">
        <v>SheetBank AG</v>
      </c>
      <c r="P11359" s="67" t="str">
        <v>CELLtral Bank</v>
      </c>
      <c r="Q11359" s="67" t="str">
        <v>Bank IF</v>
      </c>
      <c r="R11359" s="67" t="str">
        <v>ExCell Bank</v>
      </c>
      <c r="S11359" s="67" t="str">
        <v>Pivot Finance Group</v>
      </c>
    </row>
    <row r="11360" spans="15:19">
      <c r="O11360" s="67" t="str">
        <v>SheetBank AG</v>
      </c>
      <c r="P11360" s="67" t="str">
        <v>CELLtral Bank</v>
      </c>
      <c r="Q11360" s="67" t="str">
        <v>Bank IF</v>
      </c>
      <c r="R11360" s="67" t="str">
        <v>ExCell Bank</v>
      </c>
      <c r="S11360" s="67" t="str">
        <v>The VLOOKup Vault</v>
      </c>
    </row>
    <row r="11361" spans="15:19">
      <c r="O11361" s="67" t="str">
        <v>SheetBank AG</v>
      </c>
      <c r="P11361" s="67" t="str">
        <v>CELLtral Bank</v>
      </c>
      <c r="Q11361" s="67" t="str">
        <v>Bank IF</v>
      </c>
      <c r="R11361" s="67" t="str">
        <v>ExCell Bank</v>
      </c>
      <c r="S11361" s="67" t="str">
        <v>SummaBank</v>
      </c>
    </row>
    <row r="11362" spans="15:19">
      <c r="O11362" s="67" t="str">
        <v>SheetBank AG</v>
      </c>
      <c r="P11362" s="67" t="str">
        <v>CELLtral Bank</v>
      </c>
      <c r="Q11362" s="67" t="str">
        <v>Bank IF</v>
      </c>
      <c r="R11362" s="67" t="str">
        <v>ExCell Bank</v>
      </c>
      <c r="S11362" s="67" t="str">
        <v>MoneyMATCH Inc.</v>
      </c>
    </row>
    <row r="11363" spans="15:19">
      <c r="O11363" s="67" t="str">
        <v>SheetBank AG</v>
      </c>
      <c r="P11363" s="67" t="str">
        <v>CELLtral Bank</v>
      </c>
      <c r="Q11363" s="67" t="str">
        <v>Bank IF</v>
      </c>
      <c r="R11363" s="67" t="str">
        <v>Bank of Cellifornia</v>
      </c>
      <c r="S11363" s="67" t="str">
        <v>ExCell Bank</v>
      </c>
    </row>
    <row r="11364" spans="15:19">
      <c r="O11364" s="67" t="str">
        <v>SheetBank AG</v>
      </c>
      <c r="P11364" s="67" t="str">
        <v>CELLtral Bank</v>
      </c>
      <c r="Q11364" s="67" t="str">
        <v>Bank IF</v>
      </c>
      <c r="R11364" s="67" t="str">
        <v>Bank of Cellifornia</v>
      </c>
      <c r="S11364" s="67" t="str">
        <v>ExFunds</v>
      </c>
    </row>
    <row r="11365" spans="15:19">
      <c r="O11365" s="67" t="str">
        <v>SheetBank AG</v>
      </c>
      <c r="P11365" s="67" t="str">
        <v>CELLtral Bank</v>
      </c>
      <c r="Q11365" s="67" t="str">
        <v>Bank IF</v>
      </c>
      <c r="R11365" s="67" t="str">
        <v>Bank of Cellifornia</v>
      </c>
      <c r="S11365" s="67" t="str">
        <v>Pivot Finance Group</v>
      </c>
    </row>
    <row r="11366" spans="15:19">
      <c r="O11366" s="67" t="str">
        <v>SheetBank AG</v>
      </c>
      <c r="P11366" s="67" t="str">
        <v>CELLtral Bank</v>
      </c>
      <c r="Q11366" s="67" t="str">
        <v>Bank IF</v>
      </c>
      <c r="R11366" s="67" t="str">
        <v>Bank of Cellifornia</v>
      </c>
      <c r="S11366" s="67" t="str">
        <v>The VLOOKup Vault</v>
      </c>
    </row>
    <row r="11367" spans="15:19">
      <c r="O11367" s="67" t="str">
        <v>SheetBank AG</v>
      </c>
      <c r="P11367" s="67" t="str">
        <v>CELLtral Bank</v>
      </c>
      <c r="Q11367" s="67" t="str">
        <v>Bank IF</v>
      </c>
      <c r="R11367" s="67" t="str">
        <v>Bank of Cellifornia</v>
      </c>
      <c r="S11367" s="67" t="str">
        <v>SummaBank</v>
      </c>
    </row>
    <row r="11368" spans="15:19">
      <c r="O11368" s="67" t="str">
        <v>SheetBank AG</v>
      </c>
      <c r="P11368" s="67" t="str">
        <v>CELLtral Bank</v>
      </c>
      <c r="Q11368" s="67" t="str">
        <v>Bank IF</v>
      </c>
      <c r="R11368" s="67" t="str">
        <v>Bank of Cellifornia</v>
      </c>
      <c r="S11368" s="67" t="str">
        <v>MoneyMATCH Inc.</v>
      </c>
    </row>
    <row r="11369" spans="15:19">
      <c r="O11369" s="67" t="str">
        <v>SheetBank AG</v>
      </c>
      <c r="P11369" s="67" t="str">
        <v>CELLtral Bank</v>
      </c>
      <c r="Q11369" s="67" t="str">
        <v>Bank IF</v>
      </c>
      <c r="R11369" s="67" t="str">
        <v>ExFunds</v>
      </c>
      <c r="S11369" s="67" t="str">
        <v>ExCell Bank</v>
      </c>
    </row>
    <row r="11370" spans="15:19">
      <c r="O11370" s="67" t="str">
        <v>SheetBank AG</v>
      </c>
      <c r="P11370" s="67" t="str">
        <v>CELLtral Bank</v>
      </c>
      <c r="Q11370" s="67" t="str">
        <v>Bank IF</v>
      </c>
      <c r="R11370" s="67" t="str">
        <v>ExFunds</v>
      </c>
      <c r="S11370" s="67" t="str">
        <v>Bank of Cellifornia</v>
      </c>
    </row>
    <row r="11371" spans="15:19">
      <c r="O11371" s="67" t="str">
        <v>SheetBank AG</v>
      </c>
      <c r="P11371" s="67" t="str">
        <v>CELLtral Bank</v>
      </c>
      <c r="Q11371" s="67" t="str">
        <v>Bank IF</v>
      </c>
      <c r="R11371" s="67" t="str">
        <v>ExFunds</v>
      </c>
      <c r="S11371" s="67" t="str">
        <v>Pivot Finance Group</v>
      </c>
    </row>
    <row r="11372" spans="15:19">
      <c r="O11372" s="67" t="str">
        <v>SheetBank AG</v>
      </c>
      <c r="P11372" s="67" t="str">
        <v>CELLtral Bank</v>
      </c>
      <c r="Q11372" s="67" t="str">
        <v>Bank IF</v>
      </c>
      <c r="R11372" s="67" t="str">
        <v>ExFunds</v>
      </c>
      <c r="S11372" s="67" t="str">
        <v>The VLOOKup Vault</v>
      </c>
    </row>
    <row r="11373" spans="15:19">
      <c r="O11373" s="67" t="str">
        <v>SheetBank AG</v>
      </c>
      <c r="P11373" s="67" t="str">
        <v>CELLtral Bank</v>
      </c>
      <c r="Q11373" s="67" t="str">
        <v>Bank IF</v>
      </c>
      <c r="R11373" s="67" t="str">
        <v>ExFunds</v>
      </c>
      <c r="S11373" s="67" t="str">
        <v>SummaBank</v>
      </c>
    </row>
    <row r="11374" spans="15:19">
      <c r="O11374" s="67" t="str">
        <v>SheetBank AG</v>
      </c>
      <c r="P11374" s="67" t="str">
        <v>CELLtral Bank</v>
      </c>
      <c r="Q11374" s="67" t="str">
        <v>Bank IF</v>
      </c>
      <c r="R11374" s="67" t="str">
        <v>ExFunds</v>
      </c>
      <c r="S11374" s="67" t="str">
        <v>MoneyMATCH Inc.</v>
      </c>
    </row>
    <row r="11375" spans="15:19">
      <c r="O11375" s="67" t="str">
        <v>SheetBank AG</v>
      </c>
      <c r="P11375" s="67" t="str">
        <v>CELLtral Bank</v>
      </c>
      <c r="Q11375" s="67" t="str">
        <v>Bank IF</v>
      </c>
      <c r="R11375" s="67" t="str">
        <v>Pivot Finance Group</v>
      </c>
      <c r="S11375" s="67" t="str">
        <v>ExCell Bank</v>
      </c>
    </row>
    <row r="11376" spans="15:19">
      <c r="O11376" s="67" t="str">
        <v>SheetBank AG</v>
      </c>
      <c r="P11376" s="67" t="str">
        <v>CELLtral Bank</v>
      </c>
      <c r="Q11376" s="67" t="str">
        <v>Bank IF</v>
      </c>
      <c r="R11376" s="67" t="str">
        <v>Pivot Finance Group</v>
      </c>
      <c r="S11376" s="67" t="str">
        <v>Bank of Cellifornia</v>
      </c>
    </row>
    <row r="11377" spans="15:19">
      <c r="O11377" s="67" t="str">
        <v>SheetBank AG</v>
      </c>
      <c r="P11377" s="67" t="str">
        <v>CELLtral Bank</v>
      </c>
      <c r="Q11377" s="67" t="str">
        <v>Bank IF</v>
      </c>
      <c r="R11377" s="67" t="str">
        <v>Pivot Finance Group</v>
      </c>
      <c r="S11377" s="67" t="str">
        <v>ExFunds</v>
      </c>
    </row>
    <row r="11378" spans="15:19">
      <c r="O11378" s="67" t="str">
        <v>SheetBank AG</v>
      </c>
      <c r="P11378" s="67" t="str">
        <v>CELLtral Bank</v>
      </c>
      <c r="Q11378" s="67" t="str">
        <v>Bank IF</v>
      </c>
      <c r="R11378" s="67" t="str">
        <v>Pivot Finance Group</v>
      </c>
      <c r="S11378" s="67" t="str">
        <v>The VLOOKup Vault</v>
      </c>
    </row>
    <row r="11379" spans="15:19">
      <c r="O11379" s="67" t="str">
        <v>SheetBank AG</v>
      </c>
      <c r="P11379" s="67" t="str">
        <v>CELLtral Bank</v>
      </c>
      <c r="Q11379" s="67" t="str">
        <v>Bank IF</v>
      </c>
      <c r="R11379" s="67" t="str">
        <v>Pivot Finance Group</v>
      </c>
      <c r="S11379" s="67" t="str">
        <v>SummaBank</v>
      </c>
    </row>
    <row r="11380" spans="15:19">
      <c r="O11380" s="67" t="str">
        <v>SheetBank AG</v>
      </c>
      <c r="P11380" s="67" t="str">
        <v>CELLtral Bank</v>
      </c>
      <c r="Q11380" s="67" t="str">
        <v>Bank IF</v>
      </c>
      <c r="R11380" s="67" t="str">
        <v>Pivot Finance Group</v>
      </c>
      <c r="S11380" s="67" t="str">
        <v>MoneyMATCH Inc.</v>
      </c>
    </row>
    <row r="11381" spans="15:19">
      <c r="O11381" s="67" t="str">
        <v>SheetBank AG</v>
      </c>
      <c r="P11381" s="67" t="str">
        <v>CELLtral Bank</v>
      </c>
      <c r="Q11381" s="67" t="str">
        <v>Bank IF</v>
      </c>
      <c r="R11381" s="67" t="str">
        <v>The VLOOKup Vault</v>
      </c>
      <c r="S11381" s="67" t="str">
        <v>ExCell Bank</v>
      </c>
    </row>
    <row r="11382" spans="15:19">
      <c r="O11382" s="67" t="str">
        <v>SheetBank AG</v>
      </c>
      <c r="P11382" s="67" t="str">
        <v>CELLtral Bank</v>
      </c>
      <c r="Q11382" s="67" t="str">
        <v>Bank IF</v>
      </c>
      <c r="R11382" s="67" t="str">
        <v>The VLOOKup Vault</v>
      </c>
      <c r="S11382" s="67" t="str">
        <v>Bank of Cellifornia</v>
      </c>
    </row>
    <row r="11383" spans="15:19">
      <c r="O11383" s="67" t="str">
        <v>SheetBank AG</v>
      </c>
      <c r="P11383" s="67" t="str">
        <v>CELLtral Bank</v>
      </c>
      <c r="Q11383" s="67" t="str">
        <v>Bank IF</v>
      </c>
      <c r="R11383" s="67" t="str">
        <v>The VLOOKup Vault</v>
      </c>
      <c r="S11383" s="67" t="str">
        <v>ExFunds</v>
      </c>
    </row>
    <row r="11384" spans="15:19">
      <c r="O11384" s="67" t="str">
        <v>SheetBank AG</v>
      </c>
      <c r="P11384" s="67" t="str">
        <v>CELLtral Bank</v>
      </c>
      <c r="Q11384" s="67" t="str">
        <v>Bank IF</v>
      </c>
      <c r="R11384" s="67" t="str">
        <v>The VLOOKup Vault</v>
      </c>
      <c r="S11384" s="67" t="str">
        <v>Pivot Finance Group</v>
      </c>
    </row>
    <row r="11385" spans="15:19">
      <c r="O11385" s="67" t="str">
        <v>SheetBank AG</v>
      </c>
      <c r="P11385" s="67" t="str">
        <v>CELLtral Bank</v>
      </c>
      <c r="Q11385" s="67" t="str">
        <v>Bank IF</v>
      </c>
      <c r="R11385" s="67" t="str">
        <v>The VLOOKup Vault</v>
      </c>
      <c r="S11385" s="67" t="str">
        <v>SummaBank</v>
      </c>
    </row>
    <row r="11386" spans="15:19">
      <c r="O11386" s="67" t="str">
        <v>SheetBank AG</v>
      </c>
      <c r="P11386" s="67" t="str">
        <v>CELLtral Bank</v>
      </c>
      <c r="Q11386" s="67" t="str">
        <v>Bank IF</v>
      </c>
      <c r="R11386" s="67" t="str">
        <v>The VLOOKup Vault</v>
      </c>
      <c r="S11386" s="67" t="str">
        <v>MoneyMATCH Inc.</v>
      </c>
    </row>
    <row r="11387" spans="15:19">
      <c r="O11387" s="67" t="str">
        <v>SheetBank AG</v>
      </c>
      <c r="P11387" s="67" t="str">
        <v>CELLtral Bank</v>
      </c>
      <c r="Q11387" s="67" t="str">
        <v>Bank IF</v>
      </c>
      <c r="R11387" s="67" t="str">
        <v>SummaBank</v>
      </c>
      <c r="S11387" s="67" t="str">
        <v>ExCell Bank</v>
      </c>
    </row>
    <row r="11388" spans="15:19">
      <c r="O11388" s="67" t="str">
        <v>SheetBank AG</v>
      </c>
      <c r="P11388" s="67" t="str">
        <v>CELLtral Bank</v>
      </c>
      <c r="Q11388" s="67" t="str">
        <v>Bank IF</v>
      </c>
      <c r="R11388" s="67" t="str">
        <v>SummaBank</v>
      </c>
      <c r="S11388" s="67" t="str">
        <v>Bank of Cellifornia</v>
      </c>
    </row>
    <row r="11389" spans="15:19">
      <c r="O11389" s="67" t="str">
        <v>SheetBank AG</v>
      </c>
      <c r="P11389" s="67" t="str">
        <v>CELLtral Bank</v>
      </c>
      <c r="Q11389" s="67" t="str">
        <v>Bank IF</v>
      </c>
      <c r="R11389" s="67" t="str">
        <v>SummaBank</v>
      </c>
      <c r="S11389" s="67" t="str">
        <v>ExFunds</v>
      </c>
    </row>
    <row r="11390" spans="15:19">
      <c r="O11390" s="67" t="str">
        <v>SheetBank AG</v>
      </c>
      <c r="P11390" s="67" t="str">
        <v>CELLtral Bank</v>
      </c>
      <c r="Q11390" s="67" t="str">
        <v>Bank IF</v>
      </c>
      <c r="R11390" s="67" t="str">
        <v>SummaBank</v>
      </c>
      <c r="S11390" s="67" t="str">
        <v>Pivot Finance Group</v>
      </c>
    </row>
    <row r="11391" spans="15:19">
      <c r="O11391" s="67" t="str">
        <v>SheetBank AG</v>
      </c>
      <c r="P11391" s="67" t="str">
        <v>CELLtral Bank</v>
      </c>
      <c r="Q11391" s="67" t="str">
        <v>Bank IF</v>
      </c>
      <c r="R11391" s="67" t="str">
        <v>SummaBank</v>
      </c>
      <c r="S11391" s="67" t="str">
        <v>The VLOOKup Vault</v>
      </c>
    </row>
    <row r="11392" spans="15:19">
      <c r="O11392" s="67" t="str">
        <v>SheetBank AG</v>
      </c>
      <c r="P11392" s="67" t="str">
        <v>CELLtral Bank</v>
      </c>
      <c r="Q11392" s="67" t="str">
        <v>Bank IF</v>
      </c>
      <c r="R11392" s="67" t="str">
        <v>SummaBank</v>
      </c>
      <c r="S11392" s="67" t="str">
        <v>MoneyMATCH Inc.</v>
      </c>
    </row>
    <row r="11393" spans="15:19">
      <c r="O11393" s="67" t="str">
        <v>SheetBank AG</v>
      </c>
      <c r="P11393" s="67" t="str">
        <v>CELLtral Bank</v>
      </c>
      <c r="Q11393" s="67" t="str">
        <v>Bank IF</v>
      </c>
      <c r="R11393" s="67" t="str">
        <v>MoneyMATCH Inc.</v>
      </c>
      <c r="S11393" s="67" t="str">
        <v>ExCell Bank</v>
      </c>
    </row>
    <row r="11394" spans="15:19">
      <c r="O11394" s="67" t="str">
        <v>SheetBank AG</v>
      </c>
      <c r="P11394" s="67" t="str">
        <v>CELLtral Bank</v>
      </c>
      <c r="Q11394" s="67" t="str">
        <v>Bank IF</v>
      </c>
      <c r="R11394" s="67" t="str">
        <v>MoneyMATCH Inc.</v>
      </c>
      <c r="S11394" s="67" t="str">
        <v>Bank of Cellifornia</v>
      </c>
    </row>
    <row r="11395" spans="15:19">
      <c r="O11395" s="67" t="str">
        <v>SheetBank AG</v>
      </c>
      <c r="P11395" s="67" t="str">
        <v>CELLtral Bank</v>
      </c>
      <c r="Q11395" s="67" t="str">
        <v>Bank IF</v>
      </c>
      <c r="R11395" s="67" t="str">
        <v>MoneyMATCH Inc.</v>
      </c>
      <c r="S11395" s="67" t="str">
        <v>ExFunds</v>
      </c>
    </row>
    <row r="11396" spans="15:19">
      <c r="O11396" s="67" t="str">
        <v>SheetBank AG</v>
      </c>
      <c r="P11396" s="67" t="str">
        <v>CELLtral Bank</v>
      </c>
      <c r="Q11396" s="67" t="str">
        <v>Bank IF</v>
      </c>
      <c r="R11396" s="67" t="str">
        <v>MoneyMATCH Inc.</v>
      </c>
      <c r="S11396" s="67" t="str">
        <v>Pivot Finance Group</v>
      </c>
    </row>
    <row r="11397" spans="15:19">
      <c r="O11397" s="67" t="str">
        <v>SheetBank AG</v>
      </c>
      <c r="P11397" s="67" t="str">
        <v>CELLtral Bank</v>
      </c>
      <c r="Q11397" s="67" t="str">
        <v>Bank IF</v>
      </c>
      <c r="R11397" s="67" t="str">
        <v>MoneyMATCH Inc.</v>
      </c>
      <c r="S11397" s="67" t="str">
        <v>The VLOOKup Vault</v>
      </c>
    </row>
    <row r="11398" spans="15:19">
      <c r="O11398" s="67" t="str">
        <v>SheetBank AG</v>
      </c>
      <c r="P11398" s="67" t="str">
        <v>CELLtral Bank</v>
      </c>
      <c r="Q11398" s="67" t="str">
        <v>Bank IF</v>
      </c>
      <c r="R11398" s="67" t="str">
        <v>MoneyMATCH Inc.</v>
      </c>
      <c r="S11398" s="67" t="str">
        <v>SummaBank</v>
      </c>
    </row>
    <row r="11399" spans="15:19">
      <c r="O11399" s="67" t="str">
        <v>SheetBank AG</v>
      </c>
      <c r="P11399" s="67" t="str">
        <v>CELLtral Bank</v>
      </c>
      <c r="Q11399" s="67" t="str">
        <v>MoneyMATCH Inc.</v>
      </c>
      <c r="R11399" s="67" t="str">
        <v>ExCell Bank</v>
      </c>
      <c r="S11399" s="67" t="str">
        <v>Bank of Cellifornia</v>
      </c>
    </row>
    <row r="11400" spans="15:19">
      <c r="O11400" s="67" t="str">
        <v>SheetBank AG</v>
      </c>
      <c r="P11400" s="67" t="str">
        <v>CELLtral Bank</v>
      </c>
      <c r="Q11400" s="67" t="str">
        <v>MoneyMATCH Inc.</v>
      </c>
      <c r="R11400" s="67" t="str">
        <v>ExCell Bank</v>
      </c>
      <c r="S11400" s="67" t="str">
        <v>ExFunds</v>
      </c>
    </row>
    <row r="11401" spans="15:19">
      <c r="O11401" s="67" t="str">
        <v>SheetBank AG</v>
      </c>
      <c r="P11401" s="67" t="str">
        <v>CELLtral Bank</v>
      </c>
      <c r="Q11401" s="67" t="str">
        <v>MoneyMATCH Inc.</v>
      </c>
      <c r="R11401" s="67" t="str">
        <v>ExCell Bank</v>
      </c>
      <c r="S11401" s="67" t="str">
        <v>Pivot Finance Group</v>
      </c>
    </row>
    <row r="11402" spans="15:19">
      <c r="O11402" s="67" t="str">
        <v>SheetBank AG</v>
      </c>
      <c r="P11402" s="67" t="str">
        <v>CELLtral Bank</v>
      </c>
      <c r="Q11402" s="67" t="str">
        <v>MoneyMATCH Inc.</v>
      </c>
      <c r="R11402" s="67" t="str">
        <v>ExCell Bank</v>
      </c>
      <c r="S11402" s="67" t="str">
        <v>The VLOOKup Vault</v>
      </c>
    </row>
    <row r="11403" spans="15:19">
      <c r="O11403" s="67" t="str">
        <v>SheetBank AG</v>
      </c>
      <c r="P11403" s="67" t="str">
        <v>CELLtral Bank</v>
      </c>
      <c r="Q11403" s="67" t="str">
        <v>MoneyMATCH Inc.</v>
      </c>
      <c r="R11403" s="67" t="str">
        <v>ExCell Bank</v>
      </c>
      <c r="S11403" s="67" t="str">
        <v>SummaBank</v>
      </c>
    </row>
    <row r="11404" spans="15:19">
      <c r="O11404" s="67" t="str">
        <v>SheetBank AG</v>
      </c>
      <c r="P11404" s="67" t="str">
        <v>CELLtral Bank</v>
      </c>
      <c r="Q11404" s="67" t="str">
        <v>MoneyMATCH Inc.</v>
      </c>
      <c r="R11404" s="67" t="str">
        <v>ExCell Bank</v>
      </c>
      <c r="S11404" s="67" t="str">
        <v>Bank IF</v>
      </c>
    </row>
    <row r="11405" spans="15:19">
      <c r="O11405" s="67" t="str">
        <v>SheetBank AG</v>
      </c>
      <c r="P11405" s="67" t="str">
        <v>CELLtral Bank</v>
      </c>
      <c r="Q11405" s="67" t="str">
        <v>MoneyMATCH Inc.</v>
      </c>
      <c r="R11405" s="67" t="str">
        <v>Bank of Cellifornia</v>
      </c>
      <c r="S11405" s="67" t="str">
        <v>ExCell Bank</v>
      </c>
    </row>
    <row r="11406" spans="15:19">
      <c r="O11406" s="67" t="str">
        <v>SheetBank AG</v>
      </c>
      <c r="P11406" s="67" t="str">
        <v>CELLtral Bank</v>
      </c>
      <c r="Q11406" s="67" t="str">
        <v>MoneyMATCH Inc.</v>
      </c>
      <c r="R11406" s="67" t="str">
        <v>Bank of Cellifornia</v>
      </c>
      <c r="S11406" s="67" t="str">
        <v>ExFunds</v>
      </c>
    </row>
    <row r="11407" spans="15:19">
      <c r="O11407" s="67" t="str">
        <v>SheetBank AG</v>
      </c>
      <c r="P11407" s="67" t="str">
        <v>CELLtral Bank</v>
      </c>
      <c r="Q11407" s="67" t="str">
        <v>MoneyMATCH Inc.</v>
      </c>
      <c r="R11407" s="67" t="str">
        <v>Bank of Cellifornia</v>
      </c>
      <c r="S11407" s="67" t="str">
        <v>Pivot Finance Group</v>
      </c>
    </row>
    <row r="11408" spans="15:19">
      <c r="O11408" s="67" t="str">
        <v>SheetBank AG</v>
      </c>
      <c r="P11408" s="67" t="str">
        <v>CELLtral Bank</v>
      </c>
      <c r="Q11408" s="67" t="str">
        <v>MoneyMATCH Inc.</v>
      </c>
      <c r="R11408" s="67" t="str">
        <v>Bank of Cellifornia</v>
      </c>
      <c r="S11408" s="67" t="str">
        <v>The VLOOKup Vault</v>
      </c>
    </row>
    <row r="11409" spans="15:19">
      <c r="O11409" s="67" t="str">
        <v>SheetBank AG</v>
      </c>
      <c r="P11409" s="67" t="str">
        <v>CELLtral Bank</v>
      </c>
      <c r="Q11409" s="67" t="str">
        <v>MoneyMATCH Inc.</v>
      </c>
      <c r="R11409" s="67" t="str">
        <v>Bank of Cellifornia</v>
      </c>
      <c r="S11409" s="67" t="str">
        <v>SummaBank</v>
      </c>
    </row>
    <row r="11410" spans="15:19">
      <c r="O11410" s="67" t="str">
        <v>SheetBank AG</v>
      </c>
      <c r="P11410" s="67" t="str">
        <v>CELLtral Bank</v>
      </c>
      <c r="Q11410" s="67" t="str">
        <v>MoneyMATCH Inc.</v>
      </c>
      <c r="R11410" s="67" t="str">
        <v>Bank of Cellifornia</v>
      </c>
      <c r="S11410" s="67" t="str">
        <v>Bank IF</v>
      </c>
    </row>
    <row r="11411" spans="15:19">
      <c r="O11411" s="67" t="str">
        <v>SheetBank AG</v>
      </c>
      <c r="P11411" s="67" t="str">
        <v>CELLtral Bank</v>
      </c>
      <c r="Q11411" s="67" t="str">
        <v>MoneyMATCH Inc.</v>
      </c>
      <c r="R11411" s="67" t="str">
        <v>ExFunds</v>
      </c>
      <c r="S11411" s="67" t="str">
        <v>ExCell Bank</v>
      </c>
    </row>
    <row r="11412" spans="15:19">
      <c r="O11412" s="67" t="str">
        <v>SheetBank AG</v>
      </c>
      <c r="P11412" s="67" t="str">
        <v>CELLtral Bank</v>
      </c>
      <c r="Q11412" s="67" t="str">
        <v>MoneyMATCH Inc.</v>
      </c>
      <c r="R11412" s="67" t="str">
        <v>ExFunds</v>
      </c>
      <c r="S11412" s="67" t="str">
        <v>Bank of Cellifornia</v>
      </c>
    </row>
    <row r="11413" spans="15:19">
      <c r="O11413" s="67" t="str">
        <v>SheetBank AG</v>
      </c>
      <c r="P11413" s="67" t="str">
        <v>CELLtral Bank</v>
      </c>
      <c r="Q11413" s="67" t="str">
        <v>MoneyMATCH Inc.</v>
      </c>
      <c r="R11413" s="67" t="str">
        <v>ExFunds</v>
      </c>
      <c r="S11413" s="67" t="str">
        <v>Pivot Finance Group</v>
      </c>
    </row>
    <row r="11414" spans="15:19">
      <c r="O11414" s="67" t="str">
        <v>SheetBank AG</v>
      </c>
      <c r="P11414" s="67" t="str">
        <v>CELLtral Bank</v>
      </c>
      <c r="Q11414" s="67" t="str">
        <v>MoneyMATCH Inc.</v>
      </c>
      <c r="R11414" s="67" t="str">
        <v>ExFunds</v>
      </c>
      <c r="S11414" s="67" t="str">
        <v>The VLOOKup Vault</v>
      </c>
    </row>
    <row r="11415" spans="15:19">
      <c r="O11415" s="67" t="str">
        <v>SheetBank AG</v>
      </c>
      <c r="P11415" s="67" t="str">
        <v>CELLtral Bank</v>
      </c>
      <c r="Q11415" s="67" t="str">
        <v>MoneyMATCH Inc.</v>
      </c>
      <c r="R11415" s="67" t="str">
        <v>ExFunds</v>
      </c>
      <c r="S11415" s="67" t="str">
        <v>SummaBank</v>
      </c>
    </row>
    <row r="11416" spans="15:19">
      <c r="O11416" s="67" t="str">
        <v>SheetBank AG</v>
      </c>
      <c r="P11416" s="67" t="str">
        <v>CELLtral Bank</v>
      </c>
      <c r="Q11416" s="67" t="str">
        <v>MoneyMATCH Inc.</v>
      </c>
      <c r="R11416" s="67" t="str">
        <v>ExFunds</v>
      </c>
      <c r="S11416" s="67" t="str">
        <v>Bank IF</v>
      </c>
    </row>
    <row r="11417" spans="15:19">
      <c r="O11417" s="67" t="str">
        <v>SheetBank AG</v>
      </c>
      <c r="P11417" s="67" t="str">
        <v>CELLtral Bank</v>
      </c>
      <c r="Q11417" s="67" t="str">
        <v>MoneyMATCH Inc.</v>
      </c>
      <c r="R11417" s="67" t="str">
        <v>Pivot Finance Group</v>
      </c>
      <c r="S11417" s="67" t="str">
        <v>ExCell Bank</v>
      </c>
    </row>
    <row r="11418" spans="15:19">
      <c r="O11418" s="67" t="str">
        <v>SheetBank AG</v>
      </c>
      <c r="P11418" s="67" t="str">
        <v>CELLtral Bank</v>
      </c>
      <c r="Q11418" s="67" t="str">
        <v>MoneyMATCH Inc.</v>
      </c>
      <c r="R11418" s="67" t="str">
        <v>Pivot Finance Group</v>
      </c>
      <c r="S11418" s="67" t="str">
        <v>Bank of Cellifornia</v>
      </c>
    </row>
    <row r="11419" spans="15:19">
      <c r="O11419" s="67" t="str">
        <v>SheetBank AG</v>
      </c>
      <c r="P11419" s="67" t="str">
        <v>CELLtral Bank</v>
      </c>
      <c r="Q11419" s="67" t="str">
        <v>MoneyMATCH Inc.</v>
      </c>
      <c r="R11419" s="67" t="str">
        <v>Pivot Finance Group</v>
      </c>
      <c r="S11419" s="67" t="str">
        <v>ExFunds</v>
      </c>
    </row>
    <row r="11420" spans="15:19">
      <c r="O11420" s="67" t="str">
        <v>SheetBank AG</v>
      </c>
      <c r="P11420" s="67" t="str">
        <v>CELLtral Bank</v>
      </c>
      <c r="Q11420" s="67" t="str">
        <v>MoneyMATCH Inc.</v>
      </c>
      <c r="R11420" s="67" t="str">
        <v>Pivot Finance Group</v>
      </c>
      <c r="S11420" s="67" t="str">
        <v>The VLOOKup Vault</v>
      </c>
    </row>
    <row r="11421" spans="15:19">
      <c r="O11421" s="67" t="str">
        <v>SheetBank AG</v>
      </c>
      <c r="P11421" s="67" t="str">
        <v>CELLtral Bank</v>
      </c>
      <c r="Q11421" s="67" t="str">
        <v>MoneyMATCH Inc.</v>
      </c>
      <c r="R11421" s="67" t="str">
        <v>Pivot Finance Group</v>
      </c>
      <c r="S11421" s="67" t="str">
        <v>SummaBank</v>
      </c>
    </row>
    <row r="11422" spans="15:19">
      <c r="O11422" s="67" t="str">
        <v>SheetBank AG</v>
      </c>
      <c r="P11422" s="67" t="str">
        <v>CELLtral Bank</v>
      </c>
      <c r="Q11422" s="67" t="str">
        <v>MoneyMATCH Inc.</v>
      </c>
      <c r="R11422" s="67" t="str">
        <v>Pivot Finance Group</v>
      </c>
      <c r="S11422" s="67" t="str">
        <v>Bank IF</v>
      </c>
    </row>
    <row r="11423" spans="15:19">
      <c r="O11423" s="67" t="str">
        <v>SheetBank AG</v>
      </c>
      <c r="P11423" s="67" t="str">
        <v>CELLtral Bank</v>
      </c>
      <c r="Q11423" s="67" t="str">
        <v>MoneyMATCH Inc.</v>
      </c>
      <c r="R11423" s="67" t="str">
        <v>The VLOOKup Vault</v>
      </c>
      <c r="S11423" s="67" t="str">
        <v>ExCell Bank</v>
      </c>
    </row>
    <row r="11424" spans="15:19">
      <c r="O11424" s="67" t="str">
        <v>SheetBank AG</v>
      </c>
      <c r="P11424" s="67" t="str">
        <v>CELLtral Bank</v>
      </c>
      <c r="Q11424" s="67" t="str">
        <v>MoneyMATCH Inc.</v>
      </c>
      <c r="R11424" s="67" t="str">
        <v>The VLOOKup Vault</v>
      </c>
      <c r="S11424" s="67" t="str">
        <v>Bank of Cellifornia</v>
      </c>
    </row>
    <row r="11425" spans="15:19">
      <c r="O11425" s="67" t="str">
        <v>SheetBank AG</v>
      </c>
      <c r="P11425" s="67" t="str">
        <v>CELLtral Bank</v>
      </c>
      <c r="Q11425" s="67" t="str">
        <v>MoneyMATCH Inc.</v>
      </c>
      <c r="R11425" s="67" t="str">
        <v>The VLOOKup Vault</v>
      </c>
      <c r="S11425" s="67" t="str">
        <v>ExFunds</v>
      </c>
    </row>
    <row r="11426" spans="15:19">
      <c r="O11426" s="67" t="str">
        <v>SheetBank AG</v>
      </c>
      <c r="P11426" s="67" t="str">
        <v>CELLtral Bank</v>
      </c>
      <c r="Q11426" s="67" t="str">
        <v>MoneyMATCH Inc.</v>
      </c>
      <c r="R11426" s="67" t="str">
        <v>The VLOOKup Vault</v>
      </c>
      <c r="S11426" s="67" t="str">
        <v>Pivot Finance Group</v>
      </c>
    </row>
    <row r="11427" spans="15:19">
      <c r="O11427" s="67" t="str">
        <v>SheetBank AG</v>
      </c>
      <c r="P11427" s="67" t="str">
        <v>CELLtral Bank</v>
      </c>
      <c r="Q11427" s="67" t="str">
        <v>MoneyMATCH Inc.</v>
      </c>
      <c r="R11427" s="67" t="str">
        <v>The VLOOKup Vault</v>
      </c>
      <c r="S11427" s="67" t="str">
        <v>SummaBank</v>
      </c>
    </row>
    <row r="11428" spans="15:19">
      <c r="O11428" s="67" t="str">
        <v>SheetBank AG</v>
      </c>
      <c r="P11428" s="67" t="str">
        <v>CELLtral Bank</v>
      </c>
      <c r="Q11428" s="67" t="str">
        <v>MoneyMATCH Inc.</v>
      </c>
      <c r="R11428" s="67" t="str">
        <v>The VLOOKup Vault</v>
      </c>
      <c r="S11428" s="67" t="str">
        <v>Bank IF</v>
      </c>
    </row>
    <row r="11429" spans="15:19">
      <c r="O11429" s="67" t="str">
        <v>SheetBank AG</v>
      </c>
      <c r="P11429" s="67" t="str">
        <v>CELLtral Bank</v>
      </c>
      <c r="Q11429" s="67" t="str">
        <v>MoneyMATCH Inc.</v>
      </c>
      <c r="R11429" s="67" t="str">
        <v>SummaBank</v>
      </c>
      <c r="S11429" s="67" t="str">
        <v>ExCell Bank</v>
      </c>
    </row>
    <row r="11430" spans="15:19">
      <c r="O11430" s="67" t="str">
        <v>SheetBank AG</v>
      </c>
      <c r="P11430" s="67" t="str">
        <v>CELLtral Bank</v>
      </c>
      <c r="Q11430" s="67" t="str">
        <v>MoneyMATCH Inc.</v>
      </c>
      <c r="R11430" s="67" t="str">
        <v>SummaBank</v>
      </c>
      <c r="S11430" s="67" t="str">
        <v>Bank of Cellifornia</v>
      </c>
    </row>
    <row r="11431" spans="15:19">
      <c r="O11431" s="67" t="str">
        <v>SheetBank AG</v>
      </c>
      <c r="P11431" s="67" t="str">
        <v>CELLtral Bank</v>
      </c>
      <c r="Q11431" s="67" t="str">
        <v>MoneyMATCH Inc.</v>
      </c>
      <c r="R11431" s="67" t="str">
        <v>SummaBank</v>
      </c>
      <c r="S11431" s="67" t="str">
        <v>ExFunds</v>
      </c>
    </row>
    <row r="11432" spans="15:19">
      <c r="O11432" s="67" t="str">
        <v>SheetBank AG</v>
      </c>
      <c r="P11432" s="67" t="str">
        <v>CELLtral Bank</v>
      </c>
      <c r="Q11432" s="67" t="str">
        <v>MoneyMATCH Inc.</v>
      </c>
      <c r="R11432" s="67" t="str">
        <v>SummaBank</v>
      </c>
      <c r="S11432" s="67" t="str">
        <v>Pivot Finance Group</v>
      </c>
    </row>
    <row r="11433" spans="15:19">
      <c r="O11433" s="67" t="str">
        <v>SheetBank AG</v>
      </c>
      <c r="P11433" s="67" t="str">
        <v>CELLtral Bank</v>
      </c>
      <c r="Q11433" s="67" t="str">
        <v>MoneyMATCH Inc.</v>
      </c>
      <c r="R11433" s="67" t="str">
        <v>SummaBank</v>
      </c>
      <c r="S11433" s="67" t="str">
        <v>The VLOOKup Vault</v>
      </c>
    </row>
    <row r="11434" spans="15:19">
      <c r="O11434" s="67" t="str">
        <v>SheetBank AG</v>
      </c>
      <c r="P11434" s="67" t="str">
        <v>CELLtral Bank</v>
      </c>
      <c r="Q11434" s="67" t="str">
        <v>MoneyMATCH Inc.</v>
      </c>
      <c r="R11434" s="67" t="str">
        <v>SummaBank</v>
      </c>
      <c r="S11434" s="67" t="str">
        <v>Bank IF</v>
      </c>
    </row>
    <row r="11435" spans="15:19">
      <c r="O11435" s="67" t="str">
        <v>SheetBank AG</v>
      </c>
      <c r="P11435" s="67" t="str">
        <v>CELLtral Bank</v>
      </c>
      <c r="Q11435" s="67" t="str">
        <v>MoneyMATCH Inc.</v>
      </c>
      <c r="R11435" s="67" t="str">
        <v>Bank IF</v>
      </c>
      <c r="S11435" s="67" t="str">
        <v>ExCell Bank</v>
      </c>
    </row>
    <row r="11436" spans="15:19">
      <c r="O11436" s="67" t="str">
        <v>SheetBank AG</v>
      </c>
      <c r="P11436" s="67" t="str">
        <v>CELLtral Bank</v>
      </c>
      <c r="Q11436" s="67" t="str">
        <v>MoneyMATCH Inc.</v>
      </c>
      <c r="R11436" s="67" t="str">
        <v>Bank IF</v>
      </c>
      <c r="S11436" s="67" t="str">
        <v>Bank of Cellifornia</v>
      </c>
    </row>
    <row r="11437" spans="15:19">
      <c r="O11437" s="67" t="str">
        <v>SheetBank AG</v>
      </c>
      <c r="P11437" s="67" t="str">
        <v>CELLtral Bank</v>
      </c>
      <c r="Q11437" s="67" t="str">
        <v>MoneyMATCH Inc.</v>
      </c>
      <c r="R11437" s="67" t="str">
        <v>Bank IF</v>
      </c>
      <c r="S11437" s="67" t="str">
        <v>ExFunds</v>
      </c>
    </row>
    <row r="11438" spans="15:19">
      <c r="O11438" s="67" t="str">
        <v>SheetBank AG</v>
      </c>
      <c r="P11438" s="67" t="str">
        <v>CELLtral Bank</v>
      </c>
      <c r="Q11438" s="67" t="str">
        <v>MoneyMATCH Inc.</v>
      </c>
      <c r="R11438" s="67" t="str">
        <v>Bank IF</v>
      </c>
      <c r="S11438" s="67" t="str">
        <v>Pivot Finance Group</v>
      </c>
    </row>
    <row r="11439" spans="15:19">
      <c r="O11439" s="67" t="str">
        <v>SheetBank AG</v>
      </c>
      <c r="P11439" s="67" t="str">
        <v>CELLtral Bank</v>
      </c>
      <c r="Q11439" s="67" t="str">
        <v>MoneyMATCH Inc.</v>
      </c>
      <c r="R11439" s="67" t="str">
        <v>Bank IF</v>
      </c>
      <c r="S11439" s="67" t="str">
        <v>The VLOOKup Vault</v>
      </c>
    </row>
    <row r="11440" spans="15:19">
      <c r="O11440" s="67" t="str">
        <v>SheetBank AG</v>
      </c>
      <c r="P11440" s="67" t="str">
        <v>CELLtral Bank</v>
      </c>
      <c r="Q11440" s="67" t="str">
        <v>MoneyMATCH Inc.</v>
      </c>
      <c r="R11440" s="67" t="str">
        <v>Bank IF</v>
      </c>
      <c r="S11440" s="67" t="str">
        <v>SummaBank</v>
      </c>
    </row>
    <row r="11441" spans="15:19">
      <c r="O11441" s="67" t="str">
        <v>SheetBank AG</v>
      </c>
      <c r="P11441" s="67" t="str">
        <v>Bank IF</v>
      </c>
      <c r="Q11441" s="67" t="str">
        <v>ExCell Bank</v>
      </c>
      <c r="R11441" s="67" t="str">
        <v>Bank of Cellifornia</v>
      </c>
      <c r="S11441" s="67" t="str">
        <v>ExFunds</v>
      </c>
    </row>
    <row r="11442" spans="15:19">
      <c r="O11442" s="67" t="str">
        <v>SheetBank AG</v>
      </c>
      <c r="P11442" s="67" t="str">
        <v>Bank IF</v>
      </c>
      <c r="Q11442" s="67" t="str">
        <v>ExCell Bank</v>
      </c>
      <c r="R11442" s="67" t="str">
        <v>Bank of Cellifornia</v>
      </c>
      <c r="S11442" s="67" t="str">
        <v>Pivot Finance Group</v>
      </c>
    </row>
    <row r="11443" spans="15:19">
      <c r="O11443" s="67" t="str">
        <v>SheetBank AG</v>
      </c>
      <c r="P11443" s="67" t="str">
        <v>Bank IF</v>
      </c>
      <c r="Q11443" s="67" t="str">
        <v>ExCell Bank</v>
      </c>
      <c r="R11443" s="67" t="str">
        <v>Bank of Cellifornia</v>
      </c>
      <c r="S11443" s="67" t="str">
        <v>The VLOOKup Vault</v>
      </c>
    </row>
    <row r="11444" spans="15:19">
      <c r="O11444" s="67" t="str">
        <v>SheetBank AG</v>
      </c>
      <c r="P11444" s="67" t="str">
        <v>Bank IF</v>
      </c>
      <c r="Q11444" s="67" t="str">
        <v>ExCell Bank</v>
      </c>
      <c r="R11444" s="67" t="str">
        <v>Bank of Cellifornia</v>
      </c>
      <c r="S11444" s="67" t="str">
        <v>SummaBank</v>
      </c>
    </row>
    <row r="11445" spans="15:19">
      <c r="O11445" s="67" t="str">
        <v>SheetBank AG</v>
      </c>
      <c r="P11445" s="67" t="str">
        <v>Bank IF</v>
      </c>
      <c r="Q11445" s="67" t="str">
        <v>ExCell Bank</v>
      </c>
      <c r="R11445" s="67" t="str">
        <v>Bank of Cellifornia</v>
      </c>
      <c r="S11445" s="67" t="str">
        <v>CELLtral Bank</v>
      </c>
    </row>
    <row r="11446" spans="15:19">
      <c r="O11446" s="67" t="str">
        <v>SheetBank AG</v>
      </c>
      <c r="P11446" s="67" t="str">
        <v>Bank IF</v>
      </c>
      <c r="Q11446" s="67" t="str">
        <v>ExCell Bank</v>
      </c>
      <c r="R11446" s="67" t="str">
        <v>Bank of Cellifornia</v>
      </c>
      <c r="S11446" s="67" t="str">
        <v>MoneyMATCH Inc.</v>
      </c>
    </row>
    <row r="11447" spans="15:19">
      <c r="O11447" s="67" t="str">
        <v>SheetBank AG</v>
      </c>
      <c r="P11447" s="67" t="str">
        <v>Bank IF</v>
      </c>
      <c r="Q11447" s="67" t="str">
        <v>ExCell Bank</v>
      </c>
      <c r="R11447" s="67" t="str">
        <v>ExFunds</v>
      </c>
      <c r="S11447" s="67" t="str">
        <v>Bank of Cellifornia</v>
      </c>
    </row>
    <row r="11448" spans="15:19">
      <c r="O11448" s="67" t="str">
        <v>SheetBank AG</v>
      </c>
      <c r="P11448" s="67" t="str">
        <v>Bank IF</v>
      </c>
      <c r="Q11448" s="67" t="str">
        <v>ExCell Bank</v>
      </c>
      <c r="R11448" s="67" t="str">
        <v>ExFunds</v>
      </c>
      <c r="S11448" s="67" t="str">
        <v>Pivot Finance Group</v>
      </c>
    </row>
    <row r="11449" spans="15:19">
      <c r="O11449" s="67" t="str">
        <v>SheetBank AG</v>
      </c>
      <c r="P11449" s="67" t="str">
        <v>Bank IF</v>
      </c>
      <c r="Q11449" s="67" t="str">
        <v>ExCell Bank</v>
      </c>
      <c r="R11449" s="67" t="str">
        <v>ExFunds</v>
      </c>
      <c r="S11449" s="67" t="str">
        <v>The VLOOKup Vault</v>
      </c>
    </row>
    <row r="11450" spans="15:19">
      <c r="O11450" s="67" t="str">
        <v>SheetBank AG</v>
      </c>
      <c r="P11450" s="67" t="str">
        <v>Bank IF</v>
      </c>
      <c r="Q11450" s="67" t="str">
        <v>ExCell Bank</v>
      </c>
      <c r="R11450" s="67" t="str">
        <v>ExFunds</v>
      </c>
      <c r="S11450" s="67" t="str">
        <v>SummaBank</v>
      </c>
    </row>
    <row r="11451" spans="15:19">
      <c r="O11451" s="67" t="str">
        <v>SheetBank AG</v>
      </c>
      <c r="P11451" s="67" t="str">
        <v>Bank IF</v>
      </c>
      <c r="Q11451" s="67" t="str">
        <v>ExCell Bank</v>
      </c>
      <c r="R11451" s="67" t="str">
        <v>ExFunds</v>
      </c>
      <c r="S11451" s="67" t="str">
        <v>CELLtral Bank</v>
      </c>
    </row>
    <row r="11452" spans="15:19">
      <c r="O11452" s="67" t="str">
        <v>SheetBank AG</v>
      </c>
      <c r="P11452" s="67" t="str">
        <v>Bank IF</v>
      </c>
      <c r="Q11452" s="67" t="str">
        <v>ExCell Bank</v>
      </c>
      <c r="R11452" s="67" t="str">
        <v>ExFunds</v>
      </c>
      <c r="S11452" s="67" t="str">
        <v>MoneyMATCH Inc.</v>
      </c>
    </row>
    <row r="11453" spans="15:19">
      <c r="O11453" s="67" t="str">
        <v>SheetBank AG</v>
      </c>
      <c r="P11453" s="67" t="str">
        <v>Bank IF</v>
      </c>
      <c r="Q11453" s="67" t="str">
        <v>ExCell Bank</v>
      </c>
      <c r="R11453" s="67" t="str">
        <v>Pivot Finance Group</v>
      </c>
      <c r="S11453" s="67" t="str">
        <v>Bank of Cellifornia</v>
      </c>
    </row>
    <row r="11454" spans="15:19">
      <c r="O11454" s="67" t="str">
        <v>SheetBank AG</v>
      </c>
      <c r="P11454" s="67" t="str">
        <v>Bank IF</v>
      </c>
      <c r="Q11454" s="67" t="str">
        <v>ExCell Bank</v>
      </c>
      <c r="R11454" s="67" t="str">
        <v>Pivot Finance Group</v>
      </c>
      <c r="S11454" s="67" t="str">
        <v>ExFunds</v>
      </c>
    </row>
    <row r="11455" spans="15:19">
      <c r="O11455" s="67" t="str">
        <v>SheetBank AG</v>
      </c>
      <c r="P11455" s="67" t="str">
        <v>Bank IF</v>
      </c>
      <c r="Q11455" s="67" t="str">
        <v>ExCell Bank</v>
      </c>
      <c r="R11455" s="67" t="str">
        <v>Pivot Finance Group</v>
      </c>
      <c r="S11455" s="67" t="str">
        <v>The VLOOKup Vault</v>
      </c>
    </row>
    <row r="11456" spans="15:19">
      <c r="O11456" s="67" t="str">
        <v>SheetBank AG</v>
      </c>
      <c r="P11456" s="67" t="str">
        <v>Bank IF</v>
      </c>
      <c r="Q11456" s="67" t="str">
        <v>ExCell Bank</v>
      </c>
      <c r="R11456" s="67" t="str">
        <v>Pivot Finance Group</v>
      </c>
      <c r="S11456" s="67" t="str">
        <v>SummaBank</v>
      </c>
    </row>
    <row r="11457" spans="15:19">
      <c r="O11457" s="67" t="str">
        <v>SheetBank AG</v>
      </c>
      <c r="P11457" s="67" t="str">
        <v>Bank IF</v>
      </c>
      <c r="Q11457" s="67" t="str">
        <v>ExCell Bank</v>
      </c>
      <c r="R11457" s="67" t="str">
        <v>Pivot Finance Group</v>
      </c>
      <c r="S11457" s="67" t="str">
        <v>CELLtral Bank</v>
      </c>
    </row>
    <row r="11458" spans="15:19">
      <c r="O11458" s="67" t="str">
        <v>SheetBank AG</v>
      </c>
      <c r="P11458" s="67" t="str">
        <v>Bank IF</v>
      </c>
      <c r="Q11458" s="67" t="str">
        <v>ExCell Bank</v>
      </c>
      <c r="R11458" s="67" t="str">
        <v>Pivot Finance Group</v>
      </c>
      <c r="S11458" s="67" t="str">
        <v>MoneyMATCH Inc.</v>
      </c>
    </row>
    <row r="11459" spans="15:19">
      <c r="O11459" s="67" t="str">
        <v>SheetBank AG</v>
      </c>
      <c r="P11459" s="67" t="str">
        <v>Bank IF</v>
      </c>
      <c r="Q11459" s="67" t="str">
        <v>ExCell Bank</v>
      </c>
      <c r="R11459" s="67" t="str">
        <v>The VLOOKup Vault</v>
      </c>
      <c r="S11459" s="67" t="str">
        <v>Bank of Cellifornia</v>
      </c>
    </row>
    <row r="11460" spans="15:19">
      <c r="O11460" s="67" t="str">
        <v>SheetBank AG</v>
      </c>
      <c r="P11460" s="67" t="str">
        <v>Bank IF</v>
      </c>
      <c r="Q11460" s="67" t="str">
        <v>ExCell Bank</v>
      </c>
      <c r="R11460" s="67" t="str">
        <v>The VLOOKup Vault</v>
      </c>
      <c r="S11460" s="67" t="str">
        <v>ExFunds</v>
      </c>
    </row>
    <row r="11461" spans="15:19">
      <c r="O11461" s="67" t="str">
        <v>SheetBank AG</v>
      </c>
      <c r="P11461" s="67" t="str">
        <v>Bank IF</v>
      </c>
      <c r="Q11461" s="67" t="str">
        <v>ExCell Bank</v>
      </c>
      <c r="R11461" s="67" t="str">
        <v>The VLOOKup Vault</v>
      </c>
      <c r="S11461" s="67" t="str">
        <v>Pivot Finance Group</v>
      </c>
    </row>
    <row r="11462" spans="15:19">
      <c r="O11462" s="67" t="str">
        <v>SheetBank AG</v>
      </c>
      <c r="P11462" s="67" t="str">
        <v>Bank IF</v>
      </c>
      <c r="Q11462" s="67" t="str">
        <v>ExCell Bank</v>
      </c>
      <c r="R11462" s="67" t="str">
        <v>The VLOOKup Vault</v>
      </c>
      <c r="S11462" s="67" t="str">
        <v>SummaBank</v>
      </c>
    </row>
    <row r="11463" spans="15:19">
      <c r="O11463" s="67" t="str">
        <v>SheetBank AG</v>
      </c>
      <c r="P11463" s="67" t="str">
        <v>Bank IF</v>
      </c>
      <c r="Q11463" s="67" t="str">
        <v>ExCell Bank</v>
      </c>
      <c r="R11463" s="67" t="str">
        <v>The VLOOKup Vault</v>
      </c>
      <c r="S11463" s="67" t="str">
        <v>CELLtral Bank</v>
      </c>
    </row>
    <row r="11464" spans="15:19">
      <c r="O11464" s="67" t="str">
        <v>SheetBank AG</v>
      </c>
      <c r="P11464" s="67" t="str">
        <v>Bank IF</v>
      </c>
      <c r="Q11464" s="67" t="str">
        <v>ExCell Bank</v>
      </c>
      <c r="R11464" s="67" t="str">
        <v>The VLOOKup Vault</v>
      </c>
      <c r="S11464" s="67" t="str">
        <v>MoneyMATCH Inc.</v>
      </c>
    </row>
    <row r="11465" spans="15:19">
      <c r="O11465" s="67" t="str">
        <v>SheetBank AG</v>
      </c>
      <c r="P11465" s="67" t="str">
        <v>Bank IF</v>
      </c>
      <c r="Q11465" s="67" t="str">
        <v>ExCell Bank</v>
      </c>
      <c r="R11465" s="67" t="str">
        <v>SummaBank</v>
      </c>
      <c r="S11465" s="67" t="str">
        <v>Bank of Cellifornia</v>
      </c>
    </row>
    <row r="11466" spans="15:19">
      <c r="O11466" s="67" t="str">
        <v>SheetBank AG</v>
      </c>
      <c r="P11466" s="67" t="str">
        <v>Bank IF</v>
      </c>
      <c r="Q11466" s="67" t="str">
        <v>ExCell Bank</v>
      </c>
      <c r="R11466" s="67" t="str">
        <v>SummaBank</v>
      </c>
      <c r="S11466" s="67" t="str">
        <v>ExFunds</v>
      </c>
    </row>
    <row r="11467" spans="15:19">
      <c r="O11467" s="67" t="str">
        <v>SheetBank AG</v>
      </c>
      <c r="P11467" s="67" t="str">
        <v>Bank IF</v>
      </c>
      <c r="Q11467" s="67" t="str">
        <v>ExCell Bank</v>
      </c>
      <c r="R11467" s="67" t="str">
        <v>SummaBank</v>
      </c>
      <c r="S11467" s="67" t="str">
        <v>Pivot Finance Group</v>
      </c>
    </row>
    <row r="11468" spans="15:19">
      <c r="O11468" s="67" t="str">
        <v>SheetBank AG</v>
      </c>
      <c r="P11468" s="67" t="str">
        <v>Bank IF</v>
      </c>
      <c r="Q11468" s="67" t="str">
        <v>ExCell Bank</v>
      </c>
      <c r="R11468" s="67" t="str">
        <v>SummaBank</v>
      </c>
      <c r="S11468" s="67" t="str">
        <v>The VLOOKup Vault</v>
      </c>
    </row>
    <row r="11469" spans="15:19">
      <c r="O11469" s="67" t="str">
        <v>SheetBank AG</v>
      </c>
      <c r="P11469" s="67" t="str">
        <v>Bank IF</v>
      </c>
      <c r="Q11469" s="67" t="str">
        <v>ExCell Bank</v>
      </c>
      <c r="R11469" s="67" t="str">
        <v>SummaBank</v>
      </c>
      <c r="S11469" s="67" t="str">
        <v>CELLtral Bank</v>
      </c>
    </row>
    <row r="11470" spans="15:19">
      <c r="O11470" s="67" t="str">
        <v>SheetBank AG</v>
      </c>
      <c r="P11470" s="67" t="str">
        <v>Bank IF</v>
      </c>
      <c r="Q11470" s="67" t="str">
        <v>ExCell Bank</v>
      </c>
      <c r="R11470" s="67" t="str">
        <v>SummaBank</v>
      </c>
      <c r="S11470" s="67" t="str">
        <v>MoneyMATCH Inc.</v>
      </c>
    </row>
    <row r="11471" spans="15:19">
      <c r="O11471" s="67" t="str">
        <v>SheetBank AG</v>
      </c>
      <c r="P11471" s="67" t="str">
        <v>Bank IF</v>
      </c>
      <c r="Q11471" s="67" t="str">
        <v>ExCell Bank</v>
      </c>
      <c r="R11471" s="67" t="str">
        <v>CELLtral Bank</v>
      </c>
      <c r="S11471" s="67" t="str">
        <v>Bank of Cellifornia</v>
      </c>
    </row>
    <row r="11472" spans="15:19">
      <c r="O11472" s="67" t="str">
        <v>SheetBank AG</v>
      </c>
      <c r="P11472" s="67" t="str">
        <v>Bank IF</v>
      </c>
      <c r="Q11472" s="67" t="str">
        <v>ExCell Bank</v>
      </c>
      <c r="R11472" s="67" t="str">
        <v>CELLtral Bank</v>
      </c>
      <c r="S11472" s="67" t="str">
        <v>ExFunds</v>
      </c>
    </row>
    <row r="11473" spans="15:19">
      <c r="O11473" s="67" t="str">
        <v>SheetBank AG</v>
      </c>
      <c r="P11473" s="67" t="str">
        <v>Bank IF</v>
      </c>
      <c r="Q11473" s="67" t="str">
        <v>ExCell Bank</v>
      </c>
      <c r="R11473" s="67" t="str">
        <v>CELLtral Bank</v>
      </c>
      <c r="S11473" s="67" t="str">
        <v>Pivot Finance Group</v>
      </c>
    </row>
    <row r="11474" spans="15:19">
      <c r="O11474" s="67" t="str">
        <v>SheetBank AG</v>
      </c>
      <c r="P11474" s="67" t="str">
        <v>Bank IF</v>
      </c>
      <c r="Q11474" s="67" t="str">
        <v>ExCell Bank</v>
      </c>
      <c r="R11474" s="67" t="str">
        <v>CELLtral Bank</v>
      </c>
      <c r="S11474" s="67" t="str">
        <v>The VLOOKup Vault</v>
      </c>
    </row>
    <row r="11475" spans="15:19">
      <c r="O11475" s="67" t="str">
        <v>SheetBank AG</v>
      </c>
      <c r="P11475" s="67" t="str">
        <v>Bank IF</v>
      </c>
      <c r="Q11475" s="67" t="str">
        <v>ExCell Bank</v>
      </c>
      <c r="R11475" s="67" t="str">
        <v>CELLtral Bank</v>
      </c>
      <c r="S11475" s="67" t="str">
        <v>SummaBank</v>
      </c>
    </row>
    <row r="11476" spans="15:19">
      <c r="O11476" s="67" t="str">
        <v>SheetBank AG</v>
      </c>
      <c r="P11476" s="67" t="str">
        <v>Bank IF</v>
      </c>
      <c r="Q11476" s="67" t="str">
        <v>ExCell Bank</v>
      </c>
      <c r="R11476" s="67" t="str">
        <v>CELLtral Bank</v>
      </c>
      <c r="S11476" s="67" t="str">
        <v>MoneyMATCH Inc.</v>
      </c>
    </row>
    <row r="11477" spans="15:19">
      <c r="O11477" s="67" t="str">
        <v>SheetBank AG</v>
      </c>
      <c r="P11477" s="67" t="str">
        <v>Bank IF</v>
      </c>
      <c r="Q11477" s="67" t="str">
        <v>ExCell Bank</v>
      </c>
      <c r="R11477" s="67" t="str">
        <v>MoneyMATCH Inc.</v>
      </c>
      <c r="S11477" s="67" t="str">
        <v>Bank of Cellifornia</v>
      </c>
    </row>
    <row r="11478" spans="15:19">
      <c r="O11478" s="67" t="str">
        <v>SheetBank AG</v>
      </c>
      <c r="P11478" s="67" t="str">
        <v>Bank IF</v>
      </c>
      <c r="Q11478" s="67" t="str">
        <v>ExCell Bank</v>
      </c>
      <c r="R11478" s="67" t="str">
        <v>MoneyMATCH Inc.</v>
      </c>
      <c r="S11478" s="67" t="str">
        <v>ExFunds</v>
      </c>
    </row>
    <row r="11479" spans="15:19">
      <c r="O11479" s="67" t="str">
        <v>SheetBank AG</v>
      </c>
      <c r="P11479" s="67" t="str">
        <v>Bank IF</v>
      </c>
      <c r="Q11479" s="67" t="str">
        <v>ExCell Bank</v>
      </c>
      <c r="R11479" s="67" t="str">
        <v>MoneyMATCH Inc.</v>
      </c>
      <c r="S11479" s="67" t="str">
        <v>Pivot Finance Group</v>
      </c>
    </row>
    <row r="11480" spans="15:19">
      <c r="O11480" s="67" t="str">
        <v>SheetBank AG</v>
      </c>
      <c r="P11480" s="67" t="str">
        <v>Bank IF</v>
      </c>
      <c r="Q11480" s="67" t="str">
        <v>ExCell Bank</v>
      </c>
      <c r="R11480" s="67" t="str">
        <v>MoneyMATCH Inc.</v>
      </c>
      <c r="S11480" s="67" t="str">
        <v>The VLOOKup Vault</v>
      </c>
    </row>
    <row r="11481" spans="15:19">
      <c r="O11481" s="67" t="str">
        <v>SheetBank AG</v>
      </c>
      <c r="P11481" s="67" t="str">
        <v>Bank IF</v>
      </c>
      <c r="Q11481" s="67" t="str">
        <v>ExCell Bank</v>
      </c>
      <c r="R11481" s="67" t="str">
        <v>MoneyMATCH Inc.</v>
      </c>
      <c r="S11481" s="67" t="str">
        <v>SummaBank</v>
      </c>
    </row>
    <row r="11482" spans="15:19">
      <c r="O11482" s="67" t="str">
        <v>SheetBank AG</v>
      </c>
      <c r="P11482" s="67" t="str">
        <v>Bank IF</v>
      </c>
      <c r="Q11482" s="67" t="str">
        <v>ExCell Bank</v>
      </c>
      <c r="R11482" s="67" t="str">
        <v>MoneyMATCH Inc.</v>
      </c>
      <c r="S11482" s="67" t="str">
        <v>CELLtral Bank</v>
      </c>
    </row>
    <row r="11483" spans="15:19">
      <c r="O11483" s="67" t="str">
        <v>SheetBank AG</v>
      </c>
      <c r="P11483" s="67" t="str">
        <v>Bank IF</v>
      </c>
      <c r="Q11483" s="67" t="str">
        <v>Bank of Cellifornia</v>
      </c>
      <c r="R11483" s="67" t="str">
        <v>ExCell Bank</v>
      </c>
      <c r="S11483" s="67" t="str">
        <v>ExFunds</v>
      </c>
    </row>
    <row r="11484" spans="15:19">
      <c r="O11484" s="67" t="str">
        <v>SheetBank AG</v>
      </c>
      <c r="P11484" s="67" t="str">
        <v>Bank IF</v>
      </c>
      <c r="Q11484" s="67" t="str">
        <v>Bank of Cellifornia</v>
      </c>
      <c r="R11484" s="67" t="str">
        <v>ExCell Bank</v>
      </c>
      <c r="S11484" s="67" t="str">
        <v>Pivot Finance Group</v>
      </c>
    </row>
    <row r="11485" spans="15:19">
      <c r="O11485" s="67" t="str">
        <v>SheetBank AG</v>
      </c>
      <c r="P11485" s="67" t="str">
        <v>Bank IF</v>
      </c>
      <c r="Q11485" s="67" t="str">
        <v>Bank of Cellifornia</v>
      </c>
      <c r="R11485" s="67" t="str">
        <v>ExCell Bank</v>
      </c>
      <c r="S11485" s="67" t="str">
        <v>The VLOOKup Vault</v>
      </c>
    </row>
    <row r="11486" spans="15:19">
      <c r="O11486" s="67" t="str">
        <v>SheetBank AG</v>
      </c>
      <c r="P11486" s="67" t="str">
        <v>Bank IF</v>
      </c>
      <c r="Q11486" s="67" t="str">
        <v>Bank of Cellifornia</v>
      </c>
      <c r="R11486" s="67" t="str">
        <v>ExCell Bank</v>
      </c>
      <c r="S11486" s="67" t="str">
        <v>SummaBank</v>
      </c>
    </row>
    <row r="11487" spans="15:19">
      <c r="O11487" s="67" t="str">
        <v>SheetBank AG</v>
      </c>
      <c r="P11487" s="67" t="str">
        <v>Bank IF</v>
      </c>
      <c r="Q11487" s="67" t="str">
        <v>Bank of Cellifornia</v>
      </c>
      <c r="R11487" s="67" t="str">
        <v>ExCell Bank</v>
      </c>
      <c r="S11487" s="67" t="str">
        <v>CELLtral Bank</v>
      </c>
    </row>
    <row r="11488" spans="15:19">
      <c r="O11488" s="67" t="str">
        <v>SheetBank AG</v>
      </c>
      <c r="P11488" s="67" t="str">
        <v>Bank IF</v>
      </c>
      <c r="Q11488" s="67" t="str">
        <v>Bank of Cellifornia</v>
      </c>
      <c r="R11488" s="67" t="str">
        <v>ExCell Bank</v>
      </c>
      <c r="S11488" s="67" t="str">
        <v>MoneyMATCH Inc.</v>
      </c>
    </row>
    <row r="11489" spans="15:19">
      <c r="O11489" s="67" t="str">
        <v>SheetBank AG</v>
      </c>
      <c r="P11489" s="67" t="str">
        <v>Bank IF</v>
      </c>
      <c r="Q11489" s="67" t="str">
        <v>Bank of Cellifornia</v>
      </c>
      <c r="R11489" s="67" t="str">
        <v>ExFunds</v>
      </c>
      <c r="S11489" s="67" t="str">
        <v>ExCell Bank</v>
      </c>
    </row>
    <row r="11490" spans="15:19">
      <c r="O11490" s="67" t="str">
        <v>SheetBank AG</v>
      </c>
      <c r="P11490" s="67" t="str">
        <v>Bank IF</v>
      </c>
      <c r="Q11490" s="67" t="str">
        <v>Bank of Cellifornia</v>
      </c>
      <c r="R11490" s="67" t="str">
        <v>ExFunds</v>
      </c>
      <c r="S11490" s="67" t="str">
        <v>Pivot Finance Group</v>
      </c>
    </row>
    <row r="11491" spans="15:19">
      <c r="O11491" s="67" t="str">
        <v>SheetBank AG</v>
      </c>
      <c r="P11491" s="67" t="str">
        <v>Bank IF</v>
      </c>
      <c r="Q11491" s="67" t="str">
        <v>Bank of Cellifornia</v>
      </c>
      <c r="R11491" s="67" t="str">
        <v>ExFunds</v>
      </c>
      <c r="S11491" s="67" t="str">
        <v>The VLOOKup Vault</v>
      </c>
    </row>
    <row r="11492" spans="15:19">
      <c r="O11492" s="67" t="str">
        <v>SheetBank AG</v>
      </c>
      <c r="P11492" s="67" t="str">
        <v>Bank IF</v>
      </c>
      <c r="Q11492" s="67" t="str">
        <v>Bank of Cellifornia</v>
      </c>
      <c r="R11492" s="67" t="str">
        <v>ExFunds</v>
      </c>
      <c r="S11492" s="67" t="str">
        <v>SummaBank</v>
      </c>
    </row>
    <row r="11493" spans="15:19">
      <c r="O11493" s="67" t="str">
        <v>SheetBank AG</v>
      </c>
      <c r="P11493" s="67" t="str">
        <v>Bank IF</v>
      </c>
      <c r="Q11493" s="67" t="str">
        <v>Bank of Cellifornia</v>
      </c>
      <c r="R11493" s="67" t="str">
        <v>ExFunds</v>
      </c>
      <c r="S11493" s="67" t="str">
        <v>CELLtral Bank</v>
      </c>
    </row>
    <row r="11494" spans="15:19">
      <c r="O11494" s="67" t="str">
        <v>SheetBank AG</v>
      </c>
      <c r="P11494" s="67" t="str">
        <v>Bank IF</v>
      </c>
      <c r="Q11494" s="67" t="str">
        <v>Bank of Cellifornia</v>
      </c>
      <c r="R11494" s="67" t="str">
        <v>ExFunds</v>
      </c>
      <c r="S11494" s="67" t="str">
        <v>MoneyMATCH Inc.</v>
      </c>
    </row>
    <row r="11495" spans="15:19">
      <c r="O11495" s="67" t="str">
        <v>SheetBank AG</v>
      </c>
      <c r="P11495" s="67" t="str">
        <v>Bank IF</v>
      </c>
      <c r="Q11495" s="67" t="str">
        <v>Bank of Cellifornia</v>
      </c>
      <c r="R11495" s="67" t="str">
        <v>Pivot Finance Group</v>
      </c>
      <c r="S11495" s="67" t="str">
        <v>ExCell Bank</v>
      </c>
    </row>
    <row r="11496" spans="15:19">
      <c r="O11496" s="67" t="str">
        <v>SheetBank AG</v>
      </c>
      <c r="P11496" s="67" t="str">
        <v>Bank IF</v>
      </c>
      <c r="Q11496" s="67" t="str">
        <v>Bank of Cellifornia</v>
      </c>
      <c r="R11496" s="67" t="str">
        <v>Pivot Finance Group</v>
      </c>
      <c r="S11496" s="67" t="str">
        <v>ExFunds</v>
      </c>
    </row>
    <row r="11497" spans="15:19">
      <c r="O11497" s="67" t="str">
        <v>SheetBank AG</v>
      </c>
      <c r="P11497" s="67" t="str">
        <v>Bank IF</v>
      </c>
      <c r="Q11497" s="67" t="str">
        <v>Bank of Cellifornia</v>
      </c>
      <c r="R11497" s="67" t="str">
        <v>Pivot Finance Group</v>
      </c>
      <c r="S11497" s="67" t="str">
        <v>The VLOOKup Vault</v>
      </c>
    </row>
    <row r="11498" spans="15:19">
      <c r="O11498" s="67" t="str">
        <v>SheetBank AG</v>
      </c>
      <c r="P11498" s="67" t="str">
        <v>Bank IF</v>
      </c>
      <c r="Q11498" s="67" t="str">
        <v>Bank of Cellifornia</v>
      </c>
      <c r="R11498" s="67" t="str">
        <v>Pivot Finance Group</v>
      </c>
      <c r="S11498" s="67" t="str">
        <v>SummaBank</v>
      </c>
    </row>
    <row r="11499" spans="15:19">
      <c r="O11499" s="67" t="str">
        <v>SheetBank AG</v>
      </c>
      <c r="P11499" s="67" t="str">
        <v>Bank IF</v>
      </c>
      <c r="Q11499" s="67" t="str">
        <v>Bank of Cellifornia</v>
      </c>
      <c r="R11499" s="67" t="str">
        <v>Pivot Finance Group</v>
      </c>
      <c r="S11499" s="67" t="str">
        <v>CELLtral Bank</v>
      </c>
    </row>
    <row r="11500" spans="15:19">
      <c r="O11500" s="67" t="str">
        <v>SheetBank AG</v>
      </c>
      <c r="P11500" s="67" t="str">
        <v>Bank IF</v>
      </c>
      <c r="Q11500" s="67" t="str">
        <v>Bank of Cellifornia</v>
      </c>
      <c r="R11500" s="67" t="str">
        <v>Pivot Finance Group</v>
      </c>
      <c r="S11500" s="67" t="str">
        <v>MoneyMATCH Inc.</v>
      </c>
    </row>
    <row r="11501" spans="15:19">
      <c r="O11501" s="67" t="str">
        <v>SheetBank AG</v>
      </c>
      <c r="P11501" s="67" t="str">
        <v>Bank IF</v>
      </c>
      <c r="Q11501" s="67" t="str">
        <v>Bank of Cellifornia</v>
      </c>
      <c r="R11501" s="67" t="str">
        <v>The VLOOKup Vault</v>
      </c>
      <c r="S11501" s="67" t="str">
        <v>ExCell Bank</v>
      </c>
    </row>
    <row r="11502" spans="15:19">
      <c r="O11502" s="67" t="str">
        <v>SheetBank AG</v>
      </c>
      <c r="P11502" s="67" t="str">
        <v>Bank IF</v>
      </c>
      <c r="Q11502" s="67" t="str">
        <v>Bank of Cellifornia</v>
      </c>
      <c r="R11502" s="67" t="str">
        <v>The VLOOKup Vault</v>
      </c>
      <c r="S11502" s="67" t="str">
        <v>ExFunds</v>
      </c>
    </row>
    <row r="11503" spans="15:19">
      <c r="O11503" s="67" t="str">
        <v>SheetBank AG</v>
      </c>
      <c r="P11503" s="67" t="str">
        <v>Bank IF</v>
      </c>
      <c r="Q11503" s="67" t="str">
        <v>Bank of Cellifornia</v>
      </c>
      <c r="R11503" s="67" t="str">
        <v>The VLOOKup Vault</v>
      </c>
      <c r="S11503" s="67" t="str">
        <v>Pivot Finance Group</v>
      </c>
    </row>
    <row r="11504" spans="15:19">
      <c r="O11504" s="67" t="str">
        <v>SheetBank AG</v>
      </c>
      <c r="P11504" s="67" t="str">
        <v>Bank IF</v>
      </c>
      <c r="Q11504" s="67" t="str">
        <v>Bank of Cellifornia</v>
      </c>
      <c r="R11504" s="67" t="str">
        <v>The VLOOKup Vault</v>
      </c>
      <c r="S11504" s="67" t="str">
        <v>SummaBank</v>
      </c>
    </row>
    <row r="11505" spans="15:19">
      <c r="O11505" s="67" t="str">
        <v>SheetBank AG</v>
      </c>
      <c r="P11505" s="67" t="str">
        <v>Bank IF</v>
      </c>
      <c r="Q11505" s="67" t="str">
        <v>Bank of Cellifornia</v>
      </c>
      <c r="R11505" s="67" t="str">
        <v>The VLOOKup Vault</v>
      </c>
      <c r="S11505" s="67" t="str">
        <v>CELLtral Bank</v>
      </c>
    </row>
    <row r="11506" spans="15:19">
      <c r="O11506" s="67" t="str">
        <v>SheetBank AG</v>
      </c>
      <c r="P11506" s="67" t="str">
        <v>Bank IF</v>
      </c>
      <c r="Q11506" s="67" t="str">
        <v>Bank of Cellifornia</v>
      </c>
      <c r="R11506" s="67" t="str">
        <v>The VLOOKup Vault</v>
      </c>
      <c r="S11506" s="67" t="str">
        <v>MoneyMATCH Inc.</v>
      </c>
    </row>
    <row r="11507" spans="15:19">
      <c r="O11507" s="67" t="str">
        <v>SheetBank AG</v>
      </c>
      <c r="P11507" s="67" t="str">
        <v>Bank IF</v>
      </c>
      <c r="Q11507" s="67" t="str">
        <v>Bank of Cellifornia</v>
      </c>
      <c r="R11507" s="67" t="str">
        <v>SummaBank</v>
      </c>
      <c r="S11507" s="67" t="str">
        <v>ExCell Bank</v>
      </c>
    </row>
    <row r="11508" spans="15:19">
      <c r="O11508" s="67" t="str">
        <v>SheetBank AG</v>
      </c>
      <c r="P11508" s="67" t="str">
        <v>Bank IF</v>
      </c>
      <c r="Q11508" s="67" t="str">
        <v>Bank of Cellifornia</v>
      </c>
      <c r="R11508" s="67" t="str">
        <v>SummaBank</v>
      </c>
      <c r="S11508" s="67" t="str">
        <v>ExFunds</v>
      </c>
    </row>
    <row r="11509" spans="15:19">
      <c r="O11509" s="67" t="str">
        <v>SheetBank AG</v>
      </c>
      <c r="P11509" s="67" t="str">
        <v>Bank IF</v>
      </c>
      <c r="Q11509" s="67" t="str">
        <v>Bank of Cellifornia</v>
      </c>
      <c r="R11509" s="67" t="str">
        <v>SummaBank</v>
      </c>
      <c r="S11509" s="67" t="str">
        <v>Pivot Finance Group</v>
      </c>
    </row>
    <row r="11510" spans="15:19">
      <c r="O11510" s="67" t="str">
        <v>SheetBank AG</v>
      </c>
      <c r="P11510" s="67" t="str">
        <v>Bank IF</v>
      </c>
      <c r="Q11510" s="67" t="str">
        <v>Bank of Cellifornia</v>
      </c>
      <c r="R11510" s="67" t="str">
        <v>SummaBank</v>
      </c>
      <c r="S11510" s="67" t="str">
        <v>The VLOOKup Vault</v>
      </c>
    </row>
    <row r="11511" spans="15:19">
      <c r="O11511" s="67" t="str">
        <v>SheetBank AG</v>
      </c>
      <c r="P11511" s="67" t="str">
        <v>Bank IF</v>
      </c>
      <c r="Q11511" s="67" t="str">
        <v>Bank of Cellifornia</v>
      </c>
      <c r="R11511" s="67" t="str">
        <v>SummaBank</v>
      </c>
      <c r="S11511" s="67" t="str">
        <v>CELLtral Bank</v>
      </c>
    </row>
    <row r="11512" spans="15:19">
      <c r="O11512" s="67" t="str">
        <v>SheetBank AG</v>
      </c>
      <c r="P11512" s="67" t="str">
        <v>Bank IF</v>
      </c>
      <c r="Q11512" s="67" t="str">
        <v>Bank of Cellifornia</v>
      </c>
      <c r="R11512" s="67" t="str">
        <v>SummaBank</v>
      </c>
      <c r="S11512" s="67" t="str">
        <v>MoneyMATCH Inc.</v>
      </c>
    </row>
    <row r="11513" spans="15:19">
      <c r="O11513" s="67" t="str">
        <v>SheetBank AG</v>
      </c>
      <c r="P11513" s="67" t="str">
        <v>Bank IF</v>
      </c>
      <c r="Q11513" s="67" t="str">
        <v>Bank of Cellifornia</v>
      </c>
      <c r="R11513" s="67" t="str">
        <v>CELLtral Bank</v>
      </c>
      <c r="S11513" s="67" t="str">
        <v>ExCell Bank</v>
      </c>
    </row>
    <row r="11514" spans="15:19">
      <c r="O11514" s="67" t="str">
        <v>SheetBank AG</v>
      </c>
      <c r="P11514" s="67" t="str">
        <v>Bank IF</v>
      </c>
      <c r="Q11514" s="67" t="str">
        <v>Bank of Cellifornia</v>
      </c>
      <c r="R11514" s="67" t="str">
        <v>CELLtral Bank</v>
      </c>
      <c r="S11514" s="67" t="str">
        <v>ExFunds</v>
      </c>
    </row>
    <row r="11515" spans="15:19">
      <c r="O11515" s="67" t="str">
        <v>SheetBank AG</v>
      </c>
      <c r="P11515" s="67" t="str">
        <v>Bank IF</v>
      </c>
      <c r="Q11515" s="67" t="str">
        <v>Bank of Cellifornia</v>
      </c>
      <c r="R11515" s="67" t="str">
        <v>CELLtral Bank</v>
      </c>
      <c r="S11515" s="67" t="str">
        <v>Pivot Finance Group</v>
      </c>
    </row>
    <row r="11516" spans="15:19">
      <c r="O11516" s="67" t="str">
        <v>SheetBank AG</v>
      </c>
      <c r="P11516" s="67" t="str">
        <v>Bank IF</v>
      </c>
      <c r="Q11516" s="67" t="str">
        <v>Bank of Cellifornia</v>
      </c>
      <c r="R11516" s="67" t="str">
        <v>CELLtral Bank</v>
      </c>
      <c r="S11516" s="67" t="str">
        <v>The VLOOKup Vault</v>
      </c>
    </row>
    <row r="11517" spans="15:19">
      <c r="O11517" s="67" t="str">
        <v>SheetBank AG</v>
      </c>
      <c r="P11517" s="67" t="str">
        <v>Bank IF</v>
      </c>
      <c r="Q11517" s="67" t="str">
        <v>Bank of Cellifornia</v>
      </c>
      <c r="R11517" s="67" t="str">
        <v>CELLtral Bank</v>
      </c>
      <c r="S11517" s="67" t="str">
        <v>SummaBank</v>
      </c>
    </row>
    <row r="11518" spans="15:19">
      <c r="O11518" s="67" t="str">
        <v>SheetBank AG</v>
      </c>
      <c r="P11518" s="67" t="str">
        <v>Bank IF</v>
      </c>
      <c r="Q11518" s="67" t="str">
        <v>Bank of Cellifornia</v>
      </c>
      <c r="R11518" s="67" t="str">
        <v>CELLtral Bank</v>
      </c>
      <c r="S11518" s="67" t="str">
        <v>MoneyMATCH Inc.</v>
      </c>
    </row>
    <row r="11519" spans="15:19">
      <c r="O11519" s="67" t="str">
        <v>SheetBank AG</v>
      </c>
      <c r="P11519" s="67" t="str">
        <v>Bank IF</v>
      </c>
      <c r="Q11519" s="67" t="str">
        <v>Bank of Cellifornia</v>
      </c>
      <c r="R11519" s="67" t="str">
        <v>MoneyMATCH Inc.</v>
      </c>
      <c r="S11519" s="67" t="str">
        <v>ExCell Bank</v>
      </c>
    </row>
    <row r="11520" spans="15:19">
      <c r="O11520" s="67" t="str">
        <v>SheetBank AG</v>
      </c>
      <c r="P11520" s="67" t="str">
        <v>Bank IF</v>
      </c>
      <c r="Q11520" s="67" t="str">
        <v>Bank of Cellifornia</v>
      </c>
      <c r="R11520" s="67" t="str">
        <v>MoneyMATCH Inc.</v>
      </c>
      <c r="S11520" s="67" t="str">
        <v>ExFunds</v>
      </c>
    </row>
    <row r="11521" spans="15:19">
      <c r="O11521" s="67" t="str">
        <v>SheetBank AG</v>
      </c>
      <c r="P11521" s="67" t="str">
        <v>Bank IF</v>
      </c>
      <c r="Q11521" s="67" t="str">
        <v>Bank of Cellifornia</v>
      </c>
      <c r="R11521" s="67" t="str">
        <v>MoneyMATCH Inc.</v>
      </c>
      <c r="S11521" s="67" t="str">
        <v>Pivot Finance Group</v>
      </c>
    </row>
    <row r="11522" spans="15:19">
      <c r="O11522" s="67" t="str">
        <v>SheetBank AG</v>
      </c>
      <c r="P11522" s="67" t="str">
        <v>Bank IF</v>
      </c>
      <c r="Q11522" s="67" t="str">
        <v>Bank of Cellifornia</v>
      </c>
      <c r="R11522" s="67" t="str">
        <v>MoneyMATCH Inc.</v>
      </c>
      <c r="S11522" s="67" t="str">
        <v>The VLOOKup Vault</v>
      </c>
    </row>
    <row r="11523" spans="15:19">
      <c r="O11523" s="67" t="str">
        <v>SheetBank AG</v>
      </c>
      <c r="P11523" s="67" t="str">
        <v>Bank IF</v>
      </c>
      <c r="Q11523" s="67" t="str">
        <v>Bank of Cellifornia</v>
      </c>
      <c r="R11523" s="67" t="str">
        <v>MoneyMATCH Inc.</v>
      </c>
      <c r="S11523" s="67" t="str">
        <v>SummaBank</v>
      </c>
    </row>
    <row r="11524" spans="15:19">
      <c r="O11524" s="67" t="str">
        <v>SheetBank AG</v>
      </c>
      <c r="P11524" s="67" t="str">
        <v>Bank IF</v>
      </c>
      <c r="Q11524" s="67" t="str">
        <v>Bank of Cellifornia</v>
      </c>
      <c r="R11524" s="67" t="str">
        <v>MoneyMATCH Inc.</v>
      </c>
      <c r="S11524" s="67" t="str">
        <v>CELLtral Bank</v>
      </c>
    </row>
    <row r="11525" spans="15:19">
      <c r="O11525" s="67" t="str">
        <v>SheetBank AG</v>
      </c>
      <c r="P11525" s="67" t="str">
        <v>Bank IF</v>
      </c>
      <c r="Q11525" s="67" t="str">
        <v>ExFunds</v>
      </c>
      <c r="R11525" s="67" t="str">
        <v>ExCell Bank</v>
      </c>
      <c r="S11525" s="67" t="str">
        <v>Bank of Cellifornia</v>
      </c>
    </row>
    <row r="11526" spans="15:19">
      <c r="O11526" s="67" t="str">
        <v>SheetBank AG</v>
      </c>
      <c r="P11526" s="67" t="str">
        <v>Bank IF</v>
      </c>
      <c r="Q11526" s="67" t="str">
        <v>ExFunds</v>
      </c>
      <c r="R11526" s="67" t="str">
        <v>ExCell Bank</v>
      </c>
      <c r="S11526" s="67" t="str">
        <v>Pivot Finance Group</v>
      </c>
    </row>
    <row r="11527" spans="15:19">
      <c r="O11527" s="67" t="str">
        <v>SheetBank AG</v>
      </c>
      <c r="P11527" s="67" t="str">
        <v>Bank IF</v>
      </c>
      <c r="Q11527" s="67" t="str">
        <v>ExFunds</v>
      </c>
      <c r="R11527" s="67" t="str">
        <v>ExCell Bank</v>
      </c>
      <c r="S11527" s="67" t="str">
        <v>The VLOOKup Vault</v>
      </c>
    </row>
    <row r="11528" spans="15:19">
      <c r="O11528" s="67" t="str">
        <v>SheetBank AG</v>
      </c>
      <c r="P11528" s="67" t="str">
        <v>Bank IF</v>
      </c>
      <c r="Q11528" s="67" t="str">
        <v>ExFunds</v>
      </c>
      <c r="R11528" s="67" t="str">
        <v>ExCell Bank</v>
      </c>
      <c r="S11528" s="67" t="str">
        <v>SummaBank</v>
      </c>
    </row>
    <row r="11529" spans="15:19">
      <c r="O11529" s="67" t="str">
        <v>SheetBank AG</v>
      </c>
      <c r="P11529" s="67" t="str">
        <v>Bank IF</v>
      </c>
      <c r="Q11529" s="67" t="str">
        <v>ExFunds</v>
      </c>
      <c r="R11529" s="67" t="str">
        <v>ExCell Bank</v>
      </c>
      <c r="S11529" s="67" t="str">
        <v>CELLtral Bank</v>
      </c>
    </row>
    <row r="11530" spans="15:19">
      <c r="O11530" s="67" t="str">
        <v>SheetBank AG</v>
      </c>
      <c r="P11530" s="67" t="str">
        <v>Bank IF</v>
      </c>
      <c r="Q11530" s="67" t="str">
        <v>ExFunds</v>
      </c>
      <c r="R11530" s="67" t="str">
        <v>ExCell Bank</v>
      </c>
      <c r="S11530" s="67" t="str">
        <v>MoneyMATCH Inc.</v>
      </c>
    </row>
    <row r="11531" spans="15:19">
      <c r="O11531" s="67" t="str">
        <v>SheetBank AG</v>
      </c>
      <c r="P11531" s="67" t="str">
        <v>Bank IF</v>
      </c>
      <c r="Q11531" s="67" t="str">
        <v>ExFunds</v>
      </c>
      <c r="R11531" s="67" t="str">
        <v>Bank of Cellifornia</v>
      </c>
      <c r="S11531" s="67" t="str">
        <v>ExCell Bank</v>
      </c>
    </row>
    <row r="11532" spans="15:19">
      <c r="O11532" s="67" t="str">
        <v>SheetBank AG</v>
      </c>
      <c r="P11532" s="67" t="str">
        <v>Bank IF</v>
      </c>
      <c r="Q11532" s="67" t="str">
        <v>ExFunds</v>
      </c>
      <c r="R11532" s="67" t="str">
        <v>Bank of Cellifornia</v>
      </c>
      <c r="S11532" s="67" t="str">
        <v>Pivot Finance Group</v>
      </c>
    </row>
    <row r="11533" spans="15:19">
      <c r="O11533" s="67" t="str">
        <v>SheetBank AG</v>
      </c>
      <c r="P11533" s="67" t="str">
        <v>Bank IF</v>
      </c>
      <c r="Q11533" s="67" t="str">
        <v>ExFunds</v>
      </c>
      <c r="R11533" s="67" t="str">
        <v>Bank of Cellifornia</v>
      </c>
      <c r="S11533" s="67" t="str">
        <v>The VLOOKup Vault</v>
      </c>
    </row>
    <row r="11534" spans="15:19">
      <c r="O11534" s="67" t="str">
        <v>SheetBank AG</v>
      </c>
      <c r="P11534" s="67" t="str">
        <v>Bank IF</v>
      </c>
      <c r="Q11534" s="67" t="str">
        <v>ExFunds</v>
      </c>
      <c r="R11534" s="67" t="str">
        <v>Bank of Cellifornia</v>
      </c>
      <c r="S11534" s="67" t="str">
        <v>SummaBank</v>
      </c>
    </row>
    <row r="11535" spans="15:19">
      <c r="O11535" s="67" t="str">
        <v>SheetBank AG</v>
      </c>
      <c r="P11535" s="67" t="str">
        <v>Bank IF</v>
      </c>
      <c r="Q11535" s="67" t="str">
        <v>ExFunds</v>
      </c>
      <c r="R11535" s="67" t="str">
        <v>Bank of Cellifornia</v>
      </c>
      <c r="S11535" s="67" t="str">
        <v>CELLtral Bank</v>
      </c>
    </row>
    <row r="11536" spans="15:19">
      <c r="O11536" s="67" t="str">
        <v>SheetBank AG</v>
      </c>
      <c r="P11536" s="67" t="str">
        <v>Bank IF</v>
      </c>
      <c r="Q11536" s="67" t="str">
        <v>ExFunds</v>
      </c>
      <c r="R11536" s="67" t="str">
        <v>Bank of Cellifornia</v>
      </c>
      <c r="S11536" s="67" t="str">
        <v>MoneyMATCH Inc.</v>
      </c>
    </row>
    <row r="11537" spans="15:19">
      <c r="O11537" s="67" t="str">
        <v>SheetBank AG</v>
      </c>
      <c r="P11537" s="67" t="str">
        <v>Bank IF</v>
      </c>
      <c r="Q11537" s="67" t="str">
        <v>ExFunds</v>
      </c>
      <c r="R11537" s="67" t="str">
        <v>Pivot Finance Group</v>
      </c>
      <c r="S11537" s="67" t="str">
        <v>ExCell Bank</v>
      </c>
    </row>
    <row r="11538" spans="15:19">
      <c r="O11538" s="67" t="str">
        <v>SheetBank AG</v>
      </c>
      <c r="P11538" s="67" t="str">
        <v>Bank IF</v>
      </c>
      <c r="Q11538" s="67" t="str">
        <v>ExFunds</v>
      </c>
      <c r="R11538" s="67" t="str">
        <v>Pivot Finance Group</v>
      </c>
      <c r="S11538" s="67" t="str">
        <v>Bank of Cellifornia</v>
      </c>
    </row>
    <row r="11539" spans="15:19">
      <c r="O11539" s="67" t="str">
        <v>SheetBank AG</v>
      </c>
      <c r="P11539" s="67" t="str">
        <v>Bank IF</v>
      </c>
      <c r="Q11539" s="67" t="str">
        <v>ExFunds</v>
      </c>
      <c r="R11539" s="67" t="str">
        <v>Pivot Finance Group</v>
      </c>
      <c r="S11539" s="67" t="str">
        <v>The VLOOKup Vault</v>
      </c>
    </row>
    <row r="11540" spans="15:19">
      <c r="O11540" s="67" t="str">
        <v>SheetBank AG</v>
      </c>
      <c r="P11540" s="67" t="str">
        <v>Bank IF</v>
      </c>
      <c r="Q11540" s="67" t="str">
        <v>ExFunds</v>
      </c>
      <c r="R11540" s="67" t="str">
        <v>Pivot Finance Group</v>
      </c>
      <c r="S11540" s="67" t="str">
        <v>SummaBank</v>
      </c>
    </row>
    <row r="11541" spans="15:19">
      <c r="O11541" s="67" t="str">
        <v>SheetBank AG</v>
      </c>
      <c r="P11541" s="67" t="str">
        <v>Bank IF</v>
      </c>
      <c r="Q11541" s="67" t="str">
        <v>ExFunds</v>
      </c>
      <c r="R11541" s="67" t="str">
        <v>Pivot Finance Group</v>
      </c>
      <c r="S11541" s="67" t="str">
        <v>CELLtral Bank</v>
      </c>
    </row>
    <row r="11542" spans="15:19">
      <c r="O11542" s="67" t="str">
        <v>SheetBank AG</v>
      </c>
      <c r="P11542" s="67" t="str">
        <v>Bank IF</v>
      </c>
      <c r="Q11542" s="67" t="str">
        <v>ExFunds</v>
      </c>
      <c r="R11542" s="67" t="str">
        <v>Pivot Finance Group</v>
      </c>
      <c r="S11542" s="67" t="str">
        <v>MoneyMATCH Inc.</v>
      </c>
    </row>
    <row r="11543" spans="15:19">
      <c r="O11543" s="67" t="str">
        <v>SheetBank AG</v>
      </c>
      <c r="P11543" s="67" t="str">
        <v>Bank IF</v>
      </c>
      <c r="Q11543" s="67" t="str">
        <v>ExFunds</v>
      </c>
      <c r="R11543" s="67" t="str">
        <v>The VLOOKup Vault</v>
      </c>
      <c r="S11543" s="67" t="str">
        <v>ExCell Bank</v>
      </c>
    </row>
    <row r="11544" spans="15:19">
      <c r="O11544" s="67" t="str">
        <v>SheetBank AG</v>
      </c>
      <c r="P11544" s="67" t="str">
        <v>Bank IF</v>
      </c>
      <c r="Q11544" s="67" t="str">
        <v>ExFunds</v>
      </c>
      <c r="R11544" s="67" t="str">
        <v>The VLOOKup Vault</v>
      </c>
      <c r="S11544" s="67" t="str">
        <v>Bank of Cellifornia</v>
      </c>
    </row>
    <row r="11545" spans="15:19">
      <c r="O11545" s="67" t="str">
        <v>SheetBank AG</v>
      </c>
      <c r="P11545" s="67" t="str">
        <v>Bank IF</v>
      </c>
      <c r="Q11545" s="67" t="str">
        <v>ExFunds</v>
      </c>
      <c r="R11545" s="67" t="str">
        <v>The VLOOKup Vault</v>
      </c>
      <c r="S11545" s="67" t="str">
        <v>Pivot Finance Group</v>
      </c>
    </row>
    <row r="11546" spans="15:19">
      <c r="O11546" s="67" t="str">
        <v>SheetBank AG</v>
      </c>
      <c r="P11546" s="67" t="str">
        <v>Bank IF</v>
      </c>
      <c r="Q11546" s="67" t="str">
        <v>ExFunds</v>
      </c>
      <c r="R11546" s="67" t="str">
        <v>The VLOOKup Vault</v>
      </c>
      <c r="S11546" s="67" t="str">
        <v>SummaBank</v>
      </c>
    </row>
    <row r="11547" spans="15:19">
      <c r="O11547" s="67" t="str">
        <v>SheetBank AG</v>
      </c>
      <c r="P11547" s="67" t="str">
        <v>Bank IF</v>
      </c>
      <c r="Q11547" s="67" t="str">
        <v>ExFunds</v>
      </c>
      <c r="R11547" s="67" t="str">
        <v>The VLOOKup Vault</v>
      </c>
      <c r="S11547" s="67" t="str">
        <v>CELLtral Bank</v>
      </c>
    </row>
    <row r="11548" spans="15:19">
      <c r="O11548" s="67" t="str">
        <v>SheetBank AG</v>
      </c>
      <c r="P11548" s="67" t="str">
        <v>Bank IF</v>
      </c>
      <c r="Q11548" s="67" t="str">
        <v>ExFunds</v>
      </c>
      <c r="R11548" s="67" t="str">
        <v>The VLOOKup Vault</v>
      </c>
      <c r="S11548" s="67" t="str">
        <v>MoneyMATCH Inc.</v>
      </c>
    </row>
    <row r="11549" spans="15:19">
      <c r="O11549" s="67" t="str">
        <v>SheetBank AG</v>
      </c>
      <c r="P11549" s="67" t="str">
        <v>Bank IF</v>
      </c>
      <c r="Q11549" s="67" t="str">
        <v>ExFunds</v>
      </c>
      <c r="R11549" s="67" t="str">
        <v>SummaBank</v>
      </c>
      <c r="S11549" s="67" t="str">
        <v>ExCell Bank</v>
      </c>
    </row>
    <row r="11550" spans="15:19">
      <c r="O11550" s="67" t="str">
        <v>SheetBank AG</v>
      </c>
      <c r="P11550" s="67" t="str">
        <v>Bank IF</v>
      </c>
      <c r="Q11550" s="67" t="str">
        <v>ExFunds</v>
      </c>
      <c r="R11550" s="67" t="str">
        <v>SummaBank</v>
      </c>
      <c r="S11550" s="67" t="str">
        <v>Bank of Cellifornia</v>
      </c>
    </row>
    <row r="11551" spans="15:19">
      <c r="O11551" s="67" t="str">
        <v>SheetBank AG</v>
      </c>
      <c r="P11551" s="67" t="str">
        <v>Bank IF</v>
      </c>
      <c r="Q11551" s="67" t="str">
        <v>ExFunds</v>
      </c>
      <c r="R11551" s="67" t="str">
        <v>SummaBank</v>
      </c>
      <c r="S11551" s="67" t="str">
        <v>Pivot Finance Group</v>
      </c>
    </row>
    <row r="11552" spans="15:19">
      <c r="O11552" s="67" t="str">
        <v>SheetBank AG</v>
      </c>
      <c r="P11552" s="67" t="str">
        <v>Bank IF</v>
      </c>
      <c r="Q11552" s="67" t="str">
        <v>ExFunds</v>
      </c>
      <c r="R11552" s="67" t="str">
        <v>SummaBank</v>
      </c>
      <c r="S11552" s="67" t="str">
        <v>The VLOOKup Vault</v>
      </c>
    </row>
    <row r="11553" spans="15:19">
      <c r="O11553" s="67" t="str">
        <v>SheetBank AG</v>
      </c>
      <c r="P11553" s="67" t="str">
        <v>Bank IF</v>
      </c>
      <c r="Q11553" s="67" t="str">
        <v>ExFunds</v>
      </c>
      <c r="R11553" s="67" t="str">
        <v>SummaBank</v>
      </c>
      <c r="S11553" s="67" t="str">
        <v>CELLtral Bank</v>
      </c>
    </row>
    <row r="11554" spans="15:19">
      <c r="O11554" s="67" t="str">
        <v>SheetBank AG</v>
      </c>
      <c r="P11554" s="67" t="str">
        <v>Bank IF</v>
      </c>
      <c r="Q11554" s="67" t="str">
        <v>ExFunds</v>
      </c>
      <c r="R11554" s="67" t="str">
        <v>SummaBank</v>
      </c>
      <c r="S11554" s="67" t="str">
        <v>MoneyMATCH Inc.</v>
      </c>
    </row>
    <row r="11555" spans="15:19">
      <c r="O11555" s="67" t="str">
        <v>SheetBank AG</v>
      </c>
      <c r="P11555" s="67" t="str">
        <v>Bank IF</v>
      </c>
      <c r="Q11555" s="67" t="str">
        <v>ExFunds</v>
      </c>
      <c r="R11555" s="67" t="str">
        <v>CELLtral Bank</v>
      </c>
      <c r="S11555" s="67" t="str">
        <v>ExCell Bank</v>
      </c>
    </row>
    <row r="11556" spans="15:19">
      <c r="O11556" s="67" t="str">
        <v>SheetBank AG</v>
      </c>
      <c r="P11556" s="67" t="str">
        <v>Bank IF</v>
      </c>
      <c r="Q11556" s="67" t="str">
        <v>ExFunds</v>
      </c>
      <c r="R11556" s="67" t="str">
        <v>CELLtral Bank</v>
      </c>
      <c r="S11556" s="67" t="str">
        <v>Bank of Cellifornia</v>
      </c>
    </row>
    <row r="11557" spans="15:19">
      <c r="O11557" s="67" t="str">
        <v>SheetBank AG</v>
      </c>
      <c r="P11557" s="67" t="str">
        <v>Bank IF</v>
      </c>
      <c r="Q11557" s="67" t="str">
        <v>ExFunds</v>
      </c>
      <c r="R11557" s="67" t="str">
        <v>CELLtral Bank</v>
      </c>
      <c r="S11557" s="67" t="str">
        <v>Pivot Finance Group</v>
      </c>
    </row>
    <row r="11558" spans="15:19">
      <c r="O11558" s="67" t="str">
        <v>SheetBank AG</v>
      </c>
      <c r="P11558" s="67" t="str">
        <v>Bank IF</v>
      </c>
      <c r="Q11558" s="67" t="str">
        <v>ExFunds</v>
      </c>
      <c r="R11558" s="67" t="str">
        <v>CELLtral Bank</v>
      </c>
      <c r="S11558" s="67" t="str">
        <v>The VLOOKup Vault</v>
      </c>
    </row>
    <row r="11559" spans="15:19">
      <c r="O11559" s="67" t="str">
        <v>SheetBank AG</v>
      </c>
      <c r="P11559" s="67" t="str">
        <v>Bank IF</v>
      </c>
      <c r="Q11559" s="67" t="str">
        <v>ExFunds</v>
      </c>
      <c r="R11559" s="67" t="str">
        <v>CELLtral Bank</v>
      </c>
      <c r="S11559" s="67" t="str">
        <v>SummaBank</v>
      </c>
    </row>
    <row r="11560" spans="15:19">
      <c r="O11560" s="67" t="str">
        <v>SheetBank AG</v>
      </c>
      <c r="P11560" s="67" t="str">
        <v>Bank IF</v>
      </c>
      <c r="Q11560" s="67" t="str">
        <v>ExFunds</v>
      </c>
      <c r="R11560" s="67" t="str">
        <v>CELLtral Bank</v>
      </c>
      <c r="S11560" s="67" t="str">
        <v>MoneyMATCH Inc.</v>
      </c>
    </row>
    <row r="11561" spans="15:19">
      <c r="O11561" s="67" t="str">
        <v>SheetBank AG</v>
      </c>
      <c r="P11561" s="67" t="str">
        <v>Bank IF</v>
      </c>
      <c r="Q11561" s="67" t="str">
        <v>ExFunds</v>
      </c>
      <c r="R11561" s="67" t="str">
        <v>MoneyMATCH Inc.</v>
      </c>
      <c r="S11561" s="67" t="str">
        <v>ExCell Bank</v>
      </c>
    </row>
    <row r="11562" spans="15:19">
      <c r="O11562" s="67" t="str">
        <v>SheetBank AG</v>
      </c>
      <c r="P11562" s="67" t="str">
        <v>Bank IF</v>
      </c>
      <c r="Q11562" s="67" t="str">
        <v>ExFunds</v>
      </c>
      <c r="R11562" s="67" t="str">
        <v>MoneyMATCH Inc.</v>
      </c>
      <c r="S11562" s="67" t="str">
        <v>Bank of Cellifornia</v>
      </c>
    </row>
    <row r="11563" spans="15:19">
      <c r="O11563" s="67" t="str">
        <v>SheetBank AG</v>
      </c>
      <c r="P11563" s="67" t="str">
        <v>Bank IF</v>
      </c>
      <c r="Q11563" s="67" t="str">
        <v>ExFunds</v>
      </c>
      <c r="R11563" s="67" t="str">
        <v>MoneyMATCH Inc.</v>
      </c>
      <c r="S11563" s="67" t="str">
        <v>Pivot Finance Group</v>
      </c>
    </row>
    <row r="11564" spans="15:19">
      <c r="O11564" s="67" t="str">
        <v>SheetBank AG</v>
      </c>
      <c r="P11564" s="67" t="str">
        <v>Bank IF</v>
      </c>
      <c r="Q11564" s="67" t="str">
        <v>ExFunds</v>
      </c>
      <c r="R11564" s="67" t="str">
        <v>MoneyMATCH Inc.</v>
      </c>
      <c r="S11564" s="67" t="str">
        <v>The VLOOKup Vault</v>
      </c>
    </row>
    <row r="11565" spans="15:19">
      <c r="O11565" s="67" t="str">
        <v>SheetBank AG</v>
      </c>
      <c r="P11565" s="67" t="str">
        <v>Bank IF</v>
      </c>
      <c r="Q11565" s="67" t="str">
        <v>ExFunds</v>
      </c>
      <c r="R11565" s="67" t="str">
        <v>MoneyMATCH Inc.</v>
      </c>
      <c r="S11565" s="67" t="str">
        <v>SummaBank</v>
      </c>
    </row>
    <row r="11566" spans="15:19">
      <c r="O11566" s="67" t="str">
        <v>SheetBank AG</v>
      </c>
      <c r="P11566" s="67" t="str">
        <v>Bank IF</v>
      </c>
      <c r="Q11566" s="67" t="str">
        <v>ExFunds</v>
      </c>
      <c r="R11566" s="67" t="str">
        <v>MoneyMATCH Inc.</v>
      </c>
      <c r="S11566" s="67" t="str">
        <v>CELLtral Bank</v>
      </c>
    </row>
    <row r="11567" spans="15:19">
      <c r="O11567" s="67" t="str">
        <v>SheetBank AG</v>
      </c>
      <c r="P11567" s="67" t="str">
        <v>Bank IF</v>
      </c>
      <c r="Q11567" s="67" t="str">
        <v>Pivot Finance Group</v>
      </c>
      <c r="R11567" s="67" t="str">
        <v>ExCell Bank</v>
      </c>
      <c r="S11567" s="67" t="str">
        <v>Bank of Cellifornia</v>
      </c>
    </row>
    <row r="11568" spans="15:19">
      <c r="O11568" s="67" t="str">
        <v>SheetBank AG</v>
      </c>
      <c r="P11568" s="67" t="str">
        <v>Bank IF</v>
      </c>
      <c r="Q11568" s="67" t="str">
        <v>Pivot Finance Group</v>
      </c>
      <c r="R11568" s="67" t="str">
        <v>ExCell Bank</v>
      </c>
      <c r="S11568" s="67" t="str">
        <v>ExFunds</v>
      </c>
    </row>
    <row r="11569" spans="15:19">
      <c r="O11569" s="67" t="str">
        <v>SheetBank AG</v>
      </c>
      <c r="P11569" s="67" t="str">
        <v>Bank IF</v>
      </c>
      <c r="Q11569" s="67" t="str">
        <v>Pivot Finance Group</v>
      </c>
      <c r="R11569" s="67" t="str">
        <v>ExCell Bank</v>
      </c>
      <c r="S11569" s="67" t="str">
        <v>The VLOOKup Vault</v>
      </c>
    </row>
    <row r="11570" spans="15:19">
      <c r="O11570" s="67" t="str">
        <v>SheetBank AG</v>
      </c>
      <c r="P11570" s="67" t="str">
        <v>Bank IF</v>
      </c>
      <c r="Q11570" s="67" t="str">
        <v>Pivot Finance Group</v>
      </c>
      <c r="R11570" s="67" t="str">
        <v>ExCell Bank</v>
      </c>
      <c r="S11570" s="67" t="str">
        <v>SummaBank</v>
      </c>
    </row>
    <row r="11571" spans="15:19">
      <c r="O11571" s="67" t="str">
        <v>SheetBank AG</v>
      </c>
      <c r="P11571" s="67" t="str">
        <v>Bank IF</v>
      </c>
      <c r="Q11571" s="67" t="str">
        <v>Pivot Finance Group</v>
      </c>
      <c r="R11571" s="67" t="str">
        <v>ExCell Bank</v>
      </c>
      <c r="S11571" s="67" t="str">
        <v>CELLtral Bank</v>
      </c>
    </row>
    <row r="11572" spans="15:19">
      <c r="O11572" s="67" t="str">
        <v>SheetBank AG</v>
      </c>
      <c r="P11572" s="67" t="str">
        <v>Bank IF</v>
      </c>
      <c r="Q11572" s="67" t="str">
        <v>Pivot Finance Group</v>
      </c>
      <c r="R11572" s="67" t="str">
        <v>ExCell Bank</v>
      </c>
      <c r="S11572" s="67" t="str">
        <v>MoneyMATCH Inc.</v>
      </c>
    </row>
    <row r="11573" spans="15:19">
      <c r="O11573" s="67" t="str">
        <v>SheetBank AG</v>
      </c>
      <c r="P11573" s="67" t="str">
        <v>Bank IF</v>
      </c>
      <c r="Q11573" s="67" t="str">
        <v>Pivot Finance Group</v>
      </c>
      <c r="R11573" s="67" t="str">
        <v>Bank of Cellifornia</v>
      </c>
      <c r="S11573" s="67" t="str">
        <v>ExCell Bank</v>
      </c>
    </row>
    <row r="11574" spans="15:19">
      <c r="O11574" s="67" t="str">
        <v>SheetBank AG</v>
      </c>
      <c r="P11574" s="67" t="str">
        <v>Bank IF</v>
      </c>
      <c r="Q11574" s="67" t="str">
        <v>Pivot Finance Group</v>
      </c>
      <c r="R11574" s="67" t="str">
        <v>Bank of Cellifornia</v>
      </c>
      <c r="S11574" s="67" t="str">
        <v>ExFunds</v>
      </c>
    </row>
    <row r="11575" spans="15:19">
      <c r="O11575" s="67" t="str">
        <v>SheetBank AG</v>
      </c>
      <c r="P11575" s="67" t="str">
        <v>Bank IF</v>
      </c>
      <c r="Q11575" s="67" t="str">
        <v>Pivot Finance Group</v>
      </c>
      <c r="R11575" s="67" t="str">
        <v>Bank of Cellifornia</v>
      </c>
      <c r="S11575" s="67" t="str">
        <v>The VLOOKup Vault</v>
      </c>
    </row>
    <row r="11576" spans="15:19">
      <c r="O11576" s="67" t="str">
        <v>SheetBank AG</v>
      </c>
      <c r="P11576" s="67" t="str">
        <v>Bank IF</v>
      </c>
      <c r="Q11576" s="67" t="str">
        <v>Pivot Finance Group</v>
      </c>
      <c r="R11576" s="67" t="str">
        <v>Bank of Cellifornia</v>
      </c>
      <c r="S11576" s="67" t="str">
        <v>SummaBank</v>
      </c>
    </row>
    <row r="11577" spans="15:19">
      <c r="O11577" s="67" t="str">
        <v>SheetBank AG</v>
      </c>
      <c r="P11577" s="67" t="str">
        <v>Bank IF</v>
      </c>
      <c r="Q11577" s="67" t="str">
        <v>Pivot Finance Group</v>
      </c>
      <c r="R11577" s="67" t="str">
        <v>Bank of Cellifornia</v>
      </c>
      <c r="S11577" s="67" t="str">
        <v>CELLtral Bank</v>
      </c>
    </row>
    <row r="11578" spans="15:19">
      <c r="O11578" s="67" t="str">
        <v>SheetBank AG</v>
      </c>
      <c r="P11578" s="67" t="str">
        <v>Bank IF</v>
      </c>
      <c r="Q11578" s="67" t="str">
        <v>Pivot Finance Group</v>
      </c>
      <c r="R11578" s="67" t="str">
        <v>Bank of Cellifornia</v>
      </c>
      <c r="S11578" s="67" t="str">
        <v>MoneyMATCH Inc.</v>
      </c>
    </row>
    <row r="11579" spans="15:19">
      <c r="O11579" s="67" t="str">
        <v>SheetBank AG</v>
      </c>
      <c r="P11579" s="67" t="str">
        <v>Bank IF</v>
      </c>
      <c r="Q11579" s="67" t="str">
        <v>Pivot Finance Group</v>
      </c>
      <c r="R11579" s="67" t="str">
        <v>ExFunds</v>
      </c>
      <c r="S11579" s="67" t="str">
        <v>ExCell Bank</v>
      </c>
    </row>
    <row r="11580" spans="15:19">
      <c r="O11580" s="67" t="str">
        <v>SheetBank AG</v>
      </c>
      <c r="P11580" s="67" t="str">
        <v>Bank IF</v>
      </c>
      <c r="Q11580" s="67" t="str">
        <v>Pivot Finance Group</v>
      </c>
      <c r="R11580" s="67" t="str">
        <v>ExFunds</v>
      </c>
      <c r="S11580" s="67" t="str">
        <v>Bank of Cellifornia</v>
      </c>
    </row>
    <row r="11581" spans="15:19">
      <c r="O11581" s="67" t="str">
        <v>SheetBank AG</v>
      </c>
      <c r="P11581" s="67" t="str">
        <v>Bank IF</v>
      </c>
      <c r="Q11581" s="67" t="str">
        <v>Pivot Finance Group</v>
      </c>
      <c r="R11581" s="67" t="str">
        <v>ExFunds</v>
      </c>
      <c r="S11581" s="67" t="str">
        <v>The VLOOKup Vault</v>
      </c>
    </row>
    <row r="11582" spans="15:19">
      <c r="O11582" s="67" t="str">
        <v>SheetBank AG</v>
      </c>
      <c r="P11582" s="67" t="str">
        <v>Bank IF</v>
      </c>
      <c r="Q11582" s="67" t="str">
        <v>Pivot Finance Group</v>
      </c>
      <c r="R11582" s="67" t="str">
        <v>ExFunds</v>
      </c>
      <c r="S11582" s="67" t="str">
        <v>SummaBank</v>
      </c>
    </row>
    <row r="11583" spans="15:19">
      <c r="O11583" s="67" t="str">
        <v>SheetBank AG</v>
      </c>
      <c r="P11583" s="67" t="str">
        <v>Bank IF</v>
      </c>
      <c r="Q11583" s="67" t="str">
        <v>Pivot Finance Group</v>
      </c>
      <c r="R11583" s="67" t="str">
        <v>ExFunds</v>
      </c>
      <c r="S11583" s="67" t="str">
        <v>CELLtral Bank</v>
      </c>
    </row>
    <row r="11584" spans="15:19">
      <c r="O11584" s="67" t="str">
        <v>SheetBank AG</v>
      </c>
      <c r="P11584" s="67" t="str">
        <v>Bank IF</v>
      </c>
      <c r="Q11584" s="67" t="str">
        <v>Pivot Finance Group</v>
      </c>
      <c r="R11584" s="67" t="str">
        <v>ExFunds</v>
      </c>
      <c r="S11584" s="67" t="str">
        <v>MoneyMATCH Inc.</v>
      </c>
    </row>
    <row r="11585" spans="15:19">
      <c r="O11585" s="67" t="str">
        <v>SheetBank AG</v>
      </c>
      <c r="P11585" s="67" t="str">
        <v>Bank IF</v>
      </c>
      <c r="Q11585" s="67" t="str">
        <v>Pivot Finance Group</v>
      </c>
      <c r="R11585" s="67" t="str">
        <v>The VLOOKup Vault</v>
      </c>
      <c r="S11585" s="67" t="str">
        <v>ExCell Bank</v>
      </c>
    </row>
    <row r="11586" spans="15:19">
      <c r="O11586" s="67" t="str">
        <v>SheetBank AG</v>
      </c>
      <c r="P11586" s="67" t="str">
        <v>Bank IF</v>
      </c>
      <c r="Q11586" s="67" t="str">
        <v>Pivot Finance Group</v>
      </c>
      <c r="R11586" s="67" t="str">
        <v>The VLOOKup Vault</v>
      </c>
      <c r="S11586" s="67" t="str">
        <v>Bank of Cellifornia</v>
      </c>
    </row>
    <row r="11587" spans="15:19">
      <c r="O11587" s="67" t="str">
        <v>SheetBank AG</v>
      </c>
      <c r="P11587" s="67" t="str">
        <v>Bank IF</v>
      </c>
      <c r="Q11587" s="67" t="str">
        <v>Pivot Finance Group</v>
      </c>
      <c r="R11587" s="67" t="str">
        <v>The VLOOKup Vault</v>
      </c>
      <c r="S11587" s="67" t="str">
        <v>ExFunds</v>
      </c>
    </row>
    <row r="11588" spans="15:19">
      <c r="O11588" s="67" t="str">
        <v>SheetBank AG</v>
      </c>
      <c r="P11588" s="67" t="str">
        <v>Bank IF</v>
      </c>
      <c r="Q11588" s="67" t="str">
        <v>Pivot Finance Group</v>
      </c>
      <c r="R11588" s="67" t="str">
        <v>The VLOOKup Vault</v>
      </c>
      <c r="S11588" s="67" t="str">
        <v>SummaBank</v>
      </c>
    </row>
    <row r="11589" spans="15:19">
      <c r="O11589" s="67" t="str">
        <v>SheetBank AG</v>
      </c>
      <c r="P11589" s="67" t="str">
        <v>Bank IF</v>
      </c>
      <c r="Q11589" s="67" t="str">
        <v>Pivot Finance Group</v>
      </c>
      <c r="R11589" s="67" t="str">
        <v>The VLOOKup Vault</v>
      </c>
      <c r="S11589" s="67" t="str">
        <v>CELLtral Bank</v>
      </c>
    </row>
    <row r="11590" spans="15:19">
      <c r="O11590" s="67" t="str">
        <v>SheetBank AG</v>
      </c>
      <c r="P11590" s="67" t="str">
        <v>Bank IF</v>
      </c>
      <c r="Q11590" s="67" t="str">
        <v>Pivot Finance Group</v>
      </c>
      <c r="R11590" s="67" t="str">
        <v>The VLOOKup Vault</v>
      </c>
      <c r="S11590" s="67" t="str">
        <v>MoneyMATCH Inc.</v>
      </c>
    </row>
    <row r="11591" spans="15:19">
      <c r="O11591" s="67" t="str">
        <v>SheetBank AG</v>
      </c>
      <c r="P11591" s="67" t="str">
        <v>Bank IF</v>
      </c>
      <c r="Q11591" s="67" t="str">
        <v>Pivot Finance Group</v>
      </c>
      <c r="R11591" s="67" t="str">
        <v>SummaBank</v>
      </c>
      <c r="S11591" s="67" t="str">
        <v>ExCell Bank</v>
      </c>
    </row>
    <row r="11592" spans="15:19">
      <c r="O11592" s="67" t="str">
        <v>SheetBank AG</v>
      </c>
      <c r="P11592" s="67" t="str">
        <v>Bank IF</v>
      </c>
      <c r="Q11592" s="67" t="str">
        <v>Pivot Finance Group</v>
      </c>
      <c r="R11592" s="67" t="str">
        <v>SummaBank</v>
      </c>
      <c r="S11592" s="67" t="str">
        <v>Bank of Cellifornia</v>
      </c>
    </row>
    <row r="11593" spans="15:19">
      <c r="O11593" s="67" t="str">
        <v>SheetBank AG</v>
      </c>
      <c r="P11593" s="67" t="str">
        <v>Bank IF</v>
      </c>
      <c r="Q11593" s="67" t="str">
        <v>Pivot Finance Group</v>
      </c>
      <c r="R11593" s="67" t="str">
        <v>SummaBank</v>
      </c>
      <c r="S11593" s="67" t="str">
        <v>ExFunds</v>
      </c>
    </row>
    <row r="11594" spans="15:19">
      <c r="O11594" s="67" t="str">
        <v>SheetBank AG</v>
      </c>
      <c r="P11594" s="67" t="str">
        <v>Bank IF</v>
      </c>
      <c r="Q11594" s="67" t="str">
        <v>Pivot Finance Group</v>
      </c>
      <c r="R11594" s="67" t="str">
        <v>SummaBank</v>
      </c>
      <c r="S11594" s="67" t="str">
        <v>The VLOOKup Vault</v>
      </c>
    </row>
    <row r="11595" spans="15:19">
      <c r="O11595" s="67" t="str">
        <v>SheetBank AG</v>
      </c>
      <c r="P11595" s="67" t="str">
        <v>Bank IF</v>
      </c>
      <c r="Q11595" s="67" t="str">
        <v>Pivot Finance Group</v>
      </c>
      <c r="R11595" s="67" t="str">
        <v>SummaBank</v>
      </c>
      <c r="S11595" s="67" t="str">
        <v>CELLtral Bank</v>
      </c>
    </row>
    <row r="11596" spans="15:19">
      <c r="O11596" s="67" t="str">
        <v>SheetBank AG</v>
      </c>
      <c r="P11596" s="67" t="str">
        <v>Bank IF</v>
      </c>
      <c r="Q11596" s="67" t="str">
        <v>Pivot Finance Group</v>
      </c>
      <c r="R11596" s="67" t="str">
        <v>SummaBank</v>
      </c>
      <c r="S11596" s="67" t="str">
        <v>MoneyMATCH Inc.</v>
      </c>
    </row>
    <row r="11597" spans="15:19">
      <c r="O11597" s="67" t="str">
        <v>SheetBank AG</v>
      </c>
      <c r="P11597" s="67" t="str">
        <v>Bank IF</v>
      </c>
      <c r="Q11597" s="67" t="str">
        <v>Pivot Finance Group</v>
      </c>
      <c r="R11597" s="67" t="str">
        <v>CELLtral Bank</v>
      </c>
      <c r="S11597" s="67" t="str">
        <v>ExCell Bank</v>
      </c>
    </row>
    <row r="11598" spans="15:19">
      <c r="O11598" s="67" t="str">
        <v>SheetBank AG</v>
      </c>
      <c r="P11598" s="67" t="str">
        <v>Bank IF</v>
      </c>
      <c r="Q11598" s="67" t="str">
        <v>Pivot Finance Group</v>
      </c>
      <c r="R11598" s="67" t="str">
        <v>CELLtral Bank</v>
      </c>
      <c r="S11598" s="67" t="str">
        <v>Bank of Cellifornia</v>
      </c>
    </row>
    <row r="11599" spans="15:19">
      <c r="O11599" s="67" t="str">
        <v>SheetBank AG</v>
      </c>
      <c r="P11599" s="67" t="str">
        <v>Bank IF</v>
      </c>
      <c r="Q11599" s="67" t="str">
        <v>Pivot Finance Group</v>
      </c>
      <c r="R11599" s="67" t="str">
        <v>CELLtral Bank</v>
      </c>
      <c r="S11599" s="67" t="str">
        <v>ExFunds</v>
      </c>
    </row>
    <row r="11600" spans="15:19">
      <c r="O11600" s="67" t="str">
        <v>SheetBank AG</v>
      </c>
      <c r="P11600" s="67" t="str">
        <v>Bank IF</v>
      </c>
      <c r="Q11600" s="67" t="str">
        <v>Pivot Finance Group</v>
      </c>
      <c r="R11600" s="67" t="str">
        <v>CELLtral Bank</v>
      </c>
      <c r="S11600" s="67" t="str">
        <v>The VLOOKup Vault</v>
      </c>
    </row>
    <row r="11601" spans="15:19">
      <c r="O11601" s="67" t="str">
        <v>SheetBank AG</v>
      </c>
      <c r="P11601" s="67" t="str">
        <v>Bank IF</v>
      </c>
      <c r="Q11601" s="67" t="str">
        <v>Pivot Finance Group</v>
      </c>
      <c r="R11601" s="67" t="str">
        <v>CELLtral Bank</v>
      </c>
      <c r="S11601" s="67" t="str">
        <v>SummaBank</v>
      </c>
    </row>
    <row r="11602" spans="15:19">
      <c r="O11602" s="67" t="str">
        <v>SheetBank AG</v>
      </c>
      <c r="P11602" s="67" t="str">
        <v>Bank IF</v>
      </c>
      <c r="Q11602" s="67" t="str">
        <v>Pivot Finance Group</v>
      </c>
      <c r="R11602" s="67" t="str">
        <v>CELLtral Bank</v>
      </c>
      <c r="S11602" s="67" t="str">
        <v>MoneyMATCH Inc.</v>
      </c>
    </row>
    <row r="11603" spans="15:19">
      <c r="O11603" s="67" t="str">
        <v>SheetBank AG</v>
      </c>
      <c r="P11603" s="67" t="str">
        <v>Bank IF</v>
      </c>
      <c r="Q11603" s="67" t="str">
        <v>Pivot Finance Group</v>
      </c>
      <c r="R11603" s="67" t="str">
        <v>MoneyMATCH Inc.</v>
      </c>
      <c r="S11603" s="67" t="str">
        <v>ExCell Bank</v>
      </c>
    </row>
    <row r="11604" spans="15:19">
      <c r="O11604" s="67" t="str">
        <v>SheetBank AG</v>
      </c>
      <c r="P11604" s="67" t="str">
        <v>Bank IF</v>
      </c>
      <c r="Q11604" s="67" t="str">
        <v>Pivot Finance Group</v>
      </c>
      <c r="R11604" s="67" t="str">
        <v>MoneyMATCH Inc.</v>
      </c>
      <c r="S11604" s="67" t="str">
        <v>Bank of Cellifornia</v>
      </c>
    </row>
    <row r="11605" spans="15:19">
      <c r="O11605" s="67" t="str">
        <v>SheetBank AG</v>
      </c>
      <c r="P11605" s="67" t="str">
        <v>Bank IF</v>
      </c>
      <c r="Q11605" s="67" t="str">
        <v>Pivot Finance Group</v>
      </c>
      <c r="R11605" s="67" t="str">
        <v>MoneyMATCH Inc.</v>
      </c>
      <c r="S11605" s="67" t="str">
        <v>ExFunds</v>
      </c>
    </row>
    <row r="11606" spans="15:19">
      <c r="O11606" s="67" t="str">
        <v>SheetBank AG</v>
      </c>
      <c r="P11606" s="67" t="str">
        <v>Bank IF</v>
      </c>
      <c r="Q11606" s="67" t="str">
        <v>Pivot Finance Group</v>
      </c>
      <c r="R11606" s="67" t="str">
        <v>MoneyMATCH Inc.</v>
      </c>
      <c r="S11606" s="67" t="str">
        <v>The VLOOKup Vault</v>
      </c>
    </row>
    <row r="11607" spans="15:19">
      <c r="O11607" s="67" t="str">
        <v>SheetBank AG</v>
      </c>
      <c r="P11607" s="67" t="str">
        <v>Bank IF</v>
      </c>
      <c r="Q11607" s="67" t="str">
        <v>Pivot Finance Group</v>
      </c>
      <c r="R11607" s="67" t="str">
        <v>MoneyMATCH Inc.</v>
      </c>
      <c r="S11607" s="67" t="str">
        <v>SummaBank</v>
      </c>
    </row>
    <row r="11608" spans="15:19">
      <c r="O11608" s="67" t="str">
        <v>SheetBank AG</v>
      </c>
      <c r="P11608" s="67" t="str">
        <v>Bank IF</v>
      </c>
      <c r="Q11608" s="67" t="str">
        <v>Pivot Finance Group</v>
      </c>
      <c r="R11608" s="67" t="str">
        <v>MoneyMATCH Inc.</v>
      </c>
      <c r="S11608" s="67" t="str">
        <v>CELLtral Bank</v>
      </c>
    </row>
    <row r="11609" spans="15:19">
      <c r="O11609" s="67" t="str">
        <v>SheetBank AG</v>
      </c>
      <c r="P11609" s="67" t="str">
        <v>Bank IF</v>
      </c>
      <c r="Q11609" s="67" t="str">
        <v>The VLOOKup Vault</v>
      </c>
      <c r="R11609" s="67" t="str">
        <v>ExCell Bank</v>
      </c>
      <c r="S11609" s="67" t="str">
        <v>Bank of Cellifornia</v>
      </c>
    </row>
    <row r="11610" spans="15:19">
      <c r="O11610" s="67" t="str">
        <v>SheetBank AG</v>
      </c>
      <c r="P11610" s="67" t="str">
        <v>Bank IF</v>
      </c>
      <c r="Q11610" s="67" t="str">
        <v>The VLOOKup Vault</v>
      </c>
      <c r="R11610" s="67" t="str">
        <v>ExCell Bank</v>
      </c>
      <c r="S11610" s="67" t="str">
        <v>ExFunds</v>
      </c>
    </row>
    <row r="11611" spans="15:19">
      <c r="O11611" s="67" t="str">
        <v>SheetBank AG</v>
      </c>
      <c r="P11611" s="67" t="str">
        <v>Bank IF</v>
      </c>
      <c r="Q11611" s="67" t="str">
        <v>The VLOOKup Vault</v>
      </c>
      <c r="R11611" s="67" t="str">
        <v>ExCell Bank</v>
      </c>
      <c r="S11611" s="67" t="str">
        <v>Pivot Finance Group</v>
      </c>
    </row>
    <row r="11612" spans="15:19">
      <c r="O11612" s="67" t="str">
        <v>SheetBank AG</v>
      </c>
      <c r="P11612" s="67" t="str">
        <v>Bank IF</v>
      </c>
      <c r="Q11612" s="67" t="str">
        <v>The VLOOKup Vault</v>
      </c>
      <c r="R11612" s="67" t="str">
        <v>ExCell Bank</v>
      </c>
      <c r="S11612" s="67" t="str">
        <v>SummaBank</v>
      </c>
    </row>
    <row r="11613" spans="15:19">
      <c r="O11613" s="67" t="str">
        <v>SheetBank AG</v>
      </c>
      <c r="P11613" s="67" t="str">
        <v>Bank IF</v>
      </c>
      <c r="Q11613" s="67" t="str">
        <v>The VLOOKup Vault</v>
      </c>
      <c r="R11613" s="67" t="str">
        <v>ExCell Bank</v>
      </c>
      <c r="S11613" s="67" t="str">
        <v>CELLtral Bank</v>
      </c>
    </row>
    <row r="11614" spans="15:19">
      <c r="O11614" s="67" t="str">
        <v>SheetBank AG</v>
      </c>
      <c r="P11614" s="67" t="str">
        <v>Bank IF</v>
      </c>
      <c r="Q11614" s="67" t="str">
        <v>The VLOOKup Vault</v>
      </c>
      <c r="R11614" s="67" t="str">
        <v>ExCell Bank</v>
      </c>
      <c r="S11614" s="67" t="str">
        <v>MoneyMATCH Inc.</v>
      </c>
    </row>
    <row r="11615" spans="15:19">
      <c r="O11615" s="67" t="str">
        <v>SheetBank AG</v>
      </c>
      <c r="P11615" s="67" t="str">
        <v>Bank IF</v>
      </c>
      <c r="Q11615" s="67" t="str">
        <v>The VLOOKup Vault</v>
      </c>
      <c r="R11615" s="67" t="str">
        <v>Bank of Cellifornia</v>
      </c>
      <c r="S11615" s="67" t="str">
        <v>ExCell Bank</v>
      </c>
    </row>
    <row r="11616" spans="15:19">
      <c r="O11616" s="67" t="str">
        <v>SheetBank AG</v>
      </c>
      <c r="P11616" s="67" t="str">
        <v>Bank IF</v>
      </c>
      <c r="Q11616" s="67" t="str">
        <v>The VLOOKup Vault</v>
      </c>
      <c r="R11616" s="67" t="str">
        <v>Bank of Cellifornia</v>
      </c>
      <c r="S11616" s="67" t="str">
        <v>ExFunds</v>
      </c>
    </row>
    <row r="11617" spans="15:19">
      <c r="O11617" s="67" t="str">
        <v>SheetBank AG</v>
      </c>
      <c r="P11617" s="67" t="str">
        <v>Bank IF</v>
      </c>
      <c r="Q11617" s="67" t="str">
        <v>The VLOOKup Vault</v>
      </c>
      <c r="R11617" s="67" t="str">
        <v>Bank of Cellifornia</v>
      </c>
      <c r="S11617" s="67" t="str">
        <v>Pivot Finance Group</v>
      </c>
    </row>
    <row r="11618" spans="15:19">
      <c r="O11618" s="67" t="str">
        <v>SheetBank AG</v>
      </c>
      <c r="P11618" s="67" t="str">
        <v>Bank IF</v>
      </c>
      <c r="Q11618" s="67" t="str">
        <v>The VLOOKup Vault</v>
      </c>
      <c r="R11618" s="67" t="str">
        <v>Bank of Cellifornia</v>
      </c>
      <c r="S11618" s="67" t="str">
        <v>SummaBank</v>
      </c>
    </row>
    <row r="11619" spans="15:19">
      <c r="O11619" s="67" t="str">
        <v>SheetBank AG</v>
      </c>
      <c r="P11619" s="67" t="str">
        <v>Bank IF</v>
      </c>
      <c r="Q11619" s="67" t="str">
        <v>The VLOOKup Vault</v>
      </c>
      <c r="R11619" s="67" t="str">
        <v>Bank of Cellifornia</v>
      </c>
      <c r="S11619" s="67" t="str">
        <v>CELLtral Bank</v>
      </c>
    </row>
    <row r="11620" spans="15:19">
      <c r="O11620" s="67" t="str">
        <v>SheetBank AG</v>
      </c>
      <c r="P11620" s="67" t="str">
        <v>Bank IF</v>
      </c>
      <c r="Q11620" s="67" t="str">
        <v>The VLOOKup Vault</v>
      </c>
      <c r="R11620" s="67" t="str">
        <v>Bank of Cellifornia</v>
      </c>
      <c r="S11620" s="67" t="str">
        <v>MoneyMATCH Inc.</v>
      </c>
    </row>
    <row r="11621" spans="15:19">
      <c r="O11621" s="67" t="str">
        <v>SheetBank AG</v>
      </c>
      <c r="P11621" s="67" t="str">
        <v>Bank IF</v>
      </c>
      <c r="Q11621" s="67" t="str">
        <v>The VLOOKup Vault</v>
      </c>
      <c r="R11621" s="67" t="str">
        <v>ExFunds</v>
      </c>
      <c r="S11621" s="67" t="str">
        <v>ExCell Bank</v>
      </c>
    </row>
    <row r="11622" spans="15:19">
      <c r="O11622" s="67" t="str">
        <v>SheetBank AG</v>
      </c>
      <c r="P11622" s="67" t="str">
        <v>Bank IF</v>
      </c>
      <c r="Q11622" s="67" t="str">
        <v>The VLOOKup Vault</v>
      </c>
      <c r="R11622" s="67" t="str">
        <v>ExFunds</v>
      </c>
      <c r="S11622" s="67" t="str">
        <v>Bank of Cellifornia</v>
      </c>
    </row>
    <row r="11623" spans="15:19">
      <c r="O11623" s="67" t="str">
        <v>SheetBank AG</v>
      </c>
      <c r="P11623" s="67" t="str">
        <v>Bank IF</v>
      </c>
      <c r="Q11623" s="67" t="str">
        <v>The VLOOKup Vault</v>
      </c>
      <c r="R11623" s="67" t="str">
        <v>ExFunds</v>
      </c>
      <c r="S11623" s="67" t="str">
        <v>Pivot Finance Group</v>
      </c>
    </row>
    <row r="11624" spans="15:19">
      <c r="O11624" s="67" t="str">
        <v>SheetBank AG</v>
      </c>
      <c r="P11624" s="67" t="str">
        <v>Bank IF</v>
      </c>
      <c r="Q11624" s="67" t="str">
        <v>The VLOOKup Vault</v>
      </c>
      <c r="R11624" s="67" t="str">
        <v>ExFunds</v>
      </c>
      <c r="S11624" s="67" t="str">
        <v>SummaBank</v>
      </c>
    </row>
    <row r="11625" spans="15:19">
      <c r="O11625" s="67" t="str">
        <v>SheetBank AG</v>
      </c>
      <c r="P11625" s="67" t="str">
        <v>Bank IF</v>
      </c>
      <c r="Q11625" s="67" t="str">
        <v>The VLOOKup Vault</v>
      </c>
      <c r="R11625" s="67" t="str">
        <v>ExFunds</v>
      </c>
      <c r="S11625" s="67" t="str">
        <v>CELLtral Bank</v>
      </c>
    </row>
    <row r="11626" spans="15:19">
      <c r="O11626" s="67" t="str">
        <v>SheetBank AG</v>
      </c>
      <c r="P11626" s="67" t="str">
        <v>Bank IF</v>
      </c>
      <c r="Q11626" s="67" t="str">
        <v>The VLOOKup Vault</v>
      </c>
      <c r="R11626" s="67" t="str">
        <v>ExFunds</v>
      </c>
      <c r="S11626" s="67" t="str">
        <v>MoneyMATCH Inc.</v>
      </c>
    </row>
    <row r="11627" spans="15:19">
      <c r="O11627" s="67" t="str">
        <v>SheetBank AG</v>
      </c>
      <c r="P11627" s="67" t="str">
        <v>Bank IF</v>
      </c>
      <c r="Q11627" s="67" t="str">
        <v>The VLOOKup Vault</v>
      </c>
      <c r="R11627" s="67" t="str">
        <v>Pivot Finance Group</v>
      </c>
      <c r="S11627" s="67" t="str">
        <v>ExCell Bank</v>
      </c>
    </row>
    <row r="11628" spans="15:19">
      <c r="O11628" s="67" t="str">
        <v>SheetBank AG</v>
      </c>
      <c r="P11628" s="67" t="str">
        <v>Bank IF</v>
      </c>
      <c r="Q11628" s="67" t="str">
        <v>The VLOOKup Vault</v>
      </c>
      <c r="R11628" s="67" t="str">
        <v>Pivot Finance Group</v>
      </c>
      <c r="S11628" s="67" t="str">
        <v>Bank of Cellifornia</v>
      </c>
    </row>
    <row r="11629" spans="15:19">
      <c r="O11629" s="67" t="str">
        <v>SheetBank AG</v>
      </c>
      <c r="P11629" s="67" t="str">
        <v>Bank IF</v>
      </c>
      <c r="Q11629" s="67" t="str">
        <v>The VLOOKup Vault</v>
      </c>
      <c r="R11629" s="67" t="str">
        <v>Pivot Finance Group</v>
      </c>
      <c r="S11629" s="67" t="str">
        <v>ExFunds</v>
      </c>
    </row>
    <row r="11630" spans="15:19">
      <c r="O11630" s="67" t="str">
        <v>SheetBank AG</v>
      </c>
      <c r="P11630" s="67" t="str">
        <v>Bank IF</v>
      </c>
      <c r="Q11630" s="67" t="str">
        <v>The VLOOKup Vault</v>
      </c>
      <c r="R11630" s="67" t="str">
        <v>Pivot Finance Group</v>
      </c>
      <c r="S11630" s="67" t="str">
        <v>SummaBank</v>
      </c>
    </row>
    <row r="11631" spans="15:19">
      <c r="O11631" s="67" t="str">
        <v>SheetBank AG</v>
      </c>
      <c r="P11631" s="67" t="str">
        <v>Bank IF</v>
      </c>
      <c r="Q11631" s="67" t="str">
        <v>The VLOOKup Vault</v>
      </c>
      <c r="R11631" s="67" t="str">
        <v>Pivot Finance Group</v>
      </c>
      <c r="S11631" s="67" t="str">
        <v>CELLtral Bank</v>
      </c>
    </row>
    <row r="11632" spans="15:19">
      <c r="O11632" s="67" t="str">
        <v>SheetBank AG</v>
      </c>
      <c r="P11632" s="67" t="str">
        <v>Bank IF</v>
      </c>
      <c r="Q11632" s="67" t="str">
        <v>The VLOOKup Vault</v>
      </c>
      <c r="R11632" s="67" t="str">
        <v>Pivot Finance Group</v>
      </c>
      <c r="S11632" s="67" t="str">
        <v>MoneyMATCH Inc.</v>
      </c>
    </row>
    <row r="11633" spans="15:19">
      <c r="O11633" s="67" t="str">
        <v>SheetBank AG</v>
      </c>
      <c r="P11633" s="67" t="str">
        <v>Bank IF</v>
      </c>
      <c r="Q11633" s="67" t="str">
        <v>The VLOOKup Vault</v>
      </c>
      <c r="R11633" s="67" t="str">
        <v>SummaBank</v>
      </c>
      <c r="S11633" s="67" t="str">
        <v>ExCell Bank</v>
      </c>
    </row>
    <row r="11634" spans="15:19">
      <c r="O11634" s="67" t="str">
        <v>SheetBank AG</v>
      </c>
      <c r="P11634" s="67" t="str">
        <v>Bank IF</v>
      </c>
      <c r="Q11634" s="67" t="str">
        <v>The VLOOKup Vault</v>
      </c>
      <c r="R11634" s="67" t="str">
        <v>SummaBank</v>
      </c>
      <c r="S11634" s="67" t="str">
        <v>Bank of Cellifornia</v>
      </c>
    </row>
    <row r="11635" spans="15:19">
      <c r="O11635" s="67" t="str">
        <v>SheetBank AG</v>
      </c>
      <c r="P11635" s="67" t="str">
        <v>Bank IF</v>
      </c>
      <c r="Q11635" s="67" t="str">
        <v>The VLOOKup Vault</v>
      </c>
      <c r="R11635" s="67" t="str">
        <v>SummaBank</v>
      </c>
      <c r="S11635" s="67" t="str">
        <v>ExFunds</v>
      </c>
    </row>
    <row r="11636" spans="15:19">
      <c r="O11636" s="67" t="str">
        <v>SheetBank AG</v>
      </c>
      <c r="P11636" s="67" t="str">
        <v>Bank IF</v>
      </c>
      <c r="Q11636" s="67" t="str">
        <v>The VLOOKup Vault</v>
      </c>
      <c r="R11636" s="67" t="str">
        <v>SummaBank</v>
      </c>
      <c r="S11636" s="67" t="str">
        <v>Pivot Finance Group</v>
      </c>
    </row>
    <row r="11637" spans="15:19">
      <c r="O11637" s="67" t="str">
        <v>SheetBank AG</v>
      </c>
      <c r="P11637" s="67" t="str">
        <v>Bank IF</v>
      </c>
      <c r="Q11637" s="67" t="str">
        <v>The VLOOKup Vault</v>
      </c>
      <c r="R11637" s="67" t="str">
        <v>SummaBank</v>
      </c>
      <c r="S11637" s="67" t="str">
        <v>CELLtral Bank</v>
      </c>
    </row>
    <row r="11638" spans="15:19">
      <c r="O11638" s="67" t="str">
        <v>SheetBank AG</v>
      </c>
      <c r="P11638" s="67" t="str">
        <v>Bank IF</v>
      </c>
      <c r="Q11638" s="67" t="str">
        <v>The VLOOKup Vault</v>
      </c>
      <c r="R11638" s="67" t="str">
        <v>SummaBank</v>
      </c>
      <c r="S11638" s="67" t="str">
        <v>MoneyMATCH Inc.</v>
      </c>
    </row>
    <row r="11639" spans="15:19">
      <c r="O11639" s="67" t="str">
        <v>SheetBank AG</v>
      </c>
      <c r="P11639" s="67" t="str">
        <v>Bank IF</v>
      </c>
      <c r="Q11639" s="67" t="str">
        <v>The VLOOKup Vault</v>
      </c>
      <c r="R11639" s="67" t="str">
        <v>CELLtral Bank</v>
      </c>
      <c r="S11639" s="67" t="str">
        <v>ExCell Bank</v>
      </c>
    </row>
    <row r="11640" spans="15:19">
      <c r="O11640" s="67" t="str">
        <v>SheetBank AG</v>
      </c>
      <c r="P11640" s="67" t="str">
        <v>Bank IF</v>
      </c>
      <c r="Q11640" s="67" t="str">
        <v>The VLOOKup Vault</v>
      </c>
      <c r="R11640" s="67" t="str">
        <v>CELLtral Bank</v>
      </c>
      <c r="S11640" s="67" t="str">
        <v>Bank of Cellifornia</v>
      </c>
    </row>
    <row r="11641" spans="15:19">
      <c r="O11641" s="67" t="str">
        <v>SheetBank AG</v>
      </c>
      <c r="P11641" s="67" t="str">
        <v>Bank IF</v>
      </c>
      <c r="Q11641" s="67" t="str">
        <v>The VLOOKup Vault</v>
      </c>
      <c r="R11641" s="67" t="str">
        <v>CELLtral Bank</v>
      </c>
      <c r="S11641" s="67" t="str">
        <v>ExFunds</v>
      </c>
    </row>
    <row r="11642" spans="15:19">
      <c r="O11642" s="67" t="str">
        <v>SheetBank AG</v>
      </c>
      <c r="P11642" s="67" t="str">
        <v>Bank IF</v>
      </c>
      <c r="Q11642" s="67" t="str">
        <v>The VLOOKup Vault</v>
      </c>
      <c r="R11642" s="67" t="str">
        <v>CELLtral Bank</v>
      </c>
      <c r="S11642" s="67" t="str">
        <v>Pivot Finance Group</v>
      </c>
    </row>
    <row r="11643" spans="15:19">
      <c r="O11643" s="67" t="str">
        <v>SheetBank AG</v>
      </c>
      <c r="P11643" s="67" t="str">
        <v>Bank IF</v>
      </c>
      <c r="Q11643" s="67" t="str">
        <v>The VLOOKup Vault</v>
      </c>
      <c r="R11643" s="67" t="str">
        <v>CELLtral Bank</v>
      </c>
      <c r="S11643" s="67" t="str">
        <v>SummaBank</v>
      </c>
    </row>
    <row r="11644" spans="15:19">
      <c r="O11644" s="67" t="str">
        <v>SheetBank AG</v>
      </c>
      <c r="P11644" s="67" t="str">
        <v>Bank IF</v>
      </c>
      <c r="Q11644" s="67" t="str">
        <v>The VLOOKup Vault</v>
      </c>
      <c r="R11644" s="67" t="str">
        <v>CELLtral Bank</v>
      </c>
      <c r="S11644" s="67" t="str">
        <v>MoneyMATCH Inc.</v>
      </c>
    </row>
    <row r="11645" spans="15:19">
      <c r="O11645" s="67" t="str">
        <v>SheetBank AG</v>
      </c>
      <c r="P11645" s="67" t="str">
        <v>Bank IF</v>
      </c>
      <c r="Q11645" s="67" t="str">
        <v>The VLOOKup Vault</v>
      </c>
      <c r="R11645" s="67" t="str">
        <v>MoneyMATCH Inc.</v>
      </c>
      <c r="S11645" s="67" t="str">
        <v>ExCell Bank</v>
      </c>
    </row>
    <row r="11646" spans="15:19">
      <c r="O11646" s="67" t="str">
        <v>SheetBank AG</v>
      </c>
      <c r="P11646" s="67" t="str">
        <v>Bank IF</v>
      </c>
      <c r="Q11646" s="67" t="str">
        <v>The VLOOKup Vault</v>
      </c>
      <c r="R11646" s="67" t="str">
        <v>MoneyMATCH Inc.</v>
      </c>
      <c r="S11646" s="67" t="str">
        <v>Bank of Cellifornia</v>
      </c>
    </row>
    <row r="11647" spans="15:19">
      <c r="O11647" s="67" t="str">
        <v>SheetBank AG</v>
      </c>
      <c r="P11647" s="67" t="str">
        <v>Bank IF</v>
      </c>
      <c r="Q11647" s="67" t="str">
        <v>The VLOOKup Vault</v>
      </c>
      <c r="R11647" s="67" t="str">
        <v>MoneyMATCH Inc.</v>
      </c>
      <c r="S11647" s="67" t="str">
        <v>ExFunds</v>
      </c>
    </row>
    <row r="11648" spans="15:19">
      <c r="O11648" s="67" t="str">
        <v>SheetBank AG</v>
      </c>
      <c r="P11648" s="67" t="str">
        <v>Bank IF</v>
      </c>
      <c r="Q11648" s="67" t="str">
        <v>The VLOOKup Vault</v>
      </c>
      <c r="R11648" s="67" t="str">
        <v>MoneyMATCH Inc.</v>
      </c>
      <c r="S11648" s="67" t="str">
        <v>Pivot Finance Group</v>
      </c>
    </row>
    <row r="11649" spans="15:19">
      <c r="O11649" s="67" t="str">
        <v>SheetBank AG</v>
      </c>
      <c r="P11649" s="67" t="str">
        <v>Bank IF</v>
      </c>
      <c r="Q11649" s="67" t="str">
        <v>The VLOOKup Vault</v>
      </c>
      <c r="R11649" s="67" t="str">
        <v>MoneyMATCH Inc.</v>
      </c>
      <c r="S11649" s="67" t="str">
        <v>SummaBank</v>
      </c>
    </row>
    <row r="11650" spans="15:19">
      <c r="O11650" s="67" t="str">
        <v>SheetBank AG</v>
      </c>
      <c r="P11650" s="67" t="str">
        <v>Bank IF</v>
      </c>
      <c r="Q11650" s="67" t="str">
        <v>The VLOOKup Vault</v>
      </c>
      <c r="R11650" s="67" t="str">
        <v>MoneyMATCH Inc.</v>
      </c>
      <c r="S11650" s="67" t="str">
        <v>CELLtral Bank</v>
      </c>
    </row>
    <row r="11651" spans="15:19">
      <c r="O11651" s="67" t="str">
        <v>SheetBank AG</v>
      </c>
      <c r="P11651" s="67" t="str">
        <v>Bank IF</v>
      </c>
      <c r="Q11651" s="67" t="str">
        <v>SummaBank</v>
      </c>
      <c r="R11651" s="67" t="str">
        <v>ExCell Bank</v>
      </c>
      <c r="S11651" s="67" t="str">
        <v>Bank of Cellifornia</v>
      </c>
    </row>
    <row r="11652" spans="15:19">
      <c r="O11652" s="67" t="str">
        <v>SheetBank AG</v>
      </c>
      <c r="P11652" s="67" t="str">
        <v>Bank IF</v>
      </c>
      <c r="Q11652" s="67" t="str">
        <v>SummaBank</v>
      </c>
      <c r="R11652" s="67" t="str">
        <v>ExCell Bank</v>
      </c>
      <c r="S11652" s="67" t="str">
        <v>ExFunds</v>
      </c>
    </row>
    <row r="11653" spans="15:19">
      <c r="O11653" s="67" t="str">
        <v>SheetBank AG</v>
      </c>
      <c r="P11653" s="67" t="str">
        <v>Bank IF</v>
      </c>
      <c r="Q11653" s="67" t="str">
        <v>SummaBank</v>
      </c>
      <c r="R11653" s="67" t="str">
        <v>ExCell Bank</v>
      </c>
      <c r="S11653" s="67" t="str">
        <v>Pivot Finance Group</v>
      </c>
    </row>
    <row r="11654" spans="15:19">
      <c r="O11654" s="67" t="str">
        <v>SheetBank AG</v>
      </c>
      <c r="P11654" s="67" t="str">
        <v>Bank IF</v>
      </c>
      <c r="Q11654" s="67" t="str">
        <v>SummaBank</v>
      </c>
      <c r="R11654" s="67" t="str">
        <v>ExCell Bank</v>
      </c>
      <c r="S11654" s="67" t="str">
        <v>The VLOOKup Vault</v>
      </c>
    </row>
    <row r="11655" spans="15:19">
      <c r="O11655" s="67" t="str">
        <v>SheetBank AG</v>
      </c>
      <c r="P11655" s="67" t="str">
        <v>Bank IF</v>
      </c>
      <c r="Q11655" s="67" t="str">
        <v>SummaBank</v>
      </c>
      <c r="R11655" s="67" t="str">
        <v>ExCell Bank</v>
      </c>
      <c r="S11655" s="67" t="str">
        <v>CELLtral Bank</v>
      </c>
    </row>
    <row r="11656" spans="15:19">
      <c r="O11656" s="67" t="str">
        <v>SheetBank AG</v>
      </c>
      <c r="P11656" s="67" t="str">
        <v>Bank IF</v>
      </c>
      <c r="Q11656" s="67" t="str">
        <v>SummaBank</v>
      </c>
      <c r="R11656" s="67" t="str">
        <v>ExCell Bank</v>
      </c>
      <c r="S11656" s="67" t="str">
        <v>MoneyMATCH Inc.</v>
      </c>
    </row>
    <row r="11657" spans="15:19">
      <c r="O11657" s="67" t="str">
        <v>SheetBank AG</v>
      </c>
      <c r="P11657" s="67" t="str">
        <v>Bank IF</v>
      </c>
      <c r="Q11657" s="67" t="str">
        <v>SummaBank</v>
      </c>
      <c r="R11657" s="67" t="str">
        <v>Bank of Cellifornia</v>
      </c>
      <c r="S11657" s="67" t="str">
        <v>ExCell Bank</v>
      </c>
    </row>
    <row r="11658" spans="15:19">
      <c r="O11658" s="67" t="str">
        <v>SheetBank AG</v>
      </c>
      <c r="P11658" s="67" t="str">
        <v>Bank IF</v>
      </c>
      <c r="Q11658" s="67" t="str">
        <v>SummaBank</v>
      </c>
      <c r="R11658" s="67" t="str">
        <v>Bank of Cellifornia</v>
      </c>
      <c r="S11658" s="67" t="str">
        <v>ExFunds</v>
      </c>
    </row>
    <row r="11659" spans="15:19">
      <c r="O11659" s="67" t="str">
        <v>SheetBank AG</v>
      </c>
      <c r="P11659" s="67" t="str">
        <v>Bank IF</v>
      </c>
      <c r="Q11659" s="67" t="str">
        <v>SummaBank</v>
      </c>
      <c r="R11659" s="67" t="str">
        <v>Bank of Cellifornia</v>
      </c>
      <c r="S11659" s="67" t="str">
        <v>Pivot Finance Group</v>
      </c>
    </row>
    <row r="11660" spans="15:19">
      <c r="O11660" s="67" t="str">
        <v>SheetBank AG</v>
      </c>
      <c r="P11660" s="67" t="str">
        <v>Bank IF</v>
      </c>
      <c r="Q11660" s="67" t="str">
        <v>SummaBank</v>
      </c>
      <c r="R11660" s="67" t="str">
        <v>Bank of Cellifornia</v>
      </c>
      <c r="S11660" s="67" t="str">
        <v>The VLOOKup Vault</v>
      </c>
    </row>
    <row r="11661" spans="15:19">
      <c r="O11661" s="67" t="str">
        <v>SheetBank AG</v>
      </c>
      <c r="P11661" s="67" t="str">
        <v>Bank IF</v>
      </c>
      <c r="Q11661" s="67" t="str">
        <v>SummaBank</v>
      </c>
      <c r="R11661" s="67" t="str">
        <v>Bank of Cellifornia</v>
      </c>
      <c r="S11661" s="67" t="str">
        <v>CELLtral Bank</v>
      </c>
    </row>
    <row r="11662" spans="15:19">
      <c r="O11662" s="67" t="str">
        <v>SheetBank AG</v>
      </c>
      <c r="P11662" s="67" t="str">
        <v>Bank IF</v>
      </c>
      <c r="Q11662" s="67" t="str">
        <v>SummaBank</v>
      </c>
      <c r="R11662" s="67" t="str">
        <v>Bank of Cellifornia</v>
      </c>
      <c r="S11662" s="67" t="str">
        <v>MoneyMATCH Inc.</v>
      </c>
    </row>
    <row r="11663" spans="15:19">
      <c r="O11663" s="67" t="str">
        <v>SheetBank AG</v>
      </c>
      <c r="P11663" s="67" t="str">
        <v>Bank IF</v>
      </c>
      <c r="Q11663" s="67" t="str">
        <v>SummaBank</v>
      </c>
      <c r="R11663" s="67" t="str">
        <v>ExFunds</v>
      </c>
      <c r="S11663" s="67" t="str">
        <v>ExCell Bank</v>
      </c>
    </row>
    <row r="11664" spans="15:19">
      <c r="O11664" s="67" t="str">
        <v>SheetBank AG</v>
      </c>
      <c r="P11664" s="67" t="str">
        <v>Bank IF</v>
      </c>
      <c r="Q11664" s="67" t="str">
        <v>SummaBank</v>
      </c>
      <c r="R11664" s="67" t="str">
        <v>ExFunds</v>
      </c>
      <c r="S11664" s="67" t="str">
        <v>Bank of Cellifornia</v>
      </c>
    </row>
    <row r="11665" spans="15:19">
      <c r="O11665" s="67" t="str">
        <v>SheetBank AG</v>
      </c>
      <c r="P11665" s="67" t="str">
        <v>Bank IF</v>
      </c>
      <c r="Q11665" s="67" t="str">
        <v>SummaBank</v>
      </c>
      <c r="R11665" s="67" t="str">
        <v>ExFunds</v>
      </c>
      <c r="S11665" s="67" t="str">
        <v>Pivot Finance Group</v>
      </c>
    </row>
    <row r="11666" spans="15:19">
      <c r="O11666" s="67" t="str">
        <v>SheetBank AG</v>
      </c>
      <c r="P11666" s="67" t="str">
        <v>Bank IF</v>
      </c>
      <c r="Q11666" s="67" t="str">
        <v>SummaBank</v>
      </c>
      <c r="R11666" s="67" t="str">
        <v>ExFunds</v>
      </c>
      <c r="S11666" s="67" t="str">
        <v>The VLOOKup Vault</v>
      </c>
    </row>
    <row r="11667" spans="15:19">
      <c r="O11667" s="67" t="str">
        <v>SheetBank AG</v>
      </c>
      <c r="P11667" s="67" t="str">
        <v>Bank IF</v>
      </c>
      <c r="Q11667" s="67" t="str">
        <v>SummaBank</v>
      </c>
      <c r="R11667" s="67" t="str">
        <v>ExFunds</v>
      </c>
      <c r="S11667" s="67" t="str">
        <v>CELLtral Bank</v>
      </c>
    </row>
    <row r="11668" spans="15:19">
      <c r="O11668" s="67" t="str">
        <v>SheetBank AG</v>
      </c>
      <c r="P11668" s="67" t="str">
        <v>Bank IF</v>
      </c>
      <c r="Q11668" s="67" t="str">
        <v>SummaBank</v>
      </c>
      <c r="R11668" s="67" t="str">
        <v>ExFunds</v>
      </c>
      <c r="S11668" s="67" t="str">
        <v>MoneyMATCH Inc.</v>
      </c>
    </row>
    <row r="11669" spans="15:19">
      <c r="O11669" s="67" t="str">
        <v>SheetBank AG</v>
      </c>
      <c r="P11669" s="67" t="str">
        <v>Bank IF</v>
      </c>
      <c r="Q11669" s="67" t="str">
        <v>SummaBank</v>
      </c>
      <c r="R11669" s="67" t="str">
        <v>Pivot Finance Group</v>
      </c>
      <c r="S11669" s="67" t="str">
        <v>ExCell Bank</v>
      </c>
    </row>
    <row r="11670" spans="15:19">
      <c r="O11670" s="67" t="str">
        <v>SheetBank AG</v>
      </c>
      <c r="P11670" s="67" t="str">
        <v>Bank IF</v>
      </c>
      <c r="Q11670" s="67" t="str">
        <v>SummaBank</v>
      </c>
      <c r="R11670" s="67" t="str">
        <v>Pivot Finance Group</v>
      </c>
      <c r="S11670" s="67" t="str">
        <v>Bank of Cellifornia</v>
      </c>
    </row>
    <row r="11671" spans="15:19">
      <c r="O11671" s="67" t="str">
        <v>SheetBank AG</v>
      </c>
      <c r="P11671" s="67" t="str">
        <v>Bank IF</v>
      </c>
      <c r="Q11671" s="67" t="str">
        <v>SummaBank</v>
      </c>
      <c r="R11671" s="67" t="str">
        <v>Pivot Finance Group</v>
      </c>
      <c r="S11671" s="67" t="str">
        <v>ExFunds</v>
      </c>
    </row>
    <row r="11672" spans="15:19">
      <c r="O11672" s="67" t="str">
        <v>SheetBank AG</v>
      </c>
      <c r="P11672" s="67" t="str">
        <v>Bank IF</v>
      </c>
      <c r="Q11672" s="67" t="str">
        <v>SummaBank</v>
      </c>
      <c r="R11672" s="67" t="str">
        <v>Pivot Finance Group</v>
      </c>
      <c r="S11672" s="67" t="str">
        <v>The VLOOKup Vault</v>
      </c>
    </row>
    <row r="11673" spans="15:19">
      <c r="O11673" s="67" t="str">
        <v>SheetBank AG</v>
      </c>
      <c r="P11673" s="67" t="str">
        <v>Bank IF</v>
      </c>
      <c r="Q11673" s="67" t="str">
        <v>SummaBank</v>
      </c>
      <c r="R11673" s="67" t="str">
        <v>Pivot Finance Group</v>
      </c>
      <c r="S11673" s="67" t="str">
        <v>CELLtral Bank</v>
      </c>
    </row>
    <row r="11674" spans="15:19">
      <c r="O11674" s="67" t="str">
        <v>SheetBank AG</v>
      </c>
      <c r="P11674" s="67" t="str">
        <v>Bank IF</v>
      </c>
      <c r="Q11674" s="67" t="str">
        <v>SummaBank</v>
      </c>
      <c r="R11674" s="67" t="str">
        <v>Pivot Finance Group</v>
      </c>
      <c r="S11674" s="67" t="str">
        <v>MoneyMATCH Inc.</v>
      </c>
    </row>
    <row r="11675" spans="15:19">
      <c r="O11675" s="67" t="str">
        <v>SheetBank AG</v>
      </c>
      <c r="P11675" s="67" t="str">
        <v>Bank IF</v>
      </c>
      <c r="Q11675" s="67" t="str">
        <v>SummaBank</v>
      </c>
      <c r="R11675" s="67" t="str">
        <v>The VLOOKup Vault</v>
      </c>
      <c r="S11675" s="67" t="str">
        <v>ExCell Bank</v>
      </c>
    </row>
    <row r="11676" spans="15:19">
      <c r="O11676" s="67" t="str">
        <v>SheetBank AG</v>
      </c>
      <c r="P11676" s="67" t="str">
        <v>Bank IF</v>
      </c>
      <c r="Q11676" s="67" t="str">
        <v>SummaBank</v>
      </c>
      <c r="R11676" s="67" t="str">
        <v>The VLOOKup Vault</v>
      </c>
      <c r="S11676" s="67" t="str">
        <v>Bank of Cellifornia</v>
      </c>
    </row>
    <row r="11677" spans="15:19">
      <c r="O11677" s="67" t="str">
        <v>SheetBank AG</v>
      </c>
      <c r="P11677" s="67" t="str">
        <v>Bank IF</v>
      </c>
      <c r="Q11677" s="67" t="str">
        <v>SummaBank</v>
      </c>
      <c r="R11677" s="67" t="str">
        <v>The VLOOKup Vault</v>
      </c>
      <c r="S11677" s="67" t="str">
        <v>ExFunds</v>
      </c>
    </row>
    <row r="11678" spans="15:19">
      <c r="O11678" s="67" t="str">
        <v>SheetBank AG</v>
      </c>
      <c r="P11678" s="67" t="str">
        <v>Bank IF</v>
      </c>
      <c r="Q11678" s="67" t="str">
        <v>SummaBank</v>
      </c>
      <c r="R11678" s="67" t="str">
        <v>The VLOOKup Vault</v>
      </c>
      <c r="S11678" s="67" t="str">
        <v>Pivot Finance Group</v>
      </c>
    </row>
    <row r="11679" spans="15:19">
      <c r="O11679" s="67" t="str">
        <v>SheetBank AG</v>
      </c>
      <c r="P11679" s="67" t="str">
        <v>Bank IF</v>
      </c>
      <c r="Q11679" s="67" t="str">
        <v>SummaBank</v>
      </c>
      <c r="R11679" s="67" t="str">
        <v>The VLOOKup Vault</v>
      </c>
      <c r="S11679" s="67" t="str">
        <v>CELLtral Bank</v>
      </c>
    </row>
    <row r="11680" spans="15:19">
      <c r="O11680" s="67" t="str">
        <v>SheetBank AG</v>
      </c>
      <c r="P11680" s="67" t="str">
        <v>Bank IF</v>
      </c>
      <c r="Q11680" s="67" t="str">
        <v>SummaBank</v>
      </c>
      <c r="R11680" s="67" t="str">
        <v>The VLOOKup Vault</v>
      </c>
      <c r="S11680" s="67" t="str">
        <v>MoneyMATCH Inc.</v>
      </c>
    </row>
    <row r="11681" spans="15:19">
      <c r="O11681" s="67" t="str">
        <v>SheetBank AG</v>
      </c>
      <c r="P11681" s="67" t="str">
        <v>Bank IF</v>
      </c>
      <c r="Q11681" s="67" t="str">
        <v>SummaBank</v>
      </c>
      <c r="R11681" s="67" t="str">
        <v>CELLtral Bank</v>
      </c>
      <c r="S11681" s="67" t="str">
        <v>ExCell Bank</v>
      </c>
    </row>
    <row r="11682" spans="15:19">
      <c r="O11682" s="67" t="str">
        <v>SheetBank AG</v>
      </c>
      <c r="P11682" s="67" t="str">
        <v>Bank IF</v>
      </c>
      <c r="Q11682" s="67" t="str">
        <v>SummaBank</v>
      </c>
      <c r="R11682" s="67" t="str">
        <v>CELLtral Bank</v>
      </c>
      <c r="S11682" s="67" t="str">
        <v>Bank of Cellifornia</v>
      </c>
    </row>
    <row r="11683" spans="15:19">
      <c r="O11683" s="67" t="str">
        <v>SheetBank AG</v>
      </c>
      <c r="P11683" s="67" t="str">
        <v>Bank IF</v>
      </c>
      <c r="Q11683" s="67" t="str">
        <v>SummaBank</v>
      </c>
      <c r="R11683" s="67" t="str">
        <v>CELLtral Bank</v>
      </c>
      <c r="S11683" s="67" t="str">
        <v>ExFunds</v>
      </c>
    </row>
    <row r="11684" spans="15:19">
      <c r="O11684" s="67" t="str">
        <v>SheetBank AG</v>
      </c>
      <c r="P11684" s="67" t="str">
        <v>Bank IF</v>
      </c>
      <c r="Q11684" s="67" t="str">
        <v>SummaBank</v>
      </c>
      <c r="R11684" s="67" t="str">
        <v>CELLtral Bank</v>
      </c>
      <c r="S11684" s="67" t="str">
        <v>Pivot Finance Group</v>
      </c>
    </row>
    <row r="11685" spans="15:19">
      <c r="O11685" s="67" t="str">
        <v>SheetBank AG</v>
      </c>
      <c r="P11685" s="67" t="str">
        <v>Bank IF</v>
      </c>
      <c r="Q11685" s="67" t="str">
        <v>SummaBank</v>
      </c>
      <c r="R11685" s="67" t="str">
        <v>CELLtral Bank</v>
      </c>
      <c r="S11685" s="67" t="str">
        <v>The VLOOKup Vault</v>
      </c>
    </row>
    <row r="11686" spans="15:19">
      <c r="O11686" s="67" t="str">
        <v>SheetBank AG</v>
      </c>
      <c r="P11686" s="67" t="str">
        <v>Bank IF</v>
      </c>
      <c r="Q11686" s="67" t="str">
        <v>SummaBank</v>
      </c>
      <c r="R11686" s="67" t="str">
        <v>CELLtral Bank</v>
      </c>
      <c r="S11686" s="67" t="str">
        <v>MoneyMATCH Inc.</v>
      </c>
    </row>
    <row r="11687" spans="15:19">
      <c r="O11687" s="67" t="str">
        <v>SheetBank AG</v>
      </c>
      <c r="P11687" s="67" t="str">
        <v>Bank IF</v>
      </c>
      <c r="Q11687" s="67" t="str">
        <v>SummaBank</v>
      </c>
      <c r="R11687" s="67" t="str">
        <v>MoneyMATCH Inc.</v>
      </c>
      <c r="S11687" s="67" t="str">
        <v>ExCell Bank</v>
      </c>
    </row>
    <row r="11688" spans="15:19">
      <c r="O11688" s="67" t="str">
        <v>SheetBank AG</v>
      </c>
      <c r="P11688" s="67" t="str">
        <v>Bank IF</v>
      </c>
      <c r="Q11688" s="67" t="str">
        <v>SummaBank</v>
      </c>
      <c r="R11688" s="67" t="str">
        <v>MoneyMATCH Inc.</v>
      </c>
      <c r="S11688" s="67" t="str">
        <v>Bank of Cellifornia</v>
      </c>
    </row>
    <row r="11689" spans="15:19">
      <c r="O11689" s="67" t="str">
        <v>SheetBank AG</v>
      </c>
      <c r="P11689" s="67" t="str">
        <v>Bank IF</v>
      </c>
      <c r="Q11689" s="67" t="str">
        <v>SummaBank</v>
      </c>
      <c r="R11689" s="67" t="str">
        <v>MoneyMATCH Inc.</v>
      </c>
      <c r="S11689" s="67" t="str">
        <v>ExFunds</v>
      </c>
    </row>
    <row r="11690" spans="15:19">
      <c r="O11690" s="67" t="str">
        <v>SheetBank AG</v>
      </c>
      <c r="P11690" s="67" t="str">
        <v>Bank IF</v>
      </c>
      <c r="Q11690" s="67" t="str">
        <v>SummaBank</v>
      </c>
      <c r="R11690" s="67" t="str">
        <v>MoneyMATCH Inc.</v>
      </c>
      <c r="S11690" s="67" t="str">
        <v>Pivot Finance Group</v>
      </c>
    </row>
    <row r="11691" spans="15:19">
      <c r="O11691" s="67" t="str">
        <v>SheetBank AG</v>
      </c>
      <c r="P11691" s="67" t="str">
        <v>Bank IF</v>
      </c>
      <c r="Q11691" s="67" t="str">
        <v>SummaBank</v>
      </c>
      <c r="R11691" s="67" t="str">
        <v>MoneyMATCH Inc.</v>
      </c>
      <c r="S11691" s="67" t="str">
        <v>The VLOOKup Vault</v>
      </c>
    </row>
    <row r="11692" spans="15:19">
      <c r="O11692" s="67" t="str">
        <v>SheetBank AG</v>
      </c>
      <c r="P11692" s="67" t="str">
        <v>Bank IF</v>
      </c>
      <c r="Q11692" s="67" t="str">
        <v>SummaBank</v>
      </c>
      <c r="R11692" s="67" t="str">
        <v>MoneyMATCH Inc.</v>
      </c>
      <c r="S11692" s="67" t="str">
        <v>CELLtral Bank</v>
      </c>
    </row>
    <row r="11693" spans="15:19">
      <c r="O11693" s="67" t="str">
        <v>SheetBank AG</v>
      </c>
      <c r="P11693" s="67" t="str">
        <v>Bank IF</v>
      </c>
      <c r="Q11693" s="67" t="str">
        <v>CELLtral Bank</v>
      </c>
      <c r="R11693" s="67" t="str">
        <v>ExCell Bank</v>
      </c>
      <c r="S11693" s="67" t="str">
        <v>Bank of Cellifornia</v>
      </c>
    </row>
    <row r="11694" spans="15:19">
      <c r="O11694" s="67" t="str">
        <v>SheetBank AG</v>
      </c>
      <c r="P11694" s="67" t="str">
        <v>Bank IF</v>
      </c>
      <c r="Q11694" s="67" t="str">
        <v>CELLtral Bank</v>
      </c>
      <c r="R11694" s="67" t="str">
        <v>ExCell Bank</v>
      </c>
      <c r="S11694" s="67" t="str">
        <v>ExFunds</v>
      </c>
    </row>
    <row r="11695" spans="15:19">
      <c r="O11695" s="67" t="str">
        <v>SheetBank AG</v>
      </c>
      <c r="P11695" s="67" t="str">
        <v>Bank IF</v>
      </c>
      <c r="Q11695" s="67" t="str">
        <v>CELLtral Bank</v>
      </c>
      <c r="R11695" s="67" t="str">
        <v>ExCell Bank</v>
      </c>
      <c r="S11695" s="67" t="str">
        <v>Pivot Finance Group</v>
      </c>
    </row>
    <row r="11696" spans="15:19">
      <c r="O11696" s="67" t="str">
        <v>SheetBank AG</v>
      </c>
      <c r="P11696" s="67" t="str">
        <v>Bank IF</v>
      </c>
      <c r="Q11696" s="67" t="str">
        <v>CELLtral Bank</v>
      </c>
      <c r="R11696" s="67" t="str">
        <v>ExCell Bank</v>
      </c>
      <c r="S11696" s="67" t="str">
        <v>The VLOOKup Vault</v>
      </c>
    </row>
    <row r="11697" spans="15:19">
      <c r="O11697" s="67" t="str">
        <v>SheetBank AG</v>
      </c>
      <c r="P11697" s="67" t="str">
        <v>Bank IF</v>
      </c>
      <c r="Q11697" s="67" t="str">
        <v>CELLtral Bank</v>
      </c>
      <c r="R11697" s="67" t="str">
        <v>ExCell Bank</v>
      </c>
      <c r="S11697" s="67" t="str">
        <v>SummaBank</v>
      </c>
    </row>
    <row r="11698" spans="15:19">
      <c r="O11698" s="67" t="str">
        <v>SheetBank AG</v>
      </c>
      <c r="P11698" s="67" t="str">
        <v>Bank IF</v>
      </c>
      <c r="Q11698" s="67" t="str">
        <v>CELLtral Bank</v>
      </c>
      <c r="R11698" s="67" t="str">
        <v>ExCell Bank</v>
      </c>
      <c r="S11698" s="67" t="str">
        <v>MoneyMATCH Inc.</v>
      </c>
    </row>
    <row r="11699" spans="15:19">
      <c r="O11699" s="67" t="str">
        <v>SheetBank AG</v>
      </c>
      <c r="P11699" s="67" t="str">
        <v>Bank IF</v>
      </c>
      <c r="Q11699" s="67" t="str">
        <v>CELLtral Bank</v>
      </c>
      <c r="R11699" s="67" t="str">
        <v>Bank of Cellifornia</v>
      </c>
      <c r="S11699" s="67" t="str">
        <v>ExCell Bank</v>
      </c>
    </row>
    <row r="11700" spans="15:19">
      <c r="O11700" s="67" t="str">
        <v>SheetBank AG</v>
      </c>
      <c r="P11700" s="67" t="str">
        <v>Bank IF</v>
      </c>
      <c r="Q11700" s="67" t="str">
        <v>CELLtral Bank</v>
      </c>
      <c r="R11700" s="67" t="str">
        <v>Bank of Cellifornia</v>
      </c>
      <c r="S11700" s="67" t="str">
        <v>ExFunds</v>
      </c>
    </row>
    <row r="11701" spans="15:19">
      <c r="O11701" s="67" t="str">
        <v>SheetBank AG</v>
      </c>
      <c r="P11701" s="67" t="str">
        <v>Bank IF</v>
      </c>
      <c r="Q11701" s="67" t="str">
        <v>CELLtral Bank</v>
      </c>
      <c r="R11701" s="67" t="str">
        <v>Bank of Cellifornia</v>
      </c>
      <c r="S11701" s="67" t="str">
        <v>Pivot Finance Group</v>
      </c>
    </row>
    <row r="11702" spans="15:19">
      <c r="O11702" s="67" t="str">
        <v>SheetBank AG</v>
      </c>
      <c r="P11702" s="67" t="str">
        <v>Bank IF</v>
      </c>
      <c r="Q11702" s="67" t="str">
        <v>CELLtral Bank</v>
      </c>
      <c r="R11702" s="67" t="str">
        <v>Bank of Cellifornia</v>
      </c>
      <c r="S11702" s="67" t="str">
        <v>The VLOOKup Vault</v>
      </c>
    </row>
    <row r="11703" spans="15:19">
      <c r="O11703" s="67" t="str">
        <v>SheetBank AG</v>
      </c>
      <c r="P11703" s="67" t="str">
        <v>Bank IF</v>
      </c>
      <c r="Q11703" s="67" t="str">
        <v>CELLtral Bank</v>
      </c>
      <c r="R11703" s="67" t="str">
        <v>Bank of Cellifornia</v>
      </c>
      <c r="S11703" s="67" t="str">
        <v>SummaBank</v>
      </c>
    </row>
    <row r="11704" spans="15:19">
      <c r="O11704" s="67" t="str">
        <v>SheetBank AG</v>
      </c>
      <c r="P11704" s="67" t="str">
        <v>Bank IF</v>
      </c>
      <c r="Q11704" s="67" t="str">
        <v>CELLtral Bank</v>
      </c>
      <c r="R11704" s="67" t="str">
        <v>Bank of Cellifornia</v>
      </c>
      <c r="S11704" s="67" t="str">
        <v>MoneyMATCH Inc.</v>
      </c>
    </row>
    <row r="11705" spans="15:19">
      <c r="O11705" s="67" t="str">
        <v>SheetBank AG</v>
      </c>
      <c r="P11705" s="67" t="str">
        <v>Bank IF</v>
      </c>
      <c r="Q11705" s="67" t="str">
        <v>CELLtral Bank</v>
      </c>
      <c r="R11705" s="67" t="str">
        <v>ExFunds</v>
      </c>
      <c r="S11705" s="67" t="str">
        <v>ExCell Bank</v>
      </c>
    </row>
    <row r="11706" spans="15:19">
      <c r="O11706" s="67" t="str">
        <v>SheetBank AG</v>
      </c>
      <c r="P11706" s="67" t="str">
        <v>Bank IF</v>
      </c>
      <c r="Q11706" s="67" t="str">
        <v>CELLtral Bank</v>
      </c>
      <c r="R11706" s="67" t="str">
        <v>ExFunds</v>
      </c>
      <c r="S11706" s="67" t="str">
        <v>Bank of Cellifornia</v>
      </c>
    </row>
    <row r="11707" spans="15:19">
      <c r="O11707" s="67" t="str">
        <v>SheetBank AG</v>
      </c>
      <c r="P11707" s="67" t="str">
        <v>Bank IF</v>
      </c>
      <c r="Q11707" s="67" t="str">
        <v>CELLtral Bank</v>
      </c>
      <c r="R11707" s="67" t="str">
        <v>ExFunds</v>
      </c>
      <c r="S11707" s="67" t="str">
        <v>Pivot Finance Group</v>
      </c>
    </row>
    <row r="11708" spans="15:19">
      <c r="O11708" s="67" t="str">
        <v>SheetBank AG</v>
      </c>
      <c r="P11708" s="67" t="str">
        <v>Bank IF</v>
      </c>
      <c r="Q11708" s="67" t="str">
        <v>CELLtral Bank</v>
      </c>
      <c r="R11708" s="67" t="str">
        <v>ExFunds</v>
      </c>
      <c r="S11708" s="67" t="str">
        <v>The VLOOKup Vault</v>
      </c>
    </row>
    <row r="11709" spans="15:19">
      <c r="O11709" s="67" t="str">
        <v>SheetBank AG</v>
      </c>
      <c r="P11709" s="67" t="str">
        <v>Bank IF</v>
      </c>
      <c r="Q11709" s="67" t="str">
        <v>CELLtral Bank</v>
      </c>
      <c r="R11709" s="67" t="str">
        <v>ExFunds</v>
      </c>
      <c r="S11709" s="67" t="str">
        <v>SummaBank</v>
      </c>
    </row>
    <row r="11710" spans="15:19">
      <c r="O11710" s="67" t="str">
        <v>SheetBank AG</v>
      </c>
      <c r="P11710" s="67" t="str">
        <v>Bank IF</v>
      </c>
      <c r="Q11710" s="67" t="str">
        <v>CELLtral Bank</v>
      </c>
      <c r="R11710" s="67" t="str">
        <v>ExFunds</v>
      </c>
      <c r="S11710" s="67" t="str">
        <v>MoneyMATCH Inc.</v>
      </c>
    </row>
    <row r="11711" spans="15:19">
      <c r="O11711" s="67" t="str">
        <v>SheetBank AG</v>
      </c>
      <c r="P11711" s="67" t="str">
        <v>Bank IF</v>
      </c>
      <c r="Q11711" s="67" t="str">
        <v>CELLtral Bank</v>
      </c>
      <c r="R11711" s="67" t="str">
        <v>Pivot Finance Group</v>
      </c>
      <c r="S11711" s="67" t="str">
        <v>ExCell Bank</v>
      </c>
    </row>
    <row r="11712" spans="15:19">
      <c r="O11712" s="67" t="str">
        <v>SheetBank AG</v>
      </c>
      <c r="P11712" s="67" t="str">
        <v>Bank IF</v>
      </c>
      <c r="Q11712" s="67" t="str">
        <v>CELLtral Bank</v>
      </c>
      <c r="R11712" s="67" t="str">
        <v>Pivot Finance Group</v>
      </c>
      <c r="S11712" s="67" t="str">
        <v>Bank of Cellifornia</v>
      </c>
    </row>
    <row r="11713" spans="15:19">
      <c r="O11713" s="67" t="str">
        <v>SheetBank AG</v>
      </c>
      <c r="P11713" s="67" t="str">
        <v>Bank IF</v>
      </c>
      <c r="Q11713" s="67" t="str">
        <v>CELLtral Bank</v>
      </c>
      <c r="R11713" s="67" t="str">
        <v>Pivot Finance Group</v>
      </c>
      <c r="S11713" s="67" t="str">
        <v>ExFunds</v>
      </c>
    </row>
    <row r="11714" spans="15:19">
      <c r="O11714" s="67" t="str">
        <v>SheetBank AG</v>
      </c>
      <c r="P11714" s="67" t="str">
        <v>Bank IF</v>
      </c>
      <c r="Q11714" s="67" t="str">
        <v>CELLtral Bank</v>
      </c>
      <c r="R11714" s="67" t="str">
        <v>Pivot Finance Group</v>
      </c>
      <c r="S11714" s="67" t="str">
        <v>The VLOOKup Vault</v>
      </c>
    </row>
    <row r="11715" spans="15:19">
      <c r="O11715" s="67" t="str">
        <v>SheetBank AG</v>
      </c>
      <c r="P11715" s="67" t="str">
        <v>Bank IF</v>
      </c>
      <c r="Q11715" s="67" t="str">
        <v>CELLtral Bank</v>
      </c>
      <c r="R11715" s="67" t="str">
        <v>Pivot Finance Group</v>
      </c>
      <c r="S11715" s="67" t="str">
        <v>SummaBank</v>
      </c>
    </row>
    <row r="11716" spans="15:19">
      <c r="O11716" s="67" t="str">
        <v>SheetBank AG</v>
      </c>
      <c r="P11716" s="67" t="str">
        <v>Bank IF</v>
      </c>
      <c r="Q11716" s="67" t="str">
        <v>CELLtral Bank</v>
      </c>
      <c r="R11716" s="67" t="str">
        <v>Pivot Finance Group</v>
      </c>
      <c r="S11716" s="67" t="str">
        <v>MoneyMATCH Inc.</v>
      </c>
    </row>
    <row r="11717" spans="15:19">
      <c r="O11717" s="67" t="str">
        <v>SheetBank AG</v>
      </c>
      <c r="P11717" s="67" t="str">
        <v>Bank IF</v>
      </c>
      <c r="Q11717" s="67" t="str">
        <v>CELLtral Bank</v>
      </c>
      <c r="R11717" s="67" t="str">
        <v>The VLOOKup Vault</v>
      </c>
      <c r="S11717" s="67" t="str">
        <v>ExCell Bank</v>
      </c>
    </row>
    <row r="11718" spans="15:19">
      <c r="O11718" s="67" t="str">
        <v>SheetBank AG</v>
      </c>
      <c r="P11718" s="67" t="str">
        <v>Bank IF</v>
      </c>
      <c r="Q11718" s="67" t="str">
        <v>CELLtral Bank</v>
      </c>
      <c r="R11718" s="67" t="str">
        <v>The VLOOKup Vault</v>
      </c>
      <c r="S11718" s="67" t="str">
        <v>Bank of Cellifornia</v>
      </c>
    </row>
    <row r="11719" spans="15:19">
      <c r="O11719" s="67" t="str">
        <v>SheetBank AG</v>
      </c>
      <c r="P11719" s="67" t="str">
        <v>Bank IF</v>
      </c>
      <c r="Q11719" s="67" t="str">
        <v>CELLtral Bank</v>
      </c>
      <c r="R11719" s="67" t="str">
        <v>The VLOOKup Vault</v>
      </c>
      <c r="S11719" s="67" t="str">
        <v>ExFunds</v>
      </c>
    </row>
    <row r="11720" spans="15:19">
      <c r="O11720" s="67" t="str">
        <v>SheetBank AG</v>
      </c>
      <c r="P11720" s="67" t="str">
        <v>Bank IF</v>
      </c>
      <c r="Q11720" s="67" t="str">
        <v>CELLtral Bank</v>
      </c>
      <c r="R11720" s="67" t="str">
        <v>The VLOOKup Vault</v>
      </c>
      <c r="S11720" s="67" t="str">
        <v>Pivot Finance Group</v>
      </c>
    </row>
    <row r="11721" spans="15:19">
      <c r="O11721" s="67" t="str">
        <v>SheetBank AG</v>
      </c>
      <c r="P11721" s="67" t="str">
        <v>Bank IF</v>
      </c>
      <c r="Q11721" s="67" t="str">
        <v>CELLtral Bank</v>
      </c>
      <c r="R11721" s="67" t="str">
        <v>The VLOOKup Vault</v>
      </c>
      <c r="S11721" s="67" t="str">
        <v>SummaBank</v>
      </c>
    </row>
    <row r="11722" spans="15:19">
      <c r="O11722" s="67" t="str">
        <v>SheetBank AG</v>
      </c>
      <c r="P11722" s="67" t="str">
        <v>Bank IF</v>
      </c>
      <c r="Q11722" s="67" t="str">
        <v>CELLtral Bank</v>
      </c>
      <c r="R11722" s="67" t="str">
        <v>The VLOOKup Vault</v>
      </c>
      <c r="S11722" s="67" t="str">
        <v>MoneyMATCH Inc.</v>
      </c>
    </row>
    <row r="11723" spans="15:19">
      <c r="O11723" s="67" t="str">
        <v>SheetBank AG</v>
      </c>
      <c r="P11723" s="67" t="str">
        <v>Bank IF</v>
      </c>
      <c r="Q11723" s="67" t="str">
        <v>CELLtral Bank</v>
      </c>
      <c r="R11723" s="67" t="str">
        <v>SummaBank</v>
      </c>
      <c r="S11723" s="67" t="str">
        <v>ExCell Bank</v>
      </c>
    </row>
    <row r="11724" spans="15:19">
      <c r="O11724" s="67" t="str">
        <v>SheetBank AG</v>
      </c>
      <c r="P11724" s="67" t="str">
        <v>Bank IF</v>
      </c>
      <c r="Q11724" s="67" t="str">
        <v>CELLtral Bank</v>
      </c>
      <c r="R11724" s="67" t="str">
        <v>SummaBank</v>
      </c>
      <c r="S11724" s="67" t="str">
        <v>Bank of Cellifornia</v>
      </c>
    </row>
    <row r="11725" spans="15:19">
      <c r="O11725" s="67" t="str">
        <v>SheetBank AG</v>
      </c>
      <c r="P11725" s="67" t="str">
        <v>Bank IF</v>
      </c>
      <c r="Q11725" s="67" t="str">
        <v>CELLtral Bank</v>
      </c>
      <c r="R11725" s="67" t="str">
        <v>SummaBank</v>
      </c>
      <c r="S11725" s="67" t="str">
        <v>ExFunds</v>
      </c>
    </row>
    <row r="11726" spans="15:19">
      <c r="O11726" s="67" t="str">
        <v>SheetBank AG</v>
      </c>
      <c r="P11726" s="67" t="str">
        <v>Bank IF</v>
      </c>
      <c r="Q11726" s="67" t="str">
        <v>CELLtral Bank</v>
      </c>
      <c r="R11726" s="67" t="str">
        <v>SummaBank</v>
      </c>
      <c r="S11726" s="67" t="str">
        <v>Pivot Finance Group</v>
      </c>
    </row>
    <row r="11727" spans="15:19">
      <c r="O11727" s="67" t="str">
        <v>SheetBank AG</v>
      </c>
      <c r="P11727" s="67" t="str">
        <v>Bank IF</v>
      </c>
      <c r="Q11727" s="67" t="str">
        <v>CELLtral Bank</v>
      </c>
      <c r="R11727" s="67" t="str">
        <v>SummaBank</v>
      </c>
      <c r="S11727" s="67" t="str">
        <v>The VLOOKup Vault</v>
      </c>
    </row>
    <row r="11728" spans="15:19">
      <c r="O11728" s="67" t="str">
        <v>SheetBank AG</v>
      </c>
      <c r="P11728" s="67" t="str">
        <v>Bank IF</v>
      </c>
      <c r="Q11728" s="67" t="str">
        <v>CELLtral Bank</v>
      </c>
      <c r="R11728" s="67" t="str">
        <v>SummaBank</v>
      </c>
      <c r="S11728" s="67" t="str">
        <v>MoneyMATCH Inc.</v>
      </c>
    </row>
    <row r="11729" spans="15:19">
      <c r="O11729" s="67" t="str">
        <v>SheetBank AG</v>
      </c>
      <c r="P11729" s="67" t="str">
        <v>Bank IF</v>
      </c>
      <c r="Q11729" s="67" t="str">
        <v>CELLtral Bank</v>
      </c>
      <c r="R11729" s="67" t="str">
        <v>MoneyMATCH Inc.</v>
      </c>
      <c r="S11729" s="67" t="str">
        <v>ExCell Bank</v>
      </c>
    </row>
    <row r="11730" spans="15:19">
      <c r="O11730" s="67" t="str">
        <v>SheetBank AG</v>
      </c>
      <c r="P11730" s="67" t="str">
        <v>Bank IF</v>
      </c>
      <c r="Q11730" s="67" t="str">
        <v>CELLtral Bank</v>
      </c>
      <c r="R11730" s="67" t="str">
        <v>MoneyMATCH Inc.</v>
      </c>
      <c r="S11730" s="67" t="str">
        <v>Bank of Cellifornia</v>
      </c>
    </row>
    <row r="11731" spans="15:19">
      <c r="O11731" s="67" t="str">
        <v>SheetBank AG</v>
      </c>
      <c r="P11731" s="67" t="str">
        <v>Bank IF</v>
      </c>
      <c r="Q11731" s="67" t="str">
        <v>CELLtral Bank</v>
      </c>
      <c r="R11731" s="67" t="str">
        <v>MoneyMATCH Inc.</v>
      </c>
      <c r="S11731" s="67" t="str">
        <v>ExFunds</v>
      </c>
    </row>
    <row r="11732" spans="15:19">
      <c r="O11732" s="67" t="str">
        <v>SheetBank AG</v>
      </c>
      <c r="P11732" s="67" t="str">
        <v>Bank IF</v>
      </c>
      <c r="Q11732" s="67" t="str">
        <v>CELLtral Bank</v>
      </c>
      <c r="R11732" s="67" t="str">
        <v>MoneyMATCH Inc.</v>
      </c>
      <c r="S11732" s="67" t="str">
        <v>Pivot Finance Group</v>
      </c>
    </row>
    <row r="11733" spans="15:19">
      <c r="O11733" s="67" t="str">
        <v>SheetBank AG</v>
      </c>
      <c r="P11733" s="67" t="str">
        <v>Bank IF</v>
      </c>
      <c r="Q11733" s="67" t="str">
        <v>CELLtral Bank</v>
      </c>
      <c r="R11733" s="67" t="str">
        <v>MoneyMATCH Inc.</v>
      </c>
      <c r="S11733" s="67" t="str">
        <v>The VLOOKup Vault</v>
      </c>
    </row>
    <row r="11734" spans="15:19">
      <c r="O11734" s="67" t="str">
        <v>SheetBank AG</v>
      </c>
      <c r="P11734" s="67" t="str">
        <v>Bank IF</v>
      </c>
      <c r="Q11734" s="67" t="str">
        <v>CELLtral Bank</v>
      </c>
      <c r="R11734" s="67" t="str">
        <v>MoneyMATCH Inc.</v>
      </c>
      <c r="S11734" s="67" t="str">
        <v>SummaBank</v>
      </c>
    </row>
    <row r="11735" spans="15:19">
      <c r="O11735" s="67" t="str">
        <v>SheetBank AG</v>
      </c>
      <c r="P11735" s="67" t="str">
        <v>Bank IF</v>
      </c>
      <c r="Q11735" s="67" t="str">
        <v>MoneyMATCH Inc.</v>
      </c>
      <c r="R11735" s="67" t="str">
        <v>ExCell Bank</v>
      </c>
      <c r="S11735" s="67" t="str">
        <v>Bank of Cellifornia</v>
      </c>
    </row>
    <row r="11736" spans="15:19">
      <c r="O11736" s="67" t="str">
        <v>SheetBank AG</v>
      </c>
      <c r="P11736" s="67" t="str">
        <v>Bank IF</v>
      </c>
      <c r="Q11736" s="67" t="str">
        <v>MoneyMATCH Inc.</v>
      </c>
      <c r="R11736" s="67" t="str">
        <v>ExCell Bank</v>
      </c>
      <c r="S11736" s="67" t="str">
        <v>ExFunds</v>
      </c>
    </row>
    <row r="11737" spans="15:19">
      <c r="O11737" s="67" t="str">
        <v>SheetBank AG</v>
      </c>
      <c r="P11737" s="67" t="str">
        <v>Bank IF</v>
      </c>
      <c r="Q11737" s="67" t="str">
        <v>MoneyMATCH Inc.</v>
      </c>
      <c r="R11737" s="67" t="str">
        <v>ExCell Bank</v>
      </c>
      <c r="S11737" s="67" t="str">
        <v>Pivot Finance Group</v>
      </c>
    </row>
    <row r="11738" spans="15:19">
      <c r="O11738" s="67" t="str">
        <v>SheetBank AG</v>
      </c>
      <c r="P11738" s="67" t="str">
        <v>Bank IF</v>
      </c>
      <c r="Q11738" s="67" t="str">
        <v>MoneyMATCH Inc.</v>
      </c>
      <c r="R11738" s="67" t="str">
        <v>ExCell Bank</v>
      </c>
      <c r="S11738" s="67" t="str">
        <v>The VLOOKup Vault</v>
      </c>
    </row>
    <row r="11739" spans="15:19">
      <c r="O11739" s="67" t="str">
        <v>SheetBank AG</v>
      </c>
      <c r="P11739" s="67" t="str">
        <v>Bank IF</v>
      </c>
      <c r="Q11739" s="67" t="str">
        <v>MoneyMATCH Inc.</v>
      </c>
      <c r="R11739" s="67" t="str">
        <v>ExCell Bank</v>
      </c>
      <c r="S11739" s="67" t="str">
        <v>SummaBank</v>
      </c>
    </row>
    <row r="11740" spans="15:19">
      <c r="O11740" s="67" t="str">
        <v>SheetBank AG</v>
      </c>
      <c r="P11740" s="67" t="str">
        <v>Bank IF</v>
      </c>
      <c r="Q11740" s="67" t="str">
        <v>MoneyMATCH Inc.</v>
      </c>
      <c r="R11740" s="67" t="str">
        <v>ExCell Bank</v>
      </c>
      <c r="S11740" s="67" t="str">
        <v>CELLtral Bank</v>
      </c>
    </row>
    <row r="11741" spans="15:19">
      <c r="O11741" s="67" t="str">
        <v>SheetBank AG</v>
      </c>
      <c r="P11741" s="67" t="str">
        <v>Bank IF</v>
      </c>
      <c r="Q11741" s="67" t="str">
        <v>MoneyMATCH Inc.</v>
      </c>
      <c r="R11741" s="67" t="str">
        <v>Bank of Cellifornia</v>
      </c>
      <c r="S11741" s="67" t="str">
        <v>ExCell Bank</v>
      </c>
    </row>
    <row r="11742" spans="15:19">
      <c r="O11742" s="67" t="str">
        <v>SheetBank AG</v>
      </c>
      <c r="P11742" s="67" t="str">
        <v>Bank IF</v>
      </c>
      <c r="Q11742" s="67" t="str">
        <v>MoneyMATCH Inc.</v>
      </c>
      <c r="R11742" s="67" t="str">
        <v>Bank of Cellifornia</v>
      </c>
      <c r="S11742" s="67" t="str">
        <v>ExFunds</v>
      </c>
    </row>
    <row r="11743" spans="15:19">
      <c r="O11743" s="67" t="str">
        <v>SheetBank AG</v>
      </c>
      <c r="P11743" s="67" t="str">
        <v>Bank IF</v>
      </c>
      <c r="Q11743" s="67" t="str">
        <v>MoneyMATCH Inc.</v>
      </c>
      <c r="R11743" s="67" t="str">
        <v>Bank of Cellifornia</v>
      </c>
      <c r="S11743" s="67" t="str">
        <v>Pivot Finance Group</v>
      </c>
    </row>
    <row r="11744" spans="15:19">
      <c r="O11744" s="67" t="str">
        <v>SheetBank AG</v>
      </c>
      <c r="P11744" s="67" t="str">
        <v>Bank IF</v>
      </c>
      <c r="Q11744" s="67" t="str">
        <v>MoneyMATCH Inc.</v>
      </c>
      <c r="R11744" s="67" t="str">
        <v>Bank of Cellifornia</v>
      </c>
      <c r="S11744" s="67" t="str">
        <v>The VLOOKup Vault</v>
      </c>
    </row>
    <row r="11745" spans="15:19">
      <c r="O11745" s="67" t="str">
        <v>SheetBank AG</v>
      </c>
      <c r="P11745" s="67" t="str">
        <v>Bank IF</v>
      </c>
      <c r="Q11745" s="67" t="str">
        <v>MoneyMATCH Inc.</v>
      </c>
      <c r="R11745" s="67" t="str">
        <v>Bank of Cellifornia</v>
      </c>
      <c r="S11745" s="67" t="str">
        <v>SummaBank</v>
      </c>
    </row>
    <row r="11746" spans="15:19">
      <c r="O11746" s="67" t="str">
        <v>SheetBank AG</v>
      </c>
      <c r="P11746" s="67" t="str">
        <v>Bank IF</v>
      </c>
      <c r="Q11746" s="67" t="str">
        <v>MoneyMATCH Inc.</v>
      </c>
      <c r="R11746" s="67" t="str">
        <v>Bank of Cellifornia</v>
      </c>
      <c r="S11746" s="67" t="str">
        <v>CELLtral Bank</v>
      </c>
    </row>
    <row r="11747" spans="15:19">
      <c r="O11747" s="67" t="str">
        <v>SheetBank AG</v>
      </c>
      <c r="P11747" s="67" t="str">
        <v>Bank IF</v>
      </c>
      <c r="Q11747" s="67" t="str">
        <v>MoneyMATCH Inc.</v>
      </c>
      <c r="R11747" s="67" t="str">
        <v>ExFunds</v>
      </c>
      <c r="S11747" s="67" t="str">
        <v>ExCell Bank</v>
      </c>
    </row>
    <row r="11748" spans="15:19">
      <c r="O11748" s="67" t="str">
        <v>SheetBank AG</v>
      </c>
      <c r="P11748" s="67" t="str">
        <v>Bank IF</v>
      </c>
      <c r="Q11748" s="67" t="str">
        <v>MoneyMATCH Inc.</v>
      </c>
      <c r="R11748" s="67" t="str">
        <v>ExFunds</v>
      </c>
      <c r="S11748" s="67" t="str">
        <v>Bank of Cellifornia</v>
      </c>
    </row>
    <row r="11749" spans="15:19">
      <c r="O11749" s="67" t="str">
        <v>SheetBank AG</v>
      </c>
      <c r="P11749" s="67" t="str">
        <v>Bank IF</v>
      </c>
      <c r="Q11749" s="67" t="str">
        <v>MoneyMATCH Inc.</v>
      </c>
      <c r="R11749" s="67" t="str">
        <v>ExFunds</v>
      </c>
      <c r="S11749" s="67" t="str">
        <v>Pivot Finance Group</v>
      </c>
    </row>
    <row r="11750" spans="15:19">
      <c r="O11750" s="67" t="str">
        <v>SheetBank AG</v>
      </c>
      <c r="P11750" s="67" t="str">
        <v>Bank IF</v>
      </c>
      <c r="Q11750" s="67" t="str">
        <v>MoneyMATCH Inc.</v>
      </c>
      <c r="R11750" s="67" t="str">
        <v>ExFunds</v>
      </c>
      <c r="S11750" s="67" t="str">
        <v>The VLOOKup Vault</v>
      </c>
    </row>
    <row r="11751" spans="15:19">
      <c r="O11751" s="67" t="str">
        <v>SheetBank AG</v>
      </c>
      <c r="P11751" s="67" t="str">
        <v>Bank IF</v>
      </c>
      <c r="Q11751" s="67" t="str">
        <v>MoneyMATCH Inc.</v>
      </c>
      <c r="R11751" s="67" t="str">
        <v>ExFunds</v>
      </c>
      <c r="S11751" s="67" t="str">
        <v>SummaBank</v>
      </c>
    </row>
    <row r="11752" spans="15:19">
      <c r="O11752" s="67" t="str">
        <v>SheetBank AG</v>
      </c>
      <c r="P11752" s="67" t="str">
        <v>Bank IF</v>
      </c>
      <c r="Q11752" s="67" t="str">
        <v>MoneyMATCH Inc.</v>
      </c>
      <c r="R11752" s="67" t="str">
        <v>ExFunds</v>
      </c>
      <c r="S11752" s="67" t="str">
        <v>CELLtral Bank</v>
      </c>
    </row>
    <row r="11753" spans="15:19">
      <c r="O11753" s="67" t="str">
        <v>SheetBank AG</v>
      </c>
      <c r="P11753" s="67" t="str">
        <v>Bank IF</v>
      </c>
      <c r="Q11753" s="67" t="str">
        <v>MoneyMATCH Inc.</v>
      </c>
      <c r="R11753" s="67" t="str">
        <v>Pivot Finance Group</v>
      </c>
      <c r="S11753" s="67" t="str">
        <v>ExCell Bank</v>
      </c>
    </row>
    <row r="11754" spans="15:19">
      <c r="O11754" s="67" t="str">
        <v>SheetBank AG</v>
      </c>
      <c r="P11754" s="67" t="str">
        <v>Bank IF</v>
      </c>
      <c r="Q11754" s="67" t="str">
        <v>MoneyMATCH Inc.</v>
      </c>
      <c r="R11754" s="67" t="str">
        <v>Pivot Finance Group</v>
      </c>
      <c r="S11754" s="67" t="str">
        <v>Bank of Cellifornia</v>
      </c>
    </row>
    <row r="11755" spans="15:19">
      <c r="O11755" s="67" t="str">
        <v>SheetBank AG</v>
      </c>
      <c r="P11755" s="67" t="str">
        <v>Bank IF</v>
      </c>
      <c r="Q11755" s="67" t="str">
        <v>MoneyMATCH Inc.</v>
      </c>
      <c r="R11755" s="67" t="str">
        <v>Pivot Finance Group</v>
      </c>
      <c r="S11755" s="67" t="str">
        <v>ExFunds</v>
      </c>
    </row>
    <row r="11756" spans="15:19">
      <c r="O11756" s="67" t="str">
        <v>SheetBank AG</v>
      </c>
      <c r="P11756" s="67" t="str">
        <v>Bank IF</v>
      </c>
      <c r="Q11756" s="67" t="str">
        <v>MoneyMATCH Inc.</v>
      </c>
      <c r="R11756" s="67" t="str">
        <v>Pivot Finance Group</v>
      </c>
      <c r="S11756" s="67" t="str">
        <v>The VLOOKup Vault</v>
      </c>
    </row>
    <row r="11757" spans="15:19">
      <c r="O11757" s="67" t="str">
        <v>SheetBank AG</v>
      </c>
      <c r="P11757" s="67" t="str">
        <v>Bank IF</v>
      </c>
      <c r="Q11757" s="67" t="str">
        <v>MoneyMATCH Inc.</v>
      </c>
      <c r="R11757" s="67" t="str">
        <v>Pivot Finance Group</v>
      </c>
      <c r="S11757" s="67" t="str">
        <v>SummaBank</v>
      </c>
    </row>
    <row r="11758" spans="15:19">
      <c r="O11758" s="67" t="str">
        <v>SheetBank AG</v>
      </c>
      <c r="P11758" s="67" t="str">
        <v>Bank IF</v>
      </c>
      <c r="Q11758" s="67" t="str">
        <v>MoneyMATCH Inc.</v>
      </c>
      <c r="R11758" s="67" t="str">
        <v>Pivot Finance Group</v>
      </c>
      <c r="S11758" s="67" t="str">
        <v>CELLtral Bank</v>
      </c>
    </row>
    <row r="11759" spans="15:19">
      <c r="O11759" s="67" t="str">
        <v>SheetBank AG</v>
      </c>
      <c r="P11759" s="67" t="str">
        <v>Bank IF</v>
      </c>
      <c r="Q11759" s="67" t="str">
        <v>MoneyMATCH Inc.</v>
      </c>
      <c r="R11759" s="67" t="str">
        <v>The VLOOKup Vault</v>
      </c>
      <c r="S11759" s="67" t="str">
        <v>ExCell Bank</v>
      </c>
    </row>
    <row r="11760" spans="15:19">
      <c r="O11760" s="67" t="str">
        <v>SheetBank AG</v>
      </c>
      <c r="P11760" s="67" t="str">
        <v>Bank IF</v>
      </c>
      <c r="Q11760" s="67" t="str">
        <v>MoneyMATCH Inc.</v>
      </c>
      <c r="R11760" s="67" t="str">
        <v>The VLOOKup Vault</v>
      </c>
      <c r="S11760" s="67" t="str">
        <v>Bank of Cellifornia</v>
      </c>
    </row>
    <row r="11761" spans="15:19">
      <c r="O11761" s="67" t="str">
        <v>SheetBank AG</v>
      </c>
      <c r="P11761" s="67" t="str">
        <v>Bank IF</v>
      </c>
      <c r="Q11761" s="67" t="str">
        <v>MoneyMATCH Inc.</v>
      </c>
      <c r="R11761" s="67" t="str">
        <v>The VLOOKup Vault</v>
      </c>
      <c r="S11761" s="67" t="str">
        <v>ExFunds</v>
      </c>
    </row>
    <row r="11762" spans="15:19">
      <c r="O11762" s="67" t="str">
        <v>SheetBank AG</v>
      </c>
      <c r="P11762" s="67" t="str">
        <v>Bank IF</v>
      </c>
      <c r="Q11762" s="67" t="str">
        <v>MoneyMATCH Inc.</v>
      </c>
      <c r="R11762" s="67" t="str">
        <v>The VLOOKup Vault</v>
      </c>
      <c r="S11762" s="67" t="str">
        <v>Pivot Finance Group</v>
      </c>
    </row>
    <row r="11763" spans="15:19">
      <c r="O11763" s="67" t="str">
        <v>SheetBank AG</v>
      </c>
      <c r="P11763" s="67" t="str">
        <v>Bank IF</v>
      </c>
      <c r="Q11763" s="67" t="str">
        <v>MoneyMATCH Inc.</v>
      </c>
      <c r="R11763" s="67" t="str">
        <v>The VLOOKup Vault</v>
      </c>
      <c r="S11763" s="67" t="str">
        <v>SummaBank</v>
      </c>
    </row>
    <row r="11764" spans="15:19">
      <c r="O11764" s="67" t="str">
        <v>SheetBank AG</v>
      </c>
      <c r="P11764" s="67" t="str">
        <v>Bank IF</v>
      </c>
      <c r="Q11764" s="67" t="str">
        <v>MoneyMATCH Inc.</v>
      </c>
      <c r="R11764" s="67" t="str">
        <v>The VLOOKup Vault</v>
      </c>
      <c r="S11764" s="67" t="str">
        <v>CELLtral Bank</v>
      </c>
    </row>
    <row r="11765" spans="15:19">
      <c r="O11765" s="67" t="str">
        <v>SheetBank AG</v>
      </c>
      <c r="P11765" s="67" t="str">
        <v>Bank IF</v>
      </c>
      <c r="Q11765" s="67" t="str">
        <v>MoneyMATCH Inc.</v>
      </c>
      <c r="R11765" s="67" t="str">
        <v>SummaBank</v>
      </c>
      <c r="S11765" s="67" t="str">
        <v>ExCell Bank</v>
      </c>
    </row>
    <row r="11766" spans="15:19">
      <c r="O11766" s="67" t="str">
        <v>SheetBank AG</v>
      </c>
      <c r="P11766" s="67" t="str">
        <v>Bank IF</v>
      </c>
      <c r="Q11766" s="67" t="str">
        <v>MoneyMATCH Inc.</v>
      </c>
      <c r="R11766" s="67" t="str">
        <v>SummaBank</v>
      </c>
      <c r="S11766" s="67" t="str">
        <v>Bank of Cellifornia</v>
      </c>
    </row>
    <row r="11767" spans="15:19">
      <c r="O11767" s="67" t="str">
        <v>SheetBank AG</v>
      </c>
      <c r="P11767" s="67" t="str">
        <v>Bank IF</v>
      </c>
      <c r="Q11767" s="67" t="str">
        <v>MoneyMATCH Inc.</v>
      </c>
      <c r="R11767" s="67" t="str">
        <v>SummaBank</v>
      </c>
      <c r="S11767" s="67" t="str">
        <v>ExFunds</v>
      </c>
    </row>
    <row r="11768" spans="15:19">
      <c r="O11768" s="67" t="str">
        <v>SheetBank AG</v>
      </c>
      <c r="P11768" s="67" t="str">
        <v>Bank IF</v>
      </c>
      <c r="Q11768" s="67" t="str">
        <v>MoneyMATCH Inc.</v>
      </c>
      <c r="R11768" s="67" t="str">
        <v>SummaBank</v>
      </c>
      <c r="S11768" s="67" t="str">
        <v>Pivot Finance Group</v>
      </c>
    </row>
    <row r="11769" spans="15:19">
      <c r="O11769" s="67" t="str">
        <v>SheetBank AG</v>
      </c>
      <c r="P11769" s="67" t="str">
        <v>Bank IF</v>
      </c>
      <c r="Q11769" s="67" t="str">
        <v>MoneyMATCH Inc.</v>
      </c>
      <c r="R11769" s="67" t="str">
        <v>SummaBank</v>
      </c>
      <c r="S11769" s="67" t="str">
        <v>The VLOOKup Vault</v>
      </c>
    </row>
    <row r="11770" spans="15:19">
      <c r="O11770" s="67" t="str">
        <v>SheetBank AG</v>
      </c>
      <c r="P11770" s="67" t="str">
        <v>Bank IF</v>
      </c>
      <c r="Q11770" s="67" t="str">
        <v>MoneyMATCH Inc.</v>
      </c>
      <c r="R11770" s="67" t="str">
        <v>SummaBank</v>
      </c>
      <c r="S11770" s="67" t="str">
        <v>CELLtral Bank</v>
      </c>
    </row>
    <row r="11771" spans="15:19">
      <c r="O11771" s="67" t="str">
        <v>SheetBank AG</v>
      </c>
      <c r="P11771" s="67" t="str">
        <v>Bank IF</v>
      </c>
      <c r="Q11771" s="67" t="str">
        <v>MoneyMATCH Inc.</v>
      </c>
      <c r="R11771" s="67" t="str">
        <v>CELLtral Bank</v>
      </c>
      <c r="S11771" s="67" t="str">
        <v>ExCell Bank</v>
      </c>
    </row>
    <row r="11772" spans="15:19">
      <c r="O11772" s="67" t="str">
        <v>SheetBank AG</v>
      </c>
      <c r="P11772" s="67" t="str">
        <v>Bank IF</v>
      </c>
      <c r="Q11772" s="67" t="str">
        <v>MoneyMATCH Inc.</v>
      </c>
      <c r="R11772" s="67" t="str">
        <v>CELLtral Bank</v>
      </c>
      <c r="S11772" s="67" t="str">
        <v>Bank of Cellifornia</v>
      </c>
    </row>
    <row r="11773" spans="15:19">
      <c r="O11773" s="67" t="str">
        <v>SheetBank AG</v>
      </c>
      <c r="P11773" s="67" t="str">
        <v>Bank IF</v>
      </c>
      <c r="Q11773" s="67" t="str">
        <v>MoneyMATCH Inc.</v>
      </c>
      <c r="R11773" s="67" t="str">
        <v>CELLtral Bank</v>
      </c>
      <c r="S11773" s="67" t="str">
        <v>ExFunds</v>
      </c>
    </row>
    <row r="11774" spans="15:19">
      <c r="O11774" s="67" t="str">
        <v>SheetBank AG</v>
      </c>
      <c r="P11774" s="67" t="str">
        <v>Bank IF</v>
      </c>
      <c r="Q11774" s="67" t="str">
        <v>MoneyMATCH Inc.</v>
      </c>
      <c r="R11774" s="67" t="str">
        <v>CELLtral Bank</v>
      </c>
      <c r="S11774" s="67" t="str">
        <v>Pivot Finance Group</v>
      </c>
    </row>
    <row r="11775" spans="15:19">
      <c r="O11775" s="67" t="str">
        <v>SheetBank AG</v>
      </c>
      <c r="P11775" s="67" t="str">
        <v>Bank IF</v>
      </c>
      <c r="Q11775" s="67" t="str">
        <v>MoneyMATCH Inc.</v>
      </c>
      <c r="R11775" s="67" t="str">
        <v>CELLtral Bank</v>
      </c>
      <c r="S11775" s="67" t="str">
        <v>The VLOOKup Vault</v>
      </c>
    </row>
    <row r="11776" spans="15:19">
      <c r="O11776" s="67" t="str">
        <v>SheetBank AG</v>
      </c>
      <c r="P11776" s="67" t="str">
        <v>Bank IF</v>
      </c>
      <c r="Q11776" s="67" t="str">
        <v>MoneyMATCH Inc.</v>
      </c>
      <c r="R11776" s="67" t="str">
        <v>CELLtral Bank</v>
      </c>
      <c r="S11776" s="67" t="str">
        <v>SummaBank</v>
      </c>
    </row>
    <row r="11777" spans="15:19">
      <c r="O11777" s="67" t="str">
        <v>SheetBank AG</v>
      </c>
      <c r="P11777" s="67" t="str">
        <v>MoneyMATCH Inc.</v>
      </c>
      <c r="Q11777" s="67" t="str">
        <v>ExCell Bank</v>
      </c>
      <c r="R11777" s="67" t="str">
        <v>Bank of Cellifornia</v>
      </c>
      <c r="S11777" s="67" t="str">
        <v>ExFunds</v>
      </c>
    </row>
    <row r="11778" spans="15:19">
      <c r="O11778" s="67" t="str">
        <v>SheetBank AG</v>
      </c>
      <c r="P11778" s="67" t="str">
        <v>MoneyMATCH Inc.</v>
      </c>
      <c r="Q11778" s="67" t="str">
        <v>ExCell Bank</v>
      </c>
      <c r="R11778" s="67" t="str">
        <v>Bank of Cellifornia</v>
      </c>
      <c r="S11778" s="67" t="str">
        <v>Pivot Finance Group</v>
      </c>
    </row>
    <row r="11779" spans="15:19">
      <c r="O11779" s="67" t="str">
        <v>SheetBank AG</v>
      </c>
      <c r="P11779" s="67" t="str">
        <v>MoneyMATCH Inc.</v>
      </c>
      <c r="Q11779" s="67" t="str">
        <v>ExCell Bank</v>
      </c>
      <c r="R11779" s="67" t="str">
        <v>Bank of Cellifornia</v>
      </c>
      <c r="S11779" s="67" t="str">
        <v>The VLOOKup Vault</v>
      </c>
    </row>
    <row r="11780" spans="15:19">
      <c r="O11780" s="67" t="str">
        <v>SheetBank AG</v>
      </c>
      <c r="P11780" s="67" t="str">
        <v>MoneyMATCH Inc.</v>
      </c>
      <c r="Q11780" s="67" t="str">
        <v>ExCell Bank</v>
      </c>
      <c r="R11780" s="67" t="str">
        <v>Bank of Cellifornia</v>
      </c>
      <c r="S11780" s="67" t="str">
        <v>SummaBank</v>
      </c>
    </row>
    <row r="11781" spans="15:19">
      <c r="O11781" s="67" t="str">
        <v>SheetBank AG</v>
      </c>
      <c r="P11781" s="67" t="str">
        <v>MoneyMATCH Inc.</v>
      </c>
      <c r="Q11781" s="67" t="str">
        <v>ExCell Bank</v>
      </c>
      <c r="R11781" s="67" t="str">
        <v>Bank of Cellifornia</v>
      </c>
      <c r="S11781" s="67" t="str">
        <v>CELLtral Bank</v>
      </c>
    </row>
    <row r="11782" spans="15:19">
      <c r="O11782" s="67" t="str">
        <v>SheetBank AG</v>
      </c>
      <c r="P11782" s="67" t="str">
        <v>MoneyMATCH Inc.</v>
      </c>
      <c r="Q11782" s="67" t="str">
        <v>ExCell Bank</v>
      </c>
      <c r="R11782" s="67" t="str">
        <v>Bank of Cellifornia</v>
      </c>
      <c r="S11782" s="67" t="str">
        <v>Bank IF</v>
      </c>
    </row>
    <row r="11783" spans="15:19">
      <c r="O11783" s="67" t="str">
        <v>SheetBank AG</v>
      </c>
      <c r="P11783" s="67" t="str">
        <v>MoneyMATCH Inc.</v>
      </c>
      <c r="Q11783" s="67" t="str">
        <v>ExCell Bank</v>
      </c>
      <c r="R11783" s="67" t="str">
        <v>ExFunds</v>
      </c>
      <c r="S11783" s="67" t="str">
        <v>Bank of Cellifornia</v>
      </c>
    </row>
    <row r="11784" spans="15:19">
      <c r="O11784" s="67" t="str">
        <v>SheetBank AG</v>
      </c>
      <c r="P11784" s="67" t="str">
        <v>MoneyMATCH Inc.</v>
      </c>
      <c r="Q11784" s="67" t="str">
        <v>ExCell Bank</v>
      </c>
      <c r="R11784" s="67" t="str">
        <v>ExFunds</v>
      </c>
      <c r="S11784" s="67" t="str">
        <v>Pivot Finance Group</v>
      </c>
    </row>
    <row r="11785" spans="15:19">
      <c r="O11785" s="67" t="str">
        <v>SheetBank AG</v>
      </c>
      <c r="P11785" s="67" t="str">
        <v>MoneyMATCH Inc.</v>
      </c>
      <c r="Q11785" s="67" t="str">
        <v>ExCell Bank</v>
      </c>
      <c r="R11785" s="67" t="str">
        <v>ExFunds</v>
      </c>
      <c r="S11785" s="67" t="str">
        <v>The VLOOKup Vault</v>
      </c>
    </row>
    <row r="11786" spans="15:19">
      <c r="O11786" s="67" t="str">
        <v>SheetBank AG</v>
      </c>
      <c r="P11786" s="67" t="str">
        <v>MoneyMATCH Inc.</v>
      </c>
      <c r="Q11786" s="67" t="str">
        <v>ExCell Bank</v>
      </c>
      <c r="R11786" s="67" t="str">
        <v>ExFunds</v>
      </c>
      <c r="S11786" s="67" t="str">
        <v>SummaBank</v>
      </c>
    </row>
    <row r="11787" spans="15:19">
      <c r="O11787" s="67" t="str">
        <v>SheetBank AG</v>
      </c>
      <c r="P11787" s="67" t="str">
        <v>MoneyMATCH Inc.</v>
      </c>
      <c r="Q11787" s="67" t="str">
        <v>ExCell Bank</v>
      </c>
      <c r="R11787" s="67" t="str">
        <v>ExFunds</v>
      </c>
      <c r="S11787" s="67" t="str">
        <v>CELLtral Bank</v>
      </c>
    </row>
    <row r="11788" spans="15:19">
      <c r="O11788" s="67" t="str">
        <v>SheetBank AG</v>
      </c>
      <c r="P11788" s="67" t="str">
        <v>MoneyMATCH Inc.</v>
      </c>
      <c r="Q11788" s="67" t="str">
        <v>ExCell Bank</v>
      </c>
      <c r="R11788" s="67" t="str">
        <v>ExFunds</v>
      </c>
      <c r="S11788" s="67" t="str">
        <v>Bank IF</v>
      </c>
    </row>
    <row r="11789" spans="15:19">
      <c r="O11789" s="67" t="str">
        <v>SheetBank AG</v>
      </c>
      <c r="P11789" s="67" t="str">
        <v>MoneyMATCH Inc.</v>
      </c>
      <c r="Q11789" s="67" t="str">
        <v>ExCell Bank</v>
      </c>
      <c r="R11789" s="67" t="str">
        <v>Pivot Finance Group</v>
      </c>
      <c r="S11789" s="67" t="str">
        <v>Bank of Cellifornia</v>
      </c>
    </row>
    <row r="11790" spans="15:19">
      <c r="O11790" s="67" t="str">
        <v>SheetBank AG</v>
      </c>
      <c r="P11790" s="67" t="str">
        <v>MoneyMATCH Inc.</v>
      </c>
      <c r="Q11790" s="67" t="str">
        <v>ExCell Bank</v>
      </c>
      <c r="R11790" s="67" t="str">
        <v>Pivot Finance Group</v>
      </c>
      <c r="S11790" s="67" t="str">
        <v>ExFunds</v>
      </c>
    </row>
    <row r="11791" spans="15:19">
      <c r="O11791" s="67" t="str">
        <v>SheetBank AG</v>
      </c>
      <c r="P11791" s="67" t="str">
        <v>MoneyMATCH Inc.</v>
      </c>
      <c r="Q11791" s="67" t="str">
        <v>ExCell Bank</v>
      </c>
      <c r="R11791" s="67" t="str">
        <v>Pivot Finance Group</v>
      </c>
      <c r="S11791" s="67" t="str">
        <v>The VLOOKup Vault</v>
      </c>
    </row>
    <row r="11792" spans="15:19">
      <c r="O11792" s="67" t="str">
        <v>SheetBank AG</v>
      </c>
      <c r="P11792" s="67" t="str">
        <v>MoneyMATCH Inc.</v>
      </c>
      <c r="Q11792" s="67" t="str">
        <v>ExCell Bank</v>
      </c>
      <c r="R11792" s="67" t="str">
        <v>Pivot Finance Group</v>
      </c>
      <c r="S11792" s="67" t="str">
        <v>SummaBank</v>
      </c>
    </row>
    <row r="11793" spans="15:19">
      <c r="O11793" s="67" t="str">
        <v>SheetBank AG</v>
      </c>
      <c r="P11793" s="67" t="str">
        <v>MoneyMATCH Inc.</v>
      </c>
      <c r="Q11793" s="67" t="str">
        <v>ExCell Bank</v>
      </c>
      <c r="R11793" s="67" t="str">
        <v>Pivot Finance Group</v>
      </c>
      <c r="S11793" s="67" t="str">
        <v>CELLtral Bank</v>
      </c>
    </row>
    <row r="11794" spans="15:19">
      <c r="O11794" s="67" t="str">
        <v>SheetBank AG</v>
      </c>
      <c r="P11794" s="67" t="str">
        <v>MoneyMATCH Inc.</v>
      </c>
      <c r="Q11794" s="67" t="str">
        <v>ExCell Bank</v>
      </c>
      <c r="R11794" s="67" t="str">
        <v>Pivot Finance Group</v>
      </c>
      <c r="S11794" s="67" t="str">
        <v>Bank IF</v>
      </c>
    </row>
    <row r="11795" spans="15:19">
      <c r="O11795" s="67" t="str">
        <v>SheetBank AG</v>
      </c>
      <c r="P11795" s="67" t="str">
        <v>MoneyMATCH Inc.</v>
      </c>
      <c r="Q11795" s="67" t="str">
        <v>ExCell Bank</v>
      </c>
      <c r="R11795" s="67" t="str">
        <v>The VLOOKup Vault</v>
      </c>
      <c r="S11795" s="67" t="str">
        <v>Bank of Cellifornia</v>
      </c>
    </row>
    <row r="11796" spans="15:19">
      <c r="O11796" s="67" t="str">
        <v>SheetBank AG</v>
      </c>
      <c r="P11796" s="67" t="str">
        <v>MoneyMATCH Inc.</v>
      </c>
      <c r="Q11796" s="67" t="str">
        <v>ExCell Bank</v>
      </c>
      <c r="R11796" s="67" t="str">
        <v>The VLOOKup Vault</v>
      </c>
      <c r="S11796" s="67" t="str">
        <v>ExFunds</v>
      </c>
    </row>
    <row r="11797" spans="15:19">
      <c r="O11797" s="67" t="str">
        <v>SheetBank AG</v>
      </c>
      <c r="P11797" s="67" t="str">
        <v>MoneyMATCH Inc.</v>
      </c>
      <c r="Q11797" s="67" t="str">
        <v>ExCell Bank</v>
      </c>
      <c r="R11797" s="67" t="str">
        <v>The VLOOKup Vault</v>
      </c>
      <c r="S11797" s="67" t="str">
        <v>Pivot Finance Group</v>
      </c>
    </row>
    <row r="11798" spans="15:19">
      <c r="O11798" s="67" t="str">
        <v>SheetBank AG</v>
      </c>
      <c r="P11798" s="67" t="str">
        <v>MoneyMATCH Inc.</v>
      </c>
      <c r="Q11798" s="67" t="str">
        <v>ExCell Bank</v>
      </c>
      <c r="R11798" s="67" t="str">
        <v>The VLOOKup Vault</v>
      </c>
      <c r="S11798" s="67" t="str">
        <v>SummaBank</v>
      </c>
    </row>
    <row r="11799" spans="15:19">
      <c r="O11799" s="67" t="str">
        <v>SheetBank AG</v>
      </c>
      <c r="P11799" s="67" t="str">
        <v>MoneyMATCH Inc.</v>
      </c>
      <c r="Q11799" s="67" t="str">
        <v>ExCell Bank</v>
      </c>
      <c r="R11799" s="67" t="str">
        <v>The VLOOKup Vault</v>
      </c>
      <c r="S11799" s="67" t="str">
        <v>CELLtral Bank</v>
      </c>
    </row>
    <row r="11800" spans="15:19">
      <c r="O11800" s="67" t="str">
        <v>SheetBank AG</v>
      </c>
      <c r="P11800" s="67" t="str">
        <v>MoneyMATCH Inc.</v>
      </c>
      <c r="Q11800" s="67" t="str">
        <v>ExCell Bank</v>
      </c>
      <c r="R11800" s="67" t="str">
        <v>The VLOOKup Vault</v>
      </c>
      <c r="S11800" s="67" t="str">
        <v>Bank IF</v>
      </c>
    </row>
    <row r="11801" spans="15:19">
      <c r="O11801" s="67" t="str">
        <v>SheetBank AG</v>
      </c>
      <c r="P11801" s="67" t="str">
        <v>MoneyMATCH Inc.</v>
      </c>
      <c r="Q11801" s="67" t="str">
        <v>ExCell Bank</v>
      </c>
      <c r="R11801" s="67" t="str">
        <v>SummaBank</v>
      </c>
      <c r="S11801" s="67" t="str">
        <v>Bank of Cellifornia</v>
      </c>
    </row>
    <row r="11802" spans="15:19">
      <c r="O11802" s="67" t="str">
        <v>SheetBank AG</v>
      </c>
      <c r="P11802" s="67" t="str">
        <v>MoneyMATCH Inc.</v>
      </c>
      <c r="Q11802" s="67" t="str">
        <v>ExCell Bank</v>
      </c>
      <c r="R11802" s="67" t="str">
        <v>SummaBank</v>
      </c>
      <c r="S11802" s="67" t="str">
        <v>ExFunds</v>
      </c>
    </row>
    <row r="11803" spans="15:19">
      <c r="O11803" s="67" t="str">
        <v>SheetBank AG</v>
      </c>
      <c r="P11803" s="67" t="str">
        <v>MoneyMATCH Inc.</v>
      </c>
      <c r="Q11803" s="67" t="str">
        <v>ExCell Bank</v>
      </c>
      <c r="R11803" s="67" t="str">
        <v>SummaBank</v>
      </c>
      <c r="S11803" s="67" t="str">
        <v>Pivot Finance Group</v>
      </c>
    </row>
    <row r="11804" spans="15:19">
      <c r="O11804" s="67" t="str">
        <v>SheetBank AG</v>
      </c>
      <c r="P11804" s="67" t="str">
        <v>MoneyMATCH Inc.</v>
      </c>
      <c r="Q11804" s="67" t="str">
        <v>ExCell Bank</v>
      </c>
      <c r="R11804" s="67" t="str">
        <v>SummaBank</v>
      </c>
      <c r="S11804" s="67" t="str">
        <v>The VLOOKup Vault</v>
      </c>
    </row>
    <row r="11805" spans="15:19">
      <c r="O11805" s="67" t="str">
        <v>SheetBank AG</v>
      </c>
      <c r="P11805" s="67" t="str">
        <v>MoneyMATCH Inc.</v>
      </c>
      <c r="Q11805" s="67" t="str">
        <v>ExCell Bank</v>
      </c>
      <c r="R11805" s="67" t="str">
        <v>SummaBank</v>
      </c>
      <c r="S11805" s="67" t="str">
        <v>CELLtral Bank</v>
      </c>
    </row>
    <row r="11806" spans="15:19">
      <c r="O11806" s="67" t="str">
        <v>SheetBank AG</v>
      </c>
      <c r="P11806" s="67" t="str">
        <v>MoneyMATCH Inc.</v>
      </c>
      <c r="Q11806" s="67" t="str">
        <v>ExCell Bank</v>
      </c>
      <c r="R11806" s="67" t="str">
        <v>SummaBank</v>
      </c>
      <c r="S11806" s="67" t="str">
        <v>Bank IF</v>
      </c>
    </row>
    <row r="11807" spans="15:19">
      <c r="O11807" s="67" t="str">
        <v>SheetBank AG</v>
      </c>
      <c r="P11807" s="67" t="str">
        <v>MoneyMATCH Inc.</v>
      </c>
      <c r="Q11807" s="67" t="str">
        <v>ExCell Bank</v>
      </c>
      <c r="R11807" s="67" t="str">
        <v>CELLtral Bank</v>
      </c>
      <c r="S11807" s="67" t="str">
        <v>Bank of Cellifornia</v>
      </c>
    </row>
    <row r="11808" spans="15:19">
      <c r="O11808" s="67" t="str">
        <v>SheetBank AG</v>
      </c>
      <c r="P11808" s="67" t="str">
        <v>MoneyMATCH Inc.</v>
      </c>
      <c r="Q11808" s="67" t="str">
        <v>ExCell Bank</v>
      </c>
      <c r="R11808" s="67" t="str">
        <v>CELLtral Bank</v>
      </c>
      <c r="S11808" s="67" t="str">
        <v>ExFunds</v>
      </c>
    </row>
    <row r="11809" spans="15:19">
      <c r="O11809" s="67" t="str">
        <v>SheetBank AG</v>
      </c>
      <c r="P11809" s="67" t="str">
        <v>MoneyMATCH Inc.</v>
      </c>
      <c r="Q11809" s="67" t="str">
        <v>ExCell Bank</v>
      </c>
      <c r="R11809" s="67" t="str">
        <v>CELLtral Bank</v>
      </c>
      <c r="S11809" s="67" t="str">
        <v>Pivot Finance Group</v>
      </c>
    </row>
    <row r="11810" spans="15:19">
      <c r="O11810" s="67" t="str">
        <v>SheetBank AG</v>
      </c>
      <c r="P11810" s="67" t="str">
        <v>MoneyMATCH Inc.</v>
      </c>
      <c r="Q11810" s="67" t="str">
        <v>ExCell Bank</v>
      </c>
      <c r="R11810" s="67" t="str">
        <v>CELLtral Bank</v>
      </c>
      <c r="S11810" s="67" t="str">
        <v>The VLOOKup Vault</v>
      </c>
    </row>
    <row r="11811" spans="15:19">
      <c r="O11811" s="67" t="str">
        <v>SheetBank AG</v>
      </c>
      <c r="P11811" s="67" t="str">
        <v>MoneyMATCH Inc.</v>
      </c>
      <c r="Q11811" s="67" t="str">
        <v>ExCell Bank</v>
      </c>
      <c r="R11811" s="67" t="str">
        <v>CELLtral Bank</v>
      </c>
      <c r="S11811" s="67" t="str">
        <v>SummaBank</v>
      </c>
    </row>
    <row r="11812" spans="15:19">
      <c r="O11812" s="67" t="str">
        <v>SheetBank AG</v>
      </c>
      <c r="P11812" s="67" t="str">
        <v>MoneyMATCH Inc.</v>
      </c>
      <c r="Q11812" s="67" t="str">
        <v>ExCell Bank</v>
      </c>
      <c r="R11812" s="67" t="str">
        <v>CELLtral Bank</v>
      </c>
      <c r="S11812" s="67" t="str">
        <v>Bank IF</v>
      </c>
    </row>
    <row r="11813" spans="15:19">
      <c r="O11813" s="67" t="str">
        <v>SheetBank AG</v>
      </c>
      <c r="P11813" s="67" t="str">
        <v>MoneyMATCH Inc.</v>
      </c>
      <c r="Q11813" s="67" t="str">
        <v>ExCell Bank</v>
      </c>
      <c r="R11813" s="67" t="str">
        <v>Bank IF</v>
      </c>
      <c r="S11813" s="67" t="str">
        <v>Bank of Cellifornia</v>
      </c>
    </row>
    <row r="11814" spans="15:19">
      <c r="O11814" s="67" t="str">
        <v>SheetBank AG</v>
      </c>
      <c r="P11814" s="67" t="str">
        <v>MoneyMATCH Inc.</v>
      </c>
      <c r="Q11814" s="67" t="str">
        <v>ExCell Bank</v>
      </c>
      <c r="R11814" s="67" t="str">
        <v>Bank IF</v>
      </c>
      <c r="S11814" s="67" t="str">
        <v>ExFunds</v>
      </c>
    </row>
    <row r="11815" spans="15:19">
      <c r="O11815" s="67" t="str">
        <v>SheetBank AG</v>
      </c>
      <c r="P11815" s="67" t="str">
        <v>MoneyMATCH Inc.</v>
      </c>
      <c r="Q11815" s="67" t="str">
        <v>ExCell Bank</v>
      </c>
      <c r="R11815" s="67" t="str">
        <v>Bank IF</v>
      </c>
      <c r="S11815" s="67" t="str">
        <v>Pivot Finance Group</v>
      </c>
    </row>
    <row r="11816" spans="15:19">
      <c r="O11816" s="67" t="str">
        <v>SheetBank AG</v>
      </c>
      <c r="P11816" s="67" t="str">
        <v>MoneyMATCH Inc.</v>
      </c>
      <c r="Q11816" s="67" t="str">
        <v>ExCell Bank</v>
      </c>
      <c r="R11816" s="67" t="str">
        <v>Bank IF</v>
      </c>
      <c r="S11816" s="67" t="str">
        <v>The VLOOKup Vault</v>
      </c>
    </row>
    <row r="11817" spans="15:19">
      <c r="O11817" s="67" t="str">
        <v>SheetBank AG</v>
      </c>
      <c r="P11817" s="67" t="str">
        <v>MoneyMATCH Inc.</v>
      </c>
      <c r="Q11817" s="67" t="str">
        <v>ExCell Bank</v>
      </c>
      <c r="R11817" s="67" t="str">
        <v>Bank IF</v>
      </c>
      <c r="S11817" s="67" t="str">
        <v>SummaBank</v>
      </c>
    </row>
    <row r="11818" spans="15:19">
      <c r="O11818" s="67" t="str">
        <v>SheetBank AG</v>
      </c>
      <c r="P11818" s="67" t="str">
        <v>MoneyMATCH Inc.</v>
      </c>
      <c r="Q11818" s="67" t="str">
        <v>ExCell Bank</v>
      </c>
      <c r="R11818" s="67" t="str">
        <v>Bank IF</v>
      </c>
      <c r="S11818" s="67" t="str">
        <v>CELLtral Bank</v>
      </c>
    </row>
    <row r="11819" spans="15:19">
      <c r="O11819" s="67" t="str">
        <v>SheetBank AG</v>
      </c>
      <c r="P11819" s="67" t="str">
        <v>MoneyMATCH Inc.</v>
      </c>
      <c r="Q11819" s="67" t="str">
        <v>Bank of Cellifornia</v>
      </c>
      <c r="R11819" s="67" t="str">
        <v>ExCell Bank</v>
      </c>
      <c r="S11819" s="67" t="str">
        <v>ExFunds</v>
      </c>
    </row>
    <row r="11820" spans="15:19">
      <c r="O11820" s="67" t="str">
        <v>SheetBank AG</v>
      </c>
      <c r="P11820" s="67" t="str">
        <v>MoneyMATCH Inc.</v>
      </c>
      <c r="Q11820" s="67" t="str">
        <v>Bank of Cellifornia</v>
      </c>
      <c r="R11820" s="67" t="str">
        <v>ExCell Bank</v>
      </c>
      <c r="S11820" s="67" t="str">
        <v>Pivot Finance Group</v>
      </c>
    </row>
    <row r="11821" spans="15:19">
      <c r="O11821" s="67" t="str">
        <v>SheetBank AG</v>
      </c>
      <c r="P11821" s="67" t="str">
        <v>MoneyMATCH Inc.</v>
      </c>
      <c r="Q11821" s="67" t="str">
        <v>Bank of Cellifornia</v>
      </c>
      <c r="R11821" s="67" t="str">
        <v>ExCell Bank</v>
      </c>
      <c r="S11821" s="67" t="str">
        <v>The VLOOKup Vault</v>
      </c>
    </row>
    <row r="11822" spans="15:19">
      <c r="O11822" s="67" t="str">
        <v>SheetBank AG</v>
      </c>
      <c r="P11822" s="67" t="str">
        <v>MoneyMATCH Inc.</v>
      </c>
      <c r="Q11822" s="67" t="str">
        <v>Bank of Cellifornia</v>
      </c>
      <c r="R11822" s="67" t="str">
        <v>ExCell Bank</v>
      </c>
      <c r="S11822" s="67" t="str">
        <v>SummaBank</v>
      </c>
    </row>
    <row r="11823" spans="15:19">
      <c r="O11823" s="67" t="str">
        <v>SheetBank AG</v>
      </c>
      <c r="P11823" s="67" t="str">
        <v>MoneyMATCH Inc.</v>
      </c>
      <c r="Q11823" s="67" t="str">
        <v>Bank of Cellifornia</v>
      </c>
      <c r="R11823" s="67" t="str">
        <v>ExCell Bank</v>
      </c>
      <c r="S11823" s="67" t="str">
        <v>CELLtral Bank</v>
      </c>
    </row>
    <row r="11824" spans="15:19">
      <c r="O11824" s="67" t="str">
        <v>SheetBank AG</v>
      </c>
      <c r="P11824" s="67" t="str">
        <v>MoneyMATCH Inc.</v>
      </c>
      <c r="Q11824" s="67" t="str">
        <v>Bank of Cellifornia</v>
      </c>
      <c r="R11824" s="67" t="str">
        <v>ExCell Bank</v>
      </c>
      <c r="S11824" s="67" t="str">
        <v>Bank IF</v>
      </c>
    </row>
    <row r="11825" spans="15:19">
      <c r="O11825" s="67" t="str">
        <v>SheetBank AG</v>
      </c>
      <c r="P11825" s="67" t="str">
        <v>MoneyMATCH Inc.</v>
      </c>
      <c r="Q11825" s="67" t="str">
        <v>Bank of Cellifornia</v>
      </c>
      <c r="R11825" s="67" t="str">
        <v>ExFunds</v>
      </c>
      <c r="S11825" s="67" t="str">
        <v>ExCell Bank</v>
      </c>
    </row>
    <row r="11826" spans="15:19">
      <c r="O11826" s="67" t="str">
        <v>SheetBank AG</v>
      </c>
      <c r="P11826" s="67" t="str">
        <v>MoneyMATCH Inc.</v>
      </c>
      <c r="Q11826" s="67" t="str">
        <v>Bank of Cellifornia</v>
      </c>
      <c r="R11826" s="67" t="str">
        <v>ExFunds</v>
      </c>
      <c r="S11826" s="67" t="str">
        <v>Pivot Finance Group</v>
      </c>
    </row>
    <row r="11827" spans="15:19">
      <c r="O11827" s="67" t="str">
        <v>SheetBank AG</v>
      </c>
      <c r="P11827" s="67" t="str">
        <v>MoneyMATCH Inc.</v>
      </c>
      <c r="Q11827" s="67" t="str">
        <v>Bank of Cellifornia</v>
      </c>
      <c r="R11827" s="67" t="str">
        <v>ExFunds</v>
      </c>
      <c r="S11827" s="67" t="str">
        <v>The VLOOKup Vault</v>
      </c>
    </row>
    <row r="11828" spans="15:19">
      <c r="O11828" s="67" t="str">
        <v>SheetBank AG</v>
      </c>
      <c r="P11828" s="67" t="str">
        <v>MoneyMATCH Inc.</v>
      </c>
      <c r="Q11828" s="67" t="str">
        <v>Bank of Cellifornia</v>
      </c>
      <c r="R11828" s="67" t="str">
        <v>ExFunds</v>
      </c>
      <c r="S11828" s="67" t="str">
        <v>SummaBank</v>
      </c>
    </row>
    <row r="11829" spans="15:19">
      <c r="O11829" s="67" t="str">
        <v>SheetBank AG</v>
      </c>
      <c r="P11829" s="67" t="str">
        <v>MoneyMATCH Inc.</v>
      </c>
      <c r="Q11829" s="67" t="str">
        <v>Bank of Cellifornia</v>
      </c>
      <c r="R11829" s="67" t="str">
        <v>ExFunds</v>
      </c>
      <c r="S11829" s="67" t="str">
        <v>CELLtral Bank</v>
      </c>
    </row>
    <row r="11830" spans="15:19">
      <c r="O11830" s="67" t="str">
        <v>SheetBank AG</v>
      </c>
      <c r="P11830" s="67" t="str">
        <v>MoneyMATCH Inc.</v>
      </c>
      <c r="Q11830" s="67" t="str">
        <v>Bank of Cellifornia</v>
      </c>
      <c r="R11830" s="67" t="str">
        <v>ExFunds</v>
      </c>
      <c r="S11830" s="67" t="str">
        <v>Bank IF</v>
      </c>
    </row>
    <row r="11831" spans="15:19">
      <c r="O11831" s="67" t="str">
        <v>SheetBank AG</v>
      </c>
      <c r="P11831" s="67" t="str">
        <v>MoneyMATCH Inc.</v>
      </c>
      <c r="Q11831" s="67" t="str">
        <v>Bank of Cellifornia</v>
      </c>
      <c r="R11831" s="67" t="str">
        <v>Pivot Finance Group</v>
      </c>
      <c r="S11831" s="67" t="str">
        <v>ExCell Bank</v>
      </c>
    </row>
    <row r="11832" spans="15:19">
      <c r="O11832" s="67" t="str">
        <v>SheetBank AG</v>
      </c>
      <c r="P11832" s="67" t="str">
        <v>MoneyMATCH Inc.</v>
      </c>
      <c r="Q11832" s="67" t="str">
        <v>Bank of Cellifornia</v>
      </c>
      <c r="R11832" s="67" t="str">
        <v>Pivot Finance Group</v>
      </c>
      <c r="S11832" s="67" t="str">
        <v>ExFunds</v>
      </c>
    </row>
    <row r="11833" spans="15:19">
      <c r="O11833" s="67" t="str">
        <v>SheetBank AG</v>
      </c>
      <c r="P11833" s="67" t="str">
        <v>MoneyMATCH Inc.</v>
      </c>
      <c r="Q11833" s="67" t="str">
        <v>Bank of Cellifornia</v>
      </c>
      <c r="R11833" s="67" t="str">
        <v>Pivot Finance Group</v>
      </c>
      <c r="S11833" s="67" t="str">
        <v>The VLOOKup Vault</v>
      </c>
    </row>
    <row r="11834" spans="15:19">
      <c r="O11834" s="67" t="str">
        <v>SheetBank AG</v>
      </c>
      <c r="P11834" s="67" t="str">
        <v>MoneyMATCH Inc.</v>
      </c>
      <c r="Q11834" s="67" t="str">
        <v>Bank of Cellifornia</v>
      </c>
      <c r="R11834" s="67" t="str">
        <v>Pivot Finance Group</v>
      </c>
      <c r="S11834" s="67" t="str">
        <v>SummaBank</v>
      </c>
    </row>
    <row r="11835" spans="15:19">
      <c r="O11835" s="67" t="str">
        <v>SheetBank AG</v>
      </c>
      <c r="P11835" s="67" t="str">
        <v>MoneyMATCH Inc.</v>
      </c>
      <c r="Q11835" s="67" t="str">
        <v>Bank of Cellifornia</v>
      </c>
      <c r="R11835" s="67" t="str">
        <v>Pivot Finance Group</v>
      </c>
      <c r="S11835" s="67" t="str">
        <v>CELLtral Bank</v>
      </c>
    </row>
    <row r="11836" spans="15:19">
      <c r="O11836" s="67" t="str">
        <v>SheetBank AG</v>
      </c>
      <c r="P11836" s="67" t="str">
        <v>MoneyMATCH Inc.</v>
      </c>
      <c r="Q11836" s="67" t="str">
        <v>Bank of Cellifornia</v>
      </c>
      <c r="R11836" s="67" t="str">
        <v>Pivot Finance Group</v>
      </c>
      <c r="S11836" s="67" t="str">
        <v>Bank IF</v>
      </c>
    </row>
    <row r="11837" spans="15:19">
      <c r="O11837" s="67" t="str">
        <v>SheetBank AG</v>
      </c>
      <c r="P11837" s="67" t="str">
        <v>MoneyMATCH Inc.</v>
      </c>
      <c r="Q11837" s="67" t="str">
        <v>Bank of Cellifornia</v>
      </c>
      <c r="R11837" s="67" t="str">
        <v>The VLOOKup Vault</v>
      </c>
      <c r="S11837" s="67" t="str">
        <v>ExCell Bank</v>
      </c>
    </row>
    <row r="11838" spans="15:19">
      <c r="O11838" s="67" t="str">
        <v>SheetBank AG</v>
      </c>
      <c r="P11838" s="67" t="str">
        <v>MoneyMATCH Inc.</v>
      </c>
      <c r="Q11838" s="67" t="str">
        <v>Bank of Cellifornia</v>
      </c>
      <c r="R11838" s="67" t="str">
        <v>The VLOOKup Vault</v>
      </c>
      <c r="S11838" s="67" t="str">
        <v>ExFunds</v>
      </c>
    </row>
    <row r="11839" spans="15:19">
      <c r="O11839" s="67" t="str">
        <v>SheetBank AG</v>
      </c>
      <c r="P11839" s="67" t="str">
        <v>MoneyMATCH Inc.</v>
      </c>
      <c r="Q11839" s="67" t="str">
        <v>Bank of Cellifornia</v>
      </c>
      <c r="R11839" s="67" t="str">
        <v>The VLOOKup Vault</v>
      </c>
      <c r="S11839" s="67" t="str">
        <v>Pivot Finance Group</v>
      </c>
    </row>
    <row r="11840" spans="15:19">
      <c r="O11840" s="67" t="str">
        <v>SheetBank AG</v>
      </c>
      <c r="P11840" s="67" t="str">
        <v>MoneyMATCH Inc.</v>
      </c>
      <c r="Q11840" s="67" t="str">
        <v>Bank of Cellifornia</v>
      </c>
      <c r="R11840" s="67" t="str">
        <v>The VLOOKup Vault</v>
      </c>
      <c r="S11840" s="67" t="str">
        <v>SummaBank</v>
      </c>
    </row>
    <row r="11841" spans="15:19">
      <c r="O11841" s="67" t="str">
        <v>SheetBank AG</v>
      </c>
      <c r="P11841" s="67" t="str">
        <v>MoneyMATCH Inc.</v>
      </c>
      <c r="Q11841" s="67" t="str">
        <v>Bank of Cellifornia</v>
      </c>
      <c r="R11841" s="67" t="str">
        <v>The VLOOKup Vault</v>
      </c>
      <c r="S11841" s="67" t="str">
        <v>CELLtral Bank</v>
      </c>
    </row>
    <row r="11842" spans="15:19">
      <c r="O11842" s="67" t="str">
        <v>SheetBank AG</v>
      </c>
      <c r="P11842" s="67" t="str">
        <v>MoneyMATCH Inc.</v>
      </c>
      <c r="Q11842" s="67" t="str">
        <v>Bank of Cellifornia</v>
      </c>
      <c r="R11842" s="67" t="str">
        <v>The VLOOKup Vault</v>
      </c>
      <c r="S11842" s="67" t="str">
        <v>Bank IF</v>
      </c>
    </row>
    <row r="11843" spans="15:19">
      <c r="O11843" s="67" t="str">
        <v>SheetBank AG</v>
      </c>
      <c r="P11843" s="67" t="str">
        <v>MoneyMATCH Inc.</v>
      </c>
      <c r="Q11843" s="67" t="str">
        <v>Bank of Cellifornia</v>
      </c>
      <c r="R11843" s="67" t="str">
        <v>SummaBank</v>
      </c>
      <c r="S11843" s="67" t="str">
        <v>ExCell Bank</v>
      </c>
    </row>
    <row r="11844" spans="15:19">
      <c r="O11844" s="67" t="str">
        <v>SheetBank AG</v>
      </c>
      <c r="P11844" s="67" t="str">
        <v>MoneyMATCH Inc.</v>
      </c>
      <c r="Q11844" s="67" t="str">
        <v>Bank of Cellifornia</v>
      </c>
      <c r="R11844" s="67" t="str">
        <v>SummaBank</v>
      </c>
      <c r="S11844" s="67" t="str">
        <v>ExFunds</v>
      </c>
    </row>
    <row r="11845" spans="15:19">
      <c r="O11845" s="67" t="str">
        <v>SheetBank AG</v>
      </c>
      <c r="P11845" s="67" t="str">
        <v>MoneyMATCH Inc.</v>
      </c>
      <c r="Q11845" s="67" t="str">
        <v>Bank of Cellifornia</v>
      </c>
      <c r="R11845" s="67" t="str">
        <v>SummaBank</v>
      </c>
      <c r="S11845" s="67" t="str">
        <v>Pivot Finance Group</v>
      </c>
    </row>
    <row r="11846" spans="15:19">
      <c r="O11846" s="67" t="str">
        <v>SheetBank AG</v>
      </c>
      <c r="P11846" s="67" t="str">
        <v>MoneyMATCH Inc.</v>
      </c>
      <c r="Q11846" s="67" t="str">
        <v>Bank of Cellifornia</v>
      </c>
      <c r="R11846" s="67" t="str">
        <v>SummaBank</v>
      </c>
      <c r="S11846" s="67" t="str">
        <v>The VLOOKup Vault</v>
      </c>
    </row>
    <row r="11847" spans="15:19">
      <c r="O11847" s="67" t="str">
        <v>SheetBank AG</v>
      </c>
      <c r="P11847" s="67" t="str">
        <v>MoneyMATCH Inc.</v>
      </c>
      <c r="Q11847" s="67" t="str">
        <v>Bank of Cellifornia</v>
      </c>
      <c r="R11847" s="67" t="str">
        <v>SummaBank</v>
      </c>
      <c r="S11847" s="67" t="str">
        <v>CELLtral Bank</v>
      </c>
    </row>
    <row r="11848" spans="15:19">
      <c r="O11848" s="67" t="str">
        <v>SheetBank AG</v>
      </c>
      <c r="P11848" s="67" t="str">
        <v>MoneyMATCH Inc.</v>
      </c>
      <c r="Q11848" s="67" t="str">
        <v>Bank of Cellifornia</v>
      </c>
      <c r="R11848" s="67" t="str">
        <v>SummaBank</v>
      </c>
      <c r="S11848" s="67" t="str">
        <v>Bank IF</v>
      </c>
    </row>
    <row r="11849" spans="15:19">
      <c r="O11849" s="67" t="str">
        <v>SheetBank AG</v>
      </c>
      <c r="P11849" s="67" t="str">
        <v>MoneyMATCH Inc.</v>
      </c>
      <c r="Q11849" s="67" t="str">
        <v>Bank of Cellifornia</v>
      </c>
      <c r="R11849" s="67" t="str">
        <v>CELLtral Bank</v>
      </c>
      <c r="S11849" s="67" t="str">
        <v>ExCell Bank</v>
      </c>
    </row>
    <row r="11850" spans="15:19">
      <c r="O11850" s="67" t="str">
        <v>SheetBank AG</v>
      </c>
      <c r="P11850" s="67" t="str">
        <v>MoneyMATCH Inc.</v>
      </c>
      <c r="Q11850" s="67" t="str">
        <v>Bank of Cellifornia</v>
      </c>
      <c r="R11850" s="67" t="str">
        <v>CELLtral Bank</v>
      </c>
      <c r="S11850" s="67" t="str">
        <v>ExFunds</v>
      </c>
    </row>
    <row r="11851" spans="15:19">
      <c r="O11851" s="67" t="str">
        <v>SheetBank AG</v>
      </c>
      <c r="P11851" s="67" t="str">
        <v>MoneyMATCH Inc.</v>
      </c>
      <c r="Q11851" s="67" t="str">
        <v>Bank of Cellifornia</v>
      </c>
      <c r="R11851" s="67" t="str">
        <v>CELLtral Bank</v>
      </c>
      <c r="S11851" s="67" t="str">
        <v>Pivot Finance Group</v>
      </c>
    </row>
    <row r="11852" spans="15:19">
      <c r="O11852" s="67" t="str">
        <v>SheetBank AG</v>
      </c>
      <c r="P11852" s="67" t="str">
        <v>MoneyMATCH Inc.</v>
      </c>
      <c r="Q11852" s="67" t="str">
        <v>Bank of Cellifornia</v>
      </c>
      <c r="R11852" s="67" t="str">
        <v>CELLtral Bank</v>
      </c>
      <c r="S11852" s="67" t="str">
        <v>The VLOOKup Vault</v>
      </c>
    </row>
    <row r="11853" spans="15:19">
      <c r="O11853" s="67" t="str">
        <v>SheetBank AG</v>
      </c>
      <c r="P11853" s="67" t="str">
        <v>MoneyMATCH Inc.</v>
      </c>
      <c r="Q11853" s="67" t="str">
        <v>Bank of Cellifornia</v>
      </c>
      <c r="R11853" s="67" t="str">
        <v>CELLtral Bank</v>
      </c>
      <c r="S11853" s="67" t="str">
        <v>SummaBank</v>
      </c>
    </row>
    <row r="11854" spans="15:19">
      <c r="O11854" s="67" t="str">
        <v>SheetBank AG</v>
      </c>
      <c r="P11854" s="67" t="str">
        <v>MoneyMATCH Inc.</v>
      </c>
      <c r="Q11854" s="67" t="str">
        <v>Bank of Cellifornia</v>
      </c>
      <c r="R11854" s="67" t="str">
        <v>CELLtral Bank</v>
      </c>
      <c r="S11854" s="67" t="str">
        <v>Bank IF</v>
      </c>
    </row>
    <row r="11855" spans="15:19">
      <c r="O11855" s="67" t="str">
        <v>SheetBank AG</v>
      </c>
      <c r="P11855" s="67" t="str">
        <v>MoneyMATCH Inc.</v>
      </c>
      <c r="Q11855" s="67" t="str">
        <v>Bank of Cellifornia</v>
      </c>
      <c r="R11855" s="67" t="str">
        <v>Bank IF</v>
      </c>
      <c r="S11855" s="67" t="str">
        <v>ExCell Bank</v>
      </c>
    </row>
    <row r="11856" spans="15:19">
      <c r="O11856" s="67" t="str">
        <v>SheetBank AG</v>
      </c>
      <c r="P11856" s="67" t="str">
        <v>MoneyMATCH Inc.</v>
      </c>
      <c r="Q11856" s="67" t="str">
        <v>Bank of Cellifornia</v>
      </c>
      <c r="R11856" s="67" t="str">
        <v>Bank IF</v>
      </c>
      <c r="S11856" s="67" t="str">
        <v>ExFunds</v>
      </c>
    </row>
    <row r="11857" spans="15:19">
      <c r="O11857" s="67" t="str">
        <v>SheetBank AG</v>
      </c>
      <c r="P11857" s="67" t="str">
        <v>MoneyMATCH Inc.</v>
      </c>
      <c r="Q11857" s="67" t="str">
        <v>Bank of Cellifornia</v>
      </c>
      <c r="R11857" s="67" t="str">
        <v>Bank IF</v>
      </c>
      <c r="S11857" s="67" t="str">
        <v>Pivot Finance Group</v>
      </c>
    </row>
    <row r="11858" spans="15:19">
      <c r="O11858" s="67" t="str">
        <v>SheetBank AG</v>
      </c>
      <c r="P11858" s="67" t="str">
        <v>MoneyMATCH Inc.</v>
      </c>
      <c r="Q11858" s="67" t="str">
        <v>Bank of Cellifornia</v>
      </c>
      <c r="R11858" s="67" t="str">
        <v>Bank IF</v>
      </c>
      <c r="S11858" s="67" t="str">
        <v>The VLOOKup Vault</v>
      </c>
    </row>
    <row r="11859" spans="15:19">
      <c r="O11859" s="67" t="str">
        <v>SheetBank AG</v>
      </c>
      <c r="P11859" s="67" t="str">
        <v>MoneyMATCH Inc.</v>
      </c>
      <c r="Q11859" s="67" t="str">
        <v>Bank of Cellifornia</v>
      </c>
      <c r="R11859" s="67" t="str">
        <v>Bank IF</v>
      </c>
      <c r="S11859" s="67" t="str">
        <v>SummaBank</v>
      </c>
    </row>
    <row r="11860" spans="15:19">
      <c r="O11860" s="67" t="str">
        <v>SheetBank AG</v>
      </c>
      <c r="P11860" s="67" t="str">
        <v>MoneyMATCH Inc.</v>
      </c>
      <c r="Q11860" s="67" t="str">
        <v>Bank of Cellifornia</v>
      </c>
      <c r="R11860" s="67" t="str">
        <v>Bank IF</v>
      </c>
      <c r="S11860" s="67" t="str">
        <v>CELLtral Bank</v>
      </c>
    </row>
    <row r="11861" spans="15:19">
      <c r="O11861" s="67" t="str">
        <v>SheetBank AG</v>
      </c>
      <c r="P11861" s="67" t="str">
        <v>MoneyMATCH Inc.</v>
      </c>
      <c r="Q11861" s="67" t="str">
        <v>ExFunds</v>
      </c>
      <c r="R11861" s="67" t="str">
        <v>ExCell Bank</v>
      </c>
      <c r="S11861" s="67" t="str">
        <v>Bank of Cellifornia</v>
      </c>
    </row>
    <row r="11862" spans="15:19">
      <c r="O11862" s="67" t="str">
        <v>SheetBank AG</v>
      </c>
      <c r="P11862" s="67" t="str">
        <v>MoneyMATCH Inc.</v>
      </c>
      <c r="Q11862" s="67" t="str">
        <v>ExFunds</v>
      </c>
      <c r="R11862" s="67" t="str">
        <v>ExCell Bank</v>
      </c>
      <c r="S11862" s="67" t="str">
        <v>Pivot Finance Group</v>
      </c>
    </row>
    <row r="11863" spans="15:19">
      <c r="O11863" s="67" t="str">
        <v>SheetBank AG</v>
      </c>
      <c r="P11863" s="67" t="str">
        <v>MoneyMATCH Inc.</v>
      </c>
      <c r="Q11863" s="67" t="str">
        <v>ExFunds</v>
      </c>
      <c r="R11863" s="67" t="str">
        <v>ExCell Bank</v>
      </c>
      <c r="S11863" s="67" t="str">
        <v>The VLOOKup Vault</v>
      </c>
    </row>
    <row r="11864" spans="15:19">
      <c r="O11864" s="67" t="str">
        <v>SheetBank AG</v>
      </c>
      <c r="P11864" s="67" t="str">
        <v>MoneyMATCH Inc.</v>
      </c>
      <c r="Q11864" s="67" t="str">
        <v>ExFunds</v>
      </c>
      <c r="R11864" s="67" t="str">
        <v>ExCell Bank</v>
      </c>
      <c r="S11864" s="67" t="str">
        <v>SummaBank</v>
      </c>
    </row>
    <row r="11865" spans="15:19">
      <c r="O11865" s="67" t="str">
        <v>SheetBank AG</v>
      </c>
      <c r="P11865" s="67" t="str">
        <v>MoneyMATCH Inc.</v>
      </c>
      <c r="Q11865" s="67" t="str">
        <v>ExFunds</v>
      </c>
      <c r="R11865" s="67" t="str">
        <v>ExCell Bank</v>
      </c>
      <c r="S11865" s="67" t="str">
        <v>CELLtral Bank</v>
      </c>
    </row>
    <row r="11866" spans="15:19">
      <c r="O11866" s="67" t="str">
        <v>SheetBank AG</v>
      </c>
      <c r="P11866" s="67" t="str">
        <v>MoneyMATCH Inc.</v>
      </c>
      <c r="Q11866" s="67" t="str">
        <v>ExFunds</v>
      </c>
      <c r="R11866" s="67" t="str">
        <v>ExCell Bank</v>
      </c>
      <c r="S11866" s="67" t="str">
        <v>Bank IF</v>
      </c>
    </row>
    <row r="11867" spans="15:19">
      <c r="O11867" s="67" t="str">
        <v>SheetBank AG</v>
      </c>
      <c r="P11867" s="67" t="str">
        <v>MoneyMATCH Inc.</v>
      </c>
      <c r="Q11867" s="67" t="str">
        <v>ExFunds</v>
      </c>
      <c r="R11867" s="67" t="str">
        <v>Bank of Cellifornia</v>
      </c>
      <c r="S11867" s="67" t="str">
        <v>ExCell Bank</v>
      </c>
    </row>
    <row r="11868" spans="15:19">
      <c r="O11868" s="67" t="str">
        <v>SheetBank AG</v>
      </c>
      <c r="P11868" s="67" t="str">
        <v>MoneyMATCH Inc.</v>
      </c>
      <c r="Q11868" s="67" t="str">
        <v>ExFunds</v>
      </c>
      <c r="R11868" s="67" t="str">
        <v>Bank of Cellifornia</v>
      </c>
      <c r="S11868" s="67" t="str">
        <v>Pivot Finance Group</v>
      </c>
    </row>
    <row r="11869" spans="15:19">
      <c r="O11869" s="67" t="str">
        <v>SheetBank AG</v>
      </c>
      <c r="P11869" s="67" t="str">
        <v>MoneyMATCH Inc.</v>
      </c>
      <c r="Q11869" s="67" t="str">
        <v>ExFunds</v>
      </c>
      <c r="R11869" s="67" t="str">
        <v>Bank of Cellifornia</v>
      </c>
      <c r="S11869" s="67" t="str">
        <v>The VLOOKup Vault</v>
      </c>
    </row>
    <row r="11870" spans="15:19">
      <c r="O11870" s="67" t="str">
        <v>SheetBank AG</v>
      </c>
      <c r="P11870" s="67" t="str">
        <v>MoneyMATCH Inc.</v>
      </c>
      <c r="Q11870" s="67" t="str">
        <v>ExFunds</v>
      </c>
      <c r="R11870" s="67" t="str">
        <v>Bank of Cellifornia</v>
      </c>
      <c r="S11870" s="67" t="str">
        <v>SummaBank</v>
      </c>
    </row>
    <row r="11871" spans="15:19">
      <c r="O11871" s="67" t="str">
        <v>SheetBank AG</v>
      </c>
      <c r="P11871" s="67" t="str">
        <v>MoneyMATCH Inc.</v>
      </c>
      <c r="Q11871" s="67" t="str">
        <v>ExFunds</v>
      </c>
      <c r="R11871" s="67" t="str">
        <v>Bank of Cellifornia</v>
      </c>
      <c r="S11871" s="67" t="str">
        <v>CELLtral Bank</v>
      </c>
    </row>
    <row r="11872" spans="15:19">
      <c r="O11872" s="67" t="str">
        <v>SheetBank AG</v>
      </c>
      <c r="P11872" s="67" t="str">
        <v>MoneyMATCH Inc.</v>
      </c>
      <c r="Q11872" s="67" t="str">
        <v>ExFunds</v>
      </c>
      <c r="R11872" s="67" t="str">
        <v>Bank of Cellifornia</v>
      </c>
      <c r="S11872" s="67" t="str">
        <v>Bank IF</v>
      </c>
    </row>
    <row r="11873" spans="15:19">
      <c r="O11873" s="67" t="str">
        <v>SheetBank AG</v>
      </c>
      <c r="P11873" s="67" t="str">
        <v>MoneyMATCH Inc.</v>
      </c>
      <c r="Q11873" s="67" t="str">
        <v>ExFunds</v>
      </c>
      <c r="R11873" s="67" t="str">
        <v>Pivot Finance Group</v>
      </c>
      <c r="S11873" s="67" t="str">
        <v>ExCell Bank</v>
      </c>
    </row>
    <row r="11874" spans="15:19">
      <c r="O11874" s="67" t="str">
        <v>SheetBank AG</v>
      </c>
      <c r="P11874" s="67" t="str">
        <v>MoneyMATCH Inc.</v>
      </c>
      <c r="Q11874" s="67" t="str">
        <v>ExFunds</v>
      </c>
      <c r="R11874" s="67" t="str">
        <v>Pivot Finance Group</v>
      </c>
      <c r="S11874" s="67" t="str">
        <v>Bank of Cellifornia</v>
      </c>
    </row>
    <row r="11875" spans="15:19">
      <c r="O11875" s="67" t="str">
        <v>SheetBank AG</v>
      </c>
      <c r="P11875" s="67" t="str">
        <v>MoneyMATCH Inc.</v>
      </c>
      <c r="Q11875" s="67" t="str">
        <v>ExFunds</v>
      </c>
      <c r="R11875" s="67" t="str">
        <v>Pivot Finance Group</v>
      </c>
      <c r="S11875" s="67" t="str">
        <v>The VLOOKup Vault</v>
      </c>
    </row>
    <row r="11876" spans="15:19">
      <c r="O11876" s="67" t="str">
        <v>SheetBank AG</v>
      </c>
      <c r="P11876" s="67" t="str">
        <v>MoneyMATCH Inc.</v>
      </c>
      <c r="Q11876" s="67" t="str">
        <v>ExFunds</v>
      </c>
      <c r="R11876" s="67" t="str">
        <v>Pivot Finance Group</v>
      </c>
      <c r="S11876" s="67" t="str">
        <v>SummaBank</v>
      </c>
    </row>
    <row r="11877" spans="15:19">
      <c r="O11877" s="67" t="str">
        <v>SheetBank AG</v>
      </c>
      <c r="P11877" s="67" t="str">
        <v>MoneyMATCH Inc.</v>
      </c>
      <c r="Q11877" s="67" t="str">
        <v>ExFunds</v>
      </c>
      <c r="R11877" s="67" t="str">
        <v>Pivot Finance Group</v>
      </c>
      <c r="S11877" s="67" t="str">
        <v>CELLtral Bank</v>
      </c>
    </row>
    <row r="11878" spans="15:19">
      <c r="O11878" s="67" t="str">
        <v>SheetBank AG</v>
      </c>
      <c r="P11878" s="67" t="str">
        <v>MoneyMATCH Inc.</v>
      </c>
      <c r="Q11878" s="67" t="str">
        <v>ExFunds</v>
      </c>
      <c r="R11878" s="67" t="str">
        <v>Pivot Finance Group</v>
      </c>
      <c r="S11878" s="67" t="str">
        <v>Bank IF</v>
      </c>
    </row>
    <row r="11879" spans="15:19">
      <c r="O11879" s="67" t="str">
        <v>SheetBank AG</v>
      </c>
      <c r="P11879" s="67" t="str">
        <v>MoneyMATCH Inc.</v>
      </c>
      <c r="Q11879" s="67" t="str">
        <v>ExFunds</v>
      </c>
      <c r="R11879" s="67" t="str">
        <v>The VLOOKup Vault</v>
      </c>
      <c r="S11879" s="67" t="str">
        <v>ExCell Bank</v>
      </c>
    </row>
    <row r="11880" spans="15:19">
      <c r="O11880" s="67" t="str">
        <v>SheetBank AG</v>
      </c>
      <c r="P11880" s="67" t="str">
        <v>MoneyMATCH Inc.</v>
      </c>
      <c r="Q11880" s="67" t="str">
        <v>ExFunds</v>
      </c>
      <c r="R11880" s="67" t="str">
        <v>The VLOOKup Vault</v>
      </c>
      <c r="S11880" s="67" t="str">
        <v>Bank of Cellifornia</v>
      </c>
    </row>
    <row r="11881" spans="15:19">
      <c r="O11881" s="67" t="str">
        <v>SheetBank AG</v>
      </c>
      <c r="P11881" s="67" t="str">
        <v>MoneyMATCH Inc.</v>
      </c>
      <c r="Q11881" s="67" t="str">
        <v>ExFunds</v>
      </c>
      <c r="R11881" s="67" t="str">
        <v>The VLOOKup Vault</v>
      </c>
      <c r="S11881" s="67" t="str">
        <v>Pivot Finance Group</v>
      </c>
    </row>
    <row r="11882" spans="15:19">
      <c r="O11882" s="67" t="str">
        <v>SheetBank AG</v>
      </c>
      <c r="P11882" s="67" t="str">
        <v>MoneyMATCH Inc.</v>
      </c>
      <c r="Q11882" s="67" t="str">
        <v>ExFunds</v>
      </c>
      <c r="R11882" s="67" t="str">
        <v>The VLOOKup Vault</v>
      </c>
      <c r="S11882" s="67" t="str">
        <v>SummaBank</v>
      </c>
    </row>
    <row r="11883" spans="15:19">
      <c r="O11883" s="67" t="str">
        <v>SheetBank AG</v>
      </c>
      <c r="P11883" s="67" t="str">
        <v>MoneyMATCH Inc.</v>
      </c>
      <c r="Q11883" s="67" t="str">
        <v>ExFunds</v>
      </c>
      <c r="R11883" s="67" t="str">
        <v>The VLOOKup Vault</v>
      </c>
      <c r="S11883" s="67" t="str">
        <v>CELLtral Bank</v>
      </c>
    </row>
    <row r="11884" spans="15:19">
      <c r="O11884" s="67" t="str">
        <v>SheetBank AG</v>
      </c>
      <c r="P11884" s="67" t="str">
        <v>MoneyMATCH Inc.</v>
      </c>
      <c r="Q11884" s="67" t="str">
        <v>ExFunds</v>
      </c>
      <c r="R11884" s="67" t="str">
        <v>The VLOOKup Vault</v>
      </c>
      <c r="S11884" s="67" t="str">
        <v>Bank IF</v>
      </c>
    </row>
    <row r="11885" spans="15:19">
      <c r="O11885" s="67" t="str">
        <v>SheetBank AG</v>
      </c>
      <c r="P11885" s="67" t="str">
        <v>MoneyMATCH Inc.</v>
      </c>
      <c r="Q11885" s="67" t="str">
        <v>ExFunds</v>
      </c>
      <c r="R11885" s="67" t="str">
        <v>SummaBank</v>
      </c>
      <c r="S11885" s="67" t="str">
        <v>ExCell Bank</v>
      </c>
    </row>
    <row r="11886" spans="15:19">
      <c r="O11886" s="67" t="str">
        <v>SheetBank AG</v>
      </c>
      <c r="P11886" s="67" t="str">
        <v>MoneyMATCH Inc.</v>
      </c>
      <c r="Q11886" s="67" t="str">
        <v>ExFunds</v>
      </c>
      <c r="R11886" s="67" t="str">
        <v>SummaBank</v>
      </c>
      <c r="S11886" s="67" t="str">
        <v>Bank of Cellifornia</v>
      </c>
    </row>
    <row r="11887" spans="15:19">
      <c r="O11887" s="67" t="str">
        <v>SheetBank AG</v>
      </c>
      <c r="P11887" s="67" t="str">
        <v>MoneyMATCH Inc.</v>
      </c>
      <c r="Q11887" s="67" t="str">
        <v>ExFunds</v>
      </c>
      <c r="R11887" s="67" t="str">
        <v>SummaBank</v>
      </c>
      <c r="S11887" s="67" t="str">
        <v>Pivot Finance Group</v>
      </c>
    </row>
    <row r="11888" spans="15:19">
      <c r="O11888" s="67" t="str">
        <v>SheetBank AG</v>
      </c>
      <c r="P11888" s="67" t="str">
        <v>MoneyMATCH Inc.</v>
      </c>
      <c r="Q11888" s="67" t="str">
        <v>ExFunds</v>
      </c>
      <c r="R11888" s="67" t="str">
        <v>SummaBank</v>
      </c>
      <c r="S11888" s="67" t="str">
        <v>The VLOOKup Vault</v>
      </c>
    </row>
    <row r="11889" spans="15:19">
      <c r="O11889" s="67" t="str">
        <v>SheetBank AG</v>
      </c>
      <c r="P11889" s="67" t="str">
        <v>MoneyMATCH Inc.</v>
      </c>
      <c r="Q11889" s="67" t="str">
        <v>ExFunds</v>
      </c>
      <c r="R11889" s="67" t="str">
        <v>SummaBank</v>
      </c>
      <c r="S11889" s="67" t="str">
        <v>CELLtral Bank</v>
      </c>
    </row>
    <row r="11890" spans="15:19">
      <c r="O11890" s="67" t="str">
        <v>SheetBank AG</v>
      </c>
      <c r="P11890" s="67" t="str">
        <v>MoneyMATCH Inc.</v>
      </c>
      <c r="Q11890" s="67" t="str">
        <v>ExFunds</v>
      </c>
      <c r="R11890" s="67" t="str">
        <v>SummaBank</v>
      </c>
      <c r="S11890" s="67" t="str">
        <v>Bank IF</v>
      </c>
    </row>
    <row r="11891" spans="15:19">
      <c r="O11891" s="67" t="str">
        <v>SheetBank AG</v>
      </c>
      <c r="P11891" s="67" t="str">
        <v>MoneyMATCH Inc.</v>
      </c>
      <c r="Q11891" s="67" t="str">
        <v>ExFunds</v>
      </c>
      <c r="R11891" s="67" t="str">
        <v>CELLtral Bank</v>
      </c>
      <c r="S11891" s="67" t="str">
        <v>ExCell Bank</v>
      </c>
    </row>
    <row r="11892" spans="15:19">
      <c r="O11892" s="67" t="str">
        <v>SheetBank AG</v>
      </c>
      <c r="P11892" s="67" t="str">
        <v>MoneyMATCH Inc.</v>
      </c>
      <c r="Q11892" s="67" t="str">
        <v>ExFunds</v>
      </c>
      <c r="R11892" s="67" t="str">
        <v>CELLtral Bank</v>
      </c>
      <c r="S11892" s="67" t="str">
        <v>Bank of Cellifornia</v>
      </c>
    </row>
    <row r="11893" spans="15:19">
      <c r="O11893" s="67" t="str">
        <v>SheetBank AG</v>
      </c>
      <c r="P11893" s="67" t="str">
        <v>MoneyMATCH Inc.</v>
      </c>
      <c r="Q11893" s="67" t="str">
        <v>ExFunds</v>
      </c>
      <c r="R11893" s="67" t="str">
        <v>CELLtral Bank</v>
      </c>
      <c r="S11893" s="67" t="str">
        <v>Pivot Finance Group</v>
      </c>
    </row>
    <row r="11894" spans="15:19">
      <c r="O11894" s="67" t="str">
        <v>SheetBank AG</v>
      </c>
      <c r="P11894" s="67" t="str">
        <v>MoneyMATCH Inc.</v>
      </c>
      <c r="Q11894" s="67" t="str">
        <v>ExFunds</v>
      </c>
      <c r="R11894" s="67" t="str">
        <v>CELLtral Bank</v>
      </c>
      <c r="S11894" s="67" t="str">
        <v>The VLOOKup Vault</v>
      </c>
    </row>
    <row r="11895" spans="15:19">
      <c r="O11895" s="67" t="str">
        <v>SheetBank AG</v>
      </c>
      <c r="P11895" s="67" t="str">
        <v>MoneyMATCH Inc.</v>
      </c>
      <c r="Q11895" s="67" t="str">
        <v>ExFunds</v>
      </c>
      <c r="R11895" s="67" t="str">
        <v>CELLtral Bank</v>
      </c>
      <c r="S11895" s="67" t="str">
        <v>SummaBank</v>
      </c>
    </row>
    <row r="11896" spans="15:19">
      <c r="O11896" s="67" t="str">
        <v>SheetBank AG</v>
      </c>
      <c r="P11896" s="67" t="str">
        <v>MoneyMATCH Inc.</v>
      </c>
      <c r="Q11896" s="67" t="str">
        <v>ExFunds</v>
      </c>
      <c r="R11896" s="67" t="str">
        <v>CELLtral Bank</v>
      </c>
      <c r="S11896" s="67" t="str">
        <v>Bank IF</v>
      </c>
    </row>
    <row r="11897" spans="15:19">
      <c r="O11897" s="67" t="str">
        <v>SheetBank AG</v>
      </c>
      <c r="P11897" s="67" t="str">
        <v>MoneyMATCH Inc.</v>
      </c>
      <c r="Q11897" s="67" t="str">
        <v>ExFunds</v>
      </c>
      <c r="R11897" s="67" t="str">
        <v>Bank IF</v>
      </c>
      <c r="S11897" s="67" t="str">
        <v>ExCell Bank</v>
      </c>
    </row>
    <row r="11898" spans="15:19">
      <c r="O11898" s="67" t="str">
        <v>SheetBank AG</v>
      </c>
      <c r="P11898" s="67" t="str">
        <v>MoneyMATCH Inc.</v>
      </c>
      <c r="Q11898" s="67" t="str">
        <v>ExFunds</v>
      </c>
      <c r="R11898" s="67" t="str">
        <v>Bank IF</v>
      </c>
      <c r="S11898" s="67" t="str">
        <v>Bank of Cellifornia</v>
      </c>
    </row>
    <row r="11899" spans="15:19">
      <c r="O11899" s="67" t="str">
        <v>SheetBank AG</v>
      </c>
      <c r="P11899" s="67" t="str">
        <v>MoneyMATCH Inc.</v>
      </c>
      <c r="Q11899" s="67" t="str">
        <v>ExFunds</v>
      </c>
      <c r="R11899" s="67" t="str">
        <v>Bank IF</v>
      </c>
      <c r="S11899" s="67" t="str">
        <v>Pivot Finance Group</v>
      </c>
    </row>
    <row r="11900" spans="15:19">
      <c r="O11900" s="67" t="str">
        <v>SheetBank AG</v>
      </c>
      <c r="P11900" s="67" t="str">
        <v>MoneyMATCH Inc.</v>
      </c>
      <c r="Q11900" s="67" t="str">
        <v>ExFunds</v>
      </c>
      <c r="R11900" s="67" t="str">
        <v>Bank IF</v>
      </c>
      <c r="S11900" s="67" t="str">
        <v>The VLOOKup Vault</v>
      </c>
    </row>
    <row r="11901" spans="15:19">
      <c r="O11901" s="67" t="str">
        <v>SheetBank AG</v>
      </c>
      <c r="P11901" s="67" t="str">
        <v>MoneyMATCH Inc.</v>
      </c>
      <c r="Q11901" s="67" t="str">
        <v>ExFunds</v>
      </c>
      <c r="R11901" s="67" t="str">
        <v>Bank IF</v>
      </c>
      <c r="S11901" s="67" t="str">
        <v>SummaBank</v>
      </c>
    </row>
    <row r="11902" spans="15:19">
      <c r="O11902" s="67" t="str">
        <v>SheetBank AG</v>
      </c>
      <c r="P11902" s="67" t="str">
        <v>MoneyMATCH Inc.</v>
      </c>
      <c r="Q11902" s="67" t="str">
        <v>ExFunds</v>
      </c>
      <c r="R11902" s="67" t="str">
        <v>Bank IF</v>
      </c>
      <c r="S11902" s="67" t="str">
        <v>CELLtral Bank</v>
      </c>
    </row>
    <row r="11903" spans="15:19">
      <c r="O11903" s="67" t="str">
        <v>SheetBank AG</v>
      </c>
      <c r="P11903" s="67" t="str">
        <v>MoneyMATCH Inc.</v>
      </c>
      <c r="Q11903" s="67" t="str">
        <v>Pivot Finance Group</v>
      </c>
      <c r="R11903" s="67" t="str">
        <v>ExCell Bank</v>
      </c>
      <c r="S11903" s="67" t="str">
        <v>Bank of Cellifornia</v>
      </c>
    </row>
    <row r="11904" spans="15:19">
      <c r="O11904" s="67" t="str">
        <v>SheetBank AG</v>
      </c>
      <c r="P11904" s="67" t="str">
        <v>MoneyMATCH Inc.</v>
      </c>
      <c r="Q11904" s="67" t="str">
        <v>Pivot Finance Group</v>
      </c>
      <c r="R11904" s="67" t="str">
        <v>ExCell Bank</v>
      </c>
      <c r="S11904" s="67" t="str">
        <v>ExFunds</v>
      </c>
    </row>
    <row r="11905" spans="15:19">
      <c r="O11905" s="67" t="str">
        <v>SheetBank AG</v>
      </c>
      <c r="P11905" s="67" t="str">
        <v>MoneyMATCH Inc.</v>
      </c>
      <c r="Q11905" s="67" t="str">
        <v>Pivot Finance Group</v>
      </c>
      <c r="R11905" s="67" t="str">
        <v>ExCell Bank</v>
      </c>
      <c r="S11905" s="67" t="str">
        <v>The VLOOKup Vault</v>
      </c>
    </row>
    <row r="11906" spans="15:19">
      <c r="O11906" s="67" t="str">
        <v>SheetBank AG</v>
      </c>
      <c r="P11906" s="67" t="str">
        <v>MoneyMATCH Inc.</v>
      </c>
      <c r="Q11906" s="67" t="str">
        <v>Pivot Finance Group</v>
      </c>
      <c r="R11906" s="67" t="str">
        <v>ExCell Bank</v>
      </c>
      <c r="S11906" s="67" t="str">
        <v>SummaBank</v>
      </c>
    </row>
    <row r="11907" spans="15:19">
      <c r="O11907" s="67" t="str">
        <v>SheetBank AG</v>
      </c>
      <c r="P11907" s="67" t="str">
        <v>MoneyMATCH Inc.</v>
      </c>
      <c r="Q11907" s="67" t="str">
        <v>Pivot Finance Group</v>
      </c>
      <c r="R11907" s="67" t="str">
        <v>ExCell Bank</v>
      </c>
      <c r="S11907" s="67" t="str">
        <v>CELLtral Bank</v>
      </c>
    </row>
    <row r="11908" spans="15:19">
      <c r="O11908" s="67" t="str">
        <v>SheetBank AG</v>
      </c>
      <c r="P11908" s="67" t="str">
        <v>MoneyMATCH Inc.</v>
      </c>
      <c r="Q11908" s="67" t="str">
        <v>Pivot Finance Group</v>
      </c>
      <c r="R11908" s="67" t="str">
        <v>ExCell Bank</v>
      </c>
      <c r="S11908" s="67" t="str">
        <v>Bank IF</v>
      </c>
    </row>
    <row r="11909" spans="15:19">
      <c r="O11909" s="67" t="str">
        <v>SheetBank AG</v>
      </c>
      <c r="P11909" s="67" t="str">
        <v>MoneyMATCH Inc.</v>
      </c>
      <c r="Q11909" s="67" t="str">
        <v>Pivot Finance Group</v>
      </c>
      <c r="R11909" s="67" t="str">
        <v>Bank of Cellifornia</v>
      </c>
      <c r="S11909" s="67" t="str">
        <v>ExCell Bank</v>
      </c>
    </row>
    <row r="11910" spans="15:19">
      <c r="O11910" s="67" t="str">
        <v>SheetBank AG</v>
      </c>
      <c r="P11910" s="67" t="str">
        <v>MoneyMATCH Inc.</v>
      </c>
      <c r="Q11910" s="67" t="str">
        <v>Pivot Finance Group</v>
      </c>
      <c r="R11910" s="67" t="str">
        <v>Bank of Cellifornia</v>
      </c>
      <c r="S11910" s="67" t="str">
        <v>ExFunds</v>
      </c>
    </row>
    <row r="11911" spans="15:19">
      <c r="O11911" s="67" t="str">
        <v>SheetBank AG</v>
      </c>
      <c r="P11911" s="67" t="str">
        <v>MoneyMATCH Inc.</v>
      </c>
      <c r="Q11911" s="67" t="str">
        <v>Pivot Finance Group</v>
      </c>
      <c r="R11911" s="67" t="str">
        <v>Bank of Cellifornia</v>
      </c>
      <c r="S11911" s="67" t="str">
        <v>The VLOOKup Vault</v>
      </c>
    </row>
    <row r="11912" spans="15:19">
      <c r="O11912" s="67" t="str">
        <v>SheetBank AG</v>
      </c>
      <c r="P11912" s="67" t="str">
        <v>MoneyMATCH Inc.</v>
      </c>
      <c r="Q11912" s="67" t="str">
        <v>Pivot Finance Group</v>
      </c>
      <c r="R11912" s="67" t="str">
        <v>Bank of Cellifornia</v>
      </c>
      <c r="S11912" s="67" t="str">
        <v>SummaBank</v>
      </c>
    </row>
    <row r="11913" spans="15:19">
      <c r="O11913" s="67" t="str">
        <v>SheetBank AG</v>
      </c>
      <c r="P11913" s="67" t="str">
        <v>MoneyMATCH Inc.</v>
      </c>
      <c r="Q11913" s="67" t="str">
        <v>Pivot Finance Group</v>
      </c>
      <c r="R11913" s="67" t="str">
        <v>Bank of Cellifornia</v>
      </c>
      <c r="S11913" s="67" t="str">
        <v>CELLtral Bank</v>
      </c>
    </row>
    <row r="11914" spans="15:19">
      <c r="O11914" s="67" t="str">
        <v>SheetBank AG</v>
      </c>
      <c r="P11914" s="67" t="str">
        <v>MoneyMATCH Inc.</v>
      </c>
      <c r="Q11914" s="67" t="str">
        <v>Pivot Finance Group</v>
      </c>
      <c r="R11914" s="67" t="str">
        <v>Bank of Cellifornia</v>
      </c>
      <c r="S11914" s="67" t="str">
        <v>Bank IF</v>
      </c>
    </row>
    <row r="11915" spans="15:19">
      <c r="O11915" s="67" t="str">
        <v>SheetBank AG</v>
      </c>
      <c r="P11915" s="67" t="str">
        <v>MoneyMATCH Inc.</v>
      </c>
      <c r="Q11915" s="67" t="str">
        <v>Pivot Finance Group</v>
      </c>
      <c r="R11915" s="67" t="str">
        <v>ExFunds</v>
      </c>
      <c r="S11915" s="67" t="str">
        <v>ExCell Bank</v>
      </c>
    </row>
    <row r="11916" spans="15:19">
      <c r="O11916" s="67" t="str">
        <v>SheetBank AG</v>
      </c>
      <c r="P11916" s="67" t="str">
        <v>MoneyMATCH Inc.</v>
      </c>
      <c r="Q11916" s="67" t="str">
        <v>Pivot Finance Group</v>
      </c>
      <c r="R11916" s="67" t="str">
        <v>ExFunds</v>
      </c>
      <c r="S11916" s="67" t="str">
        <v>Bank of Cellifornia</v>
      </c>
    </row>
    <row r="11917" spans="15:19">
      <c r="O11917" s="67" t="str">
        <v>SheetBank AG</v>
      </c>
      <c r="P11917" s="67" t="str">
        <v>MoneyMATCH Inc.</v>
      </c>
      <c r="Q11917" s="67" t="str">
        <v>Pivot Finance Group</v>
      </c>
      <c r="R11917" s="67" t="str">
        <v>ExFunds</v>
      </c>
      <c r="S11917" s="67" t="str">
        <v>The VLOOKup Vault</v>
      </c>
    </row>
    <row r="11918" spans="15:19">
      <c r="O11918" s="67" t="str">
        <v>SheetBank AG</v>
      </c>
      <c r="P11918" s="67" t="str">
        <v>MoneyMATCH Inc.</v>
      </c>
      <c r="Q11918" s="67" t="str">
        <v>Pivot Finance Group</v>
      </c>
      <c r="R11918" s="67" t="str">
        <v>ExFunds</v>
      </c>
      <c r="S11918" s="67" t="str">
        <v>SummaBank</v>
      </c>
    </row>
    <row r="11919" spans="15:19">
      <c r="O11919" s="67" t="str">
        <v>SheetBank AG</v>
      </c>
      <c r="P11919" s="67" t="str">
        <v>MoneyMATCH Inc.</v>
      </c>
      <c r="Q11919" s="67" t="str">
        <v>Pivot Finance Group</v>
      </c>
      <c r="R11919" s="67" t="str">
        <v>ExFunds</v>
      </c>
      <c r="S11919" s="67" t="str">
        <v>CELLtral Bank</v>
      </c>
    </row>
    <row r="11920" spans="15:19">
      <c r="O11920" s="67" t="str">
        <v>SheetBank AG</v>
      </c>
      <c r="P11920" s="67" t="str">
        <v>MoneyMATCH Inc.</v>
      </c>
      <c r="Q11920" s="67" t="str">
        <v>Pivot Finance Group</v>
      </c>
      <c r="R11920" s="67" t="str">
        <v>ExFunds</v>
      </c>
      <c r="S11920" s="67" t="str">
        <v>Bank IF</v>
      </c>
    </row>
    <row r="11921" spans="15:19">
      <c r="O11921" s="67" t="str">
        <v>SheetBank AG</v>
      </c>
      <c r="P11921" s="67" t="str">
        <v>MoneyMATCH Inc.</v>
      </c>
      <c r="Q11921" s="67" t="str">
        <v>Pivot Finance Group</v>
      </c>
      <c r="R11921" s="67" t="str">
        <v>The VLOOKup Vault</v>
      </c>
      <c r="S11921" s="67" t="str">
        <v>ExCell Bank</v>
      </c>
    </row>
    <row r="11922" spans="15:19">
      <c r="O11922" s="67" t="str">
        <v>SheetBank AG</v>
      </c>
      <c r="P11922" s="67" t="str">
        <v>MoneyMATCH Inc.</v>
      </c>
      <c r="Q11922" s="67" t="str">
        <v>Pivot Finance Group</v>
      </c>
      <c r="R11922" s="67" t="str">
        <v>The VLOOKup Vault</v>
      </c>
      <c r="S11922" s="67" t="str">
        <v>Bank of Cellifornia</v>
      </c>
    </row>
    <row r="11923" spans="15:19">
      <c r="O11923" s="67" t="str">
        <v>SheetBank AG</v>
      </c>
      <c r="P11923" s="67" t="str">
        <v>MoneyMATCH Inc.</v>
      </c>
      <c r="Q11923" s="67" t="str">
        <v>Pivot Finance Group</v>
      </c>
      <c r="R11923" s="67" t="str">
        <v>The VLOOKup Vault</v>
      </c>
      <c r="S11923" s="67" t="str">
        <v>ExFunds</v>
      </c>
    </row>
    <row r="11924" spans="15:19">
      <c r="O11924" s="67" t="str">
        <v>SheetBank AG</v>
      </c>
      <c r="P11924" s="67" t="str">
        <v>MoneyMATCH Inc.</v>
      </c>
      <c r="Q11924" s="67" t="str">
        <v>Pivot Finance Group</v>
      </c>
      <c r="R11924" s="67" t="str">
        <v>The VLOOKup Vault</v>
      </c>
      <c r="S11924" s="67" t="str">
        <v>SummaBank</v>
      </c>
    </row>
    <row r="11925" spans="15:19">
      <c r="O11925" s="67" t="str">
        <v>SheetBank AG</v>
      </c>
      <c r="P11925" s="67" t="str">
        <v>MoneyMATCH Inc.</v>
      </c>
      <c r="Q11925" s="67" t="str">
        <v>Pivot Finance Group</v>
      </c>
      <c r="R11925" s="67" t="str">
        <v>The VLOOKup Vault</v>
      </c>
      <c r="S11925" s="67" t="str">
        <v>CELLtral Bank</v>
      </c>
    </row>
    <row r="11926" spans="15:19">
      <c r="O11926" s="67" t="str">
        <v>SheetBank AG</v>
      </c>
      <c r="P11926" s="67" t="str">
        <v>MoneyMATCH Inc.</v>
      </c>
      <c r="Q11926" s="67" t="str">
        <v>Pivot Finance Group</v>
      </c>
      <c r="R11926" s="67" t="str">
        <v>The VLOOKup Vault</v>
      </c>
      <c r="S11926" s="67" t="str">
        <v>Bank IF</v>
      </c>
    </row>
    <row r="11927" spans="15:19">
      <c r="O11927" s="67" t="str">
        <v>SheetBank AG</v>
      </c>
      <c r="P11927" s="67" t="str">
        <v>MoneyMATCH Inc.</v>
      </c>
      <c r="Q11927" s="67" t="str">
        <v>Pivot Finance Group</v>
      </c>
      <c r="R11927" s="67" t="str">
        <v>SummaBank</v>
      </c>
      <c r="S11927" s="67" t="str">
        <v>ExCell Bank</v>
      </c>
    </row>
    <row r="11928" spans="15:19">
      <c r="O11928" s="67" t="str">
        <v>SheetBank AG</v>
      </c>
      <c r="P11928" s="67" t="str">
        <v>MoneyMATCH Inc.</v>
      </c>
      <c r="Q11928" s="67" t="str">
        <v>Pivot Finance Group</v>
      </c>
      <c r="R11928" s="67" t="str">
        <v>SummaBank</v>
      </c>
      <c r="S11928" s="67" t="str">
        <v>Bank of Cellifornia</v>
      </c>
    </row>
    <row r="11929" spans="15:19">
      <c r="O11929" s="67" t="str">
        <v>SheetBank AG</v>
      </c>
      <c r="P11929" s="67" t="str">
        <v>MoneyMATCH Inc.</v>
      </c>
      <c r="Q11929" s="67" t="str">
        <v>Pivot Finance Group</v>
      </c>
      <c r="R11929" s="67" t="str">
        <v>SummaBank</v>
      </c>
      <c r="S11929" s="67" t="str">
        <v>ExFunds</v>
      </c>
    </row>
    <row r="11930" spans="15:19">
      <c r="O11930" s="67" t="str">
        <v>SheetBank AG</v>
      </c>
      <c r="P11930" s="67" t="str">
        <v>MoneyMATCH Inc.</v>
      </c>
      <c r="Q11930" s="67" t="str">
        <v>Pivot Finance Group</v>
      </c>
      <c r="R11930" s="67" t="str">
        <v>SummaBank</v>
      </c>
      <c r="S11930" s="67" t="str">
        <v>The VLOOKup Vault</v>
      </c>
    </row>
    <row r="11931" spans="15:19">
      <c r="O11931" s="67" t="str">
        <v>SheetBank AG</v>
      </c>
      <c r="P11931" s="67" t="str">
        <v>MoneyMATCH Inc.</v>
      </c>
      <c r="Q11931" s="67" t="str">
        <v>Pivot Finance Group</v>
      </c>
      <c r="R11931" s="67" t="str">
        <v>SummaBank</v>
      </c>
      <c r="S11931" s="67" t="str">
        <v>CELLtral Bank</v>
      </c>
    </row>
    <row r="11932" spans="15:19">
      <c r="O11932" s="67" t="str">
        <v>SheetBank AG</v>
      </c>
      <c r="P11932" s="67" t="str">
        <v>MoneyMATCH Inc.</v>
      </c>
      <c r="Q11932" s="67" t="str">
        <v>Pivot Finance Group</v>
      </c>
      <c r="R11932" s="67" t="str">
        <v>SummaBank</v>
      </c>
      <c r="S11932" s="67" t="str">
        <v>Bank IF</v>
      </c>
    </row>
    <row r="11933" spans="15:19">
      <c r="O11933" s="67" t="str">
        <v>SheetBank AG</v>
      </c>
      <c r="P11933" s="67" t="str">
        <v>MoneyMATCH Inc.</v>
      </c>
      <c r="Q11933" s="67" t="str">
        <v>Pivot Finance Group</v>
      </c>
      <c r="R11933" s="67" t="str">
        <v>CELLtral Bank</v>
      </c>
      <c r="S11933" s="67" t="str">
        <v>ExCell Bank</v>
      </c>
    </row>
    <row r="11934" spans="15:19">
      <c r="O11934" s="67" t="str">
        <v>SheetBank AG</v>
      </c>
      <c r="P11934" s="67" t="str">
        <v>MoneyMATCH Inc.</v>
      </c>
      <c r="Q11934" s="67" t="str">
        <v>Pivot Finance Group</v>
      </c>
      <c r="R11934" s="67" t="str">
        <v>CELLtral Bank</v>
      </c>
      <c r="S11934" s="67" t="str">
        <v>Bank of Cellifornia</v>
      </c>
    </row>
    <row r="11935" spans="15:19">
      <c r="O11935" s="67" t="str">
        <v>SheetBank AG</v>
      </c>
      <c r="P11935" s="67" t="str">
        <v>MoneyMATCH Inc.</v>
      </c>
      <c r="Q11935" s="67" t="str">
        <v>Pivot Finance Group</v>
      </c>
      <c r="R11935" s="67" t="str">
        <v>CELLtral Bank</v>
      </c>
      <c r="S11935" s="67" t="str">
        <v>ExFunds</v>
      </c>
    </row>
    <row r="11936" spans="15:19">
      <c r="O11936" s="67" t="str">
        <v>SheetBank AG</v>
      </c>
      <c r="P11936" s="67" t="str">
        <v>MoneyMATCH Inc.</v>
      </c>
      <c r="Q11936" s="67" t="str">
        <v>Pivot Finance Group</v>
      </c>
      <c r="R11936" s="67" t="str">
        <v>CELLtral Bank</v>
      </c>
      <c r="S11936" s="67" t="str">
        <v>The VLOOKup Vault</v>
      </c>
    </row>
    <row r="11937" spans="15:19">
      <c r="O11937" s="67" t="str">
        <v>SheetBank AG</v>
      </c>
      <c r="P11937" s="67" t="str">
        <v>MoneyMATCH Inc.</v>
      </c>
      <c r="Q11937" s="67" t="str">
        <v>Pivot Finance Group</v>
      </c>
      <c r="R11937" s="67" t="str">
        <v>CELLtral Bank</v>
      </c>
      <c r="S11937" s="67" t="str">
        <v>SummaBank</v>
      </c>
    </row>
    <row r="11938" spans="15:19">
      <c r="O11938" s="67" t="str">
        <v>SheetBank AG</v>
      </c>
      <c r="P11938" s="67" t="str">
        <v>MoneyMATCH Inc.</v>
      </c>
      <c r="Q11938" s="67" t="str">
        <v>Pivot Finance Group</v>
      </c>
      <c r="R11938" s="67" t="str">
        <v>CELLtral Bank</v>
      </c>
      <c r="S11938" s="67" t="str">
        <v>Bank IF</v>
      </c>
    </row>
    <row r="11939" spans="15:19">
      <c r="O11939" s="67" t="str">
        <v>SheetBank AG</v>
      </c>
      <c r="P11939" s="67" t="str">
        <v>MoneyMATCH Inc.</v>
      </c>
      <c r="Q11939" s="67" t="str">
        <v>Pivot Finance Group</v>
      </c>
      <c r="R11939" s="67" t="str">
        <v>Bank IF</v>
      </c>
      <c r="S11939" s="67" t="str">
        <v>ExCell Bank</v>
      </c>
    </row>
    <row r="11940" spans="15:19">
      <c r="O11940" s="67" t="str">
        <v>SheetBank AG</v>
      </c>
      <c r="P11940" s="67" t="str">
        <v>MoneyMATCH Inc.</v>
      </c>
      <c r="Q11940" s="67" t="str">
        <v>Pivot Finance Group</v>
      </c>
      <c r="R11940" s="67" t="str">
        <v>Bank IF</v>
      </c>
      <c r="S11940" s="67" t="str">
        <v>Bank of Cellifornia</v>
      </c>
    </row>
    <row r="11941" spans="15:19">
      <c r="O11941" s="67" t="str">
        <v>SheetBank AG</v>
      </c>
      <c r="P11941" s="67" t="str">
        <v>MoneyMATCH Inc.</v>
      </c>
      <c r="Q11941" s="67" t="str">
        <v>Pivot Finance Group</v>
      </c>
      <c r="R11941" s="67" t="str">
        <v>Bank IF</v>
      </c>
      <c r="S11941" s="67" t="str">
        <v>ExFunds</v>
      </c>
    </row>
    <row r="11942" spans="15:19">
      <c r="O11942" s="67" t="str">
        <v>SheetBank AG</v>
      </c>
      <c r="P11942" s="67" t="str">
        <v>MoneyMATCH Inc.</v>
      </c>
      <c r="Q11942" s="67" t="str">
        <v>Pivot Finance Group</v>
      </c>
      <c r="R11942" s="67" t="str">
        <v>Bank IF</v>
      </c>
      <c r="S11942" s="67" t="str">
        <v>The VLOOKup Vault</v>
      </c>
    </row>
    <row r="11943" spans="15:19">
      <c r="O11943" s="67" t="str">
        <v>SheetBank AG</v>
      </c>
      <c r="P11943" s="67" t="str">
        <v>MoneyMATCH Inc.</v>
      </c>
      <c r="Q11943" s="67" t="str">
        <v>Pivot Finance Group</v>
      </c>
      <c r="R11943" s="67" t="str">
        <v>Bank IF</v>
      </c>
      <c r="S11943" s="67" t="str">
        <v>SummaBank</v>
      </c>
    </row>
    <row r="11944" spans="15:19">
      <c r="O11944" s="67" t="str">
        <v>SheetBank AG</v>
      </c>
      <c r="P11944" s="67" t="str">
        <v>MoneyMATCH Inc.</v>
      </c>
      <c r="Q11944" s="67" t="str">
        <v>Pivot Finance Group</v>
      </c>
      <c r="R11944" s="67" t="str">
        <v>Bank IF</v>
      </c>
      <c r="S11944" s="67" t="str">
        <v>CELLtral Bank</v>
      </c>
    </row>
    <row r="11945" spans="15:19">
      <c r="O11945" s="67" t="str">
        <v>SheetBank AG</v>
      </c>
      <c r="P11945" s="67" t="str">
        <v>MoneyMATCH Inc.</v>
      </c>
      <c r="Q11945" s="67" t="str">
        <v>The VLOOKup Vault</v>
      </c>
      <c r="R11945" s="67" t="str">
        <v>ExCell Bank</v>
      </c>
      <c r="S11945" s="67" t="str">
        <v>Bank of Cellifornia</v>
      </c>
    </row>
    <row r="11946" spans="15:19">
      <c r="O11946" s="67" t="str">
        <v>SheetBank AG</v>
      </c>
      <c r="P11946" s="67" t="str">
        <v>MoneyMATCH Inc.</v>
      </c>
      <c r="Q11946" s="67" t="str">
        <v>The VLOOKup Vault</v>
      </c>
      <c r="R11946" s="67" t="str">
        <v>ExCell Bank</v>
      </c>
      <c r="S11946" s="67" t="str">
        <v>ExFunds</v>
      </c>
    </row>
    <row r="11947" spans="15:19">
      <c r="O11947" s="67" t="str">
        <v>SheetBank AG</v>
      </c>
      <c r="P11947" s="67" t="str">
        <v>MoneyMATCH Inc.</v>
      </c>
      <c r="Q11947" s="67" t="str">
        <v>The VLOOKup Vault</v>
      </c>
      <c r="R11947" s="67" t="str">
        <v>ExCell Bank</v>
      </c>
      <c r="S11947" s="67" t="str">
        <v>Pivot Finance Group</v>
      </c>
    </row>
    <row r="11948" spans="15:19">
      <c r="O11948" s="67" t="str">
        <v>SheetBank AG</v>
      </c>
      <c r="P11948" s="67" t="str">
        <v>MoneyMATCH Inc.</v>
      </c>
      <c r="Q11948" s="67" t="str">
        <v>The VLOOKup Vault</v>
      </c>
      <c r="R11948" s="67" t="str">
        <v>ExCell Bank</v>
      </c>
      <c r="S11948" s="67" t="str">
        <v>SummaBank</v>
      </c>
    </row>
    <row r="11949" spans="15:19">
      <c r="O11949" s="67" t="str">
        <v>SheetBank AG</v>
      </c>
      <c r="P11949" s="67" t="str">
        <v>MoneyMATCH Inc.</v>
      </c>
      <c r="Q11949" s="67" t="str">
        <v>The VLOOKup Vault</v>
      </c>
      <c r="R11949" s="67" t="str">
        <v>ExCell Bank</v>
      </c>
      <c r="S11949" s="67" t="str">
        <v>CELLtral Bank</v>
      </c>
    </row>
    <row r="11950" spans="15:19">
      <c r="O11950" s="67" t="str">
        <v>SheetBank AG</v>
      </c>
      <c r="P11950" s="67" t="str">
        <v>MoneyMATCH Inc.</v>
      </c>
      <c r="Q11950" s="67" t="str">
        <v>The VLOOKup Vault</v>
      </c>
      <c r="R11950" s="67" t="str">
        <v>ExCell Bank</v>
      </c>
      <c r="S11950" s="67" t="str">
        <v>Bank IF</v>
      </c>
    </row>
    <row r="11951" spans="15:19">
      <c r="O11951" s="67" t="str">
        <v>SheetBank AG</v>
      </c>
      <c r="P11951" s="67" t="str">
        <v>MoneyMATCH Inc.</v>
      </c>
      <c r="Q11951" s="67" t="str">
        <v>The VLOOKup Vault</v>
      </c>
      <c r="R11951" s="67" t="str">
        <v>Bank of Cellifornia</v>
      </c>
      <c r="S11951" s="67" t="str">
        <v>ExCell Bank</v>
      </c>
    </row>
    <row r="11952" spans="15:19">
      <c r="O11952" s="67" t="str">
        <v>SheetBank AG</v>
      </c>
      <c r="P11952" s="67" t="str">
        <v>MoneyMATCH Inc.</v>
      </c>
      <c r="Q11952" s="67" t="str">
        <v>The VLOOKup Vault</v>
      </c>
      <c r="R11952" s="67" t="str">
        <v>Bank of Cellifornia</v>
      </c>
      <c r="S11952" s="67" t="str">
        <v>ExFunds</v>
      </c>
    </row>
    <row r="11953" spans="15:19">
      <c r="O11953" s="67" t="str">
        <v>SheetBank AG</v>
      </c>
      <c r="P11953" s="67" t="str">
        <v>MoneyMATCH Inc.</v>
      </c>
      <c r="Q11953" s="67" t="str">
        <v>The VLOOKup Vault</v>
      </c>
      <c r="R11953" s="67" t="str">
        <v>Bank of Cellifornia</v>
      </c>
      <c r="S11953" s="67" t="str">
        <v>Pivot Finance Group</v>
      </c>
    </row>
    <row r="11954" spans="15:19">
      <c r="O11954" s="67" t="str">
        <v>SheetBank AG</v>
      </c>
      <c r="P11954" s="67" t="str">
        <v>MoneyMATCH Inc.</v>
      </c>
      <c r="Q11954" s="67" t="str">
        <v>The VLOOKup Vault</v>
      </c>
      <c r="R11954" s="67" t="str">
        <v>Bank of Cellifornia</v>
      </c>
      <c r="S11954" s="67" t="str">
        <v>SummaBank</v>
      </c>
    </row>
    <row r="11955" spans="15:19">
      <c r="O11955" s="67" t="str">
        <v>SheetBank AG</v>
      </c>
      <c r="P11955" s="67" t="str">
        <v>MoneyMATCH Inc.</v>
      </c>
      <c r="Q11955" s="67" t="str">
        <v>The VLOOKup Vault</v>
      </c>
      <c r="R11955" s="67" t="str">
        <v>Bank of Cellifornia</v>
      </c>
      <c r="S11955" s="67" t="str">
        <v>CELLtral Bank</v>
      </c>
    </row>
    <row r="11956" spans="15:19">
      <c r="O11956" s="67" t="str">
        <v>SheetBank AG</v>
      </c>
      <c r="P11956" s="67" t="str">
        <v>MoneyMATCH Inc.</v>
      </c>
      <c r="Q11956" s="67" t="str">
        <v>The VLOOKup Vault</v>
      </c>
      <c r="R11956" s="67" t="str">
        <v>Bank of Cellifornia</v>
      </c>
      <c r="S11956" s="67" t="str">
        <v>Bank IF</v>
      </c>
    </row>
    <row r="11957" spans="15:19">
      <c r="O11957" s="67" t="str">
        <v>SheetBank AG</v>
      </c>
      <c r="P11957" s="67" t="str">
        <v>MoneyMATCH Inc.</v>
      </c>
      <c r="Q11957" s="67" t="str">
        <v>The VLOOKup Vault</v>
      </c>
      <c r="R11957" s="67" t="str">
        <v>ExFunds</v>
      </c>
      <c r="S11957" s="67" t="str">
        <v>ExCell Bank</v>
      </c>
    </row>
    <row r="11958" spans="15:19">
      <c r="O11958" s="67" t="str">
        <v>SheetBank AG</v>
      </c>
      <c r="P11958" s="67" t="str">
        <v>MoneyMATCH Inc.</v>
      </c>
      <c r="Q11958" s="67" t="str">
        <v>The VLOOKup Vault</v>
      </c>
      <c r="R11958" s="67" t="str">
        <v>ExFunds</v>
      </c>
      <c r="S11958" s="67" t="str">
        <v>Bank of Cellifornia</v>
      </c>
    </row>
    <row r="11959" spans="15:19">
      <c r="O11959" s="67" t="str">
        <v>SheetBank AG</v>
      </c>
      <c r="P11959" s="67" t="str">
        <v>MoneyMATCH Inc.</v>
      </c>
      <c r="Q11959" s="67" t="str">
        <v>The VLOOKup Vault</v>
      </c>
      <c r="R11959" s="67" t="str">
        <v>ExFunds</v>
      </c>
      <c r="S11959" s="67" t="str">
        <v>Pivot Finance Group</v>
      </c>
    </row>
    <row r="11960" spans="15:19">
      <c r="O11960" s="67" t="str">
        <v>SheetBank AG</v>
      </c>
      <c r="P11960" s="67" t="str">
        <v>MoneyMATCH Inc.</v>
      </c>
      <c r="Q11960" s="67" t="str">
        <v>The VLOOKup Vault</v>
      </c>
      <c r="R11960" s="67" t="str">
        <v>ExFunds</v>
      </c>
      <c r="S11960" s="67" t="str">
        <v>SummaBank</v>
      </c>
    </row>
    <row r="11961" spans="15:19">
      <c r="O11961" s="67" t="str">
        <v>SheetBank AG</v>
      </c>
      <c r="P11961" s="67" t="str">
        <v>MoneyMATCH Inc.</v>
      </c>
      <c r="Q11961" s="67" t="str">
        <v>The VLOOKup Vault</v>
      </c>
      <c r="R11961" s="67" t="str">
        <v>ExFunds</v>
      </c>
      <c r="S11961" s="67" t="str">
        <v>CELLtral Bank</v>
      </c>
    </row>
    <row r="11962" spans="15:19">
      <c r="O11962" s="67" t="str">
        <v>SheetBank AG</v>
      </c>
      <c r="P11962" s="67" t="str">
        <v>MoneyMATCH Inc.</v>
      </c>
      <c r="Q11962" s="67" t="str">
        <v>The VLOOKup Vault</v>
      </c>
      <c r="R11962" s="67" t="str">
        <v>ExFunds</v>
      </c>
      <c r="S11962" s="67" t="str">
        <v>Bank IF</v>
      </c>
    </row>
    <row r="11963" spans="15:19">
      <c r="O11963" s="67" t="str">
        <v>SheetBank AG</v>
      </c>
      <c r="P11963" s="67" t="str">
        <v>MoneyMATCH Inc.</v>
      </c>
      <c r="Q11963" s="67" t="str">
        <v>The VLOOKup Vault</v>
      </c>
      <c r="R11963" s="67" t="str">
        <v>Pivot Finance Group</v>
      </c>
      <c r="S11963" s="67" t="str">
        <v>ExCell Bank</v>
      </c>
    </row>
    <row r="11964" spans="15:19">
      <c r="O11964" s="67" t="str">
        <v>SheetBank AG</v>
      </c>
      <c r="P11964" s="67" t="str">
        <v>MoneyMATCH Inc.</v>
      </c>
      <c r="Q11964" s="67" t="str">
        <v>The VLOOKup Vault</v>
      </c>
      <c r="R11964" s="67" t="str">
        <v>Pivot Finance Group</v>
      </c>
      <c r="S11964" s="67" t="str">
        <v>Bank of Cellifornia</v>
      </c>
    </row>
    <row r="11965" spans="15:19">
      <c r="O11965" s="67" t="str">
        <v>SheetBank AG</v>
      </c>
      <c r="P11965" s="67" t="str">
        <v>MoneyMATCH Inc.</v>
      </c>
      <c r="Q11965" s="67" t="str">
        <v>The VLOOKup Vault</v>
      </c>
      <c r="R11965" s="67" t="str">
        <v>Pivot Finance Group</v>
      </c>
      <c r="S11965" s="67" t="str">
        <v>ExFunds</v>
      </c>
    </row>
    <row r="11966" spans="15:19">
      <c r="O11966" s="67" t="str">
        <v>SheetBank AG</v>
      </c>
      <c r="P11966" s="67" t="str">
        <v>MoneyMATCH Inc.</v>
      </c>
      <c r="Q11966" s="67" t="str">
        <v>The VLOOKup Vault</v>
      </c>
      <c r="R11966" s="67" t="str">
        <v>Pivot Finance Group</v>
      </c>
      <c r="S11966" s="67" t="str">
        <v>SummaBank</v>
      </c>
    </row>
    <row r="11967" spans="15:19">
      <c r="O11967" s="67" t="str">
        <v>SheetBank AG</v>
      </c>
      <c r="P11967" s="67" t="str">
        <v>MoneyMATCH Inc.</v>
      </c>
      <c r="Q11967" s="67" t="str">
        <v>The VLOOKup Vault</v>
      </c>
      <c r="R11967" s="67" t="str">
        <v>Pivot Finance Group</v>
      </c>
      <c r="S11967" s="67" t="str">
        <v>CELLtral Bank</v>
      </c>
    </row>
    <row r="11968" spans="15:19">
      <c r="O11968" s="67" t="str">
        <v>SheetBank AG</v>
      </c>
      <c r="P11968" s="67" t="str">
        <v>MoneyMATCH Inc.</v>
      </c>
      <c r="Q11968" s="67" t="str">
        <v>The VLOOKup Vault</v>
      </c>
      <c r="R11968" s="67" t="str">
        <v>Pivot Finance Group</v>
      </c>
      <c r="S11968" s="67" t="str">
        <v>Bank IF</v>
      </c>
    </row>
    <row r="11969" spans="15:19">
      <c r="O11969" s="67" t="str">
        <v>SheetBank AG</v>
      </c>
      <c r="P11969" s="67" t="str">
        <v>MoneyMATCH Inc.</v>
      </c>
      <c r="Q11969" s="67" t="str">
        <v>The VLOOKup Vault</v>
      </c>
      <c r="R11969" s="67" t="str">
        <v>SummaBank</v>
      </c>
      <c r="S11969" s="67" t="str">
        <v>ExCell Bank</v>
      </c>
    </row>
    <row r="11970" spans="15:19">
      <c r="O11970" s="67" t="str">
        <v>SheetBank AG</v>
      </c>
      <c r="P11970" s="67" t="str">
        <v>MoneyMATCH Inc.</v>
      </c>
      <c r="Q11970" s="67" t="str">
        <v>The VLOOKup Vault</v>
      </c>
      <c r="R11970" s="67" t="str">
        <v>SummaBank</v>
      </c>
      <c r="S11970" s="67" t="str">
        <v>Bank of Cellifornia</v>
      </c>
    </row>
    <row r="11971" spans="15:19">
      <c r="O11971" s="67" t="str">
        <v>SheetBank AG</v>
      </c>
      <c r="P11971" s="67" t="str">
        <v>MoneyMATCH Inc.</v>
      </c>
      <c r="Q11971" s="67" t="str">
        <v>The VLOOKup Vault</v>
      </c>
      <c r="R11971" s="67" t="str">
        <v>SummaBank</v>
      </c>
      <c r="S11971" s="67" t="str">
        <v>ExFunds</v>
      </c>
    </row>
    <row r="11972" spans="15:19">
      <c r="O11972" s="67" t="str">
        <v>SheetBank AG</v>
      </c>
      <c r="P11972" s="67" t="str">
        <v>MoneyMATCH Inc.</v>
      </c>
      <c r="Q11972" s="67" t="str">
        <v>The VLOOKup Vault</v>
      </c>
      <c r="R11972" s="67" t="str">
        <v>SummaBank</v>
      </c>
      <c r="S11972" s="67" t="str">
        <v>Pivot Finance Group</v>
      </c>
    </row>
    <row r="11973" spans="15:19">
      <c r="O11973" s="67" t="str">
        <v>SheetBank AG</v>
      </c>
      <c r="P11973" s="67" t="str">
        <v>MoneyMATCH Inc.</v>
      </c>
      <c r="Q11973" s="67" t="str">
        <v>The VLOOKup Vault</v>
      </c>
      <c r="R11973" s="67" t="str">
        <v>SummaBank</v>
      </c>
      <c r="S11973" s="67" t="str">
        <v>CELLtral Bank</v>
      </c>
    </row>
    <row r="11974" spans="15:19">
      <c r="O11974" s="67" t="str">
        <v>SheetBank AG</v>
      </c>
      <c r="P11974" s="67" t="str">
        <v>MoneyMATCH Inc.</v>
      </c>
      <c r="Q11974" s="67" t="str">
        <v>The VLOOKup Vault</v>
      </c>
      <c r="R11974" s="67" t="str">
        <v>SummaBank</v>
      </c>
      <c r="S11974" s="67" t="str">
        <v>Bank IF</v>
      </c>
    </row>
    <row r="11975" spans="15:19">
      <c r="O11975" s="67" t="str">
        <v>SheetBank AG</v>
      </c>
      <c r="P11975" s="67" t="str">
        <v>MoneyMATCH Inc.</v>
      </c>
      <c r="Q11975" s="67" t="str">
        <v>The VLOOKup Vault</v>
      </c>
      <c r="R11975" s="67" t="str">
        <v>CELLtral Bank</v>
      </c>
      <c r="S11975" s="67" t="str">
        <v>ExCell Bank</v>
      </c>
    </row>
    <row r="11976" spans="15:19">
      <c r="O11976" s="67" t="str">
        <v>SheetBank AG</v>
      </c>
      <c r="P11976" s="67" t="str">
        <v>MoneyMATCH Inc.</v>
      </c>
      <c r="Q11976" s="67" t="str">
        <v>The VLOOKup Vault</v>
      </c>
      <c r="R11976" s="67" t="str">
        <v>CELLtral Bank</v>
      </c>
      <c r="S11976" s="67" t="str">
        <v>Bank of Cellifornia</v>
      </c>
    </row>
    <row r="11977" spans="15:19">
      <c r="O11977" s="67" t="str">
        <v>SheetBank AG</v>
      </c>
      <c r="P11977" s="67" t="str">
        <v>MoneyMATCH Inc.</v>
      </c>
      <c r="Q11977" s="67" t="str">
        <v>The VLOOKup Vault</v>
      </c>
      <c r="R11977" s="67" t="str">
        <v>CELLtral Bank</v>
      </c>
      <c r="S11977" s="67" t="str">
        <v>ExFunds</v>
      </c>
    </row>
    <row r="11978" spans="15:19">
      <c r="O11978" s="67" t="str">
        <v>SheetBank AG</v>
      </c>
      <c r="P11978" s="67" t="str">
        <v>MoneyMATCH Inc.</v>
      </c>
      <c r="Q11978" s="67" t="str">
        <v>The VLOOKup Vault</v>
      </c>
      <c r="R11978" s="67" t="str">
        <v>CELLtral Bank</v>
      </c>
      <c r="S11978" s="67" t="str">
        <v>Pivot Finance Group</v>
      </c>
    </row>
    <row r="11979" spans="15:19">
      <c r="O11979" s="67" t="str">
        <v>SheetBank AG</v>
      </c>
      <c r="P11979" s="67" t="str">
        <v>MoneyMATCH Inc.</v>
      </c>
      <c r="Q11979" s="67" t="str">
        <v>The VLOOKup Vault</v>
      </c>
      <c r="R11979" s="67" t="str">
        <v>CELLtral Bank</v>
      </c>
      <c r="S11979" s="67" t="str">
        <v>SummaBank</v>
      </c>
    </row>
    <row r="11980" spans="15:19">
      <c r="O11980" s="67" t="str">
        <v>SheetBank AG</v>
      </c>
      <c r="P11980" s="67" t="str">
        <v>MoneyMATCH Inc.</v>
      </c>
      <c r="Q11980" s="67" t="str">
        <v>The VLOOKup Vault</v>
      </c>
      <c r="R11980" s="67" t="str">
        <v>CELLtral Bank</v>
      </c>
      <c r="S11980" s="67" t="str">
        <v>Bank IF</v>
      </c>
    </row>
    <row r="11981" spans="15:19">
      <c r="O11981" s="67" t="str">
        <v>SheetBank AG</v>
      </c>
      <c r="P11981" s="67" t="str">
        <v>MoneyMATCH Inc.</v>
      </c>
      <c r="Q11981" s="67" t="str">
        <v>The VLOOKup Vault</v>
      </c>
      <c r="R11981" s="67" t="str">
        <v>Bank IF</v>
      </c>
      <c r="S11981" s="67" t="str">
        <v>ExCell Bank</v>
      </c>
    </row>
    <row r="11982" spans="15:19">
      <c r="O11982" s="67" t="str">
        <v>SheetBank AG</v>
      </c>
      <c r="P11982" s="67" t="str">
        <v>MoneyMATCH Inc.</v>
      </c>
      <c r="Q11982" s="67" t="str">
        <v>The VLOOKup Vault</v>
      </c>
      <c r="R11982" s="67" t="str">
        <v>Bank IF</v>
      </c>
      <c r="S11982" s="67" t="str">
        <v>Bank of Cellifornia</v>
      </c>
    </row>
    <row r="11983" spans="15:19">
      <c r="O11983" s="67" t="str">
        <v>SheetBank AG</v>
      </c>
      <c r="P11983" s="67" t="str">
        <v>MoneyMATCH Inc.</v>
      </c>
      <c r="Q11983" s="67" t="str">
        <v>The VLOOKup Vault</v>
      </c>
      <c r="R11983" s="67" t="str">
        <v>Bank IF</v>
      </c>
      <c r="S11983" s="67" t="str">
        <v>ExFunds</v>
      </c>
    </row>
    <row r="11984" spans="15:19">
      <c r="O11984" s="67" t="str">
        <v>SheetBank AG</v>
      </c>
      <c r="P11984" s="67" t="str">
        <v>MoneyMATCH Inc.</v>
      </c>
      <c r="Q11984" s="67" t="str">
        <v>The VLOOKup Vault</v>
      </c>
      <c r="R11984" s="67" t="str">
        <v>Bank IF</v>
      </c>
      <c r="S11984" s="67" t="str">
        <v>Pivot Finance Group</v>
      </c>
    </row>
    <row r="11985" spans="15:19">
      <c r="O11985" s="67" t="str">
        <v>SheetBank AG</v>
      </c>
      <c r="P11985" s="67" t="str">
        <v>MoneyMATCH Inc.</v>
      </c>
      <c r="Q11985" s="67" t="str">
        <v>The VLOOKup Vault</v>
      </c>
      <c r="R11985" s="67" t="str">
        <v>Bank IF</v>
      </c>
      <c r="S11985" s="67" t="str">
        <v>SummaBank</v>
      </c>
    </row>
    <row r="11986" spans="15:19">
      <c r="O11986" s="67" t="str">
        <v>SheetBank AG</v>
      </c>
      <c r="P11986" s="67" t="str">
        <v>MoneyMATCH Inc.</v>
      </c>
      <c r="Q11986" s="67" t="str">
        <v>The VLOOKup Vault</v>
      </c>
      <c r="R11986" s="67" t="str">
        <v>Bank IF</v>
      </c>
      <c r="S11986" s="67" t="str">
        <v>CELLtral Bank</v>
      </c>
    </row>
    <row r="11987" spans="15:19">
      <c r="O11987" s="67" t="str">
        <v>SheetBank AG</v>
      </c>
      <c r="P11987" s="67" t="str">
        <v>MoneyMATCH Inc.</v>
      </c>
      <c r="Q11987" s="67" t="str">
        <v>SummaBank</v>
      </c>
      <c r="R11987" s="67" t="str">
        <v>ExCell Bank</v>
      </c>
      <c r="S11987" s="67" t="str">
        <v>Bank of Cellifornia</v>
      </c>
    </row>
    <row r="11988" spans="15:19">
      <c r="O11988" s="67" t="str">
        <v>SheetBank AG</v>
      </c>
      <c r="P11988" s="67" t="str">
        <v>MoneyMATCH Inc.</v>
      </c>
      <c r="Q11988" s="67" t="str">
        <v>SummaBank</v>
      </c>
      <c r="R11988" s="67" t="str">
        <v>ExCell Bank</v>
      </c>
      <c r="S11988" s="67" t="str">
        <v>ExFunds</v>
      </c>
    </row>
    <row r="11989" spans="15:19">
      <c r="O11989" s="67" t="str">
        <v>SheetBank AG</v>
      </c>
      <c r="P11989" s="67" t="str">
        <v>MoneyMATCH Inc.</v>
      </c>
      <c r="Q11989" s="67" t="str">
        <v>SummaBank</v>
      </c>
      <c r="R11989" s="67" t="str">
        <v>ExCell Bank</v>
      </c>
      <c r="S11989" s="67" t="str">
        <v>Pivot Finance Group</v>
      </c>
    </row>
    <row r="11990" spans="15:19">
      <c r="O11990" s="67" t="str">
        <v>SheetBank AG</v>
      </c>
      <c r="P11990" s="67" t="str">
        <v>MoneyMATCH Inc.</v>
      </c>
      <c r="Q11990" s="67" t="str">
        <v>SummaBank</v>
      </c>
      <c r="R11990" s="67" t="str">
        <v>ExCell Bank</v>
      </c>
      <c r="S11990" s="67" t="str">
        <v>The VLOOKup Vault</v>
      </c>
    </row>
    <row r="11991" spans="15:19">
      <c r="O11991" s="67" t="str">
        <v>SheetBank AG</v>
      </c>
      <c r="P11991" s="67" t="str">
        <v>MoneyMATCH Inc.</v>
      </c>
      <c r="Q11991" s="67" t="str">
        <v>SummaBank</v>
      </c>
      <c r="R11991" s="67" t="str">
        <v>ExCell Bank</v>
      </c>
      <c r="S11991" s="67" t="str">
        <v>CELLtral Bank</v>
      </c>
    </row>
    <row r="11992" spans="15:19">
      <c r="O11992" s="67" t="str">
        <v>SheetBank AG</v>
      </c>
      <c r="P11992" s="67" t="str">
        <v>MoneyMATCH Inc.</v>
      </c>
      <c r="Q11992" s="67" t="str">
        <v>SummaBank</v>
      </c>
      <c r="R11992" s="67" t="str">
        <v>ExCell Bank</v>
      </c>
      <c r="S11992" s="67" t="str">
        <v>Bank IF</v>
      </c>
    </row>
    <row r="11993" spans="15:19">
      <c r="O11993" s="67" t="str">
        <v>SheetBank AG</v>
      </c>
      <c r="P11993" s="67" t="str">
        <v>MoneyMATCH Inc.</v>
      </c>
      <c r="Q11993" s="67" t="str">
        <v>SummaBank</v>
      </c>
      <c r="R11993" s="67" t="str">
        <v>Bank of Cellifornia</v>
      </c>
      <c r="S11993" s="67" t="str">
        <v>ExCell Bank</v>
      </c>
    </row>
    <row r="11994" spans="15:19">
      <c r="O11994" s="67" t="str">
        <v>SheetBank AG</v>
      </c>
      <c r="P11994" s="67" t="str">
        <v>MoneyMATCH Inc.</v>
      </c>
      <c r="Q11994" s="67" t="str">
        <v>SummaBank</v>
      </c>
      <c r="R11994" s="67" t="str">
        <v>Bank of Cellifornia</v>
      </c>
      <c r="S11994" s="67" t="str">
        <v>ExFunds</v>
      </c>
    </row>
    <row r="11995" spans="15:19">
      <c r="O11995" s="67" t="str">
        <v>SheetBank AG</v>
      </c>
      <c r="P11995" s="67" t="str">
        <v>MoneyMATCH Inc.</v>
      </c>
      <c r="Q11995" s="67" t="str">
        <v>SummaBank</v>
      </c>
      <c r="R11995" s="67" t="str">
        <v>Bank of Cellifornia</v>
      </c>
      <c r="S11995" s="67" t="str">
        <v>Pivot Finance Group</v>
      </c>
    </row>
    <row r="11996" spans="15:19">
      <c r="O11996" s="67" t="str">
        <v>SheetBank AG</v>
      </c>
      <c r="P11996" s="67" t="str">
        <v>MoneyMATCH Inc.</v>
      </c>
      <c r="Q11996" s="67" t="str">
        <v>SummaBank</v>
      </c>
      <c r="R11996" s="67" t="str">
        <v>Bank of Cellifornia</v>
      </c>
      <c r="S11996" s="67" t="str">
        <v>The VLOOKup Vault</v>
      </c>
    </row>
    <row r="11997" spans="15:19">
      <c r="O11997" s="67" t="str">
        <v>SheetBank AG</v>
      </c>
      <c r="P11997" s="67" t="str">
        <v>MoneyMATCH Inc.</v>
      </c>
      <c r="Q11997" s="67" t="str">
        <v>SummaBank</v>
      </c>
      <c r="R11997" s="67" t="str">
        <v>Bank of Cellifornia</v>
      </c>
      <c r="S11997" s="67" t="str">
        <v>CELLtral Bank</v>
      </c>
    </row>
    <row r="11998" spans="15:19">
      <c r="O11998" s="67" t="str">
        <v>SheetBank AG</v>
      </c>
      <c r="P11998" s="67" t="str">
        <v>MoneyMATCH Inc.</v>
      </c>
      <c r="Q11998" s="67" t="str">
        <v>SummaBank</v>
      </c>
      <c r="R11998" s="67" t="str">
        <v>Bank of Cellifornia</v>
      </c>
      <c r="S11998" s="67" t="str">
        <v>Bank IF</v>
      </c>
    </row>
    <row r="11999" spans="15:19">
      <c r="O11999" s="67" t="str">
        <v>SheetBank AG</v>
      </c>
      <c r="P11999" s="67" t="str">
        <v>MoneyMATCH Inc.</v>
      </c>
      <c r="Q11999" s="67" t="str">
        <v>SummaBank</v>
      </c>
      <c r="R11999" s="67" t="str">
        <v>ExFunds</v>
      </c>
      <c r="S11999" s="67" t="str">
        <v>ExCell Bank</v>
      </c>
    </row>
    <row r="12000" spans="15:19">
      <c r="O12000" s="67" t="str">
        <v>SheetBank AG</v>
      </c>
      <c r="P12000" s="67" t="str">
        <v>MoneyMATCH Inc.</v>
      </c>
      <c r="Q12000" s="67" t="str">
        <v>SummaBank</v>
      </c>
      <c r="R12000" s="67" t="str">
        <v>ExFunds</v>
      </c>
      <c r="S12000" s="67" t="str">
        <v>Bank of Cellifornia</v>
      </c>
    </row>
    <row r="12001" spans="15:19">
      <c r="O12001" s="67" t="str">
        <v>SheetBank AG</v>
      </c>
      <c r="P12001" s="67" t="str">
        <v>MoneyMATCH Inc.</v>
      </c>
      <c r="Q12001" s="67" t="str">
        <v>SummaBank</v>
      </c>
      <c r="R12001" s="67" t="str">
        <v>ExFunds</v>
      </c>
      <c r="S12001" s="67" t="str">
        <v>Pivot Finance Group</v>
      </c>
    </row>
    <row r="12002" spans="15:19">
      <c r="O12002" s="67" t="str">
        <v>SheetBank AG</v>
      </c>
      <c r="P12002" s="67" t="str">
        <v>MoneyMATCH Inc.</v>
      </c>
      <c r="Q12002" s="67" t="str">
        <v>SummaBank</v>
      </c>
      <c r="R12002" s="67" t="str">
        <v>ExFunds</v>
      </c>
      <c r="S12002" s="67" t="str">
        <v>The VLOOKup Vault</v>
      </c>
    </row>
    <row r="12003" spans="15:19">
      <c r="O12003" s="67" t="str">
        <v>SheetBank AG</v>
      </c>
      <c r="P12003" s="67" t="str">
        <v>MoneyMATCH Inc.</v>
      </c>
      <c r="Q12003" s="67" t="str">
        <v>SummaBank</v>
      </c>
      <c r="R12003" s="67" t="str">
        <v>ExFunds</v>
      </c>
      <c r="S12003" s="67" t="str">
        <v>CELLtral Bank</v>
      </c>
    </row>
    <row r="12004" spans="15:19">
      <c r="O12004" s="67" t="str">
        <v>SheetBank AG</v>
      </c>
      <c r="P12004" s="67" t="str">
        <v>MoneyMATCH Inc.</v>
      </c>
      <c r="Q12004" s="67" t="str">
        <v>SummaBank</v>
      </c>
      <c r="R12004" s="67" t="str">
        <v>ExFunds</v>
      </c>
      <c r="S12004" s="67" t="str">
        <v>Bank IF</v>
      </c>
    </row>
    <row r="12005" spans="15:19">
      <c r="O12005" s="67" t="str">
        <v>SheetBank AG</v>
      </c>
      <c r="P12005" s="67" t="str">
        <v>MoneyMATCH Inc.</v>
      </c>
      <c r="Q12005" s="67" t="str">
        <v>SummaBank</v>
      </c>
      <c r="R12005" s="67" t="str">
        <v>Pivot Finance Group</v>
      </c>
      <c r="S12005" s="67" t="str">
        <v>ExCell Bank</v>
      </c>
    </row>
    <row r="12006" spans="15:19">
      <c r="O12006" s="67" t="str">
        <v>SheetBank AG</v>
      </c>
      <c r="P12006" s="67" t="str">
        <v>MoneyMATCH Inc.</v>
      </c>
      <c r="Q12006" s="67" t="str">
        <v>SummaBank</v>
      </c>
      <c r="R12006" s="67" t="str">
        <v>Pivot Finance Group</v>
      </c>
      <c r="S12006" s="67" t="str">
        <v>Bank of Cellifornia</v>
      </c>
    </row>
    <row r="12007" spans="15:19">
      <c r="O12007" s="67" t="str">
        <v>SheetBank AG</v>
      </c>
      <c r="P12007" s="67" t="str">
        <v>MoneyMATCH Inc.</v>
      </c>
      <c r="Q12007" s="67" t="str">
        <v>SummaBank</v>
      </c>
      <c r="R12007" s="67" t="str">
        <v>Pivot Finance Group</v>
      </c>
      <c r="S12007" s="67" t="str">
        <v>ExFunds</v>
      </c>
    </row>
    <row r="12008" spans="15:19">
      <c r="O12008" s="67" t="str">
        <v>SheetBank AG</v>
      </c>
      <c r="P12008" s="67" t="str">
        <v>MoneyMATCH Inc.</v>
      </c>
      <c r="Q12008" s="67" t="str">
        <v>SummaBank</v>
      </c>
      <c r="R12008" s="67" t="str">
        <v>Pivot Finance Group</v>
      </c>
      <c r="S12008" s="67" t="str">
        <v>The VLOOKup Vault</v>
      </c>
    </row>
    <row r="12009" spans="15:19">
      <c r="O12009" s="67" t="str">
        <v>SheetBank AG</v>
      </c>
      <c r="P12009" s="67" t="str">
        <v>MoneyMATCH Inc.</v>
      </c>
      <c r="Q12009" s="67" t="str">
        <v>SummaBank</v>
      </c>
      <c r="R12009" s="67" t="str">
        <v>Pivot Finance Group</v>
      </c>
      <c r="S12009" s="67" t="str">
        <v>CELLtral Bank</v>
      </c>
    </row>
    <row r="12010" spans="15:19">
      <c r="O12010" s="67" t="str">
        <v>SheetBank AG</v>
      </c>
      <c r="P12010" s="67" t="str">
        <v>MoneyMATCH Inc.</v>
      </c>
      <c r="Q12010" s="67" t="str">
        <v>SummaBank</v>
      </c>
      <c r="R12010" s="67" t="str">
        <v>Pivot Finance Group</v>
      </c>
      <c r="S12010" s="67" t="str">
        <v>Bank IF</v>
      </c>
    </row>
    <row r="12011" spans="15:19">
      <c r="O12011" s="67" t="str">
        <v>SheetBank AG</v>
      </c>
      <c r="P12011" s="67" t="str">
        <v>MoneyMATCH Inc.</v>
      </c>
      <c r="Q12011" s="67" t="str">
        <v>SummaBank</v>
      </c>
      <c r="R12011" s="67" t="str">
        <v>The VLOOKup Vault</v>
      </c>
      <c r="S12011" s="67" t="str">
        <v>ExCell Bank</v>
      </c>
    </row>
    <row r="12012" spans="15:19">
      <c r="O12012" s="67" t="str">
        <v>SheetBank AG</v>
      </c>
      <c r="P12012" s="67" t="str">
        <v>MoneyMATCH Inc.</v>
      </c>
      <c r="Q12012" s="67" t="str">
        <v>SummaBank</v>
      </c>
      <c r="R12012" s="67" t="str">
        <v>The VLOOKup Vault</v>
      </c>
      <c r="S12012" s="67" t="str">
        <v>Bank of Cellifornia</v>
      </c>
    </row>
    <row r="12013" spans="15:19">
      <c r="O12013" s="67" t="str">
        <v>SheetBank AG</v>
      </c>
      <c r="P12013" s="67" t="str">
        <v>MoneyMATCH Inc.</v>
      </c>
      <c r="Q12013" s="67" t="str">
        <v>SummaBank</v>
      </c>
      <c r="R12013" s="67" t="str">
        <v>The VLOOKup Vault</v>
      </c>
      <c r="S12013" s="67" t="str">
        <v>ExFunds</v>
      </c>
    </row>
    <row r="12014" spans="15:19">
      <c r="O12014" s="67" t="str">
        <v>SheetBank AG</v>
      </c>
      <c r="P12014" s="67" t="str">
        <v>MoneyMATCH Inc.</v>
      </c>
      <c r="Q12014" s="67" t="str">
        <v>SummaBank</v>
      </c>
      <c r="R12014" s="67" t="str">
        <v>The VLOOKup Vault</v>
      </c>
      <c r="S12014" s="67" t="str">
        <v>Pivot Finance Group</v>
      </c>
    </row>
    <row r="12015" spans="15:19">
      <c r="O12015" s="67" t="str">
        <v>SheetBank AG</v>
      </c>
      <c r="P12015" s="67" t="str">
        <v>MoneyMATCH Inc.</v>
      </c>
      <c r="Q12015" s="67" t="str">
        <v>SummaBank</v>
      </c>
      <c r="R12015" s="67" t="str">
        <v>The VLOOKup Vault</v>
      </c>
      <c r="S12015" s="67" t="str">
        <v>CELLtral Bank</v>
      </c>
    </row>
    <row r="12016" spans="15:19">
      <c r="O12016" s="67" t="str">
        <v>SheetBank AG</v>
      </c>
      <c r="P12016" s="67" t="str">
        <v>MoneyMATCH Inc.</v>
      </c>
      <c r="Q12016" s="67" t="str">
        <v>SummaBank</v>
      </c>
      <c r="R12016" s="67" t="str">
        <v>The VLOOKup Vault</v>
      </c>
      <c r="S12016" s="67" t="str">
        <v>Bank IF</v>
      </c>
    </row>
    <row r="12017" spans="15:19">
      <c r="O12017" s="67" t="str">
        <v>SheetBank AG</v>
      </c>
      <c r="P12017" s="67" t="str">
        <v>MoneyMATCH Inc.</v>
      </c>
      <c r="Q12017" s="67" t="str">
        <v>SummaBank</v>
      </c>
      <c r="R12017" s="67" t="str">
        <v>CELLtral Bank</v>
      </c>
      <c r="S12017" s="67" t="str">
        <v>ExCell Bank</v>
      </c>
    </row>
    <row r="12018" spans="15:19">
      <c r="O12018" s="67" t="str">
        <v>SheetBank AG</v>
      </c>
      <c r="P12018" s="67" t="str">
        <v>MoneyMATCH Inc.</v>
      </c>
      <c r="Q12018" s="67" t="str">
        <v>SummaBank</v>
      </c>
      <c r="R12018" s="67" t="str">
        <v>CELLtral Bank</v>
      </c>
      <c r="S12018" s="67" t="str">
        <v>Bank of Cellifornia</v>
      </c>
    </row>
    <row r="12019" spans="15:19">
      <c r="O12019" s="67" t="str">
        <v>SheetBank AG</v>
      </c>
      <c r="P12019" s="67" t="str">
        <v>MoneyMATCH Inc.</v>
      </c>
      <c r="Q12019" s="67" t="str">
        <v>SummaBank</v>
      </c>
      <c r="R12019" s="67" t="str">
        <v>CELLtral Bank</v>
      </c>
      <c r="S12019" s="67" t="str">
        <v>ExFunds</v>
      </c>
    </row>
    <row r="12020" spans="15:19">
      <c r="O12020" s="67" t="str">
        <v>SheetBank AG</v>
      </c>
      <c r="P12020" s="67" t="str">
        <v>MoneyMATCH Inc.</v>
      </c>
      <c r="Q12020" s="67" t="str">
        <v>SummaBank</v>
      </c>
      <c r="R12020" s="67" t="str">
        <v>CELLtral Bank</v>
      </c>
      <c r="S12020" s="67" t="str">
        <v>Pivot Finance Group</v>
      </c>
    </row>
    <row r="12021" spans="15:19">
      <c r="O12021" s="67" t="str">
        <v>SheetBank AG</v>
      </c>
      <c r="P12021" s="67" t="str">
        <v>MoneyMATCH Inc.</v>
      </c>
      <c r="Q12021" s="67" t="str">
        <v>SummaBank</v>
      </c>
      <c r="R12021" s="67" t="str">
        <v>CELLtral Bank</v>
      </c>
      <c r="S12021" s="67" t="str">
        <v>The VLOOKup Vault</v>
      </c>
    </row>
    <row r="12022" spans="15:19">
      <c r="O12022" s="67" t="str">
        <v>SheetBank AG</v>
      </c>
      <c r="P12022" s="67" t="str">
        <v>MoneyMATCH Inc.</v>
      </c>
      <c r="Q12022" s="67" t="str">
        <v>SummaBank</v>
      </c>
      <c r="R12022" s="67" t="str">
        <v>CELLtral Bank</v>
      </c>
      <c r="S12022" s="67" t="str">
        <v>Bank IF</v>
      </c>
    </row>
    <row r="12023" spans="15:19">
      <c r="O12023" s="67" t="str">
        <v>SheetBank AG</v>
      </c>
      <c r="P12023" s="67" t="str">
        <v>MoneyMATCH Inc.</v>
      </c>
      <c r="Q12023" s="67" t="str">
        <v>SummaBank</v>
      </c>
      <c r="R12023" s="67" t="str">
        <v>Bank IF</v>
      </c>
      <c r="S12023" s="67" t="str">
        <v>ExCell Bank</v>
      </c>
    </row>
    <row r="12024" spans="15:19">
      <c r="O12024" s="67" t="str">
        <v>SheetBank AG</v>
      </c>
      <c r="P12024" s="67" t="str">
        <v>MoneyMATCH Inc.</v>
      </c>
      <c r="Q12024" s="67" t="str">
        <v>SummaBank</v>
      </c>
      <c r="R12024" s="67" t="str">
        <v>Bank IF</v>
      </c>
      <c r="S12024" s="67" t="str">
        <v>Bank of Cellifornia</v>
      </c>
    </row>
    <row r="12025" spans="15:19">
      <c r="O12025" s="67" t="str">
        <v>SheetBank AG</v>
      </c>
      <c r="P12025" s="67" t="str">
        <v>MoneyMATCH Inc.</v>
      </c>
      <c r="Q12025" s="67" t="str">
        <v>SummaBank</v>
      </c>
      <c r="R12025" s="67" t="str">
        <v>Bank IF</v>
      </c>
      <c r="S12025" s="67" t="str">
        <v>ExFunds</v>
      </c>
    </row>
    <row r="12026" spans="15:19">
      <c r="O12026" s="67" t="str">
        <v>SheetBank AG</v>
      </c>
      <c r="P12026" s="67" t="str">
        <v>MoneyMATCH Inc.</v>
      </c>
      <c r="Q12026" s="67" t="str">
        <v>SummaBank</v>
      </c>
      <c r="R12026" s="67" t="str">
        <v>Bank IF</v>
      </c>
      <c r="S12026" s="67" t="str">
        <v>Pivot Finance Group</v>
      </c>
    </row>
    <row r="12027" spans="15:19">
      <c r="O12027" s="67" t="str">
        <v>SheetBank AG</v>
      </c>
      <c r="P12027" s="67" t="str">
        <v>MoneyMATCH Inc.</v>
      </c>
      <c r="Q12027" s="67" t="str">
        <v>SummaBank</v>
      </c>
      <c r="R12027" s="67" t="str">
        <v>Bank IF</v>
      </c>
      <c r="S12027" s="67" t="str">
        <v>The VLOOKup Vault</v>
      </c>
    </row>
    <row r="12028" spans="15:19">
      <c r="O12028" s="67" t="str">
        <v>SheetBank AG</v>
      </c>
      <c r="P12028" s="67" t="str">
        <v>MoneyMATCH Inc.</v>
      </c>
      <c r="Q12028" s="67" t="str">
        <v>SummaBank</v>
      </c>
      <c r="R12028" s="67" t="str">
        <v>Bank IF</v>
      </c>
      <c r="S12028" s="67" t="str">
        <v>CELLtral Bank</v>
      </c>
    </row>
    <row r="12029" spans="15:19">
      <c r="O12029" s="67" t="str">
        <v>SheetBank AG</v>
      </c>
      <c r="P12029" s="67" t="str">
        <v>MoneyMATCH Inc.</v>
      </c>
      <c r="Q12029" s="67" t="str">
        <v>CELLtral Bank</v>
      </c>
      <c r="R12029" s="67" t="str">
        <v>ExCell Bank</v>
      </c>
      <c r="S12029" s="67" t="str">
        <v>Bank of Cellifornia</v>
      </c>
    </row>
    <row r="12030" spans="15:19">
      <c r="O12030" s="67" t="str">
        <v>SheetBank AG</v>
      </c>
      <c r="P12030" s="67" t="str">
        <v>MoneyMATCH Inc.</v>
      </c>
      <c r="Q12030" s="67" t="str">
        <v>CELLtral Bank</v>
      </c>
      <c r="R12030" s="67" t="str">
        <v>ExCell Bank</v>
      </c>
      <c r="S12030" s="67" t="str">
        <v>ExFunds</v>
      </c>
    </row>
    <row r="12031" spans="15:19">
      <c r="O12031" s="67" t="str">
        <v>SheetBank AG</v>
      </c>
      <c r="P12031" s="67" t="str">
        <v>MoneyMATCH Inc.</v>
      </c>
      <c r="Q12031" s="67" t="str">
        <v>CELLtral Bank</v>
      </c>
      <c r="R12031" s="67" t="str">
        <v>ExCell Bank</v>
      </c>
      <c r="S12031" s="67" t="str">
        <v>Pivot Finance Group</v>
      </c>
    </row>
    <row r="12032" spans="15:19">
      <c r="O12032" s="67" t="str">
        <v>SheetBank AG</v>
      </c>
      <c r="P12032" s="67" t="str">
        <v>MoneyMATCH Inc.</v>
      </c>
      <c r="Q12032" s="67" t="str">
        <v>CELLtral Bank</v>
      </c>
      <c r="R12032" s="67" t="str">
        <v>ExCell Bank</v>
      </c>
      <c r="S12032" s="67" t="str">
        <v>The VLOOKup Vault</v>
      </c>
    </row>
    <row r="12033" spans="15:19">
      <c r="O12033" s="67" t="str">
        <v>SheetBank AG</v>
      </c>
      <c r="P12033" s="67" t="str">
        <v>MoneyMATCH Inc.</v>
      </c>
      <c r="Q12033" s="67" t="str">
        <v>CELLtral Bank</v>
      </c>
      <c r="R12033" s="67" t="str">
        <v>ExCell Bank</v>
      </c>
      <c r="S12033" s="67" t="str">
        <v>SummaBank</v>
      </c>
    </row>
    <row r="12034" spans="15:19">
      <c r="O12034" s="67" t="str">
        <v>SheetBank AG</v>
      </c>
      <c r="P12034" s="67" t="str">
        <v>MoneyMATCH Inc.</v>
      </c>
      <c r="Q12034" s="67" t="str">
        <v>CELLtral Bank</v>
      </c>
      <c r="R12034" s="67" t="str">
        <v>ExCell Bank</v>
      </c>
      <c r="S12034" s="67" t="str">
        <v>Bank IF</v>
      </c>
    </row>
    <row r="12035" spans="15:19">
      <c r="O12035" s="67" t="str">
        <v>SheetBank AG</v>
      </c>
      <c r="P12035" s="67" t="str">
        <v>MoneyMATCH Inc.</v>
      </c>
      <c r="Q12035" s="67" t="str">
        <v>CELLtral Bank</v>
      </c>
      <c r="R12035" s="67" t="str">
        <v>Bank of Cellifornia</v>
      </c>
      <c r="S12035" s="67" t="str">
        <v>ExCell Bank</v>
      </c>
    </row>
    <row r="12036" spans="15:19">
      <c r="O12036" s="67" t="str">
        <v>SheetBank AG</v>
      </c>
      <c r="P12036" s="67" t="str">
        <v>MoneyMATCH Inc.</v>
      </c>
      <c r="Q12036" s="67" t="str">
        <v>CELLtral Bank</v>
      </c>
      <c r="R12036" s="67" t="str">
        <v>Bank of Cellifornia</v>
      </c>
      <c r="S12036" s="67" t="str">
        <v>ExFunds</v>
      </c>
    </row>
    <row r="12037" spans="15:19">
      <c r="O12037" s="67" t="str">
        <v>SheetBank AG</v>
      </c>
      <c r="P12037" s="67" t="str">
        <v>MoneyMATCH Inc.</v>
      </c>
      <c r="Q12037" s="67" t="str">
        <v>CELLtral Bank</v>
      </c>
      <c r="R12037" s="67" t="str">
        <v>Bank of Cellifornia</v>
      </c>
      <c r="S12037" s="67" t="str">
        <v>Pivot Finance Group</v>
      </c>
    </row>
    <row r="12038" spans="15:19">
      <c r="O12038" s="67" t="str">
        <v>SheetBank AG</v>
      </c>
      <c r="P12038" s="67" t="str">
        <v>MoneyMATCH Inc.</v>
      </c>
      <c r="Q12038" s="67" t="str">
        <v>CELLtral Bank</v>
      </c>
      <c r="R12038" s="67" t="str">
        <v>Bank of Cellifornia</v>
      </c>
      <c r="S12038" s="67" t="str">
        <v>The VLOOKup Vault</v>
      </c>
    </row>
    <row r="12039" spans="15:19">
      <c r="O12039" s="67" t="str">
        <v>SheetBank AG</v>
      </c>
      <c r="P12039" s="67" t="str">
        <v>MoneyMATCH Inc.</v>
      </c>
      <c r="Q12039" s="67" t="str">
        <v>CELLtral Bank</v>
      </c>
      <c r="R12039" s="67" t="str">
        <v>Bank of Cellifornia</v>
      </c>
      <c r="S12039" s="67" t="str">
        <v>SummaBank</v>
      </c>
    </row>
    <row r="12040" spans="15:19">
      <c r="O12040" s="67" t="str">
        <v>SheetBank AG</v>
      </c>
      <c r="P12040" s="67" t="str">
        <v>MoneyMATCH Inc.</v>
      </c>
      <c r="Q12040" s="67" t="str">
        <v>CELLtral Bank</v>
      </c>
      <c r="R12040" s="67" t="str">
        <v>Bank of Cellifornia</v>
      </c>
      <c r="S12040" s="67" t="str">
        <v>Bank IF</v>
      </c>
    </row>
    <row r="12041" spans="15:19">
      <c r="O12041" s="67" t="str">
        <v>SheetBank AG</v>
      </c>
      <c r="P12041" s="67" t="str">
        <v>MoneyMATCH Inc.</v>
      </c>
      <c r="Q12041" s="67" t="str">
        <v>CELLtral Bank</v>
      </c>
      <c r="R12041" s="67" t="str">
        <v>ExFunds</v>
      </c>
      <c r="S12041" s="67" t="str">
        <v>ExCell Bank</v>
      </c>
    </row>
    <row r="12042" spans="15:19">
      <c r="O12042" s="67" t="str">
        <v>SheetBank AG</v>
      </c>
      <c r="P12042" s="67" t="str">
        <v>MoneyMATCH Inc.</v>
      </c>
      <c r="Q12042" s="67" t="str">
        <v>CELLtral Bank</v>
      </c>
      <c r="R12042" s="67" t="str">
        <v>ExFunds</v>
      </c>
      <c r="S12042" s="67" t="str">
        <v>Bank of Cellifornia</v>
      </c>
    </row>
    <row r="12043" spans="15:19">
      <c r="O12043" s="67" t="str">
        <v>SheetBank AG</v>
      </c>
      <c r="P12043" s="67" t="str">
        <v>MoneyMATCH Inc.</v>
      </c>
      <c r="Q12043" s="67" t="str">
        <v>CELLtral Bank</v>
      </c>
      <c r="R12043" s="67" t="str">
        <v>ExFunds</v>
      </c>
      <c r="S12043" s="67" t="str">
        <v>Pivot Finance Group</v>
      </c>
    </row>
    <row r="12044" spans="15:19">
      <c r="O12044" s="67" t="str">
        <v>SheetBank AG</v>
      </c>
      <c r="P12044" s="67" t="str">
        <v>MoneyMATCH Inc.</v>
      </c>
      <c r="Q12044" s="67" t="str">
        <v>CELLtral Bank</v>
      </c>
      <c r="R12044" s="67" t="str">
        <v>ExFunds</v>
      </c>
      <c r="S12044" s="67" t="str">
        <v>The VLOOKup Vault</v>
      </c>
    </row>
    <row r="12045" spans="15:19">
      <c r="O12045" s="67" t="str">
        <v>SheetBank AG</v>
      </c>
      <c r="P12045" s="67" t="str">
        <v>MoneyMATCH Inc.</v>
      </c>
      <c r="Q12045" s="67" t="str">
        <v>CELLtral Bank</v>
      </c>
      <c r="R12045" s="67" t="str">
        <v>ExFunds</v>
      </c>
      <c r="S12045" s="67" t="str">
        <v>SummaBank</v>
      </c>
    </row>
    <row r="12046" spans="15:19">
      <c r="O12046" s="67" t="str">
        <v>SheetBank AG</v>
      </c>
      <c r="P12046" s="67" t="str">
        <v>MoneyMATCH Inc.</v>
      </c>
      <c r="Q12046" s="67" t="str">
        <v>CELLtral Bank</v>
      </c>
      <c r="R12046" s="67" t="str">
        <v>ExFunds</v>
      </c>
      <c r="S12046" s="67" t="str">
        <v>Bank IF</v>
      </c>
    </row>
    <row r="12047" spans="15:19">
      <c r="O12047" s="67" t="str">
        <v>SheetBank AG</v>
      </c>
      <c r="P12047" s="67" t="str">
        <v>MoneyMATCH Inc.</v>
      </c>
      <c r="Q12047" s="67" t="str">
        <v>CELLtral Bank</v>
      </c>
      <c r="R12047" s="67" t="str">
        <v>Pivot Finance Group</v>
      </c>
      <c r="S12047" s="67" t="str">
        <v>ExCell Bank</v>
      </c>
    </row>
    <row r="12048" spans="15:19">
      <c r="O12048" s="67" t="str">
        <v>SheetBank AG</v>
      </c>
      <c r="P12048" s="67" t="str">
        <v>MoneyMATCH Inc.</v>
      </c>
      <c r="Q12048" s="67" t="str">
        <v>CELLtral Bank</v>
      </c>
      <c r="R12048" s="67" t="str">
        <v>Pivot Finance Group</v>
      </c>
      <c r="S12048" s="67" t="str">
        <v>Bank of Cellifornia</v>
      </c>
    </row>
    <row r="12049" spans="15:19">
      <c r="O12049" s="67" t="str">
        <v>SheetBank AG</v>
      </c>
      <c r="P12049" s="67" t="str">
        <v>MoneyMATCH Inc.</v>
      </c>
      <c r="Q12049" s="67" t="str">
        <v>CELLtral Bank</v>
      </c>
      <c r="R12049" s="67" t="str">
        <v>Pivot Finance Group</v>
      </c>
      <c r="S12049" s="67" t="str">
        <v>ExFunds</v>
      </c>
    </row>
    <row r="12050" spans="15:19">
      <c r="O12050" s="67" t="str">
        <v>SheetBank AG</v>
      </c>
      <c r="P12050" s="67" t="str">
        <v>MoneyMATCH Inc.</v>
      </c>
      <c r="Q12050" s="67" t="str">
        <v>CELLtral Bank</v>
      </c>
      <c r="R12050" s="67" t="str">
        <v>Pivot Finance Group</v>
      </c>
      <c r="S12050" s="67" t="str">
        <v>The VLOOKup Vault</v>
      </c>
    </row>
    <row r="12051" spans="15:19">
      <c r="O12051" s="67" t="str">
        <v>SheetBank AG</v>
      </c>
      <c r="P12051" s="67" t="str">
        <v>MoneyMATCH Inc.</v>
      </c>
      <c r="Q12051" s="67" t="str">
        <v>CELLtral Bank</v>
      </c>
      <c r="R12051" s="67" t="str">
        <v>Pivot Finance Group</v>
      </c>
      <c r="S12051" s="67" t="str">
        <v>SummaBank</v>
      </c>
    </row>
    <row r="12052" spans="15:19">
      <c r="O12052" s="67" t="str">
        <v>SheetBank AG</v>
      </c>
      <c r="P12052" s="67" t="str">
        <v>MoneyMATCH Inc.</v>
      </c>
      <c r="Q12052" s="67" t="str">
        <v>CELLtral Bank</v>
      </c>
      <c r="R12052" s="67" t="str">
        <v>Pivot Finance Group</v>
      </c>
      <c r="S12052" s="67" t="str">
        <v>Bank IF</v>
      </c>
    </row>
    <row r="12053" spans="15:19">
      <c r="O12053" s="67" t="str">
        <v>SheetBank AG</v>
      </c>
      <c r="P12053" s="67" t="str">
        <v>MoneyMATCH Inc.</v>
      </c>
      <c r="Q12053" s="67" t="str">
        <v>CELLtral Bank</v>
      </c>
      <c r="R12053" s="67" t="str">
        <v>The VLOOKup Vault</v>
      </c>
      <c r="S12053" s="67" t="str">
        <v>ExCell Bank</v>
      </c>
    </row>
    <row r="12054" spans="15:19">
      <c r="O12054" s="67" t="str">
        <v>SheetBank AG</v>
      </c>
      <c r="P12054" s="67" t="str">
        <v>MoneyMATCH Inc.</v>
      </c>
      <c r="Q12054" s="67" t="str">
        <v>CELLtral Bank</v>
      </c>
      <c r="R12054" s="67" t="str">
        <v>The VLOOKup Vault</v>
      </c>
      <c r="S12054" s="67" t="str">
        <v>Bank of Cellifornia</v>
      </c>
    </row>
    <row r="12055" spans="15:19">
      <c r="O12055" s="67" t="str">
        <v>SheetBank AG</v>
      </c>
      <c r="P12055" s="67" t="str">
        <v>MoneyMATCH Inc.</v>
      </c>
      <c r="Q12055" s="67" t="str">
        <v>CELLtral Bank</v>
      </c>
      <c r="R12055" s="67" t="str">
        <v>The VLOOKup Vault</v>
      </c>
      <c r="S12055" s="67" t="str">
        <v>ExFunds</v>
      </c>
    </row>
    <row r="12056" spans="15:19">
      <c r="O12056" s="67" t="str">
        <v>SheetBank AG</v>
      </c>
      <c r="P12056" s="67" t="str">
        <v>MoneyMATCH Inc.</v>
      </c>
      <c r="Q12056" s="67" t="str">
        <v>CELLtral Bank</v>
      </c>
      <c r="R12056" s="67" t="str">
        <v>The VLOOKup Vault</v>
      </c>
      <c r="S12056" s="67" t="str">
        <v>Pivot Finance Group</v>
      </c>
    </row>
    <row r="12057" spans="15:19">
      <c r="O12057" s="67" t="str">
        <v>SheetBank AG</v>
      </c>
      <c r="P12057" s="67" t="str">
        <v>MoneyMATCH Inc.</v>
      </c>
      <c r="Q12057" s="67" t="str">
        <v>CELLtral Bank</v>
      </c>
      <c r="R12057" s="67" t="str">
        <v>The VLOOKup Vault</v>
      </c>
      <c r="S12057" s="67" t="str">
        <v>SummaBank</v>
      </c>
    </row>
    <row r="12058" spans="15:19">
      <c r="O12058" s="67" t="str">
        <v>SheetBank AG</v>
      </c>
      <c r="P12058" s="67" t="str">
        <v>MoneyMATCH Inc.</v>
      </c>
      <c r="Q12058" s="67" t="str">
        <v>CELLtral Bank</v>
      </c>
      <c r="R12058" s="67" t="str">
        <v>The VLOOKup Vault</v>
      </c>
      <c r="S12058" s="67" t="str">
        <v>Bank IF</v>
      </c>
    </row>
    <row r="12059" spans="15:19">
      <c r="O12059" s="67" t="str">
        <v>SheetBank AG</v>
      </c>
      <c r="P12059" s="67" t="str">
        <v>MoneyMATCH Inc.</v>
      </c>
      <c r="Q12059" s="67" t="str">
        <v>CELLtral Bank</v>
      </c>
      <c r="R12059" s="67" t="str">
        <v>SummaBank</v>
      </c>
      <c r="S12059" s="67" t="str">
        <v>ExCell Bank</v>
      </c>
    </row>
    <row r="12060" spans="15:19">
      <c r="O12060" s="67" t="str">
        <v>SheetBank AG</v>
      </c>
      <c r="P12060" s="67" t="str">
        <v>MoneyMATCH Inc.</v>
      </c>
      <c r="Q12060" s="67" t="str">
        <v>CELLtral Bank</v>
      </c>
      <c r="R12060" s="67" t="str">
        <v>SummaBank</v>
      </c>
      <c r="S12060" s="67" t="str">
        <v>Bank of Cellifornia</v>
      </c>
    </row>
    <row r="12061" spans="15:19">
      <c r="O12061" s="67" t="str">
        <v>SheetBank AG</v>
      </c>
      <c r="P12061" s="67" t="str">
        <v>MoneyMATCH Inc.</v>
      </c>
      <c r="Q12061" s="67" t="str">
        <v>CELLtral Bank</v>
      </c>
      <c r="R12061" s="67" t="str">
        <v>SummaBank</v>
      </c>
      <c r="S12061" s="67" t="str">
        <v>ExFunds</v>
      </c>
    </row>
    <row r="12062" spans="15:19">
      <c r="O12062" s="67" t="str">
        <v>SheetBank AG</v>
      </c>
      <c r="P12062" s="67" t="str">
        <v>MoneyMATCH Inc.</v>
      </c>
      <c r="Q12062" s="67" t="str">
        <v>CELLtral Bank</v>
      </c>
      <c r="R12062" s="67" t="str">
        <v>SummaBank</v>
      </c>
      <c r="S12062" s="67" t="str">
        <v>Pivot Finance Group</v>
      </c>
    </row>
    <row r="12063" spans="15:19">
      <c r="O12063" s="67" t="str">
        <v>SheetBank AG</v>
      </c>
      <c r="P12063" s="67" t="str">
        <v>MoneyMATCH Inc.</v>
      </c>
      <c r="Q12063" s="67" t="str">
        <v>CELLtral Bank</v>
      </c>
      <c r="R12063" s="67" t="str">
        <v>SummaBank</v>
      </c>
      <c r="S12063" s="67" t="str">
        <v>The VLOOKup Vault</v>
      </c>
    </row>
    <row r="12064" spans="15:19">
      <c r="O12064" s="67" t="str">
        <v>SheetBank AG</v>
      </c>
      <c r="P12064" s="67" t="str">
        <v>MoneyMATCH Inc.</v>
      </c>
      <c r="Q12064" s="67" t="str">
        <v>CELLtral Bank</v>
      </c>
      <c r="R12064" s="67" t="str">
        <v>SummaBank</v>
      </c>
      <c r="S12064" s="67" t="str">
        <v>Bank IF</v>
      </c>
    </row>
    <row r="12065" spans="15:19">
      <c r="O12065" s="67" t="str">
        <v>SheetBank AG</v>
      </c>
      <c r="P12065" s="67" t="str">
        <v>MoneyMATCH Inc.</v>
      </c>
      <c r="Q12065" s="67" t="str">
        <v>CELLtral Bank</v>
      </c>
      <c r="R12065" s="67" t="str">
        <v>Bank IF</v>
      </c>
      <c r="S12065" s="67" t="str">
        <v>ExCell Bank</v>
      </c>
    </row>
    <row r="12066" spans="15:19">
      <c r="O12066" s="67" t="str">
        <v>SheetBank AG</v>
      </c>
      <c r="P12066" s="67" t="str">
        <v>MoneyMATCH Inc.</v>
      </c>
      <c r="Q12066" s="67" t="str">
        <v>CELLtral Bank</v>
      </c>
      <c r="R12066" s="67" t="str">
        <v>Bank IF</v>
      </c>
      <c r="S12066" s="67" t="str">
        <v>Bank of Cellifornia</v>
      </c>
    </row>
    <row r="12067" spans="15:19">
      <c r="O12067" s="67" t="str">
        <v>SheetBank AG</v>
      </c>
      <c r="P12067" s="67" t="str">
        <v>MoneyMATCH Inc.</v>
      </c>
      <c r="Q12067" s="67" t="str">
        <v>CELLtral Bank</v>
      </c>
      <c r="R12067" s="67" t="str">
        <v>Bank IF</v>
      </c>
      <c r="S12067" s="67" t="str">
        <v>ExFunds</v>
      </c>
    </row>
    <row r="12068" spans="15:19">
      <c r="O12068" s="67" t="str">
        <v>SheetBank AG</v>
      </c>
      <c r="P12068" s="67" t="str">
        <v>MoneyMATCH Inc.</v>
      </c>
      <c r="Q12068" s="67" t="str">
        <v>CELLtral Bank</v>
      </c>
      <c r="R12068" s="67" t="str">
        <v>Bank IF</v>
      </c>
      <c r="S12068" s="67" t="str">
        <v>Pivot Finance Group</v>
      </c>
    </row>
    <row r="12069" spans="15:19">
      <c r="O12069" s="67" t="str">
        <v>SheetBank AG</v>
      </c>
      <c r="P12069" s="67" t="str">
        <v>MoneyMATCH Inc.</v>
      </c>
      <c r="Q12069" s="67" t="str">
        <v>CELLtral Bank</v>
      </c>
      <c r="R12069" s="67" t="str">
        <v>Bank IF</v>
      </c>
      <c r="S12069" s="67" t="str">
        <v>The VLOOKup Vault</v>
      </c>
    </row>
    <row r="12070" spans="15:19">
      <c r="O12070" s="67" t="str">
        <v>SheetBank AG</v>
      </c>
      <c r="P12070" s="67" t="str">
        <v>MoneyMATCH Inc.</v>
      </c>
      <c r="Q12070" s="67" t="str">
        <v>CELLtral Bank</v>
      </c>
      <c r="R12070" s="67" t="str">
        <v>Bank IF</v>
      </c>
      <c r="S12070" s="67" t="str">
        <v>SummaBank</v>
      </c>
    </row>
    <row r="12071" spans="15:19">
      <c r="O12071" s="67" t="str">
        <v>SheetBank AG</v>
      </c>
      <c r="P12071" s="67" t="str">
        <v>MoneyMATCH Inc.</v>
      </c>
      <c r="Q12071" s="67" t="str">
        <v>Bank IF</v>
      </c>
      <c r="R12071" s="67" t="str">
        <v>ExCell Bank</v>
      </c>
      <c r="S12071" s="67" t="str">
        <v>Bank of Cellifornia</v>
      </c>
    </row>
    <row r="12072" spans="15:19">
      <c r="O12072" s="67" t="str">
        <v>SheetBank AG</v>
      </c>
      <c r="P12072" s="67" t="str">
        <v>MoneyMATCH Inc.</v>
      </c>
      <c r="Q12072" s="67" t="str">
        <v>Bank IF</v>
      </c>
      <c r="R12072" s="67" t="str">
        <v>ExCell Bank</v>
      </c>
      <c r="S12072" s="67" t="str">
        <v>ExFunds</v>
      </c>
    </row>
    <row r="12073" spans="15:19">
      <c r="O12073" s="67" t="str">
        <v>SheetBank AG</v>
      </c>
      <c r="P12073" s="67" t="str">
        <v>MoneyMATCH Inc.</v>
      </c>
      <c r="Q12073" s="67" t="str">
        <v>Bank IF</v>
      </c>
      <c r="R12073" s="67" t="str">
        <v>ExCell Bank</v>
      </c>
      <c r="S12073" s="67" t="str">
        <v>Pivot Finance Group</v>
      </c>
    </row>
    <row r="12074" spans="15:19">
      <c r="O12074" s="67" t="str">
        <v>SheetBank AG</v>
      </c>
      <c r="P12074" s="67" t="str">
        <v>MoneyMATCH Inc.</v>
      </c>
      <c r="Q12074" s="67" t="str">
        <v>Bank IF</v>
      </c>
      <c r="R12074" s="67" t="str">
        <v>ExCell Bank</v>
      </c>
      <c r="S12074" s="67" t="str">
        <v>The VLOOKup Vault</v>
      </c>
    </row>
    <row r="12075" spans="15:19">
      <c r="O12075" s="67" t="str">
        <v>SheetBank AG</v>
      </c>
      <c r="P12075" s="67" t="str">
        <v>MoneyMATCH Inc.</v>
      </c>
      <c r="Q12075" s="67" t="str">
        <v>Bank IF</v>
      </c>
      <c r="R12075" s="67" t="str">
        <v>ExCell Bank</v>
      </c>
      <c r="S12075" s="67" t="str">
        <v>SummaBank</v>
      </c>
    </row>
    <row r="12076" spans="15:19">
      <c r="O12076" s="67" t="str">
        <v>SheetBank AG</v>
      </c>
      <c r="P12076" s="67" t="str">
        <v>MoneyMATCH Inc.</v>
      </c>
      <c r="Q12076" s="67" t="str">
        <v>Bank IF</v>
      </c>
      <c r="R12076" s="67" t="str">
        <v>ExCell Bank</v>
      </c>
      <c r="S12076" s="67" t="str">
        <v>CELLtral Bank</v>
      </c>
    </row>
    <row r="12077" spans="15:19">
      <c r="O12077" s="67" t="str">
        <v>SheetBank AG</v>
      </c>
      <c r="P12077" s="67" t="str">
        <v>MoneyMATCH Inc.</v>
      </c>
      <c r="Q12077" s="67" t="str">
        <v>Bank IF</v>
      </c>
      <c r="R12077" s="67" t="str">
        <v>Bank of Cellifornia</v>
      </c>
      <c r="S12077" s="67" t="str">
        <v>ExCell Bank</v>
      </c>
    </row>
    <row r="12078" spans="15:19">
      <c r="O12078" s="67" t="str">
        <v>SheetBank AG</v>
      </c>
      <c r="P12078" s="67" t="str">
        <v>MoneyMATCH Inc.</v>
      </c>
      <c r="Q12078" s="67" t="str">
        <v>Bank IF</v>
      </c>
      <c r="R12078" s="67" t="str">
        <v>Bank of Cellifornia</v>
      </c>
      <c r="S12078" s="67" t="str">
        <v>ExFunds</v>
      </c>
    </row>
    <row r="12079" spans="15:19">
      <c r="O12079" s="67" t="str">
        <v>SheetBank AG</v>
      </c>
      <c r="P12079" s="67" t="str">
        <v>MoneyMATCH Inc.</v>
      </c>
      <c r="Q12079" s="67" t="str">
        <v>Bank IF</v>
      </c>
      <c r="R12079" s="67" t="str">
        <v>Bank of Cellifornia</v>
      </c>
      <c r="S12079" s="67" t="str">
        <v>Pivot Finance Group</v>
      </c>
    </row>
    <row r="12080" spans="15:19">
      <c r="O12080" s="67" t="str">
        <v>SheetBank AG</v>
      </c>
      <c r="P12080" s="67" t="str">
        <v>MoneyMATCH Inc.</v>
      </c>
      <c r="Q12080" s="67" t="str">
        <v>Bank IF</v>
      </c>
      <c r="R12080" s="67" t="str">
        <v>Bank of Cellifornia</v>
      </c>
      <c r="S12080" s="67" t="str">
        <v>The VLOOKup Vault</v>
      </c>
    </row>
    <row r="12081" spans="15:19">
      <c r="O12081" s="67" t="str">
        <v>SheetBank AG</v>
      </c>
      <c r="P12081" s="67" t="str">
        <v>MoneyMATCH Inc.</v>
      </c>
      <c r="Q12081" s="67" t="str">
        <v>Bank IF</v>
      </c>
      <c r="R12081" s="67" t="str">
        <v>Bank of Cellifornia</v>
      </c>
      <c r="S12081" s="67" t="str">
        <v>SummaBank</v>
      </c>
    </row>
    <row r="12082" spans="15:19">
      <c r="O12082" s="67" t="str">
        <v>SheetBank AG</v>
      </c>
      <c r="P12082" s="67" t="str">
        <v>MoneyMATCH Inc.</v>
      </c>
      <c r="Q12082" s="67" t="str">
        <v>Bank IF</v>
      </c>
      <c r="R12082" s="67" t="str">
        <v>Bank of Cellifornia</v>
      </c>
      <c r="S12082" s="67" t="str">
        <v>CELLtral Bank</v>
      </c>
    </row>
    <row r="12083" spans="15:19">
      <c r="O12083" s="67" t="str">
        <v>SheetBank AG</v>
      </c>
      <c r="P12083" s="67" t="str">
        <v>MoneyMATCH Inc.</v>
      </c>
      <c r="Q12083" s="67" t="str">
        <v>Bank IF</v>
      </c>
      <c r="R12083" s="67" t="str">
        <v>ExFunds</v>
      </c>
      <c r="S12083" s="67" t="str">
        <v>ExCell Bank</v>
      </c>
    </row>
    <row r="12084" spans="15:19">
      <c r="O12084" s="67" t="str">
        <v>SheetBank AG</v>
      </c>
      <c r="P12084" s="67" t="str">
        <v>MoneyMATCH Inc.</v>
      </c>
      <c r="Q12084" s="67" t="str">
        <v>Bank IF</v>
      </c>
      <c r="R12084" s="67" t="str">
        <v>ExFunds</v>
      </c>
      <c r="S12084" s="67" t="str">
        <v>Bank of Cellifornia</v>
      </c>
    </row>
    <row r="12085" spans="15:19">
      <c r="O12085" s="67" t="str">
        <v>SheetBank AG</v>
      </c>
      <c r="P12085" s="67" t="str">
        <v>MoneyMATCH Inc.</v>
      </c>
      <c r="Q12085" s="67" t="str">
        <v>Bank IF</v>
      </c>
      <c r="R12085" s="67" t="str">
        <v>ExFunds</v>
      </c>
      <c r="S12085" s="67" t="str">
        <v>Pivot Finance Group</v>
      </c>
    </row>
    <row r="12086" spans="15:19">
      <c r="O12086" s="67" t="str">
        <v>SheetBank AG</v>
      </c>
      <c r="P12086" s="67" t="str">
        <v>MoneyMATCH Inc.</v>
      </c>
      <c r="Q12086" s="67" t="str">
        <v>Bank IF</v>
      </c>
      <c r="R12086" s="67" t="str">
        <v>ExFunds</v>
      </c>
      <c r="S12086" s="67" t="str">
        <v>The VLOOKup Vault</v>
      </c>
    </row>
    <row r="12087" spans="15:19">
      <c r="O12087" s="67" t="str">
        <v>SheetBank AG</v>
      </c>
      <c r="P12087" s="67" t="str">
        <v>MoneyMATCH Inc.</v>
      </c>
      <c r="Q12087" s="67" t="str">
        <v>Bank IF</v>
      </c>
      <c r="R12087" s="67" t="str">
        <v>ExFunds</v>
      </c>
      <c r="S12087" s="67" t="str">
        <v>SummaBank</v>
      </c>
    </row>
    <row r="12088" spans="15:19">
      <c r="O12088" s="67" t="str">
        <v>SheetBank AG</v>
      </c>
      <c r="P12088" s="67" t="str">
        <v>MoneyMATCH Inc.</v>
      </c>
      <c r="Q12088" s="67" t="str">
        <v>Bank IF</v>
      </c>
      <c r="R12088" s="67" t="str">
        <v>ExFunds</v>
      </c>
      <c r="S12088" s="67" t="str">
        <v>CELLtral Bank</v>
      </c>
    </row>
    <row r="12089" spans="15:19">
      <c r="O12089" s="67" t="str">
        <v>SheetBank AG</v>
      </c>
      <c r="P12089" s="67" t="str">
        <v>MoneyMATCH Inc.</v>
      </c>
      <c r="Q12089" s="67" t="str">
        <v>Bank IF</v>
      </c>
      <c r="R12089" s="67" t="str">
        <v>Pivot Finance Group</v>
      </c>
      <c r="S12089" s="67" t="str">
        <v>ExCell Bank</v>
      </c>
    </row>
    <row r="12090" spans="15:19">
      <c r="O12090" s="67" t="str">
        <v>SheetBank AG</v>
      </c>
      <c r="P12090" s="67" t="str">
        <v>MoneyMATCH Inc.</v>
      </c>
      <c r="Q12090" s="67" t="str">
        <v>Bank IF</v>
      </c>
      <c r="R12090" s="67" t="str">
        <v>Pivot Finance Group</v>
      </c>
      <c r="S12090" s="67" t="str">
        <v>Bank of Cellifornia</v>
      </c>
    </row>
    <row r="12091" spans="15:19">
      <c r="O12091" s="67" t="str">
        <v>SheetBank AG</v>
      </c>
      <c r="P12091" s="67" t="str">
        <v>MoneyMATCH Inc.</v>
      </c>
      <c r="Q12091" s="67" t="str">
        <v>Bank IF</v>
      </c>
      <c r="R12091" s="67" t="str">
        <v>Pivot Finance Group</v>
      </c>
      <c r="S12091" s="67" t="str">
        <v>ExFunds</v>
      </c>
    </row>
    <row r="12092" spans="15:19">
      <c r="O12092" s="67" t="str">
        <v>SheetBank AG</v>
      </c>
      <c r="P12092" s="67" t="str">
        <v>MoneyMATCH Inc.</v>
      </c>
      <c r="Q12092" s="67" t="str">
        <v>Bank IF</v>
      </c>
      <c r="R12092" s="67" t="str">
        <v>Pivot Finance Group</v>
      </c>
      <c r="S12092" s="67" t="str">
        <v>The VLOOKup Vault</v>
      </c>
    </row>
    <row r="12093" spans="15:19">
      <c r="O12093" s="67" t="str">
        <v>SheetBank AG</v>
      </c>
      <c r="P12093" s="67" t="str">
        <v>MoneyMATCH Inc.</v>
      </c>
      <c r="Q12093" s="67" t="str">
        <v>Bank IF</v>
      </c>
      <c r="R12093" s="67" t="str">
        <v>Pivot Finance Group</v>
      </c>
      <c r="S12093" s="67" t="str">
        <v>SummaBank</v>
      </c>
    </row>
    <row r="12094" spans="15:19">
      <c r="O12094" s="67" t="str">
        <v>SheetBank AG</v>
      </c>
      <c r="P12094" s="67" t="str">
        <v>MoneyMATCH Inc.</v>
      </c>
      <c r="Q12094" s="67" t="str">
        <v>Bank IF</v>
      </c>
      <c r="R12094" s="67" t="str">
        <v>Pivot Finance Group</v>
      </c>
      <c r="S12094" s="67" t="str">
        <v>CELLtral Bank</v>
      </c>
    </row>
    <row r="12095" spans="15:19">
      <c r="O12095" s="67" t="str">
        <v>SheetBank AG</v>
      </c>
      <c r="P12095" s="67" t="str">
        <v>MoneyMATCH Inc.</v>
      </c>
      <c r="Q12095" s="67" t="str">
        <v>Bank IF</v>
      </c>
      <c r="R12095" s="67" t="str">
        <v>The VLOOKup Vault</v>
      </c>
      <c r="S12095" s="67" t="str">
        <v>ExCell Bank</v>
      </c>
    </row>
    <row r="12096" spans="15:19">
      <c r="O12096" s="67" t="str">
        <v>SheetBank AG</v>
      </c>
      <c r="P12096" s="67" t="str">
        <v>MoneyMATCH Inc.</v>
      </c>
      <c r="Q12096" s="67" t="str">
        <v>Bank IF</v>
      </c>
      <c r="R12096" s="67" t="str">
        <v>The VLOOKup Vault</v>
      </c>
      <c r="S12096" s="67" t="str">
        <v>Bank of Cellifornia</v>
      </c>
    </row>
    <row r="12097" spans="15:19">
      <c r="O12097" s="67" t="str">
        <v>SheetBank AG</v>
      </c>
      <c r="P12097" s="67" t="str">
        <v>MoneyMATCH Inc.</v>
      </c>
      <c r="Q12097" s="67" t="str">
        <v>Bank IF</v>
      </c>
      <c r="R12097" s="67" t="str">
        <v>The VLOOKup Vault</v>
      </c>
      <c r="S12097" s="67" t="str">
        <v>ExFunds</v>
      </c>
    </row>
    <row r="12098" spans="15:19">
      <c r="O12098" s="67" t="str">
        <v>SheetBank AG</v>
      </c>
      <c r="P12098" s="67" t="str">
        <v>MoneyMATCH Inc.</v>
      </c>
      <c r="Q12098" s="67" t="str">
        <v>Bank IF</v>
      </c>
      <c r="R12098" s="67" t="str">
        <v>The VLOOKup Vault</v>
      </c>
      <c r="S12098" s="67" t="str">
        <v>Pivot Finance Group</v>
      </c>
    </row>
    <row r="12099" spans="15:19">
      <c r="O12099" s="67" t="str">
        <v>SheetBank AG</v>
      </c>
      <c r="P12099" s="67" t="str">
        <v>MoneyMATCH Inc.</v>
      </c>
      <c r="Q12099" s="67" t="str">
        <v>Bank IF</v>
      </c>
      <c r="R12099" s="67" t="str">
        <v>The VLOOKup Vault</v>
      </c>
      <c r="S12099" s="67" t="str">
        <v>SummaBank</v>
      </c>
    </row>
    <row r="12100" spans="15:19">
      <c r="O12100" s="67" t="str">
        <v>SheetBank AG</v>
      </c>
      <c r="P12100" s="67" t="str">
        <v>MoneyMATCH Inc.</v>
      </c>
      <c r="Q12100" s="67" t="str">
        <v>Bank IF</v>
      </c>
      <c r="R12100" s="67" t="str">
        <v>The VLOOKup Vault</v>
      </c>
      <c r="S12100" s="67" t="str">
        <v>CELLtral Bank</v>
      </c>
    </row>
    <row r="12101" spans="15:19">
      <c r="O12101" s="67" t="str">
        <v>SheetBank AG</v>
      </c>
      <c r="P12101" s="67" t="str">
        <v>MoneyMATCH Inc.</v>
      </c>
      <c r="Q12101" s="67" t="str">
        <v>Bank IF</v>
      </c>
      <c r="R12101" s="67" t="str">
        <v>SummaBank</v>
      </c>
      <c r="S12101" s="67" t="str">
        <v>ExCell Bank</v>
      </c>
    </row>
    <row r="12102" spans="15:19">
      <c r="O12102" s="67" t="str">
        <v>SheetBank AG</v>
      </c>
      <c r="P12102" s="67" t="str">
        <v>MoneyMATCH Inc.</v>
      </c>
      <c r="Q12102" s="67" t="str">
        <v>Bank IF</v>
      </c>
      <c r="R12102" s="67" t="str">
        <v>SummaBank</v>
      </c>
      <c r="S12102" s="67" t="str">
        <v>Bank of Cellifornia</v>
      </c>
    </row>
    <row r="12103" spans="15:19">
      <c r="O12103" s="67" t="str">
        <v>SheetBank AG</v>
      </c>
      <c r="P12103" s="67" t="str">
        <v>MoneyMATCH Inc.</v>
      </c>
      <c r="Q12103" s="67" t="str">
        <v>Bank IF</v>
      </c>
      <c r="R12103" s="67" t="str">
        <v>SummaBank</v>
      </c>
      <c r="S12103" s="67" t="str">
        <v>ExFunds</v>
      </c>
    </row>
    <row r="12104" spans="15:19">
      <c r="O12104" s="67" t="str">
        <v>SheetBank AG</v>
      </c>
      <c r="P12104" s="67" t="str">
        <v>MoneyMATCH Inc.</v>
      </c>
      <c r="Q12104" s="67" t="str">
        <v>Bank IF</v>
      </c>
      <c r="R12104" s="67" t="str">
        <v>SummaBank</v>
      </c>
      <c r="S12104" s="67" t="str">
        <v>Pivot Finance Group</v>
      </c>
    </row>
    <row r="12105" spans="15:19">
      <c r="O12105" s="67" t="str">
        <v>SheetBank AG</v>
      </c>
      <c r="P12105" s="67" t="str">
        <v>MoneyMATCH Inc.</v>
      </c>
      <c r="Q12105" s="67" t="str">
        <v>Bank IF</v>
      </c>
      <c r="R12105" s="67" t="str">
        <v>SummaBank</v>
      </c>
      <c r="S12105" s="67" t="str">
        <v>The VLOOKup Vault</v>
      </c>
    </row>
    <row r="12106" spans="15:19">
      <c r="O12106" s="67" t="str">
        <v>SheetBank AG</v>
      </c>
      <c r="P12106" s="67" t="str">
        <v>MoneyMATCH Inc.</v>
      </c>
      <c r="Q12106" s="67" t="str">
        <v>Bank IF</v>
      </c>
      <c r="R12106" s="67" t="str">
        <v>SummaBank</v>
      </c>
      <c r="S12106" s="67" t="str">
        <v>CELLtral Bank</v>
      </c>
    </row>
    <row r="12107" spans="15:19">
      <c r="O12107" s="67" t="str">
        <v>SheetBank AG</v>
      </c>
      <c r="P12107" s="67" t="str">
        <v>MoneyMATCH Inc.</v>
      </c>
      <c r="Q12107" s="67" t="str">
        <v>Bank IF</v>
      </c>
      <c r="R12107" s="67" t="str">
        <v>CELLtral Bank</v>
      </c>
      <c r="S12107" s="67" t="str">
        <v>ExCell Bank</v>
      </c>
    </row>
    <row r="12108" spans="15:19">
      <c r="O12108" s="67" t="str">
        <v>SheetBank AG</v>
      </c>
      <c r="P12108" s="67" t="str">
        <v>MoneyMATCH Inc.</v>
      </c>
      <c r="Q12108" s="67" t="str">
        <v>Bank IF</v>
      </c>
      <c r="R12108" s="67" t="str">
        <v>CELLtral Bank</v>
      </c>
      <c r="S12108" s="67" t="str">
        <v>Bank of Cellifornia</v>
      </c>
    </row>
    <row r="12109" spans="15:19">
      <c r="O12109" s="67" t="str">
        <v>SheetBank AG</v>
      </c>
      <c r="P12109" s="67" t="str">
        <v>MoneyMATCH Inc.</v>
      </c>
      <c r="Q12109" s="67" t="str">
        <v>Bank IF</v>
      </c>
      <c r="R12109" s="67" t="str">
        <v>CELLtral Bank</v>
      </c>
      <c r="S12109" s="67" t="str">
        <v>ExFunds</v>
      </c>
    </row>
    <row r="12110" spans="15:19">
      <c r="O12110" s="67" t="str">
        <v>SheetBank AG</v>
      </c>
      <c r="P12110" s="67" t="str">
        <v>MoneyMATCH Inc.</v>
      </c>
      <c r="Q12110" s="67" t="str">
        <v>Bank IF</v>
      </c>
      <c r="R12110" s="67" t="str">
        <v>CELLtral Bank</v>
      </c>
      <c r="S12110" s="67" t="str">
        <v>Pivot Finance Group</v>
      </c>
    </row>
    <row r="12111" spans="15:19">
      <c r="O12111" s="67" t="str">
        <v>SheetBank AG</v>
      </c>
      <c r="P12111" s="67" t="str">
        <v>MoneyMATCH Inc.</v>
      </c>
      <c r="Q12111" s="67" t="str">
        <v>Bank IF</v>
      </c>
      <c r="R12111" s="67" t="str">
        <v>CELLtral Bank</v>
      </c>
      <c r="S12111" s="67" t="str">
        <v>The VLOOKup Vault</v>
      </c>
    </row>
    <row r="12112" spans="15:19">
      <c r="O12112" s="67" t="str">
        <v>SheetBank AG</v>
      </c>
      <c r="P12112" s="67" t="str">
        <v>MoneyMATCH Inc.</v>
      </c>
      <c r="Q12112" s="67" t="str">
        <v>Bank IF</v>
      </c>
      <c r="R12112" s="67" t="str">
        <v>CELLtral Bank</v>
      </c>
      <c r="S12112" s="67" t="str">
        <v>SummaBank</v>
      </c>
    </row>
    <row r="12113" spans="15:19">
      <c r="O12113" s="67" t="str">
        <v>Pivot Finance Group</v>
      </c>
      <c r="P12113" s="67" t="str">
        <v>ExCell Bank</v>
      </c>
      <c r="Q12113" s="67" t="str">
        <v>Bank of Cellifornia</v>
      </c>
      <c r="R12113" s="67" t="str">
        <v>ExFunds</v>
      </c>
      <c r="S12113" s="67" t="str">
        <v>SheetBank AG</v>
      </c>
    </row>
    <row r="12114" spans="15:19">
      <c r="O12114" s="67" t="str">
        <v>Pivot Finance Group</v>
      </c>
      <c r="P12114" s="67" t="str">
        <v>ExCell Bank</v>
      </c>
      <c r="Q12114" s="67" t="str">
        <v>Bank of Cellifornia</v>
      </c>
      <c r="R12114" s="67" t="str">
        <v>ExFunds</v>
      </c>
      <c r="S12114" s="67" t="str">
        <v>The VLOOKup Vault</v>
      </c>
    </row>
    <row r="12115" spans="15:19">
      <c r="O12115" s="67" t="str">
        <v>Pivot Finance Group</v>
      </c>
      <c r="P12115" s="67" t="str">
        <v>ExCell Bank</v>
      </c>
      <c r="Q12115" s="67" t="str">
        <v>Bank of Cellifornia</v>
      </c>
      <c r="R12115" s="67" t="str">
        <v>ExFunds</v>
      </c>
      <c r="S12115" s="67" t="str">
        <v>SummaBank</v>
      </c>
    </row>
    <row r="12116" spans="15:19">
      <c r="O12116" s="67" t="str">
        <v>Pivot Finance Group</v>
      </c>
      <c r="P12116" s="67" t="str">
        <v>ExCell Bank</v>
      </c>
      <c r="Q12116" s="67" t="str">
        <v>Bank of Cellifornia</v>
      </c>
      <c r="R12116" s="67" t="str">
        <v>ExFunds</v>
      </c>
      <c r="S12116" s="67" t="str">
        <v>CELLtral Bank</v>
      </c>
    </row>
    <row r="12117" spans="15:19">
      <c r="O12117" s="67" t="str">
        <v>Pivot Finance Group</v>
      </c>
      <c r="P12117" s="67" t="str">
        <v>ExCell Bank</v>
      </c>
      <c r="Q12117" s="67" t="str">
        <v>Bank of Cellifornia</v>
      </c>
      <c r="R12117" s="67" t="str">
        <v>ExFunds</v>
      </c>
      <c r="S12117" s="67" t="str">
        <v>Bank IF</v>
      </c>
    </row>
    <row r="12118" spans="15:19">
      <c r="O12118" s="67" t="str">
        <v>Pivot Finance Group</v>
      </c>
      <c r="P12118" s="67" t="str">
        <v>ExCell Bank</v>
      </c>
      <c r="Q12118" s="67" t="str">
        <v>Bank of Cellifornia</v>
      </c>
      <c r="R12118" s="67" t="str">
        <v>ExFunds</v>
      </c>
      <c r="S12118" s="67" t="str">
        <v>MoneyMATCH Inc.</v>
      </c>
    </row>
    <row r="12119" spans="15:19">
      <c r="O12119" s="67" t="str">
        <v>Pivot Finance Group</v>
      </c>
      <c r="P12119" s="67" t="str">
        <v>ExCell Bank</v>
      </c>
      <c r="Q12119" s="67" t="str">
        <v>Bank of Cellifornia</v>
      </c>
      <c r="R12119" s="67" t="str">
        <v>SheetBank AG</v>
      </c>
      <c r="S12119" s="67" t="str">
        <v>ExFunds</v>
      </c>
    </row>
    <row r="12120" spans="15:19">
      <c r="O12120" s="67" t="str">
        <v>Pivot Finance Group</v>
      </c>
      <c r="P12120" s="67" t="str">
        <v>ExCell Bank</v>
      </c>
      <c r="Q12120" s="67" t="str">
        <v>Bank of Cellifornia</v>
      </c>
      <c r="R12120" s="67" t="str">
        <v>SheetBank AG</v>
      </c>
      <c r="S12120" s="67" t="str">
        <v>The VLOOKup Vault</v>
      </c>
    </row>
    <row r="12121" spans="15:19">
      <c r="O12121" s="67" t="str">
        <v>Pivot Finance Group</v>
      </c>
      <c r="P12121" s="67" t="str">
        <v>ExCell Bank</v>
      </c>
      <c r="Q12121" s="67" t="str">
        <v>Bank of Cellifornia</v>
      </c>
      <c r="R12121" s="67" t="str">
        <v>SheetBank AG</v>
      </c>
      <c r="S12121" s="67" t="str">
        <v>SummaBank</v>
      </c>
    </row>
    <row r="12122" spans="15:19">
      <c r="O12122" s="67" t="str">
        <v>Pivot Finance Group</v>
      </c>
      <c r="P12122" s="67" t="str">
        <v>ExCell Bank</v>
      </c>
      <c r="Q12122" s="67" t="str">
        <v>Bank of Cellifornia</v>
      </c>
      <c r="R12122" s="67" t="str">
        <v>SheetBank AG</v>
      </c>
      <c r="S12122" s="67" t="str">
        <v>CELLtral Bank</v>
      </c>
    </row>
    <row r="12123" spans="15:19">
      <c r="O12123" s="67" t="str">
        <v>Pivot Finance Group</v>
      </c>
      <c r="P12123" s="67" t="str">
        <v>ExCell Bank</v>
      </c>
      <c r="Q12123" s="67" t="str">
        <v>Bank of Cellifornia</v>
      </c>
      <c r="R12123" s="67" t="str">
        <v>SheetBank AG</v>
      </c>
      <c r="S12123" s="67" t="str">
        <v>Bank IF</v>
      </c>
    </row>
    <row r="12124" spans="15:19">
      <c r="O12124" s="67" t="str">
        <v>Pivot Finance Group</v>
      </c>
      <c r="P12124" s="67" t="str">
        <v>ExCell Bank</v>
      </c>
      <c r="Q12124" s="67" t="str">
        <v>Bank of Cellifornia</v>
      </c>
      <c r="R12124" s="67" t="str">
        <v>SheetBank AG</v>
      </c>
      <c r="S12124" s="67" t="str">
        <v>MoneyMATCH Inc.</v>
      </c>
    </row>
    <row r="12125" spans="15:19">
      <c r="O12125" s="67" t="str">
        <v>Pivot Finance Group</v>
      </c>
      <c r="P12125" s="67" t="str">
        <v>ExCell Bank</v>
      </c>
      <c r="Q12125" s="67" t="str">
        <v>Bank of Cellifornia</v>
      </c>
      <c r="R12125" s="67" t="str">
        <v>The VLOOKup Vault</v>
      </c>
      <c r="S12125" s="67" t="str">
        <v>ExFunds</v>
      </c>
    </row>
    <row r="12126" spans="15:19">
      <c r="O12126" s="67" t="str">
        <v>Pivot Finance Group</v>
      </c>
      <c r="P12126" s="67" t="str">
        <v>ExCell Bank</v>
      </c>
      <c r="Q12126" s="67" t="str">
        <v>Bank of Cellifornia</v>
      </c>
      <c r="R12126" s="67" t="str">
        <v>The VLOOKup Vault</v>
      </c>
      <c r="S12126" s="67" t="str">
        <v>SheetBank AG</v>
      </c>
    </row>
    <row r="12127" spans="15:19">
      <c r="O12127" s="67" t="str">
        <v>Pivot Finance Group</v>
      </c>
      <c r="P12127" s="67" t="str">
        <v>ExCell Bank</v>
      </c>
      <c r="Q12127" s="67" t="str">
        <v>Bank of Cellifornia</v>
      </c>
      <c r="R12127" s="67" t="str">
        <v>The VLOOKup Vault</v>
      </c>
      <c r="S12127" s="67" t="str">
        <v>SummaBank</v>
      </c>
    </row>
    <row r="12128" spans="15:19">
      <c r="O12128" s="67" t="str">
        <v>Pivot Finance Group</v>
      </c>
      <c r="P12128" s="67" t="str">
        <v>ExCell Bank</v>
      </c>
      <c r="Q12128" s="67" t="str">
        <v>Bank of Cellifornia</v>
      </c>
      <c r="R12128" s="67" t="str">
        <v>The VLOOKup Vault</v>
      </c>
      <c r="S12128" s="67" t="str">
        <v>CELLtral Bank</v>
      </c>
    </row>
    <row r="12129" spans="15:19">
      <c r="O12129" s="67" t="str">
        <v>Pivot Finance Group</v>
      </c>
      <c r="P12129" s="67" t="str">
        <v>ExCell Bank</v>
      </c>
      <c r="Q12129" s="67" t="str">
        <v>Bank of Cellifornia</v>
      </c>
      <c r="R12129" s="67" t="str">
        <v>The VLOOKup Vault</v>
      </c>
      <c r="S12129" s="67" t="str">
        <v>Bank IF</v>
      </c>
    </row>
    <row r="12130" spans="15:19">
      <c r="O12130" s="67" t="str">
        <v>Pivot Finance Group</v>
      </c>
      <c r="P12130" s="67" t="str">
        <v>ExCell Bank</v>
      </c>
      <c r="Q12130" s="67" t="str">
        <v>Bank of Cellifornia</v>
      </c>
      <c r="R12130" s="67" t="str">
        <v>The VLOOKup Vault</v>
      </c>
      <c r="S12130" s="67" t="str">
        <v>MoneyMATCH Inc.</v>
      </c>
    </row>
    <row r="12131" spans="15:19">
      <c r="O12131" s="67" t="str">
        <v>Pivot Finance Group</v>
      </c>
      <c r="P12131" s="67" t="str">
        <v>ExCell Bank</v>
      </c>
      <c r="Q12131" s="67" t="str">
        <v>Bank of Cellifornia</v>
      </c>
      <c r="R12131" s="67" t="str">
        <v>SummaBank</v>
      </c>
      <c r="S12131" s="67" t="str">
        <v>ExFunds</v>
      </c>
    </row>
    <row r="12132" spans="15:19">
      <c r="O12132" s="67" t="str">
        <v>Pivot Finance Group</v>
      </c>
      <c r="P12132" s="67" t="str">
        <v>ExCell Bank</v>
      </c>
      <c r="Q12132" s="67" t="str">
        <v>Bank of Cellifornia</v>
      </c>
      <c r="R12132" s="67" t="str">
        <v>SummaBank</v>
      </c>
      <c r="S12132" s="67" t="str">
        <v>SheetBank AG</v>
      </c>
    </row>
    <row r="12133" spans="15:19">
      <c r="O12133" s="67" t="str">
        <v>Pivot Finance Group</v>
      </c>
      <c r="P12133" s="67" t="str">
        <v>ExCell Bank</v>
      </c>
      <c r="Q12133" s="67" t="str">
        <v>Bank of Cellifornia</v>
      </c>
      <c r="R12133" s="67" t="str">
        <v>SummaBank</v>
      </c>
      <c r="S12133" s="67" t="str">
        <v>The VLOOKup Vault</v>
      </c>
    </row>
    <row r="12134" spans="15:19">
      <c r="O12134" s="67" t="str">
        <v>Pivot Finance Group</v>
      </c>
      <c r="P12134" s="67" t="str">
        <v>ExCell Bank</v>
      </c>
      <c r="Q12134" s="67" t="str">
        <v>Bank of Cellifornia</v>
      </c>
      <c r="R12134" s="67" t="str">
        <v>SummaBank</v>
      </c>
      <c r="S12134" s="67" t="str">
        <v>CELLtral Bank</v>
      </c>
    </row>
    <row r="12135" spans="15:19">
      <c r="O12135" s="67" t="str">
        <v>Pivot Finance Group</v>
      </c>
      <c r="P12135" s="67" t="str">
        <v>ExCell Bank</v>
      </c>
      <c r="Q12135" s="67" t="str">
        <v>Bank of Cellifornia</v>
      </c>
      <c r="R12135" s="67" t="str">
        <v>SummaBank</v>
      </c>
      <c r="S12135" s="67" t="str">
        <v>Bank IF</v>
      </c>
    </row>
    <row r="12136" spans="15:19">
      <c r="O12136" s="67" t="str">
        <v>Pivot Finance Group</v>
      </c>
      <c r="P12136" s="67" t="str">
        <v>ExCell Bank</v>
      </c>
      <c r="Q12136" s="67" t="str">
        <v>Bank of Cellifornia</v>
      </c>
      <c r="R12136" s="67" t="str">
        <v>SummaBank</v>
      </c>
      <c r="S12136" s="67" t="str">
        <v>MoneyMATCH Inc.</v>
      </c>
    </row>
    <row r="12137" spans="15:19">
      <c r="O12137" s="67" t="str">
        <v>Pivot Finance Group</v>
      </c>
      <c r="P12137" s="67" t="str">
        <v>ExCell Bank</v>
      </c>
      <c r="Q12137" s="67" t="str">
        <v>Bank of Cellifornia</v>
      </c>
      <c r="R12137" s="67" t="str">
        <v>CELLtral Bank</v>
      </c>
      <c r="S12137" s="67" t="str">
        <v>ExFunds</v>
      </c>
    </row>
    <row r="12138" spans="15:19">
      <c r="O12138" s="67" t="str">
        <v>Pivot Finance Group</v>
      </c>
      <c r="P12138" s="67" t="str">
        <v>ExCell Bank</v>
      </c>
      <c r="Q12138" s="67" t="str">
        <v>Bank of Cellifornia</v>
      </c>
      <c r="R12138" s="67" t="str">
        <v>CELLtral Bank</v>
      </c>
      <c r="S12138" s="67" t="str">
        <v>SheetBank AG</v>
      </c>
    </row>
    <row r="12139" spans="15:19">
      <c r="O12139" s="67" t="str">
        <v>Pivot Finance Group</v>
      </c>
      <c r="P12139" s="67" t="str">
        <v>ExCell Bank</v>
      </c>
      <c r="Q12139" s="67" t="str">
        <v>Bank of Cellifornia</v>
      </c>
      <c r="R12139" s="67" t="str">
        <v>CELLtral Bank</v>
      </c>
      <c r="S12139" s="67" t="str">
        <v>The VLOOKup Vault</v>
      </c>
    </row>
    <row r="12140" spans="15:19">
      <c r="O12140" s="67" t="str">
        <v>Pivot Finance Group</v>
      </c>
      <c r="P12140" s="67" t="str">
        <v>ExCell Bank</v>
      </c>
      <c r="Q12140" s="67" t="str">
        <v>Bank of Cellifornia</v>
      </c>
      <c r="R12140" s="67" t="str">
        <v>CELLtral Bank</v>
      </c>
      <c r="S12140" s="67" t="str">
        <v>SummaBank</v>
      </c>
    </row>
    <row r="12141" spans="15:19">
      <c r="O12141" s="67" t="str">
        <v>Pivot Finance Group</v>
      </c>
      <c r="P12141" s="67" t="str">
        <v>ExCell Bank</v>
      </c>
      <c r="Q12141" s="67" t="str">
        <v>Bank of Cellifornia</v>
      </c>
      <c r="R12141" s="67" t="str">
        <v>CELLtral Bank</v>
      </c>
      <c r="S12141" s="67" t="str">
        <v>Bank IF</v>
      </c>
    </row>
    <row r="12142" spans="15:19">
      <c r="O12142" s="67" t="str">
        <v>Pivot Finance Group</v>
      </c>
      <c r="P12142" s="67" t="str">
        <v>ExCell Bank</v>
      </c>
      <c r="Q12142" s="67" t="str">
        <v>Bank of Cellifornia</v>
      </c>
      <c r="R12142" s="67" t="str">
        <v>CELLtral Bank</v>
      </c>
      <c r="S12142" s="67" t="str">
        <v>MoneyMATCH Inc.</v>
      </c>
    </row>
    <row r="12143" spans="15:19">
      <c r="O12143" s="67" t="str">
        <v>Pivot Finance Group</v>
      </c>
      <c r="P12143" s="67" t="str">
        <v>ExCell Bank</v>
      </c>
      <c r="Q12143" s="67" t="str">
        <v>Bank of Cellifornia</v>
      </c>
      <c r="R12143" s="67" t="str">
        <v>Bank IF</v>
      </c>
      <c r="S12143" s="67" t="str">
        <v>ExFunds</v>
      </c>
    </row>
    <row r="12144" spans="15:19">
      <c r="O12144" s="67" t="str">
        <v>Pivot Finance Group</v>
      </c>
      <c r="P12144" s="67" t="str">
        <v>ExCell Bank</v>
      </c>
      <c r="Q12144" s="67" t="str">
        <v>Bank of Cellifornia</v>
      </c>
      <c r="R12144" s="67" t="str">
        <v>Bank IF</v>
      </c>
      <c r="S12144" s="67" t="str">
        <v>SheetBank AG</v>
      </c>
    </row>
    <row r="12145" spans="15:19">
      <c r="O12145" s="67" t="str">
        <v>Pivot Finance Group</v>
      </c>
      <c r="P12145" s="67" t="str">
        <v>ExCell Bank</v>
      </c>
      <c r="Q12145" s="67" t="str">
        <v>Bank of Cellifornia</v>
      </c>
      <c r="R12145" s="67" t="str">
        <v>Bank IF</v>
      </c>
      <c r="S12145" s="67" t="str">
        <v>The VLOOKup Vault</v>
      </c>
    </row>
    <row r="12146" spans="15:19">
      <c r="O12146" s="67" t="str">
        <v>Pivot Finance Group</v>
      </c>
      <c r="P12146" s="67" t="str">
        <v>ExCell Bank</v>
      </c>
      <c r="Q12146" s="67" t="str">
        <v>Bank of Cellifornia</v>
      </c>
      <c r="R12146" s="67" t="str">
        <v>Bank IF</v>
      </c>
      <c r="S12146" s="67" t="str">
        <v>SummaBank</v>
      </c>
    </row>
    <row r="12147" spans="15:19">
      <c r="O12147" s="67" t="str">
        <v>Pivot Finance Group</v>
      </c>
      <c r="P12147" s="67" t="str">
        <v>ExCell Bank</v>
      </c>
      <c r="Q12147" s="67" t="str">
        <v>Bank of Cellifornia</v>
      </c>
      <c r="R12147" s="67" t="str">
        <v>Bank IF</v>
      </c>
      <c r="S12147" s="67" t="str">
        <v>CELLtral Bank</v>
      </c>
    </row>
    <row r="12148" spans="15:19">
      <c r="O12148" s="67" t="str">
        <v>Pivot Finance Group</v>
      </c>
      <c r="P12148" s="67" t="str">
        <v>ExCell Bank</v>
      </c>
      <c r="Q12148" s="67" t="str">
        <v>Bank of Cellifornia</v>
      </c>
      <c r="R12148" s="67" t="str">
        <v>Bank IF</v>
      </c>
      <c r="S12148" s="67" t="str">
        <v>MoneyMATCH Inc.</v>
      </c>
    </row>
    <row r="12149" spans="15:19">
      <c r="O12149" s="67" t="str">
        <v>Pivot Finance Group</v>
      </c>
      <c r="P12149" s="67" t="str">
        <v>ExCell Bank</v>
      </c>
      <c r="Q12149" s="67" t="str">
        <v>Bank of Cellifornia</v>
      </c>
      <c r="R12149" s="67" t="str">
        <v>MoneyMATCH Inc.</v>
      </c>
      <c r="S12149" s="67" t="str">
        <v>ExFunds</v>
      </c>
    </row>
    <row r="12150" spans="15:19">
      <c r="O12150" s="67" t="str">
        <v>Pivot Finance Group</v>
      </c>
      <c r="P12150" s="67" t="str">
        <v>ExCell Bank</v>
      </c>
      <c r="Q12150" s="67" t="str">
        <v>Bank of Cellifornia</v>
      </c>
      <c r="R12150" s="67" t="str">
        <v>MoneyMATCH Inc.</v>
      </c>
      <c r="S12150" s="67" t="str">
        <v>SheetBank AG</v>
      </c>
    </row>
    <row r="12151" spans="15:19">
      <c r="O12151" s="67" t="str">
        <v>Pivot Finance Group</v>
      </c>
      <c r="P12151" s="67" t="str">
        <v>ExCell Bank</v>
      </c>
      <c r="Q12151" s="67" t="str">
        <v>Bank of Cellifornia</v>
      </c>
      <c r="R12151" s="67" t="str">
        <v>MoneyMATCH Inc.</v>
      </c>
      <c r="S12151" s="67" t="str">
        <v>The VLOOKup Vault</v>
      </c>
    </row>
    <row r="12152" spans="15:19">
      <c r="O12152" s="67" t="str">
        <v>Pivot Finance Group</v>
      </c>
      <c r="P12152" s="67" t="str">
        <v>ExCell Bank</v>
      </c>
      <c r="Q12152" s="67" t="str">
        <v>Bank of Cellifornia</v>
      </c>
      <c r="R12152" s="67" t="str">
        <v>MoneyMATCH Inc.</v>
      </c>
      <c r="S12152" s="67" t="str">
        <v>SummaBank</v>
      </c>
    </row>
    <row r="12153" spans="15:19">
      <c r="O12153" s="67" t="str">
        <v>Pivot Finance Group</v>
      </c>
      <c r="P12153" s="67" t="str">
        <v>ExCell Bank</v>
      </c>
      <c r="Q12153" s="67" t="str">
        <v>Bank of Cellifornia</v>
      </c>
      <c r="R12153" s="67" t="str">
        <v>MoneyMATCH Inc.</v>
      </c>
      <c r="S12153" s="67" t="str">
        <v>CELLtral Bank</v>
      </c>
    </row>
    <row r="12154" spans="15:19">
      <c r="O12154" s="67" t="str">
        <v>Pivot Finance Group</v>
      </c>
      <c r="P12154" s="67" t="str">
        <v>ExCell Bank</v>
      </c>
      <c r="Q12154" s="67" t="str">
        <v>Bank of Cellifornia</v>
      </c>
      <c r="R12154" s="67" t="str">
        <v>MoneyMATCH Inc.</v>
      </c>
      <c r="S12154" s="67" t="str">
        <v>Bank IF</v>
      </c>
    </row>
    <row r="12155" spans="15:19">
      <c r="O12155" s="67" t="str">
        <v>Pivot Finance Group</v>
      </c>
      <c r="P12155" s="67" t="str">
        <v>ExCell Bank</v>
      </c>
      <c r="Q12155" s="67" t="str">
        <v>ExFunds</v>
      </c>
      <c r="R12155" s="67" t="str">
        <v>Bank of Cellifornia</v>
      </c>
      <c r="S12155" s="67" t="str">
        <v>SheetBank AG</v>
      </c>
    </row>
    <row r="12156" spans="15:19">
      <c r="O12156" s="67" t="str">
        <v>Pivot Finance Group</v>
      </c>
      <c r="P12156" s="67" t="str">
        <v>ExCell Bank</v>
      </c>
      <c r="Q12156" s="67" t="str">
        <v>ExFunds</v>
      </c>
      <c r="R12156" s="67" t="str">
        <v>Bank of Cellifornia</v>
      </c>
      <c r="S12156" s="67" t="str">
        <v>The VLOOKup Vault</v>
      </c>
    </row>
    <row r="12157" spans="15:19">
      <c r="O12157" s="67" t="str">
        <v>Pivot Finance Group</v>
      </c>
      <c r="P12157" s="67" t="str">
        <v>ExCell Bank</v>
      </c>
      <c r="Q12157" s="67" t="str">
        <v>ExFunds</v>
      </c>
      <c r="R12157" s="67" t="str">
        <v>Bank of Cellifornia</v>
      </c>
      <c r="S12157" s="67" t="str">
        <v>SummaBank</v>
      </c>
    </row>
    <row r="12158" spans="15:19">
      <c r="O12158" s="67" t="str">
        <v>Pivot Finance Group</v>
      </c>
      <c r="P12158" s="67" t="str">
        <v>ExCell Bank</v>
      </c>
      <c r="Q12158" s="67" t="str">
        <v>ExFunds</v>
      </c>
      <c r="R12158" s="67" t="str">
        <v>Bank of Cellifornia</v>
      </c>
      <c r="S12158" s="67" t="str">
        <v>CELLtral Bank</v>
      </c>
    </row>
    <row r="12159" spans="15:19">
      <c r="O12159" s="67" t="str">
        <v>Pivot Finance Group</v>
      </c>
      <c r="P12159" s="67" t="str">
        <v>ExCell Bank</v>
      </c>
      <c r="Q12159" s="67" t="str">
        <v>ExFunds</v>
      </c>
      <c r="R12159" s="67" t="str">
        <v>Bank of Cellifornia</v>
      </c>
      <c r="S12159" s="67" t="str">
        <v>Bank IF</v>
      </c>
    </row>
    <row r="12160" spans="15:19">
      <c r="O12160" s="67" t="str">
        <v>Pivot Finance Group</v>
      </c>
      <c r="P12160" s="67" t="str">
        <v>ExCell Bank</v>
      </c>
      <c r="Q12160" s="67" t="str">
        <v>ExFunds</v>
      </c>
      <c r="R12160" s="67" t="str">
        <v>Bank of Cellifornia</v>
      </c>
      <c r="S12160" s="67" t="str">
        <v>MoneyMATCH Inc.</v>
      </c>
    </row>
    <row r="12161" spans="15:19">
      <c r="O12161" s="67" t="str">
        <v>Pivot Finance Group</v>
      </c>
      <c r="P12161" s="67" t="str">
        <v>ExCell Bank</v>
      </c>
      <c r="Q12161" s="67" t="str">
        <v>ExFunds</v>
      </c>
      <c r="R12161" s="67" t="str">
        <v>SheetBank AG</v>
      </c>
      <c r="S12161" s="67" t="str">
        <v>Bank of Cellifornia</v>
      </c>
    </row>
    <row r="12162" spans="15:19">
      <c r="O12162" s="67" t="str">
        <v>Pivot Finance Group</v>
      </c>
      <c r="P12162" s="67" t="str">
        <v>ExCell Bank</v>
      </c>
      <c r="Q12162" s="67" t="str">
        <v>ExFunds</v>
      </c>
      <c r="R12162" s="67" t="str">
        <v>SheetBank AG</v>
      </c>
      <c r="S12162" s="67" t="str">
        <v>The VLOOKup Vault</v>
      </c>
    </row>
    <row r="12163" spans="15:19">
      <c r="O12163" s="67" t="str">
        <v>Pivot Finance Group</v>
      </c>
      <c r="P12163" s="67" t="str">
        <v>ExCell Bank</v>
      </c>
      <c r="Q12163" s="67" t="str">
        <v>ExFunds</v>
      </c>
      <c r="R12163" s="67" t="str">
        <v>SheetBank AG</v>
      </c>
      <c r="S12163" s="67" t="str">
        <v>SummaBank</v>
      </c>
    </row>
    <row r="12164" spans="15:19">
      <c r="O12164" s="67" t="str">
        <v>Pivot Finance Group</v>
      </c>
      <c r="P12164" s="67" t="str">
        <v>ExCell Bank</v>
      </c>
      <c r="Q12164" s="67" t="str">
        <v>ExFunds</v>
      </c>
      <c r="R12164" s="67" t="str">
        <v>SheetBank AG</v>
      </c>
      <c r="S12164" s="67" t="str">
        <v>CELLtral Bank</v>
      </c>
    </row>
    <row r="12165" spans="15:19">
      <c r="O12165" s="67" t="str">
        <v>Pivot Finance Group</v>
      </c>
      <c r="P12165" s="67" t="str">
        <v>ExCell Bank</v>
      </c>
      <c r="Q12165" s="67" t="str">
        <v>ExFunds</v>
      </c>
      <c r="R12165" s="67" t="str">
        <v>SheetBank AG</v>
      </c>
      <c r="S12165" s="67" t="str">
        <v>Bank IF</v>
      </c>
    </row>
    <row r="12166" spans="15:19">
      <c r="O12166" s="67" t="str">
        <v>Pivot Finance Group</v>
      </c>
      <c r="P12166" s="67" t="str">
        <v>ExCell Bank</v>
      </c>
      <c r="Q12166" s="67" t="str">
        <v>ExFunds</v>
      </c>
      <c r="R12166" s="67" t="str">
        <v>SheetBank AG</v>
      </c>
      <c r="S12166" s="67" t="str">
        <v>MoneyMATCH Inc.</v>
      </c>
    </row>
    <row r="12167" spans="15:19">
      <c r="O12167" s="67" t="str">
        <v>Pivot Finance Group</v>
      </c>
      <c r="P12167" s="67" t="str">
        <v>ExCell Bank</v>
      </c>
      <c r="Q12167" s="67" t="str">
        <v>ExFunds</v>
      </c>
      <c r="R12167" s="67" t="str">
        <v>The VLOOKup Vault</v>
      </c>
      <c r="S12167" s="67" t="str">
        <v>Bank of Cellifornia</v>
      </c>
    </row>
    <row r="12168" spans="15:19">
      <c r="O12168" s="67" t="str">
        <v>Pivot Finance Group</v>
      </c>
      <c r="P12168" s="67" t="str">
        <v>ExCell Bank</v>
      </c>
      <c r="Q12168" s="67" t="str">
        <v>ExFunds</v>
      </c>
      <c r="R12168" s="67" t="str">
        <v>The VLOOKup Vault</v>
      </c>
      <c r="S12168" s="67" t="str">
        <v>SheetBank AG</v>
      </c>
    </row>
    <row r="12169" spans="15:19">
      <c r="O12169" s="67" t="str">
        <v>Pivot Finance Group</v>
      </c>
      <c r="P12169" s="67" t="str">
        <v>ExCell Bank</v>
      </c>
      <c r="Q12169" s="67" t="str">
        <v>ExFunds</v>
      </c>
      <c r="R12169" s="67" t="str">
        <v>The VLOOKup Vault</v>
      </c>
      <c r="S12169" s="67" t="str">
        <v>SummaBank</v>
      </c>
    </row>
    <row r="12170" spans="15:19">
      <c r="O12170" s="67" t="str">
        <v>Pivot Finance Group</v>
      </c>
      <c r="P12170" s="67" t="str">
        <v>ExCell Bank</v>
      </c>
      <c r="Q12170" s="67" t="str">
        <v>ExFunds</v>
      </c>
      <c r="R12170" s="67" t="str">
        <v>The VLOOKup Vault</v>
      </c>
      <c r="S12170" s="67" t="str">
        <v>CELLtral Bank</v>
      </c>
    </row>
    <row r="12171" spans="15:19">
      <c r="O12171" s="67" t="str">
        <v>Pivot Finance Group</v>
      </c>
      <c r="P12171" s="67" t="str">
        <v>ExCell Bank</v>
      </c>
      <c r="Q12171" s="67" t="str">
        <v>ExFunds</v>
      </c>
      <c r="R12171" s="67" t="str">
        <v>The VLOOKup Vault</v>
      </c>
      <c r="S12171" s="67" t="str">
        <v>Bank IF</v>
      </c>
    </row>
    <row r="12172" spans="15:19">
      <c r="O12172" s="67" t="str">
        <v>Pivot Finance Group</v>
      </c>
      <c r="P12172" s="67" t="str">
        <v>ExCell Bank</v>
      </c>
      <c r="Q12172" s="67" t="str">
        <v>ExFunds</v>
      </c>
      <c r="R12172" s="67" t="str">
        <v>The VLOOKup Vault</v>
      </c>
      <c r="S12172" s="67" t="str">
        <v>MoneyMATCH Inc.</v>
      </c>
    </row>
    <row r="12173" spans="15:19">
      <c r="O12173" s="67" t="str">
        <v>Pivot Finance Group</v>
      </c>
      <c r="P12173" s="67" t="str">
        <v>ExCell Bank</v>
      </c>
      <c r="Q12173" s="67" t="str">
        <v>ExFunds</v>
      </c>
      <c r="R12173" s="67" t="str">
        <v>SummaBank</v>
      </c>
      <c r="S12173" s="67" t="str">
        <v>Bank of Cellifornia</v>
      </c>
    </row>
    <row r="12174" spans="15:19">
      <c r="O12174" s="67" t="str">
        <v>Pivot Finance Group</v>
      </c>
      <c r="P12174" s="67" t="str">
        <v>ExCell Bank</v>
      </c>
      <c r="Q12174" s="67" t="str">
        <v>ExFunds</v>
      </c>
      <c r="R12174" s="67" t="str">
        <v>SummaBank</v>
      </c>
      <c r="S12174" s="67" t="str">
        <v>SheetBank AG</v>
      </c>
    </row>
    <row r="12175" spans="15:19">
      <c r="O12175" s="67" t="str">
        <v>Pivot Finance Group</v>
      </c>
      <c r="P12175" s="67" t="str">
        <v>ExCell Bank</v>
      </c>
      <c r="Q12175" s="67" t="str">
        <v>ExFunds</v>
      </c>
      <c r="R12175" s="67" t="str">
        <v>SummaBank</v>
      </c>
      <c r="S12175" s="67" t="str">
        <v>The VLOOKup Vault</v>
      </c>
    </row>
    <row r="12176" spans="15:19">
      <c r="O12176" s="67" t="str">
        <v>Pivot Finance Group</v>
      </c>
      <c r="P12176" s="67" t="str">
        <v>ExCell Bank</v>
      </c>
      <c r="Q12176" s="67" t="str">
        <v>ExFunds</v>
      </c>
      <c r="R12176" s="67" t="str">
        <v>SummaBank</v>
      </c>
      <c r="S12176" s="67" t="str">
        <v>CELLtral Bank</v>
      </c>
    </row>
    <row r="12177" spans="15:19">
      <c r="O12177" s="67" t="str">
        <v>Pivot Finance Group</v>
      </c>
      <c r="P12177" s="67" t="str">
        <v>ExCell Bank</v>
      </c>
      <c r="Q12177" s="67" t="str">
        <v>ExFunds</v>
      </c>
      <c r="R12177" s="67" t="str">
        <v>SummaBank</v>
      </c>
      <c r="S12177" s="67" t="str">
        <v>Bank IF</v>
      </c>
    </row>
    <row r="12178" spans="15:19">
      <c r="O12178" s="67" t="str">
        <v>Pivot Finance Group</v>
      </c>
      <c r="P12178" s="67" t="str">
        <v>ExCell Bank</v>
      </c>
      <c r="Q12178" s="67" t="str">
        <v>ExFunds</v>
      </c>
      <c r="R12178" s="67" t="str">
        <v>SummaBank</v>
      </c>
      <c r="S12178" s="67" t="str">
        <v>MoneyMATCH Inc.</v>
      </c>
    </row>
    <row r="12179" spans="15:19">
      <c r="O12179" s="67" t="str">
        <v>Pivot Finance Group</v>
      </c>
      <c r="P12179" s="67" t="str">
        <v>ExCell Bank</v>
      </c>
      <c r="Q12179" s="67" t="str">
        <v>ExFunds</v>
      </c>
      <c r="R12179" s="67" t="str">
        <v>CELLtral Bank</v>
      </c>
      <c r="S12179" s="67" t="str">
        <v>Bank of Cellifornia</v>
      </c>
    </row>
    <row r="12180" spans="15:19">
      <c r="O12180" s="67" t="str">
        <v>Pivot Finance Group</v>
      </c>
      <c r="P12180" s="67" t="str">
        <v>ExCell Bank</v>
      </c>
      <c r="Q12180" s="67" t="str">
        <v>ExFunds</v>
      </c>
      <c r="R12180" s="67" t="str">
        <v>CELLtral Bank</v>
      </c>
      <c r="S12180" s="67" t="str">
        <v>SheetBank AG</v>
      </c>
    </row>
    <row r="12181" spans="15:19">
      <c r="O12181" s="67" t="str">
        <v>Pivot Finance Group</v>
      </c>
      <c r="P12181" s="67" t="str">
        <v>ExCell Bank</v>
      </c>
      <c r="Q12181" s="67" t="str">
        <v>ExFunds</v>
      </c>
      <c r="R12181" s="67" t="str">
        <v>CELLtral Bank</v>
      </c>
      <c r="S12181" s="67" t="str">
        <v>The VLOOKup Vault</v>
      </c>
    </row>
    <row r="12182" spans="15:19">
      <c r="O12182" s="67" t="str">
        <v>Pivot Finance Group</v>
      </c>
      <c r="P12182" s="67" t="str">
        <v>ExCell Bank</v>
      </c>
      <c r="Q12182" s="67" t="str">
        <v>ExFunds</v>
      </c>
      <c r="R12182" s="67" t="str">
        <v>CELLtral Bank</v>
      </c>
      <c r="S12182" s="67" t="str">
        <v>SummaBank</v>
      </c>
    </row>
    <row r="12183" spans="15:19">
      <c r="O12183" s="67" t="str">
        <v>Pivot Finance Group</v>
      </c>
      <c r="P12183" s="67" t="str">
        <v>ExCell Bank</v>
      </c>
      <c r="Q12183" s="67" t="str">
        <v>ExFunds</v>
      </c>
      <c r="R12183" s="67" t="str">
        <v>CELLtral Bank</v>
      </c>
      <c r="S12183" s="67" t="str">
        <v>Bank IF</v>
      </c>
    </row>
    <row r="12184" spans="15:19">
      <c r="O12184" s="67" t="str">
        <v>Pivot Finance Group</v>
      </c>
      <c r="P12184" s="67" t="str">
        <v>ExCell Bank</v>
      </c>
      <c r="Q12184" s="67" t="str">
        <v>ExFunds</v>
      </c>
      <c r="R12184" s="67" t="str">
        <v>CELLtral Bank</v>
      </c>
      <c r="S12184" s="67" t="str">
        <v>MoneyMATCH Inc.</v>
      </c>
    </row>
    <row r="12185" spans="15:19">
      <c r="O12185" s="67" t="str">
        <v>Pivot Finance Group</v>
      </c>
      <c r="P12185" s="67" t="str">
        <v>ExCell Bank</v>
      </c>
      <c r="Q12185" s="67" t="str">
        <v>ExFunds</v>
      </c>
      <c r="R12185" s="67" t="str">
        <v>Bank IF</v>
      </c>
      <c r="S12185" s="67" t="str">
        <v>Bank of Cellifornia</v>
      </c>
    </row>
    <row r="12186" spans="15:19">
      <c r="O12186" s="67" t="str">
        <v>Pivot Finance Group</v>
      </c>
      <c r="P12186" s="67" t="str">
        <v>ExCell Bank</v>
      </c>
      <c r="Q12186" s="67" t="str">
        <v>ExFunds</v>
      </c>
      <c r="R12186" s="67" t="str">
        <v>Bank IF</v>
      </c>
      <c r="S12186" s="67" t="str">
        <v>SheetBank AG</v>
      </c>
    </row>
    <row r="12187" spans="15:19">
      <c r="O12187" s="67" t="str">
        <v>Pivot Finance Group</v>
      </c>
      <c r="P12187" s="67" t="str">
        <v>ExCell Bank</v>
      </c>
      <c r="Q12187" s="67" t="str">
        <v>ExFunds</v>
      </c>
      <c r="R12187" s="67" t="str">
        <v>Bank IF</v>
      </c>
      <c r="S12187" s="67" t="str">
        <v>The VLOOKup Vault</v>
      </c>
    </row>
    <row r="12188" spans="15:19">
      <c r="O12188" s="67" t="str">
        <v>Pivot Finance Group</v>
      </c>
      <c r="P12188" s="67" t="str">
        <v>ExCell Bank</v>
      </c>
      <c r="Q12188" s="67" t="str">
        <v>ExFunds</v>
      </c>
      <c r="R12188" s="67" t="str">
        <v>Bank IF</v>
      </c>
      <c r="S12188" s="67" t="str">
        <v>SummaBank</v>
      </c>
    </row>
    <row r="12189" spans="15:19">
      <c r="O12189" s="67" t="str">
        <v>Pivot Finance Group</v>
      </c>
      <c r="P12189" s="67" t="str">
        <v>ExCell Bank</v>
      </c>
      <c r="Q12189" s="67" t="str">
        <v>ExFunds</v>
      </c>
      <c r="R12189" s="67" t="str">
        <v>Bank IF</v>
      </c>
      <c r="S12189" s="67" t="str">
        <v>CELLtral Bank</v>
      </c>
    </row>
    <row r="12190" spans="15:19">
      <c r="O12190" s="67" t="str">
        <v>Pivot Finance Group</v>
      </c>
      <c r="P12190" s="67" t="str">
        <v>ExCell Bank</v>
      </c>
      <c r="Q12190" s="67" t="str">
        <v>ExFunds</v>
      </c>
      <c r="R12190" s="67" t="str">
        <v>Bank IF</v>
      </c>
      <c r="S12190" s="67" t="str">
        <v>MoneyMATCH Inc.</v>
      </c>
    </row>
    <row r="12191" spans="15:19">
      <c r="O12191" s="67" t="str">
        <v>Pivot Finance Group</v>
      </c>
      <c r="P12191" s="67" t="str">
        <v>ExCell Bank</v>
      </c>
      <c r="Q12191" s="67" t="str">
        <v>ExFunds</v>
      </c>
      <c r="R12191" s="67" t="str">
        <v>MoneyMATCH Inc.</v>
      </c>
      <c r="S12191" s="67" t="str">
        <v>Bank of Cellifornia</v>
      </c>
    </row>
    <row r="12192" spans="15:19">
      <c r="O12192" s="67" t="str">
        <v>Pivot Finance Group</v>
      </c>
      <c r="P12192" s="67" t="str">
        <v>ExCell Bank</v>
      </c>
      <c r="Q12192" s="67" t="str">
        <v>ExFunds</v>
      </c>
      <c r="R12192" s="67" t="str">
        <v>MoneyMATCH Inc.</v>
      </c>
      <c r="S12192" s="67" t="str">
        <v>SheetBank AG</v>
      </c>
    </row>
    <row r="12193" spans="15:19">
      <c r="O12193" s="67" t="str">
        <v>Pivot Finance Group</v>
      </c>
      <c r="P12193" s="67" t="str">
        <v>ExCell Bank</v>
      </c>
      <c r="Q12193" s="67" t="str">
        <v>ExFunds</v>
      </c>
      <c r="R12193" s="67" t="str">
        <v>MoneyMATCH Inc.</v>
      </c>
      <c r="S12193" s="67" t="str">
        <v>The VLOOKup Vault</v>
      </c>
    </row>
    <row r="12194" spans="15:19">
      <c r="O12194" s="67" t="str">
        <v>Pivot Finance Group</v>
      </c>
      <c r="P12194" s="67" t="str">
        <v>ExCell Bank</v>
      </c>
      <c r="Q12194" s="67" t="str">
        <v>ExFunds</v>
      </c>
      <c r="R12194" s="67" t="str">
        <v>MoneyMATCH Inc.</v>
      </c>
      <c r="S12194" s="67" t="str">
        <v>SummaBank</v>
      </c>
    </row>
    <row r="12195" spans="15:19">
      <c r="O12195" s="67" t="str">
        <v>Pivot Finance Group</v>
      </c>
      <c r="P12195" s="67" t="str">
        <v>ExCell Bank</v>
      </c>
      <c r="Q12195" s="67" t="str">
        <v>ExFunds</v>
      </c>
      <c r="R12195" s="67" t="str">
        <v>MoneyMATCH Inc.</v>
      </c>
      <c r="S12195" s="67" t="str">
        <v>CELLtral Bank</v>
      </c>
    </row>
    <row r="12196" spans="15:19">
      <c r="O12196" s="67" t="str">
        <v>Pivot Finance Group</v>
      </c>
      <c r="P12196" s="67" t="str">
        <v>ExCell Bank</v>
      </c>
      <c r="Q12196" s="67" t="str">
        <v>ExFunds</v>
      </c>
      <c r="R12196" s="67" t="str">
        <v>MoneyMATCH Inc.</v>
      </c>
      <c r="S12196" s="67" t="str">
        <v>Bank IF</v>
      </c>
    </row>
    <row r="12197" spans="15:19">
      <c r="O12197" s="67" t="str">
        <v>Pivot Finance Group</v>
      </c>
      <c r="P12197" s="67" t="str">
        <v>ExCell Bank</v>
      </c>
      <c r="Q12197" s="67" t="str">
        <v>SheetBank AG</v>
      </c>
      <c r="R12197" s="67" t="str">
        <v>Bank of Cellifornia</v>
      </c>
      <c r="S12197" s="67" t="str">
        <v>ExFunds</v>
      </c>
    </row>
    <row r="12198" spans="15:19">
      <c r="O12198" s="67" t="str">
        <v>Pivot Finance Group</v>
      </c>
      <c r="P12198" s="67" t="str">
        <v>ExCell Bank</v>
      </c>
      <c r="Q12198" s="67" t="str">
        <v>SheetBank AG</v>
      </c>
      <c r="R12198" s="67" t="str">
        <v>Bank of Cellifornia</v>
      </c>
      <c r="S12198" s="67" t="str">
        <v>The VLOOKup Vault</v>
      </c>
    </row>
    <row r="12199" spans="15:19">
      <c r="O12199" s="67" t="str">
        <v>Pivot Finance Group</v>
      </c>
      <c r="P12199" s="67" t="str">
        <v>ExCell Bank</v>
      </c>
      <c r="Q12199" s="67" t="str">
        <v>SheetBank AG</v>
      </c>
      <c r="R12199" s="67" t="str">
        <v>Bank of Cellifornia</v>
      </c>
      <c r="S12199" s="67" t="str">
        <v>SummaBank</v>
      </c>
    </row>
    <row r="12200" spans="15:19">
      <c r="O12200" s="67" t="str">
        <v>Pivot Finance Group</v>
      </c>
      <c r="P12200" s="67" t="str">
        <v>ExCell Bank</v>
      </c>
      <c r="Q12200" s="67" t="str">
        <v>SheetBank AG</v>
      </c>
      <c r="R12200" s="67" t="str">
        <v>Bank of Cellifornia</v>
      </c>
      <c r="S12200" s="67" t="str">
        <v>CELLtral Bank</v>
      </c>
    </row>
    <row r="12201" spans="15:19">
      <c r="O12201" s="67" t="str">
        <v>Pivot Finance Group</v>
      </c>
      <c r="P12201" s="67" t="str">
        <v>ExCell Bank</v>
      </c>
      <c r="Q12201" s="67" t="str">
        <v>SheetBank AG</v>
      </c>
      <c r="R12201" s="67" t="str">
        <v>Bank of Cellifornia</v>
      </c>
      <c r="S12201" s="67" t="str">
        <v>Bank IF</v>
      </c>
    </row>
    <row r="12202" spans="15:19">
      <c r="O12202" s="67" t="str">
        <v>Pivot Finance Group</v>
      </c>
      <c r="P12202" s="67" t="str">
        <v>ExCell Bank</v>
      </c>
      <c r="Q12202" s="67" t="str">
        <v>SheetBank AG</v>
      </c>
      <c r="R12202" s="67" t="str">
        <v>Bank of Cellifornia</v>
      </c>
      <c r="S12202" s="67" t="str">
        <v>MoneyMATCH Inc.</v>
      </c>
    </row>
    <row r="12203" spans="15:19">
      <c r="O12203" s="67" t="str">
        <v>Pivot Finance Group</v>
      </c>
      <c r="P12203" s="67" t="str">
        <v>ExCell Bank</v>
      </c>
      <c r="Q12203" s="67" t="str">
        <v>SheetBank AG</v>
      </c>
      <c r="R12203" s="67" t="str">
        <v>ExFunds</v>
      </c>
      <c r="S12203" s="67" t="str">
        <v>Bank of Cellifornia</v>
      </c>
    </row>
    <row r="12204" spans="15:19">
      <c r="O12204" s="67" t="str">
        <v>Pivot Finance Group</v>
      </c>
      <c r="P12204" s="67" t="str">
        <v>ExCell Bank</v>
      </c>
      <c r="Q12204" s="67" t="str">
        <v>SheetBank AG</v>
      </c>
      <c r="R12204" s="67" t="str">
        <v>ExFunds</v>
      </c>
      <c r="S12204" s="67" t="str">
        <v>The VLOOKup Vault</v>
      </c>
    </row>
    <row r="12205" spans="15:19">
      <c r="O12205" s="67" t="str">
        <v>Pivot Finance Group</v>
      </c>
      <c r="P12205" s="67" t="str">
        <v>ExCell Bank</v>
      </c>
      <c r="Q12205" s="67" t="str">
        <v>SheetBank AG</v>
      </c>
      <c r="R12205" s="67" t="str">
        <v>ExFunds</v>
      </c>
      <c r="S12205" s="67" t="str">
        <v>SummaBank</v>
      </c>
    </row>
    <row r="12206" spans="15:19">
      <c r="O12206" s="67" t="str">
        <v>Pivot Finance Group</v>
      </c>
      <c r="P12206" s="67" t="str">
        <v>ExCell Bank</v>
      </c>
      <c r="Q12206" s="67" t="str">
        <v>SheetBank AG</v>
      </c>
      <c r="R12206" s="67" t="str">
        <v>ExFunds</v>
      </c>
      <c r="S12206" s="67" t="str">
        <v>CELLtral Bank</v>
      </c>
    </row>
    <row r="12207" spans="15:19">
      <c r="O12207" s="67" t="str">
        <v>Pivot Finance Group</v>
      </c>
      <c r="P12207" s="67" t="str">
        <v>ExCell Bank</v>
      </c>
      <c r="Q12207" s="67" t="str">
        <v>SheetBank AG</v>
      </c>
      <c r="R12207" s="67" t="str">
        <v>ExFunds</v>
      </c>
      <c r="S12207" s="67" t="str">
        <v>Bank IF</v>
      </c>
    </row>
    <row r="12208" spans="15:19">
      <c r="O12208" s="67" t="str">
        <v>Pivot Finance Group</v>
      </c>
      <c r="P12208" s="67" t="str">
        <v>ExCell Bank</v>
      </c>
      <c r="Q12208" s="67" t="str">
        <v>SheetBank AG</v>
      </c>
      <c r="R12208" s="67" t="str">
        <v>ExFunds</v>
      </c>
      <c r="S12208" s="67" t="str">
        <v>MoneyMATCH Inc.</v>
      </c>
    </row>
    <row r="12209" spans="15:19">
      <c r="O12209" s="67" t="str">
        <v>Pivot Finance Group</v>
      </c>
      <c r="P12209" s="67" t="str">
        <v>ExCell Bank</v>
      </c>
      <c r="Q12209" s="67" t="str">
        <v>SheetBank AG</v>
      </c>
      <c r="R12209" s="67" t="str">
        <v>The VLOOKup Vault</v>
      </c>
      <c r="S12209" s="67" t="str">
        <v>Bank of Cellifornia</v>
      </c>
    </row>
    <row r="12210" spans="15:19">
      <c r="O12210" s="67" t="str">
        <v>Pivot Finance Group</v>
      </c>
      <c r="P12210" s="67" t="str">
        <v>ExCell Bank</v>
      </c>
      <c r="Q12210" s="67" t="str">
        <v>SheetBank AG</v>
      </c>
      <c r="R12210" s="67" t="str">
        <v>The VLOOKup Vault</v>
      </c>
      <c r="S12210" s="67" t="str">
        <v>ExFunds</v>
      </c>
    </row>
    <row r="12211" spans="15:19">
      <c r="O12211" s="67" t="str">
        <v>Pivot Finance Group</v>
      </c>
      <c r="P12211" s="67" t="str">
        <v>ExCell Bank</v>
      </c>
      <c r="Q12211" s="67" t="str">
        <v>SheetBank AG</v>
      </c>
      <c r="R12211" s="67" t="str">
        <v>The VLOOKup Vault</v>
      </c>
      <c r="S12211" s="67" t="str">
        <v>SummaBank</v>
      </c>
    </row>
    <row r="12212" spans="15:19">
      <c r="O12212" s="67" t="str">
        <v>Pivot Finance Group</v>
      </c>
      <c r="P12212" s="67" t="str">
        <v>ExCell Bank</v>
      </c>
      <c r="Q12212" s="67" t="str">
        <v>SheetBank AG</v>
      </c>
      <c r="R12212" s="67" t="str">
        <v>The VLOOKup Vault</v>
      </c>
      <c r="S12212" s="67" t="str">
        <v>CELLtral Bank</v>
      </c>
    </row>
    <row r="12213" spans="15:19">
      <c r="O12213" s="67" t="str">
        <v>Pivot Finance Group</v>
      </c>
      <c r="P12213" s="67" t="str">
        <v>ExCell Bank</v>
      </c>
      <c r="Q12213" s="67" t="str">
        <v>SheetBank AG</v>
      </c>
      <c r="R12213" s="67" t="str">
        <v>The VLOOKup Vault</v>
      </c>
      <c r="S12213" s="67" t="str">
        <v>Bank IF</v>
      </c>
    </row>
    <row r="12214" spans="15:19">
      <c r="O12214" s="67" t="str">
        <v>Pivot Finance Group</v>
      </c>
      <c r="P12214" s="67" t="str">
        <v>ExCell Bank</v>
      </c>
      <c r="Q12214" s="67" t="str">
        <v>SheetBank AG</v>
      </c>
      <c r="R12214" s="67" t="str">
        <v>The VLOOKup Vault</v>
      </c>
      <c r="S12214" s="67" t="str">
        <v>MoneyMATCH Inc.</v>
      </c>
    </row>
    <row r="12215" spans="15:19">
      <c r="O12215" s="67" t="str">
        <v>Pivot Finance Group</v>
      </c>
      <c r="P12215" s="67" t="str">
        <v>ExCell Bank</v>
      </c>
      <c r="Q12215" s="67" t="str">
        <v>SheetBank AG</v>
      </c>
      <c r="R12215" s="67" t="str">
        <v>SummaBank</v>
      </c>
      <c r="S12215" s="67" t="str">
        <v>Bank of Cellifornia</v>
      </c>
    </row>
    <row r="12216" spans="15:19">
      <c r="O12216" s="67" t="str">
        <v>Pivot Finance Group</v>
      </c>
      <c r="P12216" s="67" t="str">
        <v>ExCell Bank</v>
      </c>
      <c r="Q12216" s="67" t="str">
        <v>SheetBank AG</v>
      </c>
      <c r="R12216" s="67" t="str">
        <v>SummaBank</v>
      </c>
      <c r="S12216" s="67" t="str">
        <v>ExFunds</v>
      </c>
    </row>
    <row r="12217" spans="15:19">
      <c r="O12217" s="67" t="str">
        <v>Pivot Finance Group</v>
      </c>
      <c r="P12217" s="67" t="str">
        <v>ExCell Bank</v>
      </c>
      <c r="Q12217" s="67" t="str">
        <v>SheetBank AG</v>
      </c>
      <c r="R12217" s="67" t="str">
        <v>SummaBank</v>
      </c>
      <c r="S12217" s="67" t="str">
        <v>The VLOOKup Vault</v>
      </c>
    </row>
    <row r="12218" spans="15:19">
      <c r="O12218" s="67" t="str">
        <v>Pivot Finance Group</v>
      </c>
      <c r="P12218" s="67" t="str">
        <v>ExCell Bank</v>
      </c>
      <c r="Q12218" s="67" t="str">
        <v>SheetBank AG</v>
      </c>
      <c r="R12218" s="67" t="str">
        <v>SummaBank</v>
      </c>
      <c r="S12218" s="67" t="str">
        <v>CELLtral Bank</v>
      </c>
    </row>
    <row r="12219" spans="15:19">
      <c r="O12219" s="67" t="str">
        <v>Pivot Finance Group</v>
      </c>
      <c r="P12219" s="67" t="str">
        <v>ExCell Bank</v>
      </c>
      <c r="Q12219" s="67" t="str">
        <v>SheetBank AG</v>
      </c>
      <c r="R12219" s="67" t="str">
        <v>SummaBank</v>
      </c>
      <c r="S12219" s="67" t="str">
        <v>Bank IF</v>
      </c>
    </row>
    <row r="12220" spans="15:19">
      <c r="O12220" s="67" t="str">
        <v>Pivot Finance Group</v>
      </c>
      <c r="P12220" s="67" t="str">
        <v>ExCell Bank</v>
      </c>
      <c r="Q12220" s="67" t="str">
        <v>SheetBank AG</v>
      </c>
      <c r="R12220" s="67" t="str">
        <v>SummaBank</v>
      </c>
      <c r="S12220" s="67" t="str">
        <v>MoneyMATCH Inc.</v>
      </c>
    </row>
    <row r="12221" spans="15:19">
      <c r="O12221" s="67" t="str">
        <v>Pivot Finance Group</v>
      </c>
      <c r="P12221" s="67" t="str">
        <v>ExCell Bank</v>
      </c>
      <c r="Q12221" s="67" t="str">
        <v>SheetBank AG</v>
      </c>
      <c r="R12221" s="67" t="str">
        <v>CELLtral Bank</v>
      </c>
      <c r="S12221" s="67" t="str">
        <v>Bank of Cellifornia</v>
      </c>
    </row>
    <row r="12222" spans="15:19">
      <c r="O12222" s="67" t="str">
        <v>Pivot Finance Group</v>
      </c>
      <c r="P12222" s="67" t="str">
        <v>ExCell Bank</v>
      </c>
      <c r="Q12222" s="67" t="str">
        <v>SheetBank AG</v>
      </c>
      <c r="R12222" s="67" t="str">
        <v>CELLtral Bank</v>
      </c>
      <c r="S12222" s="67" t="str">
        <v>ExFunds</v>
      </c>
    </row>
    <row r="12223" spans="15:19">
      <c r="O12223" s="67" t="str">
        <v>Pivot Finance Group</v>
      </c>
      <c r="P12223" s="67" t="str">
        <v>ExCell Bank</v>
      </c>
      <c r="Q12223" s="67" t="str">
        <v>SheetBank AG</v>
      </c>
      <c r="R12223" s="67" t="str">
        <v>CELLtral Bank</v>
      </c>
      <c r="S12223" s="67" t="str">
        <v>The VLOOKup Vault</v>
      </c>
    </row>
    <row r="12224" spans="15:19">
      <c r="O12224" s="67" t="str">
        <v>Pivot Finance Group</v>
      </c>
      <c r="P12224" s="67" t="str">
        <v>ExCell Bank</v>
      </c>
      <c r="Q12224" s="67" t="str">
        <v>SheetBank AG</v>
      </c>
      <c r="R12224" s="67" t="str">
        <v>CELLtral Bank</v>
      </c>
      <c r="S12224" s="67" t="str">
        <v>SummaBank</v>
      </c>
    </row>
    <row r="12225" spans="15:19">
      <c r="O12225" s="67" t="str">
        <v>Pivot Finance Group</v>
      </c>
      <c r="P12225" s="67" t="str">
        <v>ExCell Bank</v>
      </c>
      <c r="Q12225" s="67" t="str">
        <v>SheetBank AG</v>
      </c>
      <c r="R12225" s="67" t="str">
        <v>CELLtral Bank</v>
      </c>
      <c r="S12225" s="67" t="str">
        <v>Bank IF</v>
      </c>
    </row>
    <row r="12226" spans="15:19">
      <c r="O12226" s="67" t="str">
        <v>Pivot Finance Group</v>
      </c>
      <c r="P12226" s="67" t="str">
        <v>ExCell Bank</v>
      </c>
      <c r="Q12226" s="67" t="str">
        <v>SheetBank AG</v>
      </c>
      <c r="R12226" s="67" t="str">
        <v>CELLtral Bank</v>
      </c>
      <c r="S12226" s="67" t="str">
        <v>MoneyMATCH Inc.</v>
      </c>
    </row>
    <row r="12227" spans="15:19">
      <c r="O12227" s="67" t="str">
        <v>Pivot Finance Group</v>
      </c>
      <c r="P12227" s="67" t="str">
        <v>ExCell Bank</v>
      </c>
      <c r="Q12227" s="67" t="str">
        <v>SheetBank AG</v>
      </c>
      <c r="R12227" s="67" t="str">
        <v>Bank IF</v>
      </c>
      <c r="S12227" s="67" t="str">
        <v>Bank of Cellifornia</v>
      </c>
    </row>
    <row r="12228" spans="15:19">
      <c r="O12228" s="67" t="str">
        <v>Pivot Finance Group</v>
      </c>
      <c r="P12228" s="67" t="str">
        <v>ExCell Bank</v>
      </c>
      <c r="Q12228" s="67" t="str">
        <v>SheetBank AG</v>
      </c>
      <c r="R12228" s="67" t="str">
        <v>Bank IF</v>
      </c>
      <c r="S12228" s="67" t="str">
        <v>ExFunds</v>
      </c>
    </row>
    <row r="12229" spans="15:19">
      <c r="O12229" s="67" t="str">
        <v>Pivot Finance Group</v>
      </c>
      <c r="P12229" s="67" t="str">
        <v>ExCell Bank</v>
      </c>
      <c r="Q12229" s="67" t="str">
        <v>SheetBank AG</v>
      </c>
      <c r="R12229" s="67" t="str">
        <v>Bank IF</v>
      </c>
      <c r="S12229" s="67" t="str">
        <v>The VLOOKup Vault</v>
      </c>
    </row>
    <row r="12230" spans="15:19">
      <c r="O12230" s="67" t="str">
        <v>Pivot Finance Group</v>
      </c>
      <c r="P12230" s="67" t="str">
        <v>ExCell Bank</v>
      </c>
      <c r="Q12230" s="67" t="str">
        <v>SheetBank AG</v>
      </c>
      <c r="R12230" s="67" t="str">
        <v>Bank IF</v>
      </c>
      <c r="S12230" s="67" t="str">
        <v>SummaBank</v>
      </c>
    </row>
    <row r="12231" spans="15:19">
      <c r="O12231" s="67" t="str">
        <v>Pivot Finance Group</v>
      </c>
      <c r="P12231" s="67" t="str">
        <v>ExCell Bank</v>
      </c>
      <c r="Q12231" s="67" t="str">
        <v>SheetBank AG</v>
      </c>
      <c r="R12231" s="67" t="str">
        <v>Bank IF</v>
      </c>
      <c r="S12231" s="67" t="str">
        <v>CELLtral Bank</v>
      </c>
    </row>
    <row r="12232" spans="15:19">
      <c r="O12232" s="67" t="str">
        <v>Pivot Finance Group</v>
      </c>
      <c r="P12232" s="67" t="str">
        <v>ExCell Bank</v>
      </c>
      <c r="Q12232" s="67" t="str">
        <v>SheetBank AG</v>
      </c>
      <c r="R12232" s="67" t="str">
        <v>Bank IF</v>
      </c>
      <c r="S12232" s="67" t="str">
        <v>MoneyMATCH Inc.</v>
      </c>
    </row>
    <row r="12233" spans="15:19">
      <c r="O12233" s="67" t="str">
        <v>Pivot Finance Group</v>
      </c>
      <c r="P12233" s="67" t="str">
        <v>ExCell Bank</v>
      </c>
      <c r="Q12233" s="67" t="str">
        <v>SheetBank AG</v>
      </c>
      <c r="R12233" s="67" t="str">
        <v>MoneyMATCH Inc.</v>
      </c>
      <c r="S12233" s="67" t="str">
        <v>Bank of Cellifornia</v>
      </c>
    </row>
    <row r="12234" spans="15:19">
      <c r="O12234" s="67" t="str">
        <v>Pivot Finance Group</v>
      </c>
      <c r="P12234" s="67" t="str">
        <v>ExCell Bank</v>
      </c>
      <c r="Q12234" s="67" t="str">
        <v>SheetBank AG</v>
      </c>
      <c r="R12234" s="67" t="str">
        <v>MoneyMATCH Inc.</v>
      </c>
      <c r="S12234" s="67" t="str">
        <v>ExFunds</v>
      </c>
    </row>
    <row r="12235" spans="15:19">
      <c r="O12235" s="67" t="str">
        <v>Pivot Finance Group</v>
      </c>
      <c r="P12235" s="67" t="str">
        <v>ExCell Bank</v>
      </c>
      <c r="Q12235" s="67" t="str">
        <v>SheetBank AG</v>
      </c>
      <c r="R12235" s="67" t="str">
        <v>MoneyMATCH Inc.</v>
      </c>
      <c r="S12235" s="67" t="str">
        <v>The VLOOKup Vault</v>
      </c>
    </row>
    <row r="12236" spans="15:19">
      <c r="O12236" s="67" t="str">
        <v>Pivot Finance Group</v>
      </c>
      <c r="P12236" s="67" t="str">
        <v>ExCell Bank</v>
      </c>
      <c r="Q12236" s="67" t="str">
        <v>SheetBank AG</v>
      </c>
      <c r="R12236" s="67" t="str">
        <v>MoneyMATCH Inc.</v>
      </c>
      <c r="S12236" s="67" t="str">
        <v>SummaBank</v>
      </c>
    </row>
    <row r="12237" spans="15:19">
      <c r="O12237" s="67" t="str">
        <v>Pivot Finance Group</v>
      </c>
      <c r="P12237" s="67" t="str">
        <v>ExCell Bank</v>
      </c>
      <c r="Q12237" s="67" t="str">
        <v>SheetBank AG</v>
      </c>
      <c r="R12237" s="67" t="str">
        <v>MoneyMATCH Inc.</v>
      </c>
      <c r="S12237" s="67" t="str">
        <v>CELLtral Bank</v>
      </c>
    </row>
    <row r="12238" spans="15:19">
      <c r="O12238" s="67" t="str">
        <v>Pivot Finance Group</v>
      </c>
      <c r="P12238" s="67" t="str">
        <v>ExCell Bank</v>
      </c>
      <c r="Q12238" s="67" t="str">
        <v>SheetBank AG</v>
      </c>
      <c r="R12238" s="67" t="str">
        <v>MoneyMATCH Inc.</v>
      </c>
      <c r="S12238" s="67" t="str">
        <v>Bank IF</v>
      </c>
    </row>
    <row r="12239" spans="15:19">
      <c r="O12239" s="67" t="str">
        <v>Pivot Finance Group</v>
      </c>
      <c r="P12239" s="67" t="str">
        <v>ExCell Bank</v>
      </c>
      <c r="Q12239" s="67" t="str">
        <v>The VLOOKup Vault</v>
      </c>
      <c r="R12239" s="67" t="str">
        <v>Bank of Cellifornia</v>
      </c>
      <c r="S12239" s="67" t="str">
        <v>ExFunds</v>
      </c>
    </row>
    <row r="12240" spans="15:19">
      <c r="O12240" s="67" t="str">
        <v>Pivot Finance Group</v>
      </c>
      <c r="P12240" s="67" t="str">
        <v>ExCell Bank</v>
      </c>
      <c r="Q12240" s="67" t="str">
        <v>The VLOOKup Vault</v>
      </c>
      <c r="R12240" s="67" t="str">
        <v>Bank of Cellifornia</v>
      </c>
      <c r="S12240" s="67" t="str">
        <v>SheetBank AG</v>
      </c>
    </row>
    <row r="12241" spans="15:19">
      <c r="O12241" s="67" t="str">
        <v>Pivot Finance Group</v>
      </c>
      <c r="P12241" s="67" t="str">
        <v>ExCell Bank</v>
      </c>
      <c r="Q12241" s="67" t="str">
        <v>The VLOOKup Vault</v>
      </c>
      <c r="R12241" s="67" t="str">
        <v>Bank of Cellifornia</v>
      </c>
      <c r="S12241" s="67" t="str">
        <v>SummaBank</v>
      </c>
    </row>
    <row r="12242" spans="15:19">
      <c r="O12242" s="67" t="str">
        <v>Pivot Finance Group</v>
      </c>
      <c r="P12242" s="67" t="str">
        <v>ExCell Bank</v>
      </c>
      <c r="Q12242" s="67" t="str">
        <v>The VLOOKup Vault</v>
      </c>
      <c r="R12242" s="67" t="str">
        <v>Bank of Cellifornia</v>
      </c>
      <c r="S12242" s="67" t="str">
        <v>CELLtral Bank</v>
      </c>
    </row>
    <row r="12243" spans="15:19">
      <c r="O12243" s="67" t="str">
        <v>Pivot Finance Group</v>
      </c>
      <c r="P12243" s="67" t="str">
        <v>ExCell Bank</v>
      </c>
      <c r="Q12243" s="67" t="str">
        <v>The VLOOKup Vault</v>
      </c>
      <c r="R12243" s="67" t="str">
        <v>Bank of Cellifornia</v>
      </c>
      <c r="S12243" s="67" t="str">
        <v>Bank IF</v>
      </c>
    </row>
    <row r="12244" spans="15:19">
      <c r="O12244" s="67" t="str">
        <v>Pivot Finance Group</v>
      </c>
      <c r="P12244" s="67" t="str">
        <v>ExCell Bank</v>
      </c>
      <c r="Q12244" s="67" t="str">
        <v>The VLOOKup Vault</v>
      </c>
      <c r="R12244" s="67" t="str">
        <v>Bank of Cellifornia</v>
      </c>
      <c r="S12244" s="67" t="str">
        <v>MoneyMATCH Inc.</v>
      </c>
    </row>
    <row r="12245" spans="15:19">
      <c r="O12245" s="67" t="str">
        <v>Pivot Finance Group</v>
      </c>
      <c r="P12245" s="67" t="str">
        <v>ExCell Bank</v>
      </c>
      <c r="Q12245" s="67" t="str">
        <v>The VLOOKup Vault</v>
      </c>
      <c r="R12245" s="67" t="str">
        <v>ExFunds</v>
      </c>
      <c r="S12245" s="67" t="str">
        <v>Bank of Cellifornia</v>
      </c>
    </row>
    <row r="12246" spans="15:19">
      <c r="O12246" s="67" t="str">
        <v>Pivot Finance Group</v>
      </c>
      <c r="P12246" s="67" t="str">
        <v>ExCell Bank</v>
      </c>
      <c r="Q12246" s="67" t="str">
        <v>The VLOOKup Vault</v>
      </c>
      <c r="R12246" s="67" t="str">
        <v>ExFunds</v>
      </c>
      <c r="S12246" s="67" t="str">
        <v>SheetBank AG</v>
      </c>
    </row>
    <row r="12247" spans="15:19">
      <c r="O12247" s="67" t="str">
        <v>Pivot Finance Group</v>
      </c>
      <c r="P12247" s="67" t="str">
        <v>ExCell Bank</v>
      </c>
      <c r="Q12247" s="67" t="str">
        <v>The VLOOKup Vault</v>
      </c>
      <c r="R12247" s="67" t="str">
        <v>ExFunds</v>
      </c>
      <c r="S12247" s="67" t="str">
        <v>SummaBank</v>
      </c>
    </row>
    <row r="12248" spans="15:19">
      <c r="O12248" s="67" t="str">
        <v>Pivot Finance Group</v>
      </c>
      <c r="P12248" s="67" t="str">
        <v>ExCell Bank</v>
      </c>
      <c r="Q12248" s="67" t="str">
        <v>The VLOOKup Vault</v>
      </c>
      <c r="R12248" s="67" t="str">
        <v>ExFunds</v>
      </c>
      <c r="S12248" s="67" t="str">
        <v>CELLtral Bank</v>
      </c>
    </row>
    <row r="12249" spans="15:19">
      <c r="O12249" s="67" t="str">
        <v>Pivot Finance Group</v>
      </c>
      <c r="P12249" s="67" t="str">
        <v>ExCell Bank</v>
      </c>
      <c r="Q12249" s="67" t="str">
        <v>The VLOOKup Vault</v>
      </c>
      <c r="R12249" s="67" t="str">
        <v>ExFunds</v>
      </c>
      <c r="S12249" s="67" t="str">
        <v>Bank IF</v>
      </c>
    </row>
    <row r="12250" spans="15:19">
      <c r="O12250" s="67" t="str">
        <v>Pivot Finance Group</v>
      </c>
      <c r="P12250" s="67" t="str">
        <v>ExCell Bank</v>
      </c>
      <c r="Q12250" s="67" t="str">
        <v>The VLOOKup Vault</v>
      </c>
      <c r="R12250" s="67" t="str">
        <v>ExFunds</v>
      </c>
      <c r="S12250" s="67" t="str">
        <v>MoneyMATCH Inc.</v>
      </c>
    </row>
    <row r="12251" spans="15:19">
      <c r="O12251" s="67" t="str">
        <v>Pivot Finance Group</v>
      </c>
      <c r="P12251" s="67" t="str">
        <v>ExCell Bank</v>
      </c>
      <c r="Q12251" s="67" t="str">
        <v>The VLOOKup Vault</v>
      </c>
      <c r="R12251" s="67" t="str">
        <v>SheetBank AG</v>
      </c>
      <c r="S12251" s="67" t="str">
        <v>Bank of Cellifornia</v>
      </c>
    </row>
    <row r="12252" spans="15:19">
      <c r="O12252" s="67" t="str">
        <v>Pivot Finance Group</v>
      </c>
      <c r="P12252" s="67" t="str">
        <v>ExCell Bank</v>
      </c>
      <c r="Q12252" s="67" t="str">
        <v>The VLOOKup Vault</v>
      </c>
      <c r="R12252" s="67" t="str">
        <v>SheetBank AG</v>
      </c>
      <c r="S12252" s="67" t="str">
        <v>ExFunds</v>
      </c>
    </row>
    <row r="12253" spans="15:19">
      <c r="O12253" s="67" t="str">
        <v>Pivot Finance Group</v>
      </c>
      <c r="P12253" s="67" t="str">
        <v>ExCell Bank</v>
      </c>
      <c r="Q12253" s="67" t="str">
        <v>The VLOOKup Vault</v>
      </c>
      <c r="R12253" s="67" t="str">
        <v>SheetBank AG</v>
      </c>
      <c r="S12253" s="67" t="str">
        <v>SummaBank</v>
      </c>
    </row>
    <row r="12254" spans="15:19">
      <c r="O12254" s="67" t="str">
        <v>Pivot Finance Group</v>
      </c>
      <c r="P12254" s="67" t="str">
        <v>ExCell Bank</v>
      </c>
      <c r="Q12254" s="67" t="str">
        <v>The VLOOKup Vault</v>
      </c>
      <c r="R12254" s="67" t="str">
        <v>SheetBank AG</v>
      </c>
      <c r="S12254" s="67" t="str">
        <v>CELLtral Bank</v>
      </c>
    </row>
    <row r="12255" spans="15:19">
      <c r="O12255" s="67" t="str">
        <v>Pivot Finance Group</v>
      </c>
      <c r="P12255" s="67" t="str">
        <v>ExCell Bank</v>
      </c>
      <c r="Q12255" s="67" t="str">
        <v>The VLOOKup Vault</v>
      </c>
      <c r="R12255" s="67" t="str">
        <v>SheetBank AG</v>
      </c>
      <c r="S12255" s="67" t="str">
        <v>Bank IF</v>
      </c>
    </row>
    <row r="12256" spans="15:19">
      <c r="O12256" s="67" t="str">
        <v>Pivot Finance Group</v>
      </c>
      <c r="P12256" s="67" t="str">
        <v>ExCell Bank</v>
      </c>
      <c r="Q12256" s="67" t="str">
        <v>The VLOOKup Vault</v>
      </c>
      <c r="R12256" s="67" t="str">
        <v>SheetBank AG</v>
      </c>
      <c r="S12256" s="67" t="str">
        <v>MoneyMATCH Inc.</v>
      </c>
    </row>
    <row r="12257" spans="15:19">
      <c r="O12257" s="67" t="str">
        <v>Pivot Finance Group</v>
      </c>
      <c r="P12257" s="67" t="str">
        <v>ExCell Bank</v>
      </c>
      <c r="Q12257" s="67" t="str">
        <v>The VLOOKup Vault</v>
      </c>
      <c r="R12257" s="67" t="str">
        <v>SummaBank</v>
      </c>
      <c r="S12257" s="67" t="str">
        <v>Bank of Cellifornia</v>
      </c>
    </row>
    <row r="12258" spans="15:19">
      <c r="O12258" s="67" t="str">
        <v>Pivot Finance Group</v>
      </c>
      <c r="P12258" s="67" t="str">
        <v>ExCell Bank</v>
      </c>
      <c r="Q12258" s="67" t="str">
        <v>The VLOOKup Vault</v>
      </c>
      <c r="R12258" s="67" t="str">
        <v>SummaBank</v>
      </c>
      <c r="S12258" s="67" t="str">
        <v>ExFunds</v>
      </c>
    </row>
    <row r="12259" spans="15:19">
      <c r="O12259" s="67" t="str">
        <v>Pivot Finance Group</v>
      </c>
      <c r="P12259" s="67" t="str">
        <v>ExCell Bank</v>
      </c>
      <c r="Q12259" s="67" t="str">
        <v>The VLOOKup Vault</v>
      </c>
      <c r="R12259" s="67" t="str">
        <v>SummaBank</v>
      </c>
      <c r="S12259" s="67" t="str">
        <v>SheetBank AG</v>
      </c>
    </row>
    <row r="12260" spans="15:19">
      <c r="O12260" s="67" t="str">
        <v>Pivot Finance Group</v>
      </c>
      <c r="P12260" s="67" t="str">
        <v>ExCell Bank</v>
      </c>
      <c r="Q12260" s="67" t="str">
        <v>The VLOOKup Vault</v>
      </c>
      <c r="R12260" s="67" t="str">
        <v>SummaBank</v>
      </c>
      <c r="S12260" s="67" t="str">
        <v>CELLtral Bank</v>
      </c>
    </row>
    <row r="12261" spans="15:19">
      <c r="O12261" s="67" t="str">
        <v>Pivot Finance Group</v>
      </c>
      <c r="P12261" s="67" t="str">
        <v>ExCell Bank</v>
      </c>
      <c r="Q12261" s="67" t="str">
        <v>The VLOOKup Vault</v>
      </c>
      <c r="R12261" s="67" t="str">
        <v>SummaBank</v>
      </c>
      <c r="S12261" s="67" t="str">
        <v>Bank IF</v>
      </c>
    </row>
    <row r="12262" spans="15:19">
      <c r="O12262" s="67" t="str">
        <v>Pivot Finance Group</v>
      </c>
      <c r="P12262" s="67" t="str">
        <v>ExCell Bank</v>
      </c>
      <c r="Q12262" s="67" t="str">
        <v>The VLOOKup Vault</v>
      </c>
      <c r="R12262" s="67" t="str">
        <v>SummaBank</v>
      </c>
      <c r="S12262" s="67" t="str">
        <v>MoneyMATCH Inc.</v>
      </c>
    </row>
    <row r="12263" spans="15:19">
      <c r="O12263" s="67" t="str">
        <v>Pivot Finance Group</v>
      </c>
      <c r="P12263" s="67" t="str">
        <v>ExCell Bank</v>
      </c>
      <c r="Q12263" s="67" t="str">
        <v>The VLOOKup Vault</v>
      </c>
      <c r="R12263" s="67" t="str">
        <v>CELLtral Bank</v>
      </c>
      <c r="S12263" s="67" t="str">
        <v>Bank of Cellifornia</v>
      </c>
    </row>
    <row r="12264" spans="15:19">
      <c r="O12264" s="67" t="str">
        <v>Pivot Finance Group</v>
      </c>
      <c r="P12264" s="67" t="str">
        <v>ExCell Bank</v>
      </c>
      <c r="Q12264" s="67" t="str">
        <v>The VLOOKup Vault</v>
      </c>
      <c r="R12264" s="67" t="str">
        <v>CELLtral Bank</v>
      </c>
      <c r="S12264" s="67" t="str">
        <v>ExFunds</v>
      </c>
    </row>
    <row r="12265" spans="15:19">
      <c r="O12265" s="67" t="str">
        <v>Pivot Finance Group</v>
      </c>
      <c r="P12265" s="67" t="str">
        <v>ExCell Bank</v>
      </c>
      <c r="Q12265" s="67" t="str">
        <v>The VLOOKup Vault</v>
      </c>
      <c r="R12265" s="67" t="str">
        <v>CELLtral Bank</v>
      </c>
      <c r="S12265" s="67" t="str">
        <v>SheetBank AG</v>
      </c>
    </row>
    <row r="12266" spans="15:19">
      <c r="O12266" s="67" t="str">
        <v>Pivot Finance Group</v>
      </c>
      <c r="P12266" s="67" t="str">
        <v>ExCell Bank</v>
      </c>
      <c r="Q12266" s="67" t="str">
        <v>The VLOOKup Vault</v>
      </c>
      <c r="R12266" s="67" t="str">
        <v>CELLtral Bank</v>
      </c>
      <c r="S12266" s="67" t="str">
        <v>SummaBank</v>
      </c>
    </row>
    <row r="12267" spans="15:19">
      <c r="O12267" s="67" t="str">
        <v>Pivot Finance Group</v>
      </c>
      <c r="P12267" s="67" t="str">
        <v>ExCell Bank</v>
      </c>
      <c r="Q12267" s="67" t="str">
        <v>The VLOOKup Vault</v>
      </c>
      <c r="R12267" s="67" t="str">
        <v>CELLtral Bank</v>
      </c>
      <c r="S12267" s="67" t="str">
        <v>Bank IF</v>
      </c>
    </row>
    <row r="12268" spans="15:19">
      <c r="O12268" s="67" t="str">
        <v>Pivot Finance Group</v>
      </c>
      <c r="P12268" s="67" t="str">
        <v>ExCell Bank</v>
      </c>
      <c r="Q12268" s="67" t="str">
        <v>The VLOOKup Vault</v>
      </c>
      <c r="R12268" s="67" t="str">
        <v>CELLtral Bank</v>
      </c>
      <c r="S12268" s="67" t="str">
        <v>MoneyMATCH Inc.</v>
      </c>
    </row>
    <row r="12269" spans="15:19">
      <c r="O12269" s="67" t="str">
        <v>Pivot Finance Group</v>
      </c>
      <c r="P12269" s="67" t="str">
        <v>ExCell Bank</v>
      </c>
      <c r="Q12269" s="67" t="str">
        <v>The VLOOKup Vault</v>
      </c>
      <c r="R12269" s="67" t="str">
        <v>Bank IF</v>
      </c>
      <c r="S12269" s="67" t="str">
        <v>Bank of Cellifornia</v>
      </c>
    </row>
    <row r="12270" spans="15:19">
      <c r="O12270" s="67" t="str">
        <v>Pivot Finance Group</v>
      </c>
      <c r="P12270" s="67" t="str">
        <v>ExCell Bank</v>
      </c>
      <c r="Q12270" s="67" t="str">
        <v>The VLOOKup Vault</v>
      </c>
      <c r="R12270" s="67" t="str">
        <v>Bank IF</v>
      </c>
      <c r="S12270" s="67" t="str">
        <v>ExFunds</v>
      </c>
    </row>
    <row r="12271" spans="15:19">
      <c r="O12271" s="67" t="str">
        <v>Pivot Finance Group</v>
      </c>
      <c r="P12271" s="67" t="str">
        <v>ExCell Bank</v>
      </c>
      <c r="Q12271" s="67" t="str">
        <v>The VLOOKup Vault</v>
      </c>
      <c r="R12271" s="67" t="str">
        <v>Bank IF</v>
      </c>
      <c r="S12271" s="67" t="str">
        <v>SheetBank AG</v>
      </c>
    </row>
    <row r="12272" spans="15:19">
      <c r="O12272" s="67" t="str">
        <v>Pivot Finance Group</v>
      </c>
      <c r="P12272" s="67" t="str">
        <v>ExCell Bank</v>
      </c>
      <c r="Q12272" s="67" t="str">
        <v>The VLOOKup Vault</v>
      </c>
      <c r="R12272" s="67" t="str">
        <v>Bank IF</v>
      </c>
      <c r="S12272" s="67" t="str">
        <v>SummaBank</v>
      </c>
    </row>
    <row r="12273" spans="15:19">
      <c r="O12273" s="67" t="str">
        <v>Pivot Finance Group</v>
      </c>
      <c r="P12273" s="67" t="str">
        <v>ExCell Bank</v>
      </c>
      <c r="Q12273" s="67" t="str">
        <v>The VLOOKup Vault</v>
      </c>
      <c r="R12273" s="67" t="str">
        <v>Bank IF</v>
      </c>
      <c r="S12273" s="67" t="str">
        <v>CELLtral Bank</v>
      </c>
    </row>
    <row r="12274" spans="15:19">
      <c r="O12274" s="67" t="str">
        <v>Pivot Finance Group</v>
      </c>
      <c r="P12274" s="67" t="str">
        <v>ExCell Bank</v>
      </c>
      <c r="Q12274" s="67" t="str">
        <v>The VLOOKup Vault</v>
      </c>
      <c r="R12274" s="67" t="str">
        <v>Bank IF</v>
      </c>
      <c r="S12274" s="67" t="str">
        <v>MoneyMATCH Inc.</v>
      </c>
    </row>
    <row r="12275" spans="15:19">
      <c r="O12275" s="67" t="str">
        <v>Pivot Finance Group</v>
      </c>
      <c r="P12275" s="67" t="str">
        <v>ExCell Bank</v>
      </c>
      <c r="Q12275" s="67" t="str">
        <v>The VLOOKup Vault</v>
      </c>
      <c r="R12275" s="67" t="str">
        <v>MoneyMATCH Inc.</v>
      </c>
      <c r="S12275" s="67" t="str">
        <v>Bank of Cellifornia</v>
      </c>
    </row>
    <row r="12276" spans="15:19">
      <c r="O12276" s="67" t="str">
        <v>Pivot Finance Group</v>
      </c>
      <c r="P12276" s="67" t="str">
        <v>ExCell Bank</v>
      </c>
      <c r="Q12276" s="67" t="str">
        <v>The VLOOKup Vault</v>
      </c>
      <c r="R12276" s="67" t="str">
        <v>MoneyMATCH Inc.</v>
      </c>
      <c r="S12276" s="67" t="str">
        <v>ExFunds</v>
      </c>
    </row>
    <row r="12277" spans="15:19">
      <c r="O12277" s="67" t="str">
        <v>Pivot Finance Group</v>
      </c>
      <c r="P12277" s="67" t="str">
        <v>ExCell Bank</v>
      </c>
      <c r="Q12277" s="67" t="str">
        <v>The VLOOKup Vault</v>
      </c>
      <c r="R12277" s="67" t="str">
        <v>MoneyMATCH Inc.</v>
      </c>
      <c r="S12277" s="67" t="str">
        <v>SheetBank AG</v>
      </c>
    </row>
    <row r="12278" spans="15:19">
      <c r="O12278" s="67" t="str">
        <v>Pivot Finance Group</v>
      </c>
      <c r="P12278" s="67" t="str">
        <v>ExCell Bank</v>
      </c>
      <c r="Q12278" s="67" t="str">
        <v>The VLOOKup Vault</v>
      </c>
      <c r="R12278" s="67" t="str">
        <v>MoneyMATCH Inc.</v>
      </c>
      <c r="S12278" s="67" t="str">
        <v>SummaBank</v>
      </c>
    </row>
    <row r="12279" spans="15:19">
      <c r="O12279" s="67" t="str">
        <v>Pivot Finance Group</v>
      </c>
      <c r="P12279" s="67" t="str">
        <v>ExCell Bank</v>
      </c>
      <c r="Q12279" s="67" t="str">
        <v>The VLOOKup Vault</v>
      </c>
      <c r="R12279" s="67" t="str">
        <v>MoneyMATCH Inc.</v>
      </c>
      <c r="S12279" s="67" t="str">
        <v>CELLtral Bank</v>
      </c>
    </row>
    <row r="12280" spans="15:19">
      <c r="O12280" s="67" t="str">
        <v>Pivot Finance Group</v>
      </c>
      <c r="P12280" s="67" t="str">
        <v>ExCell Bank</v>
      </c>
      <c r="Q12280" s="67" t="str">
        <v>The VLOOKup Vault</v>
      </c>
      <c r="R12280" s="67" t="str">
        <v>MoneyMATCH Inc.</v>
      </c>
      <c r="S12280" s="67" t="str">
        <v>Bank IF</v>
      </c>
    </row>
    <row r="12281" spans="15:19">
      <c r="O12281" s="67" t="str">
        <v>Pivot Finance Group</v>
      </c>
      <c r="P12281" s="67" t="str">
        <v>ExCell Bank</v>
      </c>
      <c r="Q12281" s="67" t="str">
        <v>SummaBank</v>
      </c>
      <c r="R12281" s="67" t="str">
        <v>Bank of Cellifornia</v>
      </c>
      <c r="S12281" s="67" t="str">
        <v>ExFunds</v>
      </c>
    </row>
    <row r="12282" spans="15:19">
      <c r="O12282" s="67" t="str">
        <v>Pivot Finance Group</v>
      </c>
      <c r="P12282" s="67" t="str">
        <v>ExCell Bank</v>
      </c>
      <c r="Q12282" s="67" t="str">
        <v>SummaBank</v>
      </c>
      <c r="R12282" s="67" t="str">
        <v>Bank of Cellifornia</v>
      </c>
      <c r="S12282" s="67" t="str">
        <v>SheetBank AG</v>
      </c>
    </row>
    <row r="12283" spans="15:19">
      <c r="O12283" s="67" t="str">
        <v>Pivot Finance Group</v>
      </c>
      <c r="P12283" s="67" t="str">
        <v>ExCell Bank</v>
      </c>
      <c r="Q12283" s="67" t="str">
        <v>SummaBank</v>
      </c>
      <c r="R12283" s="67" t="str">
        <v>Bank of Cellifornia</v>
      </c>
      <c r="S12283" s="67" t="str">
        <v>The VLOOKup Vault</v>
      </c>
    </row>
    <row r="12284" spans="15:19">
      <c r="O12284" s="67" t="str">
        <v>Pivot Finance Group</v>
      </c>
      <c r="P12284" s="67" t="str">
        <v>ExCell Bank</v>
      </c>
      <c r="Q12284" s="67" t="str">
        <v>SummaBank</v>
      </c>
      <c r="R12284" s="67" t="str">
        <v>Bank of Cellifornia</v>
      </c>
      <c r="S12284" s="67" t="str">
        <v>CELLtral Bank</v>
      </c>
    </row>
    <row r="12285" spans="15:19">
      <c r="O12285" s="67" t="str">
        <v>Pivot Finance Group</v>
      </c>
      <c r="P12285" s="67" t="str">
        <v>ExCell Bank</v>
      </c>
      <c r="Q12285" s="67" t="str">
        <v>SummaBank</v>
      </c>
      <c r="R12285" s="67" t="str">
        <v>Bank of Cellifornia</v>
      </c>
      <c r="S12285" s="67" t="str">
        <v>Bank IF</v>
      </c>
    </row>
    <row r="12286" spans="15:19">
      <c r="O12286" s="67" t="str">
        <v>Pivot Finance Group</v>
      </c>
      <c r="P12286" s="67" t="str">
        <v>ExCell Bank</v>
      </c>
      <c r="Q12286" s="67" t="str">
        <v>SummaBank</v>
      </c>
      <c r="R12286" s="67" t="str">
        <v>Bank of Cellifornia</v>
      </c>
      <c r="S12286" s="67" t="str">
        <v>MoneyMATCH Inc.</v>
      </c>
    </row>
    <row r="12287" spans="15:19">
      <c r="O12287" s="67" t="str">
        <v>Pivot Finance Group</v>
      </c>
      <c r="P12287" s="67" t="str">
        <v>ExCell Bank</v>
      </c>
      <c r="Q12287" s="67" t="str">
        <v>SummaBank</v>
      </c>
      <c r="R12287" s="67" t="str">
        <v>ExFunds</v>
      </c>
      <c r="S12287" s="67" t="str">
        <v>Bank of Cellifornia</v>
      </c>
    </row>
    <row r="12288" spans="15:19">
      <c r="O12288" s="67" t="str">
        <v>Pivot Finance Group</v>
      </c>
      <c r="P12288" s="67" t="str">
        <v>ExCell Bank</v>
      </c>
      <c r="Q12288" s="67" t="str">
        <v>SummaBank</v>
      </c>
      <c r="R12288" s="67" t="str">
        <v>ExFunds</v>
      </c>
      <c r="S12288" s="67" t="str">
        <v>SheetBank AG</v>
      </c>
    </row>
    <row r="12289" spans="15:19">
      <c r="O12289" s="67" t="str">
        <v>Pivot Finance Group</v>
      </c>
      <c r="P12289" s="67" t="str">
        <v>ExCell Bank</v>
      </c>
      <c r="Q12289" s="67" t="str">
        <v>SummaBank</v>
      </c>
      <c r="R12289" s="67" t="str">
        <v>ExFunds</v>
      </c>
      <c r="S12289" s="67" t="str">
        <v>The VLOOKup Vault</v>
      </c>
    </row>
    <row r="12290" spans="15:19">
      <c r="O12290" s="67" t="str">
        <v>Pivot Finance Group</v>
      </c>
      <c r="P12290" s="67" t="str">
        <v>ExCell Bank</v>
      </c>
      <c r="Q12290" s="67" t="str">
        <v>SummaBank</v>
      </c>
      <c r="R12290" s="67" t="str">
        <v>ExFunds</v>
      </c>
      <c r="S12290" s="67" t="str">
        <v>CELLtral Bank</v>
      </c>
    </row>
    <row r="12291" spans="15:19">
      <c r="O12291" s="67" t="str">
        <v>Pivot Finance Group</v>
      </c>
      <c r="P12291" s="67" t="str">
        <v>ExCell Bank</v>
      </c>
      <c r="Q12291" s="67" t="str">
        <v>SummaBank</v>
      </c>
      <c r="R12291" s="67" t="str">
        <v>ExFunds</v>
      </c>
      <c r="S12291" s="67" t="str">
        <v>Bank IF</v>
      </c>
    </row>
    <row r="12292" spans="15:19">
      <c r="O12292" s="67" t="str">
        <v>Pivot Finance Group</v>
      </c>
      <c r="P12292" s="67" t="str">
        <v>ExCell Bank</v>
      </c>
      <c r="Q12292" s="67" t="str">
        <v>SummaBank</v>
      </c>
      <c r="R12292" s="67" t="str">
        <v>ExFunds</v>
      </c>
      <c r="S12292" s="67" t="str">
        <v>MoneyMATCH Inc.</v>
      </c>
    </row>
    <row r="12293" spans="15:19">
      <c r="O12293" s="67" t="str">
        <v>Pivot Finance Group</v>
      </c>
      <c r="P12293" s="67" t="str">
        <v>ExCell Bank</v>
      </c>
      <c r="Q12293" s="67" t="str">
        <v>SummaBank</v>
      </c>
      <c r="R12293" s="67" t="str">
        <v>SheetBank AG</v>
      </c>
      <c r="S12293" s="67" t="str">
        <v>Bank of Cellifornia</v>
      </c>
    </row>
    <row r="12294" spans="15:19">
      <c r="O12294" s="67" t="str">
        <v>Pivot Finance Group</v>
      </c>
      <c r="P12294" s="67" t="str">
        <v>ExCell Bank</v>
      </c>
      <c r="Q12294" s="67" t="str">
        <v>SummaBank</v>
      </c>
      <c r="R12294" s="67" t="str">
        <v>SheetBank AG</v>
      </c>
      <c r="S12294" s="67" t="str">
        <v>ExFunds</v>
      </c>
    </row>
    <row r="12295" spans="15:19">
      <c r="O12295" s="67" t="str">
        <v>Pivot Finance Group</v>
      </c>
      <c r="P12295" s="67" t="str">
        <v>ExCell Bank</v>
      </c>
      <c r="Q12295" s="67" t="str">
        <v>SummaBank</v>
      </c>
      <c r="R12295" s="67" t="str">
        <v>SheetBank AG</v>
      </c>
      <c r="S12295" s="67" t="str">
        <v>The VLOOKup Vault</v>
      </c>
    </row>
    <row r="12296" spans="15:19">
      <c r="O12296" s="67" t="str">
        <v>Pivot Finance Group</v>
      </c>
      <c r="P12296" s="67" t="str">
        <v>ExCell Bank</v>
      </c>
      <c r="Q12296" s="67" t="str">
        <v>SummaBank</v>
      </c>
      <c r="R12296" s="67" t="str">
        <v>SheetBank AG</v>
      </c>
      <c r="S12296" s="67" t="str">
        <v>CELLtral Bank</v>
      </c>
    </row>
    <row r="12297" spans="15:19">
      <c r="O12297" s="67" t="str">
        <v>Pivot Finance Group</v>
      </c>
      <c r="P12297" s="67" t="str">
        <v>ExCell Bank</v>
      </c>
      <c r="Q12297" s="67" t="str">
        <v>SummaBank</v>
      </c>
      <c r="R12297" s="67" t="str">
        <v>SheetBank AG</v>
      </c>
      <c r="S12297" s="67" t="str">
        <v>Bank IF</v>
      </c>
    </row>
    <row r="12298" spans="15:19">
      <c r="O12298" s="67" t="str">
        <v>Pivot Finance Group</v>
      </c>
      <c r="P12298" s="67" t="str">
        <v>ExCell Bank</v>
      </c>
      <c r="Q12298" s="67" t="str">
        <v>SummaBank</v>
      </c>
      <c r="R12298" s="67" t="str">
        <v>SheetBank AG</v>
      </c>
      <c r="S12298" s="67" t="str">
        <v>MoneyMATCH Inc.</v>
      </c>
    </row>
    <row r="12299" spans="15:19">
      <c r="O12299" s="67" t="str">
        <v>Pivot Finance Group</v>
      </c>
      <c r="P12299" s="67" t="str">
        <v>ExCell Bank</v>
      </c>
      <c r="Q12299" s="67" t="str">
        <v>SummaBank</v>
      </c>
      <c r="R12299" s="67" t="str">
        <v>The VLOOKup Vault</v>
      </c>
      <c r="S12299" s="67" t="str">
        <v>Bank of Cellifornia</v>
      </c>
    </row>
    <row r="12300" spans="15:19">
      <c r="O12300" s="67" t="str">
        <v>Pivot Finance Group</v>
      </c>
      <c r="P12300" s="67" t="str">
        <v>ExCell Bank</v>
      </c>
      <c r="Q12300" s="67" t="str">
        <v>SummaBank</v>
      </c>
      <c r="R12300" s="67" t="str">
        <v>The VLOOKup Vault</v>
      </c>
      <c r="S12300" s="67" t="str">
        <v>ExFunds</v>
      </c>
    </row>
    <row r="12301" spans="15:19">
      <c r="O12301" s="67" t="str">
        <v>Pivot Finance Group</v>
      </c>
      <c r="P12301" s="67" t="str">
        <v>ExCell Bank</v>
      </c>
      <c r="Q12301" s="67" t="str">
        <v>SummaBank</v>
      </c>
      <c r="R12301" s="67" t="str">
        <v>The VLOOKup Vault</v>
      </c>
      <c r="S12301" s="67" t="str">
        <v>SheetBank AG</v>
      </c>
    </row>
    <row r="12302" spans="15:19">
      <c r="O12302" s="67" t="str">
        <v>Pivot Finance Group</v>
      </c>
      <c r="P12302" s="67" t="str">
        <v>ExCell Bank</v>
      </c>
      <c r="Q12302" s="67" t="str">
        <v>SummaBank</v>
      </c>
      <c r="R12302" s="67" t="str">
        <v>The VLOOKup Vault</v>
      </c>
      <c r="S12302" s="67" t="str">
        <v>CELLtral Bank</v>
      </c>
    </row>
    <row r="12303" spans="15:19">
      <c r="O12303" s="67" t="str">
        <v>Pivot Finance Group</v>
      </c>
      <c r="P12303" s="67" t="str">
        <v>ExCell Bank</v>
      </c>
      <c r="Q12303" s="67" t="str">
        <v>SummaBank</v>
      </c>
      <c r="R12303" s="67" t="str">
        <v>The VLOOKup Vault</v>
      </c>
      <c r="S12303" s="67" t="str">
        <v>Bank IF</v>
      </c>
    </row>
    <row r="12304" spans="15:19">
      <c r="O12304" s="67" t="str">
        <v>Pivot Finance Group</v>
      </c>
      <c r="P12304" s="67" t="str">
        <v>ExCell Bank</v>
      </c>
      <c r="Q12304" s="67" t="str">
        <v>SummaBank</v>
      </c>
      <c r="R12304" s="67" t="str">
        <v>The VLOOKup Vault</v>
      </c>
      <c r="S12304" s="67" t="str">
        <v>MoneyMATCH Inc.</v>
      </c>
    </row>
    <row r="12305" spans="15:19">
      <c r="O12305" s="67" t="str">
        <v>Pivot Finance Group</v>
      </c>
      <c r="P12305" s="67" t="str">
        <v>ExCell Bank</v>
      </c>
      <c r="Q12305" s="67" t="str">
        <v>SummaBank</v>
      </c>
      <c r="R12305" s="67" t="str">
        <v>CELLtral Bank</v>
      </c>
      <c r="S12305" s="67" t="str">
        <v>Bank of Cellifornia</v>
      </c>
    </row>
    <row r="12306" spans="15:19">
      <c r="O12306" s="67" t="str">
        <v>Pivot Finance Group</v>
      </c>
      <c r="P12306" s="67" t="str">
        <v>ExCell Bank</v>
      </c>
      <c r="Q12306" s="67" t="str">
        <v>SummaBank</v>
      </c>
      <c r="R12306" s="67" t="str">
        <v>CELLtral Bank</v>
      </c>
      <c r="S12306" s="67" t="str">
        <v>ExFunds</v>
      </c>
    </row>
    <row r="12307" spans="15:19">
      <c r="O12307" s="67" t="str">
        <v>Pivot Finance Group</v>
      </c>
      <c r="P12307" s="67" t="str">
        <v>ExCell Bank</v>
      </c>
      <c r="Q12307" s="67" t="str">
        <v>SummaBank</v>
      </c>
      <c r="R12307" s="67" t="str">
        <v>CELLtral Bank</v>
      </c>
      <c r="S12307" s="67" t="str">
        <v>SheetBank AG</v>
      </c>
    </row>
    <row r="12308" spans="15:19">
      <c r="O12308" s="67" t="str">
        <v>Pivot Finance Group</v>
      </c>
      <c r="P12308" s="67" t="str">
        <v>ExCell Bank</v>
      </c>
      <c r="Q12308" s="67" t="str">
        <v>SummaBank</v>
      </c>
      <c r="R12308" s="67" t="str">
        <v>CELLtral Bank</v>
      </c>
      <c r="S12308" s="67" t="str">
        <v>The VLOOKup Vault</v>
      </c>
    </row>
    <row r="12309" spans="15:19">
      <c r="O12309" s="67" t="str">
        <v>Pivot Finance Group</v>
      </c>
      <c r="P12309" s="67" t="str">
        <v>ExCell Bank</v>
      </c>
      <c r="Q12309" s="67" t="str">
        <v>SummaBank</v>
      </c>
      <c r="R12309" s="67" t="str">
        <v>CELLtral Bank</v>
      </c>
      <c r="S12309" s="67" t="str">
        <v>Bank IF</v>
      </c>
    </row>
    <row r="12310" spans="15:19">
      <c r="O12310" s="67" t="str">
        <v>Pivot Finance Group</v>
      </c>
      <c r="P12310" s="67" t="str">
        <v>ExCell Bank</v>
      </c>
      <c r="Q12310" s="67" t="str">
        <v>SummaBank</v>
      </c>
      <c r="R12310" s="67" t="str">
        <v>CELLtral Bank</v>
      </c>
      <c r="S12310" s="67" t="str">
        <v>MoneyMATCH Inc.</v>
      </c>
    </row>
    <row r="12311" spans="15:19">
      <c r="O12311" s="67" t="str">
        <v>Pivot Finance Group</v>
      </c>
      <c r="P12311" s="67" t="str">
        <v>ExCell Bank</v>
      </c>
      <c r="Q12311" s="67" t="str">
        <v>SummaBank</v>
      </c>
      <c r="R12311" s="67" t="str">
        <v>Bank IF</v>
      </c>
      <c r="S12311" s="67" t="str">
        <v>Bank of Cellifornia</v>
      </c>
    </row>
    <row r="12312" spans="15:19">
      <c r="O12312" s="67" t="str">
        <v>Pivot Finance Group</v>
      </c>
      <c r="P12312" s="67" t="str">
        <v>ExCell Bank</v>
      </c>
      <c r="Q12312" s="67" t="str">
        <v>SummaBank</v>
      </c>
      <c r="R12312" s="67" t="str">
        <v>Bank IF</v>
      </c>
      <c r="S12312" s="67" t="str">
        <v>ExFunds</v>
      </c>
    </row>
    <row r="12313" spans="15:19">
      <c r="O12313" s="67" t="str">
        <v>Pivot Finance Group</v>
      </c>
      <c r="P12313" s="67" t="str">
        <v>ExCell Bank</v>
      </c>
      <c r="Q12313" s="67" t="str">
        <v>SummaBank</v>
      </c>
      <c r="R12313" s="67" t="str">
        <v>Bank IF</v>
      </c>
      <c r="S12313" s="67" t="str">
        <v>SheetBank AG</v>
      </c>
    </row>
    <row r="12314" spans="15:19">
      <c r="O12314" s="67" t="str">
        <v>Pivot Finance Group</v>
      </c>
      <c r="P12314" s="67" t="str">
        <v>ExCell Bank</v>
      </c>
      <c r="Q12314" s="67" t="str">
        <v>SummaBank</v>
      </c>
      <c r="R12314" s="67" t="str">
        <v>Bank IF</v>
      </c>
      <c r="S12314" s="67" t="str">
        <v>The VLOOKup Vault</v>
      </c>
    </row>
    <row r="12315" spans="15:19">
      <c r="O12315" s="67" t="str">
        <v>Pivot Finance Group</v>
      </c>
      <c r="P12315" s="67" t="str">
        <v>ExCell Bank</v>
      </c>
      <c r="Q12315" s="67" t="str">
        <v>SummaBank</v>
      </c>
      <c r="R12315" s="67" t="str">
        <v>Bank IF</v>
      </c>
      <c r="S12315" s="67" t="str">
        <v>CELLtral Bank</v>
      </c>
    </row>
    <row r="12316" spans="15:19">
      <c r="O12316" s="67" t="str">
        <v>Pivot Finance Group</v>
      </c>
      <c r="P12316" s="67" t="str">
        <v>ExCell Bank</v>
      </c>
      <c r="Q12316" s="67" t="str">
        <v>SummaBank</v>
      </c>
      <c r="R12316" s="67" t="str">
        <v>Bank IF</v>
      </c>
      <c r="S12316" s="67" t="str">
        <v>MoneyMATCH Inc.</v>
      </c>
    </row>
    <row r="12317" spans="15:19">
      <c r="O12317" s="67" t="str">
        <v>Pivot Finance Group</v>
      </c>
      <c r="P12317" s="67" t="str">
        <v>ExCell Bank</v>
      </c>
      <c r="Q12317" s="67" t="str">
        <v>SummaBank</v>
      </c>
      <c r="R12317" s="67" t="str">
        <v>MoneyMATCH Inc.</v>
      </c>
      <c r="S12317" s="67" t="str">
        <v>Bank of Cellifornia</v>
      </c>
    </row>
    <row r="12318" spans="15:19">
      <c r="O12318" s="67" t="str">
        <v>Pivot Finance Group</v>
      </c>
      <c r="P12318" s="67" t="str">
        <v>ExCell Bank</v>
      </c>
      <c r="Q12318" s="67" t="str">
        <v>SummaBank</v>
      </c>
      <c r="R12318" s="67" t="str">
        <v>MoneyMATCH Inc.</v>
      </c>
      <c r="S12318" s="67" t="str">
        <v>ExFunds</v>
      </c>
    </row>
    <row r="12319" spans="15:19">
      <c r="O12319" s="67" t="str">
        <v>Pivot Finance Group</v>
      </c>
      <c r="P12319" s="67" t="str">
        <v>ExCell Bank</v>
      </c>
      <c r="Q12319" s="67" t="str">
        <v>SummaBank</v>
      </c>
      <c r="R12319" s="67" t="str">
        <v>MoneyMATCH Inc.</v>
      </c>
      <c r="S12319" s="67" t="str">
        <v>SheetBank AG</v>
      </c>
    </row>
    <row r="12320" spans="15:19">
      <c r="O12320" s="67" t="str">
        <v>Pivot Finance Group</v>
      </c>
      <c r="P12320" s="67" t="str">
        <v>ExCell Bank</v>
      </c>
      <c r="Q12320" s="67" t="str">
        <v>SummaBank</v>
      </c>
      <c r="R12320" s="67" t="str">
        <v>MoneyMATCH Inc.</v>
      </c>
      <c r="S12320" s="67" t="str">
        <v>The VLOOKup Vault</v>
      </c>
    </row>
    <row r="12321" spans="15:19">
      <c r="O12321" s="67" t="str">
        <v>Pivot Finance Group</v>
      </c>
      <c r="P12321" s="67" t="str">
        <v>ExCell Bank</v>
      </c>
      <c r="Q12321" s="67" t="str">
        <v>SummaBank</v>
      </c>
      <c r="R12321" s="67" t="str">
        <v>MoneyMATCH Inc.</v>
      </c>
      <c r="S12321" s="67" t="str">
        <v>CELLtral Bank</v>
      </c>
    </row>
    <row r="12322" spans="15:19">
      <c r="O12322" s="67" t="str">
        <v>Pivot Finance Group</v>
      </c>
      <c r="P12322" s="67" t="str">
        <v>ExCell Bank</v>
      </c>
      <c r="Q12322" s="67" t="str">
        <v>SummaBank</v>
      </c>
      <c r="R12322" s="67" t="str">
        <v>MoneyMATCH Inc.</v>
      </c>
      <c r="S12322" s="67" t="str">
        <v>Bank IF</v>
      </c>
    </row>
    <row r="12323" spans="15:19">
      <c r="O12323" s="67" t="str">
        <v>Pivot Finance Group</v>
      </c>
      <c r="P12323" s="67" t="str">
        <v>ExCell Bank</v>
      </c>
      <c r="Q12323" s="67" t="str">
        <v>CELLtral Bank</v>
      </c>
      <c r="R12323" s="67" t="str">
        <v>Bank of Cellifornia</v>
      </c>
      <c r="S12323" s="67" t="str">
        <v>ExFunds</v>
      </c>
    </row>
    <row r="12324" spans="15:19">
      <c r="O12324" s="67" t="str">
        <v>Pivot Finance Group</v>
      </c>
      <c r="P12324" s="67" t="str">
        <v>ExCell Bank</v>
      </c>
      <c r="Q12324" s="67" t="str">
        <v>CELLtral Bank</v>
      </c>
      <c r="R12324" s="67" t="str">
        <v>Bank of Cellifornia</v>
      </c>
      <c r="S12324" s="67" t="str">
        <v>SheetBank AG</v>
      </c>
    </row>
    <row r="12325" spans="15:19">
      <c r="O12325" s="67" t="str">
        <v>Pivot Finance Group</v>
      </c>
      <c r="P12325" s="67" t="str">
        <v>ExCell Bank</v>
      </c>
      <c r="Q12325" s="67" t="str">
        <v>CELLtral Bank</v>
      </c>
      <c r="R12325" s="67" t="str">
        <v>Bank of Cellifornia</v>
      </c>
      <c r="S12325" s="67" t="str">
        <v>The VLOOKup Vault</v>
      </c>
    </row>
    <row r="12326" spans="15:19">
      <c r="O12326" s="67" t="str">
        <v>Pivot Finance Group</v>
      </c>
      <c r="P12326" s="67" t="str">
        <v>ExCell Bank</v>
      </c>
      <c r="Q12326" s="67" t="str">
        <v>CELLtral Bank</v>
      </c>
      <c r="R12326" s="67" t="str">
        <v>Bank of Cellifornia</v>
      </c>
      <c r="S12326" s="67" t="str">
        <v>SummaBank</v>
      </c>
    </row>
    <row r="12327" spans="15:19">
      <c r="O12327" s="67" t="str">
        <v>Pivot Finance Group</v>
      </c>
      <c r="P12327" s="67" t="str">
        <v>ExCell Bank</v>
      </c>
      <c r="Q12327" s="67" t="str">
        <v>CELLtral Bank</v>
      </c>
      <c r="R12327" s="67" t="str">
        <v>Bank of Cellifornia</v>
      </c>
      <c r="S12327" s="67" t="str">
        <v>Bank IF</v>
      </c>
    </row>
    <row r="12328" spans="15:19">
      <c r="O12328" s="67" t="str">
        <v>Pivot Finance Group</v>
      </c>
      <c r="P12328" s="67" t="str">
        <v>ExCell Bank</v>
      </c>
      <c r="Q12328" s="67" t="str">
        <v>CELLtral Bank</v>
      </c>
      <c r="R12328" s="67" t="str">
        <v>Bank of Cellifornia</v>
      </c>
      <c r="S12328" s="67" t="str">
        <v>MoneyMATCH Inc.</v>
      </c>
    </row>
    <row r="12329" spans="15:19">
      <c r="O12329" s="67" t="str">
        <v>Pivot Finance Group</v>
      </c>
      <c r="P12329" s="67" t="str">
        <v>ExCell Bank</v>
      </c>
      <c r="Q12329" s="67" t="str">
        <v>CELLtral Bank</v>
      </c>
      <c r="R12329" s="67" t="str">
        <v>ExFunds</v>
      </c>
      <c r="S12329" s="67" t="str">
        <v>Bank of Cellifornia</v>
      </c>
    </row>
    <row r="12330" spans="15:19">
      <c r="O12330" s="67" t="str">
        <v>Pivot Finance Group</v>
      </c>
      <c r="P12330" s="67" t="str">
        <v>ExCell Bank</v>
      </c>
      <c r="Q12330" s="67" t="str">
        <v>CELLtral Bank</v>
      </c>
      <c r="R12330" s="67" t="str">
        <v>ExFunds</v>
      </c>
      <c r="S12330" s="67" t="str">
        <v>SheetBank AG</v>
      </c>
    </row>
    <row r="12331" spans="15:19">
      <c r="O12331" s="67" t="str">
        <v>Pivot Finance Group</v>
      </c>
      <c r="P12331" s="67" t="str">
        <v>ExCell Bank</v>
      </c>
      <c r="Q12331" s="67" t="str">
        <v>CELLtral Bank</v>
      </c>
      <c r="R12331" s="67" t="str">
        <v>ExFunds</v>
      </c>
      <c r="S12331" s="67" t="str">
        <v>The VLOOKup Vault</v>
      </c>
    </row>
    <row r="12332" spans="15:19">
      <c r="O12332" s="67" t="str">
        <v>Pivot Finance Group</v>
      </c>
      <c r="P12332" s="67" t="str">
        <v>ExCell Bank</v>
      </c>
      <c r="Q12332" s="67" t="str">
        <v>CELLtral Bank</v>
      </c>
      <c r="R12332" s="67" t="str">
        <v>ExFunds</v>
      </c>
      <c r="S12332" s="67" t="str">
        <v>SummaBank</v>
      </c>
    </row>
    <row r="12333" spans="15:19">
      <c r="O12333" s="67" t="str">
        <v>Pivot Finance Group</v>
      </c>
      <c r="P12333" s="67" t="str">
        <v>ExCell Bank</v>
      </c>
      <c r="Q12333" s="67" t="str">
        <v>CELLtral Bank</v>
      </c>
      <c r="R12333" s="67" t="str">
        <v>ExFunds</v>
      </c>
      <c r="S12333" s="67" t="str">
        <v>Bank IF</v>
      </c>
    </row>
    <row r="12334" spans="15:19">
      <c r="O12334" s="67" t="str">
        <v>Pivot Finance Group</v>
      </c>
      <c r="P12334" s="67" t="str">
        <v>ExCell Bank</v>
      </c>
      <c r="Q12334" s="67" t="str">
        <v>CELLtral Bank</v>
      </c>
      <c r="R12334" s="67" t="str">
        <v>ExFunds</v>
      </c>
      <c r="S12334" s="67" t="str">
        <v>MoneyMATCH Inc.</v>
      </c>
    </row>
    <row r="12335" spans="15:19">
      <c r="O12335" s="67" t="str">
        <v>Pivot Finance Group</v>
      </c>
      <c r="P12335" s="67" t="str">
        <v>ExCell Bank</v>
      </c>
      <c r="Q12335" s="67" t="str">
        <v>CELLtral Bank</v>
      </c>
      <c r="R12335" s="67" t="str">
        <v>SheetBank AG</v>
      </c>
      <c r="S12335" s="67" t="str">
        <v>Bank of Cellifornia</v>
      </c>
    </row>
    <row r="12336" spans="15:19">
      <c r="O12336" s="67" t="str">
        <v>Pivot Finance Group</v>
      </c>
      <c r="P12336" s="67" t="str">
        <v>ExCell Bank</v>
      </c>
      <c r="Q12336" s="67" t="str">
        <v>CELLtral Bank</v>
      </c>
      <c r="R12336" s="67" t="str">
        <v>SheetBank AG</v>
      </c>
      <c r="S12336" s="67" t="str">
        <v>ExFunds</v>
      </c>
    </row>
    <row r="12337" spans="15:19">
      <c r="O12337" s="67" t="str">
        <v>Pivot Finance Group</v>
      </c>
      <c r="P12337" s="67" t="str">
        <v>ExCell Bank</v>
      </c>
      <c r="Q12337" s="67" t="str">
        <v>CELLtral Bank</v>
      </c>
      <c r="R12337" s="67" t="str">
        <v>SheetBank AG</v>
      </c>
      <c r="S12337" s="67" t="str">
        <v>The VLOOKup Vault</v>
      </c>
    </row>
    <row r="12338" spans="15:19">
      <c r="O12338" s="67" t="str">
        <v>Pivot Finance Group</v>
      </c>
      <c r="P12338" s="67" t="str">
        <v>ExCell Bank</v>
      </c>
      <c r="Q12338" s="67" t="str">
        <v>CELLtral Bank</v>
      </c>
      <c r="R12338" s="67" t="str">
        <v>SheetBank AG</v>
      </c>
      <c r="S12338" s="67" t="str">
        <v>SummaBank</v>
      </c>
    </row>
    <row r="12339" spans="15:19">
      <c r="O12339" s="67" t="str">
        <v>Pivot Finance Group</v>
      </c>
      <c r="P12339" s="67" t="str">
        <v>ExCell Bank</v>
      </c>
      <c r="Q12339" s="67" t="str">
        <v>CELLtral Bank</v>
      </c>
      <c r="R12339" s="67" t="str">
        <v>SheetBank AG</v>
      </c>
      <c r="S12339" s="67" t="str">
        <v>Bank IF</v>
      </c>
    </row>
    <row r="12340" spans="15:19">
      <c r="O12340" s="67" t="str">
        <v>Pivot Finance Group</v>
      </c>
      <c r="P12340" s="67" t="str">
        <v>ExCell Bank</v>
      </c>
      <c r="Q12340" s="67" t="str">
        <v>CELLtral Bank</v>
      </c>
      <c r="R12340" s="67" t="str">
        <v>SheetBank AG</v>
      </c>
      <c r="S12340" s="67" t="str">
        <v>MoneyMATCH Inc.</v>
      </c>
    </row>
    <row r="12341" spans="15:19">
      <c r="O12341" s="67" t="str">
        <v>Pivot Finance Group</v>
      </c>
      <c r="P12341" s="67" t="str">
        <v>ExCell Bank</v>
      </c>
      <c r="Q12341" s="67" t="str">
        <v>CELLtral Bank</v>
      </c>
      <c r="R12341" s="67" t="str">
        <v>The VLOOKup Vault</v>
      </c>
      <c r="S12341" s="67" t="str">
        <v>Bank of Cellifornia</v>
      </c>
    </row>
    <row r="12342" spans="15:19">
      <c r="O12342" s="67" t="str">
        <v>Pivot Finance Group</v>
      </c>
      <c r="P12342" s="67" t="str">
        <v>ExCell Bank</v>
      </c>
      <c r="Q12342" s="67" t="str">
        <v>CELLtral Bank</v>
      </c>
      <c r="R12342" s="67" t="str">
        <v>The VLOOKup Vault</v>
      </c>
      <c r="S12342" s="67" t="str">
        <v>ExFunds</v>
      </c>
    </row>
    <row r="12343" spans="15:19">
      <c r="O12343" s="67" t="str">
        <v>Pivot Finance Group</v>
      </c>
      <c r="P12343" s="67" t="str">
        <v>ExCell Bank</v>
      </c>
      <c r="Q12343" s="67" t="str">
        <v>CELLtral Bank</v>
      </c>
      <c r="R12343" s="67" t="str">
        <v>The VLOOKup Vault</v>
      </c>
      <c r="S12343" s="67" t="str">
        <v>SheetBank AG</v>
      </c>
    </row>
    <row r="12344" spans="15:19">
      <c r="O12344" s="67" t="str">
        <v>Pivot Finance Group</v>
      </c>
      <c r="P12344" s="67" t="str">
        <v>ExCell Bank</v>
      </c>
      <c r="Q12344" s="67" t="str">
        <v>CELLtral Bank</v>
      </c>
      <c r="R12344" s="67" t="str">
        <v>The VLOOKup Vault</v>
      </c>
      <c r="S12344" s="67" t="str">
        <v>SummaBank</v>
      </c>
    </row>
    <row r="12345" spans="15:19">
      <c r="O12345" s="67" t="str">
        <v>Pivot Finance Group</v>
      </c>
      <c r="P12345" s="67" t="str">
        <v>ExCell Bank</v>
      </c>
      <c r="Q12345" s="67" t="str">
        <v>CELLtral Bank</v>
      </c>
      <c r="R12345" s="67" t="str">
        <v>The VLOOKup Vault</v>
      </c>
      <c r="S12345" s="67" t="str">
        <v>Bank IF</v>
      </c>
    </row>
    <row r="12346" spans="15:19">
      <c r="O12346" s="67" t="str">
        <v>Pivot Finance Group</v>
      </c>
      <c r="P12346" s="67" t="str">
        <v>ExCell Bank</v>
      </c>
      <c r="Q12346" s="67" t="str">
        <v>CELLtral Bank</v>
      </c>
      <c r="R12346" s="67" t="str">
        <v>The VLOOKup Vault</v>
      </c>
      <c r="S12346" s="67" t="str">
        <v>MoneyMATCH Inc.</v>
      </c>
    </row>
    <row r="12347" spans="15:19">
      <c r="O12347" s="67" t="str">
        <v>Pivot Finance Group</v>
      </c>
      <c r="P12347" s="67" t="str">
        <v>ExCell Bank</v>
      </c>
      <c r="Q12347" s="67" t="str">
        <v>CELLtral Bank</v>
      </c>
      <c r="R12347" s="67" t="str">
        <v>SummaBank</v>
      </c>
      <c r="S12347" s="67" t="str">
        <v>Bank of Cellifornia</v>
      </c>
    </row>
    <row r="12348" spans="15:19">
      <c r="O12348" s="67" t="str">
        <v>Pivot Finance Group</v>
      </c>
      <c r="P12348" s="67" t="str">
        <v>ExCell Bank</v>
      </c>
      <c r="Q12348" s="67" t="str">
        <v>CELLtral Bank</v>
      </c>
      <c r="R12348" s="67" t="str">
        <v>SummaBank</v>
      </c>
      <c r="S12348" s="67" t="str">
        <v>ExFunds</v>
      </c>
    </row>
    <row r="12349" spans="15:19">
      <c r="O12349" s="67" t="str">
        <v>Pivot Finance Group</v>
      </c>
      <c r="P12349" s="67" t="str">
        <v>ExCell Bank</v>
      </c>
      <c r="Q12349" s="67" t="str">
        <v>CELLtral Bank</v>
      </c>
      <c r="R12349" s="67" t="str">
        <v>SummaBank</v>
      </c>
      <c r="S12349" s="67" t="str">
        <v>SheetBank AG</v>
      </c>
    </row>
    <row r="12350" spans="15:19">
      <c r="O12350" s="67" t="str">
        <v>Pivot Finance Group</v>
      </c>
      <c r="P12350" s="67" t="str">
        <v>ExCell Bank</v>
      </c>
      <c r="Q12350" s="67" t="str">
        <v>CELLtral Bank</v>
      </c>
      <c r="R12350" s="67" t="str">
        <v>SummaBank</v>
      </c>
      <c r="S12350" s="67" t="str">
        <v>The VLOOKup Vault</v>
      </c>
    </row>
    <row r="12351" spans="15:19">
      <c r="O12351" s="67" t="str">
        <v>Pivot Finance Group</v>
      </c>
      <c r="P12351" s="67" t="str">
        <v>ExCell Bank</v>
      </c>
      <c r="Q12351" s="67" t="str">
        <v>CELLtral Bank</v>
      </c>
      <c r="R12351" s="67" t="str">
        <v>SummaBank</v>
      </c>
      <c r="S12351" s="67" t="str">
        <v>Bank IF</v>
      </c>
    </row>
    <row r="12352" spans="15:19">
      <c r="O12352" s="67" t="str">
        <v>Pivot Finance Group</v>
      </c>
      <c r="P12352" s="67" t="str">
        <v>ExCell Bank</v>
      </c>
      <c r="Q12352" s="67" t="str">
        <v>CELLtral Bank</v>
      </c>
      <c r="R12352" s="67" t="str">
        <v>SummaBank</v>
      </c>
      <c r="S12352" s="67" t="str">
        <v>MoneyMATCH Inc.</v>
      </c>
    </row>
    <row r="12353" spans="15:19">
      <c r="O12353" s="67" t="str">
        <v>Pivot Finance Group</v>
      </c>
      <c r="P12353" s="67" t="str">
        <v>ExCell Bank</v>
      </c>
      <c r="Q12353" s="67" t="str">
        <v>CELLtral Bank</v>
      </c>
      <c r="R12353" s="67" t="str">
        <v>Bank IF</v>
      </c>
      <c r="S12353" s="67" t="str">
        <v>Bank of Cellifornia</v>
      </c>
    </row>
    <row r="12354" spans="15:19">
      <c r="O12354" s="67" t="str">
        <v>Pivot Finance Group</v>
      </c>
      <c r="P12354" s="67" t="str">
        <v>ExCell Bank</v>
      </c>
      <c r="Q12354" s="67" t="str">
        <v>CELLtral Bank</v>
      </c>
      <c r="R12354" s="67" t="str">
        <v>Bank IF</v>
      </c>
      <c r="S12354" s="67" t="str">
        <v>ExFunds</v>
      </c>
    </row>
    <row r="12355" spans="15:19">
      <c r="O12355" s="67" t="str">
        <v>Pivot Finance Group</v>
      </c>
      <c r="P12355" s="67" t="str">
        <v>ExCell Bank</v>
      </c>
      <c r="Q12355" s="67" t="str">
        <v>CELLtral Bank</v>
      </c>
      <c r="R12355" s="67" t="str">
        <v>Bank IF</v>
      </c>
      <c r="S12355" s="67" t="str">
        <v>SheetBank AG</v>
      </c>
    </row>
    <row r="12356" spans="15:19">
      <c r="O12356" s="67" t="str">
        <v>Pivot Finance Group</v>
      </c>
      <c r="P12356" s="67" t="str">
        <v>ExCell Bank</v>
      </c>
      <c r="Q12356" s="67" t="str">
        <v>CELLtral Bank</v>
      </c>
      <c r="R12356" s="67" t="str">
        <v>Bank IF</v>
      </c>
      <c r="S12356" s="67" t="str">
        <v>The VLOOKup Vault</v>
      </c>
    </row>
    <row r="12357" spans="15:19">
      <c r="O12357" s="67" t="str">
        <v>Pivot Finance Group</v>
      </c>
      <c r="P12357" s="67" t="str">
        <v>ExCell Bank</v>
      </c>
      <c r="Q12357" s="67" t="str">
        <v>CELLtral Bank</v>
      </c>
      <c r="R12357" s="67" t="str">
        <v>Bank IF</v>
      </c>
      <c r="S12357" s="67" t="str">
        <v>SummaBank</v>
      </c>
    </row>
    <row r="12358" spans="15:19">
      <c r="O12358" s="67" t="str">
        <v>Pivot Finance Group</v>
      </c>
      <c r="P12358" s="67" t="str">
        <v>ExCell Bank</v>
      </c>
      <c r="Q12358" s="67" t="str">
        <v>CELLtral Bank</v>
      </c>
      <c r="R12358" s="67" t="str">
        <v>Bank IF</v>
      </c>
      <c r="S12358" s="67" t="str">
        <v>MoneyMATCH Inc.</v>
      </c>
    </row>
    <row r="12359" spans="15:19">
      <c r="O12359" s="67" t="str">
        <v>Pivot Finance Group</v>
      </c>
      <c r="P12359" s="67" t="str">
        <v>ExCell Bank</v>
      </c>
      <c r="Q12359" s="67" t="str">
        <v>CELLtral Bank</v>
      </c>
      <c r="R12359" s="67" t="str">
        <v>MoneyMATCH Inc.</v>
      </c>
      <c r="S12359" s="67" t="str">
        <v>Bank of Cellifornia</v>
      </c>
    </row>
    <row r="12360" spans="15:19">
      <c r="O12360" s="67" t="str">
        <v>Pivot Finance Group</v>
      </c>
      <c r="P12360" s="67" t="str">
        <v>ExCell Bank</v>
      </c>
      <c r="Q12360" s="67" t="str">
        <v>CELLtral Bank</v>
      </c>
      <c r="R12360" s="67" t="str">
        <v>MoneyMATCH Inc.</v>
      </c>
      <c r="S12360" s="67" t="str">
        <v>ExFunds</v>
      </c>
    </row>
    <row r="12361" spans="15:19">
      <c r="O12361" s="67" t="str">
        <v>Pivot Finance Group</v>
      </c>
      <c r="P12361" s="67" t="str">
        <v>ExCell Bank</v>
      </c>
      <c r="Q12361" s="67" t="str">
        <v>CELLtral Bank</v>
      </c>
      <c r="R12361" s="67" t="str">
        <v>MoneyMATCH Inc.</v>
      </c>
      <c r="S12361" s="67" t="str">
        <v>SheetBank AG</v>
      </c>
    </row>
    <row r="12362" spans="15:19">
      <c r="O12362" s="67" t="str">
        <v>Pivot Finance Group</v>
      </c>
      <c r="P12362" s="67" t="str">
        <v>ExCell Bank</v>
      </c>
      <c r="Q12362" s="67" t="str">
        <v>CELLtral Bank</v>
      </c>
      <c r="R12362" s="67" t="str">
        <v>MoneyMATCH Inc.</v>
      </c>
      <c r="S12362" s="67" t="str">
        <v>The VLOOKup Vault</v>
      </c>
    </row>
    <row r="12363" spans="15:19">
      <c r="O12363" s="67" t="str">
        <v>Pivot Finance Group</v>
      </c>
      <c r="P12363" s="67" t="str">
        <v>ExCell Bank</v>
      </c>
      <c r="Q12363" s="67" t="str">
        <v>CELLtral Bank</v>
      </c>
      <c r="R12363" s="67" t="str">
        <v>MoneyMATCH Inc.</v>
      </c>
      <c r="S12363" s="67" t="str">
        <v>SummaBank</v>
      </c>
    </row>
    <row r="12364" spans="15:19">
      <c r="O12364" s="67" t="str">
        <v>Pivot Finance Group</v>
      </c>
      <c r="P12364" s="67" t="str">
        <v>ExCell Bank</v>
      </c>
      <c r="Q12364" s="67" t="str">
        <v>CELLtral Bank</v>
      </c>
      <c r="R12364" s="67" t="str">
        <v>MoneyMATCH Inc.</v>
      </c>
      <c r="S12364" s="67" t="str">
        <v>Bank IF</v>
      </c>
    </row>
    <row r="12365" spans="15:19">
      <c r="O12365" s="67" t="str">
        <v>Pivot Finance Group</v>
      </c>
      <c r="P12365" s="67" t="str">
        <v>ExCell Bank</v>
      </c>
      <c r="Q12365" s="67" t="str">
        <v>Bank IF</v>
      </c>
      <c r="R12365" s="67" t="str">
        <v>Bank of Cellifornia</v>
      </c>
      <c r="S12365" s="67" t="str">
        <v>ExFunds</v>
      </c>
    </row>
    <row r="12366" spans="15:19">
      <c r="O12366" s="67" t="str">
        <v>Pivot Finance Group</v>
      </c>
      <c r="P12366" s="67" t="str">
        <v>ExCell Bank</v>
      </c>
      <c r="Q12366" s="67" t="str">
        <v>Bank IF</v>
      </c>
      <c r="R12366" s="67" t="str">
        <v>Bank of Cellifornia</v>
      </c>
      <c r="S12366" s="67" t="str">
        <v>SheetBank AG</v>
      </c>
    </row>
    <row r="12367" spans="15:19">
      <c r="O12367" s="67" t="str">
        <v>Pivot Finance Group</v>
      </c>
      <c r="P12367" s="67" t="str">
        <v>ExCell Bank</v>
      </c>
      <c r="Q12367" s="67" t="str">
        <v>Bank IF</v>
      </c>
      <c r="R12367" s="67" t="str">
        <v>Bank of Cellifornia</v>
      </c>
      <c r="S12367" s="67" t="str">
        <v>The VLOOKup Vault</v>
      </c>
    </row>
    <row r="12368" spans="15:19">
      <c r="O12368" s="67" t="str">
        <v>Pivot Finance Group</v>
      </c>
      <c r="P12368" s="67" t="str">
        <v>ExCell Bank</v>
      </c>
      <c r="Q12368" s="67" t="str">
        <v>Bank IF</v>
      </c>
      <c r="R12368" s="67" t="str">
        <v>Bank of Cellifornia</v>
      </c>
      <c r="S12368" s="67" t="str">
        <v>SummaBank</v>
      </c>
    </row>
    <row r="12369" spans="15:19">
      <c r="O12369" s="67" t="str">
        <v>Pivot Finance Group</v>
      </c>
      <c r="P12369" s="67" t="str">
        <v>ExCell Bank</v>
      </c>
      <c r="Q12369" s="67" t="str">
        <v>Bank IF</v>
      </c>
      <c r="R12369" s="67" t="str">
        <v>Bank of Cellifornia</v>
      </c>
      <c r="S12369" s="67" t="str">
        <v>CELLtral Bank</v>
      </c>
    </row>
    <row r="12370" spans="15:19">
      <c r="O12370" s="67" t="str">
        <v>Pivot Finance Group</v>
      </c>
      <c r="P12370" s="67" t="str">
        <v>ExCell Bank</v>
      </c>
      <c r="Q12370" s="67" t="str">
        <v>Bank IF</v>
      </c>
      <c r="R12370" s="67" t="str">
        <v>Bank of Cellifornia</v>
      </c>
      <c r="S12370" s="67" t="str">
        <v>MoneyMATCH Inc.</v>
      </c>
    </row>
    <row r="12371" spans="15:19">
      <c r="O12371" s="67" t="str">
        <v>Pivot Finance Group</v>
      </c>
      <c r="P12371" s="67" t="str">
        <v>ExCell Bank</v>
      </c>
      <c r="Q12371" s="67" t="str">
        <v>Bank IF</v>
      </c>
      <c r="R12371" s="67" t="str">
        <v>ExFunds</v>
      </c>
      <c r="S12371" s="67" t="str">
        <v>Bank of Cellifornia</v>
      </c>
    </row>
    <row r="12372" spans="15:19">
      <c r="O12372" s="67" t="str">
        <v>Pivot Finance Group</v>
      </c>
      <c r="P12372" s="67" t="str">
        <v>ExCell Bank</v>
      </c>
      <c r="Q12372" s="67" t="str">
        <v>Bank IF</v>
      </c>
      <c r="R12372" s="67" t="str">
        <v>ExFunds</v>
      </c>
      <c r="S12372" s="67" t="str">
        <v>SheetBank AG</v>
      </c>
    </row>
    <row r="12373" spans="15:19">
      <c r="O12373" s="67" t="str">
        <v>Pivot Finance Group</v>
      </c>
      <c r="P12373" s="67" t="str">
        <v>ExCell Bank</v>
      </c>
      <c r="Q12373" s="67" t="str">
        <v>Bank IF</v>
      </c>
      <c r="R12373" s="67" t="str">
        <v>ExFunds</v>
      </c>
      <c r="S12373" s="67" t="str">
        <v>The VLOOKup Vault</v>
      </c>
    </row>
    <row r="12374" spans="15:19">
      <c r="O12374" s="67" t="str">
        <v>Pivot Finance Group</v>
      </c>
      <c r="P12374" s="67" t="str">
        <v>ExCell Bank</v>
      </c>
      <c r="Q12374" s="67" t="str">
        <v>Bank IF</v>
      </c>
      <c r="R12374" s="67" t="str">
        <v>ExFunds</v>
      </c>
      <c r="S12374" s="67" t="str">
        <v>SummaBank</v>
      </c>
    </row>
    <row r="12375" spans="15:19">
      <c r="O12375" s="67" t="str">
        <v>Pivot Finance Group</v>
      </c>
      <c r="P12375" s="67" t="str">
        <v>ExCell Bank</v>
      </c>
      <c r="Q12375" s="67" t="str">
        <v>Bank IF</v>
      </c>
      <c r="R12375" s="67" t="str">
        <v>ExFunds</v>
      </c>
      <c r="S12375" s="67" t="str">
        <v>CELLtral Bank</v>
      </c>
    </row>
    <row r="12376" spans="15:19">
      <c r="O12376" s="67" t="str">
        <v>Pivot Finance Group</v>
      </c>
      <c r="P12376" s="67" t="str">
        <v>ExCell Bank</v>
      </c>
      <c r="Q12376" s="67" t="str">
        <v>Bank IF</v>
      </c>
      <c r="R12376" s="67" t="str">
        <v>ExFunds</v>
      </c>
      <c r="S12376" s="67" t="str">
        <v>MoneyMATCH Inc.</v>
      </c>
    </row>
    <row r="12377" spans="15:19">
      <c r="O12377" s="67" t="str">
        <v>Pivot Finance Group</v>
      </c>
      <c r="P12377" s="67" t="str">
        <v>ExCell Bank</v>
      </c>
      <c r="Q12377" s="67" t="str">
        <v>Bank IF</v>
      </c>
      <c r="R12377" s="67" t="str">
        <v>SheetBank AG</v>
      </c>
      <c r="S12377" s="67" t="str">
        <v>Bank of Cellifornia</v>
      </c>
    </row>
    <row r="12378" spans="15:19">
      <c r="O12378" s="67" t="str">
        <v>Pivot Finance Group</v>
      </c>
      <c r="P12378" s="67" t="str">
        <v>ExCell Bank</v>
      </c>
      <c r="Q12378" s="67" t="str">
        <v>Bank IF</v>
      </c>
      <c r="R12378" s="67" t="str">
        <v>SheetBank AG</v>
      </c>
      <c r="S12378" s="67" t="str">
        <v>ExFunds</v>
      </c>
    </row>
    <row r="12379" spans="15:19">
      <c r="O12379" s="67" t="str">
        <v>Pivot Finance Group</v>
      </c>
      <c r="P12379" s="67" t="str">
        <v>ExCell Bank</v>
      </c>
      <c r="Q12379" s="67" t="str">
        <v>Bank IF</v>
      </c>
      <c r="R12379" s="67" t="str">
        <v>SheetBank AG</v>
      </c>
      <c r="S12379" s="67" t="str">
        <v>The VLOOKup Vault</v>
      </c>
    </row>
    <row r="12380" spans="15:19">
      <c r="O12380" s="67" t="str">
        <v>Pivot Finance Group</v>
      </c>
      <c r="P12380" s="67" t="str">
        <v>ExCell Bank</v>
      </c>
      <c r="Q12380" s="67" t="str">
        <v>Bank IF</v>
      </c>
      <c r="R12380" s="67" t="str">
        <v>SheetBank AG</v>
      </c>
      <c r="S12380" s="67" t="str">
        <v>SummaBank</v>
      </c>
    </row>
    <row r="12381" spans="15:19">
      <c r="O12381" s="67" t="str">
        <v>Pivot Finance Group</v>
      </c>
      <c r="P12381" s="67" t="str">
        <v>ExCell Bank</v>
      </c>
      <c r="Q12381" s="67" t="str">
        <v>Bank IF</v>
      </c>
      <c r="R12381" s="67" t="str">
        <v>SheetBank AG</v>
      </c>
      <c r="S12381" s="67" t="str">
        <v>CELLtral Bank</v>
      </c>
    </row>
    <row r="12382" spans="15:19">
      <c r="O12382" s="67" t="str">
        <v>Pivot Finance Group</v>
      </c>
      <c r="P12382" s="67" t="str">
        <v>ExCell Bank</v>
      </c>
      <c r="Q12382" s="67" t="str">
        <v>Bank IF</v>
      </c>
      <c r="R12382" s="67" t="str">
        <v>SheetBank AG</v>
      </c>
      <c r="S12382" s="67" t="str">
        <v>MoneyMATCH Inc.</v>
      </c>
    </row>
    <row r="12383" spans="15:19">
      <c r="O12383" s="67" t="str">
        <v>Pivot Finance Group</v>
      </c>
      <c r="P12383" s="67" t="str">
        <v>ExCell Bank</v>
      </c>
      <c r="Q12383" s="67" t="str">
        <v>Bank IF</v>
      </c>
      <c r="R12383" s="67" t="str">
        <v>The VLOOKup Vault</v>
      </c>
      <c r="S12383" s="67" t="str">
        <v>Bank of Cellifornia</v>
      </c>
    </row>
    <row r="12384" spans="15:19">
      <c r="O12384" s="67" t="str">
        <v>Pivot Finance Group</v>
      </c>
      <c r="P12384" s="67" t="str">
        <v>ExCell Bank</v>
      </c>
      <c r="Q12384" s="67" t="str">
        <v>Bank IF</v>
      </c>
      <c r="R12384" s="67" t="str">
        <v>The VLOOKup Vault</v>
      </c>
      <c r="S12384" s="67" t="str">
        <v>ExFunds</v>
      </c>
    </row>
    <row r="12385" spans="15:19">
      <c r="O12385" s="67" t="str">
        <v>Pivot Finance Group</v>
      </c>
      <c r="P12385" s="67" t="str">
        <v>ExCell Bank</v>
      </c>
      <c r="Q12385" s="67" t="str">
        <v>Bank IF</v>
      </c>
      <c r="R12385" s="67" t="str">
        <v>The VLOOKup Vault</v>
      </c>
      <c r="S12385" s="67" t="str">
        <v>SheetBank AG</v>
      </c>
    </row>
    <row r="12386" spans="15:19">
      <c r="O12386" s="67" t="str">
        <v>Pivot Finance Group</v>
      </c>
      <c r="P12386" s="67" t="str">
        <v>ExCell Bank</v>
      </c>
      <c r="Q12386" s="67" t="str">
        <v>Bank IF</v>
      </c>
      <c r="R12386" s="67" t="str">
        <v>The VLOOKup Vault</v>
      </c>
      <c r="S12386" s="67" t="str">
        <v>SummaBank</v>
      </c>
    </row>
    <row r="12387" spans="15:19">
      <c r="O12387" s="67" t="str">
        <v>Pivot Finance Group</v>
      </c>
      <c r="P12387" s="67" t="str">
        <v>ExCell Bank</v>
      </c>
      <c r="Q12387" s="67" t="str">
        <v>Bank IF</v>
      </c>
      <c r="R12387" s="67" t="str">
        <v>The VLOOKup Vault</v>
      </c>
      <c r="S12387" s="67" t="str">
        <v>CELLtral Bank</v>
      </c>
    </row>
    <row r="12388" spans="15:19">
      <c r="O12388" s="67" t="str">
        <v>Pivot Finance Group</v>
      </c>
      <c r="P12388" s="67" t="str">
        <v>ExCell Bank</v>
      </c>
      <c r="Q12388" s="67" t="str">
        <v>Bank IF</v>
      </c>
      <c r="R12388" s="67" t="str">
        <v>The VLOOKup Vault</v>
      </c>
      <c r="S12388" s="67" t="str">
        <v>MoneyMATCH Inc.</v>
      </c>
    </row>
    <row r="12389" spans="15:19">
      <c r="O12389" s="67" t="str">
        <v>Pivot Finance Group</v>
      </c>
      <c r="P12389" s="67" t="str">
        <v>ExCell Bank</v>
      </c>
      <c r="Q12389" s="67" t="str">
        <v>Bank IF</v>
      </c>
      <c r="R12389" s="67" t="str">
        <v>SummaBank</v>
      </c>
      <c r="S12389" s="67" t="str">
        <v>Bank of Cellifornia</v>
      </c>
    </row>
    <row r="12390" spans="15:19">
      <c r="O12390" s="67" t="str">
        <v>Pivot Finance Group</v>
      </c>
      <c r="P12390" s="67" t="str">
        <v>ExCell Bank</v>
      </c>
      <c r="Q12390" s="67" t="str">
        <v>Bank IF</v>
      </c>
      <c r="R12390" s="67" t="str">
        <v>SummaBank</v>
      </c>
      <c r="S12390" s="67" t="str">
        <v>ExFunds</v>
      </c>
    </row>
    <row r="12391" spans="15:19">
      <c r="O12391" s="67" t="str">
        <v>Pivot Finance Group</v>
      </c>
      <c r="P12391" s="67" t="str">
        <v>ExCell Bank</v>
      </c>
      <c r="Q12391" s="67" t="str">
        <v>Bank IF</v>
      </c>
      <c r="R12391" s="67" t="str">
        <v>SummaBank</v>
      </c>
      <c r="S12391" s="67" t="str">
        <v>SheetBank AG</v>
      </c>
    </row>
    <row r="12392" spans="15:19">
      <c r="O12392" s="67" t="str">
        <v>Pivot Finance Group</v>
      </c>
      <c r="P12392" s="67" t="str">
        <v>ExCell Bank</v>
      </c>
      <c r="Q12392" s="67" t="str">
        <v>Bank IF</v>
      </c>
      <c r="R12392" s="67" t="str">
        <v>SummaBank</v>
      </c>
      <c r="S12392" s="67" t="str">
        <v>The VLOOKup Vault</v>
      </c>
    </row>
    <row r="12393" spans="15:19">
      <c r="O12393" s="67" t="str">
        <v>Pivot Finance Group</v>
      </c>
      <c r="P12393" s="67" t="str">
        <v>ExCell Bank</v>
      </c>
      <c r="Q12393" s="67" t="str">
        <v>Bank IF</v>
      </c>
      <c r="R12393" s="67" t="str">
        <v>SummaBank</v>
      </c>
      <c r="S12393" s="67" t="str">
        <v>CELLtral Bank</v>
      </c>
    </row>
    <row r="12394" spans="15:19">
      <c r="O12394" s="67" t="str">
        <v>Pivot Finance Group</v>
      </c>
      <c r="P12394" s="67" t="str">
        <v>ExCell Bank</v>
      </c>
      <c r="Q12394" s="67" t="str">
        <v>Bank IF</v>
      </c>
      <c r="R12394" s="67" t="str">
        <v>SummaBank</v>
      </c>
      <c r="S12394" s="67" t="str">
        <v>MoneyMATCH Inc.</v>
      </c>
    </row>
    <row r="12395" spans="15:19">
      <c r="O12395" s="67" t="str">
        <v>Pivot Finance Group</v>
      </c>
      <c r="P12395" s="67" t="str">
        <v>ExCell Bank</v>
      </c>
      <c r="Q12395" s="67" t="str">
        <v>Bank IF</v>
      </c>
      <c r="R12395" s="67" t="str">
        <v>CELLtral Bank</v>
      </c>
      <c r="S12395" s="67" t="str">
        <v>Bank of Cellifornia</v>
      </c>
    </row>
    <row r="12396" spans="15:19">
      <c r="O12396" s="67" t="str">
        <v>Pivot Finance Group</v>
      </c>
      <c r="P12396" s="67" t="str">
        <v>ExCell Bank</v>
      </c>
      <c r="Q12396" s="67" t="str">
        <v>Bank IF</v>
      </c>
      <c r="R12396" s="67" t="str">
        <v>CELLtral Bank</v>
      </c>
      <c r="S12396" s="67" t="str">
        <v>ExFunds</v>
      </c>
    </row>
    <row r="12397" spans="15:19">
      <c r="O12397" s="67" t="str">
        <v>Pivot Finance Group</v>
      </c>
      <c r="P12397" s="67" t="str">
        <v>ExCell Bank</v>
      </c>
      <c r="Q12397" s="67" t="str">
        <v>Bank IF</v>
      </c>
      <c r="R12397" s="67" t="str">
        <v>CELLtral Bank</v>
      </c>
      <c r="S12397" s="67" t="str">
        <v>SheetBank AG</v>
      </c>
    </row>
    <row r="12398" spans="15:19">
      <c r="O12398" s="67" t="str">
        <v>Pivot Finance Group</v>
      </c>
      <c r="P12398" s="67" t="str">
        <v>ExCell Bank</v>
      </c>
      <c r="Q12398" s="67" t="str">
        <v>Bank IF</v>
      </c>
      <c r="R12398" s="67" t="str">
        <v>CELLtral Bank</v>
      </c>
      <c r="S12398" s="67" t="str">
        <v>The VLOOKup Vault</v>
      </c>
    </row>
    <row r="12399" spans="15:19">
      <c r="O12399" s="67" t="str">
        <v>Pivot Finance Group</v>
      </c>
      <c r="P12399" s="67" t="str">
        <v>ExCell Bank</v>
      </c>
      <c r="Q12399" s="67" t="str">
        <v>Bank IF</v>
      </c>
      <c r="R12399" s="67" t="str">
        <v>CELLtral Bank</v>
      </c>
      <c r="S12399" s="67" t="str">
        <v>SummaBank</v>
      </c>
    </row>
    <row r="12400" spans="15:19">
      <c r="O12400" s="67" t="str">
        <v>Pivot Finance Group</v>
      </c>
      <c r="P12400" s="67" t="str">
        <v>ExCell Bank</v>
      </c>
      <c r="Q12400" s="67" t="str">
        <v>Bank IF</v>
      </c>
      <c r="R12400" s="67" t="str">
        <v>CELLtral Bank</v>
      </c>
      <c r="S12400" s="67" t="str">
        <v>MoneyMATCH Inc.</v>
      </c>
    </row>
    <row r="12401" spans="15:19">
      <c r="O12401" s="67" t="str">
        <v>Pivot Finance Group</v>
      </c>
      <c r="P12401" s="67" t="str">
        <v>ExCell Bank</v>
      </c>
      <c r="Q12401" s="67" t="str">
        <v>Bank IF</v>
      </c>
      <c r="R12401" s="67" t="str">
        <v>MoneyMATCH Inc.</v>
      </c>
      <c r="S12401" s="67" t="str">
        <v>Bank of Cellifornia</v>
      </c>
    </row>
    <row r="12402" spans="15:19">
      <c r="O12402" s="67" t="str">
        <v>Pivot Finance Group</v>
      </c>
      <c r="P12402" s="67" t="str">
        <v>ExCell Bank</v>
      </c>
      <c r="Q12402" s="67" t="str">
        <v>Bank IF</v>
      </c>
      <c r="R12402" s="67" t="str">
        <v>MoneyMATCH Inc.</v>
      </c>
      <c r="S12402" s="67" t="str">
        <v>ExFunds</v>
      </c>
    </row>
    <row r="12403" spans="15:19">
      <c r="O12403" s="67" t="str">
        <v>Pivot Finance Group</v>
      </c>
      <c r="P12403" s="67" t="str">
        <v>ExCell Bank</v>
      </c>
      <c r="Q12403" s="67" t="str">
        <v>Bank IF</v>
      </c>
      <c r="R12403" s="67" t="str">
        <v>MoneyMATCH Inc.</v>
      </c>
      <c r="S12403" s="67" t="str">
        <v>SheetBank AG</v>
      </c>
    </row>
    <row r="12404" spans="15:19">
      <c r="O12404" s="67" t="str">
        <v>Pivot Finance Group</v>
      </c>
      <c r="P12404" s="67" t="str">
        <v>ExCell Bank</v>
      </c>
      <c r="Q12404" s="67" t="str">
        <v>Bank IF</v>
      </c>
      <c r="R12404" s="67" t="str">
        <v>MoneyMATCH Inc.</v>
      </c>
      <c r="S12404" s="67" t="str">
        <v>The VLOOKup Vault</v>
      </c>
    </row>
    <row r="12405" spans="15:19">
      <c r="O12405" s="67" t="str">
        <v>Pivot Finance Group</v>
      </c>
      <c r="P12405" s="67" t="str">
        <v>ExCell Bank</v>
      </c>
      <c r="Q12405" s="67" t="str">
        <v>Bank IF</v>
      </c>
      <c r="R12405" s="67" t="str">
        <v>MoneyMATCH Inc.</v>
      </c>
      <c r="S12405" s="67" t="str">
        <v>SummaBank</v>
      </c>
    </row>
    <row r="12406" spans="15:19">
      <c r="O12406" s="67" t="str">
        <v>Pivot Finance Group</v>
      </c>
      <c r="P12406" s="67" t="str">
        <v>ExCell Bank</v>
      </c>
      <c r="Q12406" s="67" t="str">
        <v>Bank IF</v>
      </c>
      <c r="R12406" s="67" t="str">
        <v>MoneyMATCH Inc.</v>
      </c>
      <c r="S12406" s="67" t="str">
        <v>CELLtral Bank</v>
      </c>
    </row>
    <row r="12407" spans="15:19">
      <c r="O12407" s="67" t="str">
        <v>Pivot Finance Group</v>
      </c>
      <c r="P12407" s="67" t="str">
        <v>ExCell Bank</v>
      </c>
      <c r="Q12407" s="67" t="str">
        <v>MoneyMATCH Inc.</v>
      </c>
      <c r="R12407" s="67" t="str">
        <v>Bank of Cellifornia</v>
      </c>
      <c r="S12407" s="67" t="str">
        <v>ExFunds</v>
      </c>
    </row>
    <row r="12408" spans="15:19">
      <c r="O12408" s="67" t="str">
        <v>Pivot Finance Group</v>
      </c>
      <c r="P12408" s="67" t="str">
        <v>ExCell Bank</v>
      </c>
      <c r="Q12408" s="67" t="str">
        <v>MoneyMATCH Inc.</v>
      </c>
      <c r="R12408" s="67" t="str">
        <v>Bank of Cellifornia</v>
      </c>
      <c r="S12408" s="67" t="str">
        <v>SheetBank AG</v>
      </c>
    </row>
    <row r="12409" spans="15:19">
      <c r="O12409" s="67" t="str">
        <v>Pivot Finance Group</v>
      </c>
      <c r="P12409" s="67" t="str">
        <v>ExCell Bank</v>
      </c>
      <c r="Q12409" s="67" t="str">
        <v>MoneyMATCH Inc.</v>
      </c>
      <c r="R12409" s="67" t="str">
        <v>Bank of Cellifornia</v>
      </c>
      <c r="S12409" s="67" t="str">
        <v>The VLOOKup Vault</v>
      </c>
    </row>
    <row r="12410" spans="15:19">
      <c r="O12410" s="67" t="str">
        <v>Pivot Finance Group</v>
      </c>
      <c r="P12410" s="67" t="str">
        <v>ExCell Bank</v>
      </c>
      <c r="Q12410" s="67" t="str">
        <v>MoneyMATCH Inc.</v>
      </c>
      <c r="R12410" s="67" t="str">
        <v>Bank of Cellifornia</v>
      </c>
      <c r="S12410" s="67" t="str">
        <v>SummaBank</v>
      </c>
    </row>
    <row r="12411" spans="15:19">
      <c r="O12411" s="67" t="str">
        <v>Pivot Finance Group</v>
      </c>
      <c r="P12411" s="67" t="str">
        <v>ExCell Bank</v>
      </c>
      <c r="Q12411" s="67" t="str">
        <v>MoneyMATCH Inc.</v>
      </c>
      <c r="R12411" s="67" t="str">
        <v>Bank of Cellifornia</v>
      </c>
      <c r="S12411" s="67" t="str">
        <v>CELLtral Bank</v>
      </c>
    </row>
    <row r="12412" spans="15:19">
      <c r="O12412" s="67" t="str">
        <v>Pivot Finance Group</v>
      </c>
      <c r="P12412" s="67" t="str">
        <v>ExCell Bank</v>
      </c>
      <c r="Q12412" s="67" t="str">
        <v>MoneyMATCH Inc.</v>
      </c>
      <c r="R12412" s="67" t="str">
        <v>Bank of Cellifornia</v>
      </c>
      <c r="S12412" s="67" t="str">
        <v>Bank IF</v>
      </c>
    </row>
    <row r="12413" spans="15:19">
      <c r="O12413" s="67" t="str">
        <v>Pivot Finance Group</v>
      </c>
      <c r="P12413" s="67" t="str">
        <v>ExCell Bank</v>
      </c>
      <c r="Q12413" s="67" t="str">
        <v>MoneyMATCH Inc.</v>
      </c>
      <c r="R12413" s="67" t="str">
        <v>ExFunds</v>
      </c>
      <c r="S12413" s="67" t="str">
        <v>Bank of Cellifornia</v>
      </c>
    </row>
    <row r="12414" spans="15:19">
      <c r="O12414" s="67" t="str">
        <v>Pivot Finance Group</v>
      </c>
      <c r="P12414" s="67" t="str">
        <v>ExCell Bank</v>
      </c>
      <c r="Q12414" s="67" t="str">
        <v>MoneyMATCH Inc.</v>
      </c>
      <c r="R12414" s="67" t="str">
        <v>ExFunds</v>
      </c>
      <c r="S12414" s="67" t="str">
        <v>SheetBank AG</v>
      </c>
    </row>
    <row r="12415" spans="15:19">
      <c r="O12415" s="67" t="str">
        <v>Pivot Finance Group</v>
      </c>
      <c r="P12415" s="67" t="str">
        <v>ExCell Bank</v>
      </c>
      <c r="Q12415" s="67" t="str">
        <v>MoneyMATCH Inc.</v>
      </c>
      <c r="R12415" s="67" t="str">
        <v>ExFunds</v>
      </c>
      <c r="S12415" s="67" t="str">
        <v>The VLOOKup Vault</v>
      </c>
    </row>
    <row r="12416" spans="15:19">
      <c r="O12416" s="67" t="str">
        <v>Pivot Finance Group</v>
      </c>
      <c r="P12416" s="67" t="str">
        <v>ExCell Bank</v>
      </c>
      <c r="Q12416" s="67" t="str">
        <v>MoneyMATCH Inc.</v>
      </c>
      <c r="R12416" s="67" t="str">
        <v>ExFunds</v>
      </c>
      <c r="S12416" s="67" t="str">
        <v>SummaBank</v>
      </c>
    </row>
    <row r="12417" spans="15:19">
      <c r="O12417" s="67" t="str">
        <v>Pivot Finance Group</v>
      </c>
      <c r="P12417" s="67" t="str">
        <v>ExCell Bank</v>
      </c>
      <c r="Q12417" s="67" t="str">
        <v>MoneyMATCH Inc.</v>
      </c>
      <c r="R12417" s="67" t="str">
        <v>ExFunds</v>
      </c>
      <c r="S12417" s="67" t="str">
        <v>CELLtral Bank</v>
      </c>
    </row>
    <row r="12418" spans="15:19">
      <c r="O12418" s="67" t="str">
        <v>Pivot Finance Group</v>
      </c>
      <c r="P12418" s="67" t="str">
        <v>ExCell Bank</v>
      </c>
      <c r="Q12418" s="67" t="str">
        <v>MoneyMATCH Inc.</v>
      </c>
      <c r="R12418" s="67" t="str">
        <v>ExFunds</v>
      </c>
      <c r="S12418" s="67" t="str">
        <v>Bank IF</v>
      </c>
    </row>
    <row r="12419" spans="15:19">
      <c r="O12419" s="67" t="str">
        <v>Pivot Finance Group</v>
      </c>
      <c r="P12419" s="67" t="str">
        <v>ExCell Bank</v>
      </c>
      <c r="Q12419" s="67" t="str">
        <v>MoneyMATCH Inc.</v>
      </c>
      <c r="R12419" s="67" t="str">
        <v>SheetBank AG</v>
      </c>
      <c r="S12419" s="67" t="str">
        <v>Bank of Cellifornia</v>
      </c>
    </row>
    <row r="12420" spans="15:19">
      <c r="O12420" s="67" t="str">
        <v>Pivot Finance Group</v>
      </c>
      <c r="P12420" s="67" t="str">
        <v>ExCell Bank</v>
      </c>
      <c r="Q12420" s="67" t="str">
        <v>MoneyMATCH Inc.</v>
      </c>
      <c r="R12420" s="67" t="str">
        <v>SheetBank AG</v>
      </c>
      <c r="S12420" s="67" t="str">
        <v>ExFunds</v>
      </c>
    </row>
    <row r="12421" spans="15:19">
      <c r="O12421" s="67" t="str">
        <v>Pivot Finance Group</v>
      </c>
      <c r="P12421" s="67" t="str">
        <v>ExCell Bank</v>
      </c>
      <c r="Q12421" s="67" t="str">
        <v>MoneyMATCH Inc.</v>
      </c>
      <c r="R12421" s="67" t="str">
        <v>SheetBank AG</v>
      </c>
      <c r="S12421" s="67" t="str">
        <v>The VLOOKup Vault</v>
      </c>
    </row>
    <row r="12422" spans="15:19">
      <c r="O12422" s="67" t="str">
        <v>Pivot Finance Group</v>
      </c>
      <c r="P12422" s="67" t="str">
        <v>ExCell Bank</v>
      </c>
      <c r="Q12422" s="67" t="str">
        <v>MoneyMATCH Inc.</v>
      </c>
      <c r="R12422" s="67" t="str">
        <v>SheetBank AG</v>
      </c>
      <c r="S12422" s="67" t="str">
        <v>SummaBank</v>
      </c>
    </row>
    <row r="12423" spans="15:19">
      <c r="O12423" s="67" t="str">
        <v>Pivot Finance Group</v>
      </c>
      <c r="P12423" s="67" t="str">
        <v>ExCell Bank</v>
      </c>
      <c r="Q12423" s="67" t="str">
        <v>MoneyMATCH Inc.</v>
      </c>
      <c r="R12423" s="67" t="str">
        <v>SheetBank AG</v>
      </c>
      <c r="S12423" s="67" t="str">
        <v>CELLtral Bank</v>
      </c>
    </row>
    <row r="12424" spans="15:19">
      <c r="O12424" s="67" t="str">
        <v>Pivot Finance Group</v>
      </c>
      <c r="P12424" s="67" t="str">
        <v>ExCell Bank</v>
      </c>
      <c r="Q12424" s="67" t="str">
        <v>MoneyMATCH Inc.</v>
      </c>
      <c r="R12424" s="67" t="str">
        <v>SheetBank AG</v>
      </c>
      <c r="S12424" s="67" t="str">
        <v>Bank IF</v>
      </c>
    </row>
    <row r="12425" spans="15:19">
      <c r="O12425" s="67" t="str">
        <v>Pivot Finance Group</v>
      </c>
      <c r="P12425" s="67" t="str">
        <v>ExCell Bank</v>
      </c>
      <c r="Q12425" s="67" t="str">
        <v>MoneyMATCH Inc.</v>
      </c>
      <c r="R12425" s="67" t="str">
        <v>The VLOOKup Vault</v>
      </c>
      <c r="S12425" s="67" t="str">
        <v>Bank of Cellifornia</v>
      </c>
    </row>
    <row r="12426" spans="15:19">
      <c r="O12426" s="67" t="str">
        <v>Pivot Finance Group</v>
      </c>
      <c r="P12426" s="67" t="str">
        <v>ExCell Bank</v>
      </c>
      <c r="Q12426" s="67" t="str">
        <v>MoneyMATCH Inc.</v>
      </c>
      <c r="R12426" s="67" t="str">
        <v>The VLOOKup Vault</v>
      </c>
      <c r="S12426" s="67" t="str">
        <v>ExFunds</v>
      </c>
    </row>
    <row r="12427" spans="15:19">
      <c r="O12427" s="67" t="str">
        <v>Pivot Finance Group</v>
      </c>
      <c r="P12427" s="67" t="str">
        <v>ExCell Bank</v>
      </c>
      <c r="Q12427" s="67" t="str">
        <v>MoneyMATCH Inc.</v>
      </c>
      <c r="R12427" s="67" t="str">
        <v>The VLOOKup Vault</v>
      </c>
      <c r="S12427" s="67" t="str">
        <v>SheetBank AG</v>
      </c>
    </row>
    <row r="12428" spans="15:19">
      <c r="O12428" s="67" t="str">
        <v>Pivot Finance Group</v>
      </c>
      <c r="P12428" s="67" t="str">
        <v>ExCell Bank</v>
      </c>
      <c r="Q12428" s="67" t="str">
        <v>MoneyMATCH Inc.</v>
      </c>
      <c r="R12428" s="67" t="str">
        <v>The VLOOKup Vault</v>
      </c>
      <c r="S12428" s="67" t="str">
        <v>SummaBank</v>
      </c>
    </row>
    <row r="12429" spans="15:19">
      <c r="O12429" s="67" t="str">
        <v>Pivot Finance Group</v>
      </c>
      <c r="P12429" s="67" t="str">
        <v>ExCell Bank</v>
      </c>
      <c r="Q12429" s="67" t="str">
        <v>MoneyMATCH Inc.</v>
      </c>
      <c r="R12429" s="67" t="str">
        <v>The VLOOKup Vault</v>
      </c>
      <c r="S12429" s="67" t="str">
        <v>CELLtral Bank</v>
      </c>
    </row>
    <row r="12430" spans="15:19">
      <c r="O12430" s="67" t="str">
        <v>Pivot Finance Group</v>
      </c>
      <c r="P12430" s="67" t="str">
        <v>ExCell Bank</v>
      </c>
      <c r="Q12430" s="67" t="str">
        <v>MoneyMATCH Inc.</v>
      </c>
      <c r="R12430" s="67" t="str">
        <v>The VLOOKup Vault</v>
      </c>
      <c r="S12430" s="67" t="str">
        <v>Bank IF</v>
      </c>
    </row>
    <row r="12431" spans="15:19">
      <c r="O12431" s="67" t="str">
        <v>Pivot Finance Group</v>
      </c>
      <c r="P12431" s="67" t="str">
        <v>ExCell Bank</v>
      </c>
      <c r="Q12431" s="67" t="str">
        <v>MoneyMATCH Inc.</v>
      </c>
      <c r="R12431" s="67" t="str">
        <v>SummaBank</v>
      </c>
      <c r="S12431" s="67" t="str">
        <v>Bank of Cellifornia</v>
      </c>
    </row>
    <row r="12432" spans="15:19">
      <c r="O12432" s="67" t="str">
        <v>Pivot Finance Group</v>
      </c>
      <c r="P12432" s="67" t="str">
        <v>ExCell Bank</v>
      </c>
      <c r="Q12432" s="67" t="str">
        <v>MoneyMATCH Inc.</v>
      </c>
      <c r="R12432" s="67" t="str">
        <v>SummaBank</v>
      </c>
      <c r="S12432" s="67" t="str">
        <v>ExFunds</v>
      </c>
    </row>
    <row r="12433" spans="15:19">
      <c r="O12433" s="67" t="str">
        <v>Pivot Finance Group</v>
      </c>
      <c r="P12433" s="67" t="str">
        <v>ExCell Bank</v>
      </c>
      <c r="Q12433" s="67" t="str">
        <v>MoneyMATCH Inc.</v>
      </c>
      <c r="R12433" s="67" t="str">
        <v>SummaBank</v>
      </c>
      <c r="S12433" s="67" t="str">
        <v>SheetBank AG</v>
      </c>
    </row>
    <row r="12434" spans="15:19">
      <c r="O12434" s="67" t="str">
        <v>Pivot Finance Group</v>
      </c>
      <c r="P12434" s="67" t="str">
        <v>ExCell Bank</v>
      </c>
      <c r="Q12434" s="67" t="str">
        <v>MoneyMATCH Inc.</v>
      </c>
      <c r="R12434" s="67" t="str">
        <v>SummaBank</v>
      </c>
      <c r="S12434" s="67" t="str">
        <v>The VLOOKup Vault</v>
      </c>
    </row>
    <row r="12435" spans="15:19">
      <c r="O12435" s="67" t="str">
        <v>Pivot Finance Group</v>
      </c>
      <c r="P12435" s="67" t="str">
        <v>ExCell Bank</v>
      </c>
      <c r="Q12435" s="67" t="str">
        <v>MoneyMATCH Inc.</v>
      </c>
      <c r="R12435" s="67" t="str">
        <v>SummaBank</v>
      </c>
      <c r="S12435" s="67" t="str">
        <v>CELLtral Bank</v>
      </c>
    </row>
    <row r="12436" spans="15:19">
      <c r="O12436" s="67" t="str">
        <v>Pivot Finance Group</v>
      </c>
      <c r="P12436" s="67" t="str">
        <v>ExCell Bank</v>
      </c>
      <c r="Q12436" s="67" t="str">
        <v>MoneyMATCH Inc.</v>
      </c>
      <c r="R12436" s="67" t="str">
        <v>SummaBank</v>
      </c>
      <c r="S12436" s="67" t="str">
        <v>Bank IF</v>
      </c>
    </row>
    <row r="12437" spans="15:19">
      <c r="O12437" s="67" t="str">
        <v>Pivot Finance Group</v>
      </c>
      <c r="P12437" s="67" t="str">
        <v>ExCell Bank</v>
      </c>
      <c r="Q12437" s="67" t="str">
        <v>MoneyMATCH Inc.</v>
      </c>
      <c r="R12437" s="67" t="str">
        <v>CELLtral Bank</v>
      </c>
      <c r="S12437" s="67" t="str">
        <v>Bank of Cellifornia</v>
      </c>
    </row>
    <row r="12438" spans="15:19">
      <c r="O12438" s="67" t="str">
        <v>Pivot Finance Group</v>
      </c>
      <c r="P12438" s="67" t="str">
        <v>ExCell Bank</v>
      </c>
      <c r="Q12438" s="67" t="str">
        <v>MoneyMATCH Inc.</v>
      </c>
      <c r="R12438" s="67" t="str">
        <v>CELLtral Bank</v>
      </c>
      <c r="S12438" s="67" t="str">
        <v>ExFunds</v>
      </c>
    </row>
    <row r="12439" spans="15:19">
      <c r="O12439" s="67" t="str">
        <v>Pivot Finance Group</v>
      </c>
      <c r="P12439" s="67" t="str">
        <v>ExCell Bank</v>
      </c>
      <c r="Q12439" s="67" t="str">
        <v>MoneyMATCH Inc.</v>
      </c>
      <c r="R12439" s="67" t="str">
        <v>CELLtral Bank</v>
      </c>
      <c r="S12439" s="67" t="str">
        <v>SheetBank AG</v>
      </c>
    </row>
    <row r="12440" spans="15:19">
      <c r="O12440" s="67" t="str">
        <v>Pivot Finance Group</v>
      </c>
      <c r="P12440" s="67" t="str">
        <v>ExCell Bank</v>
      </c>
      <c r="Q12440" s="67" t="str">
        <v>MoneyMATCH Inc.</v>
      </c>
      <c r="R12440" s="67" t="str">
        <v>CELLtral Bank</v>
      </c>
      <c r="S12440" s="67" t="str">
        <v>The VLOOKup Vault</v>
      </c>
    </row>
    <row r="12441" spans="15:19">
      <c r="O12441" s="67" t="str">
        <v>Pivot Finance Group</v>
      </c>
      <c r="P12441" s="67" t="str">
        <v>ExCell Bank</v>
      </c>
      <c r="Q12441" s="67" t="str">
        <v>MoneyMATCH Inc.</v>
      </c>
      <c r="R12441" s="67" t="str">
        <v>CELLtral Bank</v>
      </c>
      <c r="S12441" s="67" t="str">
        <v>SummaBank</v>
      </c>
    </row>
    <row r="12442" spans="15:19">
      <c r="O12442" s="67" t="str">
        <v>Pivot Finance Group</v>
      </c>
      <c r="P12442" s="67" t="str">
        <v>ExCell Bank</v>
      </c>
      <c r="Q12442" s="67" t="str">
        <v>MoneyMATCH Inc.</v>
      </c>
      <c r="R12442" s="67" t="str">
        <v>CELLtral Bank</v>
      </c>
      <c r="S12442" s="67" t="str">
        <v>Bank IF</v>
      </c>
    </row>
    <row r="12443" spans="15:19">
      <c r="O12443" s="67" t="str">
        <v>Pivot Finance Group</v>
      </c>
      <c r="P12443" s="67" t="str">
        <v>ExCell Bank</v>
      </c>
      <c r="Q12443" s="67" t="str">
        <v>MoneyMATCH Inc.</v>
      </c>
      <c r="R12443" s="67" t="str">
        <v>Bank IF</v>
      </c>
      <c r="S12443" s="67" t="str">
        <v>Bank of Cellifornia</v>
      </c>
    </row>
    <row r="12444" spans="15:19">
      <c r="O12444" s="67" t="str">
        <v>Pivot Finance Group</v>
      </c>
      <c r="P12444" s="67" t="str">
        <v>ExCell Bank</v>
      </c>
      <c r="Q12444" s="67" t="str">
        <v>MoneyMATCH Inc.</v>
      </c>
      <c r="R12444" s="67" t="str">
        <v>Bank IF</v>
      </c>
      <c r="S12444" s="67" t="str">
        <v>ExFunds</v>
      </c>
    </row>
    <row r="12445" spans="15:19">
      <c r="O12445" s="67" t="str">
        <v>Pivot Finance Group</v>
      </c>
      <c r="P12445" s="67" t="str">
        <v>ExCell Bank</v>
      </c>
      <c r="Q12445" s="67" t="str">
        <v>MoneyMATCH Inc.</v>
      </c>
      <c r="R12445" s="67" t="str">
        <v>Bank IF</v>
      </c>
      <c r="S12445" s="67" t="str">
        <v>SheetBank AG</v>
      </c>
    </row>
    <row r="12446" spans="15:19">
      <c r="O12446" s="67" t="str">
        <v>Pivot Finance Group</v>
      </c>
      <c r="P12446" s="67" t="str">
        <v>ExCell Bank</v>
      </c>
      <c r="Q12446" s="67" t="str">
        <v>MoneyMATCH Inc.</v>
      </c>
      <c r="R12446" s="67" t="str">
        <v>Bank IF</v>
      </c>
      <c r="S12446" s="67" t="str">
        <v>The VLOOKup Vault</v>
      </c>
    </row>
    <row r="12447" spans="15:19">
      <c r="O12447" s="67" t="str">
        <v>Pivot Finance Group</v>
      </c>
      <c r="P12447" s="67" t="str">
        <v>ExCell Bank</v>
      </c>
      <c r="Q12447" s="67" t="str">
        <v>MoneyMATCH Inc.</v>
      </c>
      <c r="R12447" s="67" t="str">
        <v>Bank IF</v>
      </c>
      <c r="S12447" s="67" t="str">
        <v>SummaBank</v>
      </c>
    </row>
    <row r="12448" spans="15:19">
      <c r="O12448" s="67" t="str">
        <v>Pivot Finance Group</v>
      </c>
      <c r="P12448" s="67" t="str">
        <v>ExCell Bank</v>
      </c>
      <c r="Q12448" s="67" t="str">
        <v>MoneyMATCH Inc.</v>
      </c>
      <c r="R12448" s="67" t="str">
        <v>Bank IF</v>
      </c>
      <c r="S12448" s="67" t="str">
        <v>CELLtral Bank</v>
      </c>
    </row>
    <row r="12449" spans="15:19">
      <c r="O12449" s="67" t="str">
        <v>Pivot Finance Group</v>
      </c>
      <c r="P12449" s="67" t="str">
        <v>Bank of Cellifornia</v>
      </c>
      <c r="Q12449" s="67" t="str">
        <v>ExCell Bank</v>
      </c>
      <c r="R12449" s="67" t="str">
        <v>ExFunds</v>
      </c>
      <c r="S12449" s="67" t="str">
        <v>SheetBank AG</v>
      </c>
    </row>
    <row r="12450" spans="15:19">
      <c r="O12450" s="67" t="str">
        <v>Pivot Finance Group</v>
      </c>
      <c r="P12450" s="67" t="str">
        <v>Bank of Cellifornia</v>
      </c>
      <c r="Q12450" s="67" t="str">
        <v>ExCell Bank</v>
      </c>
      <c r="R12450" s="67" t="str">
        <v>ExFunds</v>
      </c>
      <c r="S12450" s="67" t="str">
        <v>The VLOOKup Vault</v>
      </c>
    </row>
    <row r="12451" spans="15:19">
      <c r="O12451" s="67" t="str">
        <v>Pivot Finance Group</v>
      </c>
      <c r="P12451" s="67" t="str">
        <v>Bank of Cellifornia</v>
      </c>
      <c r="Q12451" s="67" t="str">
        <v>ExCell Bank</v>
      </c>
      <c r="R12451" s="67" t="str">
        <v>ExFunds</v>
      </c>
      <c r="S12451" s="67" t="str">
        <v>SummaBank</v>
      </c>
    </row>
    <row r="12452" spans="15:19">
      <c r="O12452" s="67" t="str">
        <v>Pivot Finance Group</v>
      </c>
      <c r="P12452" s="67" t="str">
        <v>Bank of Cellifornia</v>
      </c>
      <c r="Q12452" s="67" t="str">
        <v>ExCell Bank</v>
      </c>
      <c r="R12452" s="67" t="str">
        <v>ExFunds</v>
      </c>
      <c r="S12452" s="67" t="str">
        <v>CELLtral Bank</v>
      </c>
    </row>
    <row r="12453" spans="15:19">
      <c r="O12453" s="67" t="str">
        <v>Pivot Finance Group</v>
      </c>
      <c r="P12453" s="67" t="str">
        <v>Bank of Cellifornia</v>
      </c>
      <c r="Q12453" s="67" t="str">
        <v>ExCell Bank</v>
      </c>
      <c r="R12453" s="67" t="str">
        <v>ExFunds</v>
      </c>
      <c r="S12453" s="67" t="str">
        <v>Bank IF</v>
      </c>
    </row>
    <row r="12454" spans="15:19">
      <c r="O12454" s="67" t="str">
        <v>Pivot Finance Group</v>
      </c>
      <c r="P12454" s="67" t="str">
        <v>Bank of Cellifornia</v>
      </c>
      <c r="Q12454" s="67" t="str">
        <v>ExCell Bank</v>
      </c>
      <c r="R12454" s="67" t="str">
        <v>ExFunds</v>
      </c>
      <c r="S12454" s="67" t="str">
        <v>MoneyMATCH Inc.</v>
      </c>
    </row>
    <row r="12455" spans="15:19">
      <c r="O12455" s="67" t="str">
        <v>Pivot Finance Group</v>
      </c>
      <c r="P12455" s="67" t="str">
        <v>Bank of Cellifornia</v>
      </c>
      <c r="Q12455" s="67" t="str">
        <v>ExCell Bank</v>
      </c>
      <c r="R12455" s="67" t="str">
        <v>SheetBank AG</v>
      </c>
      <c r="S12455" s="67" t="str">
        <v>ExFunds</v>
      </c>
    </row>
    <row r="12456" spans="15:19">
      <c r="O12456" s="67" t="str">
        <v>Pivot Finance Group</v>
      </c>
      <c r="P12456" s="67" t="str">
        <v>Bank of Cellifornia</v>
      </c>
      <c r="Q12456" s="67" t="str">
        <v>ExCell Bank</v>
      </c>
      <c r="R12456" s="67" t="str">
        <v>SheetBank AG</v>
      </c>
      <c r="S12456" s="67" t="str">
        <v>The VLOOKup Vault</v>
      </c>
    </row>
    <row r="12457" spans="15:19">
      <c r="O12457" s="67" t="str">
        <v>Pivot Finance Group</v>
      </c>
      <c r="P12457" s="67" t="str">
        <v>Bank of Cellifornia</v>
      </c>
      <c r="Q12457" s="67" t="str">
        <v>ExCell Bank</v>
      </c>
      <c r="R12457" s="67" t="str">
        <v>SheetBank AG</v>
      </c>
      <c r="S12457" s="67" t="str">
        <v>SummaBank</v>
      </c>
    </row>
    <row r="12458" spans="15:19">
      <c r="O12458" s="67" t="str">
        <v>Pivot Finance Group</v>
      </c>
      <c r="P12458" s="67" t="str">
        <v>Bank of Cellifornia</v>
      </c>
      <c r="Q12458" s="67" t="str">
        <v>ExCell Bank</v>
      </c>
      <c r="R12458" s="67" t="str">
        <v>SheetBank AG</v>
      </c>
      <c r="S12458" s="67" t="str">
        <v>CELLtral Bank</v>
      </c>
    </row>
    <row r="12459" spans="15:19">
      <c r="O12459" s="67" t="str">
        <v>Pivot Finance Group</v>
      </c>
      <c r="P12459" s="67" t="str">
        <v>Bank of Cellifornia</v>
      </c>
      <c r="Q12459" s="67" t="str">
        <v>ExCell Bank</v>
      </c>
      <c r="R12459" s="67" t="str">
        <v>SheetBank AG</v>
      </c>
      <c r="S12459" s="67" t="str">
        <v>Bank IF</v>
      </c>
    </row>
    <row r="12460" spans="15:19">
      <c r="O12460" s="67" t="str">
        <v>Pivot Finance Group</v>
      </c>
      <c r="P12460" s="67" t="str">
        <v>Bank of Cellifornia</v>
      </c>
      <c r="Q12460" s="67" t="str">
        <v>ExCell Bank</v>
      </c>
      <c r="R12460" s="67" t="str">
        <v>SheetBank AG</v>
      </c>
      <c r="S12460" s="67" t="str">
        <v>MoneyMATCH Inc.</v>
      </c>
    </row>
    <row r="12461" spans="15:19">
      <c r="O12461" s="67" t="str">
        <v>Pivot Finance Group</v>
      </c>
      <c r="P12461" s="67" t="str">
        <v>Bank of Cellifornia</v>
      </c>
      <c r="Q12461" s="67" t="str">
        <v>ExCell Bank</v>
      </c>
      <c r="R12461" s="67" t="str">
        <v>The VLOOKup Vault</v>
      </c>
      <c r="S12461" s="67" t="str">
        <v>ExFunds</v>
      </c>
    </row>
    <row r="12462" spans="15:19">
      <c r="O12462" s="67" t="str">
        <v>Pivot Finance Group</v>
      </c>
      <c r="P12462" s="67" t="str">
        <v>Bank of Cellifornia</v>
      </c>
      <c r="Q12462" s="67" t="str">
        <v>ExCell Bank</v>
      </c>
      <c r="R12462" s="67" t="str">
        <v>The VLOOKup Vault</v>
      </c>
      <c r="S12462" s="67" t="str">
        <v>SheetBank AG</v>
      </c>
    </row>
    <row r="12463" spans="15:19">
      <c r="O12463" s="67" t="str">
        <v>Pivot Finance Group</v>
      </c>
      <c r="P12463" s="67" t="str">
        <v>Bank of Cellifornia</v>
      </c>
      <c r="Q12463" s="67" t="str">
        <v>ExCell Bank</v>
      </c>
      <c r="R12463" s="67" t="str">
        <v>The VLOOKup Vault</v>
      </c>
      <c r="S12463" s="67" t="str">
        <v>SummaBank</v>
      </c>
    </row>
    <row r="12464" spans="15:19">
      <c r="O12464" s="67" t="str">
        <v>Pivot Finance Group</v>
      </c>
      <c r="P12464" s="67" t="str">
        <v>Bank of Cellifornia</v>
      </c>
      <c r="Q12464" s="67" t="str">
        <v>ExCell Bank</v>
      </c>
      <c r="R12464" s="67" t="str">
        <v>The VLOOKup Vault</v>
      </c>
      <c r="S12464" s="67" t="str">
        <v>CELLtral Bank</v>
      </c>
    </row>
    <row r="12465" spans="15:19">
      <c r="O12465" s="67" t="str">
        <v>Pivot Finance Group</v>
      </c>
      <c r="P12465" s="67" t="str">
        <v>Bank of Cellifornia</v>
      </c>
      <c r="Q12465" s="67" t="str">
        <v>ExCell Bank</v>
      </c>
      <c r="R12465" s="67" t="str">
        <v>The VLOOKup Vault</v>
      </c>
      <c r="S12465" s="67" t="str">
        <v>Bank IF</v>
      </c>
    </row>
    <row r="12466" spans="15:19">
      <c r="O12466" s="67" t="str">
        <v>Pivot Finance Group</v>
      </c>
      <c r="P12466" s="67" t="str">
        <v>Bank of Cellifornia</v>
      </c>
      <c r="Q12466" s="67" t="str">
        <v>ExCell Bank</v>
      </c>
      <c r="R12466" s="67" t="str">
        <v>The VLOOKup Vault</v>
      </c>
      <c r="S12466" s="67" t="str">
        <v>MoneyMATCH Inc.</v>
      </c>
    </row>
    <row r="12467" spans="15:19">
      <c r="O12467" s="67" t="str">
        <v>Pivot Finance Group</v>
      </c>
      <c r="P12467" s="67" t="str">
        <v>Bank of Cellifornia</v>
      </c>
      <c r="Q12467" s="67" t="str">
        <v>ExCell Bank</v>
      </c>
      <c r="R12467" s="67" t="str">
        <v>SummaBank</v>
      </c>
      <c r="S12467" s="67" t="str">
        <v>ExFunds</v>
      </c>
    </row>
    <row r="12468" spans="15:19">
      <c r="O12468" s="67" t="str">
        <v>Pivot Finance Group</v>
      </c>
      <c r="P12468" s="67" t="str">
        <v>Bank of Cellifornia</v>
      </c>
      <c r="Q12468" s="67" t="str">
        <v>ExCell Bank</v>
      </c>
      <c r="R12468" s="67" t="str">
        <v>SummaBank</v>
      </c>
      <c r="S12468" s="67" t="str">
        <v>SheetBank AG</v>
      </c>
    </row>
    <row r="12469" spans="15:19">
      <c r="O12469" s="67" t="str">
        <v>Pivot Finance Group</v>
      </c>
      <c r="P12469" s="67" t="str">
        <v>Bank of Cellifornia</v>
      </c>
      <c r="Q12469" s="67" t="str">
        <v>ExCell Bank</v>
      </c>
      <c r="R12469" s="67" t="str">
        <v>SummaBank</v>
      </c>
      <c r="S12469" s="67" t="str">
        <v>The VLOOKup Vault</v>
      </c>
    </row>
    <row r="12470" spans="15:19">
      <c r="O12470" s="67" t="str">
        <v>Pivot Finance Group</v>
      </c>
      <c r="P12470" s="67" t="str">
        <v>Bank of Cellifornia</v>
      </c>
      <c r="Q12470" s="67" t="str">
        <v>ExCell Bank</v>
      </c>
      <c r="R12470" s="67" t="str">
        <v>SummaBank</v>
      </c>
      <c r="S12470" s="67" t="str">
        <v>CELLtral Bank</v>
      </c>
    </row>
    <row r="12471" spans="15:19">
      <c r="O12471" s="67" t="str">
        <v>Pivot Finance Group</v>
      </c>
      <c r="P12471" s="67" t="str">
        <v>Bank of Cellifornia</v>
      </c>
      <c r="Q12471" s="67" t="str">
        <v>ExCell Bank</v>
      </c>
      <c r="R12471" s="67" t="str">
        <v>SummaBank</v>
      </c>
      <c r="S12471" s="67" t="str">
        <v>Bank IF</v>
      </c>
    </row>
    <row r="12472" spans="15:19">
      <c r="O12472" s="67" t="str">
        <v>Pivot Finance Group</v>
      </c>
      <c r="P12472" s="67" t="str">
        <v>Bank of Cellifornia</v>
      </c>
      <c r="Q12472" s="67" t="str">
        <v>ExCell Bank</v>
      </c>
      <c r="R12472" s="67" t="str">
        <v>SummaBank</v>
      </c>
      <c r="S12472" s="67" t="str">
        <v>MoneyMATCH Inc.</v>
      </c>
    </row>
    <row r="12473" spans="15:19">
      <c r="O12473" s="67" t="str">
        <v>Pivot Finance Group</v>
      </c>
      <c r="P12473" s="67" t="str">
        <v>Bank of Cellifornia</v>
      </c>
      <c r="Q12473" s="67" t="str">
        <v>ExCell Bank</v>
      </c>
      <c r="R12473" s="67" t="str">
        <v>CELLtral Bank</v>
      </c>
      <c r="S12473" s="67" t="str">
        <v>ExFunds</v>
      </c>
    </row>
    <row r="12474" spans="15:19">
      <c r="O12474" s="67" t="str">
        <v>Pivot Finance Group</v>
      </c>
      <c r="P12474" s="67" t="str">
        <v>Bank of Cellifornia</v>
      </c>
      <c r="Q12474" s="67" t="str">
        <v>ExCell Bank</v>
      </c>
      <c r="R12474" s="67" t="str">
        <v>CELLtral Bank</v>
      </c>
      <c r="S12474" s="67" t="str">
        <v>SheetBank AG</v>
      </c>
    </row>
    <row r="12475" spans="15:19">
      <c r="O12475" s="67" t="str">
        <v>Pivot Finance Group</v>
      </c>
      <c r="P12475" s="67" t="str">
        <v>Bank of Cellifornia</v>
      </c>
      <c r="Q12475" s="67" t="str">
        <v>ExCell Bank</v>
      </c>
      <c r="R12475" s="67" t="str">
        <v>CELLtral Bank</v>
      </c>
      <c r="S12475" s="67" t="str">
        <v>The VLOOKup Vault</v>
      </c>
    </row>
    <row r="12476" spans="15:19">
      <c r="O12476" s="67" t="str">
        <v>Pivot Finance Group</v>
      </c>
      <c r="P12476" s="67" t="str">
        <v>Bank of Cellifornia</v>
      </c>
      <c r="Q12476" s="67" t="str">
        <v>ExCell Bank</v>
      </c>
      <c r="R12476" s="67" t="str">
        <v>CELLtral Bank</v>
      </c>
      <c r="S12476" s="67" t="str">
        <v>SummaBank</v>
      </c>
    </row>
    <row r="12477" spans="15:19">
      <c r="O12477" s="67" t="str">
        <v>Pivot Finance Group</v>
      </c>
      <c r="P12477" s="67" t="str">
        <v>Bank of Cellifornia</v>
      </c>
      <c r="Q12477" s="67" t="str">
        <v>ExCell Bank</v>
      </c>
      <c r="R12477" s="67" t="str">
        <v>CELLtral Bank</v>
      </c>
      <c r="S12477" s="67" t="str">
        <v>Bank IF</v>
      </c>
    </row>
    <row r="12478" spans="15:19">
      <c r="O12478" s="67" t="str">
        <v>Pivot Finance Group</v>
      </c>
      <c r="P12478" s="67" t="str">
        <v>Bank of Cellifornia</v>
      </c>
      <c r="Q12478" s="67" t="str">
        <v>ExCell Bank</v>
      </c>
      <c r="R12478" s="67" t="str">
        <v>CELLtral Bank</v>
      </c>
      <c r="S12478" s="67" t="str">
        <v>MoneyMATCH Inc.</v>
      </c>
    </row>
    <row r="12479" spans="15:19">
      <c r="O12479" s="67" t="str">
        <v>Pivot Finance Group</v>
      </c>
      <c r="P12479" s="67" t="str">
        <v>Bank of Cellifornia</v>
      </c>
      <c r="Q12479" s="67" t="str">
        <v>ExCell Bank</v>
      </c>
      <c r="R12479" s="67" t="str">
        <v>Bank IF</v>
      </c>
      <c r="S12479" s="67" t="str">
        <v>ExFunds</v>
      </c>
    </row>
    <row r="12480" spans="15:19">
      <c r="O12480" s="67" t="str">
        <v>Pivot Finance Group</v>
      </c>
      <c r="P12480" s="67" t="str">
        <v>Bank of Cellifornia</v>
      </c>
      <c r="Q12480" s="67" t="str">
        <v>ExCell Bank</v>
      </c>
      <c r="R12480" s="67" t="str">
        <v>Bank IF</v>
      </c>
      <c r="S12480" s="67" t="str">
        <v>SheetBank AG</v>
      </c>
    </row>
    <row r="12481" spans="15:19">
      <c r="O12481" s="67" t="str">
        <v>Pivot Finance Group</v>
      </c>
      <c r="P12481" s="67" t="str">
        <v>Bank of Cellifornia</v>
      </c>
      <c r="Q12481" s="67" t="str">
        <v>ExCell Bank</v>
      </c>
      <c r="R12481" s="67" t="str">
        <v>Bank IF</v>
      </c>
      <c r="S12481" s="67" t="str">
        <v>The VLOOKup Vault</v>
      </c>
    </row>
    <row r="12482" spans="15:19">
      <c r="O12482" s="67" t="str">
        <v>Pivot Finance Group</v>
      </c>
      <c r="P12482" s="67" t="str">
        <v>Bank of Cellifornia</v>
      </c>
      <c r="Q12482" s="67" t="str">
        <v>ExCell Bank</v>
      </c>
      <c r="R12482" s="67" t="str">
        <v>Bank IF</v>
      </c>
      <c r="S12482" s="67" t="str">
        <v>SummaBank</v>
      </c>
    </row>
    <row r="12483" spans="15:19">
      <c r="O12483" s="67" t="str">
        <v>Pivot Finance Group</v>
      </c>
      <c r="P12483" s="67" t="str">
        <v>Bank of Cellifornia</v>
      </c>
      <c r="Q12483" s="67" t="str">
        <v>ExCell Bank</v>
      </c>
      <c r="R12483" s="67" t="str">
        <v>Bank IF</v>
      </c>
      <c r="S12483" s="67" t="str">
        <v>CELLtral Bank</v>
      </c>
    </row>
    <row r="12484" spans="15:19">
      <c r="O12484" s="67" t="str">
        <v>Pivot Finance Group</v>
      </c>
      <c r="P12484" s="67" t="str">
        <v>Bank of Cellifornia</v>
      </c>
      <c r="Q12484" s="67" t="str">
        <v>ExCell Bank</v>
      </c>
      <c r="R12484" s="67" t="str">
        <v>Bank IF</v>
      </c>
      <c r="S12484" s="67" t="str">
        <v>MoneyMATCH Inc.</v>
      </c>
    </row>
    <row r="12485" spans="15:19">
      <c r="O12485" s="67" t="str">
        <v>Pivot Finance Group</v>
      </c>
      <c r="P12485" s="67" t="str">
        <v>Bank of Cellifornia</v>
      </c>
      <c r="Q12485" s="67" t="str">
        <v>ExCell Bank</v>
      </c>
      <c r="R12485" s="67" t="str">
        <v>MoneyMATCH Inc.</v>
      </c>
      <c r="S12485" s="67" t="str">
        <v>ExFunds</v>
      </c>
    </row>
    <row r="12486" spans="15:19">
      <c r="O12486" s="67" t="str">
        <v>Pivot Finance Group</v>
      </c>
      <c r="P12486" s="67" t="str">
        <v>Bank of Cellifornia</v>
      </c>
      <c r="Q12486" s="67" t="str">
        <v>ExCell Bank</v>
      </c>
      <c r="R12486" s="67" t="str">
        <v>MoneyMATCH Inc.</v>
      </c>
      <c r="S12486" s="67" t="str">
        <v>SheetBank AG</v>
      </c>
    </row>
    <row r="12487" spans="15:19">
      <c r="O12487" s="67" t="str">
        <v>Pivot Finance Group</v>
      </c>
      <c r="P12487" s="67" t="str">
        <v>Bank of Cellifornia</v>
      </c>
      <c r="Q12487" s="67" t="str">
        <v>ExCell Bank</v>
      </c>
      <c r="R12487" s="67" t="str">
        <v>MoneyMATCH Inc.</v>
      </c>
      <c r="S12487" s="67" t="str">
        <v>The VLOOKup Vault</v>
      </c>
    </row>
    <row r="12488" spans="15:19">
      <c r="O12488" s="67" t="str">
        <v>Pivot Finance Group</v>
      </c>
      <c r="P12488" s="67" t="str">
        <v>Bank of Cellifornia</v>
      </c>
      <c r="Q12488" s="67" t="str">
        <v>ExCell Bank</v>
      </c>
      <c r="R12488" s="67" t="str">
        <v>MoneyMATCH Inc.</v>
      </c>
      <c r="S12488" s="67" t="str">
        <v>SummaBank</v>
      </c>
    </row>
    <row r="12489" spans="15:19">
      <c r="O12489" s="67" t="str">
        <v>Pivot Finance Group</v>
      </c>
      <c r="P12489" s="67" t="str">
        <v>Bank of Cellifornia</v>
      </c>
      <c r="Q12489" s="67" t="str">
        <v>ExCell Bank</v>
      </c>
      <c r="R12489" s="67" t="str">
        <v>MoneyMATCH Inc.</v>
      </c>
      <c r="S12489" s="67" t="str">
        <v>CELLtral Bank</v>
      </c>
    </row>
    <row r="12490" spans="15:19">
      <c r="O12490" s="67" t="str">
        <v>Pivot Finance Group</v>
      </c>
      <c r="P12490" s="67" t="str">
        <v>Bank of Cellifornia</v>
      </c>
      <c r="Q12490" s="67" t="str">
        <v>ExCell Bank</v>
      </c>
      <c r="R12490" s="67" t="str">
        <v>MoneyMATCH Inc.</v>
      </c>
      <c r="S12490" s="67" t="str">
        <v>Bank IF</v>
      </c>
    </row>
    <row r="12491" spans="15:19">
      <c r="O12491" s="67" t="str">
        <v>Pivot Finance Group</v>
      </c>
      <c r="P12491" s="67" t="str">
        <v>Bank of Cellifornia</v>
      </c>
      <c r="Q12491" s="67" t="str">
        <v>ExFunds</v>
      </c>
      <c r="R12491" s="67" t="str">
        <v>ExCell Bank</v>
      </c>
      <c r="S12491" s="67" t="str">
        <v>SheetBank AG</v>
      </c>
    </row>
    <row r="12492" spans="15:19">
      <c r="O12492" s="67" t="str">
        <v>Pivot Finance Group</v>
      </c>
      <c r="P12492" s="67" t="str">
        <v>Bank of Cellifornia</v>
      </c>
      <c r="Q12492" s="67" t="str">
        <v>ExFunds</v>
      </c>
      <c r="R12492" s="67" t="str">
        <v>ExCell Bank</v>
      </c>
      <c r="S12492" s="67" t="str">
        <v>The VLOOKup Vault</v>
      </c>
    </row>
    <row r="12493" spans="15:19">
      <c r="O12493" s="67" t="str">
        <v>Pivot Finance Group</v>
      </c>
      <c r="P12493" s="67" t="str">
        <v>Bank of Cellifornia</v>
      </c>
      <c r="Q12493" s="67" t="str">
        <v>ExFunds</v>
      </c>
      <c r="R12493" s="67" t="str">
        <v>ExCell Bank</v>
      </c>
      <c r="S12493" s="67" t="str">
        <v>SummaBank</v>
      </c>
    </row>
    <row r="12494" spans="15:19">
      <c r="O12494" s="67" t="str">
        <v>Pivot Finance Group</v>
      </c>
      <c r="P12494" s="67" t="str">
        <v>Bank of Cellifornia</v>
      </c>
      <c r="Q12494" s="67" t="str">
        <v>ExFunds</v>
      </c>
      <c r="R12494" s="67" t="str">
        <v>ExCell Bank</v>
      </c>
      <c r="S12494" s="67" t="str">
        <v>CELLtral Bank</v>
      </c>
    </row>
    <row r="12495" spans="15:19">
      <c r="O12495" s="67" t="str">
        <v>Pivot Finance Group</v>
      </c>
      <c r="P12495" s="67" t="str">
        <v>Bank of Cellifornia</v>
      </c>
      <c r="Q12495" s="67" t="str">
        <v>ExFunds</v>
      </c>
      <c r="R12495" s="67" t="str">
        <v>ExCell Bank</v>
      </c>
      <c r="S12495" s="67" t="str">
        <v>Bank IF</v>
      </c>
    </row>
    <row r="12496" spans="15:19">
      <c r="O12496" s="67" t="str">
        <v>Pivot Finance Group</v>
      </c>
      <c r="P12496" s="67" t="str">
        <v>Bank of Cellifornia</v>
      </c>
      <c r="Q12496" s="67" t="str">
        <v>ExFunds</v>
      </c>
      <c r="R12496" s="67" t="str">
        <v>ExCell Bank</v>
      </c>
      <c r="S12496" s="67" t="str">
        <v>MoneyMATCH Inc.</v>
      </c>
    </row>
    <row r="12497" spans="15:19">
      <c r="O12497" s="67" t="str">
        <v>Pivot Finance Group</v>
      </c>
      <c r="P12497" s="67" t="str">
        <v>Bank of Cellifornia</v>
      </c>
      <c r="Q12497" s="67" t="str">
        <v>ExFunds</v>
      </c>
      <c r="R12497" s="67" t="str">
        <v>SheetBank AG</v>
      </c>
      <c r="S12497" s="67" t="str">
        <v>ExCell Bank</v>
      </c>
    </row>
    <row r="12498" spans="15:19">
      <c r="O12498" s="67" t="str">
        <v>Pivot Finance Group</v>
      </c>
      <c r="P12498" s="67" t="str">
        <v>Bank of Cellifornia</v>
      </c>
      <c r="Q12498" s="67" t="str">
        <v>ExFunds</v>
      </c>
      <c r="R12498" s="67" t="str">
        <v>SheetBank AG</v>
      </c>
      <c r="S12498" s="67" t="str">
        <v>The VLOOKup Vault</v>
      </c>
    </row>
    <row r="12499" spans="15:19">
      <c r="O12499" s="67" t="str">
        <v>Pivot Finance Group</v>
      </c>
      <c r="P12499" s="67" t="str">
        <v>Bank of Cellifornia</v>
      </c>
      <c r="Q12499" s="67" t="str">
        <v>ExFunds</v>
      </c>
      <c r="R12499" s="67" t="str">
        <v>SheetBank AG</v>
      </c>
      <c r="S12499" s="67" t="str">
        <v>SummaBank</v>
      </c>
    </row>
    <row r="12500" spans="15:19">
      <c r="O12500" s="67" t="str">
        <v>Pivot Finance Group</v>
      </c>
      <c r="P12500" s="67" t="str">
        <v>Bank of Cellifornia</v>
      </c>
      <c r="Q12500" s="67" t="str">
        <v>ExFunds</v>
      </c>
      <c r="R12500" s="67" t="str">
        <v>SheetBank AG</v>
      </c>
      <c r="S12500" s="67" t="str">
        <v>CELLtral Bank</v>
      </c>
    </row>
    <row r="12501" spans="15:19">
      <c r="O12501" s="67" t="str">
        <v>Pivot Finance Group</v>
      </c>
      <c r="P12501" s="67" t="str">
        <v>Bank of Cellifornia</v>
      </c>
      <c r="Q12501" s="67" t="str">
        <v>ExFunds</v>
      </c>
      <c r="R12501" s="67" t="str">
        <v>SheetBank AG</v>
      </c>
      <c r="S12501" s="67" t="str">
        <v>Bank IF</v>
      </c>
    </row>
    <row r="12502" spans="15:19">
      <c r="O12502" s="67" t="str">
        <v>Pivot Finance Group</v>
      </c>
      <c r="P12502" s="67" t="str">
        <v>Bank of Cellifornia</v>
      </c>
      <c r="Q12502" s="67" t="str">
        <v>ExFunds</v>
      </c>
      <c r="R12502" s="67" t="str">
        <v>SheetBank AG</v>
      </c>
      <c r="S12502" s="67" t="str">
        <v>MoneyMATCH Inc.</v>
      </c>
    </row>
    <row r="12503" spans="15:19">
      <c r="O12503" s="67" t="str">
        <v>Pivot Finance Group</v>
      </c>
      <c r="P12503" s="67" t="str">
        <v>Bank of Cellifornia</v>
      </c>
      <c r="Q12503" s="67" t="str">
        <v>ExFunds</v>
      </c>
      <c r="R12503" s="67" t="str">
        <v>The VLOOKup Vault</v>
      </c>
      <c r="S12503" s="67" t="str">
        <v>ExCell Bank</v>
      </c>
    </row>
    <row r="12504" spans="15:19">
      <c r="O12504" s="67" t="str">
        <v>Pivot Finance Group</v>
      </c>
      <c r="P12504" s="67" t="str">
        <v>Bank of Cellifornia</v>
      </c>
      <c r="Q12504" s="67" t="str">
        <v>ExFunds</v>
      </c>
      <c r="R12504" s="67" t="str">
        <v>The VLOOKup Vault</v>
      </c>
      <c r="S12504" s="67" t="str">
        <v>SheetBank AG</v>
      </c>
    </row>
    <row r="12505" spans="15:19">
      <c r="O12505" s="67" t="str">
        <v>Pivot Finance Group</v>
      </c>
      <c r="P12505" s="67" t="str">
        <v>Bank of Cellifornia</v>
      </c>
      <c r="Q12505" s="67" t="str">
        <v>ExFunds</v>
      </c>
      <c r="R12505" s="67" t="str">
        <v>The VLOOKup Vault</v>
      </c>
      <c r="S12505" s="67" t="str">
        <v>SummaBank</v>
      </c>
    </row>
    <row r="12506" spans="15:19">
      <c r="O12506" s="67" t="str">
        <v>Pivot Finance Group</v>
      </c>
      <c r="P12506" s="67" t="str">
        <v>Bank of Cellifornia</v>
      </c>
      <c r="Q12506" s="67" t="str">
        <v>ExFunds</v>
      </c>
      <c r="R12506" s="67" t="str">
        <v>The VLOOKup Vault</v>
      </c>
      <c r="S12506" s="67" t="str">
        <v>CELLtral Bank</v>
      </c>
    </row>
    <row r="12507" spans="15:19">
      <c r="O12507" s="67" t="str">
        <v>Pivot Finance Group</v>
      </c>
      <c r="P12507" s="67" t="str">
        <v>Bank of Cellifornia</v>
      </c>
      <c r="Q12507" s="67" t="str">
        <v>ExFunds</v>
      </c>
      <c r="R12507" s="67" t="str">
        <v>The VLOOKup Vault</v>
      </c>
      <c r="S12507" s="67" t="str">
        <v>Bank IF</v>
      </c>
    </row>
    <row r="12508" spans="15:19">
      <c r="O12508" s="67" t="str">
        <v>Pivot Finance Group</v>
      </c>
      <c r="P12508" s="67" t="str">
        <v>Bank of Cellifornia</v>
      </c>
      <c r="Q12508" s="67" t="str">
        <v>ExFunds</v>
      </c>
      <c r="R12508" s="67" t="str">
        <v>The VLOOKup Vault</v>
      </c>
      <c r="S12508" s="67" t="str">
        <v>MoneyMATCH Inc.</v>
      </c>
    </row>
    <row r="12509" spans="15:19">
      <c r="O12509" s="67" t="str">
        <v>Pivot Finance Group</v>
      </c>
      <c r="P12509" s="67" t="str">
        <v>Bank of Cellifornia</v>
      </c>
      <c r="Q12509" s="67" t="str">
        <v>ExFunds</v>
      </c>
      <c r="R12509" s="67" t="str">
        <v>SummaBank</v>
      </c>
      <c r="S12509" s="67" t="str">
        <v>ExCell Bank</v>
      </c>
    </row>
    <row r="12510" spans="15:19">
      <c r="O12510" s="67" t="str">
        <v>Pivot Finance Group</v>
      </c>
      <c r="P12510" s="67" t="str">
        <v>Bank of Cellifornia</v>
      </c>
      <c r="Q12510" s="67" t="str">
        <v>ExFunds</v>
      </c>
      <c r="R12510" s="67" t="str">
        <v>SummaBank</v>
      </c>
      <c r="S12510" s="67" t="str">
        <v>SheetBank AG</v>
      </c>
    </row>
    <row r="12511" spans="15:19">
      <c r="O12511" s="67" t="str">
        <v>Pivot Finance Group</v>
      </c>
      <c r="P12511" s="67" t="str">
        <v>Bank of Cellifornia</v>
      </c>
      <c r="Q12511" s="67" t="str">
        <v>ExFunds</v>
      </c>
      <c r="R12511" s="67" t="str">
        <v>SummaBank</v>
      </c>
      <c r="S12511" s="67" t="str">
        <v>The VLOOKup Vault</v>
      </c>
    </row>
    <row r="12512" spans="15:19">
      <c r="O12512" s="67" t="str">
        <v>Pivot Finance Group</v>
      </c>
      <c r="P12512" s="67" t="str">
        <v>Bank of Cellifornia</v>
      </c>
      <c r="Q12512" s="67" t="str">
        <v>ExFunds</v>
      </c>
      <c r="R12512" s="67" t="str">
        <v>SummaBank</v>
      </c>
      <c r="S12512" s="67" t="str">
        <v>CELLtral Bank</v>
      </c>
    </row>
    <row r="12513" spans="15:19">
      <c r="O12513" s="67" t="str">
        <v>Pivot Finance Group</v>
      </c>
      <c r="P12513" s="67" t="str">
        <v>Bank of Cellifornia</v>
      </c>
      <c r="Q12513" s="67" t="str">
        <v>ExFunds</v>
      </c>
      <c r="R12513" s="67" t="str">
        <v>SummaBank</v>
      </c>
      <c r="S12513" s="67" t="str">
        <v>Bank IF</v>
      </c>
    </row>
    <row r="12514" spans="15:19">
      <c r="O12514" s="67" t="str">
        <v>Pivot Finance Group</v>
      </c>
      <c r="P12514" s="67" t="str">
        <v>Bank of Cellifornia</v>
      </c>
      <c r="Q12514" s="67" t="str">
        <v>ExFunds</v>
      </c>
      <c r="R12514" s="67" t="str">
        <v>SummaBank</v>
      </c>
      <c r="S12514" s="67" t="str">
        <v>MoneyMATCH Inc.</v>
      </c>
    </row>
    <row r="12515" spans="15:19">
      <c r="O12515" s="67" t="str">
        <v>Pivot Finance Group</v>
      </c>
      <c r="P12515" s="67" t="str">
        <v>Bank of Cellifornia</v>
      </c>
      <c r="Q12515" s="67" t="str">
        <v>ExFunds</v>
      </c>
      <c r="R12515" s="67" t="str">
        <v>CELLtral Bank</v>
      </c>
      <c r="S12515" s="67" t="str">
        <v>ExCell Bank</v>
      </c>
    </row>
    <row r="12516" spans="15:19">
      <c r="O12516" s="67" t="str">
        <v>Pivot Finance Group</v>
      </c>
      <c r="P12516" s="67" t="str">
        <v>Bank of Cellifornia</v>
      </c>
      <c r="Q12516" s="67" t="str">
        <v>ExFunds</v>
      </c>
      <c r="R12516" s="67" t="str">
        <v>CELLtral Bank</v>
      </c>
      <c r="S12516" s="67" t="str">
        <v>SheetBank AG</v>
      </c>
    </row>
    <row r="12517" spans="15:19">
      <c r="O12517" s="67" t="str">
        <v>Pivot Finance Group</v>
      </c>
      <c r="P12517" s="67" t="str">
        <v>Bank of Cellifornia</v>
      </c>
      <c r="Q12517" s="67" t="str">
        <v>ExFunds</v>
      </c>
      <c r="R12517" s="67" t="str">
        <v>CELLtral Bank</v>
      </c>
      <c r="S12517" s="67" t="str">
        <v>The VLOOKup Vault</v>
      </c>
    </row>
    <row r="12518" spans="15:19">
      <c r="O12518" s="67" t="str">
        <v>Pivot Finance Group</v>
      </c>
      <c r="P12518" s="67" t="str">
        <v>Bank of Cellifornia</v>
      </c>
      <c r="Q12518" s="67" t="str">
        <v>ExFunds</v>
      </c>
      <c r="R12518" s="67" t="str">
        <v>CELLtral Bank</v>
      </c>
      <c r="S12518" s="67" t="str">
        <v>SummaBank</v>
      </c>
    </row>
    <row r="12519" spans="15:19">
      <c r="O12519" s="67" t="str">
        <v>Pivot Finance Group</v>
      </c>
      <c r="P12519" s="67" t="str">
        <v>Bank of Cellifornia</v>
      </c>
      <c r="Q12519" s="67" t="str">
        <v>ExFunds</v>
      </c>
      <c r="R12519" s="67" t="str">
        <v>CELLtral Bank</v>
      </c>
      <c r="S12519" s="67" t="str">
        <v>Bank IF</v>
      </c>
    </row>
    <row r="12520" spans="15:19">
      <c r="O12520" s="67" t="str">
        <v>Pivot Finance Group</v>
      </c>
      <c r="P12520" s="67" t="str">
        <v>Bank of Cellifornia</v>
      </c>
      <c r="Q12520" s="67" t="str">
        <v>ExFunds</v>
      </c>
      <c r="R12520" s="67" t="str">
        <v>CELLtral Bank</v>
      </c>
      <c r="S12520" s="67" t="str">
        <v>MoneyMATCH Inc.</v>
      </c>
    </row>
    <row r="12521" spans="15:19">
      <c r="O12521" s="67" t="str">
        <v>Pivot Finance Group</v>
      </c>
      <c r="P12521" s="67" t="str">
        <v>Bank of Cellifornia</v>
      </c>
      <c r="Q12521" s="67" t="str">
        <v>ExFunds</v>
      </c>
      <c r="R12521" s="67" t="str">
        <v>Bank IF</v>
      </c>
      <c r="S12521" s="67" t="str">
        <v>ExCell Bank</v>
      </c>
    </row>
    <row r="12522" spans="15:19">
      <c r="O12522" s="67" t="str">
        <v>Pivot Finance Group</v>
      </c>
      <c r="P12522" s="67" t="str">
        <v>Bank of Cellifornia</v>
      </c>
      <c r="Q12522" s="67" t="str">
        <v>ExFunds</v>
      </c>
      <c r="R12522" s="67" t="str">
        <v>Bank IF</v>
      </c>
      <c r="S12522" s="67" t="str">
        <v>SheetBank AG</v>
      </c>
    </row>
    <row r="12523" spans="15:19">
      <c r="O12523" s="67" t="str">
        <v>Pivot Finance Group</v>
      </c>
      <c r="P12523" s="67" t="str">
        <v>Bank of Cellifornia</v>
      </c>
      <c r="Q12523" s="67" t="str">
        <v>ExFunds</v>
      </c>
      <c r="R12523" s="67" t="str">
        <v>Bank IF</v>
      </c>
      <c r="S12523" s="67" t="str">
        <v>The VLOOKup Vault</v>
      </c>
    </row>
    <row r="12524" spans="15:19">
      <c r="O12524" s="67" t="str">
        <v>Pivot Finance Group</v>
      </c>
      <c r="P12524" s="67" t="str">
        <v>Bank of Cellifornia</v>
      </c>
      <c r="Q12524" s="67" t="str">
        <v>ExFunds</v>
      </c>
      <c r="R12524" s="67" t="str">
        <v>Bank IF</v>
      </c>
      <c r="S12524" s="67" t="str">
        <v>SummaBank</v>
      </c>
    </row>
    <row r="12525" spans="15:19">
      <c r="O12525" s="67" t="str">
        <v>Pivot Finance Group</v>
      </c>
      <c r="P12525" s="67" t="str">
        <v>Bank of Cellifornia</v>
      </c>
      <c r="Q12525" s="67" t="str">
        <v>ExFunds</v>
      </c>
      <c r="R12525" s="67" t="str">
        <v>Bank IF</v>
      </c>
      <c r="S12525" s="67" t="str">
        <v>CELLtral Bank</v>
      </c>
    </row>
    <row r="12526" spans="15:19">
      <c r="O12526" s="67" t="str">
        <v>Pivot Finance Group</v>
      </c>
      <c r="P12526" s="67" t="str">
        <v>Bank of Cellifornia</v>
      </c>
      <c r="Q12526" s="67" t="str">
        <v>ExFunds</v>
      </c>
      <c r="R12526" s="67" t="str">
        <v>Bank IF</v>
      </c>
      <c r="S12526" s="67" t="str">
        <v>MoneyMATCH Inc.</v>
      </c>
    </row>
    <row r="12527" spans="15:19">
      <c r="O12527" s="67" t="str">
        <v>Pivot Finance Group</v>
      </c>
      <c r="P12527" s="67" t="str">
        <v>Bank of Cellifornia</v>
      </c>
      <c r="Q12527" s="67" t="str">
        <v>ExFunds</v>
      </c>
      <c r="R12527" s="67" t="str">
        <v>MoneyMATCH Inc.</v>
      </c>
      <c r="S12527" s="67" t="str">
        <v>ExCell Bank</v>
      </c>
    </row>
    <row r="12528" spans="15:19">
      <c r="O12528" s="67" t="str">
        <v>Pivot Finance Group</v>
      </c>
      <c r="P12528" s="67" t="str">
        <v>Bank of Cellifornia</v>
      </c>
      <c r="Q12528" s="67" t="str">
        <v>ExFunds</v>
      </c>
      <c r="R12528" s="67" t="str">
        <v>MoneyMATCH Inc.</v>
      </c>
      <c r="S12528" s="67" t="str">
        <v>SheetBank AG</v>
      </c>
    </row>
    <row r="12529" spans="15:19">
      <c r="O12529" s="67" t="str">
        <v>Pivot Finance Group</v>
      </c>
      <c r="P12529" s="67" t="str">
        <v>Bank of Cellifornia</v>
      </c>
      <c r="Q12529" s="67" t="str">
        <v>ExFunds</v>
      </c>
      <c r="R12529" s="67" t="str">
        <v>MoneyMATCH Inc.</v>
      </c>
      <c r="S12529" s="67" t="str">
        <v>The VLOOKup Vault</v>
      </c>
    </row>
    <row r="12530" spans="15:19">
      <c r="O12530" s="67" t="str">
        <v>Pivot Finance Group</v>
      </c>
      <c r="P12530" s="67" t="str">
        <v>Bank of Cellifornia</v>
      </c>
      <c r="Q12530" s="67" t="str">
        <v>ExFunds</v>
      </c>
      <c r="R12530" s="67" t="str">
        <v>MoneyMATCH Inc.</v>
      </c>
      <c r="S12530" s="67" t="str">
        <v>SummaBank</v>
      </c>
    </row>
    <row r="12531" spans="15:19">
      <c r="O12531" s="67" t="str">
        <v>Pivot Finance Group</v>
      </c>
      <c r="P12531" s="67" t="str">
        <v>Bank of Cellifornia</v>
      </c>
      <c r="Q12531" s="67" t="str">
        <v>ExFunds</v>
      </c>
      <c r="R12531" s="67" t="str">
        <v>MoneyMATCH Inc.</v>
      </c>
      <c r="S12531" s="67" t="str">
        <v>CELLtral Bank</v>
      </c>
    </row>
    <row r="12532" spans="15:19">
      <c r="O12532" s="67" t="str">
        <v>Pivot Finance Group</v>
      </c>
      <c r="P12532" s="67" t="str">
        <v>Bank of Cellifornia</v>
      </c>
      <c r="Q12532" s="67" t="str">
        <v>ExFunds</v>
      </c>
      <c r="R12532" s="67" t="str">
        <v>MoneyMATCH Inc.</v>
      </c>
      <c r="S12532" s="67" t="str">
        <v>Bank IF</v>
      </c>
    </row>
    <row r="12533" spans="15:19">
      <c r="O12533" s="67" t="str">
        <v>Pivot Finance Group</v>
      </c>
      <c r="P12533" s="67" t="str">
        <v>Bank of Cellifornia</v>
      </c>
      <c r="Q12533" s="67" t="str">
        <v>SheetBank AG</v>
      </c>
      <c r="R12533" s="67" t="str">
        <v>ExCell Bank</v>
      </c>
      <c r="S12533" s="67" t="str">
        <v>ExFunds</v>
      </c>
    </row>
    <row r="12534" spans="15:19">
      <c r="O12534" s="67" t="str">
        <v>Pivot Finance Group</v>
      </c>
      <c r="P12534" s="67" t="str">
        <v>Bank of Cellifornia</v>
      </c>
      <c r="Q12534" s="67" t="str">
        <v>SheetBank AG</v>
      </c>
      <c r="R12534" s="67" t="str">
        <v>ExCell Bank</v>
      </c>
      <c r="S12534" s="67" t="str">
        <v>The VLOOKup Vault</v>
      </c>
    </row>
    <row r="12535" spans="15:19">
      <c r="O12535" s="67" t="str">
        <v>Pivot Finance Group</v>
      </c>
      <c r="P12535" s="67" t="str">
        <v>Bank of Cellifornia</v>
      </c>
      <c r="Q12535" s="67" t="str">
        <v>SheetBank AG</v>
      </c>
      <c r="R12535" s="67" t="str">
        <v>ExCell Bank</v>
      </c>
      <c r="S12535" s="67" t="str">
        <v>SummaBank</v>
      </c>
    </row>
    <row r="12536" spans="15:19">
      <c r="O12536" s="67" t="str">
        <v>Pivot Finance Group</v>
      </c>
      <c r="P12536" s="67" t="str">
        <v>Bank of Cellifornia</v>
      </c>
      <c r="Q12536" s="67" t="str">
        <v>SheetBank AG</v>
      </c>
      <c r="R12536" s="67" t="str">
        <v>ExCell Bank</v>
      </c>
      <c r="S12536" s="67" t="str">
        <v>CELLtral Bank</v>
      </c>
    </row>
    <row r="12537" spans="15:19">
      <c r="O12537" s="67" t="str">
        <v>Pivot Finance Group</v>
      </c>
      <c r="P12537" s="67" t="str">
        <v>Bank of Cellifornia</v>
      </c>
      <c r="Q12537" s="67" t="str">
        <v>SheetBank AG</v>
      </c>
      <c r="R12537" s="67" t="str">
        <v>ExCell Bank</v>
      </c>
      <c r="S12537" s="67" t="str">
        <v>Bank IF</v>
      </c>
    </row>
    <row r="12538" spans="15:19">
      <c r="O12538" s="67" t="str">
        <v>Pivot Finance Group</v>
      </c>
      <c r="P12538" s="67" t="str">
        <v>Bank of Cellifornia</v>
      </c>
      <c r="Q12538" s="67" t="str">
        <v>SheetBank AG</v>
      </c>
      <c r="R12538" s="67" t="str">
        <v>ExCell Bank</v>
      </c>
      <c r="S12538" s="67" t="str">
        <v>MoneyMATCH Inc.</v>
      </c>
    </row>
    <row r="12539" spans="15:19">
      <c r="O12539" s="67" t="str">
        <v>Pivot Finance Group</v>
      </c>
      <c r="P12539" s="67" t="str">
        <v>Bank of Cellifornia</v>
      </c>
      <c r="Q12539" s="67" t="str">
        <v>SheetBank AG</v>
      </c>
      <c r="R12539" s="67" t="str">
        <v>ExFunds</v>
      </c>
      <c r="S12539" s="67" t="str">
        <v>ExCell Bank</v>
      </c>
    </row>
    <row r="12540" spans="15:19">
      <c r="O12540" s="67" t="str">
        <v>Pivot Finance Group</v>
      </c>
      <c r="P12540" s="67" t="str">
        <v>Bank of Cellifornia</v>
      </c>
      <c r="Q12540" s="67" t="str">
        <v>SheetBank AG</v>
      </c>
      <c r="R12540" s="67" t="str">
        <v>ExFunds</v>
      </c>
      <c r="S12540" s="67" t="str">
        <v>The VLOOKup Vault</v>
      </c>
    </row>
    <row r="12541" spans="15:19">
      <c r="O12541" s="67" t="str">
        <v>Pivot Finance Group</v>
      </c>
      <c r="P12541" s="67" t="str">
        <v>Bank of Cellifornia</v>
      </c>
      <c r="Q12541" s="67" t="str">
        <v>SheetBank AG</v>
      </c>
      <c r="R12541" s="67" t="str">
        <v>ExFunds</v>
      </c>
      <c r="S12541" s="67" t="str">
        <v>SummaBank</v>
      </c>
    </row>
    <row r="12542" spans="15:19">
      <c r="O12542" s="67" t="str">
        <v>Pivot Finance Group</v>
      </c>
      <c r="P12542" s="67" t="str">
        <v>Bank of Cellifornia</v>
      </c>
      <c r="Q12542" s="67" t="str">
        <v>SheetBank AG</v>
      </c>
      <c r="R12542" s="67" t="str">
        <v>ExFunds</v>
      </c>
      <c r="S12542" s="67" t="str">
        <v>CELLtral Bank</v>
      </c>
    </row>
    <row r="12543" spans="15:19">
      <c r="O12543" s="67" t="str">
        <v>Pivot Finance Group</v>
      </c>
      <c r="P12543" s="67" t="str">
        <v>Bank of Cellifornia</v>
      </c>
      <c r="Q12543" s="67" t="str">
        <v>SheetBank AG</v>
      </c>
      <c r="R12543" s="67" t="str">
        <v>ExFunds</v>
      </c>
      <c r="S12543" s="67" t="str">
        <v>Bank IF</v>
      </c>
    </row>
    <row r="12544" spans="15:19">
      <c r="O12544" s="67" t="str">
        <v>Pivot Finance Group</v>
      </c>
      <c r="P12544" s="67" t="str">
        <v>Bank of Cellifornia</v>
      </c>
      <c r="Q12544" s="67" t="str">
        <v>SheetBank AG</v>
      </c>
      <c r="R12544" s="67" t="str">
        <v>ExFunds</v>
      </c>
      <c r="S12544" s="67" t="str">
        <v>MoneyMATCH Inc.</v>
      </c>
    </row>
    <row r="12545" spans="15:19">
      <c r="O12545" s="67" t="str">
        <v>Pivot Finance Group</v>
      </c>
      <c r="P12545" s="67" t="str">
        <v>Bank of Cellifornia</v>
      </c>
      <c r="Q12545" s="67" t="str">
        <v>SheetBank AG</v>
      </c>
      <c r="R12545" s="67" t="str">
        <v>The VLOOKup Vault</v>
      </c>
      <c r="S12545" s="67" t="str">
        <v>ExCell Bank</v>
      </c>
    </row>
    <row r="12546" spans="15:19">
      <c r="O12546" s="67" t="str">
        <v>Pivot Finance Group</v>
      </c>
      <c r="P12546" s="67" t="str">
        <v>Bank of Cellifornia</v>
      </c>
      <c r="Q12546" s="67" t="str">
        <v>SheetBank AG</v>
      </c>
      <c r="R12546" s="67" t="str">
        <v>The VLOOKup Vault</v>
      </c>
      <c r="S12546" s="67" t="str">
        <v>ExFunds</v>
      </c>
    </row>
    <row r="12547" spans="15:19">
      <c r="O12547" s="67" t="str">
        <v>Pivot Finance Group</v>
      </c>
      <c r="P12547" s="67" t="str">
        <v>Bank of Cellifornia</v>
      </c>
      <c r="Q12547" s="67" t="str">
        <v>SheetBank AG</v>
      </c>
      <c r="R12547" s="67" t="str">
        <v>The VLOOKup Vault</v>
      </c>
      <c r="S12547" s="67" t="str">
        <v>SummaBank</v>
      </c>
    </row>
    <row r="12548" spans="15:19">
      <c r="O12548" s="67" t="str">
        <v>Pivot Finance Group</v>
      </c>
      <c r="P12548" s="67" t="str">
        <v>Bank of Cellifornia</v>
      </c>
      <c r="Q12548" s="67" t="str">
        <v>SheetBank AG</v>
      </c>
      <c r="R12548" s="67" t="str">
        <v>The VLOOKup Vault</v>
      </c>
      <c r="S12548" s="67" t="str">
        <v>CELLtral Bank</v>
      </c>
    </row>
    <row r="12549" spans="15:19">
      <c r="O12549" s="67" t="str">
        <v>Pivot Finance Group</v>
      </c>
      <c r="P12549" s="67" t="str">
        <v>Bank of Cellifornia</v>
      </c>
      <c r="Q12549" s="67" t="str">
        <v>SheetBank AG</v>
      </c>
      <c r="R12549" s="67" t="str">
        <v>The VLOOKup Vault</v>
      </c>
      <c r="S12549" s="67" t="str">
        <v>Bank IF</v>
      </c>
    </row>
    <row r="12550" spans="15:19">
      <c r="O12550" s="67" t="str">
        <v>Pivot Finance Group</v>
      </c>
      <c r="P12550" s="67" t="str">
        <v>Bank of Cellifornia</v>
      </c>
      <c r="Q12550" s="67" t="str">
        <v>SheetBank AG</v>
      </c>
      <c r="R12550" s="67" t="str">
        <v>The VLOOKup Vault</v>
      </c>
      <c r="S12550" s="67" t="str">
        <v>MoneyMATCH Inc.</v>
      </c>
    </row>
    <row r="12551" spans="15:19">
      <c r="O12551" s="67" t="str">
        <v>Pivot Finance Group</v>
      </c>
      <c r="P12551" s="67" t="str">
        <v>Bank of Cellifornia</v>
      </c>
      <c r="Q12551" s="67" t="str">
        <v>SheetBank AG</v>
      </c>
      <c r="R12551" s="67" t="str">
        <v>SummaBank</v>
      </c>
      <c r="S12551" s="67" t="str">
        <v>ExCell Bank</v>
      </c>
    </row>
    <row r="12552" spans="15:19">
      <c r="O12552" s="67" t="str">
        <v>Pivot Finance Group</v>
      </c>
      <c r="P12552" s="67" t="str">
        <v>Bank of Cellifornia</v>
      </c>
      <c r="Q12552" s="67" t="str">
        <v>SheetBank AG</v>
      </c>
      <c r="R12552" s="67" t="str">
        <v>SummaBank</v>
      </c>
      <c r="S12552" s="67" t="str">
        <v>ExFunds</v>
      </c>
    </row>
    <row r="12553" spans="15:19">
      <c r="O12553" s="67" t="str">
        <v>Pivot Finance Group</v>
      </c>
      <c r="P12553" s="67" t="str">
        <v>Bank of Cellifornia</v>
      </c>
      <c r="Q12553" s="67" t="str">
        <v>SheetBank AG</v>
      </c>
      <c r="R12553" s="67" t="str">
        <v>SummaBank</v>
      </c>
      <c r="S12553" s="67" t="str">
        <v>The VLOOKup Vault</v>
      </c>
    </row>
    <row r="12554" spans="15:19">
      <c r="O12554" s="67" t="str">
        <v>Pivot Finance Group</v>
      </c>
      <c r="P12554" s="67" t="str">
        <v>Bank of Cellifornia</v>
      </c>
      <c r="Q12554" s="67" t="str">
        <v>SheetBank AG</v>
      </c>
      <c r="R12554" s="67" t="str">
        <v>SummaBank</v>
      </c>
      <c r="S12554" s="67" t="str">
        <v>CELLtral Bank</v>
      </c>
    </row>
    <row r="12555" spans="15:19">
      <c r="O12555" s="67" t="str">
        <v>Pivot Finance Group</v>
      </c>
      <c r="P12555" s="67" t="str">
        <v>Bank of Cellifornia</v>
      </c>
      <c r="Q12555" s="67" t="str">
        <v>SheetBank AG</v>
      </c>
      <c r="R12555" s="67" t="str">
        <v>SummaBank</v>
      </c>
      <c r="S12555" s="67" t="str">
        <v>Bank IF</v>
      </c>
    </row>
    <row r="12556" spans="15:19">
      <c r="O12556" s="67" t="str">
        <v>Pivot Finance Group</v>
      </c>
      <c r="P12556" s="67" t="str">
        <v>Bank of Cellifornia</v>
      </c>
      <c r="Q12556" s="67" t="str">
        <v>SheetBank AG</v>
      </c>
      <c r="R12556" s="67" t="str">
        <v>SummaBank</v>
      </c>
      <c r="S12556" s="67" t="str">
        <v>MoneyMATCH Inc.</v>
      </c>
    </row>
    <row r="12557" spans="15:19">
      <c r="O12557" s="67" t="str">
        <v>Pivot Finance Group</v>
      </c>
      <c r="P12557" s="67" t="str">
        <v>Bank of Cellifornia</v>
      </c>
      <c r="Q12557" s="67" t="str">
        <v>SheetBank AG</v>
      </c>
      <c r="R12557" s="67" t="str">
        <v>CELLtral Bank</v>
      </c>
      <c r="S12557" s="67" t="str">
        <v>ExCell Bank</v>
      </c>
    </row>
    <row r="12558" spans="15:19">
      <c r="O12558" s="67" t="str">
        <v>Pivot Finance Group</v>
      </c>
      <c r="P12558" s="67" t="str">
        <v>Bank of Cellifornia</v>
      </c>
      <c r="Q12558" s="67" t="str">
        <v>SheetBank AG</v>
      </c>
      <c r="R12558" s="67" t="str">
        <v>CELLtral Bank</v>
      </c>
      <c r="S12558" s="67" t="str">
        <v>ExFunds</v>
      </c>
    </row>
    <row r="12559" spans="15:19">
      <c r="O12559" s="67" t="str">
        <v>Pivot Finance Group</v>
      </c>
      <c r="P12559" s="67" t="str">
        <v>Bank of Cellifornia</v>
      </c>
      <c r="Q12559" s="67" t="str">
        <v>SheetBank AG</v>
      </c>
      <c r="R12559" s="67" t="str">
        <v>CELLtral Bank</v>
      </c>
      <c r="S12559" s="67" t="str">
        <v>The VLOOKup Vault</v>
      </c>
    </row>
    <row r="12560" spans="15:19">
      <c r="O12560" s="67" t="str">
        <v>Pivot Finance Group</v>
      </c>
      <c r="P12560" s="67" t="str">
        <v>Bank of Cellifornia</v>
      </c>
      <c r="Q12560" s="67" t="str">
        <v>SheetBank AG</v>
      </c>
      <c r="R12560" s="67" t="str">
        <v>CELLtral Bank</v>
      </c>
      <c r="S12560" s="67" t="str">
        <v>SummaBank</v>
      </c>
    </row>
    <row r="12561" spans="15:19">
      <c r="O12561" s="67" t="str">
        <v>Pivot Finance Group</v>
      </c>
      <c r="P12561" s="67" t="str">
        <v>Bank of Cellifornia</v>
      </c>
      <c r="Q12561" s="67" t="str">
        <v>SheetBank AG</v>
      </c>
      <c r="R12561" s="67" t="str">
        <v>CELLtral Bank</v>
      </c>
      <c r="S12561" s="67" t="str">
        <v>Bank IF</v>
      </c>
    </row>
    <row r="12562" spans="15:19">
      <c r="O12562" s="67" t="str">
        <v>Pivot Finance Group</v>
      </c>
      <c r="P12562" s="67" t="str">
        <v>Bank of Cellifornia</v>
      </c>
      <c r="Q12562" s="67" t="str">
        <v>SheetBank AG</v>
      </c>
      <c r="R12562" s="67" t="str">
        <v>CELLtral Bank</v>
      </c>
      <c r="S12562" s="67" t="str">
        <v>MoneyMATCH Inc.</v>
      </c>
    </row>
    <row r="12563" spans="15:19">
      <c r="O12563" s="67" t="str">
        <v>Pivot Finance Group</v>
      </c>
      <c r="P12563" s="67" t="str">
        <v>Bank of Cellifornia</v>
      </c>
      <c r="Q12563" s="67" t="str">
        <v>SheetBank AG</v>
      </c>
      <c r="R12563" s="67" t="str">
        <v>Bank IF</v>
      </c>
      <c r="S12563" s="67" t="str">
        <v>ExCell Bank</v>
      </c>
    </row>
    <row r="12564" spans="15:19">
      <c r="O12564" s="67" t="str">
        <v>Pivot Finance Group</v>
      </c>
      <c r="P12564" s="67" t="str">
        <v>Bank of Cellifornia</v>
      </c>
      <c r="Q12564" s="67" t="str">
        <v>SheetBank AG</v>
      </c>
      <c r="R12564" s="67" t="str">
        <v>Bank IF</v>
      </c>
      <c r="S12564" s="67" t="str">
        <v>ExFunds</v>
      </c>
    </row>
    <row r="12565" spans="15:19">
      <c r="O12565" s="67" t="str">
        <v>Pivot Finance Group</v>
      </c>
      <c r="P12565" s="67" t="str">
        <v>Bank of Cellifornia</v>
      </c>
      <c r="Q12565" s="67" t="str">
        <v>SheetBank AG</v>
      </c>
      <c r="R12565" s="67" t="str">
        <v>Bank IF</v>
      </c>
      <c r="S12565" s="67" t="str">
        <v>The VLOOKup Vault</v>
      </c>
    </row>
    <row r="12566" spans="15:19">
      <c r="O12566" s="67" t="str">
        <v>Pivot Finance Group</v>
      </c>
      <c r="P12566" s="67" t="str">
        <v>Bank of Cellifornia</v>
      </c>
      <c r="Q12566" s="67" t="str">
        <v>SheetBank AG</v>
      </c>
      <c r="R12566" s="67" t="str">
        <v>Bank IF</v>
      </c>
      <c r="S12566" s="67" t="str">
        <v>SummaBank</v>
      </c>
    </row>
    <row r="12567" spans="15:19">
      <c r="O12567" s="67" t="str">
        <v>Pivot Finance Group</v>
      </c>
      <c r="P12567" s="67" t="str">
        <v>Bank of Cellifornia</v>
      </c>
      <c r="Q12567" s="67" t="str">
        <v>SheetBank AG</v>
      </c>
      <c r="R12567" s="67" t="str">
        <v>Bank IF</v>
      </c>
      <c r="S12567" s="67" t="str">
        <v>CELLtral Bank</v>
      </c>
    </row>
    <row r="12568" spans="15:19">
      <c r="O12568" s="67" t="str">
        <v>Pivot Finance Group</v>
      </c>
      <c r="P12568" s="67" t="str">
        <v>Bank of Cellifornia</v>
      </c>
      <c r="Q12568" s="67" t="str">
        <v>SheetBank AG</v>
      </c>
      <c r="R12568" s="67" t="str">
        <v>Bank IF</v>
      </c>
      <c r="S12568" s="67" t="str">
        <v>MoneyMATCH Inc.</v>
      </c>
    </row>
    <row r="12569" spans="15:19">
      <c r="O12569" s="67" t="str">
        <v>Pivot Finance Group</v>
      </c>
      <c r="P12569" s="67" t="str">
        <v>Bank of Cellifornia</v>
      </c>
      <c r="Q12569" s="67" t="str">
        <v>SheetBank AG</v>
      </c>
      <c r="R12569" s="67" t="str">
        <v>MoneyMATCH Inc.</v>
      </c>
      <c r="S12569" s="67" t="str">
        <v>ExCell Bank</v>
      </c>
    </row>
    <row r="12570" spans="15:19">
      <c r="O12570" s="67" t="str">
        <v>Pivot Finance Group</v>
      </c>
      <c r="P12570" s="67" t="str">
        <v>Bank of Cellifornia</v>
      </c>
      <c r="Q12570" s="67" t="str">
        <v>SheetBank AG</v>
      </c>
      <c r="R12570" s="67" t="str">
        <v>MoneyMATCH Inc.</v>
      </c>
      <c r="S12570" s="67" t="str">
        <v>ExFunds</v>
      </c>
    </row>
    <row r="12571" spans="15:19">
      <c r="O12571" s="67" t="str">
        <v>Pivot Finance Group</v>
      </c>
      <c r="P12571" s="67" t="str">
        <v>Bank of Cellifornia</v>
      </c>
      <c r="Q12571" s="67" t="str">
        <v>SheetBank AG</v>
      </c>
      <c r="R12571" s="67" t="str">
        <v>MoneyMATCH Inc.</v>
      </c>
      <c r="S12571" s="67" t="str">
        <v>The VLOOKup Vault</v>
      </c>
    </row>
    <row r="12572" spans="15:19">
      <c r="O12572" s="67" t="str">
        <v>Pivot Finance Group</v>
      </c>
      <c r="P12572" s="67" t="str">
        <v>Bank of Cellifornia</v>
      </c>
      <c r="Q12572" s="67" t="str">
        <v>SheetBank AG</v>
      </c>
      <c r="R12572" s="67" t="str">
        <v>MoneyMATCH Inc.</v>
      </c>
      <c r="S12572" s="67" t="str">
        <v>SummaBank</v>
      </c>
    </row>
    <row r="12573" spans="15:19">
      <c r="O12573" s="67" t="str">
        <v>Pivot Finance Group</v>
      </c>
      <c r="P12573" s="67" t="str">
        <v>Bank of Cellifornia</v>
      </c>
      <c r="Q12573" s="67" t="str">
        <v>SheetBank AG</v>
      </c>
      <c r="R12573" s="67" t="str">
        <v>MoneyMATCH Inc.</v>
      </c>
      <c r="S12573" s="67" t="str">
        <v>CELLtral Bank</v>
      </c>
    </row>
    <row r="12574" spans="15:19">
      <c r="O12574" s="67" t="str">
        <v>Pivot Finance Group</v>
      </c>
      <c r="P12574" s="67" t="str">
        <v>Bank of Cellifornia</v>
      </c>
      <c r="Q12574" s="67" t="str">
        <v>SheetBank AG</v>
      </c>
      <c r="R12574" s="67" t="str">
        <v>MoneyMATCH Inc.</v>
      </c>
      <c r="S12574" s="67" t="str">
        <v>Bank IF</v>
      </c>
    </row>
    <row r="12575" spans="15:19">
      <c r="O12575" s="67" t="str">
        <v>Pivot Finance Group</v>
      </c>
      <c r="P12575" s="67" t="str">
        <v>Bank of Cellifornia</v>
      </c>
      <c r="Q12575" s="67" t="str">
        <v>The VLOOKup Vault</v>
      </c>
      <c r="R12575" s="67" t="str">
        <v>ExCell Bank</v>
      </c>
      <c r="S12575" s="67" t="str">
        <v>ExFunds</v>
      </c>
    </row>
    <row r="12576" spans="15:19">
      <c r="O12576" s="67" t="str">
        <v>Pivot Finance Group</v>
      </c>
      <c r="P12576" s="67" t="str">
        <v>Bank of Cellifornia</v>
      </c>
      <c r="Q12576" s="67" t="str">
        <v>The VLOOKup Vault</v>
      </c>
      <c r="R12576" s="67" t="str">
        <v>ExCell Bank</v>
      </c>
      <c r="S12576" s="67" t="str">
        <v>SheetBank AG</v>
      </c>
    </row>
    <row r="12577" spans="15:19">
      <c r="O12577" s="67" t="str">
        <v>Pivot Finance Group</v>
      </c>
      <c r="P12577" s="67" t="str">
        <v>Bank of Cellifornia</v>
      </c>
      <c r="Q12577" s="67" t="str">
        <v>The VLOOKup Vault</v>
      </c>
      <c r="R12577" s="67" t="str">
        <v>ExCell Bank</v>
      </c>
      <c r="S12577" s="67" t="str">
        <v>SummaBank</v>
      </c>
    </row>
    <row r="12578" spans="15:19">
      <c r="O12578" s="67" t="str">
        <v>Pivot Finance Group</v>
      </c>
      <c r="P12578" s="67" t="str">
        <v>Bank of Cellifornia</v>
      </c>
      <c r="Q12578" s="67" t="str">
        <v>The VLOOKup Vault</v>
      </c>
      <c r="R12578" s="67" t="str">
        <v>ExCell Bank</v>
      </c>
      <c r="S12578" s="67" t="str">
        <v>CELLtral Bank</v>
      </c>
    </row>
    <row r="12579" spans="15:19">
      <c r="O12579" s="67" t="str">
        <v>Pivot Finance Group</v>
      </c>
      <c r="P12579" s="67" t="str">
        <v>Bank of Cellifornia</v>
      </c>
      <c r="Q12579" s="67" t="str">
        <v>The VLOOKup Vault</v>
      </c>
      <c r="R12579" s="67" t="str">
        <v>ExCell Bank</v>
      </c>
      <c r="S12579" s="67" t="str">
        <v>Bank IF</v>
      </c>
    </row>
    <row r="12580" spans="15:19">
      <c r="O12580" s="67" t="str">
        <v>Pivot Finance Group</v>
      </c>
      <c r="P12580" s="67" t="str">
        <v>Bank of Cellifornia</v>
      </c>
      <c r="Q12580" s="67" t="str">
        <v>The VLOOKup Vault</v>
      </c>
      <c r="R12580" s="67" t="str">
        <v>ExCell Bank</v>
      </c>
      <c r="S12580" s="67" t="str">
        <v>MoneyMATCH Inc.</v>
      </c>
    </row>
    <row r="12581" spans="15:19">
      <c r="O12581" s="67" t="str">
        <v>Pivot Finance Group</v>
      </c>
      <c r="P12581" s="67" t="str">
        <v>Bank of Cellifornia</v>
      </c>
      <c r="Q12581" s="67" t="str">
        <v>The VLOOKup Vault</v>
      </c>
      <c r="R12581" s="67" t="str">
        <v>ExFunds</v>
      </c>
      <c r="S12581" s="67" t="str">
        <v>ExCell Bank</v>
      </c>
    </row>
    <row r="12582" spans="15:19">
      <c r="O12582" s="67" t="str">
        <v>Pivot Finance Group</v>
      </c>
      <c r="P12582" s="67" t="str">
        <v>Bank of Cellifornia</v>
      </c>
      <c r="Q12582" s="67" t="str">
        <v>The VLOOKup Vault</v>
      </c>
      <c r="R12582" s="67" t="str">
        <v>ExFunds</v>
      </c>
      <c r="S12582" s="67" t="str">
        <v>SheetBank AG</v>
      </c>
    </row>
    <row r="12583" spans="15:19">
      <c r="O12583" s="67" t="str">
        <v>Pivot Finance Group</v>
      </c>
      <c r="P12583" s="67" t="str">
        <v>Bank of Cellifornia</v>
      </c>
      <c r="Q12583" s="67" t="str">
        <v>The VLOOKup Vault</v>
      </c>
      <c r="R12583" s="67" t="str">
        <v>ExFunds</v>
      </c>
      <c r="S12583" s="67" t="str">
        <v>SummaBank</v>
      </c>
    </row>
    <row r="12584" spans="15:19">
      <c r="O12584" s="67" t="str">
        <v>Pivot Finance Group</v>
      </c>
      <c r="P12584" s="67" t="str">
        <v>Bank of Cellifornia</v>
      </c>
      <c r="Q12584" s="67" t="str">
        <v>The VLOOKup Vault</v>
      </c>
      <c r="R12584" s="67" t="str">
        <v>ExFunds</v>
      </c>
      <c r="S12584" s="67" t="str">
        <v>CELLtral Bank</v>
      </c>
    </row>
    <row r="12585" spans="15:19">
      <c r="O12585" s="67" t="str">
        <v>Pivot Finance Group</v>
      </c>
      <c r="P12585" s="67" t="str">
        <v>Bank of Cellifornia</v>
      </c>
      <c r="Q12585" s="67" t="str">
        <v>The VLOOKup Vault</v>
      </c>
      <c r="R12585" s="67" t="str">
        <v>ExFunds</v>
      </c>
      <c r="S12585" s="67" t="str">
        <v>Bank IF</v>
      </c>
    </row>
    <row r="12586" spans="15:19">
      <c r="O12586" s="67" t="str">
        <v>Pivot Finance Group</v>
      </c>
      <c r="P12586" s="67" t="str">
        <v>Bank of Cellifornia</v>
      </c>
      <c r="Q12586" s="67" t="str">
        <v>The VLOOKup Vault</v>
      </c>
      <c r="R12586" s="67" t="str">
        <v>ExFunds</v>
      </c>
      <c r="S12586" s="67" t="str">
        <v>MoneyMATCH Inc.</v>
      </c>
    </row>
    <row r="12587" spans="15:19">
      <c r="O12587" s="67" t="str">
        <v>Pivot Finance Group</v>
      </c>
      <c r="P12587" s="67" t="str">
        <v>Bank of Cellifornia</v>
      </c>
      <c r="Q12587" s="67" t="str">
        <v>The VLOOKup Vault</v>
      </c>
      <c r="R12587" s="67" t="str">
        <v>SheetBank AG</v>
      </c>
      <c r="S12587" s="67" t="str">
        <v>ExCell Bank</v>
      </c>
    </row>
    <row r="12588" spans="15:19">
      <c r="O12588" s="67" t="str">
        <v>Pivot Finance Group</v>
      </c>
      <c r="P12588" s="67" t="str">
        <v>Bank of Cellifornia</v>
      </c>
      <c r="Q12588" s="67" t="str">
        <v>The VLOOKup Vault</v>
      </c>
      <c r="R12588" s="67" t="str">
        <v>SheetBank AG</v>
      </c>
      <c r="S12588" s="67" t="str">
        <v>ExFunds</v>
      </c>
    </row>
    <row r="12589" spans="15:19">
      <c r="O12589" s="67" t="str">
        <v>Pivot Finance Group</v>
      </c>
      <c r="P12589" s="67" t="str">
        <v>Bank of Cellifornia</v>
      </c>
      <c r="Q12589" s="67" t="str">
        <v>The VLOOKup Vault</v>
      </c>
      <c r="R12589" s="67" t="str">
        <v>SheetBank AG</v>
      </c>
      <c r="S12589" s="67" t="str">
        <v>SummaBank</v>
      </c>
    </row>
    <row r="12590" spans="15:19">
      <c r="O12590" s="67" t="str">
        <v>Pivot Finance Group</v>
      </c>
      <c r="P12590" s="67" t="str">
        <v>Bank of Cellifornia</v>
      </c>
      <c r="Q12590" s="67" t="str">
        <v>The VLOOKup Vault</v>
      </c>
      <c r="R12590" s="67" t="str">
        <v>SheetBank AG</v>
      </c>
      <c r="S12590" s="67" t="str">
        <v>CELLtral Bank</v>
      </c>
    </row>
    <row r="12591" spans="15:19">
      <c r="O12591" s="67" t="str">
        <v>Pivot Finance Group</v>
      </c>
      <c r="P12591" s="67" t="str">
        <v>Bank of Cellifornia</v>
      </c>
      <c r="Q12591" s="67" t="str">
        <v>The VLOOKup Vault</v>
      </c>
      <c r="R12591" s="67" t="str">
        <v>SheetBank AG</v>
      </c>
      <c r="S12591" s="67" t="str">
        <v>Bank IF</v>
      </c>
    </row>
    <row r="12592" spans="15:19">
      <c r="O12592" s="67" t="str">
        <v>Pivot Finance Group</v>
      </c>
      <c r="P12592" s="67" t="str">
        <v>Bank of Cellifornia</v>
      </c>
      <c r="Q12592" s="67" t="str">
        <v>The VLOOKup Vault</v>
      </c>
      <c r="R12592" s="67" t="str">
        <v>SheetBank AG</v>
      </c>
      <c r="S12592" s="67" t="str">
        <v>MoneyMATCH Inc.</v>
      </c>
    </row>
    <row r="12593" spans="15:19">
      <c r="O12593" s="67" t="str">
        <v>Pivot Finance Group</v>
      </c>
      <c r="P12593" s="67" t="str">
        <v>Bank of Cellifornia</v>
      </c>
      <c r="Q12593" s="67" t="str">
        <v>The VLOOKup Vault</v>
      </c>
      <c r="R12593" s="67" t="str">
        <v>SummaBank</v>
      </c>
      <c r="S12593" s="67" t="str">
        <v>ExCell Bank</v>
      </c>
    </row>
    <row r="12594" spans="15:19">
      <c r="O12594" s="67" t="str">
        <v>Pivot Finance Group</v>
      </c>
      <c r="P12594" s="67" t="str">
        <v>Bank of Cellifornia</v>
      </c>
      <c r="Q12594" s="67" t="str">
        <v>The VLOOKup Vault</v>
      </c>
      <c r="R12594" s="67" t="str">
        <v>SummaBank</v>
      </c>
      <c r="S12594" s="67" t="str">
        <v>ExFunds</v>
      </c>
    </row>
    <row r="12595" spans="15:19">
      <c r="O12595" s="67" t="str">
        <v>Pivot Finance Group</v>
      </c>
      <c r="P12595" s="67" t="str">
        <v>Bank of Cellifornia</v>
      </c>
      <c r="Q12595" s="67" t="str">
        <v>The VLOOKup Vault</v>
      </c>
      <c r="R12595" s="67" t="str">
        <v>SummaBank</v>
      </c>
      <c r="S12595" s="67" t="str">
        <v>SheetBank AG</v>
      </c>
    </row>
    <row r="12596" spans="15:19">
      <c r="O12596" s="67" t="str">
        <v>Pivot Finance Group</v>
      </c>
      <c r="P12596" s="67" t="str">
        <v>Bank of Cellifornia</v>
      </c>
      <c r="Q12596" s="67" t="str">
        <v>The VLOOKup Vault</v>
      </c>
      <c r="R12596" s="67" t="str">
        <v>SummaBank</v>
      </c>
      <c r="S12596" s="67" t="str">
        <v>CELLtral Bank</v>
      </c>
    </row>
    <row r="12597" spans="15:19">
      <c r="O12597" s="67" t="str">
        <v>Pivot Finance Group</v>
      </c>
      <c r="P12597" s="67" t="str">
        <v>Bank of Cellifornia</v>
      </c>
      <c r="Q12597" s="67" t="str">
        <v>The VLOOKup Vault</v>
      </c>
      <c r="R12597" s="67" t="str">
        <v>SummaBank</v>
      </c>
      <c r="S12597" s="67" t="str">
        <v>Bank IF</v>
      </c>
    </row>
    <row r="12598" spans="15:19">
      <c r="O12598" s="67" t="str">
        <v>Pivot Finance Group</v>
      </c>
      <c r="P12598" s="67" t="str">
        <v>Bank of Cellifornia</v>
      </c>
      <c r="Q12598" s="67" t="str">
        <v>The VLOOKup Vault</v>
      </c>
      <c r="R12598" s="67" t="str">
        <v>SummaBank</v>
      </c>
      <c r="S12598" s="67" t="str">
        <v>MoneyMATCH Inc.</v>
      </c>
    </row>
    <row r="12599" spans="15:19">
      <c r="O12599" s="67" t="str">
        <v>Pivot Finance Group</v>
      </c>
      <c r="P12599" s="67" t="str">
        <v>Bank of Cellifornia</v>
      </c>
      <c r="Q12599" s="67" t="str">
        <v>The VLOOKup Vault</v>
      </c>
      <c r="R12599" s="67" t="str">
        <v>CELLtral Bank</v>
      </c>
      <c r="S12599" s="67" t="str">
        <v>ExCell Bank</v>
      </c>
    </row>
    <row r="12600" spans="15:19">
      <c r="O12600" s="67" t="str">
        <v>Pivot Finance Group</v>
      </c>
      <c r="P12600" s="67" t="str">
        <v>Bank of Cellifornia</v>
      </c>
      <c r="Q12600" s="67" t="str">
        <v>The VLOOKup Vault</v>
      </c>
      <c r="R12600" s="67" t="str">
        <v>CELLtral Bank</v>
      </c>
      <c r="S12600" s="67" t="str">
        <v>ExFunds</v>
      </c>
    </row>
    <row r="12601" spans="15:19">
      <c r="O12601" s="67" t="str">
        <v>Pivot Finance Group</v>
      </c>
      <c r="P12601" s="67" t="str">
        <v>Bank of Cellifornia</v>
      </c>
      <c r="Q12601" s="67" t="str">
        <v>The VLOOKup Vault</v>
      </c>
      <c r="R12601" s="67" t="str">
        <v>CELLtral Bank</v>
      </c>
      <c r="S12601" s="67" t="str">
        <v>SheetBank AG</v>
      </c>
    </row>
    <row r="12602" spans="15:19">
      <c r="O12602" s="67" t="str">
        <v>Pivot Finance Group</v>
      </c>
      <c r="P12602" s="67" t="str">
        <v>Bank of Cellifornia</v>
      </c>
      <c r="Q12602" s="67" t="str">
        <v>The VLOOKup Vault</v>
      </c>
      <c r="R12602" s="67" t="str">
        <v>CELLtral Bank</v>
      </c>
      <c r="S12602" s="67" t="str">
        <v>SummaBank</v>
      </c>
    </row>
    <row r="12603" spans="15:19">
      <c r="O12603" s="67" t="str">
        <v>Pivot Finance Group</v>
      </c>
      <c r="P12603" s="67" t="str">
        <v>Bank of Cellifornia</v>
      </c>
      <c r="Q12603" s="67" t="str">
        <v>The VLOOKup Vault</v>
      </c>
      <c r="R12603" s="67" t="str">
        <v>CELLtral Bank</v>
      </c>
      <c r="S12603" s="67" t="str">
        <v>Bank IF</v>
      </c>
    </row>
    <row r="12604" spans="15:19">
      <c r="O12604" s="67" t="str">
        <v>Pivot Finance Group</v>
      </c>
      <c r="P12604" s="67" t="str">
        <v>Bank of Cellifornia</v>
      </c>
      <c r="Q12604" s="67" t="str">
        <v>The VLOOKup Vault</v>
      </c>
      <c r="R12604" s="67" t="str">
        <v>CELLtral Bank</v>
      </c>
      <c r="S12604" s="67" t="str">
        <v>MoneyMATCH Inc.</v>
      </c>
    </row>
    <row r="12605" spans="15:19">
      <c r="O12605" s="67" t="str">
        <v>Pivot Finance Group</v>
      </c>
      <c r="P12605" s="67" t="str">
        <v>Bank of Cellifornia</v>
      </c>
      <c r="Q12605" s="67" t="str">
        <v>The VLOOKup Vault</v>
      </c>
      <c r="R12605" s="67" t="str">
        <v>Bank IF</v>
      </c>
      <c r="S12605" s="67" t="str">
        <v>ExCell Bank</v>
      </c>
    </row>
    <row r="12606" spans="15:19">
      <c r="O12606" s="67" t="str">
        <v>Pivot Finance Group</v>
      </c>
      <c r="P12606" s="67" t="str">
        <v>Bank of Cellifornia</v>
      </c>
      <c r="Q12606" s="67" t="str">
        <v>The VLOOKup Vault</v>
      </c>
      <c r="R12606" s="67" t="str">
        <v>Bank IF</v>
      </c>
      <c r="S12606" s="67" t="str">
        <v>ExFunds</v>
      </c>
    </row>
    <row r="12607" spans="15:19">
      <c r="O12607" s="67" t="str">
        <v>Pivot Finance Group</v>
      </c>
      <c r="P12607" s="67" t="str">
        <v>Bank of Cellifornia</v>
      </c>
      <c r="Q12607" s="67" t="str">
        <v>The VLOOKup Vault</v>
      </c>
      <c r="R12607" s="67" t="str">
        <v>Bank IF</v>
      </c>
      <c r="S12607" s="67" t="str">
        <v>SheetBank AG</v>
      </c>
    </row>
    <row r="12608" spans="15:19">
      <c r="O12608" s="67" t="str">
        <v>Pivot Finance Group</v>
      </c>
      <c r="P12608" s="67" t="str">
        <v>Bank of Cellifornia</v>
      </c>
      <c r="Q12608" s="67" t="str">
        <v>The VLOOKup Vault</v>
      </c>
      <c r="R12608" s="67" t="str">
        <v>Bank IF</v>
      </c>
      <c r="S12608" s="67" t="str">
        <v>SummaBank</v>
      </c>
    </row>
    <row r="12609" spans="15:19">
      <c r="O12609" s="67" t="str">
        <v>Pivot Finance Group</v>
      </c>
      <c r="P12609" s="67" t="str">
        <v>Bank of Cellifornia</v>
      </c>
      <c r="Q12609" s="67" t="str">
        <v>The VLOOKup Vault</v>
      </c>
      <c r="R12609" s="67" t="str">
        <v>Bank IF</v>
      </c>
      <c r="S12609" s="67" t="str">
        <v>CELLtral Bank</v>
      </c>
    </row>
    <row r="12610" spans="15:19">
      <c r="O12610" s="67" t="str">
        <v>Pivot Finance Group</v>
      </c>
      <c r="P12610" s="67" t="str">
        <v>Bank of Cellifornia</v>
      </c>
      <c r="Q12610" s="67" t="str">
        <v>The VLOOKup Vault</v>
      </c>
      <c r="R12610" s="67" t="str">
        <v>Bank IF</v>
      </c>
      <c r="S12610" s="67" t="str">
        <v>MoneyMATCH Inc.</v>
      </c>
    </row>
    <row r="12611" spans="15:19">
      <c r="O12611" s="67" t="str">
        <v>Pivot Finance Group</v>
      </c>
      <c r="P12611" s="67" t="str">
        <v>Bank of Cellifornia</v>
      </c>
      <c r="Q12611" s="67" t="str">
        <v>The VLOOKup Vault</v>
      </c>
      <c r="R12611" s="67" t="str">
        <v>MoneyMATCH Inc.</v>
      </c>
      <c r="S12611" s="67" t="str">
        <v>ExCell Bank</v>
      </c>
    </row>
    <row r="12612" spans="15:19">
      <c r="O12612" s="67" t="str">
        <v>Pivot Finance Group</v>
      </c>
      <c r="P12612" s="67" t="str">
        <v>Bank of Cellifornia</v>
      </c>
      <c r="Q12612" s="67" t="str">
        <v>The VLOOKup Vault</v>
      </c>
      <c r="R12612" s="67" t="str">
        <v>MoneyMATCH Inc.</v>
      </c>
      <c r="S12612" s="67" t="str">
        <v>ExFunds</v>
      </c>
    </row>
    <row r="12613" spans="15:19">
      <c r="O12613" s="67" t="str">
        <v>Pivot Finance Group</v>
      </c>
      <c r="P12613" s="67" t="str">
        <v>Bank of Cellifornia</v>
      </c>
      <c r="Q12613" s="67" t="str">
        <v>The VLOOKup Vault</v>
      </c>
      <c r="R12613" s="67" t="str">
        <v>MoneyMATCH Inc.</v>
      </c>
      <c r="S12613" s="67" t="str">
        <v>SheetBank AG</v>
      </c>
    </row>
    <row r="12614" spans="15:19">
      <c r="O12614" s="67" t="str">
        <v>Pivot Finance Group</v>
      </c>
      <c r="P12614" s="67" t="str">
        <v>Bank of Cellifornia</v>
      </c>
      <c r="Q12614" s="67" t="str">
        <v>The VLOOKup Vault</v>
      </c>
      <c r="R12614" s="67" t="str">
        <v>MoneyMATCH Inc.</v>
      </c>
      <c r="S12614" s="67" t="str">
        <v>SummaBank</v>
      </c>
    </row>
    <row r="12615" spans="15:19">
      <c r="O12615" s="67" t="str">
        <v>Pivot Finance Group</v>
      </c>
      <c r="P12615" s="67" t="str">
        <v>Bank of Cellifornia</v>
      </c>
      <c r="Q12615" s="67" t="str">
        <v>The VLOOKup Vault</v>
      </c>
      <c r="R12615" s="67" t="str">
        <v>MoneyMATCH Inc.</v>
      </c>
      <c r="S12615" s="67" t="str">
        <v>CELLtral Bank</v>
      </c>
    </row>
    <row r="12616" spans="15:19">
      <c r="O12616" s="67" t="str">
        <v>Pivot Finance Group</v>
      </c>
      <c r="P12616" s="67" t="str">
        <v>Bank of Cellifornia</v>
      </c>
      <c r="Q12616" s="67" t="str">
        <v>The VLOOKup Vault</v>
      </c>
      <c r="R12616" s="67" t="str">
        <v>MoneyMATCH Inc.</v>
      </c>
      <c r="S12616" s="67" t="str">
        <v>Bank IF</v>
      </c>
    </row>
    <row r="12617" spans="15:19">
      <c r="O12617" s="67" t="str">
        <v>Pivot Finance Group</v>
      </c>
      <c r="P12617" s="67" t="str">
        <v>Bank of Cellifornia</v>
      </c>
      <c r="Q12617" s="67" t="str">
        <v>SummaBank</v>
      </c>
      <c r="R12617" s="67" t="str">
        <v>ExCell Bank</v>
      </c>
      <c r="S12617" s="67" t="str">
        <v>ExFunds</v>
      </c>
    </row>
    <row r="12618" spans="15:19">
      <c r="O12618" s="67" t="str">
        <v>Pivot Finance Group</v>
      </c>
      <c r="P12618" s="67" t="str">
        <v>Bank of Cellifornia</v>
      </c>
      <c r="Q12618" s="67" t="str">
        <v>SummaBank</v>
      </c>
      <c r="R12618" s="67" t="str">
        <v>ExCell Bank</v>
      </c>
      <c r="S12618" s="67" t="str">
        <v>SheetBank AG</v>
      </c>
    </row>
    <row r="12619" spans="15:19">
      <c r="O12619" s="67" t="str">
        <v>Pivot Finance Group</v>
      </c>
      <c r="P12619" s="67" t="str">
        <v>Bank of Cellifornia</v>
      </c>
      <c r="Q12619" s="67" t="str">
        <v>SummaBank</v>
      </c>
      <c r="R12619" s="67" t="str">
        <v>ExCell Bank</v>
      </c>
      <c r="S12619" s="67" t="str">
        <v>The VLOOKup Vault</v>
      </c>
    </row>
    <row r="12620" spans="15:19">
      <c r="O12620" s="67" t="str">
        <v>Pivot Finance Group</v>
      </c>
      <c r="P12620" s="67" t="str">
        <v>Bank of Cellifornia</v>
      </c>
      <c r="Q12620" s="67" t="str">
        <v>SummaBank</v>
      </c>
      <c r="R12620" s="67" t="str">
        <v>ExCell Bank</v>
      </c>
      <c r="S12620" s="67" t="str">
        <v>CELLtral Bank</v>
      </c>
    </row>
    <row r="12621" spans="15:19">
      <c r="O12621" s="67" t="str">
        <v>Pivot Finance Group</v>
      </c>
      <c r="P12621" s="67" t="str">
        <v>Bank of Cellifornia</v>
      </c>
      <c r="Q12621" s="67" t="str">
        <v>SummaBank</v>
      </c>
      <c r="R12621" s="67" t="str">
        <v>ExCell Bank</v>
      </c>
      <c r="S12621" s="67" t="str">
        <v>Bank IF</v>
      </c>
    </row>
    <row r="12622" spans="15:19">
      <c r="O12622" s="67" t="str">
        <v>Pivot Finance Group</v>
      </c>
      <c r="P12622" s="67" t="str">
        <v>Bank of Cellifornia</v>
      </c>
      <c r="Q12622" s="67" t="str">
        <v>SummaBank</v>
      </c>
      <c r="R12622" s="67" t="str">
        <v>ExCell Bank</v>
      </c>
      <c r="S12622" s="67" t="str">
        <v>MoneyMATCH Inc.</v>
      </c>
    </row>
    <row r="12623" spans="15:19">
      <c r="O12623" s="67" t="str">
        <v>Pivot Finance Group</v>
      </c>
      <c r="P12623" s="67" t="str">
        <v>Bank of Cellifornia</v>
      </c>
      <c r="Q12623" s="67" t="str">
        <v>SummaBank</v>
      </c>
      <c r="R12623" s="67" t="str">
        <v>ExFunds</v>
      </c>
      <c r="S12623" s="67" t="str">
        <v>ExCell Bank</v>
      </c>
    </row>
    <row r="12624" spans="15:19">
      <c r="O12624" s="67" t="str">
        <v>Pivot Finance Group</v>
      </c>
      <c r="P12624" s="67" t="str">
        <v>Bank of Cellifornia</v>
      </c>
      <c r="Q12624" s="67" t="str">
        <v>SummaBank</v>
      </c>
      <c r="R12624" s="67" t="str">
        <v>ExFunds</v>
      </c>
      <c r="S12624" s="67" t="str">
        <v>SheetBank AG</v>
      </c>
    </row>
    <row r="12625" spans="15:19">
      <c r="O12625" s="67" t="str">
        <v>Pivot Finance Group</v>
      </c>
      <c r="P12625" s="67" t="str">
        <v>Bank of Cellifornia</v>
      </c>
      <c r="Q12625" s="67" t="str">
        <v>SummaBank</v>
      </c>
      <c r="R12625" s="67" t="str">
        <v>ExFunds</v>
      </c>
      <c r="S12625" s="67" t="str">
        <v>The VLOOKup Vault</v>
      </c>
    </row>
    <row r="12626" spans="15:19">
      <c r="O12626" s="67" t="str">
        <v>Pivot Finance Group</v>
      </c>
      <c r="P12626" s="67" t="str">
        <v>Bank of Cellifornia</v>
      </c>
      <c r="Q12626" s="67" t="str">
        <v>SummaBank</v>
      </c>
      <c r="R12626" s="67" t="str">
        <v>ExFunds</v>
      </c>
      <c r="S12626" s="67" t="str">
        <v>CELLtral Bank</v>
      </c>
    </row>
    <row r="12627" spans="15:19">
      <c r="O12627" s="67" t="str">
        <v>Pivot Finance Group</v>
      </c>
      <c r="P12627" s="67" t="str">
        <v>Bank of Cellifornia</v>
      </c>
      <c r="Q12627" s="67" t="str">
        <v>SummaBank</v>
      </c>
      <c r="R12627" s="67" t="str">
        <v>ExFunds</v>
      </c>
      <c r="S12627" s="67" t="str">
        <v>Bank IF</v>
      </c>
    </row>
    <row r="12628" spans="15:19">
      <c r="O12628" s="67" t="str">
        <v>Pivot Finance Group</v>
      </c>
      <c r="P12628" s="67" t="str">
        <v>Bank of Cellifornia</v>
      </c>
      <c r="Q12628" s="67" t="str">
        <v>SummaBank</v>
      </c>
      <c r="R12628" s="67" t="str">
        <v>ExFunds</v>
      </c>
      <c r="S12628" s="67" t="str">
        <v>MoneyMATCH Inc.</v>
      </c>
    </row>
    <row r="12629" spans="15:19">
      <c r="O12629" s="67" t="str">
        <v>Pivot Finance Group</v>
      </c>
      <c r="P12629" s="67" t="str">
        <v>Bank of Cellifornia</v>
      </c>
      <c r="Q12629" s="67" t="str">
        <v>SummaBank</v>
      </c>
      <c r="R12629" s="67" t="str">
        <v>SheetBank AG</v>
      </c>
      <c r="S12629" s="67" t="str">
        <v>ExCell Bank</v>
      </c>
    </row>
    <row r="12630" spans="15:19">
      <c r="O12630" s="67" t="str">
        <v>Pivot Finance Group</v>
      </c>
      <c r="P12630" s="67" t="str">
        <v>Bank of Cellifornia</v>
      </c>
      <c r="Q12630" s="67" t="str">
        <v>SummaBank</v>
      </c>
      <c r="R12630" s="67" t="str">
        <v>SheetBank AG</v>
      </c>
      <c r="S12630" s="67" t="str">
        <v>ExFunds</v>
      </c>
    </row>
    <row r="12631" spans="15:19">
      <c r="O12631" s="67" t="str">
        <v>Pivot Finance Group</v>
      </c>
      <c r="P12631" s="67" t="str">
        <v>Bank of Cellifornia</v>
      </c>
      <c r="Q12631" s="67" t="str">
        <v>SummaBank</v>
      </c>
      <c r="R12631" s="67" t="str">
        <v>SheetBank AG</v>
      </c>
      <c r="S12631" s="67" t="str">
        <v>The VLOOKup Vault</v>
      </c>
    </row>
    <row r="12632" spans="15:19">
      <c r="O12632" s="67" t="str">
        <v>Pivot Finance Group</v>
      </c>
      <c r="P12632" s="67" t="str">
        <v>Bank of Cellifornia</v>
      </c>
      <c r="Q12632" s="67" t="str">
        <v>SummaBank</v>
      </c>
      <c r="R12632" s="67" t="str">
        <v>SheetBank AG</v>
      </c>
      <c r="S12632" s="67" t="str">
        <v>CELLtral Bank</v>
      </c>
    </row>
    <row r="12633" spans="15:19">
      <c r="O12633" s="67" t="str">
        <v>Pivot Finance Group</v>
      </c>
      <c r="P12633" s="67" t="str">
        <v>Bank of Cellifornia</v>
      </c>
      <c r="Q12633" s="67" t="str">
        <v>SummaBank</v>
      </c>
      <c r="R12633" s="67" t="str">
        <v>SheetBank AG</v>
      </c>
      <c r="S12633" s="67" t="str">
        <v>Bank IF</v>
      </c>
    </row>
    <row r="12634" spans="15:19">
      <c r="O12634" s="67" t="str">
        <v>Pivot Finance Group</v>
      </c>
      <c r="P12634" s="67" t="str">
        <v>Bank of Cellifornia</v>
      </c>
      <c r="Q12634" s="67" t="str">
        <v>SummaBank</v>
      </c>
      <c r="R12634" s="67" t="str">
        <v>SheetBank AG</v>
      </c>
      <c r="S12634" s="67" t="str">
        <v>MoneyMATCH Inc.</v>
      </c>
    </row>
    <row r="12635" spans="15:19">
      <c r="O12635" s="67" t="str">
        <v>Pivot Finance Group</v>
      </c>
      <c r="P12635" s="67" t="str">
        <v>Bank of Cellifornia</v>
      </c>
      <c r="Q12635" s="67" t="str">
        <v>SummaBank</v>
      </c>
      <c r="R12635" s="67" t="str">
        <v>The VLOOKup Vault</v>
      </c>
      <c r="S12635" s="67" t="str">
        <v>ExCell Bank</v>
      </c>
    </row>
    <row r="12636" spans="15:19">
      <c r="O12636" s="67" t="str">
        <v>Pivot Finance Group</v>
      </c>
      <c r="P12636" s="67" t="str">
        <v>Bank of Cellifornia</v>
      </c>
      <c r="Q12636" s="67" t="str">
        <v>SummaBank</v>
      </c>
      <c r="R12636" s="67" t="str">
        <v>The VLOOKup Vault</v>
      </c>
      <c r="S12636" s="67" t="str">
        <v>ExFunds</v>
      </c>
    </row>
    <row r="12637" spans="15:19">
      <c r="O12637" s="67" t="str">
        <v>Pivot Finance Group</v>
      </c>
      <c r="P12637" s="67" t="str">
        <v>Bank of Cellifornia</v>
      </c>
      <c r="Q12637" s="67" t="str">
        <v>SummaBank</v>
      </c>
      <c r="R12637" s="67" t="str">
        <v>The VLOOKup Vault</v>
      </c>
      <c r="S12637" s="67" t="str">
        <v>SheetBank AG</v>
      </c>
    </row>
    <row r="12638" spans="15:19">
      <c r="O12638" s="67" t="str">
        <v>Pivot Finance Group</v>
      </c>
      <c r="P12638" s="67" t="str">
        <v>Bank of Cellifornia</v>
      </c>
      <c r="Q12638" s="67" t="str">
        <v>SummaBank</v>
      </c>
      <c r="R12638" s="67" t="str">
        <v>The VLOOKup Vault</v>
      </c>
      <c r="S12638" s="67" t="str">
        <v>CELLtral Bank</v>
      </c>
    </row>
    <row r="12639" spans="15:19">
      <c r="O12639" s="67" t="str">
        <v>Pivot Finance Group</v>
      </c>
      <c r="P12639" s="67" t="str">
        <v>Bank of Cellifornia</v>
      </c>
      <c r="Q12639" s="67" t="str">
        <v>SummaBank</v>
      </c>
      <c r="R12639" s="67" t="str">
        <v>The VLOOKup Vault</v>
      </c>
      <c r="S12639" s="67" t="str">
        <v>Bank IF</v>
      </c>
    </row>
    <row r="12640" spans="15:19">
      <c r="O12640" s="67" t="str">
        <v>Pivot Finance Group</v>
      </c>
      <c r="P12640" s="67" t="str">
        <v>Bank of Cellifornia</v>
      </c>
      <c r="Q12640" s="67" t="str">
        <v>SummaBank</v>
      </c>
      <c r="R12640" s="67" t="str">
        <v>The VLOOKup Vault</v>
      </c>
      <c r="S12640" s="67" t="str">
        <v>MoneyMATCH Inc.</v>
      </c>
    </row>
    <row r="12641" spans="15:19">
      <c r="O12641" s="67" t="str">
        <v>Pivot Finance Group</v>
      </c>
      <c r="P12641" s="67" t="str">
        <v>Bank of Cellifornia</v>
      </c>
      <c r="Q12641" s="67" t="str">
        <v>SummaBank</v>
      </c>
      <c r="R12641" s="67" t="str">
        <v>CELLtral Bank</v>
      </c>
      <c r="S12641" s="67" t="str">
        <v>ExCell Bank</v>
      </c>
    </row>
    <row r="12642" spans="15:19">
      <c r="O12642" s="67" t="str">
        <v>Pivot Finance Group</v>
      </c>
      <c r="P12642" s="67" t="str">
        <v>Bank of Cellifornia</v>
      </c>
      <c r="Q12642" s="67" t="str">
        <v>SummaBank</v>
      </c>
      <c r="R12642" s="67" t="str">
        <v>CELLtral Bank</v>
      </c>
      <c r="S12642" s="67" t="str">
        <v>ExFunds</v>
      </c>
    </row>
    <row r="12643" spans="15:19">
      <c r="O12643" s="67" t="str">
        <v>Pivot Finance Group</v>
      </c>
      <c r="P12643" s="67" t="str">
        <v>Bank of Cellifornia</v>
      </c>
      <c r="Q12643" s="67" t="str">
        <v>SummaBank</v>
      </c>
      <c r="R12643" s="67" t="str">
        <v>CELLtral Bank</v>
      </c>
      <c r="S12643" s="67" t="str">
        <v>SheetBank AG</v>
      </c>
    </row>
    <row r="12644" spans="15:19">
      <c r="O12644" s="67" t="str">
        <v>Pivot Finance Group</v>
      </c>
      <c r="P12644" s="67" t="str">
        <v>Bank of Cellifornia</v>
      </c>
      <c r="Q12644" s="67" t="str">
        <v>SummaBank</v>
      </c>
      <c r="R12644" s="67" t="str">
        <v>CELLtral Bank</v>
      </c>
      <c r="S12644" s="67" t="str">
        <v>The VLOOKup Vault</v>
      </c>
    </row>
    <row r="12645" spans="15:19">
      <c r="O12645" s="67" t="str">
        <v>Pivot Finance Group</v>
      </c>
      <c r="P12645" s="67" t="str">
        <v>Bank of Cellifornia</v>
      </c>
      <c r="Q12645" s="67" t="str">
        <v>SummaBank</v>
      </c>
      <c r="R12645" s="67" t="str">
        <v>CELLtral Bank</v>
      </c>
      <c r="S12645" s="67" t="str">
        <v>Bank IF</v>
      </c>
    </row>
    <row r="12646" spans="15:19">
      <c r="O12646" s="67" t="str">
        <v>Pivot Finance Group</v>
      </c>
      <c r="P12646" s="67" t="str">
        <v>Bank of Cellifornia</v>
      </c>
      <c r="Q12646" s="67" t="str">
        <v>SummaBank</v>
      </c>
      <c r="R12646" s="67" t="str">
        <v>CELLtral Bank</v>
      </c>
      <c r="S12646" s="67" t="str">
        <v>MoneyMATCH Inc.</v>
      </c>
    </row>
    <row r="12647" spans="15:19">
      <c r="O12647" s="67" t="str">
        <v>Pivot Finance Group</v>
      </c>
      <c r="P12647" s="67" t="str">
        <v>Bank of Cellifornia</v>
      </c>
      <c r="Q12647" s="67" t="str">
        <v>SummaBank</v>
      </c>
      <c r="R12647" s="67" t="str">
        <v>Bank IF</v>
      </c>
      <c r="S12647" s="67" t="str">
        <v>ExCell Bank</v>
      </c>
    </row>
    <row r="12648" spans="15:19">
      <c r="O12648" s="67" t="str">
        <v>Pivot Finance Group</v>
      </c>
      <c r="P12648" s="67" t="str">
        <v>Bank of Cellifornia</v>
      </c>
      <c r="Q12648" s="67" t="str">
        <v>SummaBank</v>
      </c>
      <c r="R12648" s="67" t="str">
        <v>Bank IF</v>
      </c>
      <c r="S12648" s="67" t="str">
        <v>ExFunds</v>
      </c>
    </row>
    <row r="12649" spans="15:19">
      <c r="O12649" s="67" t="str">
        <v>Pivot Finance Group</v>
      </c>
      <c r="P12649" s="67" t="str">
        <v>Bank of Cellifornia</v>
      </c>
      <c r="Q12649" s="67" t="str">
        <v>SummaBank</v>
      </c>
      <c r="R12649" s="67" t="str">
        <v>Bank IF</v>
      </c>
      <c r="S12649" s="67" t="str">
        <v>SheetBank AG</v>
      </c>
    </row>
    <row r="12650" spans="15:19">
      <c r="O12650" s="67" t="str">
        <v>Pivot Finance Group</v>
      </c>
      <c r="P12650" s="67" t="str">
        <v>Bank of Cellifornia</v>
      </c>
      <c r="Q12650" s="67" t="str">
        <v>SummaBank</v>
      </c>
      <c r="R12650" s="67" t="str">
        <v>Bank IF</v>
      </c>
      <c r="S12650" s="67" t="str">
        <v>The VLOOKup Vault</v>
      </c>
    </row>
    <row r="12651" spans="15:19">
      <c r="O12651" s="67" t="str">
        <v>Pivot Finance Group</v>
      </c>
      <c r="P12651" s="67" t="str">
        <v>Bank of Cellifornia</v>
      </c>
      <c r="Q12651" s="67" t="str">
        <v>SummaBank</v>
      </c>
      <c r="R12651" s="67" t="str">
        <v>Bank IF</v>
      </c>
      <c r="S12651" s="67" t="str">
        <v>CELLtral Bank</v>
      </c>
    </row>
    <row r="12652" spans="15:19">
      <c r="O12652" s="67" t="str">
        <v>Pivot Finance Group</v>
      </c>
      <c r="P12652" s="67" t="str">
        <v>Bank of Cellifornia</v>
      </c>
      <c r="Q12652" s="67" t="str">
        <v>SummaBank</v>
      </c>
      <c r="R12652" s="67" t="str">
        <v>Bank IF</v>
      </c>
      <c r="S12652" s="67" t="str">
        <v>MoneyMATCH Inc.</v>
      </c>
    </row>
    <row r="12653" spans="15:19">
      <c r="O12653" s="67" t="str">
        <v>Pivot Finance Group</v>
      </c>
      <c r="P12653" s="67" t="str">
        <v>Bank of Cellifornia</v>
      </c>
      <c r="Q12653" s="67" t="str">
        <v>SummaBank</v>
      </c>
      <c r="R12653" s="67" t="str">
        <v>MoneyMATCH Inc.</v>
      </c>
      <c r="S12653" s="67" t="str">
        <v>ExCell Bank</v>
      </c>
    </row>
    <row r="12654" spans="15:19">
      <c r="O12654" s="67" t="str">
        <v>Pivot Finance Group</v>
      </c>
      <c r="P12654" s="67" t="str">
        <v>Bank of Cellifornia</v>
      </c>
      <c r="Q12654" s="67" t="str">
        <v>SummaBank</v>
      </c>
      <c r="R12654" s="67" t="str">
        <v>MoneyMATCH Inc.</v>
      </c>
      <c r="S12654" s="67" t="str">
        <v>ExFunds</v>
      </c>
    </row>
    <row r="12655" spans="15:19">
      <c r="O12655" s="67" t="str">
        <v>Pivot Finance Group</v>
      </c>
      <c r="P12655" s="67" t="str">
        <v>Bank of Cellifornia</v>
      </c>
      <c r="Q12655" s="67" t="str">
        <v>SummaBank</v>
      </c>
      <c r="R12655" s="67" t="str">
        <v>MoneyMATCH Inc.</v>
      </c>
      <c r="S12655" s="67" t="str">
        <v>SheetBank AG</v>
      </c>
    </row>
    <row r="12656" spans="15:19">
      <c r="O12656" s="67" t="str">
        <v>Pivot Finance Group</v>
      </c>
      <c r="P12656" s="67" t="str">
        <v>Bank of Cellifornia</v>
      </c>
      <c r="Q12656" s="67" t="str">
        <v>SummaBank</v>
      </c>
      <c r="R12656" s="67" t="str">
        <v>MoneyMATCH Inc.</v>
      </c>
      <c r="S12656" s="67" t="str">
        <v>The VLOOKup Vault</v>
      </c>
    </row>
    <row r="12657" spans="15:19">
      <c r="O12657" s="67" t="str">
        <v>Pivot Finance Group</v>
      </c>
      <c r="P12657" s="67" t="str">
        <v>Bank of Cellifornia</v>
      </c>
      <c r="Q12657" s="67" t="str">
        <v>SummaBank</v>
      </c>
      <c r="R12657" s="67" t="str">
        <v>MoneyMATCH Inc.</v>
      </c>
      <c r="S12657" s="67" t="str">
        <v>CELLtral Bank</v>
      </c>
    </row>
    <row r="12658" spans="15:19">
      <c r="O12658" s="67" t="str">
        <v>Pivot Finance Group</v>
      </c>
      <c r="P12658" s="67" t="str">
        <v>Bank of Cellifornia</v>
      </c>
      <c r="Q12658" s="67" t="str">
        <v>SummaBank</v>
      </c>
      <c r="R12658" s="67" t="str">
        <v>MoneyMATCH Inc.</v>
      </c>
      <c r="S12658" s="67" t="str">
        <v>Bank IF</v>
      </c>
    </row>
    <row r="12659" spans="15:19">
      <c r="O12659" s="67" t="str">
        <v>Pivot Finance Group</v>
      </c>
      <c r="P12659" s="67" t="str">
        <v>Bank of Cellifornia</v>
      </c>
      <c r="Q12659" s="67" t="str">
        <v>CELLtral Bank</v>
      </c>
      <c r="R12659" s="67" t="str">
        <v>ExCell Bank</v>
      </c>
      <c r="S12659" s="67" t="str">
        <v>ExFunds</v>
      </c>
    </row>
    <row r="12660" spans="15:19">
      <c r="O12660" s="67" t="str">
        <v>Pivot Finance Group</v>
      </c>
      <c r="P12660" s="67" t="str">
        <v>Bank of Cellifornia</v>
      </c>
      <c r="Q12660" s="67" t="str">
        <v>CELLtral Bank</v>
      </c>
      <c r="R12660" s="67" t="str">
        <v>ExCell Bank</v>
      </c>
      <c r="S12660" s="67" t="str">
        <v>SheetBank AG</v>
      </c>
    </row>
    <row r="12661" spans="15:19">
      <c r="O12661" s="67" t="str">
        <v>Pivot Finance Group</v>
      </c>
      <c r="P12661" s="67" t="str">
        <v>Bank of Cellifornia</v>
      </c>
      <c r="Q12661" s="67" t="str">
        <v>CELLtral Bank</v>
      </c>
      <c r="R12661" s="67" t="str">
        <v>ExCell Bank</v>
      </c>
      <c r="S12661" s="67" t="str">
        <v>The VLOOKup Vault</v>
      </c>
    </row>
    <row r="12662" spans="15:19">
      <c r="O12662" s="67" t="str">
        <v>Pivot Finance Group</v>
      </c>
      <c r="P12662" s="67" t="str">
        <v>Bank of Cellifornia</v>
      </c>
      <c r="Q12662" s="67" t="str">
        <v>CELLtral Bank</v>
      </c>
      <c r="R12662" s="67" t="str">
        <v>ExCell Bank</v>
      </c>
      <c r="S12662" s="67" t="str">
        <v>SummaBank</v>
      </c>
    </row>
    <row r="12663" spans="15:19">
      <c r="O12663" s="67" t="str">
        <v>Pivot Finance Group</v>
      </c>
      <c r="P12663" s="67" t="str">
        <v>Bank of Cellifornia</v>
      </c>
      <c r="Q12663" s="67" t="str">
        <v>CELLtral Bank</v>
      </c>
      <c r="R12663" s="67" t="str">
        <v>ExCell Bank</v>
      </c>
      <c r="S12663" s="67" t="str">
        <v>Bank IF</v>
      </c>
    </row>
    <row r="12664" spans="15:19">
      <c r="O12664" s="67" t="str">
        <v>Pivot Finance Group</v>
      </c>
      <c r="P12664" s="67" t="str">
        <v>Bank of Cellifornia</v>
      </c>
      <c r="Q12664" s="67" t="str">
        <v>CELLtral Bank</v>
      </c>
      <c r="R12664" s="67" t="str">
        <v>ExCell Bank</v>
      </c>
      <c r="S12664" s="67" t="str">
        <v>MoneyMATCH Inc.</v>
      </c>
    </row>
    <row r="12665" spans="15:19">
      <c r="O12665" s="67" t="str">
        <v>Pivot Finance Group</v>
      </c>
      <c r="P12665" s="67" t="str">
        <v>Bank of Cellifornia</v>
      </c>
      <c r="Q12665" s="67" t="str">
        <v>CELLtral Bank</v>
      </c>
      <c r="R12665" s="67" t="str">
        <v>ExFunds</v>
      </c>
      <c r="S12665" s="67" t="str">
        <v>ExCell Bank</v>
      </c>
    </row>
    <row r="12666" spans="15:19">
      <c r="O12666" s="67" t="str">
        <v>Pivot Finance Group</v>
      </c>
      <c r="P12666" s="67" t="str">
        <v>Bank of Cellifornia</v>
      </c>
      <c r="Q12666" s="67" t="str">
        <v>CELLtral Bank</v>
      </c>
      <c r="R12666" s="67" t="str">
        <v>ExFunds</v>
      </c>
      <c r="S12666" s="67" t="str">
        <v>SheetBank AG</v>
      </c>
    </row>
    <row r="12667" spans="15:19">
      <c r="O12667" s="67" t="str">
        <v>Pivot Finance Group</v>
      </c>
      <c r="P12667" s="67" t="str">
        <v>Bank of Cellifornia</v>
      </c>
      <c r="Q12667" s="67" t="str">
        <v>CELLtral Bank</v>
      </c>
      <c r="R12667" s="67" t="str">
        <v>ExFunds</v>
      </c>
      <c r="S12667" s="67" t="str">
        <v>The VLOOKup Vault</v>
      </c>
    </row>
    <row r="12668" spans="15:19">
      <c r="O12668" s="67" t="str">
        <v>Pivot Finance Group</v>
      </c>
      <c r="P12668" s="67" t="str">
        <v>Bank of Cellifornia</v>
      </c>
      <c r="Q12668" s="67" t="str">
        <v>CELLtral Bank</v>
      </c>
      <c r="R12668" s="67" t="str">
        <v>ExFunds</v>
      </c>
      <c r="S12668" s="67" t="str">
        <v>SummaBank</v>
      </c>
    </row>
    <row r="12669" spans="15:19">
      <c r="O12669" s="67" t="str">
        <v>Pivot Finance Group</v>
      </c>
      <c r="P12669" s="67" t="str">
        <v>Bank of Cellifornia</v>
      </c>
      <c r="Q12669" s="67" t="str">
        <v>CELLtral Bank</v>
      </c>
      <c r="R12669" s="67" t="str">
        <v>ExFunds</v>
      </c>
      <c r="S12669" s="67" t="str">
        <v>Bank IF</v>
      </c>
    </row>
    <row r="12670" spans="15:19">
      <c r="O12670" s="67" t="str">
        <v>Pivot Finance Group</v>
      </c>
      <c r="P12670" s="67" t="str">
        <v>Bank of Cellifornia</v>
      </c>
      <c r="Q12670" s="67" t="str">
        <v>CELLtral Bank</v>
      </c>
      <c r="R12670" s="67" t="str">
        <v>ExFunds</v>
      </c>
      <c r="S12670" s="67" t="str">
        <v>MoneyMATCH Inc.</v>
      </c>
    </row>
    <row r="12671" spans="15:19">
      <c r="O12671" s="67" t="str">
        <v>Pivot Finance Group</v>
      </c>
      <c r="P12671" s="67" t="str">
        <v>Bank of Cellifornia</v>
      </c>
      <c r="Q12671" s="67" t="str">
        <v>CELLtral Bank</v>
      </c>
      <c r="R12671" s="67" t="str">
        <v>SheetBank AG</v>
      </c>
      <c r="S12671" s="67" t="str">
        <v>ExCell Bank</v>
      </c>
    </row>
    <row r="12672" spans="15:19">
      <c r="O12672" s="67" t="str">
        <v>Pivot Finance Group</v>
      </c>
      <c r="P12672" s="67" t="str">
        <v>Bank of Cellifornia</v>
      </c>
      <c r="Q12672" s="67" t="str">
        <v>CELLtral Bank</v>
      </c>
      <c r="R12672" s="67" t="str">
        <v>SheetBank AG</v>
      </c>
      <c r="S12672" s="67" t="str">
        <v>ExFunds</v>
      </c>
    </row>
    <row r="12673" spans="15:19">
      <c r="O12673" s="67" t="str">
        <v>Pivot Finance Group</v>
      </c>
      <c r="P12673" s="67" t="str">
        <v>Bank of Cellifornia</v>
      </c>
      <c r="Q12673" s="67" t="str">
        <v>CELLtral Bank</v>
      </c>
      <c r="R12673" s="67" t="str">
        <v>SheetBank AG</v>
      </c>
      <c r="S12673" s="67" t="str">
        <v>The VLOOKup Vault</v>
      </c>
    </row>
    <row r="12674" spans="15:19">
      <c r="O12674" s="67" t="str">
        <v>Pivot Finance Group</v>
      </c>
      <c r="P12674" s="67" t="str">
        <v>Bank of Cellifornia</v>
      </c>
      <c r="Q12674" s="67" t="str">
        <v>CELLtral Bank</v>
      </c>
      <c r="R12674" s="67" t="str">
        <v>SheetBank AG</v>
      </c>
      <c r="S12674" s="67" t="str">
        <v>SummaBank</v>
      </c>
    </row>
    <row r="12675" spans="15:19">
      <c r="O12675" s="67" t="str">
        <v>Pivot Finance Group</v>
      </c>
      <c r="P12675" s="67" t="str">
        <v>Bank of Cellifornia</v>
      </c>
      <c r="Q12675" s="67" t="str">
        <v>CELLtral Bank</v>
      </c>
      <c r="R12675" s="67" t="str">
        <v>SheetBank AG</v>
      </c>
      <c r="S12675" s="67" t="str">
        <v>Bank IF</v>
      </c>
    </row>
    <row r="12676" spans="15:19">
      <c r="O12676" s="67" t="str">
        <v>Pivot Finance Group</v>
      </c>
      <c r="P12676" s="67" t="str">
        <v>Bank of Cellifornia</v>
      </c>
      <c r="Q12676" s="67" t="str">
        <v>CELLtral Bank</v>
      </c>
      <c r="R12676" s="67" t="str">
        <v>SheetBank AG</v>
      </c>
      <c r="S12676" s="67" t="str">
        <v>MoneyMATCH Inc.</v>
      </c>
    </row>
    <row r="12677" spans="15:19">
      <c r="O12677" s="67" t="str">
        <v>Pivot Finance Group</v>
      </c>
      <c r="P12677" s="67" t="str">
        <v>Bank of Cellifornia</v>
      </c>
      <c r="Q12677" s="67" t="str">
        <v>CELLtral Bank</v>
      </c>
      <c r="R12677" s="67" t="str">
        <v>The VLOOKup Vault</v>
      </c>
      <c r="S12677" s="67" t="str">
        <v>ExCell Bank</v>
      </c>
    </row>
    <row r="12678" spans="15:19">
      <c r="O12678" s="67" t="str">
        <v>Pivot Finance Group</v>
      </c>
      <c r="P12678" s="67" t="str">
        <v>Bank of Cellifornia</v>
      </c>
      <c r="Q12678" s="67" t="str">
        <v>CELLtral Bank</v>
      </c>
      <c r="R12678" s="67" t="str">
        <v>The VLOOKup Vault</v>
      </c>
      <c r="S12678" s="67" t="str">
        <v>ExFunds</v>
      </c>
    </row>
    <row r="12679" spans="15:19">
      <c r="O12679" s="67" t="str">
        <v>Pivot Finance Group</v>
      </c>
      <c r="P12679" s="67" t="str">
        <v>Bank of Cellifornia</v>
      </c>
      <c r="Q12679" s="67" t="str">
        <v>CELLtral Bank</v>
      </c>
      <c r="R12679" s="67" t="str">
        <v>The VLOOKup Vault</v>
      </c>
      <c r="S12679" s="67" t="str">
        <v>SheetBank AG</v>
      </c>
    </row>
    <row r="12680" spans="15:19">
      <c r="O12680" s="67" t="str">
        <v>Pivot Finance Group</v>
      </c>
      <c r="P12680" s="67" t="str">
        <v>Bank of Cellifornia</v>
      </c>
      <c r="Q12680" s="67" t="str">
        <v>CELLtral Bank</v>
      </c>
      <c r="R12680" s="67" t="str">
        <v>The VLOOKup Vault</v>
      </c>
      <c r="S12680" s="67" t="str">
        <v>SummaBank</v>
      </c>
    </row>
    <row r="12681" spans="15:19">
      <c r="O12681" s="67" t="str">
        <v>Pivot Finance Group</v>
      </c>
      <c r="P12681" s="67" t="str">
        <v>Bank of Cellifornia</v>
      </c>
      <c r="Q12681" s="67" t="str">
        <v>CELLtral Bank</v>
      </c>
      <c r="R12681" s="67" t="str">
        <v>The VLOOKup Vault</v>
      </c>
      <c r="S12681" s="67" t="str">
        <v>Bank IF</v>
      </c>
    </row>
    <row r="12682" spans="15:19">
      <c r="O12682" s="67" t="str">
        <v>Pivot Finance Group</v>
      </c>
      <c r="P12682" s="67" t="str">
        <v>Bank of Cellifornia</v>
      </c>
      <c r="Q12682" s="67" t="str">
        <v>CELLtral Bank</v>
      </c>
      <c r="R12682" s="67" t="str">
        <v>The VLOOKup Vault</v>
      </c>
      <c r="S12682" s="67" t="str">
        <v>MoneyMATCH Inc.</v>
      </c>
    </row>
    <row r="12683" spans="15:19">
      <c r="O12683" s="67" t="str">
        <v>Pivot Finance Group</v>
      </c>
      <c r="P12683" s="67" t="str">
        <v>Bank of Cellifornia</v>
      </c>
      <c r="Q12683" s="67" t="str">
        <v>CELLtral Bank</v>
      </c>
      <c r="R12683" s="67" t="str">
        <v>SummaBank</v>
      </c>
      <c r="S12683" s="67" t="str">
        <v>ExCell Bank</v>
      </c>
    </row>
    <row r="12684" spans="15:19">
      <c r="O12684" s="67" t="str">
        <v>Pivot Finance Group</v>
      </c>
      <c r="P12684" s="67" t="str">
        <v>Bank of Cellifornia</v>
      </c>
      <c r="Q12684" s="67" t="str">
        <v>CELLtral Bank</v>
      </c>
      <c r="R12684" s="67" t="str">
        <v>SummaBank</v>
      </c>
      <c r="S12684" s="67" t="str">
        <v>ExFunds</v>
      </c>
    </row>
    <row r="12685" spans="15:19">
      <c r="O12685" s="67" t="str">
        <v>Pivot Finance Group</v>
      </c>
      <c r="P12685" s="67" t="str">
        <v>Bank of Cellifornia</v>
      </c>
      <c r="Q12685" s="67" t="str">
        <v>CELLtral Bank</v>
      </c>
      <c r="R12685" s="67" t="str">
        <v>SummaBank</v>
      </c>
      <c r="S12685" s="67" t="str">
        <v>SheetBank AG</v>
      </c>
    </row>
    <row r="12686" spans="15:19">
      <c r="O12686" s="67" t="str">
        <v>Pivot Finance Group</v>
      </c>
      <c r="P12686" s="67" t="str">
        <v>Bank of Cellifornia</v>
      </c>
      <c r="Q12686" s="67" t="str">
        <v>CELLtral Bank</v>
      </c>
      <c r="R12686" s="67" t="str">
        <v>SummaBank</v>
      </c>
      <c r="S12686" s="67" t="str">
        <v>The VLOOKup Vault</v>
      </c>
    </row>
    <row r="12687" spans="15:19">
      <c r="O12687" s="67" t="str">
        <v>Pivot Finance Group</v>
      </c>
      <c r="P12687" s="67" t="str">
        <v>Bank of Cellifornia</v>
      </c>
      <c r="Q12687" s="67" t="str">
        <v>CELLtral Bank</v>
      </c>
      <c r="R12687" s="67" t="str">
        <v>SummaBank</v>
      </c>
      <c r="S12687" s="67" t="str">
        <v>Bank IF</v>
      </c>
    </row>
    <row r="12688" spans="15:19">
      <c r="O12688" s="67" t="str">
        <v>Pivot Finance Group</v>
      </c>
      <c r="P12688" s="67" t="str">
        <v>Bank of Cellifornia</v>
      </c>
      <c r="Q12688" s="67" t="str">
        <v>CELLtral Bank</v>
      </c>
      <c r="R12688" s="67" t="str">
        <v>SummaBank</v>
      </c>
      <c r="S12688" s="67" t="str">
        <v>MoneyMATCH Inc.</v>
      </c>
    </row>
    <row r="12689" spans="15:19">
      <c r="O12689" s="67" t="str">
        <v>Pivot Finance Group</v>
      </c>
      <c r="P12689" s="67" t="str">
        <v>Bank of Cellifornia</v>
      </c>
      <c r="Q12689" s="67" t="str">
        <v>CELLtral Bank</v>
      </c>
      <c r="R12689" s="67" t="str">
        <v>Bank IF</v>
      </c>
      <c r="S12689" s="67" t="str">
        <v>ExCell Bank</v>
      </c>
    </row>
    <row r="12690" spans="15:19">
      <c r="O12690" s="67" t="str">
        <v>Pivot Finance Group</v>
      </c>
      <c r="P12690" s="67" t="str">
        <v>Bank of Cellifornia</v>
      </c>
      <c r="Q12690" s="67" t="str">
        <v>CELLtral Bank</v>
      </c>
      <c r="R12690" s="67" t="str">
        <v>Bank IF</v>
      </c>
      <c r="S12690" s="67" t="str">
        <v>ExFunds</v>
      </c>
    </row>
    <row r="12691" spans="15:19">
      <c r="O12691" s="67" t="str">
        <v>Pivot Finance Group</v>
      </c>
      <c r="P12691" s="67" t="str">
        <v>Bank of Cellifornia</v>
      </c>
      <c r="Q12691" s="67" t="str">
        <v>CELLtral Bank</v>
      </c>
      <c r="R12691" s="67" t="str">
        <v>Bank IF</v>
      </c>
      <c r="S12691" s="67" t="str">
        <v>SheetBank AG</v>
      </c>
    </row>
    <row r="12692" spans="15:19">
      <c r="O12692" s="67" t="str">
        <v>Pivot Finance Group</v>
      </c>
      <c r="P12692" s="67" t="str">
        <v>Bank of Cellifornia</v>
      </c>
      <c r="Q12692" s="67" t="str">
        <v>CELLtral Bank</v>
      </c>
      <c r="R12692" s="67" t="str">
        <v>Bank IF</v>
      </c>
      <c r="S12692" s="67" t="str">
        <v>The VLOOKup Vault</v>
      </c>
    </row>
    <row r="12693" spans="15:19">
      <c r="O12693" s="67" t="str">
        <v>Pivot Finance Group</v>
      </c>
      <c r="P12693" s="67" t="str">
        <v>Bank of Cellifornia</v>
      </c>
      <c r="Q12693" s="67" t="str">
        <v>CELLtral Bank</v>
      </c>
      <c r="R12693" s="67" t="str">
        <v>Bank IF</v>
      </c>
      <c r="S12693" s="67" t="str">
        <v>SummaBank</v>
      </c>
    </row>
    <row r="12694" spans="15:19">
      <c r="O12694" s="67" t="str">
        <v>Pivot Finance Group</v>
      </c>
      <c r="P12694" s="67" t="str">
        <v>Bank of Cellifornia</v>
      </c>
      <c r="Q12694" s="67" t="str">
        <v>CELLtral Bank</v>
      </c>
      <c r="R12694" s="67" t="str">
        <v>Bank IF</v>
      </c>
      <c r="S12694" s="67" t="str">
        <v>MoneyMATCH Inc.</v>
      </c>
    </row>
    <row r="12695" spans="15:19">
      <c r="O12695" s="67" t="str">
        <v>Pivot Finance Group</v>
      </c>
      <c r="P12695" s="67" t="str">
        <v>Bank of Cellifornia</v>
      </c>
      <c r="Q12695" s="67" t="str">
        <v>CELLtral Bank</v>
      </c>
      <c r="R12695" s="67" t="str">
        <v>MoneyMATCH Inc.</v>
      </c>
      <c r="S12695" s="67" t="str">
        <v>ExCell Bank</v>
      </c>
    </row>
    <row r="12696" spans="15:19">
      <c r="O12696" s="67" t="str">
        <v>Pivot Finance Group</v>
      </c>
      <c r="P12696" s="67" t="str">
        <v>Bank of Cellifornia</v>
      </c>
      <c r="Q12696" s="67" t="str">
        <v>CELLtral Bank</v>
      </c>
      <c r="R12696" s="67" t="str">
        <v>MoneyMATCH Inc.</v>
      </c>
      <c r="S12696" s="67" t="str">
        <v>ExFunds</v>
      </c>
    </row>
    <row r="12697" spans="15:19">
      <c r="O12697" s="67" t="str">
        <v>Pivot Finance Group</v>
      </c>
      <c r="P12697" s="67" t="str">
        <v>Bank of Cellifornia</v>
      </c>
      <c r="Q12697" s="67" t="str">
        <v>CELLtral Bank</v>
      </c>
      <c r="R12697" s="67" t="str">
        <v>MoneyMATCH Inc.</v>
      </c>
      <c r="S12697" s="67" t="str">
        <v>SheetBank AG</v>
      </c>
    </row>
    <row r="12698" spans="15:19">
      <c r="O12698" s="67" t="str">
        <v>Pivot Finance Group</v>
      </c>
      <c r="P12698" s="67" t="str">
        <v>Bank of Cellifornia</v>
      </c>
      <c r="Q12698" s="67" t="str">
        <v>CELLtral Bank</v>
      </c>
      <c r="R12698" s="67" t="str">
        <v>MoneyMATCH Inc.</v>
      </c>
      <c r="S12698" s="67" t="str">
        <v>The VLOOKup Vault</v>
      </c>
    </row>
    <row r="12699" spans="15:19">
      <c r="O12699" s="67" t="str">
        <v>Pivot Finance Group</v>
      </c>
      <c r="P12699" s="67" t="str">
        <v>Bank of Cellifornia</v>
      </c>
      <c r="Q12699" s="67" t="str">
        <v>CELLtral Bank</v>
      </c>
      <c r="R12699" s="67" t="str">
        <v>MoneyMATCH Inc.</v>
      </c>
      <c r="S12699" s="67" t="str">
        <v>SummaBank</v>
      </c>
    </row>
    <row r="12700" spans="15:19">
      <c r="O12700" s="67" t="str">
        <v>Pivot Finance Group</v>
      </c>
      <c r="P12700" s="67" t="str">
        <v>Bank of Cellifornia</v>
      </c>
      <c r="Q12700" s="67" t="str">
        <v>CELLtral Bank</v>
      </c>
      <c r="R12700" s="67" t="str">
        <v>MoneyMATCH Inc.</v>
      </c>
      <c r="S12700" s="67" t="str">
        <v>Bank IF</v>
      </c>
    </row>
    <row r="12701" spans="15:19">
      <c r="O12701" s="67" t="str">
        <v>Pivot Finance Group</v>
      </c>
      <c r="P12701" s="67" t="str">
        <v>Bank of Cellifornia</v>
      </c>
      <c r="Q12701" s="67" t="str">
        <v>Bank IF</v>
      </c>
      <c r="R12701" s="67" t="str">
        <v>ExCell Bank</v>
      </c>
      <c r="S12701" s="67" t="str">
        <v>ExFunds</v>
      </c>
    </row>
    <row r="12702" spans="15:19">
      <c r="O12702" s="67" t="str">
        <v>Pivot Finance Group</v>
      </c>
      <c r="P12702" s="67" t="str">
        <v>Bank of Cellifornia</v>
      </c>
      <c r="Q12702" s="67" t="str">
        <v>Bank IF</v>
      </c>
      <c r="R12702" s="67" t="str">
        <v>ExCell Bank</v>
      </c>
      <c r="S12702" s="67" t="str">
        <v>SheetBank AG</v>
      </c>
    </row>
    <row r="12703" spans="15:19">
      <c r="O12703" s="67" t="str">
        <v>Pivot Finance Group</v>
      </c>
      <c r="P12703" s="67" t="str">
        <v>Bank of Cellifornia</v>
      </c>
      <c r="Q12703" s="67" t="str">
        <v>Bank IF</v>
      </c>
      <c r="R12703" s="67" t="str">
        <v>ExCell Bank</v>
      </c>
      <c r="S12703" s="67" t="str">
        <v>The VLOOKup Vault</v>
      </c>
    </row>
    <row r="12704" spans="15:19">
      <c r="O12704" s="67" t="str">
        <v>Pivot Finance Group</v>
      </c>
      <c r="P12704" s="67" t="str">
        <v>Bank of Cellifornia</v>
      </c>
      <c r="Q12704" s="67" t="str">
        <v>Bank IF</v>
      </c>
      <c r="R12704" s="67" t="str">
        <v>ExCell Bank</v>
      </c>
      <c r="S12704" s="67" t="str">
        <v>SummaBank</v>
      </c>
    </row>
    <row r="12705" spans="15:19">
      <c r="O12705" s="67" t="str">
        <v>Pivot Finance Group</v>
      </c>
      <c r="P12705" s="67" t="str">
        <v>Bank of Cellifornia</v>
      </c>
      <c r="Q12705" s="67" t="str">
        <v>Bank IF</v>
      </c>
      <c r="R12705" s="67" t="str">
        <v>ExCell Bank</v>
      </c>
      <c r="S12705" s="67" t="str">
        <v>CELLtral Bank</v>
      </c>
    </row>
    <row r="12706" spans="15:19">
      <c r="O12706" s="67" t="str">
        <v>Pivot Finance Group</v>
      </c>
      <c r="P12706" s="67" t="str">
        <v>Bank of Cellifornia</v>
      </c>
      <c r="Q12706" s="67" t="str">
        <v>Bank IF</v>
      </c>
      <c r="R12706" s="67" t="str">
        <v>ExCell Bank</v>
      </c>
      <c r="S12706" s="67" t="str">
        <v>MoneyMATCH Inc.</v>
      </c>
    </row>
    <row r="12707" spans="15:19">
      <c r="O12707" s="67" t="str">
        <v>Pivot Finance Group</v>
      </c>
      <c r="P12707" s="67" t="str">
        <v>Bank of Cellifornia</v>
      </c>
      <c r="Q12707" s="67" t="str">
        <v>Bank IF</v>
      </c>
      <c r="R12707" s="67" t="str">
        <v>ExFunds</v>
      </c>
      <c r="S12707" s="67" t="str">
        <v>ExCell Bank</v>
      </c>
    </row>
    <row r="12708" spans="15:19">
      <c r="O12708" s="67" t="str">
        <v>Pivot Finance Group</v>
      </c>
      <c r="P12708" s="67" t="str">
        <v>Bank of Cellifornia</v>
      </c>
      <c r="Q12708" s="67" t="str">
        <v>Bank IF</v>
      </c>
      <c r="R12708" s="67" t="str">
        <v>ExFunds</v>
      </c>
      <c r="S12708" s="67" t="str">
        <v>SheetBank AG</v>
      </c>
    </row>
    <row r="12709" spans="15:19">
      <c r="O12709" s="67" t="str">
        <v>Pivot Finance Group</v>
      </c>
      <c r="P12709" s="67" t="str">
        <v>Bank of Cellifornia</v>
      </c>
      <c r="Q12709" s="67" t="str">
        <v>Bank IF</v>
      </c>
      <c r="R12709" s="67" t="str">
        <v>ExFunds</v>
      </c>
      <c r="S12709" s="67" t="str">
        <v>The VLOOKup Vault</v>
      </c>
    </row>
    <row r="12710" spans="15:19">
      <c r="O12710" s="67" t="str">
        <v>Pivot Finance Group</v>
      </c>
      <c r="P12710" s="67" t="str">
        <v>Bank of Cellifornia</v>
      </c>
      <c r="Q12710" s="67" t="str">
        <v>Bank IF</v>
      </c>
      <c r="R12710" s="67" t="str">
        <v>ExFunds</v>
      </c>
      <c r="S12710" s="67" t="str">
        <v>SummaBank</v>
      </c>
    </row>
    <row r="12711" spans="15:19">
      <c r="O12711" s="67" t="str">
        <v>Pivot Finance Group</v>
      </c>
      <c r="P12711" s="67" t="str">
        <v>Bank of Cellifornia</v>
      </c>
      <c r="Q12711" s="67" t="str">
        <v>Bank IF</v>
      </c>
      <c r="R12711" s="67" t="str">
        <v>ExFunds</v>
      </c>
      <c r="S12711" s="67" t="str">
        <v>CELLtral Bank</v>
      </c>
    </row>
    <row r="12712" spans="15:19">
      <c r="O12712" s="67" t="str">
        <v>Pivot Finance Group</v>
      </c>
      <c r="P12712" s="67" t="str">
        <v>Bank of Cellifornia</v>
      </c>
      <c r="Q12712" s="67" t="str">
        <v>Bank IF</v>
      </c>
      <c r="R12712" s="67" t="str">
        <v>ExFunds</v>
      </c>
      <c r="S12712" s="67" t="str">
        <v>MoneyMATCH Inc.</v>
      </c>
    </row>
    <row r="12713" spans="15:19">
      <c r="O12713" s="67" t="str">
        <v>Pivot Finance Group</v>
      </c>
      <c r="P12713" s="67" t="str">
        <v>Bank of Cellifornia</v>
      </c>
      <c r="Q12713" s="67" t="str">
        <v>Bank IF</v>
      </c>
      <c r="R12713" s="67" t="str">
        <v>SheetBank AG</v>
      </c>
      <c r="S12713" s="67" t="str">
        <v>ExCell Bank</v>
      </c>
    </row>
    <row r="12714" spans="15:19">
      <c r="O12714" s="67" t="str">
        <v>Pivot Finance Group</v>
      </c>
      <c r="P12714" s="67" t="str">
        <v>Bank of Cellifornia</v>
      </c>
      <c r="Q12714" s="67" t="str">
        <v>Bank IF</v>
      </c>
      <c r="R12714" s="67" t="str">
        <v>SheetBank AG</v>
      </c>
      <c r="S12714" s="67" t="str">
        <v>ExFunds</v>
      </c>
    </row>
    <row r="12715" spans="15:19">
      <c r="O12715" s="67" t="str">
        <v>Pivot Finance Group</v>
      </c>
      <c r="P12715" s="67" t="str">
        <v>Bank of Cellifornia</v>
      </c>
      <c r="Q12715" s="67" t="str">
        <v>Bank IF</v>
      </c>
      <c r="R12715" s="67" t="str">
        <v>SheetBank AG</v>
      </c>
      <c r="S12715" s="67" t="str">
        <v>The VLOOKup Vault</v>
      </c>
    </row>
    <row r="12716" spans="15:19">
      <c r="O12716" s="67" t="str">
        <v>Pivot Finance Group</v>
      </c>
      <c r="P12716" s="67" t="str">
        <v>Bank of Cellifornia</v>
      </c>
      <c r="Q12716" s="67" t="str">
        <v>Bank IF</v>
      </c>
      <c r="R12716" s="67" t="str">
        <v>SheetBank AG</v>
      </c>
      <c r="S12716" s="67" t="str">
        <v>SummaBank</v>
      </c>
    </row>
    <row r="12717" spans="15:19">
      <c r="O12717" s="67" t="str">
        <v>Pivot Finance Group</v>
      </c>
      <c r="P12717" s="67" t="str">
        <v>Bank of Cellifornia</v>
      </c>
      <c r="Q12717" s="67" t="str">
        <v>Bank IF</v>
      </c>
      <c r="R12717" s="67" t="str">
        <v>SheetBank AG</v>
      </c>
      <c r="S12717" s="67" t="str">
        <v>CELLtral Bank</v>
      </c>
    </row>
    <row r="12718" spans="15:19">
      <c r="O12718" s="67" t="str">
        <v>Pivot Finance Group</v>
      </c>
      <c r="P12718" s="67" t="str">
        <v>Bank of Cellifornia</v>
      </c>
      <c r="Q12718" s="67" t="str">
        <v>Bank IF</v>
      </c>
      <c r="R12718" s="67" t="str">
        <v>SheetBank AG</v>
      </c>
      <c r="S12718" s="67" t="str">
        <v>MoneyMATCH Inc.</v>
      </c>
    </row>
    <row r="12719" spans="15:19">
      <c r="O12719" s="67" t="str">
        <v>Pivot Finance Group</v>
      </c>
      <c r="P12719" s="67" t="str">
        <v>Bank of Cellifornia</v>
      </c>
      <c r="Q12719" s="67" t="str">
        <v>Bank IF</v>
      </c>
      <c r="R12719" s="67" t="str">
        <v>The VLOOKup Vault</v>
      </c>
      <c r="S12719" s="67" t="str">
        <v>ExCell Bank</v>
      </c>
    </row>
    <row r="12720" spans="15:19">
      <c r="O12720" s="67" t="str">
        <v>Pivot Finance Group</v>
      </c>
      <c r="P12720" s="67" t="str">
        <v>Bank of Cellifornia</v>
      </c>
      <c r="Q12720" s="67" t="str">
        <v>Bank IF</v>
      </c>
      <c r="R12720" s="67" t="str">
        <v>The VLOOKup Vault</v>
      </c>
      <c r="S12720" s="67" t="str">
        <v>ExFunds</v>
      </c>
    </row>
    <row r="12721" spans="15:19">
      <c r="O12721" s="67" t="str">
        <v>Pivot Finance Group</v>
      </c>
      <c r="P12721" s="67" t="str">
        <v>Bank of Cellifornia</v>
      </c>
      <c r="Q12721" s="67" t="str">
        <v>Bank IF</v>
      </c>
      <c r="R12721" s="67" t="str">
        <v>The VLOOKup Vault</v>
      </c>
      <c r="S12721" s="67" t="str">
        <v>SheetBank AG</v>
      </c>
    </row>
    <row r="12722" spans="15:19">
      <c r="O12722" s="67" t="str">
        <v>Pivot Finance Group</v>
      </c>
      <c r="P12722" s="67" t="str">
        <v>Bank of Cellifornia</v>
      </c>
      <c r="Q12722" s="67" t="str">
        <v>Bank IF</v>
      </c>
      <c r="R12722" s="67" t="str">
        <v>The VLOOKup Vault</v>
      </c>
      <c r="S12722" s="67" t="str">
        <v>SummaBank</v>
      </c>
    </row>
    <row r="12723" spans="15:19">
      <c r="O12723" s="67" t="str">
        <v>Pivot Finance Group</v>
      </c>
      <c r="P12723" s="67" t="str">
        <v>Bank of Cellifornia</v>
      </c>
      <c r="Q12723" s="67" t="str">
        <v>Bank IF</v>
      </c>
      <c r="R12723" s="67" t="str">
        <v>The VLOOKup Vault</v>
      </c>
      <c r="S12723" s="67" t="str">
        <v>CELLtral Bank</v>
      </c>
    </row>
    <row r="12724" spans="15:19">
      <c r="O12724" s="67" t="str">
        <v>Pivot Finance Group</v>
      </c>
      <c r="P12724" s="67" t="str">
        <v>Bank of Cellifornia</v>
      </c>
      <c r="Q12724" s="67" t="str">
        <v>Bank IF</v>
      </c>
      <c r="R12724" s="67" t="str">
        <v>The VLOOKup Vault</v>
      </c>
      <c r="S12724" s="67" t="str">
        <v>MoneyMATCH Inc.</v>
      </c>
    </row>
    <row r="12725" spans="15:19">
      <c r="O12725" s="67" t="str">
        <v>Pivot Finance Group</v>
      </c>
      <c r="P12725" s="67" t="str">
        <v>Bank of Cellifornia</v>
      </c>
      <c r="Q12725" s="67" t="str">
        <v>Bank IF</v>
      </c>
      <c r="R12725" s="67" t="str">
        <v>SummaBank</v>
      </c>
      <c r="S12725" s="67" t="str">
        <v>ExCell Bank</v>
      </c>
    </row>
    <row r="12726" spans="15:19">
      <c r="O12726" s="67" t="str">
        <v>Pivot Finance Group</v>
      </c>
      <c r="P12726" s="67" t="str">
        <v>Bank of Cellifornia</v>
      </c>
      <c r="Q12726" s="67" t="str">
        <v>Bank IF</v>
      </c>
      <c r="R12726" s="67" t="str">
        <v>SummaBank</v>
      </c>
      <c r="S12726" s="67" t="str">
        <v>ExFunds</v>
      </c>
    </row>
    <row r="12727" spans="15:19">
      <c r="O12727" s="67" t="str">
        <v>Pivot Finance Group</v>
      </c>
      <c r="P12727" s="67" t="str">
        <v>Bank of Cellifornia</v>
      </c>
      <c r="Q12727" s="67" t="str">
        <v>Bank IF</v>
      </c>
      <c r="R12727" s="67" t="str">
        <v>SummaBank</v>
      </c>
      <c r="S12727" s="67" t="str">
        <v>SheetBank AG</v>
      </c>
    </row>
    <row r="12728" spans="15:19">
      <c r="O12728" s="67" t="str">
        <v>Pivot Finance Group</v>
      </c>
      <c r="P12728" s="67" t="str">
        <v>Bank of Cellifornia</v>
      </c>
      <c r="Q12728" s="67" t="str">
        <v>Bank IF</v>
      </c>
      <c r="R12728" s="67" t="str">
        <v>SummaBank</v>
      </c>
      <c r="S12728" s="67" t="str">
        <v>The VLOOKup Vault</v>
      </c>
    </row>
    <row r="12729" spans="15:19">
      <c r="O12729" s="67" t="str">
        <v>Pivot Finance Group</v>
      </c>
      <c r="P12729" s="67" t="str">
        <v>Bank of Cellifornia</v>
      </c>
      <c r="Q12729" s="67" t="str">
        <v>Bank IF</v>
      </c>
      <c r="R12729" s="67" t="str">
        <v>SummaBank</v>
      </c>
      <c r="S12729" s="67" t="str">
        <v>CELLtral Bank</v>
      </c>
    </row>
    <row r="12730" spans="15:19">
      <c r="O12730" s="67" t="str">
        <v>Pivot Finance Group</v>
      </c>
      <c r="P12730" s="67" t="str">
        <v>Bank of Cellifornia</v>
      </c>
      <c r="Q12730" s="67" t="str">
        <v>Bank IF</v>
      </c>
      <c r="R12730" s="67" t="str">
        <v>SummaBank</v>
      </c>
      <c r="S12730" s="67" t="str">
        <v>MoneyMATCH Inc.</v>
      </c>
    </row>
    <row r="12731" spans="15:19">
      <c r="O12731" s="67" t="str">
        <v>Pivot Finance Group</v>
      </c>
      <c r="P12731" s="67" t="str">
        <v>Bank of Cellifornia</v>
      </c>
      <c r="Q12731" s="67" t="str">
        <v>Bank IF</v>
      </c>
      <c r="R12731" s="67" t="str">
        <v>CELLtral Bank</v>
      </c>
      <c r="S12731" s="67" t="str">
        <v>ExCell Bank</v>
      </c>
    </row>
    <row r="12732" spans="15:19">
      <c r="O12732" s="67" t="str">
        <v>Pivot Finance Group</v>
      </c>
      <c r="P12732" s="67" t="str">
        <v>Bank of Cellifornia</v>
      </c>
      <c r="Q12732" s="67" t="str">
        <v>Bank IF</v>
      </c>
      <c r="R12732" s="67" t="str">
        <v>CELLtral Bank</v>
      </c>
      <c r="S12732" s="67" t="str">
        <v>ExFunds</v>
      </c>
    </row>
    <row r="12733" spans="15:19">
      <c r="O12733" s="67" t="str">
        <v>Pivot Finance Group</v>
      </c>
      <c r="P12733" s="67" t="str">
        <v>Bank of Cellifornia</v>
      </c>
      <c r="Q12733" s="67" t="str">
        <v>Bank IF</v>
      </c>
      <c r="R12733" s="67" t="str">
        <v>CELLtral Bank</v>
      </c>
      <c r="S12733" s="67" t="str">
        <v>SheetBank AG</v>
      </c>
    </row>
    <row r="12734" spans="15:19">
      <c r="O12734" s="67" t="str">
        <v>Pivot Finance Group</v>
      </c>
      <c r="P12734" s="67" t="str">
        <v>Bank of Cellifornia</v>
      </c>
      <c r="Q12734" s="67" t="str">
        <v>Bank IF</v>
      </c>
      <c r="R12734" s="67" t="str">
        <v>CELLtral Bank</v>
      </c>
      <c r="S12734" s="67" t="str">
        <v>The VLOOKup Vault</v>
      </c>
    </row>
    <row r="12735" spans="15:19">
      <c r="O12735" s="67" t="str">
        <v>Pivot Finance Group</v>
      </c>
      <c r="P12735" s="67" t="str">
        <v>Bank of Cellifornia</v>
      </c>
      <c r="Q12735" s="67" t="str">
        <v>Bank IF</v>
      </c>
      <c r="R12735" s="67" t="str">
        <v>CELLtral Bank</v>
      </c>
      <c r="S12735" s="67" t="str">
        <v>SummaBank</v>
      </c>
    </row>
    <row r="12736" spans="15:19">
      <c r="O12736" s="67" t="str">
        <v>Pivot Finance Group</v>
      </c>
      <c r="P12736" s="67" t="str">
        <v>Bank of Cellifornia</v>
      </c>
      <c r="Q12736" s="67" t="str">
        <v>Bank IF</v>
      </c>
      <c r="R12736" s="67" t="str">
        <v>CELLtral Bank</v>
      </c>
      <c r="S12736" s="67" t="str">
        <v>MoneyMATCH Inc.</v>
      </c>
    </row>
    <row r="12737" spans="15:19">
      <c r="O12737" s="67" t="str">
        <v>Pivot Finance Group</v>
      </c>
      <c r="P12737" s="67" t="str">
        <v>Bank of Cellifornia</v>
      </c>
      <c r="Q12737" s="67" t="str">
        <v>Bank IF</v>
      </c>
      <c r="R12737" s="67" t="str">
        <v>MoneyMATCH Inc.</v>
      </c>
      <c r="S12737" s="67" t="str">
        <v>ExCell Bank</v>
      </c>
    </row>
    <row r="12738" spans="15:19">
      <c r="O12738" s="67" t="str">
        <v>Pivot Finance Group</v>
      </c>
      <c r="P12738" s="67" t="str">
        <v>Bank of Cellifornia</v>
      </c>
      <c r="Q12738" s="67" t="str">
        <v>Bank IF</v>
      </c>
      <c r="R12738" s="67" t="str">
        <v>MoneyMATCH Inc.</v>
      </c>
      <c r="S12738" s="67" t="str">
        <v>ExFunds</v>
      </c>
    </row>
    <row r="12739" spans="15:19">
      <c r="O12739" s="67" t="str">
        <v>Pivot Finance Group</v>
      </c>
      <c r="P12739" s="67" t="str">
        <v>Bank of Cellifornia</v>
      </c>
      <c r="Q12739" s="67" t="str">
        <v>Bank IF</v>
      </c>
      <c r="R12739" s="67" t="str">
        <v>MoneyMATCH Inc.</v>
      </c>
      <c r="S12739" s="67" t="str">
        <v>SheetBank AG</v>
      </c>
    </row>
    <row r="12740" spans="15:19">
      <c r="O12740" s="67" t="str">
        <v>Pivot Finance Group</v>
      </c>
      <c r="P12740" s="67" t="str">
        <v>Bank of Cellifornia</v>
      </c>
      <c r="Q12740" s="67" t="str">
        <v>Bank IF</v>
      </c>
      <c r="R12740" s="67" t="str">
        <v>MoneyMATCH Inc.</v>
      </c>
      <c r="S12740" s="67" t="str">
        <v>The VLOOKup Vault</v>
      </c>
    </row>
    <row r="12741" spans="15:19">
      <c r="O12741" s="67" t="str">
        <v>Pivot Finance Group</v>
      </c>
      <c r="P12741" s="67" t="str">
        <v>Bank of Cellifornia</v>
      </c>
      <c r="Q12741" s="67" t="str">
        <v>Bank IF</v>
      </c>
      <c r="R12741" s="67" t="str">
        <v>MoneyMATCH Inc.</v>
      </c>
      <c r="S12741" s="67" t="str">
        <v>SummaBank</v>
      </c>
    </row>
    <row r="12742" spans="15:19">
      <c r="O12742" s="67" t="str">
        <v>Pivot Finance Group</v>
      </c>
      <c r="P12742" s="67" t="str">
        <v>Bank of Cellifornia</v>
      </c>
      <c r="Q12742" s="67" t="str">
        <v>Bank IF</v>
      </c>
      <c r="R12742" s="67" t="str">
        <v>MoneyMATCH Inc.</v>
      </c>
      <c r="S12742" s="67" t="str">
        <v>CELLtral Bank</v>
      </c>
    </row>
    <row r="12743" spans="15:19">
      <c r="O12743" s="67" t="str">
        <v>Pivot Finance Group</v>
      </c>
      <c r="P12743" s="67" t="str">
        <v>Bank of Cellifornia</v>
      </c>
      <c r="Q12743" s="67" t="str">
        <v>MoneyMATCH Inc.</v>
      </c>
      <c r="R12743" s="67" t="str">
        <v>ExCell Bank</v>
      </c>
      <c r="S12743" s="67" t="str">
        <v>ExFunds</v>
      </c>
    </row>
    <row r="12744" spans="15:19">
      <c r="O12744" s="67" t="str">
        <v>Pivot Finance Group</v>
      </c>
      <c r="P12744" s="67" t="str">
        <v>Bank of Cellifornia</v>
      </c>
      <c r="Q12744" s="67" t="str">
        <v>MoneyMATCH Inc.</v>
      </c>
      <c r="R12744" s="67" t="str">
        <v>ExCell Bank</v>
      </c>
      <c r="S12744" s="67" t="str">
        <v>SheetBank AG</v>
      </c>
    </row>
    <row r="12745" spans="15:19">
      <c r="O12745" s="67" t="str">
        <v>Pivot Finance Group</v>
      </c>
      <c r="P12745" s="67" t="str">
        <v>Bank of Cellifornia</v>
      </c>
      <c r="Q12745" s="67" t="str">
        <v>MoneyMATCH Inc.</v>
      </c>
      <c r="R12745" s="67" t="str">
        <v>ExCell Bank</v>
      </c>
      <c r="S12745" s="67" t="str">
        <v>The VLOOKup Vault</v>
      </c>
    </row>
    <row r="12746" spans="15:19">
      <c r="O12746" s="67" t="str">
        <v>Pivot Finance Group</v>
      </c>
      <c r="P12746" s="67" t="str">
        <v>Bank of Cellifornia</v>
      </c>
      <c r="Q12746" s="67" t="str">
        <v>MoneyMATCH Inc.</v>
      </c>
      <c r="R12746" s="67" t="str">
        <v>ExCell Bank</v>
      </c>
      <c r="S12746" s="67" t="str">
        <v>SummaBank</v>
      </c>
    </row>
    <row r="12747" spans="15:19">
      <c r="O12747" s="67" t="str">
        <v>Pivot Finance Group</v>
      </c>
      <c r="P12747" s="67" t="str">
        <v>Bank of Cellifornia</v>
      </c>
      <c r="Q12747" s="67" t="str">
        <v>MoneyMATCH Inc.</v>
      </c>
      <c r="R12747" s="67" t="str">
        <v>ExCell Bank</v>
      </c>
      <c r="S12747" s="67" t="str">
        <v>CELLtral Bank</v>
      </c>
    </row>
    <row r="12748" spans="15:19">
      <c r="O12748" s="67" t="str">
        <v>Pivot Finance Group</v>
      </c>
      <c r="P12748" s="67" t="str">
        <v>Bank of Cellifornia</v>
      </c>
      <c r="Q12748" s="67" t="str">
        <v>MoneyMATCH Inc.</v>
      </c>
      <c r="R12748" s="67" t="str">
        <v>ExCell Bank</v>
      </c>
      <c r="S12748" s="67" t="str">
        <v>Bank IF</v>
      </c>
    </row>
    <row r="12749" spans="15:19">
      <c r="O12749" s="67" t="str">
        <v>Pivot Finance Group</v>
      </c>
      <c r="P12749" s="67" t="str">
        <v>Bank of Cellifornia</v>
      </c>
      <c r="Q12749" s="67" t="str">
        <v>MoneyMATCH Inc.</v>
      </c>
      <c r="R12749" s="67" t="str">
        <v>ExFunds</v>
      </c>
      <c r="S12749" s="67" t="str">
        <v>ExCell Bank</v>
      </c>
    </row>
    <row r="12750" spans="15:19">
      <c r="O12750" s="67" t="str">
        <v>Pivot Finance Group</v>
      </c>
      <c r="P12750" s="67" t="str">
        <v>Bank of Cellifornia</v>
      </c>
      <c r="Q12750" s="67" t="str">
        <v>MoneyMATCH Inc.</v>
      </c>
      <c r="R12750" s="67" t="str">
        <v>ExFunds</v>
      </c>
      <c r="S12750" s="67" t="str">
        <v>SheetBank AG</v>
      </c>
    </row>
    <row r="12751" spans="15:19">
      <c r="O12751" s="67" t="str">
        <v>Pivot Finance Group</v>
      </c>
      <c r="P12751" s="67" t="str">
        <v>Bank of Cellifornia</v>
      </c>
      <c r="Q12751" s="67" t="str">
        <v>MoneyMATCH Inc.</v>
      </c>
      <c r="R12751" s="67" t="str">
        <v>ExFunds</v>
      </c>
      <c r="S12751" s="67" t="str">
        <v>The VLOOKup Vault</v>
      </c>
    </row>
    <row r="12752" spans="15:19">
      <c r="O12752" s="67" t="str">
        <v>Pivot Finance Group</v>
      </c>
      <c r="P12752" s="67" t="str">
        <v>Bank of Cellifornia</v>
      </c>
      <c r="Q12752" s="67" t="str">
        <v>MoneyMATCH Inc.</v>
      </c>
      <c r="R12752" s="67" t="str">
        <v>ExFunds</v>
      </c>
      <c r="S12752" s="67" t="str">
        <v>SummaBank</v>
      </c>
    </row>
    <row r="12753" spans="15:19">
      <c r="O12753" s="67" t="str">
        <v>Pivot Finance Group</v>
      </c>
      <c r="P12753" s="67" t="str">
        <v>Bank of Cellifornia</v>
      </c>
      <c r="Q12753" s="67" t="str">
        <v>MoneyMATCH Inc.</v>
      </c>
      <c r="R12753" s="67" t="str">
        <v>ExFunds</v>
      </c>
      <c r="S12753" s="67" t="str">
        <v>CELLtral Bank</v>
      </c>
    </row>
    <row r="12754" spans="15:19">
      <c r="O12754" s="67" t="str">
        <v>Pivot Finance Group</v>
      </c>
      <c r="P12754" s="67" t="str">
        <v>Bank of Cellifornia</v>
      </c>
      <c r="Q12754" s="67" t="str">
        <v>MoneyMATCH Inc.</v>
      </c>
      <c r="R12754" s="67" t="str">
        <v>ExFunds</v>
      </c>
      <c r="S12754" s="67" t="str">
        <v>Bank IF</v>
      </c>
    </row>
    <row r="12755" spans="15:19">
      <c r="O12755" s="67" t="str">
        <v>Pivot Finance Group</v>
      </c>
      <c r="P12755" s="67" t="str">
        <v>Bank of Cellifornia</v>
      </c>
      <c r="Q12755" s="67" t="str">
        <v>MoneyMATCH Inc.</v>
      </c>
      <c r="R12755" s="67" t="str">
        <v>SheetBank AG</v>
      </c>
      <c r="S12755" s="67" t="str">
        <v>ExCell Bank</v>
      </c>
    </row>
    <row r="12756" spans="15:19">
      <c r="O12756" s="67" t="str">
        <v>Pivot Finance Group</v>
      </c>
      <c r="P12756" s="67" t="str">
        <v>Bank of Cellifornia</v>
      </c>
      <c r="Q12756" s="67" t="str">
        <v>MoneyMATCH Inc.</v>
      </c>
      <c r="R12756" s="67" t="str">
        <v>SheetBank AG</v>
      </c>
      <c r="S12756" s="67" t="str">
        <v>ExFunds</v>
      </c>
    </row>
    <row r="12757" spans="15:19">
      <c r="O12757" s="67" t="str">
        <v>Pivot Finance Group</v>
      </c>
      <c r="P12757" s="67" t="str">
        <v>Bank of Cellifornia</v>
      </c>
      <c r="Q12757" s="67" t="str">
        <v>MoneyMATCH Inc.</v>
      </c>
      <c r="R12757" s="67" t="str">
        <v>SheetBank AG</v>
      </c>
      <c r="S12757" s="67" t="str">
        <v>The VLOOKup Vault</v>
      </c>
    </row>
    <row r="12758" spans="15:19">
      <c r="O12758" s="67" t="str">
        <v>Pivot Finance Group</v>
      </c>
      <c r="P12758" s="67" t="str">
        <v>Bank of Cellifornia</v>
      </c>
      <c r="Q12758" s="67" t="str">
        <v>MoneyMATCH Inc.</v>
      </c>
      <c r="R12758" s="67" t="str">
        <v>SheetBank AG</v>
      </c>
      <c r="S12758" s="67" t="str">
        <v>SummaBank</v>
      </c>
    </row>
    <row r="12759" spans="15:19">
      <c r="O12759" s="67" t="str">
        <v>Pivot Finance Group</v>
      </c>
      <c r="P12759" s="67" t="str">
        <v>Bank of Cellifornia</v>
      </c>
      <c r="Q12759" s="67" t="str">
        <v>MoneyMATCH Inc.</v>
      </c>
      <c r="R12759" s="67" t="str">
        <v>SheetBank AG</v>
      </c>
      <c r="S12759" s="67" t="str">
        <v>CELLtral Bank</v>
      </c>
    </row>
    <row r="12760" spans="15:19">
      <c r="O12760" s="67" t="str">
        <v>Pivot Finance Group</v>
      </c>
      <c r="P12760" s="67" t="str">
        <v>Bank of Cellifornia</v>
      </c>
      <c r="Q12760" s="67" t="str">
        <v>MoneyMATCH Inc.</v>
      </c>
      <c r="R12760" s="67" t="str">
        <v>SheetBank AG</v>
      </c>
      <c r="S12760" s="67" t="str">
        <v>Bank IF</v>
      </c>
    </row>
    <row r="12761" spans="15:19">
      <c r="O12761" s="67" t="str">
        <v>Pivot Finance Group</v>
      </c>
      <c r="P12761" s="67" t="str">
        <v>Bank of Cellifornia</v>
      </c>
      <c r="Q12761" s="67" t="str">
        <v>MoneyMATCH Inc.</v>
      </c>
      <c r="R12761" s="67" t="str">
        <v>The VLOOKup Vault</v>
      </c>
      <c r="S12761" s="67" t="str">
        <v>ExCell Bank</v>
      </c>
    </row>
    <row r="12762" spans="15:19">
      <c r="O12762" s="67" t="str">
        <v>Pivot Finance Group</v>
      </c>
      <c r="P12762" s="67" t="str">
        <v>Bank of Cellifornia</v>
      </c>
      <c r="Q12762" s="67" t="str">
        <v>MoneyMATCH Inc.</v>
      </c>
      <c r="R12762" s="67" t="str">
        <v>The VLOOKup Vault</v>
      </c>
      <c r="S12762" s="67" t="str">
        <v>ExFunds</v>
      </c>
    </row>
    <row r="12763" spans="15:19">
      <c r="O12763" s="67" t="str">
        <v>Pivot Finance Group</v>
      </c>
      <c r="P12763" s="67" t="str">
        <v>Bank of Cellifornia</v>
      </c>
      <c r="Q12763" s="67" t="str">
        <v>MoneyMATCH Inc.</v>
      </c>
      <c r="R12763" s="67" t="str">
        <v>The VLOOKup Vault</v>
      </c>
      <c r="S12763" s="67" t="str">
        <v>SheetBank AG</v>
      </c>
    </row>
    <row r="12764" spans="15:19">
      <c r="O12764" s="67" t="str">
        <v>Pivot Finance Group</v>
      </c>
      <c r="P12764" s="67" t="str">
        <v>Bank of Cellifornia</v>
      </c>
      <c r="Q12764" s="67" t="str">
        <v>MoneyMATCH Inc.</v>
      </c>
      <c r="R12764" s="67" t="str">
        <v>The VLOOKup Vault</v>
      </c>
      <c r="S12764" s="67" t="str">
        <v>SummaBank</v>
      </c>
    </row>
    <row r="12765" spans="15:19">
      <c r="O12765" s="67" t="str">
        <v>Pivot Finance Group</v>
      </c>
      <c r="P12765" s="67" t="str">
        <v>Bank of Cellifornia</v>
      </c>
      <c r="Q12765" s="67" t="str">
        <v>MoneyMATCH Inc.</v>
      </c>
      <c r="R12765" s="67" t="str">
        <v>The VLOOKup Vault</v>
      </c>
      <c r="S12765" s="67" t="str">
        <v>CELLtral Bank</v>
      </c>
    </row>
    <row r="12766" spans="15:19">
      <c r="O12766" s="67" t="str">
        <v>Pivot Finance Group</v>
      </c>
      <c r="P12766" s="67" t="str">
        <v>Bank of Cellifornia</v>
      </c>
      <c r="Q12766" s="67" t="str">
        <v>MoneyMATCH Inc.</v>
      </c>
      <c r="R12766" s="67" t="str">
        <v>The VLOOKup Vault</v>
      </c>
      <c r="S12766" s="67" t="str">
        <v>Bank IF</v>
      </c>
    </row>
    <row r="12767" spans="15:19">
      <c r="O12767" s="67" t="str">
        <v>Pivot Finance Group</v>
      </c>
      <c r="P12767" s="67" t="str">
        <v>Bank of Cellifornia</v>
      </c>
      <c r="Q12767" s="67" t="str">
        <v>MoneyMATCH Inc.</v>
      </c>
      <c r="R12767" s="67" t="str">
        <v>SummaBank</v>
      </c>
      <c r="S12767" s="67" t="str">
        <v>ExCell Bank</v>
      </c>
    </row>
    <row r="12768" spans="15:19">
      <c r="O12768" s="67" t="str">
        <v>Pivot Finance Group</v>
      </c>
      <c r="P12768" s="67" t="str">
        <v>Bank of Cellifornia</v>
      </c>
      <c r="Q12768" s="67" t="str">
        <v>MoneyMATCH Inc.</v>
      </c>
      <c r="R12768" s="67" t="str">
        <v>SummaBank</v>
      </c>
      <c r="S12768" s="67" t="str">
        <v>ExFunds</v>
      </c>
    </row>
    <row r="12769" spans="15:19">
      <c r="O12769" s="67" t="str">
        <v>Pivot Finance Group</v>
      </c>
      <c r="P12769" s="67" t="str">
        <v>Bank of Cellifornia</v>
      </c>
      <c r="Q12769" s="67" t="str">
        <v>MoneyMATCH Inc.</v>
      </c>
      <c r="R12769" s="67" t="str">
        <v>SummaBank</v>
      </c>
      <c r="S12769" s="67" t="str">
        <v>SheetBank AG</v>
      </c>
    </row>
    <row r="12770" spans="15:19">
      <c r="O12770" s="67" t="str">
        <v>Pivot Finance Group</v>
      </c>
      <c r="P12770" s="67" t="str">
        <v>Bank of Cellifornia</v>
      </c>
      <c r="Q12770" s="67" t="str">
        <v>MoneyMATCH Inc.</v>
      </c>
      <c r="R12770" s="67" t="str">
        <v>SummaBank</v>
      </c>
      <c r="S12770" s="67" t="str">
        <v>The VLOOKup Vault</v>
      </c>
    </row>
    <row r="12771" spans="15:19">
      <c r="O12771" s="67" t="str">
        <v>Pivot Finance Group</v>
      </c>
      <c r="P12771" s="67" t="str">
        <v>Bank of Cellifornia</v>
      </c>
      <c r="Q12771" s="67" t="str">
        <v>MoneyMATCH Inc.</v>
      </c>
      <c r="R12771" s="67" t="str">
        <v>SummaBank</v>
      </c>
      <c r="S12771" s="67" t="str">
        <v>CELLtral Bank</v>
      </c>
    </row>
    <row r="12772" spans="15:19">
      <c r="O12772" s="67" t="str">
        <v>Pivot Finance Group</v>
      </c>
      <c r="P12772" s="67" t="str">
        <v>Bank of Cellifornia</v>
      </c>
      <c r="Q12772" s="67" t="str">
        <v>MoneyMATCH Inc.</v>
      </c>
      <c r="R12772" s="67" t="str">
        <v>SummaBank</v>
      </c>
      <c r="S12772" s="67" t="str">
        <v>Bank IF</v>
      </c>
    </row>
    <row r="12773" spans="15:19">
      <c r="O12773" s="67" t="str">
        <v>Pivot Finance Group</v>
      </c>
      <c r="P12773" s="67" t="str">
        <v>Bank of Cellifornia</v>
      </c>
      <c r="Q12773" s="67" t="str">
        <v>MoneyMATCH Inc.</v>
      </c>
      <c r="R12773" s="67" t="str">
        <v>CELLtral Bank</v>
      </c>
      <c r="S12773" s="67" t="str">
        <v>ExCell Bank</v>
      </c>
    </row>
    <row r="12774" spans="15:19">
      <c r="O12774" s="67" t="str">
        <v>Pivot Finance Group</v>
      </c>
      <c r="P12774" s="67" t="str">
        <v>Bank of Cellifornia</v>
      </c>
      <c r="Q12774" s="67" t="str">
        <v>MoneyMATCH Inc.</v>
      </c>
      <c r="R12774" s="67" t="str">
        <v>CELLtral Bank</v>
      </c>
      <c r="S12774" s="67" t="str">
        <v>ExFunds</v>
      </c>
    </row>
    <row r="12775" spans="15:19">
      <c r="O12775" s="67" t="str">
        <v>Pivot Finance Group</v>
      </c>
      <c r="P12775" s="67" t="str">
        <v>Bank of Cellifornia</v>
      </c>
      <c r="Q12775" s="67" t="str">
        <v>MoneyMATCH Inc.</v>
      </c>
      <c r="R12775" s="67" t="str">
        <v>CELLtral Bank</v>
      </c>
      <c r="S12775" s="67" t="str">
        <v>SheetBank AG</v>
      </c>
    </row>
    <row r="12776" spans="15:19">
      <c r="O12776" s="67" t="str">
        <v>Pivot Finance Group</v>
      </c>
      <c r="P12776" s="67" t="str">
        <v>Bank of Cellifornia</v>
      </c>
      <c r="Q12776" s="67" t="str">
        <v>MoneyMATCH Inc.</v>
      </c>
      <c r="R12776" s="67" t="str">
        <v>CELLtral Bank</v>
      </c>
      <c r="S12776" s="67" t="str">
        <v>The VLOOKup Vault</v>
      </c>
    </row>
    <row r="12777" spans="15:19">
      <c r="O12777" s="67" t="str">
        <v>Pivot Finance Group</v>
      </c>
      <c r="P12777" s="67" t="str">
        <v>Bank of Cellifornia</v>
      </c>
      <c r="Q12777" s="67" t="str">
        <v>MoneyMATCH Inc.</v>
      </c>
      <c r="R12777" s="67" t="str">
        <v>CELLtral Bank</v>
      </c>
      <c r="S12777" s="67" t="str">
        <v>SummaBank</v>
      </c>
    </row>
    <row r="12778" spans="15:19">
      <c r="O12778" s="67" t="str">
        <v>Pivot Finance Group</v>
      </c>
      <c r="P12778" s="67" t="str">
        <v>Bank of Cellifornia</v>
      </c>
      <c r="Q12778" s="67" t="str">
        <v>MoneyMATCH Inc.</v>
      </c>
      <c r="R12778" s="67" t="str">
        <v>CELLtral Bank</v>
      </c>
      <c r="S12778" s="67" t="str">
        <v>Bank IF</v>
      </c>
    </row>
    <row r="12779" spans="15:19">
      <c r="O12779" s="67" t="str">
        <v>Pivot Finance Group</v>
      </c>
      <c r="P12779" s="67" t="str">
        <v>Bank of Cellifornia</v>
      </c>
      <c r="Q12779" s="67" t="str">
        <v>MoneyMATCH Inc.</v>
      </c>
      <c r="R12779" s="67" t="str">
        <v>Bank IF</v>
      </c>
      <c r="S12779" s="67" t="str">
        <v>ExCell Bank</v>
      </c>
    </row>
    <row r="12780" spans="15:19">
      <c r="O12780" s="67" t="str">
        <v>Pivot Finance Group</v>
      </c>
      <c r="P12780" s="67" t="str">
        <v>Bank of Cellifornia</v>
      </c>
      <c r="Q12780" s="67" t="str">
        <v>MoneyMATCH Inc.</v>
      </c>
      <c r="R12780" s="67" t="str">
        <v>Bank IF</v>
      </c>
      <c r="S12780" s="67" t="str">
        <v>ExFunds</v>
      </c>
    </row>
    <row r="12781" spans="15:19">
      <c r="O12781" s="67" t="str">
        <v>Pivot Finance Group</v>
      </c>
      <c r="P12781" s="67" t="str">
        <v>Bank of Cellifornia</v>
      </c>
      <c r="Q12781" s="67" t="str">
        <v>MoneyMATCH Inc.</v>
      </c>
      <c r="R12781" s="67" t="str">
        <v>Bank IF</v>
      </c>
      <c r="S12781" s="67" t="str">
        <v>SheetBank AG</v>
      </c>
    </row>
    <row r="12782" spans="15:19">
      <c r="O12782" s="67" t="str">
        <v>Pivot Finance Group</v>
      </c>
      <c r="P12782" s="67" t="str">
        <v>Bank of Cellifornia</v>
      </c>
      <c r="Q12782" s="67" t="str">
        <v>MoneyMATCH Inc.</v>
      </c>
      <c r="R12782" s="67" t="str">
        <v>Bank IF</v>
      </c>
      <c r="S12782" s="67" t="str">
        <v>The VLOOKup Vault</v>
      </c>
    </row>
    <row r="12783" spans="15:19">
      <c r="O12783" s="67" t="str">
        <v>Pivot Finance Group</v>
      </c>
      <c r="P12783" s="67" t="str">
        <v>Bank of Cellifornia</v>
      </c>
      <c r="Q12783" s="67" t="str">
        <v>MoneyMATCH Inc.</v>
      </c>
      <c r="R12783" s="67" t="str">
        <v>Bank IF</v>
      </c>
      <c r="S12783" s="67" t="str">
        <v>SummaBank</v>
      </c>
    </row>
    <row r="12784" spans="15:19">
      <c r="O12784" s="67" t="str">
        <v>Pivot Finance Group</v>
      </c>
      <c r="P12784" s="67" t="str">
        <v>Bank of Cellifornia</v>
      </c>
      <c r="Q12784" s="67" t="str">
        <v>MoneyMATCH Inc.</v>
      </c>
      <c r="R12784" s="67" t="str">
        <v>Bank IF</v>
      </c>
      <c r="S12784" s="67" t="str">
        <v>CELLtral Bank</v>
      </c>
    </row>
    <row r="12785" spans="15:19">
      <c r="O12785" s="67" t="str">
        <v>Pivot Finance Group</v>
      </c>
      <c r="P12785" s="67" t="str">
        <v>ExFunds</v>
      </c>
      <c r="Q12785" s="67" t="str">
        <v>ExCell Bank</v>
      </c>
      <c r="R12785" s="67" t="str">
        <v>Bank of Cellifornia</v>
      </c>
      <c r="S12785" s="67" t="str">
        <v>SheetBank AG</v>
      </c>
    </row>
    <row r="12786" spans="15:19">
      <c r="O12786" s="67" t="str">
        <v>Pivot Finance Group</v>
      </c>
      <c r="P12786" s="67" t="str">
        <v>ExFunds</v>
      </c>
      <c r="Q12786" s="67" t="str">
        <v>ExCell Bank</v>
      </c>
      <c r="R12786" s="67" t="str">
        <v>Bank of Cellifornia</v>
      </c>
      <c r="S12786" s="67" t="str">
        <v>The VLOOKup Vault</v>
      </c>
    </row>
    <row r="12787" spans="15:19">
      <c r="O12787" s="67" t="str">
        <v>Pivot Finance Group</v>
      </c>
      <c r="P12787" s="67" t="str">
        <v>ExFunds</v>
      </c>
      <c r="Q12787" s="67" t="str">
        <v>ExCell Bank</v>
      </c>
      <c r="R12787" s="67" t="str">
        <v>Bank of Cellifornia</v>
      </c>
      <c r="S12787" s="67" t="str">
        <v>SummaBank</v>
      </c>
    </row>
    <row r="12788" spans="15:19">
      <c r="O12788" s="67" t="str">
        <v>Pivot Finance Group</v>
      </c>
      <c r="P12788" s="67" t="str">
        <v>ExFunds</v>
      </c>
      <c r="Q12788" s="67" t="str">
        <v>ExCell Bank</v>
      </c>
      <c r="R12788" s="67" t="str">
        <v>Bank of Cellifornia</v>
      </c>
      <c r="S12788" s="67" t="str">
        <v>CELLtral Bank</v>
      </c>
    </row>
    <row r="12789" spans="15:19">
      <c r="O12789" s="67" t="str">
        <v>Pivot Finance Group</v>
      </c>
      <c r="P12789" s="67" t="str">
        <v>ExFunds</v>
      </c>
      <c r="Q12789" s="67" t="str">
        <v>ExCell Bank</v>
      </c>
      <c r="R12789" s="67" t="str">
        <v>Bank of Cellifornia</v>
      </c>
      <c r="S12789" s="67" t="str">
        <v>Bank IF</v>
      </c>
    </row>
    <row r="12790" spans="15:19">
      <c r="O12790" s="67" t="str">
        <v>Pivot Finance Group</v>
      </c>
      <c r="P12790" s="67" t="str">
        <v>ExFunds</v>
      </c>
      <c r="Q12790" s="67" t="str">
        <v>ExCell Bank</v>
      </c>
      <c r="R12790" s="67" t="str">
        <v>Bank of Cellifornia</v>
      </c>
      <c r="S12790" s="67" t="str">
        <v>MoneyMATCH Inc.</v>
      </c>
    </row>
    <row r="12791" spans="15:19">
      <c r="O12791" s="67" t="str">
        <v>Pivot Finance Group</v>
      </c>
      <c r="P12791" s="67" t="str">
        <v>ExFunds</v>
      </c>
      <c r="Q12791" s="67" t="str">
        <v>ExCell Bank</v>
      </c>
      <c r="R12791" s="67" t="str">
        <v>SheetBank AG</v>
      </c>
      <c r="S12791" s="67" t="str">
        <v>Bank of Cellifornia</v>
      </c>
    </row>
    <row r="12792" spans="15:19">
      <c r="O12792" s="67" t="str">
        <v>Pivot Finance Group</v>
      </c>
      <c r="P12792" s="67" t="str">
        <v>ExFunds</v>
      </c>
      <c r="Q12792" s="67" t="str">
        <v>ExCell Bank</v>
      </c>
      <c r="R12792" s="67" t="str">
        <v>SheetBank AG</v>
      </c>
      <c r="S12792" s="67" t="str">
        <v>The VLOOKup Vault</v>
      </c>
    </row>
    <row r="12793" spans="15:19">
      <c r="O12793" s="67" t="str">
        <v>Pivot Finance Group</v>
      </c>
      <c r="P12793" s="67" t="str">
        <v>ExFunds</v>
      </c>
      <c r="Q12793" s="67" t="str">
        <v>ExCell Bank</v>
      </c>
      <c r="R12793" s="67" t="str">
        <v>SheetBank AG</v>
      </c>
      <c r="S12793" s="67" t="str">
        <v>SummaBank</v>
      </c>
    </row>
    <row r="12794" spans="15:19">
      <c r="O12794" s="67" t="str">
        <v>Pivot Finance Group</v>
      </c>
      <c r="P12794" s="67" t="str">
        <v>ExFunds</v>
      </c>
      <c r="Q12794" s="67" t="str">
        <v>ExCell Bank</v>
      </c>
      <c r="R12794" s="67" t="str">
        <v>SheetBank AG</v>
      </c>
      <c r="S12794" s="67" t="str">
        <v>CELLtral Bank</v>
      </c>
    </row>
    <row r="12795" spans="15:19">
      <c r="O12795" s="67" t="str">
        <v>Pivot Finance Group</v>
      </c>
      <c r="P12795" s="67" t="str">
        <v>ExFunds</v>
      </c>
      <c r="Q12795" s="67" t="str">
        <v>ExCell Bank</v>
      </c>
      <c r="R12795" s="67" t="str">
        <v>SheetBank AG</v>
      </c>
      <c r="S12795" s="67" t="str">
        <v>Bank IF</v>
      </c>
    </row>
    <row r="12796" spans="15:19">
      <c r="O12796" s="67" t="str">
        <v>Pivot Finance Group</v>
      </c>
      <c r="P12796" s="67" t="str">
        <v>ExFunds</v>
      </c>
      <c r="Q12796" s="67" t="str">
        <v>ExCell Bank</v>
      </c>
      <c r="R12796" s="67" t="str">
        <v>SheetBank AG</v>
      </c>
      <c r="S12796" s="67" t="str">
        <v>MoneyMATCH Inc.</v>
      </c>
    </row>
    <row r="12797" spans="15:19">
      <c r="O12797" s="67" t="str">
        <v>Pivot Finance Group</v>
      </c>
      <c r="P12797" s="67" t="str">
        <v>ExFunds</v>
      </c>
      <c r="Q12797" s="67" t="str">
        <v>ExCell Bank</v>
      </c>
      <c r="R12797" s="67" t="str">
        <v>The VLOOKup Vault</v>
      </c>
      <c r="S12797" s="67" t="str">
        <v>Bank of Cellifornia</v>
      </c>
    </row>
    <row r="12798" spans="15:19">
      <c r="O12798" s="67" t="str">
        <v>Pivot Finance Group</v>
      </c>
      <c r="P12798" s="67" t="str">
        <v>ExFunds</v>
      </c>
      <c r="Q12798" s="67" t="str">
        <v>ExCell Bank</v>
      </c>
      <c r="R12798" s="67" t="str">
        <v>The VLOOKup Vault</v>
      </c>
      <c r="S12798" s="67" t="str">
        <v>SheetBank AG</v>
      </c>
    </row>
    <row r="12799" spans="15:19">
      <c r="O12799" s="67" t="str">
        <v>Pivot Finance Group</v>
      </c>
      <c r="P12799" s="67" t="str">
        <v>ExFunds</v>
      </c>
      <c r="Q12799" s="67" t="str">
        <v>ExCell Bank</v>
      </c>
      <c r="R12799" s="67" t="str">
        <v>The VLOOKup Vault</v>
      </c>
      <c r="S12799" s="67" t="str">
        <v>SummaBank</v>
      </c>
    </row>
    <row r="12800" spans="15:19">
      <c r="O12800" s="67" t="str">
        <v>Pivot Finance Group</v>
      </c>
      <c r="P12800" s="67" t="str">
        <v>ExFunds</v>
      </c>
      <c r="Q12800" s="67" t="str">
        <v>ExCell Bank</v>
      </c>
      <c r="R12800" s="67" t="str">
        <v>The VLOOKup Vault</v>
      </c>
      <c r="S12800" s="67" t="str">
        <v>CELLtral Bank</v>
      </c>
    </row>
    <row r="12801" spans="15:19">
      <c r="O12801" s="67" t="str">
        <v>Pivot Finance Group</v>
      </c>
      <c r="P12801" s="67" t="str">
        <v>ExFunds</v>
      </c>
      <c r="Q12801" s="67" t="str">
        <v>ExCell Bank</v>
      </c>
      <c r="R12801" s="67" t="str">
        <v>The VLOOKup Vault</v>
      </c>
      <c r="S12801" s="67" t="str">
        <v>Bank IF</v>
      </c>
    </row>
    <row r="12802" spans="15:19">
      <c r="O12802" s="67" t="str">
        <v>Pivot Finance Group</v>
      </c>
      <c r="P12802" s="67" t="str">
        <v>ExFunds</v>
      </c>
      <c r="Q12802" s="67" t="str">
        <v>ExCell Bank</v>
      </c>
      <c r="R12802" s="67" t="str">
        <v>The VLOOKup Vault</v>
      </c>
      <c r="S12802" s="67" t="str">
        <v>MoneyMATCH Inc.</v>
      </c>
    </row>
    <row r="12803" spans="15:19">
      <c r="O12803" s="67" t="str">
        <v>Pivot Finance Group</v>
      </c>
      <c r="P12803" s="67" t="str">
        <v>ExFunds</v>
      </c>
      <c r="Q12803" s="67" t="str">
        <v>ExCell Bank</v>
      </c>
      <c r="R12803" s="67" t="str">
        <v>SummaBank</v>
      </c>
      <c r="S12803" s="67" t="str">
        <v>Bank of Cellifornia</v>
      </c>
    </row>
    <row r="12804" spans="15:19">
      <c r="O12804" s="67" t="str">
        <v>Pivot Finance Group</v>
      </c>
      <c r="P12804" s="67" t="str">
        <v>ExFunds</v>
      </c>
      <c r="Q12804" s="67" t="str">
        <v>ExCell Bank</v>
      </c>
      <c r="R12804" s="67" t="str">
        <v>SummaBank</v>
      </c>
      <c r="S12804" s="67" t="str">
        <v>SheetBank AG</v>
      </c>
    </row>
    <row r="12805" spans="15:19">
      <c r="O12805" s="67" t="str">
        <v>Pivot Finance Group</v>
      </c>
      <c r="P12805" s="67" t="str">
        <v>ExFunds</v>
      </c>
      <c r="Q12805" s="67" t="str">
        <v>ExCell Bank</v>
      </c>
      <c r="R12805" s="67" t="str">
        <v>SummaBank</v>
      </c>
      <c r="S12805" s="67" t="str">
        <v>The VLOOKup Vault</v>
      </c>
    </row>
    <row r="12806" spans="15:19">
      <c r="O12806" s="67" t="str">
        <v>Pivot Finance Group</v>
      </c>
      <c r="P12806" s="67" t="str">
        <v>ExFunds</v>
      </c>
      <c r="Q12806" s="67" t="str">
        <v>ExCell Bank</v>
      </c>
      <c r="R12806" s="67" t="str">
        <v>SummaBank</v>
      </c>
      <c r="S12806" s="67" t="str">
        <v>CELLtral Bank</v>
      </c>
    </row>
    <row r="12807" spans="15:19">
      <c r="O12807" s="67" t="str">
        <v>Pivot Finance Group</v>
      </c>
      <c r="P12807" s="67" t="str">
        <v>ExFunds</v>
      </c>
      <c r="Q12807" s="67" t="str">
        <v>ExCell Bank</v>
      </c>
      <c r="R12807" s="67" t="str">
        <v>SummaBank</v>
      </c>
      <c r="S12807" s="67" t="str">
        <v>Bank IF</v>
      </c>
    </row>
    <row r="12808" spans="15:19">
      <c r="O12808" s="67" t="str">
        <v>Pivot Finance Group</v>
      </c>
      <c r="P12808" s="67" t="str">
        <v>ExFunds</v>
      </c>
      <c r="Q12808" s="67" t="str">
        <v>ExCell Bank</v>
      </c>
      <c r="R12808" s="67" t="str">
        <v>SummaBank</v>
      </c>
      <c r="S12808" s="67" t="str">
        <v>MoneyMATCH Inc.</v>
      </c>
    </row>
    <row r="12809" spans="15:19">
      <c r="O12809" s="67" t="str">
        <v>Pivot Finance Group</v>
      </c>
      <c r="P12809" s="67" t="str">
        <v>ExFunds</v>
      </c>
      <c r="Q12809" s="67" t="str">
        <v>ExCell Bank</v>
      </c>
      <c r="R12809" s="67" t="str">
        <v>CELLtral Bank</v>
      </c>
      <c r="S12809" s="67" t="str">
        <v>Bank of Cellifornia</v>
      </c>
    </row>
    <row r="12810" spans="15:19">
      <c r="O12810" s="67" t="str">
        <v>Pivot Finance Group</v>
      </c>
      <c r="P12810" s="67" t="str">
        <v>ExFunds</v>
      </c>
      <c r="Q12810" s="67" t="str">
        <v>ExCell Bank</v>
      </c>
      <c r="R12810" s="67" t="str">
        <v>CELLtral Bank</v>
      </c>
      <c r="S12810" s="67" t="str">
        <v>SheetBank AG</v>
      </c>
    </row>
    <row r="12811" spans="15:19">
      <c r="O12811" s="67" t="str">
        <v>Pivot Finance Group</v>
      </c>
      <c r="P12811" s="67" t="str">
        <v>ExFunds</v>
      </c>
      <c r="Q12811" s="67" t="str">
        <v>ExCell Bank</v>
      </c>
      <c r="R12811" s="67" t="str">
        <v>CELLtral Bank</v>
      </c>
      <c r="S12811" s="67" t="str">
        <v>The VLOOKup Vault</v>
      </c>
    </row>
    <row r="12812" spans="15:19">
      <c r="O12812" s="67" t="str">
        <v>Pivot Finance Group</v>
      </c>
      <c r="P12812" s="67" t="str">
        <v>ExFunds</v>
      </c>
      <c r="Q12812" s="67" t="str">
        <v>ExCell Bank</v>
      </c>
      <c r="R12812" s="67" t="str">
        <v>CELLtral Bank</v>
      </c>
      <c r="S12812" s="67" t="str">
        <v>SummaBank</v>
      </c>
    </row>
    <row r="12813" spans="15:19">
      <c r="O12813" s="67" t="str">
        <v>Pivot Finance Group</v>
      </c>
      <c r="P12813" s="67" t="str">
        <v>ExFunds</v>
      </c>
      <c r="Q12813" s="67" t="str">
        <v>ExCell Bank</v>
      </c>
      <c r="R12813" s="67" t="str">
        <v>CELLtral Bank</v>
      </c>
      <c r="S12813" s="67" t="str">
        <v>Bank IF</v>
      </c>
    </row>
    <row r="12814" spans="15:19">
      <c r="O12814" s="67" t="str">
        <v>Pivot Finance Group</v>
      </c>
      <c r="P12814" s="67" t="str">
        <v>ExFunds</v>
      </c>
      <c r="Q12814" s="67" t="str">
        <v>ExCell Bank</v>
      </c>
      <c r="R12814" s="67" t="str">
        <v>CELLtral Bank</v>
      </c>
      <c r="S12814" s="67" t="str">
        <v>MoneyMATCH Inc.</v>
      </c>
    </row>
    <row r="12815" spans="15:19">
      <c r="O12815" s="67" t="str">
        <v>Pivot Finance Group</v>
      </c>
      <c r="P12815" s="67" t="str">
        <v>ExFunds</v>
      </c>
      <c r="Q12815" s="67" t="str">
        <v>ExCell Bank</v>
      </c>
      <c r="R12815" s="67" t="str">
        <v>Bank IF</v>
      </c>
      <c r="S12815" s="67" t="str">
        <v>Bank of Cellifornia</v>
      </c>
    </row>
    <row r="12816" spans="15:19">
      <c r="O12816" s="67" t="str">
        <v>Pivot Finance Group</v>
      </c>
      <c r="P12816" s="67" t="str">
        <v>ExFunds</v>
      </c>
      <c r="Q12816" s="67" t="str">
        <v>ExCell Bank</v>
      </c>
      <c r="R12816" s="67" t="str">
        <v>Bank IF</v>
      </c>
      <c r="S12816" s="67" t="str">
        <v>SheetBank AG</v>
      </c>
    </row>
    <row r="12817" spans="15:19">
      <c r="O12817" s="67" t="str">
        <v>Pivot Finance Group</v>
      </c>
      <c r="P12817" s="67" t="str">
        <v>ExFunds</v>
      </c>
      <c r="Q12817" s="67" t="str">
        <v>ExCell Bank</v>
      </c>
      <c r="R12817" s="67" t="str">
        <v>Bank IF</v>
      </c>
      <c r="S12817" s="67" t="str">
        <v>The VLOOKup Vault</v>
      </c>
    </row>
    <row r="12818" spans="15:19">
      <c r="O12818" s="67" t="str">
        <v>Pivot Finance Group</v>
      </c>
      <c r="P12818" s="67" t="str">
        <v>ExFunds</v>
      </c>
      <c r="Q12818" s="67" t="str">
        <v>ExCell Bank</v>
      </c>
      <c r="R12818" s="67" t="str">
        <v>Bank IF</v>
      </c>
      <c r="S12818" s="67" t="str">
        <v>SummaBank</v>
      </c>
    </row>
    <row r="12819" spans="15:19">
      <c r="O12819" s="67" t="str">
        <v>Pivot Finance Group</v>
      </c>
      <c r="P12819" s="67" t="str">
        <v>ExFunds</v>
      </c>
      <c r="Q12819" s="67" t="str">
        <v>ExCell Bank</v>
      </c>
      <c r="R12819" s="67" t="str">
        <v>Bank IF</v>
      </c>
      <c r="S12819" s="67" t="str">
        <v>CELLtral Bank</v>
      </c>
    </row>
    <row r="12820" spans="15:19">
      <c r="O12820" s="67" t="str">
        <v>Pivot Finance Group</v>
      </c>
      <c r="P12820" s="67" t="str">
        <v>ExFunds</v>
      </c>
      <c r="Q12820" s="67" t="str">
        <v>ExCell Bank</v>
      </c>
      <c r="R12820" s="67" t="str">
        <v>Bank IF</v>
      </c>
      <c r="S12820" s="67" t="str">
        <v>MoneyMATCH Inc.</v>
      </c>
    </row>
    <row r="12821" spans="15:19">
      <c r="O12821" s="67" t="str">
        <v>Pivot Finance Group</v>
      </c>
      <c r="P12821" s="67" t="str">
        <v>ExFunds</v>
      </c>
      <c r="Q12821" s="67" t="str">
        <v>ExCell Bank</v>
      </c>
      <c r="R12821" s="67" t="str">
        <v>MoneyMATCH Inc.</v>
      </c>
      <c r="S12821" s="67" t="str">
        <v>Bank of Cellifornia</v>
      </c>
    </row>
    <row r="12822" spans="15:19">
      <c r="O12822" s="67" t="str">
        <v>Pivot Finance Group</v>
      </c>
      <c r="P12822" s="67" t="str">
        <v>ExFunds</v>
      </c>
      <c r="Q12822" s="67" t="str">
        <v>ExCell Bank</v>
      </c>
      <c r="R12822" s="67" t="str">
        <v>MoneyMATCH Inc.</v>
      </c>
      <c r="S12822" s="67" t="str">
        <v>SheetBank AG</v>
      </c>
    </row>
    <row r="12823" spans="15:19">
      <c r="O12823" s="67" t="str">
        <v>Pivot Finance Group</v>
      </c>
      <c r="P12823" s="67" t="str">
        <v>ExFunds</v>
      </c>
      <c r="Q12823" s="67" t="str">
        <v>ExCell Bank</v>
      </c>
      <c r="R12823" s="67" t="str">
        <v>MoneyMATCH Inc.</v>
      </c>
      <c r="S12823" s="67" t="str">
        <v>The VLOOKup Vault</v>
      </c>
    </row>
    <row r="12824" spans="15:19">
      <c r="O12824" s="67" t="str">
        <v>Pivot Finance Group</v>
      </c>
      <c r="P12824" s="67" t="str">
        <v>ExFunds</v>
      </c>
      <c r="Q12824" s="67" t="str">
        <v>ExCell Bank</v>
      </c>
      <c r="R12824" s="67" t="str">
        <v>MoneyMATCH Inc.</v>
      </c>
      <c r="S12824" s="67" t="str">
        <v>SummaBank</v>
      </c>
    </row>
    <row r="12825" spans="15:19">
      <c r="O12825" s="67" t="str">
        <v>Pivot Finance Group</v>
      </c>
      <c r="P12825" s="67" t="str">
        <v>ExFunds</v>
      </c>
      <c r="Q12825" s="67" t="str">
        <v>ExCell Bank</v>
      </c>
      <c r="R12825" s="67" t="str">
        <v>MoneyMATCH Inc.</v>
      </c>
      <c r="S12825" s="67" t="str">
        <v>CELLtral Bank</v>
      </c>
    </row>
    <row r="12826" spans="15:19">
      <c r="O12826" s="67" t="str">
        <v>Pivot Finance Group</v>
      </c>
      <c r="P12826" s="67" t="str">
        <v>ExFunds</v>
      </c>
      <c r="Q12826" s="67" t="str">
        <v>ExCell Bank</v>
      </c>
      <c r="R12826" s="67" t="str">
        <v>MoneyMATCH Inc.</v>
      </c>
      <c r="S12826" s="67" t="str">
        <v>Bank IF</v>
      </c>
    </row>
    <row r="12827" spans="15:19">
      <c r="O12827" s="67" t="str">
        <v>Pivot Finance Group</v>
      </c>
      <c r="P12827" s="67" t="str">
        <v>ExFunds</v>
      </c>
      <c r="Q12827" s="67" t="str">
        <v>Bank of Cellifornia</v>
      </c>
      <c r="R12827" s="67" t="str">
        <v>ExCell Bank</v>
      </c>
      <c r="S12827" s="67" t="str">
        <v>SheetBank AG</v>
      </c>
    </row>
    <row r="12828" spans="15:19">
      <c r="O12828" s="67" t="str">
        <v>Pivot Finance Group</v>
      </c>
      <c r="P12828" s="67" t="str">
        <v>ExFunds</v>
      </c>
      <c r="Q12828" s="67" t="str">
        <v>Bank of Cellifornia</v>
      </c>
      <c r="R12828" s="67" t="str">
        <v>ExCell Bank</v>
      </c>
      <c r="S12828" s="67" t="str">
        <v>The VLOOKup Vault</v>
      </c>
    </row>
    <row r="12829" spans="15:19">
      <c r="O12829" s="67" t="str">
        <v>Pivot Finance Group</v>
      </c>
      <c r="P12829" s="67" t="str">
        <v>ExFunds</v>
      </c>
      <c r="Q12829" s="67" t="str">
        <v>Bank of Cellifornia</v>
      </c>
      <c r="R12829" s="67" t="str">
        <v>ExCell Bank</v>
      </c>
      <c r="S12829" s="67" t="str">
        <v>SummaBank</v>
      </c>
    </row>
    <row r="12830" spans="15:19">
      <c r="O12830" s="67" t="str">
        <v>Pivot Finance Group</v>
      </c>
      <c r="P12830" s="67" t="str">
        <v>ExFunds</v>
      </c>
      <c r="Q12830" s="67" t="str">
        <v>Bank of Cellifornia</v>
      </c>
      <c r="R12830" s="67" t="str">
        <v>ExCell Bank</v>
      </c>
      <c r="S12830" s="67" t="str">
        <v>CELLtral Bank</v>
      </c>
    </row>
    <row r="12831" spans="15:19">
      <c r="O12831" s="67" t="str">
        <v>Pivot Finance Group</v>
      </c>
      <c r="P12831" s="67" t="str">
        <v>ExFunds</v>
      </c>
      <c r="Q12831" s="67" t="str">
        <v>Bank of Cellifornia</v>
      </c>
      <c r="R12831" s="67" t="str">
        <v>ExCell Bank</v>
      </c>
      <c r="S12831" s="67" t="str">
        <v>Bank IF</v>
      </c>
    </row>
    <row r="12832" spans="15:19">
      <c r="O12832" s="67" t="str">
        <v>Pivot Finance Group</v>
      </c>
      <c r="P12832" s="67" t="str">
        <v>ExFunds</v>
      </c>
      <c r="Q12832" s="67" t="str">
        <v>Bank of Cellifornia</v>
      </c>
      <c r="R12832" s="67" t="str">
        <v>ExCell Bank</v>
      </c>
      <c r="S12832" s="67" t="str">
        <v>MoneyMATCH Inc.</v>
      </c>
    </row>
    <row r="12833" spans="15:19">
      <c r="O12833" s="67" t="str">
        <v>Pivot Finance Group</v>
      </c>
      <c r="P12833" s="67" t="str">
        <v>ExFunds</v>
      </c>
      <c r="Q12833" s="67" t="str">
        <v>Bank of Cellifornia</v>
      </c>
      <c r="R12833" s="67" t="str">
        <v>SheetBank AG</v>
      </c>
      <c r="S12833" s="67" t="str">
        <v>ExCell Bank</v>
      </c>
    </row>
    <row r="12834" spans="15:19">
      <c r="O12834" s="67" t="str">
        <v>Pivot Finance Group</v>
      </c>
      <c r="P12834" s="67" t="str">
        <v>ExFunds</v>
      </c>
      <c r="Q12834" s="67" t="str">
        <v>Bank of Cellifornia</v>
      </c>
      <c r="R12834" s="67" t="str">
        <v>SheetBank AG</v>
      </c>
      <c r="S12834" s="67" t="str">
        <v>The VLOOKup Vault</v>
      </c>
    </row>
    <row r="12835" spans="15:19">
      <c r="O12835" s="67" t="str">
        <v>Pivot Finance Group</v>
      </c>
      <c r="P12835" s="67" t="str">
        <v>ExFunds</v>
      </c>
      <c r="Q12835" s="67" t="str">
        <v>Bank of Cellifornia</v>
      </c>
      <c r="R12835" s="67" t="str">
        <v>SheetBank AG</v>
      </c>
      <c r="S12835" s="67" t="str">
        <v>SummaBank</v>
      </c>
    </row>
    <row r="12836" spans="15:19">
      <c r="O12836" s="67" t="str">
        <v>Pivot Finance Group</v>
      </c>
      <c r="P12836" s="67" t="str">
        <v>ExFunds</v>
      </c>
      <c r="Q12836" s="67" t="str">
        <v>Bank of Cellifornia</v>
      </c>
      <c r="R12836" s="67" t="str">
        <v>SheetBank AG</v>
      </c>
      <c r="S12836" s="67" t="str">
        <v>CELLtral Bank</v>
      </c>
    </row>
    <row r="12837" spans="15:19">
      <c r="O12837" s="67" t="str">
        <v>Pivot Finance Group</v>
      </c>
      <c r="P12837" s="67" t="str">
        <v>ExFunds</v>
      </c>
      <c r="Q12837" s="67" t="str">
        <v>Bank of Cellifornia</v>
      </c>
      <c r="R12837" s="67" t="str">
        <v>SheetBank AG</v>
      </c>
      <c r="S12837" s="67" t="str">
        <v>Bank IF</v>
      </c>
    </row>
    <row r="12838" spans="15:19">
      <c r="O12838" s="67" t="str">
        <v>Pivot Finance Group</v>
      </c>
      <c r="P12838" s="67" t="str">
        <v>ExFunds</v>
      </c>
      <c r="Q12838" s="67" t="str">
        <v>Bank of Cellifornia</v>
      </c>
      <c r="R12838" s="67" t="str">
        <v>SheetBank AG</v>
      </c>
      <c r="S12838" s="67" t="str">
        <v>MoneyMATCH Inc.</v>
      </c>
    </row>
    <row r="12839" spans="15:19">
      <c r="O12839" s="67" t="str">
        <v>Pivot Finance Group</v>
      </c>
      <c r="P12839" s="67" t="str">
        <v>ExFunds</v>
      </c>
      <c r="Q12839" s="67" t="str">
        <v>Bank of Cellifornia</v>
      </c>
      <c r="R12839" s="67" t="str">
        <v>The VLOOKup Vault</v>
      </c>
      <c r="S12839" s="67" t="str">
        <v>ExCell Bank</v>
      </c>
    </row>
    <row r="12840" spans="15:19">
      <c r="O12840" s="67" t="str">
        <v>Pivot Finance Group</v>
      </c>
      <c r="P12840" s="67" t="str">
        <v>ExFunds</v>
      </c>
      <c r="Q12840" s="67" t="str">
        <v>Bank of Cellifornia</v>
      </c>
      <c r="R12840" s="67" t="str">
        <v>The VLOOKup Vault</v>
      </c>
      <c r="S12840" s="67" t="str">
        <v>SheetBank AG</v>
      </c>
    </row>
    <row r="12841" spans="15:19">
      <c r="O12841" s="67" t="str">
        <v>Pivot Finance Group</v>
      </c>
      <c r="P12841" s="67" t="str">
        <v>ExFunds</v>
      </c>
      <c r="Q12841" s="67" t="str">
        <v>Bank of Cellifornia</v>
      </c>
      <c r="R12841" s="67" t="str">
        <v>The VLOOKup Vault</v>
      </c>
      <c r="S12841" s="67" t="str">
        <v>SummaBank</v>
      </c>
    </row>
    <row r="12842" spans="15:19">
      <c r="O12842" s="67" t="str">
        <v>Pivot Finance Group</v>
      </c>
      <c r="P12842" s="67" t="str">
        <v>ExFunds</v>
      </c>
      <c r="Q12842" s="67" t="str">
        <v>Bank of Cellifornia</v>
      </c>
      <c r="R12842" s="67" t="str">
        <v>The VLOOKup Vault</v>
      </c>
      <c r="S12842" s="67" t="str">
        <v>CELLtral Bank</v>
      </c>
    </row>
    <row r="12843" spans="15:19">
      <c r="O12843" s="67" t="str">
        <v>Pivot Finance Group</v>
      </c>
      <c r="P12843" s="67" t="str">
        <v>ExFunds</v>
      </c>
      <c r="Q12843" s="67" t="str">
        <v>Bank of Cellifornia</v>
      </c>
      <c r="R12843" s="67" t="str">
        <v>The VLOOKup Vault</v>
      </c>
      <c r="S12843" s="67" t="str">
        <v>Bank IF</v>
      </c>
    </row>
    <row r="12844" spans="15:19">
      <c r="O12844" s="67" t="str">
        <v>Pivot Finance Group</v>
      </c>
      <c r="P12844" s="67" t="str">
        <v>ExFunds</v>
      </c>
      <c r="Q12844" s="67" t="str">
        <v>Bank of Cellifornia</v>
      </c>
      <c r="R12844" s="67" t="str">
        <v>The VLOOKup Vault</v>
      </c>
      <c r="S12844" s="67" t="str">
        <v>MoneyMATCH Inc.</v>
      </c>
    </row>
    <row r="12845" spans="15:19">
      <c r="O12845" s="67" t="str">
        <v>Pivot Finance Group</v>
      </c>
      <c r="P12845" s="67" t="str">
        <v>ExFunds</v>
      </c>
      <c r="Q12845" s="67" t="str">
        <v>Bank of Cellifornia</v>
      </c>
      <c r="R12845" s="67" t="str">
        <v>SummaBank</v>
      </c>
      <c r="S12845" s="67" t="str">
        <v>ExCell Bank</v>
      </c>
    </row>
    <row r="12846" spans="15:19">
      <c r="O12846" s="67" t="str">
        <v>Pivot Finance Group</v>
      </c>
      <c r="P12846" s="67" t="str">
        <v>ExFunds</v>
      </c>
      <c r="Q12846" s="67" t="str">
        <v>Bank of Cellifornia</v>
      </c>
      <c r="R12846" s="67" t="str">
        <v>SummaBank</v>
      </c>
      <c r="S12846" s="67" t="str">
        <v>SheetBank AG</v>
      </c>
    </row>
    <row r="12847" spans="15:19">
      <c r="O12847" s="67" t="str">
        <v>Pivot Finance Group</v>
      </c>
      <c r="P12847" s="67" t="str">
        <v>ExFunds</v>
      </c>
      <c r="Q12847" s="67" t="str">
        <v>Bank of Cellifornia</v>
      </c>
      <c r="R12847" s="67" t="str">
        <v>SummaBank</v>
      </c>
      <c r="S12847" s="67" t="str">
        <v>The VLOOKup Vault</v>
      </c>
    </row>
    <row r="12848" spans="15:19">
      <c r="O12848" s="67" t="str">
        <v>Pivot Finance Group</v>
      </c>
      <c r="P12848" s="67" t="str">
        <v>ExFunds</v>
      </c>
      <c r="Q12848" s="67" t="str">
        <v>Bank of Cellifornia</v>
      </c>
      <c r="R12848" s="67" t="str">
        <v>SummaBank</v>
      </c>
      <c r="S12848" s="67" t="str">
        <v>CELLtral Bank</v>
      </c>
    </row>
    <row r="12849" spans="15:19">
      <c r="O12849" s="67" t="str">
        <v>Pivot Finance Group</v>
      </c>
      <c r="P12849" s="67" t="str">
        <v>ExFunds</v>
      </c>
      <c r="Q12849" s="67" t="str">
        <v>Bank of Cellifornia</v>
      </c>
      <c r="R12849" s="67" t="str">
        <v>SummaBank</v>
      </c>
      <c r="S12849" s="67" t="str">
        <v>Bank IF</v>
      </c>
    </row>
    <row r="12850" spans="15:19">
      <c r="O12850" s="67" t="str">
        <v>Pivot Finance Group</v>
      </c>
      <c r="P12850" s="67" t="str">
        <v>ExFunds</v>
      </c>
      <c r="Q12850" s="67" t="str">
        <v>Bank of Cellifornia</v>
      </c>
      <c r="R12850" s="67" t="str">
        <v>SummaBank</v>
      </c>
      <c r="S12850" s="67" t="str">
        <v>MoneyMATCH Inc.</v>
      </c>
    </row>
    <row r="12851" spans="15:19">
      <c r="O12851" s="67" t="str">
        <v>Pivot Finance Group</v>
      </c>
      <c r="P12851" s="67" t="str">
        <v>ExFunds</v>
      </c>
      <c r="Q12851" s="67" t="str">
        <v>Bank of Cellifornia</v>
      </c>
      <c r="R12851" s="67" t="str">
        <v>CELLtral Bank</v>
      </c>
      <c r="S12851" s="67" t="str">
        <v>ExCell Bank</v>
      </c>
    </row>
    <row r="12852" spans="15:19">
      <c r="O12852" s="67" t="str">
        <v>Pivot Finance Group</v>
      </c>
      <c r="P12852" s="67" t="str">
        <v>ExFunds</v>
      </c>
      <c r="Q12852" s="67" t="str">
        <v>Bank of Cellifornia</v>
      </c>
      <c r="R12852" s="67" t="str">
        <v>CELLtral Bank</v>
      </c>
      <c r="S12852" s="67" t="str">
        <v>SheetBank AG</v>
      </c>
    </row>
    <row r="12853" spans="15:19">
      <c r="O12853" s="67" t="str">
        <v>Pivot Finance Group</v>
      </c>
      <c r="P12853" s="67" t="str">
        <v>ExFunds</v>
      </c>
      <c r="Q12853" s="67" t="str">
        <v>Bank of Cellifornia</v>
      </c>
      <c r="R12853" s="67" t="str">
        <v>CELLtral Bank</v>
      </c>
      <c r="S12853" s="67" t="str">
        <v>The VLOOKup Vault</v>
      </c>
    </row>
    <row r="12854" spans="15:19">
      <c r="O12854" s="67" t="str">
        <v>Pivot Finance Group</v>
      </c>
      <c r="P12854" s="67" t="str">
        <v>ExFunds</v>
      </c>
      <c r="Q12854" s="67" t="str">
        <v>Bank of Cellifornia</v>
      </c>
      <c r="R12854" s="67" t="str">
        <v>CELLtral Bank</v>
      </c>
      <c r="S12854" s="67" t="str">
        <v>SummaBank</v>
      </c>
    </row>
    <row r="12855" spans="15:19">
      <c r="O12855" s="67" t="str">
        <v>Pivot Finance Group</v>
      </c>
      <c r="P12855" s="67" t="str">
        <v>ExFunds</v>
      </c>
      <c r="Q12855" s="67" t="str">
        <v>Bank of Cellifornia</v>
      </c>
      <c r="R12855" s="67" t="str">
        <v>CELLtral Bank</v>
      </c>
      <c r="S12855" s="67" t="str">
        <v>Bank IF</v>
      </c>
    </row>
    <row r="12856" spans="15:19">
      <c r="O12856" s="67" t="str">
        <v>Pivot Finance Group</v>
      </c>
      <c r="P12856" s="67" t="str">
        <v>ExFunds</v>
      </c>
      <c r="Q12856" s="67" t="str">
        <v>Bank of Cellifornia</v>
      </c>
      <c r="R12856" s="67" t="str">
        <v>CELLtral Bank</v>
      </c>
      <c r="S12856" s="67" t="str">
        <v>MoneyMATCH Inc.</v>
      </c>
    </row>
    <row r="12857" spans="15:19">
      <c r="O12857" s="67" t="str">
        <v>Pivot Finance Group</v>
      </c>
      <c r="P12857" s="67" t="str">
        <v>ExFunds</v>
      </c>
      <c r="Q12857" s="67" t="str">
        <v>Bank of Cellifornia</v>
      </c>
      <c r="R12857" s="67" t="str">
        <v>Bank IF</v>
      </c>
      <c r="S12857" s="67" t="str">
        <v>ExCell Bank</v>
      </c>
    </row>
    <row r="12858" spans="15:19">
      <c r="O12858" s="67" t="str">
        <v>Pivot Finance Group</v>
      </c>
      <c r="P12858" s="67" t="str">
        <v>ExFunds</v>
      </c>
      <c r="Q12858" s="67" t="str">
        <v>Bank of Cellifornia</v>
      </c>
      <c r="R12858" s="67" t="str">
        <v>Bank IF</v>
      </c>
      <c r="S12858" s="67" t="str">
        <v>SheetBank AG</v>
      </c>
    </row>
    <row r="12859" spans="15:19">
      <c r="O12859" s="67" t="str">
        <v>Pivot Finance Group</v>
      </c>
      <c r="P12859" s="67" t="str">
        <v>ExFunds</v>
      </c>
      <c r="Q12859" s="67" t="str">
        <v>Bank of Cellifornia</v>
      </c>
      <c r="R12859" s="67" t="str">
        <v>Bank IF</v>
      </c>
      <c r="S12859" s="67" t="str">
        <v>The VLOOKup Vault</v>
      </c>
    </row>
    <row r="12860" spans="15:19">
      <c r="O12860" s="67" t="str">
        <v>Pivot Finance Group</v>
      </c>
      <c r="P12860" s="67" t="str">
        <v>ExFunds</v>
      </c>
      <c r="Q12860" s="67" t="str">
        <v>Bank of Cellifornia</v>
      </c>
      <c r="R12860" s="67" t="str">
        <v>Bank IF</v>
      </c>
      <c r="S12860" s="67" t="str">
        <v>SummaBank</v>
      </c>
    </row>
    <row r="12861" spans="15:19">
      <c r="O12861" s="67" t="str">
        <v>Pivot Finance Group</v>
      </c>
      <c r="P12861" s="67" t="str">
        <v>ExFunds</v>
      </c>
      <c r="Q12861" s="67" t="str">
        <v>Bank of Cellifornia</v>
      </c>
      <c r="R12861" s="67" t="str">
        <v>Bank IF</v>
      </c>
      <c r="S12861" s="67" t="str">
        <v>CELLtral Bank</v>
      </c>
    </row>
    <row r="12862" spans="15:19">
      <c r="O12862" s="67" t="str">
        <v>Pivot Finance Group</v>
      </c>
      <c r="P12862" s="67" t="str">
        <v>ExFunds</v>
      </c>
      <c r="Q12862" s="67" t="str">
        <v>Bank of Cellifornia</v>
      </c>
      <c r="R12862" s="67" t="str">
        <v>Bank IF</v>
      </c>
      <c r="S12862" s="67" t="str">
        <v>MoneyMATCH Inc.</v>
      </c>
    </row>
    <row r="12863" spans="15:19">
      <c r="O12863" s="67" t="str">
        <v>Pivot Finance Group</v>
      </c>
      <c r="P12863" s="67" t="str">
        <v>ExFunds</v>
      </c>
      <c r="Q12863" s="67" t="str">
        <v>Bank of Cellifornia</v>
      </c>
      <c r="R12863" s="67" t="str">
        <v>MoneyMATCH Inc.</v>
      </c>
      <c r="S12863" s="67" t="str">
        <v>ExCell Bank</v>
      </c>
    </row>
    <row r="12864" spans="15:19">
      <c r="O12864" s="67" t="str">
        <v>Pivot Finance Group</v>
      </c>
      <c r="P12864" s="67" t="str">
        <v>ExFunds</v>
      </c>
      <c r="Q12864" s="67" t="str">
        <v>Bank of Cellifornia</v>
      </c>
      <c r="R12864" s="67" t="str">
        <v>MoneyMATCH Inc.</v>
      </c>
      <c r="S12864" s="67" t="str">
        <v>SheetBank AG</v>
      </c>
    </row>
    <row r="12865" spans="15:19">
      <c r="O12865" s="67" t="str">
        <v>Pivot Finance Group</v>
      </c>
      <c r="P12865" s="67" t="str">
        <v>ExFunds</v>
      </c>
      <c r="Q12865" s="67" t="str">
        <v>Bank of Cellifornia</v>
      </c>
      <c r="R12865" s="67" t="str">
        <v>MoneyMATCH Inc.</v>
      </c>
      <c r="S12865" s="67" t="str">
        <v>The VLOOKup Vault</v>
      </c>
    </row>
    <row r="12866" spans="15:19">
      <c r="O12866" s="67" t="str">
        <v>Pivot Finance Group</v>
      </c>
      <c r="P12866" s="67" t="str">
        <v>ExFunds</v>
      </c>
      <c r="Q12866" s="67" t="str">
        <v>Bank of Cellifornia</v>
      </c>
      <c r="R12866" s="67" t="str">
        <v>MoneyMATCH Inc.</v>
      </c>
      <c r="S12866" s="67" t="str">
        <v>SummaBank</v>
      </c>
    </row>
    <row r="12867" spans="15:19">
      <c r="O12867" s="67" t="str">
        <v>Pivot Finance Group</v>
      </c>
      <c r="P12867" s="67" t="str">
        <v>ExFunds</v>
      </c>
      <c r="Q12867" s="67" t="str">
        <v>Bank of Cellifornia</v>
      </c>
      <c r="R12867" s="67" t="str">
        <v>MoneyMATCH Inc.</v>
      </c>
      <c r="S12867" s="67" t="str">
        <v>CELLtral Bank</v>
      </c>
    </row>
    <row r="12868" spans="15:19">
      <c r="O12868" s="67" t="str">
        <v>Pivot Finance Group</v>
      </c>
      <c r="P12868" s="67" t="str">
        <v>ExFunds</v>
      </c>
      <c r="Q12868" s="67" t="str">
        <v>Bank of Cellifornia</v>
      </c>
      <c r="R12868" s="67" t="str">
        <v>MoneyMATCH Inc.</v>
      </c>
      <c r="S12868" s="67" t="str">
        <v>Bank IF</v>
      </c>
    </row>
    <row r="12869" spans="15:19">
      <c r="O12869" s="67" t="str">
        <v>Pivot Finance Group</v>
      </c>
      <c r="P12869" s="67" t="str">
        <v>ExFunds</v>
      </c>
      <c r="Q12869" s="67" t="str">
        <v>SheetBank AG</v>
      </c>
      <c r="R12869" s="67" t="str">
        <v>ExCell Bank</v>
      </c>
      <c r="S12869" s="67" t="str">
        <v>Bank of Cellifornia</v>
      </c>
    </row>
    <row r="12870" spans="15:19">
      <c r="O12870" s="67" t="str">
        <v>Pivot Finance Group</v>
      </c>
      <c r="P12870" s="67" t="str">
        <v>ExFunds</v>
      </c>
      <c r="Q12870" s="67" t="str">
        <v>SheetBank AG</v>
      </c>
      <c r="R12870" s="67" t="str">
        <v>ExCell Bank</v>
      </c>
      <c r="S12870" s="67" t="str">
        <v>The VLOOKup Vault</v>
      </c>
    </row>
    <row r="12871" spans="15:19">
      <c r="O12871" s="67" t="str">
        <v>Pivot Finance Group</v>
      </c>
      <c r="P12871" s="67" t="str">
        <v>ExFunds</v>
      </c>
      <c r="Q12871" s="67" t="str">
        <v>SheetBank AG</v>
      </c>
      <c r="R12871" s="67" t="str">
        <v>ExCell Bank</v>
      </c>
      <c r="S12871" s="67" t="str">
        <v>SummaBank</v>
      </c>
    </row>
    <row r="12872" spans="15:19">
      <c r="O12872" s="67" t="str">
        <v>Pivot Finance Group</v>
      </c>
      <c r="P12872" s="67" t="str">
        <v>ExFunds</v>
      </c>
      <c r="Q12872" s="67" t="str">
        <v>SheetBank AG</v>
      </c>
      <c r="R12872" s="67" t="str">
        <v>ExCell Bank</v>
      </c>
      <c r="S12872" s="67" t="str">
        <v>CELLtral Bank</v>
      </c>
    </row>
    <row r="12873" spans="15:19">
      <c r="O12873" s="67" t="str">
        <v>Pivot Finance Group</v>
      </c>
      <c r="P12873" s="67" t="str">
        <v>ExFunds</v>
      </c>
      <c r="Q12873" s="67" t="str">
        <v>SheetBank AG</v>
      </c>
      <c r="R12873" s="67" t="str">
        <v>ExCell Bank</v>
      </c>
      <c r="S12873" s="67" t="str">
        <v>Bank IF</v>
      </c>
    </row>
    <row r="12874" spans="15:19">
      <c r="O12874" s="67" t="str">
        <v>Pivot Finance Group</v>
      </c>
      <c r="P12874" s="67" t="str">
        <v>ExFunds</v>
      </c>
      <c r="Q12874" s="67" t="str">
        <v>SheetBank AG</v>
      </c>
      <c r="R12874" s="67" t="str">
        <v>ExCell Bank</v>
      </c>
      <c r="S12874" s="67" t="str">
        <v>MoneyMATCH Inc.</v>
      </c>
    </row>
    <row r="12875" spans="15:19">
      <c r="O12875" s="67" t="str">
        <v>Pivot Finance Group</v>
      </c>
      <c r="P12875" s="67" t="str">
        <v>ExFunds</v>
      </c>
      <c r="Q12875" s="67" t="str">
        <v>SheetBank AG</v>
      </c>
      <c r="R12875" s="67" t="str">
        <v>Bank of Cellifornia</v>
      </c>
      <c r="S12875" s="67" t="str">
        <v>ExCell Bank</v>
      </c>
    </row>
    <row r="12876" spans="15:19">
      <c r="O12876" s="67" t="str">
        <v>Pivot Finance Group</v>
      </c>
      <c r="P12876" s="67" t="str">
        <v>ExFunds</v>
      </c>
      <c r="Q12876" s="67" t="str">
        <v>SheetBank AG</v>
      </c>
      <c r="R12876" s="67" t="str">
        <v>Bank of Cellifornia</v>
      </c>
      <c r="S12876" s="67" t="str">
        <v>The VLOOKup Vault</v>
      </c>
    </row>
    <row r="12877" spans="15:19">
      <c r="O12877" s="67" t="str">
        <v>Pivot Finance Group</v>
      </c>
      <c r="P12877" s="67" t="str">
        <v>ExFunds</v>
      </c>
      <c r="Q12877" s="67" t="str">
        <v>SheetBank AG</v>
      </c>
      <c r="R12877" s="67" t="str">
        <v>Bank of Cellifornia</v>
      </c>
      <c r="S12877" s="67" t="str">
        <v>SummaBank</v>
      </c>
    </row>
    <row r="12878" spans="15:19">
      <c r="O12878" s="67" t="str">
        <v>Pivot Finance Group</v>
      </c>
      <c r="P12878" s="67" t="str">
        <v>ExFunds</v>
      </c>
      <c r="Q12878" s="67" t="str">
        <v>SheetBank AG</v>
      </c>
      <c r="R12878" s="67" t="str">
        <v>Bank of Cellifornia</v>
      </c>
      <c r="S12878" s="67" t="str">
        <v>CELLtral Bank</v>
      </c>
    </row>
    <row r="12879" spans="15:19">
      <c r="O12879" s="67" t="str">
        <v>Pivot Finance Group</v>
      </c>
      <c r="P12879" s="67" t="str">
        <v>ExFunds</v>
      </c>
      <c r="Q12879" s="67" t="str">
        <v>SheetBank AG</v>
      </c>
      <c r="R12879" s="67" t="str">
        <v>Bank of Cellifornia</v>
      </c>
      <c r="S12879" s="67" t="str">
        <v>Bank IF</v>
      </c>
    </row>
    <row r="12880" spans="15:19">
      <c r="O12880" s="67" t="str">
        <v>Pivot Finance Group</v>
      </c>
      <c r="P12880" s="67" t="str">
        <v>ExFunds</v>
      </c>
      <c r="Q12880" s="67" t="str">
        <v>SheetBank AG</v>
      </c>
      <c r="R12880" s="67" t="str">
        <v>Bank of Cellifornia</v>
      </c>
      <c r="S12880" s="67" t="str">
        <v>MoneyMATCH Inc.</v>
      </c>
    </row>
    <row r="12881" spans="15:19">
      <c r="O12881" s="67" t="str">
        <v>Pivot Finance Group</v>
      </c>
      <c r="P12881" s="67" t="str">
        <v>ExFunds</v>
      </c>
      <c r="Q12881" s="67" t="str">
        <v>SheetBank AG</v>
      </c>
      <c r="R12881" s="67" t="str">
        <v>The VLOOKup Vault</v>
      </c>
      <c r="S12881" s="67" t="str">
        <v>ExCell Bank</v>
      </c>
    </row>
    <row r="12882" spans="15:19">
      <c r="O12882" s="67" t="str">
        <v>Pivot Finance Group</v>
      </c>
      <c r="P12882" s="67" t="str">
        <v>ExFunds</v>
      </c>
      <c r="Q12882" s="67" t="str">
        <v>SheetBank AG</v>
      </c>
      <c r="R12882" s="67" t="str">
        <v>The VLOOKup Vault</v>
      </c>
      <c r="S12882" s="67" t="str">
        <v>Bank of Cellifornia</v>
      </c>
    </row>
    <row r="12883" spans="15:19">
      <c r="O12883" s="67" t="str">
        <v>Pivot Finance Group</v>
      </c>
      <c r="P12883" s="67" t="str">
        <v>ExFunds</v>
      </c>
      <c r="Q12883" s="67" t="str">
        <v>SheetBank AG</v>
      </c>
      <c r="R12883" s="67" t="str">
        <v>The VLOOKup Vault</v>
      </c>
      <c r="S12883" s="67" t="str">
        <v>SummaBank</v>
      </c>
    </row>
    <row r="12884" spans="15:19">
      <c r="O12884" s="67" t="str">
        <v>Pivot Finance Group</v>
      </c>
      <c r="P12884" s="67" t="str">
        <v>ExFunds</v>
      </c>
      <c r="Q12884" s="67" t="str">
        <v>SheetBank AG</v>
      </c>
      <c r="R12884" s="67" t="str">
        <v>The VLOOKup Vault</v>
      </c>
      <c r="S12884" s="67" t="str">
        <v>CELLtral Bank</v>
      </c>
    </row>
    <row r="12885" spans="15:19">
      <c r="O12885" s="67" t="str">
        <v>Pivot Finance Group</v>
      </c>
      <c r="P12885" s="67" t="str">
        <v>ExFunds</v>
      </c>
      <c r="Q12885" s="67" t="str">
        <v>SheetBank AG</v>
      </c>
      <c r="R12885" s="67" t="str">
        <v>The VLOOKup Vault</v>
      </c>
      <c r="S12885" s="67" t="str">
        <v>Bank IF</v>
      </c>
    </row>
    <row r="12886" spans="15:19">
      <c r="O12886" s="67" t="str">
        <v>Pivot Finance Group</v>
      </c>
      <c r="P12886" s="67" t="str">
        <v>ExFunds</v>
      </c>
      <c r="Q12886" s="67" t="str">
        <v>SheetBank AG</v>
      </c>
      <c r="R12886" s="67" t="str">
        <v>The VLOOKup Vault</v>
      </c>
      <c r="S12886" s="67" t="str">
        <v>MoneyMATCH Inc.</v>
      </c>
    </row>
    <row r="12887" spans="15:19">
      <c r="O12887" s="67" t="str">
        <v>Pivot Finance Group</v>
      </c>
      <c r="P12887" s="67" t="str">
        <v>ExFunds</v>
      </c>
      <c r="Q12887" s="67" t="str">
        <v>SheetBank AG</v>
      </c>
      <c r="R12887" s="67" t="str">
        <v>SummaBank</v>
      </c>
      <c r="S12887" s="67" t="str">
        <v>ExCell Bank</v>
      </c>
    </row>
    <row r="12888" spans="15:19">
      <c r="O12888" s="67" t="str">
        <v>Pivot Finance Group</v>
      </c>
      <c r="P12888" s="67" t="str">
        <v>ExFunds</v>
      </c>
      <c r="Q12888" s="67" t="str">
        <v>SheetBank AG</v>
      </c>
      <c r="R12888" s="67" t="str">
        <v>SummaBank</v>
      </c>
      <c r="S12888" s="67" t="str">
        <v>Bank of Cellifornia</v>
      </c>
    </row>
    <row r="12889" spans="15:19">
      <c r="O12889" s="67" t="str">
        <v>Pivot Finance Group</v>
      </c>
      <c r="P12889" s="67" t="str">
        <v>ExFunds</v>
      </c>
      <c r="Q12889" s="67" t="str">
        <v>SheetBank AG</v>
      </c>
      <c r="R12889" s="67" t="str">
        <v>SummaBank</v>
      </c>
      <c r="S12889" s="67" t="str">
        <v>The VLOOKup Vault</v>
      </c>
    </row>
    <row r="12890" spans="15:19">
      <c r="O12890" s="67" t="str">
        <v>Pivot Finance Group</v>
      </c>
      <c r="P12890" s="67" t="str">
        <v>ExFunds</v>
      </c>
      <c r="Q12890" s="67" t="str">
        <v>SheetBank AG</v>
      </c>
      <c r="R12890" s="67" t="str">
        <v>SummaBank</v>
      </c>
      <c r="S12890" s="67" t="str">
        <v>CELLtral Bank</v>
      </c>
    </row>
    <row r="12891" spans="15:19">
      <c r="O12891" s="67" t="str">
        <v>Pivot Finance Group</v>
      </c>
      <c r="P12891" s="67" t="str">
        <v>ExFunds</v>
      </c>
      <c r="Q12891" s="67" t="str">
        <v>SheetBank AG</v>
      </c>
      <c r="R12891" s="67" t="str">
        <v>SummaBank</v>
      </c>
      <c r="S12891" s="67" t="str">
        <v>Bank IF</v>
      </c>
    </row>
    <row r="12892" spans="15:19">
      <c r="O12892" s="67" t="str">
        <v>Pivot Finance Group</v>
      </c>
      <c r="P12892" s="67" t="str">
        <v>ExFunds</v>
      </c>
      <c r="Q12892" s="67" t="str">
        <v>SheetBank AG</v>
      </c>
      <c r="R12892" s="67" t="str">
        <v>SummaBank</v>
      </c>
      <c r="S12892" s="67" t="str">
        <v>MoneyMATCH Inc.</v>
      </c>
    </row>
    <row r="12893" spans="15:19">
      <c r="O12893" s="67" t="str">
        <v>Pivot Finance Group</v>
      </c>
      <c r="P12893" s="67" t="str">
        <v>ExFunds</v>
      </c>
      <c r="Q12893" s="67" t="str">
        <v>SheetBank AG</v>
      </c>
      <c r="R12893" s="67" t="str">
        <v>CELLtral Bank</v>
      </c>
      <c r="S12893" s="67" t="str">
        <v>ExCell Bank</v>
      </c>
    </row>
    <row r="12894" spans="15:19">
      <c r="O12894" s="67" t="str">
        <v>Pivot Finance Group</v>
      </c>
      <c r="P12894" s="67" t="str">
        <v>ExFunds</v>
      </c>
      <c r="Q12894" s="67" t="str">
        <v>SheetBank AG</v>
      </c>
      <c r="R12894" s="67" t="str">
        <v>CELLtral Bank</v>
      </c>
      <c r="S12894" s="67" t="str">
        <v>Bank of Cellifornia</v>
      </c>
    </row>
    <row r="12895" spans="15:19">
      <c r="O12895" s="67" t="str">
        <v>Pivot Finance Group</v>
      </c>
      <c r="P12895" s="67" t="str">
        <v>ExFunds</v>
      </c>
      <c r="Q12895" s="67" t="str">
        <v>SheetBank AG</v>
      </c>
      <c r="R12895" s="67" t="str">
        <v>CELLtral Bank</v>
      </c>
      <c r="S12895" s="67" t="str">
        <v>The VLOOKup Vault</v>
      </c>
    </row>
    <row r="12896" spans="15:19">
      <c r="O12896" s="67" t="str">
        <v>Pivot Finance Group</v>
      </c>
      <c r="P12896" s="67" t="str">
        <v>ExFunds</v>
      </c>
      <c r="Q12896" s="67" t="str">
        <v>SheetBank AG</v>
      </c>
      <c r="R12896" s="67" t="str">
        <v>CELLtral Bank</v>
      </c>
      <c r="S12896" s="67" t="str">
        <v>SummaBank</v>
      </c>
    </row>
    <row r="12897" spans="15:19">
      <c r="O12897" s="67" t="str">
        <v>Pivot Finance Group</v>
      </c>
      <c r="P12897" s="67" t="str">
        <v>ExFunds</v>
      </c>
      <c r="Q12897" s="67" t="str">
        <v>SheetBank AG</v>
      </c>
      <c r="R12897" s="67" t="str">
        <v>CELLtral Bank</v>
      </c>
      <c r="S12897" s="67" t="str">
        <v>Bank IF</v>
      </c>
    </row>
    <row r="12898" spans="15:19">
      <c r="O12898" s="67" t="str">
        <v>Pivot Finance Group</v>
      </c>
      <c r="P12898" s="67" t="str">
        <v>ExFunds</v>
      </c>
      <c r="Q12898" s="67" t="str">
        <v>SheetBank AG</v>
      </c>
      <c r="R12898" s="67" t="str">
        <v>CELLtral Bank</v>
      </c>
      <c r="S12898" s="67" t="str">
        <v>MoneyMATCH Inc.</v>
      </c>
    </row>
    <row r="12899" spans="15:19">
      <c r="O12899" s="67" t="str">
        <v>Pivot Finance Group</v>
      </c>
      <c r="P12899" s="67" t="str">
        <v>ExFunds</v>
      </c>
      <c r="Q12899" s="67" t="str">
        <v>SheetBank AG</v>
      </c>
      <c r="R12899" s="67" t="str">
        <v>Bank IF</v>
      </c>
      <c r="S12899" s="67" t="str">
        <v>ExCell Bank</v>
      </c>
    </row>
    <row r="12900" spans="15:19">
      <c r="O12900" s="67" t="str">
        <v>Pivot Finance Group</v>
      </c>
      <c r="P12900" s="67" t="str">
        <v>ExFunds</v>
      </c>
      <c r="Q12900" s="67" t="str">
        <v>SheetBank AG</v>
      </c>
      <c r="R12900" s="67" t="str">
        <v>Bank IF</v>
      </c>
      <c r="S12900" s="67" t="str">
        <v>Bank of Cellifornia</v>
      </c>
    </row>
    <row r="12901" spans="15:19">
      <c r="O12901" s="67" t="str">
        <v>Pivot Finance Group</v>
      </c>
      <c r="P12901" s="67" t="str">
        <v>ExFunds</v>
      </c>
      <c r="Q12901" s="67" t="str">
        <v>SheetBank AG</v>
      </c>
      <c r="R12901" s="67" t="str">
        <v>Bank IF</v>
      </c>
      <c r="S12901" s="67" t="str">
        <v>The VLOOKup Vault</v>
      </c>
    </row>
    <row r="12902" spans="15:19">
      <c r="O12902" s="67" t="str">
        <v>Pivot Finance Group</v>
      </c>
      <c r="P12902" s="67" t="str">
        <v>ExFunds</v>
      </c>
      <c r="Q12902" s="67" t="str">
        <v>SheetBank AG</v>
      </c>
      <c r="R12902" s="67" t="str">
        <v>Bank IF</v>
      </c>
      <c r="S12902" s="67" t="str">
        <v>SummaBank</v>
      </c>
    </row>
    <row r="12903" spans="15:19">
      <c r="O12903" s="67" t="str">
        <v>Pivot Finance Group</v>
      </c>
      <c r="P12903" s="67" t="str">
        <v>ExFunds</v>
      </c>
      <c r="Q12903" s="67" t="str">
        <v>SheetBank AG</v>
      </c>
      <c r="R12903" s="67" t="str">
        <v>Bank IF</v>
      </c>
      <c r="S12903" s="67" t="str">
        <v>CELLtral Bank</v>
      </c>
    </row>
    <row r="12904" spans="15:19">
      <c r="O12904" s="67" t="str">
        <v>Pivot Finance Group</v>
      </c>
      <c r="P12904" s="67" t="str">
        <v>ExFunds</v>
      </c>
      <c r="Q12904" s="67" t="str">
        <v>SheetBank AG</v>
      </c>
      <c r="R12904" s="67" t="str">
        <v>Bank IF</v>
      </c>
      <c r="S12904" s="67" t="str">
        <v>MoneyMATCH Inc.</v>
      </c>
    </row>
    <row r="12905" spans="15:19">
      <c r="O12905" s="67" t="str">
        <v>Pivot Finance Group</v>
      </c>
      <c r="P12905" s="67" t="str">
        <v>ExFunds</v>
      </c>
      <c r="Q12905" s="67" t="str">
        <v>SheetBank AG</v>
      </c>
      <c r="R12905" s="67" t="str">
        <v>MoneyMATCH Inc.</v>
      </c>
      <c r="S12905" s="67" t="str">
        <v>ExCell Bank</v>
      </c>
    </row>
    <row r="12906" spans="15:19">
      <c r="O12906" s="67" t="str">
        <v>Pivot Finance Group</v>
      </c>
      <c r="P12906" s="67" t="str">
        <v>ExFunds</v>
      </c>
      <c r="Q12906" s="67" t="str">
        <v>SheetBank AG</v>
      </c>
      <c r="R12906" s="67" t="str">
        <v>MoneyMATCH Inc.</v>
      </c>
      <c r="S12906" s="67" t="str">
        <v>Bank of Cellifornia</v>
      </c>
    </row>
    <row r="12907" spans="15:19">
      <c r="O12907" s="67" t="str">
        <v>Pivot Finance Group</v>
      </c>
      <c r="P12907" s="67" t="str">
        <v>ExFunds</v>
      </c>
      <c r="Q12907" s="67" t="str">
        <v>SheetBank AG</v>
      </c>
      <c r="R12907" s="67" t="str">
        <v>MoneyMATCH Inc.</v>
      </c>
      <c r="S12907" s="67" t="str">
        <v>The VLOOKup Vault</v>
      </c>
    </row>
    <row r="12908" spans="15:19">
      <c r="O12908" s="67" t="str">
        <v>Pivot Finance Group</v>
      </c>
      <c r="P12908" s="67" t="str">
        <v>ExFunds</v>
      </c>
      <c r="Q12908" s="67" t="str">
        <v>SheetBank AG</v>
      </c>
      <c r="R12908" s="67" t="str">
        <v>MoneyMATCH Inc.</v>
      </c>
      <c r="S12908" s="67" t="str">
        <v>SummaBank</v>
      </c>
    </row>
    <row r="12909" spans="15:19">
      <c r="O12909" s="67" t="str">
        <v>Pivot Finance Group</v>
      </c>
      <c r="P12909" s="67" t="str">
        <v>ExFunds</v>
      </c>
      <c r="Q12909" s="67" t="str">
        <v>SheetBank AG</v>
      </c>
      <c r="R12909" s="67" t="str">
        <v>MoneyMATCH Inc.</v>
      </c>
      <c r="S12909" s="67" t="str">
        <v>CELLtral Bank</v>
      </c>
    </row>
    <row r="12910" spans="15:19">
      <c r="O12910" s="67" t="str">
        <v>Pivot Finance Group</v>
      </c>
      <c r="P12910" s="67" t="str">
        <v>ExFunds</v>
      </c>
      <c r="Q12910" s="67" t="str">
        <v>SheetBank AG</v>
      </c>
      <c r="R12910" s="67" t="str">
        <v>MoneyMATCH Inc.</v>
      </c>
      <c r="S12910" s="67" t="str">
        <v>Bank IF</v>
      </c>
    </row>
    <row r="12911" spans="15:19">
      <c r="O12911" s="67" t="str">
        <v>Pivot Finance Group</v>
      </c>
      <c r="P12911" s="67" t="str">
        <v>ExFunds</v>
      </c>
      <c r="Q12911" s="67" t="str">
        <v>The VLOOKup Vault</v>
      </c>
      <c r="R12911" s="67" t="str">
        <v>ExCell Bank</v>
      </c>
      <c r="S12911" s="67" t="str">
        <v>Bank of Cellifornia</v>
      </c>
    </row>
    <row r="12912" spans="15:19">
      <c r="O12912" s="67" t="str">
        <v>Pivot Finance Group</v>
      </c>
      <c r="P12912" s="67" t="str">
        <v>ExFunds</v>
      </c>
      <c r="Q12912" s="67" t="str">
        <v>The VLOOKup Vault</v>
      </c>
      <c r="R12912" s="67" t="str">
        <v>ExCell Bank</v>
      </c>
      <c r="S12912" s="67" t="str">
        <v>SheetBank AG</v>
      </c>
    </row>
    <row r="12913" spans="15:19">
      <c r="O12913" s="67" t="str">
        <v>Pivot Finance Group</v>
      </c>
      <c r="P12913" s="67" t="str">
        <v>ExFunds</v>
      </c>
      <c r="Q12913" s="67" t="str">
        <v>The VLOOKup Vault</v>
      </c>
      <c r="R12913" s="67" t="str">
        <v>ExCell Bank</v>
      </c>
      <c r="S12913" s="67" t="str">
        <v>SummaBank</v>
      </c>
    </row>
    <row r="12914" spans="15:19">
      <c r="O12914" s="67" t="str">
        <v>Pivot Finance Group</v>
      </c>
      <c r="P12914" s="67" t="str">
        <v>ExFunds</v>
      </c>
      <c r="Q12914" s="67" t="str">
        <v>The VLOOKup Vault</v>
      </c>
      <c r="R12914" s="67" t="str">
        <v>ExCell Bank</v>
      </c>
      <c r="S12914" s="67" t="str">
        <v>CELLtral Bank</v>
      </c>
    </row>
    <row r="12915" spans="15:19">
      <c r="O12915" s="67" t="str">
        <v>Pivot Finance Group</v>
      </c>
      <c r="P12915" s="67" t="str">
        <v>ExFunds</v>
      </c>
      <c r="Q12915" s="67" t="str">
        <v>The VLOOKup Vault</v>
      </c>
      <c r="R12915" s="67" t="str">
        <v>ExCell Bank</v>
      </c>
      <c r="S12915" s="67" t="str">
        <v>Bank IF</v>
      </c>
    </row>
    <row r="12916" spans="15:19">
      <c r="O12916" s="67" t="str">
        <v>Pivot Finance Group</v>
      </c>
      <c r="P12916" s="67" t="str">
        <v>ExFunds</v>
      </c>
      <c r="Q12916" s="67" t="str">
        <v>The VLOOKup Vault</v>
      </c>
      <c r="R12916" s="67" t="str">
        <v>ExCell Bank</v>
      </c>
      <c r="S12916" s="67" t="str">
        <v>MoneyMATCH Inc.</v>
      </c>
    </row>
    <row r="12917" spans="15:19">
      <c r="O12917" s="67" t="str">
        <v>Pivot Finance Group</v>
      </c>
      <c r="P12917" s="67" t="str">
        <v>ExFunds</v>
      </c>
      <c r="Q12917" s="67" t="str">
        <v>The VLOOKup Vault</v>
      </c>
      <c r="R12917" s="67" t="str">
        <v>Bank of Cellifornia</v>
      </c>
      <c r="S12917" s="67" t="str">
        <v>ExCell Bank</v>
      </c>
    </row>
    <row r="12918" spans="15:19">
      <c r="O12918" s="67" t="str">
        <v>Pivot Finance Group</v>
      </c>
      <c r="P12918" s="67" t="str">
        <v>ExFunds</v>
      </c>
      <c r="Q12918" s="67" t="str">
        <v>The VLOOKup Vault</v>
      </c>
      <c r="R12918" s="67" t="str">
        <v>Bank of Cellifornia</v>
      </c>
      <c r="S12918" s="67" t="str">
        <v>SheetBank AG</v>
      </c>
    </row>
    <row r="12919" spans="15:19">
      <c r="O12919" s="67" t="str">
        <v>Pivot Finance Group</v>
      </c>
      <c r="P12919" s="67" t="str">
        <v>ExFunds</v>
      </c>
      <c r="Q12919" s="67" t="str">
        <v>The VLOOKup Vault</v>
      </c>
      <c r="R12919" s="67" t="str">
        <v>Bank of Cellifornia</v>
      </c>
      <c r="S12919" s="67" t="str">
        <v>SummaBank</v>
      </c>
    </row>
    <row r="12920" spans="15:19">
      <c r="O12920" s="67" t="str">
        <v>Pivot Finance Group</v>
      </c>
      <c r="P12920" s="67" t="str">
        <v>ExFunds</v>
      </c>
      <c r="Q12920" s="67" t="str">
        <v>The VLOOKup Vault</v>
      </c>
      <c r="R12920" s="67" t="str">
        <v>Bank of Cellifornia</v>
      </c>
      <c r="S12920" s="67" t="str">
        <v>CELLtral Bank</v>
      </c>
    </row>
    <row r="12921" spans="15:19">
      <c r="O12921" s="67" t="str">
        <v>Pivot Finance Group</v>
      </c>
      <c r="P12921" s="67" t="str">
        <v>ExFunds</v>
      </c>
      <c r="Q12921" s="67" t="str">
        <v>The VLOOKup Vault</v>
      </c>
      <c r="R12921" s="67" t="str">
        <v>Bank of Cellifornia</v>
      </c>
      <c r="S12921" s="67" t="str">
        <v>Bank IF</v>
      </c>
    </row>
    <row r="12922" spans="15:19">
      <c r="O12922" s="67" t="str">
        <v>Pivot Finance Group</v>
      </c>
      <c r="P12922" s="67" t="str">
        <v>ExFunds</v>
      </c>
      <c r="Q12922" s="67" t="str">
        <v>The VLOOKup Vault</v>
      </c>
      <c r="R12922" s="67" t="str">
        <v>Bank of Cellifornia</v>
      </c>
      <c r="S12922" s="67" t="str">
        <v>MoneyMATCH Inc.</v>
      </c>
    </row>
    <row r="12923" spans="15:19">
      <c r="O12923" s="67" t="str">
        <v>Pivot Finance Group</v>
      </c>
      <c r="P12923" s="67" t="str">
        <v>ExFunds</v>
      </c>
      <c r="Q12923" s="67" t="str">
        <v>The VLOOKup Vault</v>
      </c>
      <c r="R12923" s="67" t="str">
        <v>SheetBank AG</v>
      </c>
      <c r="S12923" s="67" t="str">
        <v>ExCell Bank</v>
      </c>
    </row>
    <row r="12924" spans="15:19">
      <c r="O12924" s="67" t="str">
        <v>Pivot Finance Group</v>
      </c>
      <c r="P12924" s="67" t="str">
        <v>ExFunds</v>
      </c>
      <c r="Q12924" s="67" t="str">
        <v>The VLOOKup Vault</v>
      </c>
      <c r="R12924" s="67" t="str">
        <v>SheetBank AG</v>
      </c>
      <c r="S12924" s="67" t="str">
        <v>Bank of Cellifornia</v>
      </c>
    </row>
    <row r="12925" spans="15:19">
      <c r="O12925" s="67" t="str">
        <v>Pivot Finance Group</v>
      </c>
      <c r="P12925" s="67" t="str">
        <v>ExFunds</v>
      </c>
      <c r="Q12925" s="67" t="str">
        <v>The VLOOKup Vault</v>
      </c>
      <c r="R12925" s="67" t="str">
        <v>SheetBank AG</v>
      </c>
      <c r="S12925" s="67" t="str">
        <v>SummaBank</v>
      </c>
    </row>
    <row r="12926" spans="15:19">
      <c r="O12926" s="67" t="str">
        <v>Pivot Finance Group</v>
      </c>
      <c r="P12926" s="67" t="str">
        <v>ExFunds</v>
      </c>
      <c r="Q12926" s="67" t="str">
        <v>The VLOOKup Vault</v>
      </c>
      <c r="R12926" s="67" t="str">
        <v>SheetBank AG</v>
      </c>
      <c r="S12926" s="67" t="str">
        <v>CELLtral Bank</v>
      </c>
    </row>
    <row r="12927" spans="15:19">
      <c r="O12927" s="67" t="str">
        <v>Pivot Finance Group</v>
      </c>
      <c r="P12927" s="67" t="str">
        <v>ExFunds</v>
      </c>
      <c r="Q12927" s="67" t="str">
        <v>The VLOOKup Vault</v>
      </c>
      <c r="R12927" s="67" t="str">
        <v>SheetBank AG</v>
      </c>
      <c r="S12927" s="67" t="str">
        <v>Bank IF</v>
      </c>
    </row>
    <row r="12928" spans="15:19">
      <c r="O12928" s="67" t="str">
        <v>Pivot Finance Group</v>
      </c>
      <c r="P12928" s="67" t="str">
        <v>ExFunds</v>
      </c>
      <c r="Q12928" s="67" t="str">
        <v>The VLOOKup Vault</v>
      </c>
      <c r="R12928" s="67" t="str">
        <v>SheetBank AG</v>
      </c>
      <c r="S12928" s="67" t="str">
        <v>MoneyMATCH Inc.</v>
      </c>
    </row>
    <row r="12929" spans="15:19">
      <c r="O12929" s="67" t="str">
        <v>Pivot Finance Group</v>
      </c>
      <c r="P12929" s="67" t="str">
        <v>ExFunds</v>
      </c>
      <c r="Q12929" s="67" t="str">
        <v>The VLOOKup Vault</v>
      </c>
      <c r="R12929" s="67" t="str">
        <v>SummaBank</v>
      </c>
      <c r="S12929" s="67" t="str">
        <v>ExCell Bank</v>
      </c>
    </row>
    <row r="12930" spans="15:19">
      <c r="O12930" s="67" t="str">
        <v>Pivot Finance Group</v>
      </c>
      <c r="P12930" s="67" t="str">
        <v>ExFunds</v>
      </c>
      <c r="Q12930" s="67" t="str">
        <v>The VLOOKup Vault</v>
      </c>
      <c r="R12930" s="67" t="str">
        <v>SummaBank</v>
      </c>
      <c r="S12930" s="67" t="str">
        <v>Bank of Cellifornia</v>
      </c>
    </row>
    <row r="12931" spans="15:19">
      <c r="O12931" s="67" t="str">
        <v>Pivot Finance Group</v>
      </c>
      <c r="P12931" s="67" t="str">
        <v>ExFunds</v>
      </c>
      <c r="Q12931" s="67" t="str">
        <v>The VLOOKup Vault</v>
      </c>
      <c r="R12931" s="67" t="str">
        <v>SummaBank</v>
      </c>
      <c r="S12931" s="67" t="str">
        <v>SheetBank AG</v>
      </c>
    </row>
    <row r="12932" spans="15:19">
      <c r="O12932" s="67" t="str">
        <v>Pivot Finance Group</v>
      </c>
      <c r="P12932" s="67" t="str">
        <v>ExFunds</v>
      </c>
      <c r="Q12932" s="67" t="str">
        <v>The VLOOKup Vault</v>
      </c>
      <c r="R12932" s="67" t="str">
        <v>SummaBank</v>
      </c>
      <c r="S12932" s="67" t="str">
        <v>CELLtral Bank</v>
      </c>
    </row>
    <row r="12933" spans="15:19">
      <c r="O12933" s="67" t="str">
        <v>Pivot Finance Group</v>
      </c>
      <c r="P12933" s="67" t="str">
        <v>ExFunds</v>
      </c>
      <c r="Q12933" s="67" t="str">
        <v>The VLOOKup Vault</v>
      </c>
      <c r="R12933" s="67" t="str">
        <v>SummaBank</v>
      </c>
      <c r="S12933" s="67" t="str">
        <v>Bank IF</v>
      </c>
    </row>
    <row r="12934" spans="15:19">
      <c r="O12934" s="67" t="str">
        <v>Pivot Finance Group</v>
      </c>
      <c r="P12934" s="67" t="str">
        <v>ExFunds</v>
      </c>
      <c r="Q12934" s="67" t="str">
        <v>The VLOOKup Vault</v>
      </c>
      <c r="R12934" s="67" t="str">
        <v>SummaBank</v>
      </c>
      <c r="S12934" s="67" t="str">
        <v>MoneyMATCH Inc.</v>
      </c>
    </row>
    <row r="12935" spans="15:19">
      <c r="O12935" s="67" t="str">
        <v>Pivot Finance Group</v>
      </c>
      <c r="P12935" s="67" t="str">
        <v>ExFunds</v>
      </c>
      <c r="Q12935" s="67" t="str">
        <v>The VLOOKup Vault</v>
      </c>
      <c r="R12935" s="67" t="str">
        <v>CELLtral Bank</v>
      </c>
      <c r="S12935" s="67" t="str">
        <v>ExCell Bank</v>
      </c>
    </row>
    <row r="12936" spans="15:19">
      <c r="O12936" s="67" t="str">
        <v>Pivot Finance Group</v>
      </c>
      <c r="P12936" s="67" t="str">
        <v>ExFunds</v>
      </c>
      <c r="Q12936" s="67" t="str">
        <v>The VLOOKup Vault</v>
      </c>
      <c r="R12936" s="67" t="str">
        <v>CELLtral Bank</v>
      </c>
      <c r="S12936" s="67" t="str">
        <v>Bank of Cellifornia</v>
      </c>
    </row>
    <row r="12937" spans="15:19">
      <c r="O12937" s="67" t="str">
        <v>Pivot Finance Group</v>
      </c>
      <c r="P12937" s="67" t="str">
        <v>ExFunds</v>
      </c>
      <c r="Q12937" s="67" t="str">
        <v>The VLOOKup Vault</v>
      </c>
      <c r="R12937" s="67" t="str">
        <v>CELLtral Bank</v>
      </c>
      <c r="S12937" s="67" t="str">
        <v>SheetBank AG</v>
      </c>
    </row>
    <row r="12938" spans="15:19">
      <c r="O12938" s="67" t="str">
        <v>Pivot Finance Group</v>
      </c>
      <c r="P12938" s="67" t="str">
        <v>ExFunds</v>
      </c>
      <c r="Q12938" s="67" t="str">
        <v>The VLOOKup Vault</v>
      </c>
      <c r="R12938" s="67" t="str">
        <v>CELLtral Bank</v>
      </c>
      <c r="S12938" s="67" t="str">
        <v>SummaBank</v>
      </c>
    </row>
    <row r="12939" spans="15:19">
      <c r="O12939" s="67" t="str">
        <v>Pivot Finance Group</v>
      </c>
      <c r="P12939" s="67" t="str">
        <v>ExFunds</v>
      </c>
      <c r="Q12939" s="67" t="str">
        <v>The VLOOKup Vault</v>
      </c>
      <c r="R12939" s="67" t="str">
        <v>CELLtral Bank</v>
      </c>
      <c r="S12939" s="67" t="str">
        <v>Bank IF</v>
      </c>
    </row>
    <row r="12940" spans="15:19">
      <c r="O12940" s="67" t="str">
        <v>Pivot Finance Group</v>
      </c>
      <c r="P12940" s="67" t="str">
        <v>ExFunds</v>
      </c>
      <c r="Q12940" s="67" t="str">
        <v>The VLOOKup Vault</v>
      </c>
      <c r="R12940" s="67" t="str">
        <v>CELLtral Bank</v>
      </c>
      <c r="S12940" s="67" t="str">
        <v>MoneyMATCH Inc.</v>
      </c>
    </row>
    <row r="12941" spans="15:19">
      <c r="O12941" s="67" t="str">
        <v>Pivot Finance Group</v>
      </c>
      <c r="P12941" s="67" t="str">
        <v>ExFunds</v>
      </c>
      <c r="Q12941" s="67" t="str">
        <v>The VLOOKup Vault</v>
      </c>
      <c r="R12941" s="67" t="str">
        <v>Bank IF</v>
      </c>
      <c r="S12941" s="67" t="str">
        <v>ExCell Bank</v>
      </c>
    </row>
    <row r="12942" spans="15:19">
      <c r="O12942" s="67" t="str">
        <v>Pivot Finance Group</v>
      </c>
      <c r="P12942" s="67" t="str">
        <v>ExFunds</v>
      </c>
      <c r="Q12942" s="67" t="str">
        <v>The VLOOKup Vault</v>
      </c>
      <c r="R12942" s="67" t="str">
        <v>Bank IF</v>
      </c>
      <c r="S12942" s="67" t="str">
        <v>Bank of Cellifornia</v>
      </c>
    </row>
    <row r="12943" spans="15:19">
      <c r="O12943" s="67" t="str">
        <v>Pivot Finance Group</v>
      </c>
      <c r="P12943" s="67" t="str">
        <v>ExFunds</v>
      </c>
      <c r="Q12943" s="67" t="str">
        <v>The VLOOKup Vault</v>
      </c>
      <c r="R12943" s="67" t="str">
        <v>Bank IF</v>
      </c>
      <c r="S12943" s="67" t="str">
        <v>SheetBank AG</v>
      </c>
    </row>
    <row r="12944" spans="15:19">
      <c r="O12944" s="67" t="str">
        <v>Pivot Finance Group</v>
      </c>
      <c r="P12944" s="67" t="str">
        <v>ExFunds</v>
      </c>
      <c r="Q12944" s="67" t="str">
        <v>The VLOOKup Vault</v>
      </c>
      <c r="R12944" s="67" t="str">
        <v>Bank IF</v>
      </c>
      <c r="S12944" s="67" t="str">
        <v>SummaBank</v>
      </c>
    </row>
    <row r="12945" spans="15:19">
      <c r="O12945" s="67" t="str">
        <v>Pivot Finance Group</v>
      </c>
      <c r="P12945" s="67" t="str">
        <v>ExFunds</v>
      </c>
      <c r="Q12945" s="67" t="str">
        <v>The VLOOKup Vault</v>
      </c>
      <c r="R12945" s="67" t="str">
        <v>Bank IF</v>
      </c>
      <c r="S12945" s="67" t="str">
        <v>CELLtral Bank</v>
      </c>
    </row>
    <row r="12946" spans="15:19">
      <c r="O12946" s="67" t="str">
        <v>Pivot Finance Group</v>
      </c>
      <c r="P12946" s="67" t="str">
        <v>ExFunds</v>
      </c>
      <c r="Q12946" s="67" t="str">
        <v>The VLOOKup Vault</v>
      </c>
      <c r="R12946" s="67" t="str">
        <v>Bank IF</v>
      </c>
      <c r="S12946" s="67" t="str">
        <v>MoneyMATCH Inc.</v>
      </c>
    </row>
    <row r="12947" spans="15:19">
      <c r="O12947" s="67" t="str">
        <v>Pivot Finance Group</v>
      </c>
      <c r="P12947" s="67" t="str">
        <v>ExFunds</v>
      </c>
      <c r="Q12947" s="67" t="str">
        <v>The VLOOKup Vault</v>
      </c>
      <c r="R12947" s="67" t="str">
        <v>MoneyMATCH Inc.</v>
      </c>
      <c r="S12947" s="67" t="str">
        <v>ExCell Bank</v>
      </c>
    </row>
    <row r="12948" spans="15:19">
      <c r="O12948" s="67" t="str">
        <v>Pivot Finance Group</v>
      </c>
      <c r="P12948" s="67" t="str">
        <v>ExFunds</v>
      </c>
      <c r="Q12948" s="67" t="str">
        <v>The VLOOKup Vault</v>
      </c>
      <c r="R12948" s="67" t="str">
        <v>MoneyMATCH Inc.</v>
      </c>
      <c r="S12948" s="67" t="str">
        <v>Bank of Cellifornia</v>
      </c>
    </row>
    <row r="12949" spans="15:19">
      <c r="O12949" s="67" t="str">
        <v>Pivot Finance Group</v>
      </c>
      <c r="P12949" s="67" t="str">
        <v>ExFunds</v>
      </c>
      <c r="Q12949" s="67" t="str">
        <v>The VLOOKup Vault</v>
      </c>
      <c r="R12949" s="67" t="str">
        <v>MoneyMATCH Inc.</v>
      </c>
      <c r="S12949" s="67" t="str">
        <v>SheetBank AG</v>
      </c>
    </row>
    <row r="12950" spans="15:19">
      <c r="O12950" s="67" t="str">
        <v>Pivot Finance Group</v>
      </c>
      <c r="P12950" s="67" t="str">
        <v>ExFunds</v>
      </c>
      <c r="Q12950" s="67" t="str">
        <v>The VLOOKup Vault</v>
      </c>
      <c r="R12950" s="67" t="str">
        <v>MoneyMATCH Inc.</v>
      </c>
      <c r="S12950" s="67" t="str">
        <v>SummaBank</v>
      </c>
    </row>
    <row r="12951" spans="15:19">
      <c r="O12951" s="67" t="str">
        <v>Pivot Finance Group</v>
      </c>
      <c r="P12951" s="67" t="str">
        <v>ExFunds</v>
      </c>
      <c r="Q12951" s="67" t="str">
        <v>The VLOOKup Vault</v>
      </c>
      <c r="R12951" s="67" t="str">
        <v>MoneyMATCH Inc.</v>
      </c>
      <c r="S12951" s="67" t="str">
        <v>CELLtral Bank</v>
      </c>
    </row>
    <row r="12952" spans="15:19">
      <c r="O12952" s="67" t="str">
        <v>Pivot Finance Group</v>
      </c>
      <c r="P12952" s="67" t="str">
        <v>ExFunds</v>
      </c>
      <c r="Q12952" s="67" t="str">
        <v>The VLOOKup Vault</v>
      </c>
      <c r="R12952" s="67" t="str">
        <v>MoneyMATCH Inc.</v>
      </c>
      <c r="S12952" s="67" t="str">
        <v>Bank IF</v>
      </c>
    </row>
    <row r="12953" spans="15:19">
      <c r="O12953" s="67" t="str">
        <v>Pivot Finance Group</v>
      </c>
      <c r="P12953" s="67" t="str">
        <v>ExFunds</v>
      </c>
      <c r="Q12953" s="67" t="str">
        <v>SummaBank</v>
      </c>
      <c r="R12953" s="67" t="str">
        <v>ExCell Bank</v>
      </c>
      <c r="S12953" s="67" t="str">
        <v>Bank of Cellifornia</v>
      </c>
    </row>
    <row r="12954" spans="15:19">
      <c r="O12954" s="67" t="str">
        <v>Pivot Finance Group</v>
      </c>
      <c r="P12954" s="67" t="str">
        <v>ExFunds</v>
      </c>
      <c r="Q12954" s="67" t="str">
        <v>SummaBank</v>
      </c>
      <c r="R12954" s="67" t="str">
        <v>ExCell Bank</v>
      </c>
      <c r="S12954" s="67" t="str">
        <v>SheetBank AG</v>
      </c>
    </row>
    <row r="12955" spans="15:19">
      <c r="O12955" s="67" t="str">
        <v>Pivot Finance Group</v>
      </c>
      <c r="P12955" s="67" t="str">
        <v>ExFunds</v>
      </c>
      <c r="Q12955" s="67" t="str">
        <v>SummaBank</v>
      </c>
      <c r="R12955" s="67" t="str">
        <v>ExCell Bank</v>
      </c>
      <c r="S12955" s="67" t="str">
        <v>The VLOOKup Vault</v>
      </c>
    </row>
    <row r="12956" spans="15:19">
      <c r="O12956" s="67" t="str">
        <v>Pivot Finance Group</v>
      </c>
      <c r="P12956" s="67" t="str">
        <v>ExFunds</v>
      </c>
      <c r="Q12956" s="67" t="str">
        <v>SummaBank</v>
      </c>
      <c r="R12956" s="67" t="str">
        <v>ExCell Bank</v>
      </c>
      <c r="S12956" s="67" t="str">
        <v>CELLtral Bank</v>
      </c>
    </row>
    <row r="12957" spans="15:19">
      <c r="O12957" s="67" t="str">
        <v>Pivot Finance Group</v>
      </c>
      <c r="P12957" s="67" t="str">
        <v>ExFunds</v>
      </c>
      <c r="Q12957" s="67" t="str">
        <v>SummaBank</v>
      </c>
      <c r="R12957" s="67" t="str">
        <v>ExCell Bank</v>
      </c>
      <c r="S12957" s="67" t="str">
        <v>Bank IF</v>
      </c>
    </row>
    <row r="12958" spans="15:19">
      <c r="O12958" s="67" t="str">
        <v>Pivot Finance Group</v>
      </c>
      <c r="P12958" s="67" t="str">
        <v>ExFunds</v>
      </c>
      <c r="Q12958" s="67" t="str">
        <v>SummaBank</v>
      </c>
      <c r="R12958" s="67" t="str">
        <v>ExCell Bank</v>
      </c>
      <c r="S12958" s="67" t="str">
        <v>MoneyMATCH Inc.</v>
      </c>
    </row>
    <row r="12959" spans="15:19">
      <c r="O12959" s="67" t="str">
        <v>Pivot Finance Group</v>
      </c>
      <c r="P12959" s="67" t="str">
        <v>ExFunds</v>
      </c>
      <c r="Q12959" s="67" t="str">
        <v>SummaBank</v>
      </c>
      <c r="R12959" s="67" t="str">
        <v>Bank of Cellifornia</v>
      </c>
      <c r="S12959" s="67" t="str">
        <v>ExCell Bank</v>
      </c>
    </row>
    <row r="12960" spans="15:19">
      <c r="O12960" s="67" t="str">
        <v>Pivot Finance Group</v>
      </c>
      <c r="P12960" s="67" t="str">
        <v>ExFunds</v>
      </c>
      <c r="Q12960" s="67" t="str">
        <v>SummaBank</v>
      </c>
      <c r="R12960" s="67" t="str">
        <v>Bank of Cellifornia</v>
      </c>
      <c r="S12960" s="67" t="str">
        <v>SheetBank AG</v>
      </c>
    </row>
    <row r="12961" spans="15:19">
      <c r="O12961" s="67" t="str">
        <v>Pivot Finance Group</v>
      </c>
      <c r="P12961" s="67" t="str">
        <v>ExFunds</v>
      </c>
      <c r="Q12961" s="67" t="str">
        <v>SummaBank</v>
      </c>
      <c r="R12961" s="67" t="str">
        <v>Bank of Cellifornia</v>
      </c>
      <c r="S12961" s="67" t="str">
        <v>The VLOOKup Vault</v>
      </c>
    </row>
    <row r="12962" spans="15:19">
      <c r="O12962" s="67" t="str">
        <v>Pivot Finance Group</v>
      </c>
      <c r="P12962" s="67" t="str">
        <v>ExFunds</v>
      </c>
      <c r="Q12962" s="67" t="str">
        <v>SummaBank</v>
      </c>
      <c r="R12962" s="67" t="str">
        <v>Bank of Cellifornia</v>
      </c>
      <c r="S12962" s="67" t="str">
        <v>CELLtral Bank</v>
      </c>
    </row>
    <row r="12963" spans="15:19">
      <c r="O12963" s="67" t="str">
        <v>Pivot Finance Group</v>
      </c>
      <c r="P12963" s="67" t="str">
        <v>ExFunds</v>
      </c>
      <c r="Q12963" s="67" t="str">
        <v>SummaBank</v>
      </c>
      <c r="R12963" s="67" t="str">
        <v>Bank of Cellifornia</v>
      </c>
      <c r="S12963" s="67" t="str">
        <v>Bank IF</v>
      </c>
    </row>
    <row r="12964" spans="15:19">
      <c r="O12964" s="67" t="str">
        <v>Pivot Finance Group</v>
      </c>
      <c r="P12964" s="67" t="str">
        <v>ExFunds</v>
      </c>
      <c r="Q12964" s="67" t="str">
        <v>SummaBank</v>
      </c>
      <c r="R12964" s="67" t="str">
        <v>Bank of Cellifornia</v>
      </c>
      <c r="S12964" s="67" t="str">
        <v>MoneyMATCH Inc.</v>
      </c>
    </row>
    <row r="12965" spans="15:19">
      <c r="O12965" s="67" t="str">
        <v>Pivot Finance Group</v>
      </c>
      <c r="P12965" s="67" t="str">
        <v>ExFunds</v>
      </c>
      <c r="Q12965" s="67" t="str">
        <v>SummaBank</v>
      </c>
      <c r="R12965" s="67" t="str">
        <v>SheetBank AG</v>
      </c>
      <c r="S12965" s="67" t="str">
        <v>ExCell Bank</v>
      </c>
    </row>
    <row r="12966" spans="15:19">
      <c r="O12966" s="67" t="str">
        <v>Pivot Finance Group</v>
      </c>
      <c r="P12966" s="67" t="str">
        <v>ExFunds</v>
      </c>
      <c r="Q12966" s="67" t="str">
        <v>SummaBank</v>
      </c>
      <c r="R12966" s="67" t="str">
        <v>SheetBank AG</v>
      </c>
      <c r="S12966" s="67" t="str">
        <v>Bank of Cellifornia</v>
      </c>
    </row>
    <row r="12967" spans="15:19">
      <c r="O12967" s="67" t="str">
        <v>Pivot Finance Group</v>
      </c>
      <c r="P12967" s="67" t="str">
        <v>ExFunds</v>
      </c>
      <c r="Q12967" s="67" t="str">
        <v>SummaBank</v>
      </c>
      <c r="R12967" s="67" t="str">
        <v>SheetBank AG</v>
      </c>
      <c r="S12967" s="67" t="str">
        <v>The VLOOKup Vault</v>
      </c>
    </row>
    <row r="12968" spans="15:19">
      <c r="O12968" s="67" t="str">
        <v>Pivot Finance Group</v>
      </c>
      <c r="P12968" s="67" t="str">
        <v>ExFunds</v>
      </c>
      <c r="Q12968" s="67" t="str">
        <v>SummaBank</v>
      </c>
      <c r="R12968" s="67" t="str">
        <v>SheetBank AG</v>
      </c>
      <c r="S12968" s="67" t="str">
        <v>CELLtral Bank</v>
      </c>
    </row>
    <row r="12969" spans="15:19">
      <c r="O12969" s="67" t="str">
        <v>Pivot Finance Group</v>
      </c>
      <c r="P12969" s="67" t="str">
        <v>ExFunds</v>
      </c>
      <c r="Q12969" s="67" t="str">
        <v>SummaBank</v>
      </c>
      <c r="R12969" s="67" t="str">
        <v>SheetBank AG</v>
      </c>
      <c r="S12969" s="67" t="str">
        <v>Bank IF</v>
      </c>
    </row>
    <row r="12970" spans="15:19">
      <c r="O12970" s="67" t="str">
        <v>Pivot Finance Group</v>
      </c>
      <c r="P12970" s="67" t="str">
        <v>ExFunds</v>
      </c>
      <c r="Q12970" s="67" t="str">
        <v>SummaBank</v>
      </c>
      <c r="R12970" s="67" t="str">
        <v>SheetBank AG</v>
      </c>
      <c r="S12970" s="67" t="str">
        <v>MoneyMATCH Inc.</v>
      </c>
    </row>
    <row r="12971" spans="15:19">
      <c r="O12971" s="67" t="str">
        <v>Pivot Finance Group</v>
      </c>
      <c r="P12971" s="67" t="str">
        <v>ExFunds</v>
      </c>
      <c r="Q12971" s="67" t="str">
        <v>SummaBank</v>
      </c>
      <c r="R12971" s="67" t="str">
        <v>The VLOOKup Vault</v>
      </c>
      <c r="S12971" s="67" t="str">
        <v>ExCell Bank</v>
      </c>
    </row>
    <row r="12972" spans="15:19">
      <c r="O12972" s="67" t="str">
        <v>Pivot Finance Group</v>
      </c>
      <c r="P12972" s="67" t="str">
        <v>ExFunds</v>
      </c>
      <c r="Q12972" s="67" t="str">
        <v>SummaBank</v>
      </c>
      <c r="R12972" s="67" t="str">
        <v>The VLOOKup Vault</v>
      </c>
      <c r="S12972" s="67" t="str">
        <v>Bank of Cellifornia</v>
      </c>
    </row>
    <row r="12973" spans="15:19">
      <c r="O12973" s="67" t="str">
        <v>Pivot Finance Group</v>
      </c>
      <c r="P12973" s="67" t="str">
        <v>ExFunds</v>
      </c>
      <c r="Q12973" s="67" t="str">
        <v>SummaBank</v>
      </c>
      <c r="R12973" s="67" t="str">
        <v>The VLOOKup Vault</v>
      </c>
      <c r="S12973" s="67" t="str">
        <v>SheetBank AG</v>
      </c>
    </row>
    <row r="12974" spans="15:19">
      <c r="O12974" s="67" t="str">
        <v>Pivot Finance Group</v>
      </c>
      <c r="P12974" s="67" t="str">
        <v>ExFunds</v>
      </c>
      <c r="Q12974" s="67" t="str">
        <v>SummaBank</v>
      </c>
      <c r="R12974" s="67" t="str">
        <v>The VLOOKup Vault</v>
      </c>
      <c r="S12974" s="67" t="str">
        <v>CELLtral Bank</v>
      </c>
    </row>
    <row r="12975" spans="15:19">
      <c r="O12975" s="67" t="str">
        <v>Pivot Finance Group</v>
      </c>
      <c r="P12975" s="67" t="str">
        <v>ExFunds</v>
      </c>
      <c r="Q12975" s="67" t="str">
        <v>SummaBank</v>
      </c>
      <c r="R12975" s="67" t="str">
        <v>The VLOOKup Vault</v>
      </c>
      <c r="S12975" s="67" t="str">
        <v>Bank IF</v>
      </c>
    </row>
    <row r="12976" spans="15:19">
      <c r="O12976" s="67" t="str">
        <v>Pivot Finance Group</v>
      </c>
      <c r="P12976" s="67" t="str">
        <v>ExFunds</v>
      </c>
      <c r="Q12976" s="67" t="str">
        <v>SummaBank</v>
      </c>
      <c r="R12976" s="67" t="str">
        <v>The VLOOKup Vault</v>
      </c>
      <c r="S12976" s="67" t="str">
        <v>MoneyMATCH Inc.</v>
      </c>
    </row>
    <row r="12977" spans="15:19">
      <c r="O12977" s="67" t="str">
        <v>Pivot Finance Group</v>
      </c>
      <c r="P12977" s="67" t="str">
        <v>ExFunds</v>
      </c>
      <c r="Q12977" s="67" t="str">
        <v>SummaBank</v>
      </c>
      <c r="R12977" s="67" t="str">
        <v>CELLtral Bank</v>
      </c>
      <c r="S12977" s="67" t="str">
        <v>ExCell Bank</v>
      </c>
    </row>
    <row r="12978" spans="15:19">
      <c r="O12978" s="67" t="str">
        <v>Pivot Finance Group</v>
      </c>
      <c r="P12978" s="67" t="str">
        <v>ExFunds</v>
      </c>
      <c r="Q12978" s="67" t="str">
        <v>SummaBank</v>
      </c>
      <c r="R12978" s="67" t="str">
        <v>CELLtral Bank</v>
      </c>
      <c r="S12978" s="67" t="str">
        <v>Bank of Cellifornia</v>
      </c>
    </row>
    <row r="12979" spans="15:19">
      <c r="O12979" s="67" t="str">
        <v>Pivot Finance Group</v>
      </c>
      <c r="P12979" s="67" t="str">
        <v>ExFunds</v>
      </c>
      <c r="Q12979" s="67" t="str">
        <v>SummaBank</v>
      </c>
      <c r="R12979" s="67" t="str">
        <v>CELLtral Bank</v>
      </c>
      <c r="S12979" s="67" t="str">
        <v>SheetBank AG</v>
      </c>
    </row>
    <row r="12980" spans="15:19">
      <c r="O12980" s="67" t="str">
        <v>Pivot Finance Group</v>
      </c>
      <c r="P12980" s="67" t="str">
        <v>ExFunds</v>
      </c>
      <c r="Q12980" s="67" t="str">
        <v>SummaBank</v>
      </c>
      <c r="R12980" s="67" t="str">
        <v>CELLtral Bank</v>
      </c>
      <c r="S12980" s="67" t="str">
        <v>The VLOOKup Vault</v>
      </c>
    </row>
    <row r="12981" spans="15:19">
      <c r="O12981" s="67" t="str">
        <v>Pivot Finance Group</v>
      </c>
      <c r="P12981" s="67" t="str">
        <v>ExFunds</v>
      </c>
      <c r="Q12981" s="67" t="str">
        <v>SummaBank</v>
      </c>
      <c r="R12981" s="67" t="str">
        <v>CELLtral Bank</v>
      </c>
      <c r="S12981" s="67" t="str">
        <v>Bank IF</v>
      </c>
    </row>
    <row r="12982" spans="15:19">
      <c r="O12982" s="67" t="str">
        <v>Pivot Finance Group</v>
      </c>
      <c r="P12982" s="67" t="str">
        <v>ExFunds</v>
      </c>
      <c r="Q12982" s="67" t="str">
        <v>SummaBank</v>
      </c>
      <c r="R12982" s="67" t="str">
        <v>CELLtral Bank</v>
      </c>
      <c r="S12982" s="67" t="str">
        <v>MoneyMATCH Inc.</v>
      </c>
    </row>
    <row r="12983" spans="15:19">
      <c r="O12983" s="67" t="str">
        <v>Pivot Finance Group</v>
      </c>
      <c r="P12983" s="67" t="str">
        <v>ExFunds</v>
      </c>
      <c r="Q12983" s="67" t="str">
        <v>SummaBank</v>
      </c>
      <c r="R12983" s="67" t="str">
        <v>Bank IF</v>
      </c>
      <c r="S12983" s="67" t="str">
        <v>ExCell Bank</v>
      </c>
    </row>
    <row r="12984" spans="15:19">
      <c r="O12984" s="67" t="str">
        <v>Pivot Finance Group</v>
      </c>
      <c r="P12984" s="67" t="str">
        <v>ExFunds</v>
      </c>
      <c r="Q12984" s="67" t="str">
        <v>SummaBank</v>
      </c>
      <c r="R12984" s="67" t="str">
        <v>Bank IF</v>
      </c>
      <c r="S12984" s="67" t="str">
        <v>Bank of Cellifornia</v>
      </c>
    </row>
    <row r="12985" spans="15:19">
      <c r="O12985" s="67" t="str">
        <v>Pivot Finance Group</v>
      </c>
      <c r="P12985" s="67" t="str">
        <v>ExFunds</v>
      </c>
      <c r="Q12985" s="67" t="str">
        <v>SummaBank</v>
      </c>
      <c r="R12985" s="67" t="str">
        <v>Bank IF</v>
      </c>
      <c r="S12985" s="67" t="str">
        <v>SheetBank AG</v>
      </c>
    </row>
    <row r="12986" spans="15:19">
      <c r="O12986" s="67" t="str">
        <v>Pivot Finance Group</v>
      </c>
      <c r="P12986" s="67" t="str">
        <v>ExFunds</v>
      </c>
      <c r="Q12986" s="67" t="str">
        <v>SummaBank</v>
      </c>
      <c r="R12986" s="67" t="str">
        <v>Bank IF</v>
      </c>
      <c r="S12986" s="67" t="str">
        <v>The VLOOKup Vault</v>
      </c>
    </row>
    <row r="12987" spans="15:19">
      <c r="O12987" s="67" t="str">
        <v>Pivot Finance Group</v>
      </c>
      <c r="P12987" s="67" t="str">
        <v>ExFunds</v>
      </c>
      <c r="Q12987" s="67" t="str">
        <v>SummaBank</v>
      </c>
      <c r="R12987" s="67" t="str">
        <v>Bank IF</v>
      </c>
      <c r="S12987" s="67" t="str">
        <v>CELLtral Bank</v>
      </c>
    </row>
    <row r="12988" spans="15:19">
      <c r="O12988" s="67" t="str">
        <v>Pivot Finance Group</v>
      </c>
      <c r="P12988" s="67" t="str">
        <v>ExFunds</v>
      </c>
      <c r="Q12988" s="67" t="str">
        <v>SummaBank</v>
      </c>
      <c r="R12988" s="67" t="str">
        <v>Bank IF</v>
      </c>
      <c r="S12988" s="67" t="str">
        <v>MoneyMATCH Inc.</v>
      </c>
    </row>
    <row r="12989" spans="15:19">
      <c r="O12989" s="67" t="str">
        <v>Pivot Finance Group</v>
      </c>
      <c r="P12989" s="67" t="str">
        <v>ExFunds</v>
      </c>
      <c r="Q12989" s="67" t="str">
        <v>SummaBank</v>
      </c>
      <c r="R12989" s="67" t="str">
        <v>MoneyMATCH Inc.</v>
      </c>
      <c r="S12989" s="67" t="str">
        <v>ExCell Bank</v>
      </c>
    </row>
    <row r="12990" spans="15:19">
      <c r="O12990" s="67" t="str">
        <v>Pivot Finance Group</v>
      </c>
      <c r="P12990" s="67" t="str">
        <v>ExFunds</v>
      </c>
      <c r="Q12990" s="67" t="str">
        <v>SummaBank</v>
      </c>
      <c r="R12990" s="67" t="str">
        <v>MoneyMATCH Inc.</v>
      </c>
      <c r="S12990" s="67" t="str">
        <v>Bank of Cellifornia</v>
      </c>
    </row>
    <row r="12991" spans="15:19">
      <c r="O12991" s="67" t="str">
        <v>Pivot Finance Group</v>
      </c>
      <c r="P12991" s="67" t="str">
        <v>ExFunds</v>
      </c>
      <c r="Q12991" s="67" t="str">
        <v>SummaBank</v>
      </c>
      <c r="R12991" s="67" t="str">
        <v>MoneyMATCH Inc.</v>
      </c>
      <c r="S12991" s="67" t="str">
        <v>SheetBank AG</v>
      </c>
    </row>
    <row r="12992" spans="15:19">
      <c r="O12992" s="67" t="str">
        <v>Pivot Finance Group</v>
      </c>
      <c r="P12992" s="67" t="str">
        <v>ExFunds</v>
      </c>
      <c r="Q12992" s="67" t="str">
        <v>SummaBank</v>
      </c>
      <c r="R12992" s="67" t="str">
        <v>MoneyMATCH Inc.</v>
      </c>
      <c r="S12992" s="67" t="str">
        <v>The VLOOKup Vault</v>
      </c>
    </row>
    <row r="12993" spans="15:19">
      <c r="O12993" s="67" t="str">
        <v>Pivot Finance Group</v>
      </c>
      <c r="P12993" s="67" t="str">
        <v>ExFunds</v>
      </c>
      <c r="Q12993" s="67" t="str">
        <v>SummaBank</v>
      </c>
      <c r="R12993" s="67" t="str">
        <v>MoneyMATCH Inc.</v>
      </c>
      <c r="S12993" s="67" t="str">
        <v>CELLtral Bank</v>
      </c>
    </row>
    <row r="12994" spans="15:19">
      <c r="O12994" s="67" t="str">
        <v>Pivot Finance Group</v>
      </c>
      <c r="P12994" s="67" t="str">
        <v>ExFunds</v>
      </c>
      <c r="Q12994" s="67" t="str">
        <v>SummaBank</v>
      </c>
      <c r="R12994" s="67" t="str">
        <v>MoneyMATCH Inc.</v>
      </c>
      <c r="S12994" s="67" t="str">
        <v>Bank IF</v>
      </c>
    </row>
    <row r="12995" spans="15:19">
      <c r="O12995" s="67" t="str">
        <v>Pivot Finance Group</v>
      </c>
      <c r="P12995" s="67" t="str">
        <v>ExFunds</v>
      </c>
      <c r="Q12995" s="67" t="str">
        <v>CELLtral Bank</v>
      </c>
      <c r="R12995" s="67" t="str">
        <v>ExCell Bank</v>
      </c>
      <c r="S12995" s="67" t="str">
        <v>Bank of Cellifornia</v>
      </c>
    </row>
    <row r="12996" spans="15:19">
      <c r="O12996" s="67" t="str">
        <v>Pivot Finance Group</v>
      </c>
      <c r="P12996" s="67" t="str">
        <v>ExFunds</v>
      </c>
      <c r="Q12996" s="67" t="str">
        <v>CELLtral Bank</v>
      </c>
      <c r="R12996" s="67" t="str">
        <v>ExCell Bank</v>
      </c>
      <c r="S12996" s="67" t="str">
        <v>SheetBank AG</v>
      </c>
    </row>
    <row r="12997" spans="15:19">
      <c r="O12997" s="67" t="str">
        <v>Pivot Finance Group</v>
      </c>
      <c r="P12997" s="67" t="str">
        <v>ExFunds</v>
      </c>
      <c r="Q12997" s="67" t="str">
        <v>CELLtral Bank</v>
      </c>
      <c r="R12997" s="67" t="str">
        <v>ExCell Bank</v>
      </c>
      <c r="S12997" s="67" t="str">
        <v>The VLOOKup Vault</v>
      </c>
    </row>
    <row r="12998" spans="15:19">
      <c r="O12998" s="67" t="str">
        <v>Pivot Finance Group</v>
      </c>
      <c r="P12998" s="67" t="str">
        <v>ExFunds</v>
      </c>
      <c r="Q12998" s="67" t="str">
        <v>CELLtral Bank</v>
      </c>
      <c r="R12998" s="67" t="str">
        <v>ExCell Bank</v>
      </c>
      <c r="S12998" s="67" t="str">
        <v>SummaBank</v>
      </c>
    </row>
    <row r="12999" spans="15:19">
      <c r="O12999" s="67" t="str">
        <v>Pivot Finance Group</v>
      </c>
      <c r="P12999" s="67" t="str">
        <v>ExFunds</v>
      </c>
      <c r="Q12999" s="67" t="str">
        <v>CELLtral Bank</v>
      </c>
      <c r="R12999" s="67" t="str">
        <v>ExCell Bank</v>
      </c>
      <c r="S12999" s="67" t="str">
        <v>Bank IF</v>
      </c>
    </row>
    <row r="13000" spans="15:19">
      <c r="O13000" s="67" t="str">
        <v>Pivot Finance Group</v>
      </c>
      <c r="P13000" s="67" t="str">
        <v>ExFunds</v>
      </c>
      <c r="Q13000" s="67" t="str">
        <v>CELLtral Bank</v>
      </c>
      <c r="R13000" s="67" t="str">
        <v>ExCell Bank</v>
      </c>
      <c r="S13000" s="67" t="str">
        <v>MoneyMATCH Inc.</v>
      </c>
    </row>
    <row r="13001" spans="15:19">
      <c r="O13001" s="67" t="str">
        <v>Pivot Finance Group</v>
      </c>
      <c r="P13001" s="67" t="str">
        <v>ExFunds</v>
      </c>
      <c r="Q13001" s="67" t="str">
        <v>CELLtral Bank</v>
      </c>
      <c r="R13001" s="67" t="str">
        <v>Bank of Cellifornia</v>
      </c>
      <c r="S13001" s="67" t="str">
        <v>ExCell Bank</v>
      </c>
    </row>
    <row r="13002" spans="15:19">
      <c r="O13002" s="67" t="str">
        <v>Pivot Finance Group</v>
      </c>
      <c r="P13002" s="67" t="str">
        <v>ExFunds</v>
      </c>
      <c r="Q13002" s="67" t="str">
        <v>CELLtral Bank</v>
      </c>
      <c r="R13002" s="67" t="str">
        <v>Bank of Cellifornia</v>
      </c>
      <c r="S13002" s="67" t="str">
        <v>SheetBank AG</v>
      </c>
    </row>
    <row r="13003" spans="15:19">
      <c r="O13003" s="67" t="str">
        <v>Pivot Finance Group</v>
      </c>
      <c r="P13003" s="67" t="str">
        <v>ExFunds</v>
      </c>
      <c r="Q13003" s="67" t="str">
        <v>CELLtral Bank</v>
      </c>
      <c r="R13003" s="67" t="str">
        <v>Bank of Cellifornia</v>
      </c>
      <c r="S13003" s="67" t="str">
        <v>The VLOOKup Vault</v>
      </c>
    </row>
    <row r="13004" spans="15:19">
      <c r="O13004" s="67" t="str">
        <v>Pivot Finance Group</v>
      </c>
      <c r="P13004" s="67" t="str">
        <v>ExFunds</v>
      </c>
      <c r="Q13004" s="67" t="str">
        <v>CELLtral Bank</v>
      </c>
      <c r="R13004" s="67" t="str">
        <v>Bank of Cellifornia</v>
      </c>
      <c r="S13004" s="67" t="str">
        <v>SummaBank</v>
      </c>
    </row>
    <row r="13005" spans="15:19">
      <c r="O13005" s="67" t="str">
        <v>Pivot Finance Group</v>
      </c>
      <c r="P13005" s="67" t="str">
        <v>ExFunds</v>
      </c>
      <c r="Q13005" s="67" t="str">
        <v>CELLtral Bank</v>
      </c>
      <c r="R13005" s="67" t="str">
        <v>Bank of Cellifornia</v>
      </c>
      <c r="S13005" s="67" t="str">
        <v>Bank IF</v>
      </c>
    </row>
    <row r="13006" spans="15:19">
      <c r="O13006" s="67" t="str">
        <v>Pivot Finance Group</v>
      </c>
      <c r="P13006" s="67" t="str">
        <v>ExFunds</v>
      </c>
      <c r="Q13006" s="67" t="str">
        <v>CELLtral Bank</v>
      </c>
      <c r="R13006" s="67" t="str">
        <v>Bank of Cellifornia</v>
      </c>
      <c r="S13006" s="67" t="str">
        <v>MoneyMATCH Inc.</v>
      </c>
    </row>
    <row r="13007" spans="15:19">
      <c r="O13007" s="67" t="str">
        <v>Pivot Finance Group</v>
      </c>
      <c r="P13007" s="67" t="str">
        <v>ExFunds</v>
      </c>
      <c r="Q13007" s="67" t="str">
        <v>CELLtral Bank</v>
      </c>
      <c r="R13007" s="67" t="str">
        <v>SheetBank AG</v>
      </c>
      <c r="S13007" s="67" t="str">
        <v>ExCell Bank</v>
      </c>
    </row>
    <row r="13008" spans="15:19">
      <c r="O13008" s="67" t="str">
        <v>Pivot Finance Group</v>
      </c>
      <c r="P13008" s="67" t="str">
        <v>ExFunds</v>
      </c>
      <c r="Q13008" s="67" t="str">
        <v>CELLtral Bank</v>
      </c>
      <c r="R13008" s="67" t="str">
        <v>SheetBank AG</v>
      </c>
      <c r="S13008" s="67" t="str">
        <v>Bank of Cellifornia</v>
      </c>
    </row>
    <row r="13009" spans="15:19">
      <c r="O13009" s="67" t="str">
        <v>Pivot Finance Group</v>
      </c>
      <c r="P13009" s="67" t="str">
        <v>ExFunds</v>
      </c>
      <c r="Q13009" s="67" t="str">
        <v>CELLtral Bank</v>
      </c>
      <c r="R13009" s="67" t="str">
        <v>SheetBank AG</v>
      </c>
      <c r="S13009" s="67" t="str">
        <v>The VLOOKup Vault</v>
      </c>
    </row>
    <row r="13010" spans="15:19">
      <c r="O13010" s="67" t="str">
        <v>Pivot Finance Group</v>
      </c>
      <c r="P13010" s="67" t="str">
        <v>ExFunds</v>
      </c>
      <c r="Q13010" s="67" t="str">
        <v>CELLtral Bank</v>
      </c>
      <c r="R13010" s="67" t="str">
        <v>SheetBank AG</v>
      </c>
      <c r="S13010" s="67" t="str">
        <v>SummaBank</v>
      </c>
    </row>
    <row r="13011" spans="15:19">
      <c r="O13011" s="67" t="str">
        <v>Pivot Finance Group</v>
      </c>
      <c r="P13011" s="67" t="str">
        <v>ExFunds</v>
      </c>
      <c r="Q13011" s="67" t="str">
        <v>CELLtral Bank</v>
      </c>
      <c r="R13011" s="67" t="str">
        <v>SheetBank AG</v>
      </c>
      <c r="S13011" s="67" t="str">
        <v>Bank IF</v>
      </c>
    </row>
    <row r="13012" spans="15:19">
      <c r="O13012" s="67" t="str">
        <v>Pivot Finance Group</v>
      </c>
      <c r="P13012" s="67" t="str">
        <v>ExFunds</v>
      </c>
      <c r="Q13012" s="67" t="str">
        <v>CELLtral Bank</v>
      </c>
      <c r="R13012" s="67" t="str">
        <v>SheetBank AG</v>
      </c>
      <c r="S13012" s="67" t="str">
        <v>MoneyMATCH Inc.</v>
      </c>
    </row>
    <row r="13013" spans="15:19">
      <c r="O13013" s="67" t="str">
        <v>Pivot Finance Group</v>
      </c>
      <c r="P13013" s="67" t="str">
        <v>ExFunds</v>
      </c>
      <c r="Q13013" s="67" t="str">
        <v>CELLtral Bank</v>
      </c>
      <c r="R13013" s="67" t="str">
        <v>The VLOOKup Vault</v>
      </c>
      <c r="S13013" s="67" t="str">
        <v>ExCell Bank</v>
      </c>
    </row>
    <row r="13014" spans="15:19">
      <c r="O13014" s="67" t="str">
        <v>Pivot Finance Group</v>
      </c>
      <c r="P13014" s="67" t="str">
        <v>ExFunds</v>
      </c>
      <c r="Q13014" s="67" t="str">
        <v>CELLtral Bank</v>
      </c>
      <c r="R13014" s="67" t="str">
        <v>The VLOOKup Vault</v>
      </c>
      <c r="S13014" s="67" t="str">
        <v>Bank of Cellifornia</v>
      </c>
    </row>
    <row r="13015" spans="15:19">
      <c r="O13015" s="67" t="str">
        <v>Pivot Finance Group</v>
      </c>
      <c r="P13015" s="67" t="str">
        <v>ExFunds</v>
      </c>
      <c r="Q13015" s="67" t="str">
        <v>CELLtral Bank</v>
      </c>
      <c r="R13015" s="67" t="str">
        <v>The VLOOKup Vault</v>
      </c>
      <c r="S13015" s="67" t="str">
        <v>SheetBank AG</v>
      </c>
    </row>
    <row r="13016" spans="15:19">
      <c r="O13016" s="67" t="str">
        <v>Pivot Finance Group</v>
      </c>
      <c r="P13016" s="67" t="str">
        <v>ExFunds</v>
      </c>
      <c r="Q13016" s="67" t="str">
        <v>CELLtral Bank</v>
      </c>
      <c r="R13016" s="67" t="str">
        <v>The VLOOKup Vault</v>
      </c>
      <c r="S13016" s="67" t="str">
        <v>SummaBank</v>
      </c>
    </row>
    <row r="13017" spans="15:19">
      <c r="O13017" s="67" t="str">
        <v>Pivot Finance Group</v>
      </c>
      <c r="P13017" s="67" t="str">
        <v>ExFunds</v>
      </c>
      <c r="Q13017" s="67" t="str">
        <v>CELLtral Bank</v>
      </c>
      <c r="R13017" s="67" t="str">
        <v>The VLOOKup Vault</v>
      </c>
      <c r="S13017" s="67" t="str">
        <v>Bank IF</v>
      </c>
    </row>
    <row r="13018" spans="15:19">
      <c r="O13018" s="67" t="str">
        <v>Pivot Finance Group</v>
      </c>
      <c r="P13018" s="67" t="str">
        <v>ExFunds</v>
      </c>
      <c r="Q13018" s="67" t="str">
        <v>CELLtral Bank</v>
      </c>
      <c r="R13018" s="67" t="str">
        <v>The VLOOKup Vault</v>
      </c>
      <c r="S13018" s="67" t="str">
        <v>MoneyMATCH Inc.</v>
      </c>
    </row>
    <row r="13019" spans="15:19">
      <c r="O13019" s="67" t="str">
        <v>Pivot Finance Group</v>
      </c>
      <c r="P13019" s="67" t="str">
        <v>ExFunds</v>
      </c>
      <c r="Q13019" s="67" t="str">
        <v>CELLtral Bank</v>
      </c>
      <c r="R13019" s="67" t="str">
        <v>SummaBank</v>
      </c>
      <c r="S13019" s="67" t="str">
        <v>ExCell Bank</v>
      </c>
    </row>
    <row r="13020" spans="15:19">
      <c r="O13020" s="67" t="str">
        <v>Pivot Finance Group</v>
      </c>
      <c r="P13020" s="67" t="str">
        <v>ExFunds</v>
      </c>
      <c r="Q13020" s="67" t="str">
        <v>CELLtral Bank</v>
      </c>
      <c r="R13020" s="67" t="str">
        <v>SummaBank</v>
      </c>
      <c r="S13020" s="67" t="str">
        <v>Bank of Cellifornia</v>
      </c>
    </row>
    <row r="13021" spans="15:19">
      <c r="O13021" s="67" t="str">
        <v>Pivot Finance Group</v>
      </c>
      <c r="P13021" s="67" t="str">
        <v>ExFunds</v>
      </c>
      <c r="Q13021" s="67" t="str">
        <v>CELLtral Bank</v>
      </c>
      <c r="R13021" s="67" t="str">
        <v>SummaBank</v>
      </c>
      <c r="S13021" s="67" t="str">
        <v>SheetBank AG</v>
      </c>
    </row>
    <row r="13022" spans="15:19">
      <c r="O13022" s="67" t="str">
        <v>Pivot Finance Group</v>
      </c>
      <c r="P13022" s="67" t="str">
        <v>ExFunds</v>
      </c>
      <c r="Q13022" s="67" t="str">
        <v>CELLtral Bank</v>
      </c>
      <c r="R13022" s="67" t="str">
        <v>SummaBank</v>
      </c>
      <c r="S13022" s="67" t="str">
        <v>The VLOOKup Vault</v>
      </c>
    </row>
    <row r="13023" spans="15:19">
      <c r="O13023" s="67" t="str">
        <v>Pivot Finance Group</v>
      </c>
      <c r="P13023" s="67" t="str">
        <v>ExFunds</v>
      </c>
      <c r="Q13023" s="67" t="str">
        <v>CELLtral Bank</v>
      </c>
      <c r="R13023" s="67" t="str">
        <v>SummaBank</v>
      </c>
      <c r="S13023" s="67" t="str">
        <v>Bank IF</v>
      </c>
    </row>
    <row r="13024" spans="15:19">
      <c r="O13024" s="67" t="str">
        <v>Pivot Finance Group</v>
      </c>
      <c r="P13024" s="67" t="str">
        <v>ExFunds</v>
      </c>
      <c r="Q13024" s="67" t="str">
        <v>CELLtral Bank</v>
      </c>
      <c r="R13024" s="67" t="str">
        <v>SummaBank</v>
      </c>
      <c r="S13024" s="67" t="str">
        <v>MoneyMATCH Inc.</v>
      </c>
    </row>
    <row r="13025" spans="15:19">
      <c r="O13025" s="67" t="str">
        <v>Pivot Finance Group</v>
      </c>
      <c r="P13025" s="67" t="str">
        <v>ExFunds</v>
      </c>
      <c r="Q13025" s="67" t="str">
        <v>CELLtral Bank</v>
      </c>
      <c r="R13025" s="67" t="str">
        <v>Bank IF</v>
      </c>
      <c r="S13025" s="67" t="str">
        <v>ExCell Bank</v>
      </c>
    </row>
    <row r="13026" spans="15:19">
      <c r="O13026" s="67" t="str">
        <v>Pivot Finance Group</v>
      </c>
      <c r="P13026" s="67" t="str">
        <v>ExFunds</v>
      </c>
      <c r="Q13026" s="67" t="str">
        <v>CELLtral Bank</v>
      </c>
      <c r="R13026" s="67" t="str">
        <v>Bank IF</v>
      </c>
      <c r="S13026" s="67" t="str">
        <v>Bank of Cellifornia</v>
      </c>
    </row>
    <row r="13027" spans="15:19">
      <c r="O13027" s="67" t="str">
        <v>Pivot Finance Group</v>
      </c>
      <c r="P13027" s="67" t="str">
        <v>ExFunds</v>
      </c>
      <c r="Q13027" s="67" t="str">
        <v>CELLtral Bank</v>
      </c>
      <c r="R13027" s="67" t="str">
        <v>Bank IF</v>
      </c>
      <c r="S13027" s="67" t="str">
        <v>SheetBank AG</v>
      </c>
    </row>
    <row r="13028" spans="15:19">
      <c r="O13028" s="67" t="str">
        <v>Pivot Finance Group</v>
      </c>
      <c r="P13028" s="67" t="str">
        <v>ExFunds</v>
      </c>
      <c r="Q13028" s="67" t="str">
        <v>CELLtral Bank</v>
      </c>
      <c r="R13028" s="67" t="str">
        <v>Bank IF</v>
      </c>
      <c r="S13028" s="67" t="str">
        <v>The VLOOKup Vault</v>
      </c>
    </row>
    <row r="13029" spans="15:19">
      <c r="O13029" s="67" t="str">
        <v>Pivot Finance Group</v>
      </c>
      <c r="P13029" s="67" t="str">
        <v>ExFunds</v>
      </c>
      <c r="Q13029" s="67" t="str">
        <v>CELLtral Bank</v>
      </c>
      <c r="R13029" s="67" t="str">
        <v>Bank IF</v>
      </c>
      <c r="S13029" s="67" t="str">
        <v>SummaBank</v>
      </c>
    </row>
    <row r="13030" spans="15:19">
      <c r="O13030" s="67" t="str">
        <v>Pivot Finance Group</v>
      </c>
      <c r="P13030" s="67" t="str">
        <v>ExFunds</v>
      </c>
      <c r="Q13030" s="67" t="str">
        <v>CELLtral Bank</v>
      </c>
      <c r="R13030" s="67" t="str">
        <v>Bank IF</v>
      </c>
      <c r="S13030" s="67" t="str">
        <v>MoneyMATCH Inc.</v>
      </c>
    </row>
    <row r="13031" spans="15:19">
      <c r="O13031" s="67" t="str">
        <v>Pivot Finance Group</v>
      </c>
      <c r="P13031" s="67" t="str">
        <v>ExFunds</v>
      </c>
      <c r="Q13031" s="67" t="str">
        <v>CELLtral Bank</v>
      </c>
      <c r="R13031" s="67" t="str">
        <v>MoneyMATCH Inc.</v>
      </c>
      <c r="S13031" s="67" t="str">
        <v>ExCell Bank</v>
      </c>
    </row>
    <row r="13032" spans="15:19">
      <c r="O13032" s="67" t="str">
        <v>Pivot Finance Group</v>
      </c>
      <c r="P13032" s="67" t="str">
        <v>ExFunds</v>
      </c>
      <c r="Q13032" s="67" t="str">
        <v>CELLtral Bank</v>
      </c>
      <c r="R13032" s="67" t="str">
        <v>MoneyMATCH Inc.</v>
      </c>
      <c r="S13032" s="67" t="str">
        <v>Bank of Cellifornia</v>
      </c>
    </row>
    <row r="13033" spans="15:19">
      <c r="O13033" s="67" t="str">
        <v>Pivot Finance Group</v>
      </c>
      <c r="P13033" s="67" t="str">
        <v>ExFunds</v>
      </c>
      <c r="Q13033" s="67" t="str">
        <v>CELLtral Bank</v>
      </c>
      <c r="R13033" s="67" t="str">
        <v>MoneyMATCH Inc.</v>
      </c>
      <c r="S13033" s="67" t="str">
        <v>SheetBank AG</v>
      </c>
    </row>
    <row r="13034" spans="15:19">
      <c r="O13034" s="67" t="str">
        <v>Pivot Finance Group</v>
      </c>
      <c r="P13034" s="67" t="str">
        <v>ExFunds</v>
      </c>
      <c r="Q13034" s="67" t="str">
        <v>CELLtral Bank</v>
      </c>
      <c r="R13034" s="67" t="str">
        <v>MoneyMATCH Inc.</v>
      </c>
      <c r="S13034" s="67" t="str">
        <v>The VLOOKup Vault</v>
      </c>
    </row>
    <row r="13035" spans="15:19">
      <c r="O13035" s="67" t="str">
        <v>Pivot Finance Group</v>
      </c>
      <c r="P13035" s="67" t="str">
        <v>ExFunds</v>
      </c>
      <c r="Q13035" s="67" t="str">
        <v>CELLtral Bank</v>
      </c>
      <c r="R13035" s="67" t="str">
        <v>MoneyMATCH Inc.</v>
      </c>
      <c r="S13035" s="67" t="str">
        <v>SummaBank</v>
      </c>
    </row>
    <row r="13036" spans="15:19">
      <c r="O13036" s="67" t="str">
        <v>Pivot Finance Group</v>
      </c>
      <c r="P13036" s="67" t="str">
        <v>ExFunds</v>
      </c>
      <c r="Q13036" s="67" t="str">
        <v>CELLtral Bank</v>
      </c>
      <c r="R13036" s="67" t="str">
        <v>MoneyMATCH Inc.</v>
      </c>
      <c r="S13036" s="67" t="str">
        <v>Bank IF</v>
      </c>
    </row>
    <row r="13037" spans="15:19">
      <c r="O13037" s="67" t="str">
        <v>Pivot Finance Group</v>
      </c>
      <c r="P13037" s="67" t="str">
        <v>ExFunds</v>
      </c>
      <c r="Q13037" s="67" t="str">
        <v>Bank IF</v>
      </c>
      <c r="R13037" s="67" t="str">
        <v>ExCell Bank</v>
      </c>
      <c r="S13037" s="67" t="str">
        <v>Bank of Cellifornia</v>
      </c>
    </row>
    <row r="13038" spans="15:19">
      <c r="O13038" s="67" t="str">
        <v>Pivot Finance Group</v>
      </c>
      <c r="P13038" s="67" t="str">
        <v>ExFunds</v>
      </c>
      <c r="Q13038" s="67" t="str">
        <v>Bank IF</v>
      </c>
      <c r="R13038" s="67" t="str">
        <v>ExCell Bank</v>
      </c>
      <c r="S13038" s="67" t="str">
        <v>SheetBank AG</v>
      </c>
    </row>
    <row r="13039" spans="15:19">
      <c r="O13039" s="67" t="str">
        <v>Pivot Finance Group</v>
      </c>
      <c r="P13039" s="67" t="str">
        <v>ExFunds</v>
      </c>
      <c r="Q13039" s="67" t="str">
        <v>Bank IF</v>
      </c>
      <c r="R13039" s="67" t="str">
        <v>ExCell Bank</v>
      </c>
      <c r="S13039" s="67" t="str">
        <v>The VLOOKup Vault</v>
      </c>
    </row>
    <row r="13040" spans="15:19">
      <c r="O13040" s="67" t="str">
        <v>Pivot Finance Group</v>
      </c>
      <c r="P13040" s="67" t="str">
        <v>ExFunds</v>
      </c>
      <c r="Q13040" s="67" t="str">
        <v>Bank IF</v>
      </c>
      <c r="R13040" s="67" t="str">
        <v>ExCell Bank</v>
      </c>
      <c r="S13040" s="67" t="str">
        <v>SummaBank</v>
      </c>
    </row>
    <row r="13041" spans="15:19">
      <c r="O13041" s="67" t="str">
        <v>Pivot Finance Group</v>
      </c>
      <c r="P13041" s="67" t="str">
        <v>ExFunds</v>
      </c>
      <c r="Q13041" s="67" t="str">
        <v>Bank IF</v>
      </c>
      <c r="R13041" s="67" t="str">
        <v>ExCell Bank</v>
      </c>
      <c r="S13041" s="67" t="str">
        <v>CELLtral Bank</v>
      </c>
    </row>
    <row r="13042" spans="15:19">
      <c r="O13042" s="67" t="str">
        <v>Pivot Finance Group</v>
      </c>
      <c r="P13042" s="67" t="str">
        <v>ExFunds</v>
      </c>
      <c r="Q13042" s="67" t="str">
        <v>Bank IF</v>
      </c>
      <c r="R13042" s="67" t="str">
        <v>ExCell Bank</v>
      </c>
      <c r="S13042" s="67" t="str">
        <v>MoneyMATCH Inc.</v>
      </c>
    </row>
    <row r="13043" spans="15:19">
      <c r="O13043" s="67" t="str">
        <v>Pivot Finance Group</v>
      </c>
      <c r="P13043" s="67" t="str">
        <v>ExFunds</v>
      </c>
      <c r="Q13043" s="67" t="str">
        <v>Bank IF</v>
      </c>
      <c r="R13043" s="67" t="str">
        <v>Bank of Cellifornia</v>
      </c>
      <c r="S13043" s="67" t="str">
        <v>ExCell Bank</v>
      </c>
    </row>
    <row r="13044" spans="15:19">
      <c r="O13044" s="67" t="str">
        <v>Pivot Finance Group</v>
      </c>
      <c r="P13044" s="67" t="str">
        <v>ExFunds</v>
      </c>
      <c r="Q13044" s="67" t="str">
        <v>Bank IF</v>
      </c>
      <c r="R13044" s="67" t="str">
        <v>Bank of Cellifornia</v>
      </c>
      <c r="S13044" s="67" t="str">
        <v>SheetBank AG</v>
      </c>
    </row>
    <row r="13045" spans="15:19">
      <c r="O13045" s="67" t="str">
        <v>Pivot Finance Group</v>
      </c>
      <c r="P13045" s="67" t="str">
        <v>ExFunds</v>
      </c>
      <c r="Q13045" s="67" t="str">
        <v>Bank IF</v>
      </c>
      <c r="R13045" s="67" t="str">
        <v>Bank of Cellifornia</v>
      </c>
      <c r="S13045" s="67" t="str">
        <v>The VLOOKup Vault</v>
      </c>
    </row>
    <row r="13046" spans="15:19">
      <c r="O13046" s="67" t="str">
        <v>Pivot Finance Group</v>
      </c>
      <c r="P13046" s="67" t="str">
        <v>ExFunds</v>
      </c>
      <c r="Q13046" s="67" t="str">
        <v>Bank IF</v>
      </c>
      <c r="R13046" s="67" t="str">
        <v>Bank of Cellifornia</v>
      </c>
      <c r="S13046" s="67" t="str">
        <v>SummaBank</v>
      </c>
    </row>
    <row r="13047" spans="15:19">
      <c r="O13047" s="67" t="str">
        <v>Pivot Finance Group</v>
      </c>
      <c r="P13047" s="67" t="str">
        <v>ExFunds</v>
      </c>
      <c r="Q13047" s="67" t="str">
        <v>Bank IF</v>
      </c>
      <c r="R13047" s="67" t="str">
        <v>Bank of Cellifornia</v>
      </c>
      <c r="S13047" s="67" t="str">
        <v>CELLtral Bank</v>
      </c>
    </row>
    <row r="13048" spans="15:19">
      <c r="O13048" s="67" t="str">
        <v>Pivot Finance Group</v>
      </c>
      <c r="P13048" s="67" t="str">
        <v>ExFunds</v>
      </c>
      <c r="Q13048" s="67" t="str">
        <v>Bank IF</v>
      </c>
      <c r="R13048" s="67" t="str">
        <v>Bank of Cellifornia</v>
      </c>
      <c r="S13048" s="67" t="str">
        <v>MoneyMATCH Inc.</v>
      </c>
    </row>
    <row r="13049" spans="15:19">
      <c r="O13049" s="67" t="str">
        <v>Pivot Finance Group</v>
      </c>
      <c r="P13049" s="67" t="str">
        <v>ExFunds</v>
      </c>
      <c r="Q13049" s="67" t="str">
        <v>Bank IF</v>
      </c>
      <c r="R13049" s="67" t="str">
        <v>SheetBank AG</v>
      </c>
      <c r="S13049" s="67" t="str">
        <v>ExCell Bank</v>
      </c>
    </row>
    <row r="13050" spans="15:19">
      <c r="O13050" s="67" t="str">
        <v>Pivot Finance Group</v>
      </c>
      <c r="P13050" s="67" t="str">
        <v>ExFunds</v>
      </c>
      <c r="Q13050" s="67" t="str">
        <v>Bank IF</v>
      </c>
      <c r="R13050" s="67" t="str">
        <v>SheetBank AG</v>
      </c>
      <c r="S13050" s="67" t="str">
        <v>Bank of Cellifornia</v>
      </c>
    </row>
    <row r="13051" spans="15:19">
      <c r="O13051" s="67" t="str">
        <v>Pivot Finance Group</v>
      </c>
      <c r="P13051" s="67" t="str">
        <v>ExFunds</v>
      </c>
      <c r="Q13051" s="67" t="str">
        <v>Bank IF</v>
      </c>
      <c r="R13051" s="67" t="str">
        <v>SheetBank AG</v>
      </c>
      <c r="S13051" s="67" t="str">
        <v>The VLOOKup Vault</v>
      </c>
    </row>
    <row r="13052" spans="15:19">
      <c r="O13052" s="67" t="str">
        <v>Pivot Finance Group</v>
      </c>
      <c r="P13052" s="67" t="str">
        <v>ExFunds</v>
      </c>
      <c r="Q13052" s="67" t="str">
        <v>Bank IF</v>
      </c>
      <c r="R13052" s="67" t="str">
        <v>SheetBank AG</v>
      </c>
      <c r="S13052" s="67" t="str">
        <v>SummaBank</v>
      </c>
    </row>
    <row r="13053" spans="15:19">
      <c r="O13053" s="67" t="str">
        <v>Pivot Finance Group</v>
      </c>
      <c r="P13053" s="67" t="str">
        <v>ExFunds</v>
      </c>
      <c r="Q13053" s="67" t="str">
        <v>Bank IF</v>
      </c>
      <c r="R13053" s="67" t="str">
        <v>SheetBank AG</v>
      </c>
      <c r="S13053" s="67" t="str">
        <v>CELLtral Bank</v>
      </c>
    </row>
    <row r="13054" spans="15:19">
      <c r="O13054" s="67" t="str">
        <v>Pivot Finance Group</v>
      </c>
      <c r="P13054" s="67" t="str">
        <v>ExFunds</v>
      </c>
      <c r="Q13054" s="67" t="str">
        <v>Bank IF</v>
      </c>
      <c r="R13054" s="67" t="str">
        <v>SheetBank AG</v>
      </c>
      <c r="S13054" s="67" t="str">
        <v>MoneyMATCH Inc.</v>
      </c>
    </row>
    <row r="13055" spans="15:19">
      <c r="O13055" s="67" t="str">
        <v>Pivot Finance Group</v>
      </c>
      <c r="P13055" s="67" t="str">
        <v>ExFunds</v>
      </c>
      <c r="Q13055" s="67" t="str">
        <v>Bank IF</v>
      </c>
      <c r="R13055" s="67" t="str">
        <v>The VLOOKup Vault</v>
      </c>
      <c r="S13055" s="67" t="str">
        <v>ExCell Bank</v>
      </c>
    </row>
    <row r="13056" spans="15:19">
      <c r="O13056" s="67" t="str">
        <v>Pivot Finance Group</v>
      </c>
      <c r="P13056" s="67" t="str">
        <v>ExFunds</v>
      </c>
      <c r="Q13056" s="67" t="str">
        <v>Bank IF</v>
      </c>
      <c r="R13056" s="67" t="str">
        <v>The VLOOKup Vault</v>
      </c>
      <c r="S13056" s="67" t="str">
        <v>Bank of Cellifornia</v>
      </c>
    </row>
    <row r="13057" spans="15:19">
      <c r="O13057" s="67" t="str">
        <v>Pivot Finance Group</v>
      </c>
      <c r="P13057" s="67" t="str">
        <v>ExFunds</v>
      </c>
      <c r="Q13057" s="67" t="str">
        <v>Bank IF</v>
      </c>
      <c r="R13057" s="67" t="str">
        <v>The VLOOKup Vault</v>
      </c>
      <c r="S13057" s="67" t="str">
        <v>SheetBank AG</v>
      </c>
    </row>
    <row r="13058" spans="15:19">
      <c r="O13058" s="67" t="str">
        <v>Pivot Finance Group</v>
      </c>
      <c r="P13058" s="67" t="str">
        <v>ExFunds</v>
      </c>
      <c r="Q13058" s="67" t="str">
        <v>Bank IF</v>
      </c>
      <c r="R13058" s="67" t="str">
        <v>The VLOOKup Vault</v>
      </c>
      <c r="S13058" s="67" t="str">
        <v>SummaBank</v>
      </c>
    </row>
    <row r="13059" spans="15:19">
      <c r="O13059" s="67" t="str">
        <v>Pivot Finance Group</v>
      </c>
      <c r="P13059" s="67" t="str">
        <v>ExFunds</v>
      </c>
      <c r="Q13059" s="67" t="str">
        <v>Bank IF</v>
      </c>
      <c r="R13059" s="67" t="str">
        <v>The VLOOKup Vault</v>
      </c>
      <c r="S13059" s="67" t="str">
        <v>CELLtral Bank</v>
      </c>
    </row>
    <row r="13060" spans="15:19">
      <c r="O13060" s="67" t="str">
        <v>Pivot Finance Group</v>
      </c>
      <c r="P13060" s="67" t="str">
        <v>ExFunds</v>
      </c>
      <c r="Q13060" s="67" t="str">
        <v>Bank IF</v>
      </c>
      <c r="R13060" s="67" t="str">
        <v>The VLOOKup Vault</v>
      </c>
      <c r="S13060" s="67" t="str">
        <v>MoneyMATCH Inc.</v>
      </c>
    </row>
    <row r="13061" spans="15:19">
      <c r="O13061" s="67" t="str">
        <v>Pivot Finance Group</v>
      </c>
      <c r="P13061" s="67" t="str">
        <v>ExFunds</v>
      </c>
      <c r="Q13061" s="67" t="str">
        <v>Bank IF</v>
      </c>
      <c r="R13061" s="67" t="str">
        <v>SummaBank</v>
      </c>
      <c r="S13061" s="67" t="str">
        <v>ExCell Bank</v>
      </c>
    </row>
    <row r="13062" spans="15:19">
      <c r="O13062" s="67" t="str">
        <v>Pivot Finance Group</v>
      </c>
      <c r="P13062" s="67" t="str">
        <v>ExFunds</v>
      </c>
      <c r="Q13062" s="67" t="str">
        <v>Bank IF</v>
      </c>
      <c r="R13062" s="67" t="str">
        <v>SummaBank</v>
      </c>
      <c r="S13062" s="67" t="str">
        <v>Bank of Cellifornia</v>
      </c>
    </row>
    <row r="13063" spans="15:19">
      <c r="O13063" s="67" t="str">
        <v>Pivot Finance Group</v>
      </c>
      <c r="P13063" s="67" t="str">
        <v>ExFunds</v>
      </c>
      <c r="Q13063" s="67" t="str">
        <v>Bank IF</v>
      </c>
      <c r="R13063" s="67" t="str">
        <v>SummaBank</v>
      </c>
      <c r="S13063" s="67" t="str">
        <v>SheetBank AG</v>
      </c>
    </row>
    <row r="13064" spans="15:19">
      <c r="O13064" s="67" t="str">
        <v>Pivot Finance Group</v>
      </c>
      <c r="P13064" s="67" t="str">
        <v>ExFunds</v>
      </c>
      <c r="Q13064" s="67" t="str">
        <v>Bank IF</v>
      </c>
      <c r="R13064" s="67" t="str">
        <v>SummaBank</v>
      </c>
      <c r="S13064" s="67" t="str">
        <v>The VLOOKup Vault</v>
      </c>
    </row>
    <row r="13065" spans="15:19">
      <c r="O13065" s="67" t="str">
        <v>Pivot Finance Group</v>
      </c>
      <c r="P13065" s="67" t="str">
        <v>ExFunds</v>
      </c>
      <c r="Q13065" s="67" t="str">
        <v>Bank IF</v>
      </c>
      <c r="R13065" s="67" t="str">
        <v>SummaBank</v>
      </c>
      <c r="S13065" s="67" t="str">
        <v>CELLtral Bank</v>
      </c>
    </row>
    <row r="13066" spans="15:19">
      <c r="O13066" s="67" t="str">
        <v>Pivot Finance Group</v>
      </c>
      <c r="P13066" s="67" t="str">
        <v>ExFunds</v>
      </c>
      <c r="Q13066" s="67" t="str">
        <v>Bank IF</v>
      </c>
      <c r="R13066" s="67" t="str">
        <v>SummaBank</v>
      </c>
      <c r="S13066" s="67" t="str">
        <v>MoneyMATCH Inc.</v>
      </c>
    </row>
    <row r="13067" spans="15:19">
      <c r="O13067" s="67" t="str">
        <v>Pivot Finance Group</v>
      </c>
      <c r="P13067" s="67" t="str">
        <v>ExFunds</v>
      </c>
      <c r="Q13067" s="67" t="str">
        <v>Bank IF</v>
      </c>
      <c r="R13067" s="67" t="str">
        <v>CELLtral Bank</v>
      </c>
      <c r="S13067" s="67" t="str">
        <v>ExCell Bank</v>
      </c>
    </row>
    <row r="13068" spans="15:19">
      <c r="O13068" s="67" t="str">
        <v>Pivot Finance Group</v>
      </c>
      <c r="P13068" s="67" t="str">
        <v>ExFunds</v>
      </c>
      <c r="Q13068" s="67" t="str">
        <v>Bank IF</v>
      </c>
      <c r="R13068" s="67" t="str">
        <v>CELLtral Bank</v>
      </c>
      <c r="S13068" s="67" t="str">
        <v>Bank of Cellifornia</v>
      </c>
    </row>
    <row r="13069" spans="15:19">
      <c r="O13069" s="67" t="str">
        <v>Pivot Finance Group</v>
      </c>
      <c r="P13069" s="67" t="str">
        <v>ExFunds</v>
      </c>
      <c r="Q13069" s="67" t="str">
        <v>Bank IF</v>
      </c>
      <c r="R13069" s="67" t="str">
        <v>CELLtral Bank</v>
      </c>
      <c r="S13069" s="67" t="str">
        <v>SheetBank AG</v>
      </c>
    </row>
    <row r="13070" spans="15:19">
      <c r="O13070" s="67" t="str">
        <v>Pivot Finance Group</v>
      </c>
      <c r="P13070" s="67" t="str">
        <v>ExFunds</v>
      </c>
      <c r="Q13070" s="67" t="str">
        <v>Bank IF</v>
      </c>
      <c r="R13070" s="67" t="str">
        <v>CELLtral Bank</v>
      </c>
      <c r="S13070" s="67" t="str">
        <v>The VLOOKup Vault</v>
      </c>
    </row>
    <row r="13071" spans="15:19">
      <c r="O13071" s="67" t="str">
        <v>Pivot Finance Group</v>
      </c>
      <c r="P13071" s="67" t="str">
        <v>ExFunds</v>
      </c>
      <c r="Q13071" s="67" t="str">
        <v>Bank IF</v>
      </c>
      <c r="R13071" s="67" t="str">
        <v>CELLtral Bank</v>
      </c>
      <c r="S13071" s="67" t="str">
        <v>SummaBank</v>
      </c>
    </row>
    <row r="13072" spans="15:19">
      <c r="O13072" s="67" t="str">
        <v>Pivot Finance Group</v>
      </c>
      <c r="P13072" s="67" t="str">
        <v>ExFunds</v>
      </c>
      <c r="Q13072" s="67" t="str">
        <v>Bank IF</v>
      </c>
      <c r="R13072" s="67" t="str">
        <v>CELLtral Bank</v>
      </c>
      <c r="S13072" s="67" t="str">
        <v>MoneyMATCH Inc.</v>
      </c>
    </row>
    <row r="13073" spans="15:19">
      <c r="O13073" s="67" t="str">
        <v>Pivot Finance Group</v>
      </c>
      <c r="P13073" s="67" t="str">
        <v>ExFunds</v>
      </c>
      <c r="Q13073" s="67" t="str">
        <v>Bank IF</v>
      </c>
      <c r="R13073" s="67" t="str">
        <v>MoneyMATCH Inc.</v>
      </c>
      <c r="S13073" s="67" t="str">
        <v>ExCell Bank</v>
      </c>
    </row>
    <row r="13074" spans="15:19">
      <c r="O13074" s="67" t="str">
        <v>Pivot Finance Group</v>
      </c>
      <c r="P13074" s="67" t="str">
        <v>ExFunds</v>
      </c>
      <c r="Q13074" s="67" t="str">
        <v>Bank IF</v>
      </c>
      <c r="R13074" s="67" t="str">
        <v>MoneyMATCH Inc.</v>
      </c>
      <c r="S13074" s="67" t="str">
        <v>Bank of Cellifornia</v>
      </c>
    </row>
    <row r="13075" spans="15:19">
      <c r="O13075" s="67" t="str">
        <v>Pivot Finance Group</v>
      </c>
      <c r="P13075" s="67" t="str">
        <v>ExFunds</v>
      </c>
      <c r="Q13075" s="67" t="str">
        <v>Bank IF</v>
      </c>
      <c r="R13075" s="67" t="str">
        <v>MoneyMATCH Inc.</v>
      </c>
      <c r="S13075" s="67" t="str">
        <v>SheetBank AG</v>
      </c>
    </row>
    <row r="13076" spans="15:19">
      <c r="O13076" s="67" t="str">
        <v>Pivot Finance Group</v>
      </c>
      <c r="P13076" s="67" t="str">
        <v>ExFunds</v>
      </c>
      <c r="Q13076" s="67" t="str">
        <v>Bank IF</v>
      </c>
      <c r="R13076" s="67" t="str">
        <v>MoneyMATCH Inc.</v>
      </c>
      <c r="S13076" s="67" t="str">
        <v>The VLOOKup Vault</v>
      </c>
    </row>
    <row r="13077" spans="15:19">
      <c r="O13077" s="67" t="str">
        <v>Pivot Finance Group</v>
      </c>
      <c r="P13077" s="67" t="str">
        <v>ExFunds</v>
      </c>
      <c r="Q13077" s="67" t="str">
        <v>Bank IF</v>
      </c>
      <c r="R13077" s="67" t="str">
        <v>MoneyMATCH Inc.</v>
      </c>
      <c r="S13077" s="67" t="str">
        <v>SummaBank</v>
      </c>
    </row>
    <row r="13078" spans="15:19">
      <c r="O13078" s="67" t="str">
        <v>Pivot Finance Group</v>
      </c>
      <c r="P13078" s="67" t="str">
        <v>ExFunds</v>
      </c>
      <c r="Q13078" s="67" t="str">
        <v>Bank IF</v>
      </c>
      <c r="R13078" s="67" t="str">
        <v>MoneyMATCH Inc.</v>
      </c>
      <c r="S13078" s="67" t="str">
        <v>CELLtral Bank</v>
      </c>
    </row>
    <row r="13079" spans="15:19">
      <c r="O13079" s="67" t="str">
        <v>Pivot Finance Group</v>
      </c>
      <c r="P13079" s="67" t="str">
        <v>ExFunds</v>
      </c>
      <c r="Q13079" s="67" t="str">
        <v>MoneyMATCH Inc.</v>
      </c>
      <c r="R13079" s="67" t="str">
        <v>ExCell Bank</v>
      </c>
      <c r="S13079" s="67" t="str">
        <v>Bank of Cellifornia</v>
      </c>
    </row>
    <row r="13080" spans="15:19">
      <c r="O13080" s="67" t="str">
        <v>Pivot Finance Group</v>
      </c>
      <c r="P13080" s="67" t="str">
        <v>ExFunds</v>
      </c>
      <c r="Q13080" s="67" t="str">
        <v>MoneyMATCH Inc.</v>
      </c>
      <c r="R13080" s="67" t="str">
        <v>ExCell Bank</v>
      </c>
      <c r="S13080" s="67" t="str">
        <v>SheetBank AG</v>
      </c>
    </row>
    <row r="13081" spans="15:19">
      <c r="O13081" s="67" t="str">
        <v>Pivot Finance Group</v>
      </c>
      <c r="P13081" s="67" t="str">
        <v>ExFunds</v>
      </c>
      <c r="Q13081" s="67" t="str">
        <v>MoneyMATCH Inc.</v>
      </c>
      <c r="R13081" s="67" t="str">
        <v>ExCell Bank</v>
      </c>
      <c r="S13081" s="67" t="str">
        <v>The VLOOKup Vault</v>
      </c>
    </row>
    <row r="13082" spans="15:19">
      <c r="O13082" s="67" t="str">
        <v>Pivot Finance Group</v>
      </c>
      <c r="P13082" s="67" t="str">
        <v>ExFunds</v>
      </c>
      <c r="Q13082" s="67" t="str">
        <v>MoneyMATCH Inc.</v>
      </c>
      <c r="R13082" s="67" t="str">
        <v>ExCell Bank</v>
      </c>
      <c r="S13082" s="67" t="str">
        <v>SummaBank</v>
      </c>
    </row>
    <row r="13083" spans="15:19">
      <c r="O13083" s="67" t="str">
        <v>Pivot Finance Group</v>
      </c>
      <c r="P13083" s="67" t="str">
        <v>ExFunds</v>
      </c>
      <c r="Q13083" s="67" t="str">
        <v>MoneyMATCH Inc.</v>
      </c>
      <c r="R13083" s="67" t="str">
        <v>ExCell Bank</v>
      </c>
      <c r="S13083" s="67" t="str">
        <v>CELLtral Bank</v>
      </c>
    </row>
    <row r="13084" spans="15:19">
      <c r="O13084" s="67" t="str">
        <v>Pivot Finance Group</v>
      </c>
      <c r="P13084" s="67" t="str">
        <v>ExFunds</v>
      </c>
      <c r="Q13084" s="67" t="str">
        <v>MoneyMATCH Inc.</v>
      </c>
      <c r="R13084" s="67" t="str">
        <v>ExCell Bank</v>
      </c>
      <c r="S13084" s="67" t="str">
        <v>Bank IF</v>
      </c>
    </row>
    <row r="13085" spans="15:19">
      <c r="O13085" s="67" t="str">
        <v>Pivot Finance Group</v>
      </c>
      <c r="P13085" s="67" t="str">
        <v>ExFunds</v>
      </c>
      <c r="Q13085" s="67" t="str">
        <v>MoneyMATCH Inc.</v>
      </c>
      <c r="R13085" s="67" t="str">
        <v>Bank of Cellifornia</v>
      </c>
      <c r="S13085" s="67" t="str">
        <v>ExCell Bank</v>
      </c>
    </row>
    <row r="13086" spans="15:19">
      <c r="O13086" s="67" t="str">
        <v>Pivot Finance Group</v>
      </c>
      <c r="P13086" s="67" t="str">
        <v>ExFunds</v>
      </c>
      <c r="Q13086" s="67" t="str">
        <v>MoneyMATCH Inc.</v>
      </c>
      <c r="R13086" s="67" t="str">
        <v>Bank of Cellifornia</v>
      </c>
      <c r="S13086" s="67" t="str">
        <v>SheetBank AG</v>
      </c>
    </row>
    <row r="13087" spans="15:19">
      <c r="O13087" s="67" t="str">
        <v>Pivot Finance Group</v>
      </c>
      <c r="P13087" s="67" t="str">
        <v>ExFunds</v>
      </c>
      <c r="Q13087" s="67" t="str">
        <v>MoneyMATCH Inc.</v>
      </c>
      <c r="R13087" s="67" t="str">
        <v>Bank of Cellifornia</v>
      </c>
      <c r="S13087" s="67" t="str">
        <v>The VLOOKup Vault</v>
      </c>
    </row>
    <row r="13088" spans="15:19">
      <c r="O13088" s="67" t="str">
        <v>Pivot Finance Group</v>
      </c>
      <c r="P13088" s="67" t="str">
        <v>ExFunds</v>
      </c>
      <c r="Q13088" s="67" t="str">
        <v>MoneyMATCH Inc.</v>
      </c>
      <c r="R13088" s="67" t="str">
        <v>Bank of Cellifornia</v>
      </c>
      <c r="S13088" s="67" t="str">
        <v>SummaBank</v>
      </c>
    </row>
    <row r="13089" spans="15:19">
      <c r="O13089" s="67" t="str">
        <v>Pivot Finance Group</v>
      </c>
      <c r="P13089" s="67" t="str">
        <v>ExFunds</v>
      </c>
      <c r="Q13089" s="67" t="str">
        <v>MoneyMATCH Inc.</v>
      </c>
      <c r="R13089" s="67" t="str">
        <v>Bank of Cellifornia</v>
      </c>
      <c r="S13089" s="67" t="str">
        <v>CELLtral Bank</v>
      </c>
    </row>
    <row r="13090" spans="15:19">
      <c r="O13090" s="67" t="str">
        <v>Pivot Finance Group</v>
      </c>
      <c r="P13090" s="67" t="str">
        <v>ExFunds</v>
      </c>
      <c r="Q13090" s="67" t="str">
        <v>MoneyMATCH Inc.</v>
      </c>
      <c r="R13090" s="67" t="str">
        <v>Bank of Cellifornia</v>
      </c>
      <c r="S13090" s="67" t="str">
        <v>Bank IF</v>
      </c>
    </row>
    <row r="13091" spans="15:19">
      <c r="O13091" s="67" t="str">
        <v>Pivot Finance Group</v>
      </c>
      <c r="P13091" s="67" t="str">
        <v>ExFunds</v>
      </c>
      <c r="Q13091" s="67" t="str">
        <v>MoneyMATCH Inc.</v>
      </c>
      <c r="R13091" s="67" t="str">
        <v>SheetBank AG</v>
      </c>
      <c r="S13091" s="67" t="str">
        <v>ExCell Bank</v>
      </c>
    </row>
    <row r="13092" spans="15:19">
      <c r="O13092" s="67" t="str">
        <v>Pivot Finance Group</v>
      </c>
      <c r="P13092" s="67" t="str">
        <v>ExFunds</v>
      </c>
      <c r="Q13092" s="67" t="str">
        <v>MoneyMATCH Inc.</v>
      </c>
      <c r="R13092" s="67" t="str">
        <v>SheetBank AG</v>
      </c>
      <c r="S13092" s="67" t="str">
        <v>Bank of Cellifornia</v>
      </c>
    </row>
    <row r="13093" spans="15:19">
      <c r="O13093" s="67" t="str">
        <v>Pivot Finance Group</v>
      </c>
      <c r="P13093" s="67" t="str">
        <v>ExFunds</v>
      </c>
      <c r="Q13093" s="67" t="str">
        <v>MoneyMATCH Inc.</v>
      </c>
      <c r="R13093" s="67" t="str">
        <v>SheetBank AG</v>
      </c>
      <c r="S13093" s="67" t="str">
        <v>The VLOOKup Vault</v>
      </c>
    </row>
    <row r="13094" spans="15:19">
      <c r="O13094" s="67" t="str">
        <v>Pivot Finance Group</v>
      </c>
      <c r="P13094" s="67" t="str">
        <v>ExFunds</v>
      </c>
      <c r="Q13094" s="67" t="str">
        <v>MoneyMATCH Inc.</v>
      </c>
      <c r="R13094" s="67" t="str">
        <v>SheetBank AG</v>
      </c>
      <c r="S13094" s="67" t="str">
        <v>SummaBank</v>
      </c>
    </row>
    <row r="13095" spans="15:19">
      <c r="O13095" s="67" t="str">
        <v>Pivot Finance Group</v>
      </c>
      <c r="P13095" s="67" t="str">
        <v>ExFunds</v>
      </c>
      <c r="Q13095" s="67" t="str">
        <v>MoneyMATCH Inc.</v>
      </c>
      <c r="R13095" s="67" t="str">
        <v>SheetBank AG</v>
      </c>
      <c r="S13095" s="67" t="str">
        <v>CELLtral Bank</v>
      </c>
    </row>
    <row r="13096" spans="15:19">
      <c r="O13096" s="67" t="str">
        <v>Pivot Finance Group</v>
      </c>
      <c r="P13096" s="67" t="str">
        <v>ExFunds</v>
      </c>
      <c r="Q13096" s="67" t="str">
        <v>MoneyMATCH Inc.</v>
      </c>
      <c r="R13096" s="67" t="str">
        <v>SheetBank AG</v>
      </c>
      <c r="S13096" s="67" t="str">
        <v>Bank IF</v>
      </c>
    </row>
    <row r="13097" spans="15:19">
      <c r="O13097" s="67" t="str">
        <v>Pivot Finance Group</v>
      </c>
      <c r="P13097" s="67" t="str">
        <v>ExFunds</v>
      </c>
      <c r="Q13097" s="67" t="str">
        <v>MoneyMATCH Inc.</v>
      </c>
      <c r="R13097" s="67" t="str">
        <v>The VLOOKup Vault</v>
      </c>
      <c r="S13097" s="67" t="str">
        <v>ExCell Bank</v>
      </c>
    </row>
    <row r="13098" spans="15:19">
      <c r="O13098" s="67" t="str">
        <v>Pivot Finance Group</v>
      </c>
      <c r="P13098" s="67" t="str">
        <v>ExFunds</v>
      </c>
      <c r="Q13098" s="67" t="str">
        <v>MoneyMATCH Inc.</v>
      </c>
      <c r="R13098" s="67" t="str">
        <v>The VLOOKup Vault</v>
      </c>
      <c r="S13098" s="67" t="str">
        <v>Bank of Cellifornia</v>
      </c>
    </row>
    <row r="13099" spans="15:19">
      <c r="O13099" s="67" t="str">
        <v>Pivot Finance Group</v>
      </c>
      <c r="P13099" s="67" t="str">
        <v>ExFunds</v>
      </c>
      <c r="Q13099" s="67" t="str">
        <v>MoneyMATCH Inc.</v>
      </c>
      <c r="R13099" s="67" t="str">
        <v>The VLOOKup Vault</v>
      </c>
      <c r="S13099" s="67" t="str">
        <v>SheetBank AG</v>
      </c>
    </row>
    <row r="13100" spans="15:19">
      <c r="O13100" s="67" t="str">
        <v>Pivot Finance Group</v>
      </c>
      <c r="P13100" s="67" t="str">
        <v>ExFunds</v>
      </c>
      <c r="Q13100" s="67" t="str">
        <v>MoneyMATCH Inc.</v>
      </c>
      <c r="R13100" s="67" t="str">
        <v>The VLOOKup Vault</v>
      </c>
      <c r="S13100" s="67" t="str">
        <v>SummaBank</v>
      </c>
    </row>
    <row r="13101" spans="15:19">
      <c r="O13101" s="67" t="str">
        <v>Pivot Finance Group</v>
      </c>
      <c r="P13101" s="67" t="str">
        <v>ExFunds</v>
      </c>
      <c r="Q13101" s="67" t="str">
        <v>MoneyMATCH Inc.</v>
      </c>
      <c r="R13101" s="67" t="str">
        <v>The VLOOKup Vault</v>
      </c>
      <c r="S13101" s="67" t="str">
        <v>CELLtral Bank</v>
      </c>
    </row>
    <row r="13102" spans="15:19">
      <c r="O13102" s="67" t="str">
        <v>Pivot Finance Group</v>
      </c>
      <c r="P13102" s="67" t="str">
        <v>ExFunds</v>
      </c>
      <c r="Q13102" s="67" t="str">
        <v>MoneyMATCH Inc.</v>
      </c>
      <c r="R13102" s="67" t="str">
        <v>The VLOOKup Vault</v>
      </c>
      <c r="S13102" s="67" t="str">
        <v>Bank IF</v>
      </c>
    </row>
    <row r="13103" spans="15:19">
      <c r="O13103" s="67" t="str">
        <v>Pivot Finance Group</v>
      </c>
      <c r="P13103" s="67" t="str">
        <v>ExFunds</v>
      </c>
      <c r="Q13103" s="67" t="str">
        <v>MoneyMATCH Inc.</v>
      </c>
      <c r="R13103" s="67" t="str">
        <v>SummaBank</v>
      </c>
      <c r="S13103" s="67" t="str">
        <v>ExCell Bank</v>
      </c>
    </row>
    <row r="13104" spans="15:19">
      <c r="O13104" s="67" t="str">
        <v>Pivot Finance Group</v>
      </c>
      <c r="P13104" s="67" t="str">
        <v>ExFunds</v>
      </c>
      <c r="Q13104" s="67" t="str">
        <v>MoneyMATCH Inc.</v>
      </c>
      <c r="R13104" s="67" t="str">
        <v>SummaBank</v>
      </c>
      <c r="S13104" s="67" t="str">
        <v>Bank of Cellifornia</v>
      </c>
    </row>
    <row r="13105" spans="15:19">
      <c r="O13105" s="67" t="str">
        <v>Pivot Finance Group</v>
      </c>
      <c r="P13105" s="67" t="str">
        <v>ExFunds</v>
      </c>
      <c r="Q13105" s="67" t="str">
        <v>MoneyMATCH Inc.</v>
      </c>
      <c r="R13105" s="67" t="str">
        <v>SummaBank</v>
      </c>
      <c r="S13105" s="67" t="str">
        <v>SheetBank AG</v>
      </c>
    </row>
    <row r="13106" spans="15:19">
      <c r="O13106" s="67" t="str">
        <v>Pivot Finance Group</v>
      </c>
      <c r="P13106" s="67" t="str">
        <v>ExFunds</v>
      </c>
      <c r="Q13106" s="67" t="str">
        <v>MoneyMATCH Inc.</v>
      </c>
      <c r="R13106" s="67" t="str">
        <v>SummaBank</v>
      </c>
      <c r="S13106" s="67" t="str">
        <v>The VLOOKup Vault</v>
      </c>
    </row>
    <row r="13107" spans="15:19">
      <c r="O13107" s="67" t="str">
        <v>Pivot Finance Group</v>
      </c>
      <c r="P13107" s="67" t="str">
        <v>ExFunds</v>
      </c>
      <c r="Q13107" s="67" t="str">
        <v>MoneyMATCH Inc.</v>
      </c>
      <c r="R13107" s="67" t="str">
        <v>SummaBank</v>
      </c>
      <c r="S13107" s="67" t="str">
        <v>CELLtral Bank</v>
      </c>
    </row>
    <row r="13108" spans="15:19">
      <c r="O13108" s="67" t="str">
        <v>Pivot Finance Group</v>
      </c>
      <c r="P13108" s="67" t="str">
        <v>ExFunds</v>
      </c>
      <c r="Q13108" s="67" t="str">
        <v>MoneyMATCH Inc.</v>
      </c>
      <c r="R13108" s="67" t="str">
        <v>SummaBank</v>
      </c>
      <c r="S13108" s="67" t="str">
        <v>Bank IF</v>
      </c>
    </row>
    <row r="13109" spans="15:19">
      <c r="O13109" s="67" t="str">
        <v>Pivot Finance Group</v>
      </c>
      <c r="P13109" s="67" t="str">
        <v>ExFunds</v>
      </c>
      <c r="Q13109" s="67" t="str">
        <v>MoneyMATCH Inc.</v>
      </c>
      <c r="R13109" s="67" t="str">
        <v>CELLtral Bank</v>
      </c>
      <c r="S13109" s="67" t="str">
        <v>ExCell Bank</v>
      </c>
    </row>
    <row r="13110" spans="15:19">
      <c r="O13110" s="67" t="str">
        <v>Pivot Finance Group</v>
      </c>
      <c r="P13110" s="67" t="str">
        <v>ExFunds</v>
      </c>
      <c r="Q13110" s="67" t="str">
        <v>MoneyMATCH Inc.</v>
      </c>
      <c r="R13110" s="67" t="str">
        <v>CELLtral Bank</v>
      </c>
      <c r="S13110" s="67" t="str">
        <v>Bank of Cellifornia</v>
      </c>
    </row>
    <row r="13111" spans="15:19">
      <c r="O13111" s="67" t="str">
        <v>Pivot Finance Group</v>
      </c>
      <c r="P13111" s="67" t="str">
        <v>ExFunds</v>
      </c>
      <c r="Q13111" s="67" t="str">
        <v>MoneyMATCH Inc.</v>
      </c>
      <c r="R13111" s="67" t="str">
        <v>CELLtral Bank</v>
      </c>
      <c r="S13111" s="67" t="str">
        <v>SheetBank AG</v>
      </c>
    </row>
    <row r="13112" spans="15:19">
      <c r="O13112" s="67" t="str">
        <v>Pivot Finance Group</v>
      </c>
      <c r="P13112" s="67" t="str">
        <v>ExFunds</v>
      </c>
      <c r="Q13112" s="67" t="str">
        <v>MoneyMATCH Inc.</v>
      </c>
      <c r="R13112" s="67" t="str">
        <v>CELLtral Bank</v>
      </c>
      <c r="S13112" s="67" t="str">
        <v>The VLOOKup Vault</v>
      </c>
    </row>
    <row r="13113" spans="15:19">
      <c r="O13113" s="67" t="str">
        <v>Pivot Finance Group</v>
      </c>
      <c r="P13113" s="67" t="str">
        <v>ExFunds</v>
      </c>
      <c r="Q13113" s="67" t="str">
        <v>MoneyMATCH Inc.</v>
      </c>
      <c r="R13113" s="67" t="str">
        <v>CELLtral Bank</v>
      </c>
      <c r="S13113" s="67" t="str">
        <v>SummaBank</v>
      </c>
    </row>
    <row r="13114" spans="15:19">
      <c r="O13114" s="67" t="str">
        <v>Pivot Finance Group</v>
      </c>
      <c r="P13114" s="67" t="str">
        <v>ExFunds</v>
      </c>
      <c r="Q13114" s="67" t="str">
        <v>MoneyMATCH Inc.</v>
      </c>
      <c r="R13114" s="67" t="str">
        <v>CELLtral Bank</v>
      </c>
      <c r="S13114" s="67" t="str">
        <v>Bank IF</v>
      </c>
    </row>
    <row r="13115" spans="15:19">
      <c r="O13115" s="67" t="str">
        <v>Pivot Finance Group</v>
      </c>
      <c r="P13115" s="67" t="str">
        <v>ExFunds</v>
      </c>
      <c r="Q13115" s="67" t="str">
        <v>MoneyMATCH Inc.</v>
      </c>
      <c r="R13115" s="67" t="str">
        <v>Bank IF</v>
      </c>
      <c r="S13115" s="67" t="str">
        <v>ExCell Bank</v>
      </c>
    </row>
    <row r="13116" spans="15:19">
      <c r="O13116" s="67" t="str">
        <v>Pivot Finance Group</v>
      </c>
      <c r="P13116" s="67" t="str">
        <v>ExFunds</v>
      </c>
      <c r="Q13116" s="67" t="str">
        <v>MoneyMATCH Inc.</v>
      </c>
      <c r="R13116" s="67" t="str">
        <v>Bank IF</v>
      </c>
      <c r="S13116" s="67" t="str">
        <v>Bank of Cellifornia</v>
      </c>
    </row>
    <row r="13117" spans="15:19">
      <c r="O13117" s="67" t="str">
        <v>Pivot Finance Group</v>
      </c>
      <c r="P13117" s="67" t="str">
        <v>ExFunds</v>
      </c>
      <c r="Q13117" s="67" t="str">
        <v>MoneyMATCH Inc.</v>
      </c>
      <c r="R13117" s="67" t="str">
        <v>Bank IF</v>
      </c>
      <c r="S13117" s="67" t="str">
        <v>SheetBank AG</v>
      </c>
    </row>
    <row r="13118" spans="15:19">
      <c r="O13118" s="67" t="str">
        <v>Pivot Finance Group</v>
      </c>
      <c r="P13118" s="67" t="str">
        <v>ExFunds</v>
      </c>
      <c r="Q13118" s="67" t="str">
        <v>MoneyMATCH Inc.</v>
      </c>
      <c r="R13118" s="67" t="str">
        <v>Bank IF</v>
      </c>
      <c r="S13118" s="67" t="str">
        <v>The VLOOKup Vault</v>
      </c>
    </row>
    <row r="13119" spans="15:19">
      <c r="O13119" s="67" t="str">
        <v>Pivot Finance Group</v>
      </c>
      <c r="P13119" s="67" t="str">
        <v>ExFunds</v>
      </c>
      <c r="Q13119" s="67" t="str">
        <v>MoneyMATCH Inc.</v>
      </c>
      <c r="R13119" s="67" t="str">
        <v>Bank IF</v>
      </c>
      <c r="S13119" s="67" t="str">
        <v>SummaBank</v>
      </c>
    </row>
    <row r="13120" spans="15:19">
      <c r="O13120" s="67" t="str">
        <v>Pivot Finance Group</v>
      </c>
      <c r="P13120" s="67" t="str">
        <v>ExFunds</v>
      </c>
      <c r="Q13120" s="67" t="str">
        <v>MoneyMATCH Inc.</v>
      </c>
      <c r="R13120" s="67" t="str">
        <v>Bank IF</v>
      </c>
      <c r="S13120" s="67" t="str">
        <v>CELLtral Bank</v>
      </c>
    </row>
    <row r="13121" spans="15:19">
      <c r="O13121" s="67" t="str">
        <v>Pivot Finance Group</v>
      </c>
      <c r="P13121" s="67" t="str">
        <v>SheetBank AG</v>
      </c>
      <c r="Q13121" s="67" t="str">
        <v>ExCell Bank</v>
      </c>
      <c r="R13121" s="67" t="str">
        <v>Bank of Cellifornia</v>
      </c>
      <c r="S13121" s="67" t="str">
        <v>ExFunds</v>
      </c>
    </row>
    <row r="13122" spans="15:19">
      <c r="O13122" s="67" t="str">
        <v>Pivot Finance Group</v>
      </c>
      <c r="P13122" s="67" t="str">
        <v>SheetBank AG</v>
      </c>
      <c r="Q13122" s="67" t="str">
        <v>ExCell Bank</v>
      </c>
      <c r="R13122" s="67" t="str">
        <v>Bank of Cellifornia</v>
      </c>
      <c r="S13122" s="67" t="str">
        <v>The VLOOKup Vault</v>
      </c>
    </row>
    <row r="13123" spans="15:19">
      <c r="O13123" s="67" t="str">
        <v>Pivot Finance Group</v>
      </c>
      <c r="P13123" s="67" t="str">
        <v>SheetBank AG</v>
      </c>
      <c r="Q13123" s="67" t="str">
        <v>ExCell Bank</v>
      </c>
      <c r="R13123" s="67" t="str">
        <v>Bank of Cellifornia</v>
      </c>
      <c r="S13123" s="67" t="str">
        <v>SummaBank</v>
      </c>
    </row>
    <row r="13124" spans="15:19">
      <c r="O13124" s="67" t="str">
        <v>Pivot Finance Group</v>
      </c>
      <c r="P13124" s="67" t="str">
        <v>SheetBank AG</v>
      </c>
      <c r="Q13124" s="67" t="str">
        <v>ExCell Bank</v>
      </c>
      <c r="R13124" s="67" t="str">
        <v>Bank of Cellifornia</v>
      </c>
      <c r="S13124" s="67" t="str">
        <v>CELLtral Bank</v>
      </c>
    </row>
    <row r="13125" spans="15:19">
      <c r="O13125" s="67" t="str">
        <v>Pivot Finance Group</v>
      </c>
      <c r="P13125" s="67" t="str">
        <v>SheetBank AG</v>
      </c>
      <c r="Q13125" s="67" t="str">
        <v>ExCell Bank</v>
      </c>
      <c r="R13125" s="67" t="str">
        <v>Bank of Cellifornia</v>
      </c>
      <c r="S13125" s="67" t="str">
        <v>Bank IF</v>
      </c>
    </row>
    <row r="13126" spans="15:19">
      <c r="O13126" s="67" t="str">
        <v>Pivot Finance Group</v>
      </c>
      <c r="P13126" s="67" t="str">
        <v>SheetBank AG</v>
      </c>
      <c r="Q13126" s="67" t="str">
        <v>ExCell Bank</v>
      </c>
      <c r="R13126" s="67" t="str">
        <v>Bank of Cellifornia</v>
      </c>
      <c r="S13126" s="67" t="str">
        <v>MoneyMATCH Inc.</v>
      </c>
    </row>
    <row r="13127" spans="15:19">
      <c r="O13127" s="67" t="str">
        <v>Pivot Finance Group</v>
      </c>
      <c r="P13127" s="67" t="str">
        <v>SheetBank AG</v>
      </c>
      <c r="Q13127" s="67" t="str">
        <v>ExCell Bank</v>
      </c>
      <c r="R13127" s="67" t="str">
        <v>ExFunds</v>
      </c>
      <c r="S13127" s="67" t="str">
        <v>Bank of Cellifornia</v>
      </c>
    </row>
    <row r="13128" spans="15:19">
      <c r="O13128" s="67" t="str">
        <v>Pivot Finance Group</v>
      </c>
      <c r="P13128" s="67" t="str">
        <v>SheetBank AG</v>
      </c>
      <c r="Q13128" s="67" t="str">
        <v>ExCell Bank</v>
      </c>
      <c r="R13128" s="67" t="str">
        <v>ExFunds</v>
      </c>
      <c r="S13128" s="67" t="str">
        <v>The VLOOKup Vault</v>
      </c>
    </row>
    <row r="13129" spans="15:19">
      <c r="O13129" s="67" t="str">
        <v>Pivot Finance Group</v>
      </c>
      <c r="P13129" s="67" t="str">
        <v>SheetBank AG</v>
      </c>
      <c r="Q13129" s="67" t="str">
        <v>ExCell Bank</v>
      </c>
      <c r="R13129" s="67" t="str">
        <v>ExFunds</v>
      </c>
      <c r="S13129" s="67" t="str">
        <v>SummaBank</v>
      </c>
    </row>
    <row r="13130" spans="15:19">
      <c r="O13130" s="67" t="str">
        <v>Pivot Finance Group</v>
      </c>
      <c r="P13130" s="67" t="str">
        <v>SheetBank AG</v>
      </c>
      <c r="Q13130" s="67" t="str">
        <v>ExCell Bank</v>
      </c>
      <c r="R13130" s="67" t="str">
        <v>ExFunds</v>
      </c>
      <c r="S13130" s="67" t="str">
        <v>CELLtral Bank</v>
      </c>
    </row>
    <row r="13131" spans="15:19">
      <c r="O13131" s="67" t="str">
        <v>Pivot Finance Group</v>
      </c>
      <c r="P13131" s="67" t="str">
        <v>SheetBank AG</v>
      </c>
      <c r="Q13131" s="67" t="str">
        <v>ExCell Bank</v>
      </c>
      <c r="R13131" s="67" t="str">
        <v>ExFunds</v>
      </c>
      <c r="S13131" s="67" t="str">
        <v>Bank IF</v>
      </c>
    </row>
    <row r="13132" spans="15:19">
      <c r="O13132" s="67" t="str">
        <v>Pivot Finance Group</v>
      </c>
      <c r="P13132" s="67" t="str">
        <v>SheetBank AG</v>
      </c>
      <c r="Q13132" s="67" t="str">
        <v>ExCell Bank</v>
      </c>
      <c r="R13132" s="67" t="str">
        <v>ExFunds</v>
      </c>
      <c r="S13132" s="67" t="str">
        <v>MoneyMATCH Inc.</v>
      </c>
    </row>
    <row r="13133" spans="15:19">
      <c r="O13133" s="67" t="str">
        <v>Pivot Finance Group</v>
      </c>
      <c r="P13133" s="67" t="str">
        <v>SheetBank AG</v>
      </c>
      <c r="Q13133" s="67" t="str">
        <v>ExCell Bank</v>
      </c>
      <c r="R13133" s="67" t="str">
        <v>The VLOOKup Vault</v>
      </c>
      <c r="S13133" s="67" t="str">
        <v>Bank of Cellifornia</v>
      </c>
    </row>
    <row r="13134" spans="15:19">
      <c r="O13134" s="67" t="str">
        <v>Pivot Finance Group</v>
      </c>
      <c r="P13134" s="67" t="str">
        <v>SheetBank AG</v>
      </c>
      <c r="Q13134" s="67" t="str">
        <v>ExCell Bank</v>
      </c>
      <c r="R13134" s="67" t="str">
        <v>The VLOOKup Vault</v>
      </c>
      <c r="S13134" s="67" t="str">
        <v>ExFunds</v>
      </c>
    </row>
    <row r="13135" spans="15:19">
      <c r="O13135" s="67" t="str">
        <v>Pivot Finance Group</v>
      </c>
      <c r="P13135" s="67" t="str">
        <v>SheetBank AG</v>
      </c>
      <c r="Q13135" s="67" t="str">
        <v>ExCell Bank</v>
      </c>
      <c r="R13135" s="67" t="str">
        <v>The VLOOKup Vault</v>
      </c>
      <c r="S13135" s="67" t="str">
        <v>SummaBank</v>
      </c>
    </row>
    <row r="13136" spans="15:19">
      <c r="O13136" s="67" t="str">
        <v>Pivot Finance Group</v>
      </c>
      <c r="P13136" s="67" t="str">
        <v>SheetBank AG</v>
      </c>
      <c r="Q13136" s="67" t="str">
        <v>ExCell Bank</v>
      </c>
      <c r="R13136" s="67" t="str">
        <v>The VLOOKup Vault</v>
      </c>
      <c r="S13136" s="67" t="str">
        <v>CELLtral Bank</v>
      </c>
    </row>
    <row r="13137" spans="15:19">
      <c r="O13137" s="67" t="str">
        <v>Pivot Finance Group</v>
      </c>
      <c r="P13137" s="67" t="str">
        <v>SheetBank AG</v>
      </c>
      <c r="Q13137" s="67" t="str">
        <v>ExCell Bank</v>
      </c>
      <c r="R13137" s="67" t="str">
        <v>The VLOOKup Vault</v>
      </c>
      <c r="S13137" s="67" t="str">
        <v>Bank IF</v>
      </c>
    </row>
    <row r="13138" spans="15:19">
      <c r="O13138" s="67" t="str">
        <v>Pivot Finance Group</v>
      </c>
      <c r="P13138" s="67" t="str">
        <v>SheetBank AG</v>
      </c>
      <c r="Q13138" s="67" t="str">
        <v>ExCell Bank</v>
      </c>
      <c r="R13138" s="67" t="str">
        <v>The VLOOKup Vault</v>
      </c>
      <c r="S13138" s="67" t="str">
        <v>MoneyMATCH Inc.</v>
      </c>
    </row>
    <row r="13139" spans="15:19">
      <c r="O13139" s="67" t="str">
        <v>Pivot Finance Group</v>
      </c>
      <c r="P13139" s="67" t="str">
        <v>SheetBank AG</v>
      </c>
      <c r="Q13139" s="67" t="str">
        <v>ExCell Bank</v>
      </c>
      <c r="R13139" s="67" t="str">
        <v>SummaBank</v>
      </c>
      <c r="S13139" s="67" t="str">
        <v>Bank of Cellifornia</v>
      </c>
    </row>
    <row r="13140" spans="15:19">
      <c r="O13140" s="67" t="str">
        <v>Pivot Finance Group</v>
      </c>
      <c r="P13140" s="67" t="str">
        <v>SheetBank AG</v>
      </c>
      <c r="Q13140" s="67" t="str">
        <v>ExCell Bank</v>
      </c>
      <c r="R13140" s="67" t="str">
        <v>SummaBank</v>
      </c>
      <c r="S13140" s="67" t="str">
        <v>ExFunds</v>
      </c>
    </row>
    <row r="13141" spans="15:19">
      <c r="O13141" s="67" t="str">
        <v>Pivot Finance Group</v>
      </c>
      <c r="P13141" s="67" t="str">
        <v>SheetBank AG</v>
      </c>
      <c r="Q13141" s="67" t="str">
        <v>ExCell Bank</v>
      </c>
      <c r="R13141" s="67" t="str">
        <v>SummaBank</v>
      </c>
      <c r="S13141" s="67" t="str">
        <v>The VLOOKup Vault</v>
      </c>
    </row>
    <row r="13142" spans="15:19">
      <c r="O13142" s="67" t="str">
        <v>Pivot Finance Group</v>
      </c>
      <c r="P13142" s="67" t="str">
        <v>SheetBank AG</v>
      </c>
      <c r="Q13142" s="67" t="str">
        <v>ExCell Bank</v>
      </c>
      <c r="R13142" s="67" t="str">
        <v>SummaBank</v>
      </c>
      <c r="S13142" s="67" t="str">
        <v>CELLtral Bank</v>
      </c>
    </row>
    <row r="13143" spans="15:19">
      <c r="O13143" s="67" t="str">
        <v>Pivot Finance Group</v>
      </c>
      <c r="P13143" s="67" t="str">
        <v>SheetBank AG</v>
      </c>
      <c r="Q13143" s="67" t="str">
        <v>ExCell Bank</v>
      </c>
      <c r="R13143" s="67" t="str">
        <v>SummaBank</v>
      </c>
      <c r="S13143" s="67" t="str">
        <v>Bank IF</v>
      </c>
    </row>
    <row r="13144" spans="15:19">
      <c r="O13144" s="67" t="str">
        <v>Pivot Finance Group</v>
      </c>
      <c r="P13144" s="67" t="str">
        <v>SheetBank AG</v>
      </c>
      <c r="Q13144" s="67" t="str">
        <v>ExCell Bank</v>
      </c>
      <c r="R13144" s="67" t="str">
        <v>SummaBank</v>
      </c>
      <c r="S13144" s="67" t="str">
        <v>MoneyMATCH Inc.</v>
      </c>
    </row>
    <row r="13145" spans="15:19">
      <c r="O13145" s="67" t="str">
        <v>Pivot Finance Group</v>
      </c>
      <c r="P13145" s="67" t="str">
        <v>SheetBank AG</v>
      </c>
      <c r="Q13145" s="67" t="str">
        <v>ExCell Bank</v>
      </c>
      <c r="R13145" s="67" t="str">
        <v>CELLtral Bank</v>
      </c>
      <c r="S13145" s="67" t="str">
        <v>Bank of Cellifornia</v>
      </c>
    </row>
    <row r="13146" spans="15:19">
      <c r="O13146" s="67" t="str">
        <v>Pivot Finance Group</v>
      </c>
      <c r="P13146" s="67" t="str">
        <v>SheetBank AG</v>
      </c>
      <c r="Q13146" s="67" t="str">
        <v>ExCell Bank</v>
      </c>
      <c r="R13146" s="67" t="str">
        <v>CELLtral Bank</v>
      </c>
      <c r="S13146" s="67" t="str">
        <v>ExFunds</v>
      </c>
    </row>
    <row r="13147" spans="15:19">
      <c r="O13147" s="67" t="str">
        <v>Pivot Finance Group</v>
      </c>
      <c r="P13147" s="67" t="str">
        <v>SheetBank AG</v>
      </c>
      <c r="Q13147" s="67" t="str">
        <v>ExCell Bank</v>
      </c>
      <c r="R13147" s="67" t="str">
        <v>CELLtral Bank</v>
      </c>
      <c r="S13147" s="67" t="str">
        <v>The VLOOKup Vault</v>
      </c>
    </row>
    <row r="13148" spans="15:19">
      <c r="O13148" s="67" t="str">
        <v>Pivot Finance Group</v>
      </c>
      <c r="P13148" s="67" t="str">
        <v>SheetBank AG</v>
      </c>
      <c r="Q13148" s="67" t="str">
        <v>ExCell Bank</v>
      </c>
      <c r="R13148" s="67" t="str">
        <v>CELLtral Bank</v>
      </c>
      <c r="S13148" s="67" t="str">
        <v>SummaBank</v>
      </c>
    </row>
    <row r="13149" spans="15:19">
      <c r="O13149" s="67" t="str">
        <v>Pivot Finance Group</v>
      </c>
      <c r="P13149" s="67" t="str">
        <v>SheetBank AG</v>
      </c>
      <c r="Q13149" s="67" t="str">
        <v>ExCell Bank</v>
      </c>
      <c r="R13149" s="67" t="str">
        <v>CELLtral Bank</v>
      </c>
      <c r="S13149" s="67" t="str">
        <v>Bank IF</v>
      </c>
    </row>
    <row r="13150" spans="15:19">
      <c r="O13150" s="67" t="str">
        <v>Pivot Finance Group</v>
      </c>
      <c r="P13150" s="67" t="str">
        <v>SheetBank AG</v>
      </c>
      <c r="Q13150" s="67" t="str">
        <v>ExCell Bank</v>
      </c>
      <c r="R13150" s="67" t="str">
        <v>CELLtral Bank</v>
      </c>
      <c r="S13150" s="67" t="str">
        <v>MoneyMATCH Inc.</v>
      </c>
    </row>
    <row r="13151" spans="15:19">
      <c r="O13151" s="67" t="str">
        <v>Pivot Finance Group</v>
      </c>
      <c r="P13151" s="67" t="str">
        <v>SheetBank AG</v>
      </c>
      <c r="Q13151" s="67" t="str">
        <v>ExCell Bank</v>
      </c>
      <c r="R13151" s="67" t="str">
        <v>Bank IF</v>
      </c>
      <c r="S13151" s="67" t="str">
        <v>Bank of Cellifornia</v>
      </c>
    </row>
    <row r="13152" spans="15:19">
      <c r="O13152" s="67" t="str">
        <v>Pivot Finance Group</v>
      </c>
      <c r="P13152" s="67" t="str">
        <v>SheetBank AG</v>
      </c>
      <c r="Q13152" s="67" t="str">
        <v>ExCell Bank</v>
      </c>
      <c r="R13152" s="67" t="str">
        <v>Bank IF</v>
      </c>
      <c r="S13152" s="67" t="str">
        <v>ExFunds</v>
      </c>
    </row>
    <row r="13153" spans="15:19">
      <c r="O13153" s="67" t="str">
        <v>Pivot Finance Group</v>
      </c>
      <c r="P13153" s="67" t="str">
        <v>SheetBank AG</v>
      </c>
      <c r="Q13153" s="67" t="str">
        <v>ExCell Bank</v>
      </c>
      <c r="R13153" s="67" t="str">
        <v>Bank IF</v>
      </c>
      <c r="S13153" s="67" t="str">
        <v>The VLOOKup Vault</v>
      </c>
    </row>
    <row r="13154" spans="15:19">
      <c r="O13154" s="67" t="str">
        <v>Pivot Finance Group</v>
      </c>
      <c r="P13154" s="67" t="str">
        <v>SheetBank AG</v>
      </c>
      <c r="Q13154" s="67" t="str">
        <v>ExCell Bank</v>
      </c>
      <c r="R13154" s="67" t="str">
        <v>Bank IF</v>
      </c>
      <c r="S13154" s="67" t="str">
        <v>SummaBank</v>
      </c>
    </row>
    <row r="13155" spans="15:19">
      <c r="O13155" s="67" t="str">
        <v>Pivot Finance Group</v>
      </c>
      <c r="P13155" s="67" t="str">
        <v>SheetBank AG</v>
      </c>
      <c r="Q13155" s="67" t="str">
        <v>ExCell Bank</v>
      </c>
      <c r="R13155" s="67" t="str">
        <v>Bank IF</v>
      </c>
      <c r="S13155" s="67" t="str">
        <v>CELLtral Bank</v>
      </c>
    </row>
    <row r="13156" spans="15:19">
      <c r="O13156" s="67" t="str">
        <v>Pivot Finance Group</v>
      </c>
      <c r="P13156" s="67" t="str">
        <v>SheetBank AG</v>
      </c>
      <c r="Q13156" s="67" t="str">
        <v>ExCell Bank</v>
      </c>
      <c r="R13156" s="67" t="str">
        <v>Bank IF</v>
      </c>
      <c r="S13156" s="67" t="str">
        <v>MoneyMATCH Inc.</v>
      </c>
    </row>
    <row r="13157" spans="15:19">
      <c r="O13157" s="67" t="str">
        <v>Pivot Finance Group</v>
      </c>
      <c r="P13157" s="67" t="str">
        <v>SheetBank AG</v>
      </c>
      <c r="Q13157" s="67" t="str">
        <v>ExCell Bank</v>
      </c>
      <c r="R13157" s="67" t="str">
        <v>MoneyMATCH Inc.</v>
      </c>
      <c r="S13157" s="67" t="str">
        <v>Bank of Cellifornia</v>
      </c>
    </row>
    <row r="13158" spans="15:19">
      <c r="O13158" s="67" t="str">
        <v>Pivot Finance Group</v>
      </c>
      <c r="P13158" s="67" t="str">
        <v>SheetBank AG</v>
      </c>
      <c r="Q13158" s="67" t="str">
        <v>ExCell Bank</v>
      </c>
      <c r="R13158" s="67" t="str">
        <v>MoneyMATCH Inc.</v>
      </c>
      <c r="S13158" s="67" t="str">
        <v>ExFunds</v>
      </c>
    </row>
    <row r="13159" spans="15:19">
      <c r="O13159" s="67" t="str">
        <v>Pivot Finance Group</v>
      </c>
      <c r="P13159" s="67" t="str">
        <v>SheetBank AG</v>
      </c>
      <c r="Q13159" s="67" t="str">
        <v>ExCell Bank</v>
      </c>
      <c r="R13159" s="67" t="str">
        <v>MoneyMATCH Inc.</v>
      </c>
      <c r="S13159" s="67" t="str">
        <v>The VLOOKup Vault</v>
      </c>
    </row>
    <row r="13160" spans="15:19">
      <c r="O13160" s="67" t="str">
        <v>Pivot Finance Group</v>
      </c>
      <c r="P13160" s="67" t="str">
        <v>SheetBank AG</v>
      </c>
      <c r="Q13160" s="67" t="str">
        <v>ExCell Bank</v>
      </c>
      <c r="R13160" s="67" t="str">
        <v>MoneyMATCH Inc.</v>
      </c>
      <c r="S13160" s="67" t="str">
        <v>SummaBank</v>
      </c>
    </row>
    <row r="13161" spans="15:19">
      <c r="O13161" s="67" t="str">
        <v>Pivot Finance Group</v>
      </c>
      <c r="P13161" s="67" t="str">
        <v>SheetBank AG</v>
      </c>
      <c r="Q13161" s="67" t="str">
        <v>ExCell Bank</v>
      </c>
      <c r="R13161" s="67" t="str">
        <v>MoneyMATCH Inc.</v>
      </c>
      <c r="S13161" s="67" t="str">
        <v>CELLtral Bank</v>
      </c>
    </row>
    <row r="13162" spans="15:19">
      <c r="O13162" s="67" t="str">
        <v>Pivot Finance Group</v>
      </c>
      <c r="P13162" s="67" t="str">
        <v>SheetBank AG</v>
      </c>
      <c r="Q13162" s="67" t="str">
        <v>ExCell Bank</v>
      </c>
      <c r="R13162" s="67" t="str">
        <v>MoneyMATCH Inc.</v>
      </c>
      <c r="S13162" s="67" t="str">
        <v>Bank IF</v>
      </c>
    </row>
    <row r="13163" spans="15:19">
      <c r="O13163" s="67" t="str">
        <v>Pivot Finance Group</v>
      </c>
      <c r="P13163" s="67" t="str">
        <v>SheetBank AG</v>
      </c>
      <c r="Q13163" s="67" t="str">
        <v>Bank of Cellifornia</v>
      </c>
      <c r="R13163" s="67" t="str">
        <v>ExCell Bank</v>
      </c>
      <c r="S13163" s="67" t="str">
        <v>ExFunds</v>
      </c>
    </row>
    <row r="13164" spans="15:19">
      <c r="O13164" s="67" t="str">
        <v>Pivot Finance Group</v>
      </c>
      <c r="P13164" s="67" t="str">
        <v>SheetBank AG</v>
      </c>
      <c r="Q13164" s="67" t="str">
        <v>Bank of Cellifornia</v>
      </c>
      <c r="R13164" s="67" t="str">
        <v>ExCell Bank</v>
      </c>
      <c r="S13164" s="67" t="str">
        <v>The VLOOKup Vault</v>
      </c>
    </row>
    <row r="13165" spans="15:19">
      <c r="O13165" s="67" t="str">
        <v>Pivot Finance Group</v>
      </c>
      <c r="P13165" s="67" t="str">
        <v>SheetBank AG</v>
      </c>
      <c r="Q13165" s="67" t="str">
        <v>Bank of Cellifornia</v>
      </c>
      <c r="R13165" s="67" t="str">
        <v>ExCell Bank</v>
      </c>
      <c r="S13165" s="67" t="str">
        <v>SummaBank</v>
      </c>
    </row>
    <row r="13166" spans="15:19">
      <c r="O13166" s="67" t="str">
        <v>Pivot Finance Group</v>
      </c>
      <c r="P13166" s="67" t="str">
        <v>SheetBank AG</v>
      </c>
      <c r="Q13166" s="67" t="str">
        <v>Bank of Cellifornia</v>
      </c>
      <c r="R13166" s="67" t="str">
        <v>ExCell Bank</v>
      </c>
      <c r="S13166" s="67" t="str">
        <v>CELLtral Bank</v>
      </c>
    </row>
    <row r="13167" spans="15:19">
      <c r="O13167" s="67" t="str">
        <v>Pivot Finance Group</v>
      </c>
      <c r="P13167" s="67" t="str">
        <v>SheetBank AG</v>
      </c>
      <c r="Q13167" s="67" t="str">
        <v>Bank of Cellifornia</v>
      </c>
      <c r="R13167" s="67" t="str">
        <v>ExCell Bank</v>
      </c>
      <c r="S13167" s="67" t="str">
        <v>Bank IF</v>
      </c>
    </row>
    <row r="13168" spans="15:19">
      <c r="O13168" s="67" t="str">
        <v>Pivot Finance Group</v>
      </c>
      <c r="P13168" s="67" t="str">
        <v>SheetBank AG</v>
      </c>
      <c r="Q13168" s="67" t="str">
        <v>Bank of Cellifornia</v>
      </c>
      <c r="R13168" s="67" t="str">
        <v>ExCell Bank</v>
      </c>
      <c r="S13168" s="67" t="str">
        <v>MoneyMATCH Inc.</v>
      </c>
    </row>
    <row r="13169" spans="15:19">
      <c r="O13169" s="67" t="str">
        <v>Pivot Finance Group</v>
      </c>
      <c r="P13169" s="67" t="str">
        <v>SheetBank AG</v>
      </c>
      <c r="Q13169" s="67" t="str">
        <v>Bank of Cellifornia</v>
      </c>
      <c r="R13169" s="67" t="str">
        <v>ExFunds</v>
      </c>
      <c r="S13169" s="67" t="str">
        <v>ExCell Bank</v>
      </c>
    </row>
    <row r="13170" spans="15:19">
      <c r="O13170" s="67" t="str">
        <v>Pivot Finance Group</v>
      </c>
      <c r="P13170" s="67" t="str">
        <v>SheetBank AG</v>
      </c>
      <c r="Q13170" s="67" t="str">
        <v>Bank of Cellifornia</v>
      </c>
      <c r="R13170" s="67" t="str">
        <v>ExFunds</v>
      </c>
      <c r="S13170" s="67" t="str">
        <v>The VLOOKup Vault</v>
      </c>
    </row>
    <row r="13171" spans="15:19">
      <c r="O13171" s="67" t="str">
        <v>Pivot Finance Group</v>
      </c>
      <c r="P13171" s="67" t="str">
        <v>SheetBank AG</v>
      </c>
      <c r="Q13171" s="67" t="str">
        <v>Bank of Cellifornia</v>
      </c>
      <c r="R13171" s="67" t="str">
        <v>ExFunds</v>
      </c>
      <c r="S13171" s="67" t="str">
        <v>SummaBank</v>
      </c>
    </row>
    <row r="13172" spans="15:19">
      <c r="O13172" s="67" t="str">
        <v>Pivot Finance Group</v>
      </c>
      <c r="P13172" s="67" t="str">
        <v>SheetBank AG</v>
      </c>
      <c r="Q13172" s="67" t="str">
        <v>Bank of Cellifornia</v>
      </c>
      <c r="R13172" s="67" t="str">
        <v>ExFunds</v>
      </c>
      <c r="S13172" s="67" t="str">
        <v>CELLtral Bank</v>
      </c>
    </row>
    <row r="13173" spans="15:19">
      <c r="O13173" s="67" t="str">
        <v>Pivot Finance Group</v>
      </c>
      <c r="P13173" s="67" t="str">
        <v>SheetBank AG</v>
      </c>
      <c r="Q13173" s="67" t="str">
        <v>Bank of Cellifornia</v>
      </c>
      <c r="R13173" s="67" t="str">
        <v>ExFunds</v>
      </c>
      <c r="S13173" s="67" t="str">
        <v>Bank IF</v>
      </c>
    </row>
    <row r="13174" spans="15:19">
      <c r="O13174" s="67" t="str">
        <v>Pivot Finance Group</v>
      </c>
      <c r="P13174" s="67" t="str">
        <v>SheetBank AG</v>
      </c>
      <c r="Q13174" s="67" t="str">
        <v>Bank of Cellifornia</v>
      </c>
      <c r="R13174" s="67" t="str">
        <v>ExFunds</v>
      </c>
      <c r="S13174" s="67" t="str">
        <v>MoneyMATCH Inc.</v>
      </c>
    </row>
    <row r="13175" spans="15:19">
      <c r="O13175" s="67" t="str">
        <v>Pivot Finance Group</v>
      </c>
      <c r="P13175" s="67" t="str">
        <v>SheetBank AG</v>
      </c>
      <c r="Q13175" s="67" t="str">
        <v>Bank of Cellifornia</v>
      </c>
      <c r="R13175" s="67" t="str">
        <v>The VLOOKup Vault</v>
      </c>
      <c r="S13175" s="67" t="str">
        <v>ExCell Bank</v>
      </c>
    </row>
    <row r="13176" spans="15:19">
      <c r="O13176" s="67" t="str">
        <v>Pivot Finance Group</v>
      </c>
      <c r="P13176" s="67" t="str">
        <v>SheetBank AG</v>
      </c>
      <c r="Q13176" s="67" t="str">
        <v>Bank of Cellifornia</v>
      </c>
      <c r="R13176" s="67" t="str">
        <v>The VLOOKup Vault</v>
      </c>
      <c r="S13176" s="67" t="str">
        <v>ExFunds</v>
      </c>
    </row>
    <row r="13177" spans="15:19">
      <c r="O13177" s="67" t="str">
        <v>Pivot Finance Group</v>
      </c>
      <c r="P13177" s="67" t="str">
        <v>SheetBank AG</v>
      </c>
      <c r="Q13177" s="67" t="str">
        <v>Bank of Cellifornia</v>
      </c>
      <c r="R13177" s="67" t="str">
        <v>The VLOOKup Vault</v>
      </c>
      <c r="S13177" s="67" t="str">
        <v>SummaBank</v>
      </c>
    </row>
    <row r="13178" spans="15:19">
      <c r="O13178" s="67" t="str">
        <v>Pivot Finance Group</v>
      </c>
      <c r="P13178" s="67" t="str">
        <v>SheetBank AG</v>
      </c>
      <c r="Q13178" s="67" t="str">
        <v>Bank of Cellifornia</v>
      </c>
      <c r="R13178" s="67" t="str">
        <v>The VLOOKup Vault</v>
      </c>
      <c r="S13178" s="67" t="str">
        <v>CELLtral Bank</v>
      </c>
    </row>
    <row r="13179" spans="15:19">
      <c r="O13179" s="67" t="str">
        <v>Pivot Finance Group</v>
      </c>
      <c r="P13179" s="67" t="str">
        <v>SheetBank AG</v>
      </c>
      <c r="Q13179" s="67" t="str">
        <v>Bank of Cellifornia</v>
      </c>
      <c r="R13179" s="67" t="str">
        <v>The VLOOKup Vault</v>
      </c>
      <c r="S13179" s="67" t="str">
        <v>Bank IF</v>
      </c>
    </row>
    <row r="13180" spans="15:19">
      <c r="O13180" s="67" t="str">
        <v>Pivot Finance Group</v>
      </c>
      <c r="P13180" s="67" t="str">
        <v>SheetBank AG</v>
      </c>
      <c r="Q13180" s="67" t="str">
        <v>Bank of Cellifornia</v>
      </c>
      <c r="R13180" s="67" t="str">
        <v>The VLOOKup Vault</v>
      </c>
      <c r="S13180" s="67" t="str">
        <v>MoneyMATCH Inc.</v>
      </c>
    </row>
    <row r="13181" spans="15:19">
      <c r="O13181" s="67" t="str">
        <v>Pivot Finance Group</v>
      </c>
      <c r="P13181" s="67" t="str">
        <v>SheetBank AG</v>
      </c>
      <c r="Q13181" s="67" t="str">
        <v>Bank of Cellifornia</v>
      </c>
      <c r="R13181" s="67" t="str">
        <v>SummaBank</v>
      </c>
      <c r="S13181" s="67" t="str">
        <v>ExCell Bank</v>
      </c>
    </row>
    <row r="13182" spans="15:19">
      <c r="O13182" s="67" t="str">
        <v>Pivot Finance Group</v>
      </c>
      <c r="P13182" s="67" t="str">
        <v>SheetBank AG</v>
      </c>
      <c r="Q13182" s="67" t="str">
        <v>Bank of Cellifornia</v>
      </c>
      <c r="R13182" s="67" t="str">
        <v>SummaBank</v>
      </c>
      <c r="S13182" s="67" t="str">
        <v>ExFunds</v>
      </c>
    </row>
    <row r="13183" spans="15:19">
      <c r="O13183" s="67" t="str">
        <v>Pivot Finance Group</v>
      </c>
      <c r="P13183" s="67" t="str">
        <v>SheetBank AG</v>
      </c>
      <c r="Q13183" s="67" t="str">
        <v>Bank of Cellifornia</v>
      </c>
      <c r="R13183" s="67" t="str">
        <v>SummaBank</v>
      </c>
      <c r="S13183" s="67" t="str">
        <v>The VLOOKup Vault</v>
      </c>
    </row>
    <row r="13184" spans="15:19">
      <c r="O13184" s="67" t="str">
        <v>Pivot Finance Group</v>
      </c>
      <c r="P13184" s="67" t="str">
        <v>SheetBank AG</v>
      </c>
      <c r="Q13184" s="67" t="str">
        <v>Bank of Cellifornia</v>
      </c>
      <c r="R13184" s="67" t="str">
        <v>SummaBank</v>
      </c>
      <c r="S13184" s="67" t="str">
        <v>CELLtral Bank</v>
      </c>
    </row>
    <row r="13185" spans="15:19">
      <c r="O13185" s="67" t="str">
        <v>Pivot Finance Group</v>
      </c>
      <c r="P13185" s="67" t="str">
        <v>SheetBank AG</v>
      </c>
      <c r="Q13185" s="67" t="str">
        <v>Bank of Cellifornia</v>
      </c>
      <c r="R13185" s="67" t="str">
        <v>SummaBank</v>
      </c>
      <c r="S13185" s="67" t="str">
        <v>Bank IF</v>
      </c>
    </row>
    <row r="13186" spans="15:19">
      <c r="O13186" s="67" t="str">
        <v>Pivot Finance Group</v>
      </c>
      <c r="P13186" s="67" t="str">
        <v>SheetBank AG</v>
      </c>
      <c r="Q13186" s="67" t="str">
        <v>Bank of Cellifornia</v>
      </c>
      <c r="R13186" s="67" t="str">
        <v>SummaBank</v>
      </c>
      <c r="S13186" s="67" t="str">
        <v>MoneyMATCH Inc.</v>
      </c>
    </row>
    <row r="13187" spans="15:19">
      <c r="O13187" s="67" t="str">
        <v>Pivot Finance Group</v>
      </c>
      <c r="P13187" s="67" t="str">
        <v>SheetBank AG</v>
      </c>
      <c r="Q13187" s="67" t="str">
        <v>Bank of Cellifornia</v>
      </c>
      <c r="R13187" s="67" t="str">
        <v>CELLtral Bank</v>
      </c>
      <c r="S13187" s="67" t="str">
        <v>ExCell Bank</v>
      </c>
    </row>
    <row r="13188" spans="15:19">
      <c r="O13188" s="67" t="str">
        <v>Pivot Finance Group</v>
      </c>
      <c r="P13188" s="67" t="str">
        <v>SheetBank AG</v>
      </c>
      <c r="Q13188" s="67" t="str">
        <v>Bank of Cellifornia</v>
      </c>
      <c r="R13188" s="67" t="str">
        <v>CELLtral Bank</v>
      </c>
      <c r="S13188" s="67" t="str">
        <v>ExFunds</v>
      </c>
    </row>
    <row r="13189" spans="15:19">
      <c r="O13189" s="67" t="str">
        <v>Pivot Finance Group</v>
      </c>
      <c r="P13189" s="67" t="str">
        <v>SheetBank AG</v>
      </c>
      <c r="Q13189" s="67" t="str">
        <v>Bank of Cellifornia</v>
      </c>
      <c r="R13189" s="67" t="str">
        <v>CELLtral Bank</v>
      </c>
      <c r="S13189" s="67" t="str">
        <v>The VLOOKup Vault</v>
      </c>
    </row>
    <row r="13190" spans="15:19">
      <c r="O13190" s="67" t="str">
        <v>Pivot Finance Group</v>
      </c>
      <c r="P13190" s="67" t="str">
        <v>SheetBank AG</v>
      </c>
      <c r="Q13190" s="67" t="str">
        <v>Bank of Cellifornia</v>
      </c>
      <c r="R13190" s="67" t="str">
        <v>CELLtral Bank</v>
      </c>
      <c r="S13190" s="67" t="str">
        <v>SummaBank</v>
      </c>
    </row>
    <row r="13191" spans="15:19">
      <c r="O13191" s="67" t="str">
        <v>Pivot Finance Group</v>
      </c>
      <c r="P13191" s="67" t="str">
        <v>SheetBank AG</v>
      </c>
      <c r="Q13191" s="67" t="str">
        <v>Bank of Cellifornia</v>
      </c>
      <c r="R13191" s="67" t="str">
        <v>CELLtral Bank</v>
      </c>
      <c r="S13191" s="67" t="str">
        <v>Bank IF</v>
      </c>
    </row>
    <row r="13192" spans="15:19">
      <c r="O13192" s="67" t="str">
        <v>Pivot Finance Group</v>
      </c>
      <c r="P13192" s="67" t="str">
        <v>SheetBank AG</v>
      </c>
      <c r="Q13192" s="67" t="str">
        <v>Bank of Cellifornia</v>
      </c>
      <c r="R13192" s="67" t="str">
        <v>CELLtral Bank</v>
      </c>
      <c r="S13192" s="67" t="str">
        <v>MoneyMATCH Inc.</v>
      </c>
    </row>
    <row r="13193" spans="15:19">
      <c r="O13193" s="67" t="str">
        <v>Pivot Finance Group</v>
      </c>
      <c r="P13193" s="67" t="str">
        <v>SheetBank AG</v>
      </c>
      <c r="Q13193" s="67" t="str">
        <v>Bank of Cellifornia</v>
      </c>
      <c r="R13193" s="67" t="str">
        <v>Bank IF</v>
      </c>
      <c r="S13193" s="67" t="str">
        <v>ExCell Bank</v>
      </c>
    </row>
    <row r="13194" spans="15:19">
      <c r="O13194" s="67" t="str">
        <v>Pivot Finance Group</v>
      </c>
      <c r="P13194" s="67" t="str">
        <v>SheetBank AG</v>
      </c>
      <c r="Q13194" s="67" t="str">
        <v>Bank of Cellifornia</v>
      </c>
      <c r="R13194" s="67" t="str">
        <v>Bank IF</v>
      </c>
      <c r="S13194" s="67" t="str">
        <v>ExFunds</v>
      </c>
    </row>
    <row r="13195" spans="15:19">
      <c r="O13195" s="67" t="str">
        <v>Pivot Finance Group</v>
      </c>
      <c r="P13195" s="67" t="str">
        <v>SheetBank AG</v>
      </c>
      <c r="Q13195" s="67" t="str">
        <v>Bank of Cellifornia</v>
      </c>
      <c r="R13195" s="67" t="str">
        <v>Bank IF</v>
      </c>
      <c r="S13195" s="67" t="str">
        <v>The VLOOKup Vault</v>
      </c>
    </row>
    <row r="13196" spans="15:19">
      <c r="O13196" s="67" t="str">
        <v>Pivot Finance Group</v>
      </c>
      <c r="P13196" s="67" t="str">
        <v>SheetBank AG</v>
      </c>
      <c r="Q13196" s="67" t="str">
        <v>Bank of Cellifornia</v>
      </c>
      <c r="R13196" s="67" t="str">
        <v>Bank IF</v>
      </c>
      <c r="S13196" s="67" t="str">
        <v>SummaBank</v>
      </c>
    </row>
    <row r="13197" spans="15:19">
      <c r="O13197" s="67" t="str">
        <v>Pivot Finance Group</v>
      </c>
      <c r="P13197" s="67" t="str">
        <v>SheetBank AG</v>
      </c>
      <c r="Q13197" s="67" t="str">
        <v>Bank of Cellifornia</v>
      </c>
      <c r="R13197" s="67" t="str">
        <v>Bank IF</v>
      </c>
      <c r="S13197" s="67" t="str">
        <v>CELLtral Bank</v>
      </c>
    </row>
    <row r="13198" spans="15:19">
      <c r="O13198" s="67" t="str">
        <v>Pivot Finance Group</v>
      </c>
      <c r="P13198" s="67" t="str">
        <v>SheetBank AG</v>
      </c>
      <c r="Q13198" s="67" t="str">
        <v>Bank of Cellifornia</v>
      </c>
      <c r="R13198" s="67" t="str">
        <v>Bank IF</v>
      </c>
      <c r="S13198" s="67" t="str">
        <v>MoneyMATCH Inc.</v>
      </c>
    </row>
    <row r="13199" spans="15:19">
      <c r="O13199" s="67" t="str">
        <v>Pivot Finance Group</v>
      </c>
      <c r="P13199" s="67" t="str">
        <v>SheetBank AG</v>
      </c>
      <c r="Q13199" s="67" t="str">
        <v>Bank of Cellifornia</v>
      </c>
      <c r="R13199" s="67" t="str">
        <v>MoneyMATCH Inc.</v>
      </c>
      <c r="S13199" s="67" t="str">
        <v>ExCell Bank</v>
      </c>
    </row>
    <row r="13200" spans="15:19">
      <c r="O13200" s="67" t="str">
        <v>Pivot Finance Group</v>
      </c>
      <c r="P13200" s="67" t="str">
        <v>SheetBank AG</v>
      </c>
      <c r="Q13200" s="67" t="str">
        <v>Bank of Cellifornia</v>
      </c>
      <c r="R13200" s="67" t="str">
        <v>MoneyMATCH Inc.</v>
      </c>
      <c r="S13200" s="67" t="str">
        <v>ExFunds</v>
      </c>
    </row>
    <row r="13201" spans="15:19">
      <c r="O13201" s="67" t="str">
        <v>Pivot Finance Group</v>
      </c>
      <c r="P13201" s="67" t="str">
        <v>SheetBank AG</v>
      </c>
      <c r="Q13201" s="67" t="str">
        <v>Bank of Cellifornia</v>
      </c>
      <c r="R13201" s="67" t="str">
        <v>MoneyMATCH Inc.</v>
      </c>
      <c r="S13201" s="67" t="str">
        <v>The VLOOKup Vault</v>
      </c>
    </row>
    <row r="13202" spans="15:19">
      <c r="O13202" s="67" t="str">
        <v>Pivot Finance Group</v>
      </c>
      <c r="P13202" s="67" t="str">
        <v>SheetBank AG</v>
      </c>
      <c r="Q13202" s="67" t="str">
        <v>Bank of Cellifornia</v>
      </c>
      <c r="R13202" s="67" t="str">
        <v>MoneyMATCH Inc.</v>
      </c>
      <c r="S13202" s="67" t="str">
        <v>SummaBank</v>
      </c>
    </row>
    <row r="13203" spans="15:19">
      <c r="O13203" s="67" t="str">
        <v>Pivot Finance Group</v>
      </c>
      <c r="P13203" s="67" t="str">
        <v>SheetBank AG</v>
      </c>
      <c r="Q13203" s="67" t="str">
        <v>Bank of Cellifornia</v>
      </c>
      <c r="R13203" s="67" t="str">
        <v>MoneyMATCH Inc.</v>
      </c>
      <c r="S13203" s="67" t="str">
        <v>CELLtral Bank</v>
      </c>
    </row>
    <row r="13204" spans="15:19">
      <c r="O13204" s="67" t="str">
        <v>Pivot Finance Group</v>
      </c>
      <c r="P13204" s="67" t="str">
        <v>SheetBank AG</v>
      </c>
      <c r="Q13204" s="67" t="str">
        <v>Bank of Cellifornia</v>
      </c>
      <c r="R13204" s="67" t="str">
        <v>MoneyMATCH Inc.</v>
      </c>
      <c r="S13204" s="67" t="str">
        <v>Bank IF</v>
      </c>
    </row>
    <row r="13205" spans="15:19">
      <c r="O13205" s="67" t="str">
        <v>Pivot Finance Group</v>
      </c>
      <c r="P13205" s="67" t="str">
        <v>SheetBank AG</v>
      </c>
      <c r="Q13205" s="67" t="str">
        <v>ExFunds</v>
      </c>
      <c r="R13205" s="67" t="str">
        <v>ExCell Bank</v>
      </c>
      <c r="S13205" s="67" t="str">
        <v>Bank of Cellifornia</v>
      </c>
    </row>
    <row r="13206" spans="15:19">
      <c r="O13206" s="67" t="str">
        <v>Pivot Finance Group</v>
      </c>
      <c r="P13206" s="67" t="str">
        <v>SheetBank AG</v>
      </c>
      <c r="Q13206" s="67" t="str">
        <v>ExFunds</v>
      </c>
      <c r="R13206" s="67" t="str">
        <v>ExCell Bank</v>
      </c>
      <c r="S13206" s="67" t="str">
        <v>The VLOOKup Vault</v>
      </c>
    </row>
    <row r="13207" spans="15:19">
      <c r="O13207" s="67" t="str">
        <v>Pivot Finance Group</v>
      </c>
      <c r="P13207" s="67" t="str">
        <v>SheetBank AG</v>
      </c>
      <c r="Q13207" s="67" t="str">
        <v>ExFunds</v>
      </c>
      <c r="R13207" s="67" t="str">
        <v>ExCell Bank</v>
      </c>
      <c r="S13207" s="67" t="str">
        <v>SummaBank</v>
      </c>
    </row>
    <row r="13208" spans="15:19">
      <c r="O13208" s="67" t="str">
        <v>Pivot Finance Group</v>
      </c>
      <c r="P13208" s="67" t="str">
        <v>SheetBank AG</v>
      </c>
      <c r="Q13208" s="67" t="str">
        <v>ExFunds</v>
      </c>
      <c r="R13208" s="67" t="str">
        <v>ExCell Bank</v>
      </c>
      <c r="S13208" s="67" t="str">
        <v>CELLtral Bank</v>
      </c>
    </row>
    <row r="13209" spans="15:19">
      <c r="O13209" s="67" t="str">
        <v>Pivot Finance Group</v>
      </c>
      <c r="P13209" s="67" t="str">
        <v>SheetBank AG</v>
      </c>
      <c r="Q13209" s="67" t="str">
        <v>ExFunds</v>
      </c>
      <c r="R13209" s="67" t="str">
        <v>ExCell Bank</v>
      </c>
      <c r="S13209" s="67" t="str">
        <v>Bank IF</v>
      </c>
    </row>
    <row r="13210" spans="15:19">
      <c r="O13210" s="67" t="str">
        <v>Pivot Finance Group</v>
      </c>
      <c r="P13210" s="67" t="str">
        <v>SheetBank AG</v>
      </c>
      <c r="Q13210" s="67" t="str">
        <v>ExFunds</v>
      </c>
      <c r="R13210" s="67" t="str">
        <v>ExCell Bank</v>
      </c>
      <c r="S13210" s="67" t="str">
        <v>MoneyMATCH Inc.</v>
      </c>
    </row>
    <row r="13211" spans="15:19">
      <c r="O13211" s="67" t="str">
        <v>Pivot Finance Group</v>
      </c>
      <c r="P13211" s="67" t="str">
        <v>SheetBank AG</v>
      </c>
      <c r="Q13211" s="67" t="str">
        <v>ExFunds</v>
      </c>
      <c r="R13211" s="67" t="str">
        <v>Bank of Cellifornia</v>
      </c>
      <c r="S13211" s="67" t="str">
        <v>ExCell Bank</v>
      </c>
    </row>
    <row r="13212" spans="15:19">
      <c r="O13212" s="67" t="str">
        <v>Pivot Finance Group</v>
      </c>
      <c r="P13212" s="67" t="str">
        <v>SheetBank AG</v>
      </c>
      <c r="Q13212" s="67" t="str">
        <v>ExFunds</v>
      </c>
      <c r="R13212" s="67" t="str">
        <v>Bank of Cellifornia</v>
      </c>
      <c r="S13212" s="67" t="str">
        <v>The VLOOKup Vault</v>
      </c>
    </row>
    <row r="13213" spans="15:19">
      <c r="O13213" s="67" t="str">
        <v>Pivot Finance Group</v>
      </c>
      <c r="P13213" s="67" t="str">
        <v>SheetBank AG</v>
      </c>
      <c r="Q13213" s="67" t="str">
        <v>ExFunds</v>
      </c>
      <c r="R13213" s="67" t="str">
        <v>Bank of Cellifornia</v>
      </c>
      <c r="S13213" s="67" t="str">
        <v>SummaBank</v>
      </c>
    </row>
    <row r="13214" spans="15:19">
      <c r="O13214" s="67" t="str">
        <v>Pivot Finance Group</v>
      </c>
      <c r="P13214" s="67" t="str">
        <v>SheetBank AG</v>
      </c>
      <c r="Q13214" s="67" t="str">
        <v>ExFunds</v>
      </c>
      <c r="R13214" s="67" t="str">
        <v>Bank of Cellifornia</v>
      </c>
      <c r="S13214" s="67" t="str">
        <v>CELLtral Bank</v>
      </c>
    </row>
    <row r="13215" spans="15:19">
      <c r="O13215" s="67" t="str">
        <v>Pivot Finance Group</v>
      </c>
      <c r="P13215" s="67" t="str">
        <v>SheetBank AG</v>
      </c>
      <c r="Q13215" s="67" t="str">
        <v>ExFunds</v>
      </c>
      <c r="R13215" s="67" t="str">
        <v>Bank of Cellifornia</v>
      </c>
      <c r="S13215" s="67" t="str">
        <v>Bank IF</v>
      </c>
    </row>
    <row r="13216" spans="15:19">
      <c r="O13216" s="67" t="str">
        <v>Pivot Finance Group</v>
      </c>
      <c r="P13216" s="67" t="str">
        <v>SheetBank AG</v>
      </c>
      <c r="Q13216" s="67" t="str">
        <v>ExFunds</v>
      </c>
      <c r="R13216" s="67" t="str">
        <v>Bank of Cellifornia</v>
      </c>
      <c r="S13216" s="67" t="str">
        <v>MoneyMATCH Inc.</v>
      </c>
    </row>
    <row r="13217" spans="15:19">
      <c r="O13217" s="67" t="str">
        <v>Pivot Finance Group</v>
      </c>
      <c r="P13217" s="67" t="str">
        <v>SheetBank AG</v>
      </c>
      <c r="Q13217" s="67" t="str">
        <v>ExFunds</v>
      </c>
      <c r="R13217" s="67" t="str">
        <v>The VLOOKup Vault</v>
      </c>
      <c r="S13217" s="67" t="str">
        <v>ExCell Bank</v>
      </c>
    </row>
    <row r="13218" spans="15:19">
      <c r="O13218" s="67" t="str">
        <v>Pivot Finance Group</v>
      </c>
      <c r="P13218" s="67" t="str">
        <v>SheetBank AG</v>
      </c>
      <c r="Q13218" s="67" t="str">
        <v>ExFunds</v>
      </c>
      <c r="R13218" s="67" t="str">
        <v>The VLOOKup Vault</v>
      </c>
      <c r="S13218" s="67" t="str">
        <v>Bank of Cellifornia</v>
      </c>
    </row>
    <row r="13219" spans="15:19">
      <c r="O13219" s="67" t="str">
        <v>Pivot Finance Group</v>
      </c>
      <c r="P13219" s="67" t="str">
        <v>SheetBank AG</v>
      </c>
      <c r="Q13219" s="67" t="str">
        <v>ExFunds</v>
      </c>
      <c r="R13219" s="67" t="str">
        <v>The VLOOKup Vault</v>
      </c>
      <c r="S13219" s="67" t="str">
        <v>SummaBank</v>
      </c>
    </row>
    <row r="13220" spans="15:19">
      <c r="O13220" s="67" t="str">
        <v>Pivot Finance Group</v>
      </c>
      <c r="P13220" s="67" t="str">
        <v>SheetBank AG</v>
      </c>
      <c r="Q13220" s="67" t="str">
        <v>ExFunds</v>
      </c>
      <c r="R13220" s="67" t="str">
        <v>The VLOOKup Vault</v>
      </c>
      <c r="S13220" s="67" t="str">
        <v>CELLtral Bank</v>
      </c>
    </row>
    <row r="13221" spans="15:19">
      <c r="O13221" s="67" t="str">
        <v>Pivot Finance Group</v>
      </c>
      <c r="P13221" s="67" t="str">
        <v>SheetBank AG</v>
      </c>
      <c r="Q13221" s="67" t="str">
        <v>ExFunds</v>
      </c>
      <c r="R13221" s="67" t="str">
        <v>The VLOOKup Vault</v>
      </c>
      <c r="S13221" s="67" t="str">
        <v>Bank IF</v>
      </c>
    </row>
    <row r="13222" spans="15:19">
      <c r="O13222" s="67" t="str">
        <v>Pivot Finance Group</v>
      </c>
      <c r="P13222" s="67" t="str">
        <v>SheetBank AG</v>
      </c>
      <c r="Q13222" s="67" t="str">
        <v>ExFunds</v>
      </c>
      <c r="R13222" s="67" t="str">
        <v>The VLOOKup Vault</v>
      </c>
      <c r="S13222" s="67" t="str">
        <v>MoneyMATCH Inc.</v>
      </c>
    </row>
    <row r="13223" spans="15:19">
      <c r="O13223" s="67" t="str">
        <v>Pivot Finance Group</v>
      </c>
      <c r="P13223" s="67" t="str">
        <v>SheetBank AG</v>
      </c>
      <c r="Q13223" s="67" t="str">
        <v>ExFunds</v>
      </c>
      <c r="R13223" s="67" t="str">
        <v>SummaBank</v>
      </c>
      <c r="S13223" s="67" t="str">
        <v>ExCell Bank</v>
      </c>
    </row>
    <row r="13224" spans="15:19">
      <c r="O13224" s="67" t="str">
        <v>Pivot Finance Group</v>
      </c>
      <c r="P13224" s="67" t="str">
        <v>SheetBank AG</v>
      </c>
      <c r="Q13224" s="67" t="str">
        <v>ExFunds</v>
      </c>
      <c r="R13224" s="67" t="str">
        <v>SummaBank</v>
      </c>
      <c r="S13224" s="67" t="str">
        <v>Bank of Cellifornia</v>
      </c>
    </row>
    <row r="13225" spans="15:19">
      <c r="O13225" s="67" t="str">
        <v>Pivot Finance Group</v>
      </c>
      <c r="P13225" s="67" t="str">
        <v>SheetBank AG</v>
      </c>
      <c r="Q13225" s="67" t="str">
        <v>ExFunds</v>
      </c>
      <c r="R13225" s="67" t="str">
        <v>SummaBank</v>
      </c>
      <c r="S13225" s="67" t="str">
        <v>The VLOOKup Vault</v>
      </c>
    </row>
    <row r="13226" spans="15:19">
      <c r="O13226" s="67" t="str">
        <v>Pivot Finance Group</v>
      </c>
      <c r="P13226" s="67" t="str">
        <v>SheetBank AG</v>
      </c>
      <c r="Q13226" s="67" t="str">
        <v>ExFunds</v>
      </c>
      <c r="R13226" s="67" t="str">
        <v>SummaBank</v>
      </c>
      <c r="S13226" s="67" t="str">
        <v>CELLtral Bank</v>
      </c>
    </row>
    <row r="13227" spans="15:19">
      <c r="O13227" s="67" t="str">
        <v>Pivot Finance Group</v>
      </c>
      <c r="P13227" s="67" t="str">
        <v>SheetBank AG</v>
      </c>
      <c r="Q13227" s="67" t="str">
        <v>ExFunds</v>
      </c>
      <c r="R13227" s="67" t="str">
        <v>SummaBank</v>
      </c>
      <c r="S13227" s="67" t="str">
        <v>Bank IF</v>
      </c>
    </row>
    <row r="13228" spans="15:19">
      <c r="O13228" s="67" t="str">
        <v>Pivot Finance Group</v>
      </c>
      <c r="P13228" s="67" t="str">
        <v>SheetBank AG</v>
      </c>
      <c r="Q13228" s="67" t="str">
        <v>ExFunds</v>
      </c>
      <c r="R13228" s="67" t="str">
        <v>SummaBank</v>
      </c>
      <c r="S13228" s="67" t="str">
        <v>MoneyMATCH Inc.</v>
      </c>
    </row>
    <row r="13229" spans="15:19">
      <c r="O13229" s="67" t="str">
        <v>Pivot Finance Group</v>
      </c>
      <c r="P13229" s="67" t="str">
        <v>SheetBank AG</v>
      </c>
      <c r="Q13229" s="67" t="str">
        <v>ExFunds</v>
      </c>
      <c r="R13229" s="67" t="str">
        <v>CELLtral Bank</v>
      </c>
      <c r="S13229" s="67" t="str">
        <v>ExCell Bank</v>
      </c>
    </row>
    <row r="13230" spans="15:19">
      <c r="O13230" s="67" t="str">
        <v>Pivot Finance Group</v>
      </c>
      <c r="P13230" s="67" t="str">
        <v>SheetBank AG</v>
      </c>
      <c r="Q13230" s="67" t="str">
        <v>ExFunds</v>
      </c>
      <c r="R13230" s="67" t="str">
        <v>CELLtral Bank</v>
      </c>
      <c r="S13230" s="67" t="str">
        <v>Bank of Cellifornia</v>
      </c>
    </row>
    <row r="13231" spans="15:19">
      <c r="O13231" s="67" t="str">
        <v>Pivot Finance Group</v>
      </c>
      <c r="P13231" s="67" t="str">
        <v>SheetBank AG</v>
      </c>
      <c r="Q13231" s="67" t="str">
        <v>ExFunds</v>
      </c>
      <c r="R13231" s="67" t="str">
        <v>CELLtral Bank</v>
      </c>
      <c r="S13231" s="67" t="str">
        <v>The VLOOKup Vault</v>
      </c>
    </row>
    <row r="13232" spans="15:19">
      <c r="O13232" s="67" t="str">
        <v>Pivot Finance Group</v>
      </c>
      <c r="P13232" s="67" t="str">
        <v>SheetBank AG</v>
      </c>
      <c r="Q13232" s="67" t="str">
        <v>ExFunds</v>
      </c>
      <c r="R13232" s="67" t="str">
        <v>CELLtral Bank</v>
      </c>
      <c r="S13232" s="67" t="str">
        <v>SummaBank</v>
      </c>
    </row>
    <row r="13233" spans="15:19">
      <c r="O13233" s="67" t="str">
        <v>Pivot Finance Group</v>
      </c>
      <c r="P13233" s="67" t="str">
        <v>SheetBank AG</v>
      </c>
      <c r="Q13233" s="67" t="str">
        <v>ExFunds</v>
      </c>
      <c r="R13233" s="67" t="str">
        <v>CELLtral Bank</v>
      </c>
      <c r="S13233" s="67" t="str">
        <v>Bank IF</v>
      </c>
    </row>
    <row r="13234" spans="15:19">
      <c r="O13234" s="67" t="str">
        <v>Pivot Finance Group</v>
      </c>
      <c r="P13234" s="67" t="str">
        <v>SheetBank AG</v>
      </c>
      <c r="Q13234" s="67" t="str">
        <v>ExFunds</v>
      </c>
      <c r="R13234" s="67" t="str">
        <v>CELLtral Bank</v>
      </c>
      <c r="S13234" s="67" t="str">
        <v>MoneyMATCH Inc.</v>
      </c>
    </row>
    <row r="13235" spans="15:19">
      <c r="O13235" s="67" t="str">
        <v>Pivot Finance Group</v>
      </c>
      <c r="P13235" s="67" t="str">
        <v>SheetBank AG</v>
      </c>
      <c r="Q13235" s="67" t="str">
        <v>ExFunds</v>
      </c>
      <c r="R13235" s="67" t="str">
        <v>Bank IF</v>
      </c>
      <c r="S13235" s="67" t="str">
        <v>ExCell Bank</v>
      </c>
    </row>
    <row r="13236" spans="15:19">
      <c r="O13236" s="67" t="str">
        <v>Pivot Finance Group</v>
      </c>
      <c r="P13236" s="67" t="str">
        <v>SheetBank AG</v>
      </c>
      <c r="Q13236" s="67" t="str">
        <v>ExFunds</v>
      </c>
      <c r="R13236" s="67" t="str">
        <v>Bank IF</v>
      </c>
      <c r="S13236" s="67" t="str">
        <v>Bank of Cellifornia</v>
      </c>
    </row>
    <row r="13237" spans="15:19">
      <c r="O13237" s="67" t="str">
        <v>Pivot Finance Group</v>
      </c>
      <c r="P13237" s="67" t="str">
        <v>SheetBank AG</v>
      </c>
      <c r="Q13237" s="67" t="str">
        <v>ExFunds</v>
      </c>
      <c r="R13237" s="67" t="str">
        <v>Bank IF</v>
      </c>
      <c r="S13237" s="67" t="str">
        <v>The VLOOKup Vault</v>
      </c>
    </row>
    <row r="13238" spans="15:19">
      <c r="O13238" s="67" t="str">
        <v>Pivot Finance Group</v>
      </c>
      <c r="P13238" s="67" t="str">
        <v>SheetBank AG</v>
      </c>
      <c r="Q13238" s="67" t="str">
        <v>ExFunds</v>
      </c>
      <c r="R13238" s="67" t="str">
        <v>Bank IF</v>
      </c>
      <c r="S13238" s="67" t="str">
        <v>SummaBank</v>
      </c>
    </row>
    <row r="13239" spans="15:19">
      <c r="O13239" s="67" t="str">
        <v>Pivot Finance Group</v>
      </c>
      <c r="P13239" s="67" t="str">
        <v>SheetBank AG</v>
      </c>
      <c r="Q13239" s="67" t="str">
        <v>ExFunds</v>
      </c>
      <c r="R13239" s="67" t="str">
        <v>Bank IF</v>
      </c>
      <c r="S13239" s="67" t="str">
        <v>CELLtral Bank</v>
      </c>
    </row>
    <row r="13240" spans="15:19">
      <c r="O13240" s="67" t="str">
        <v>Pivot Finance Group</v>
      </c>
      <c r="P13240" s="67" t="str">
        <v>SheetBank AG</v>
      </c>
      <c r="Q13240" s="67" t="str">
        <v>ExFunds</v>
      </c>
      <c r="R13240" s="67" t="str">
        <v>Bank IF</v>
      </c>
      <c r="S13240" s="67" t="str">
        <v>MoneyMATCH Inc.</v>
      </c>
    </row>
    <row r="13241" spans="15:19">
      <c r="O13241" s="67" t="str">
        <v>Pivot Finance Group</v>
      </c>
      <c r="P13241" s="67" t="str">
        <v>SheetBank AG</v>
      </c>
      <c r="Q13241" s="67" t="str">
        <v>ExFunds</v>
      </c>
      <c r="R13241" s="67" t="str">
        <v>MoneyMATCH Inc.</v>
      </c>
      <c r="S13241" s="67" t="str">
        <v>ExCell Bank</v>
      </c>
    </row>
    <row r="13242" spans="15:19">
      <c r="O13242" s="67" t="str">
        <v>Pivot Finance Group</v>
      </c>
      <c r="P13242" s="67" t="str">
        <v>SheetBank AG</v>
      </c>
      <c r="Q13242" s="67" t="str">
        <v>ExFunds</v>
      </c>
      <c r="R13242" s="67" t="str">
        <v>MoneyMATCH Inc.</v>
      </c>
      <c r="S13242" s="67" t="str">
        <v>Bank of Cellifornia</v>
      </c>
    </row>
    <row r="13243" spans="15:19">
      <c r="O13243" s="67" t="str">
        <v>Pivot Finance Group</v>
      </c>
      <c r="P13243" s="67" t="str">
        <v>SheetBank AG</v>
      </c>
      <c r="Q13243" s="67" t="str">
        <v>ExFunds</v>
      </c>
      <c r="R13243" s="67" t="str">
        <v>MoneyMATCH Inc.</v>
      </c>
      <c r="S13243" s="67" t="str">
        <v>The VLOOKup Vault</v>
      </c>
    </row>
    <row r="13244" spans="15:19">
      <c r="O13244" s="67" t="str">
        <v>Pivot Finance Group</v>
      </c>
      <c r="P13244" s="67" t="str">
        <v>SheetBank AG</v>
      </c>
      <c r="Q13244" s="67" t="str">
        <v>ExFunds</v>
      </c>
      <c r="R13244" s="67" t="str">
        <v>MoneyMATCH Inc.</v>
      </c>
      <c r="S13244" s="67" t="str">
        <v>SummaBank</v>
      </c>
    </row>
    <row r="13245" spans="15:19">
      <c r="O13245" s="67" t="str">
        <v>Pivot Finance Group</v>
      </c>
      <c r="P13245" s="67" t="str">
        <v>SheetBank AG</v>
      </c>
      <c r="Q13245" s="67" t="str">
        <v>ExFunds</v>
      </c>
      <c r="R13245" s="67" t="str">
        <v>MoneyMATCH Inc.</v>
      </c>
      <c r="S13245" s="67" t="str">
        <v>CELLtral Bank</v>
      </c>
    </row>
    <row r="13246" spans="15:19">
      <c r="O13246" s="67" t="str">
        <v>Pivot Finance Group</v>
      </c>
      <c r="P13246" s="67" t="str">
        <v>SheetBank AG</v>
      </c>
      <c r="Q13246" s="67" t="str">
        <v>ExFunds</v>
      </c>
      <c r="R13246" s="67" t="str">
        <v>MoneyMATCH Inc.</v>
      </c>
      <c r="S13246" s="67" t="str">
        <v>Bank IF</v>
      </c>
    </row>
    <row r="13247" spans="15:19">
      <c r="O13247" s="67" t="str">
        <v>Pivot Finance Group</v>
      </c>
      <c r="P13247" s="67" t="str">
        <v>SheetBank AG</v>
      </c>
      <c r="Q13247" s="67" t="str">
        <v>The VLOOKup Vault</v>
      </c>
      <c r="R13247" s="67" t="str">
        <v>ExCell Bank</v>
      </c>
      <c r="S13247" s="67" t="str">
        <v>Bank of Cellifornia</v>
      </c>
    </row>
    <row r="13248" spans="15:19">
      <c r="O13248" s="67" t="str">
        <v>Pivot Finance Group</v>
      </c>
      <c r="P13248" s="67" t="str">
        <v>SheetBank AG</v>
      </c>
      <c r="Q13248" s="67" t="str">
        <v>The VLOOKup Vault</v>
      </c>
      <c r="R13248" s="67" t="str">
        <v>ExCell Bank</v>
      </c>
      <c r="S13248" s="67" t="str">
        <v>ExFunds</v>
      </c>
    </row>
    <row r="13249" spans="15:19">
      <c r="O13249" s="67" t="str">
        <v>Pivot Finance Group</v>
      </c>
      <c r="P13249" s="67" t="str">
        <v>SheetBank AG</v>
      </c>
      <c r="Q13249" s="67" t="str">
        <v>The VLOOKup Vault</v>
      </c>
      <c r="R13249" s="67" t="str">
        <v>ExCell Bank</v>
      </c>
      <c r="S13249" s="67" t="str">
        <v>SummaBank</v>
      </c>
    </row>
    <row r="13250" spans="15:19">
      <c r="O13250" s="67" t="str">
        <v>Pivot Finance Group</v>
      </c>
      <c r="P13250" s="67" t="str">
        <v>SheetBank AG</v>
      </c>
      <c r="Q13250" s="67" t="str">
        <v>The VLOOKup Vault</v>
      </c>
      <c r="R13250" s="67" t="str">
        <v>ExCell Bank</v>
      </c>
      <c r="S13250" s="67" t="str">
        <v>CELLtral Bank</v>
      </c>
    </row>
    <row r="13251" spans="15:19">
      <c r="O13251" s="67" t="str">
        <v>Pivot Finance Group</v>
      </c>
      <c r="P13251" s="67" t="str">
        <v>SheetBank AG</v>
      </c>
      <c r="Q13251" s="67" t="str">
        <v>The VLOOKup Vault</v>
      </c>
      <c r="R13251" s="67" t="str">
        <v>ExCell Bank</v>
      </c>
      <c r="S13251" s="67" t="str">
        <v>Bank IF</v>
      </c>
    </row>
    <row r="13252" spans="15:19">
      <c r="O13252" s="67" t="str">
        <v>Pivot Finance Group</v>
      </c>
      <c r="P13252" s="67" t="str">
        <v>SheetBank AG</v>
      </c>
      <c r="Q13252" s="67" t="str">
        <v>The VLOOKup Vault</v>
      </c>
      <c r="R13252" s="67" t="str">
        <v>ExCell Bank</v>
      </c>
      <c r="S13252" s="67" t="str">
        <v>MoneyMATCH Inc.</v>
      </c>
    </row>
    <row r="13253" spans="15:19">
      <c r="O13253" s="67" t="str">
        <v>Pivot Finance Group</v>
      </c>
      <c r="P13253" s="67" t="str">
        <v>SheetBank AG</v>
      </c>
      <c r="Q13253" s="67" t="str">
        <v>The VLOOKup Vault</v>
      </c>
      <c r="R13253" s="67" t="str">
        <v>Bank of Cellifornia</v>
      </c>
      <c r="S13253" s="67" t="str">
        <v>ExCell Bank</v>
      </c>
    </row>
    <row r="13254" spans="15:19">
      <c r="O13254" s="67" t="str">
        <v>Pivot Finance Group</v>
      </c>
      <c r="P13254" s="67" t="str">
        <v>SheetBank AG</v>
      </c>
      <c r="Q13254" s="67" t="str">
        <v>The VLOOKup Vault</v>
      </c>
      <c r="R13254" s="67" t="str">
        <v>Bank of Cellifornia</v>
      </c>
      <c r="S13254" s="67" t="str">
        <v>ExFunds</v>
      </c>
    </row>
    <row r="13255" spans="15:19">
      <c r="O13255" s="67" t="str">
        <v>Pivot Finance Group</v>
      </c>
      <c r="P13255" s="67" t="str">
        <v>SheetBank AG</v>
      </c>
      <c r="Q13255" s="67" t="str">
        <v>The VLOOKup Vault</v>
      </c>
      <c r="R13255" s="67" t="str">
        <v>Bank of Cellifornia</v>
      </c>
      <c r="S13255" s="67" t="str">
        <v>SummaBank</v>
      </c>
    </row>
    <row r="13256" spans="15:19">
      <c r="O13256" s="67" t="str">
        <v>Pivot Finance Group</v>
      </c>
      <c r="P13256" s="67" t="str">
        <v>SheetBank AG</v>
      </c>
      <c r="Q13256" s="67" t="str">
        <v>The VLOOKup Vault</v>
      </c>
      <c r="R13256" s="67" t="str">
        <v>Bank of Cellifornia</v>
      </c>
      <c r="S13256" s="67" t="str">
        <v>CELLtral Bank</v>
      </c>
    </row>
    <row r="13257" spans="15:19">
      <c r="O13257" s="67" t="str">
        <v>Pivot Finance Group</v>
      </c>
      <c r="P13257" s="67" t="str">
        <v>SheetBank AG</v>
      </c>
      <c r="Q13257" s="67" t="str">
        <v>The VLOOKup Vault</v>
      </c>
      <c r="R13257" s="67" t="str">
        <v>Bank of Cellifornia</v>
      </c>
      <c r="S13257" s="67" t="str">
        <v>Bank IF</v>
      </c>
    </row>
    <row r="13258" spans="15:19">
      <c r="O13258" s="67" t="str">
        <v>Pivot Finance Group</v>
      </c>
      <c r="P13258" s="67" t="str">
        <v>SheetBank AG</v>
      </c>
      <c r="Q13258" s="67" t="str">
        <v>The VLOOKup Vault</v>
      </c>
      <c r="R13258" s="67" t="str">
        <v>Bank of Cellifornia</v>
      </c>
      <c r="S13258" s="67" t="str">
        <v>MoneyMATCH Inc.</v>
      </c>
    </row>
    <row r="13259" spans="15:19">
      <c r="O13259" s="67" t="str">
        <v>Pivot Finance Group</v>
      </c>
      <c r="P13259" s="67" t="str">
        <v>SheetBank AG</v>
      </c>
      <c r="Q13259" s="67" t="str">
        <v>The VLOOKup Vault</v>
      </c>
      <c r="R13259" s="67" t="str">
        <v>ExFunds</v>
      </c>
      <c r="S13259" s="67" t="str">
        <v>ExCell Bank</v>
      </c>
    </row>
    <row r="13260" spans="15:19">
      <c r="O13260" s="67" t="str">
        <v>Pivot Finance Group</v>
      </c>
      <c r="P13260" s="67" t="str">
        <v>SheetBank AG</v>
      </c>
      <c r="Q13260" s="67" t="str">
        <v>The VLOOKup Vault</v>
      </c>
      <c r="R13260" s="67" t="str">
        <v>ExFunds</v>
      </c>
      <c r="S13260" s="67" t="str">
        <v>Bank of Cellifornia</v>
      </c>
    </row>
    <row r="13261" spans="15:19">
      <c r="O13261" s="67" t="str">
        <v>Pivot Finance Group</v>
      </c>
      <c r="P13261" s="67" t="str">
        <v>SheetBank AG</v>
      </c>
      <c r="Q13261" s="67" t="str">
        <v>The VLOOKup Vault</v>
      </c>
      <c r="R13261" s="67" t="str">
        <v>ExFunds</v>
      </c>
      <c r="S13261" s="67" t="str">
        <v>SummaBank</v>
      </c>
    </row>
    <row r="13262" spans="15:19">
      <c r="O13262" s="67" t="str">
        <v>Pivot Finance Group</v>
      </c>
      <c r="P13262" s="67" t="str">
        <v>SheetBank AG</v>
      </c>
      <c r="Q13262" s="67" t="str">
        <v>The VLOOKup Vault</v>
      </c>
      <c r="R13262" s="67" t="str">
        <v>ExFunds</v>
      </c>
      <c r="S13262" s="67" t="str">
        <v>CELLtral Bank</v>
      </c>
    </row>
    <row r="13263" spans="15:19">
      <c r="O13263" s="67" t="str">
        <v>Pivot Finance Group</v>
      </c>
      <c r="P13263" s="67" t="str">
        <v>SheetBank AG</v>
      </c>
      <c r="Q13263" s="67" t="str">
        <v>The VLOOKup Vault</v>
      </c>
      <c r="R13263" s="67" t="str">
        <v>ExFunds</v>
      </c>
      <c r="S13263" s="67" t="str">
        <v>Bank IF</v>
      </c>
    </row>
    <row r="13264" spans="15:19">
      <c r="O13264" s="67" t="str">
        <v>Pivot Finance Group</v>
      </c>
      <c r="P13264" s="67" t="str">
        <v>SheetBank AG</v>
      </c>
      <c r="Q13264" s="67" t="str">
        <v>The VLOOKup Vault</v>
      </c>
      <c r="R13264" s="67" t="str">
        <v>ExFunds</v>
      </c>
      <c r="S13264" s="67" t="str">
        <v>MoneyMATCH Inc.</v>
      </c>
    </row>
    <row r="13265" spans="15:19">
      <c r="O13265" s="67" t="str">
        <v>Pivot Finance Group</v>
      </c>
      <c r="P13265" s="67" t="str">
        <v>SheetBank AG</v>
      </c>
      <c r="Q13265" s="67" t="str">
        <v>The VLOOKup Vault</v>
      </c>
      <c r="R13265" s="67" t="str">
        <v>SummaBank</v>
      </c>
      <c r="S13265" s="67" t="str">
        <v>ExCell Bank</v>
      </c>
    </row>
    <row r="13266" spans="15:19">
      <c r="O13266" s="67" t="str">
        <v>Pivot Finance Group</v>
      </c>
      <c r="P13266" s="67" t="str">
        <v>SheetBank AG</v>
      </c>
      <c r="Q13266" s="67" t="str">
        <v>The VLOOKup Vault</v>
      </c>
      <c r="R13266" s="67" t="str">
        <v>SummaBank</v>
      </c>
      <c r="S13266" s="67" t="str">
        <v>Bank of Cellifornia</v>
      </c>
    </row>
    <row r="13267" spans="15:19">
      <c r="O13267" s="67" t="str">
        <v>Pivot Finance Group</v>
      </c>
      <c r="P13267" s="67" t="str">
        <v>SheetBank AG</v>
      </c>
      <c r="Q13267" s="67" t="str">
        <v>The VLOOKup Vault</v>
      </c>
      <c r="R13267" s="67" t="str">
        <v>SummaBank</v>
      </c>
      <c r="S13267" s="67" t="str">
        <v>ExFunds</v>
      </c>
    </row>
    <row r="13268" spans="15:19">
      <c r="O13268" s="67" t="str">
        <v>Pivot Finance Group</v>
      </c>
      <c r="P13268" s="67" t="str">
        <v>SheetBank AG</v>
      </c>
      <c r="Q13268" s="67" t="str">
        <v>The VLOOKup Vault</v>
      </c>
      <c r="R13268" s="67" t="str">
        <v>SummaBank</v>
      </c>
      <c r="S13268" s="67" t="str">
        <v>CELLtral Bank</v>
      </c>
    </row>
    <row r="13269" spans="15:19">
      <c r="O13269" s="67" t="str">
        <v>Pivot Finance Group</v>
      </c>
      <c r="P13269" s="67" t="str">
        <v>SheetBank AG</v>
      </c>
      <c r="Q13269" s="67" t="str">
        <v>The VLOOKup Vault</v>
      </c>
      <c r="R13269" s="67" t="str">
        <v>SummaBank</v>
      </c>
      <c r="S13269" s="67" t="str">
        <v>Bank IF</v>
      </c>
    </row>
    <row r="13270" spans="15:19">
      <c r="O13270" s="67" t="str">
        <v>Pivot Finance Group</v>
      </c>
      <c r="P13270" s="67" t="str">
        <v>SheetBank AG</v>
      </c>
      <c r="Q13270" s="67" t="str">
        <v>The VLOOKup Vault</v>
      </c>
      <c r="R13270" s="67" t="str">
        <v>SummaBank</v>
      </c>
      <c r="S13270" s="67" t="str">
        <v>MoneyMATCH Inc.</v>
      </c>
    </row>
    <row r="13271" spans="15:19">
      <c r="O13271" s="67" t="str">
        <v>Pivot Finance Group</v>
      </c>
      <c r="P13271" s="67" t="str">
        <v>SheetBank AG</v>
      </c>
      <c r="Q13271" s="67" t="str">
        <v>The VLOOKup Vault</v>
      </c>
      <c r="R13271" s="67" t="str">
        <v>CELLtral Bank</v>
      </c>
      <c r="S13271" s="67" t="str">
        <v>ExCell Bank</v>
      </c>
    </row>
    <row r="13272" spans="15:19">
      <c r="O13272" s="67" t="str">
        <v>Pivot Finance Group</v>
      </c>
      <c r="P13272" s="67" t="str">
        <v>SheetBank AG</v>
      </c>
      <c r="Q13272" s="67" t="str">
        <v>The VLOOKup Vault</v>
      </c>
      <c r="R13272" s="67" t="str">
        <v>CELLtral Bank</v>
      </c>
      <c r="S13272" s="67" t="str">
        <v>Bank of Cellifornia</v>
      </c>
    </row>
    <row r="13273" spans="15:19">
      <c r="O13273" s="67" t="str">
        <v>Pivot Finance Group</v>
      </c>
      <c r="P13273" s="67" t="str">
        <v>SheetBank AG</v>
      </c>
      <c r="Q13273" s="67" t="str">
        <v>The VLOOKup Vault</v>
      </c>
      <c r="R13273" s="67" t="str">
        <v>CELLtral Bank</v>
      </c>
      <c r="S13273" s="67" t="str">
        <v>ExFunds</v>
      </c>
    </row>
    <row r="13274" spans="15:19">
      <c r="O13274" s="67" t="str">
        <v>Pivot Finance Group</v>
      </c>
      <c r="P13274" s="67" t="str">
        <v>SheetBank AG</v>
      </c>
      <c r="Q13274" s="67" t="str">
        <v>The VLOOKup Vault</v>
      </c>
      <c r="R13274" s="67" t="str">
        <v>CELLtral Bank</v>
      </c>
      <c r="S13274" s="67" t="str">
        <v>SummaBank</v>
      </c>
    </row>
    <row r="13275" spans="15:19">
      <c r="O13275" s="67" t="str">
        <v>Pivot Finance Group</v>
      </c>
      <c r="P13275" s="67" t="str">
        <v>SheetBank AG</v>
      </c>
      <c r="Q13275" s="67" t="str">
        <v>The VLOOKup Vault</v>
      </c>
      <c r="R13275" s="67" t="str">
        <v>CELLtral Bank</v>
      </c>
      <c r="S13275" s="67" t="str">
        <v>Bank IF</v>
      </c>
    </row>
    <row r="13276" spans="15:19">
      <c r="O13276" s="67" t="str">
        <v>Pivot Finance Group</v>
      </c>
      <c r="P13276" s="67" t="str">
        <v>SheetBank AG</v>
      </c>
      <c r="Q13276" s="67" t="str">
        <v>The VLOOKup Vault</v>
      </c>
      <c r="R13276" s="67" t="str">
        <v>CELLtral Bank</v>
      </c>
      <c r="S13276" s="67" t="str">
        <v>MoneyMATCH Inc.</v>
      </c>
    </row>
    <row r="13277" spans="15:19">
      <c r="O13277" s="67" t="str">
        <v>Pivot Finance Group</v>
      </c>
      <c r="P13277" s="67" t="str">
        <v>SheetBank AG</v>
      </c>
      <c r="Q13277" s="67" t="str">
        <v>The VLOOKup Vault</v>
      </c>
      <c r="R13277" s="67" t="str">
        <v>Bank IF</v>
      </c>
      <c r="S13277" s="67" t="str">
        <v>ExCell Bank</v>
      </c>
    </row>
    <row r="13278" spans="15:19">
      <c r="O13278" s="67" t="str">
        <v>Pivot Finance Group</v>
      </c>
      <c r="P13278" s="67" t="str">
        <v>SheetBank AG</v>
      </c>
      <c r="Q13278" s="67" t="str">
        <v>The VLOOKup Vault</v>
      </c>
      <c r="R13278" s="67" t="str">
        <v>Bank IF</v>
      </c>
      <c r="S13278" s="67" t="str">
        <v>Bank of Cellifornia</v>
      </c>
    </row>
    <row r="13279" spans="15:19">
      <c r="O13279" s="67" t="str">
        <v>Pivot Finance Group</v>
      </c>
      <c r="P13279" s="67" t="str">
        <v>SheetBank AG</v>
      </c>
      <c r="Q13279" s="67" t="str">
        <v>The VLOOKup Vault</v>
      </c>
      <c r="R13279" s="67" t="str">
        <v>Bank IF</v>
      </c>
      <c r="S13279" s="67" t="str">
        <v>ExFunds</v>
      </c>
    </row>
    <row r="13280" spans="15:19">
      <c r="O13280" s="67" t="str">
        <v>Pivot Finance Group</v>
      </c>
      <c r="P13280" s="67" t="str">
        <v>SheetBank AG</v>
      </c>
      <c r="Q13280" s="67" t="str">
        <v>The VLOOKup Vault</v>
      </c>
      <c r="R13280" s="67" t="str">
        <v>Bank IF</v>
      </c>
      <c r="S13280" s="67" t="str">
        <v>SummaBank</v>
      </c>
    </row>
    <row r="13281" spans="15:19">
      <c r="O13281" s="67" t="str">
        <v>Pivot Finance Group</v>
      </c>
      <c r="P13281" s="67" t="str">
        <v>SheetBank AG</v>
      </c>
      <c r="Q13281" s="67" t="str">
        <v>The VLOOKup Vault</v>
      </c>
      <c r="R13281" s="67" t="str">
        <v>Bank IF</v>
      </c>
      <c r="S13281" s="67" t="str">
        <v>CELLtral Bank</v>
      </c>
    </row>
    <row r="13282" spans="15:19">
      <c r="O13282" s="67" t="str">
        <v>Pivot Finance Group</v>
      </c>
      <c r="P13282" s="67" t="str">
        <v>SheetBank AG</v>
      </c>
      <c r="Q13282" s="67" t="str">
        <v>The VLOOKup Vault</v>
      </c>
      <c r="R13282" s="67" t="str">
        <v>Bank IF</v>
      </c>
      <c r="S13282" s="67" t="str">
        <v>MoneyMATCH Inc.</v>
      </c>
    </row>
    <row r="13283" spans="15:19">
      <c r="O13283" s="67" t="str">
        <v>Pivot Finance Group</v>
      </c>
      <c r="P13283" s="67" t="str">
        <v>SheetBank AG</v>
      </c>
      <c r="Q13283" s="67" t="str">
        <v>The VLOOKup Vault</v>
      </c>
      <c r="R13283" s="67" t="str">
        <v>MoneyMATCH Inc.</v>
      </c>
      <c r="S13283" s="67" t="str">
        <v>ExCell Bank</v>
      </c>
    </row>
    <row r="13284" spans="15:19">
      <c r="O13284" s="67" t="str">
        <v>Pivot Finance Group</v>
      </c>
      <c r="P13284" s="67" t="str">
        <v>SheetBank AG</v>
      </c>
      <c r="Q13284" s="67" t="str">
        <v>The VLOOKup Vault</v>
      </c>
      <c r="R13284" s="67" t="str">
        <v>MoneyMATCH Inc.</v>
      </c>
      <c r="S13284" s="67" t="str">
        <v>Bank of Cellifornia</v>
      </c>
    </row>
    <row r="13285" spans="15:19">
      <c r="O13285" s="67" t="str">
        <v>Pivot Finance Group</v>
      </c>
      <c r="P13285" s="67" t="str">
        <v>SheetBank AG</v>
      </c>
      <c r="Q13285" s="67" t="str">
        <v>The VLOOKup Vault</v>
      </c>
      <c r="R13285" s="67" t="str">
        <v>MoneyMATCH Inc.</v>
      </c>
      <c r="S13285" s="67" t="str">
        <v>ExFunds</v>
      </c>
    </row>
    <row r="13286" spans="15:19">
      <c r="O13286" s="67" t="str">
        <v>Pivot Finance Group</v>
      </c>
      <c r="P13286" s="67" t="str">
        <v>SheetBank AG</v>
      </c>
      <c r="Q13286" s="67" t="str">
        <v>The VLOOKup Vault</v>
      </c>
      <c r="R13286" s="67" t="str">
        <v>MoneyMATCH Inc.</v>
      </c>
      <c r="S13286" s="67" t="str">
        <v>SummaBank</v>
      </c>
    </row>
    <row r="13287" spans="15:19">
      <c r="O13287" s="67" t="str">
        <v>Pivot Finance Group</v>
      </c>
      <c r="P13287" s="67" t="str">
        <v>SheetBank AG</v>
      </c>
      <c r="Q13287" s="67" t="str">
        <v>The VLOOKup Vault</v>
      </c>
      <c r="R13287" s="67" t="str">
        <v>MoneyMATCH Inc.</v>
      </c>
      <c r="S13287" s="67" t="str">
        <v>CELLtral Bank</v>
      </c>
    </row>
    <row r="13288" spans="15:19">
      <c r="O13288" s="67" t="str">
        <v>Pivot Finance Group</v>
      </c>
      <c r="P13288" s="67" t="str">
        <v>SheetBank AG</v>
      </c>
      <c r="Q13288" s="67" t="str">
        <v>The VLOOKup Vault</v>
      </c>
      <c r="R13288" s="67" t="str">
        <v>MoneyMATCH Inc.</v>
      </c>
      <c r="S13288" s="67" t="str">
        <v>Bank IF</v>
      </c>
    </row>
    <row r="13289" spans="15:19">
      <c r="O13289" s="67" t="str">
        <v>Pivot Finance Group</v>
      </c>
      <c r="P13289" s="67" t="str">
        <v>SheetBank AG</v>
      </c>
      <c r="Q13289" s="67" t="str">
        <v>SummaBank</v>
      </c>
      <c r="R13289" s="67" t="str">
        <v>ExCell Bank</v>
      </c>
      <c r="S13289" s="67" t="str">
        <v>Bank of Cellifornia</v>
      </c>
    </row>
    <row r="13290" spans="15:19">
      <c r="O13290" s="67" t="str">
        <v>Pivot Finance Group</v>
      </c>
      <c r="P13290" s="67" t="str">
        <v>SheetBank AG</v>
      </c>
      <c r="Q13290" s="67" t="str">
        <v>SummaBank</v>
      </c>
      <c r="R13290" s="67" t="str">
        <v>ExCell Bank</v>
      </c>
      <c r="S13290" s="67" t="str">
        <v>ExFunds</v>
      </c>
    </row>
    <row r="13291" spans="15:19">
      <c r="O13291" s="67" t="str">
        <v>Pivot Finance Group</v>
      </c>
      <c r="P13291" s="67" t="str">
        <v>SheetBank AG</v>
      </c>
      <c r="Q13291" s="67" t="str">
        <v>SummaBank</v>
      </c>
      <c r="R13291" s="67" t="str">
        <v>ExCell Bank</v>
      </c>
      <c r="S13291" s="67" t="str">
        <v>The VLOOKup Vault</v>
      </c>
    </row>
    <row r="13292" spans="15:19">
      <c r="O13292" s="67" t="str">
        <v>Pivot Finance Group</v>
      </c>
      <c r="P13292" s="67" t="str">
        <v>SheetBank AG</v>
      </c>
      <c r="Q13292" s="67" t="str">
        <v>SummaBank</v>
      </c>
      <c r="R13292" s="67" t="str">
        <v>ExCell Bank</v>
      </c>
      <c r="S13292" s="67" t="str">
        <v>CELLtral Bank</v>
      </c>
    </row>
    <row r="13293" spans="15:19">
      <c r="O13293" s="67" t="str">
        <v>Pivot Finance Group</v>
      </c>
      <c r="P13293" s="67" t="str">
        <v>SheetBank AG</v>
      </c>
      <c r="Q13293" s="67" t="str">
        <v>SummaBank</v>
      </c>
      <c r="R13293" s="67" t="str">
        <v>ExCell Bank</v>
      </c>
      <c r="S13293" s="67" t="str">
        <v>Bank IF</v>
      </c>
    </row>
    <row r="13294" spans="15:19">
      <c r="O13294" s="67" t="str">
        <v>Pivot Finance Group</v>
      </c>
      <c r="P13294" s="67" t="str">
        <v>SheetBank AG</v>
      </c>
      <c r="Q13294" s="67" t="str">
        <v>SummaBank</v>
      </c>
      <c r="R13294" s="67" t="str">
        <v>ExCell Bank</v>
      </c>
      <c r="S13294" s="67" t="str">
        <v>MoneyMATCH Inc.</v>
      </c>
    </row>
    <row r="13295" spans="15:19">
      <c r="O13295" s="67" t="str">
        <v>Pivot Finance Group</v>
      </c>
      <c r="P13295" s="67" t="str">
        <v>SheetBank AG</v>
      </c>
      <c r="Q13295" s="67" t="str">
        <v>SummaBank</v>
      </c>
      <c r="R13295" s="67" t="str">
        <v>Bank of Cellifornia</v>
      </c>
      <c r="S13295" s="67" t="str">
        <v>ExCell Bank</v>
      </c>
    </row>
    <row r="13296" spans="15:19">
      <c r="O13296" s="67" t="str">
        <v>Pivot Finance Group</v>
      </c>
      <c r="P13296" s="67" t="str">
        <v>SheetBank AG</v>
      </c>
      <c r="Q13296" s="67" t="str">
        <v>SummaBank</v>
      </c>
      <c r="R13296" s="67" t="str">
        <v>Bank of Cellifornia</v>
      </c>
      <c r="S13296" s="67" t="str">
        <v>ExFunds</v>
      </c>
    </row>
    <row r="13297" spans="15:19">
      <c r="O13297" s="67" t="str">
        <v>Pivot Finance Group</v>
      </c>
      <c r="P13297" s="67" t="str">
        <v>SheetBank AG</v>
      </c>
      <c r="Q13297" s="67" t="str">
        <v>SummaBank</v>
      </c>
      <c r="R13297" s="67" t="str">
        <v>Bank of Cellifornia</v>
      </c>
      <c r="S13297" s="67" t="str">
        <v>The VLOOKup Vault</v>
      </c>
    </row>
    <row r="13298" spans="15:19">
      <c r="O13298" s="67" t="str">
        <v>Pivot Finance Group</v>
      </c>
      <c r="P13298" s="67" t="str">
        <v>SheetBank AG</v>
      </c>
      <c r="Q13298" s="67" t="str">
        <v>SummaBank</v>
      </c>
      <c r="R13298" s="67" t="str">
        <v>Bank of Cellifornia</v>
      </c>
      <c r="S13298" s="67" t="str">
        <v>CELLtral Bank</v>
      </c>
    </row>
    <row r="13299" spans="15:19">
      <c r="O13299" s="67" t="str">
        <v>Pivot Finance Group</v>
      </c>
      <c r="P13299" s="67" t="str">
        <v>SheetBank AG</v>
      </c>
      <c r="Q13299" s="67" t="str">
        <v>SummaBank</v>
      </c>
      <c r="R13299" s="67" t="str">
        <v>Bank of Cellifornia</v>
      </c>
      <c r="S13299" s="67" t="str">
        <v>Bank IF</v>
      </c>
    </row>
    <row r="13300" spans="15:19">
      <c r="O13300" s="67" t="str">
        <v>Pivot Finance Group</v>
      </c>
      <c r="P13300" s="67" t="str">
        <v>SheetBank AG</v>
      </c>
      <c r="Q13300" s="67" t="str">
        <v>SummaBank</v>
      </c>
      <c r="R13300" s="67" t="str">
        <v>Bank of Cellifornia</v>
      </c>
      <c r="S13300" s="67" t="str">
        <v>MoneyMATCH Inc.</v>
      </c>
    </row>
    <row r="13301" spans="15:19">
      <c r="O13301" s="67" t="str">
        <v>Pivot Finance Group</v>
      </c>
      <c r="P13301" s="67" t="str">
        <v>SheetBank AG</v>
      </c>
      <c r="Q13301" s="67" t="str">
        <v>SummaBank</v>
      </c>
      <c r="R13301" s="67" t="str">
        <v>ExFunds</v>
      </c>
      <c r="S13301" s="67" t="str">
        <v>ExCell Bank</v>
      </c>
    </row>
    <row r="13302" spans="15:19">
      <c r="O13302" s="67" t="str">
        <v>Pivot Finance Group</v>
      </c>
      <c r="P13302" s="67" t="str">
        <v>SheetBank AG</v>
      </c>
      <c r="Q13302" s="67" t="str">
        <v>SummaBank</v>
      </c>
      <c r="R13302" s="67" t="str">
        <v>ExFunds</v>
      </c>
      <c r="S13302" s="67" t="str">
        <v>Bank of Cellifornia</v>
      </c>
    </row>
    <row r="13303" spans="15:19">
      <c r="O13303" s="67" t="str">
        <v>Pivot Finance Group</v>
      </c>
      <c r="P13303" s="67" t="str">
        <v>SheetBank AG</v>
      </c>
      <c r="Q13303" s="67" t="str">
        <v>SummaBank</v>
      </c>
      <c r="R13303" s="67" t="str">
        <v>ExFunds</v>
      </c>
      <c r="S13303" s="67" t="str">
        <v>The VLOOKup Vault</v>
      </c>
    </row>
    <row r="13304" spans="15:19">
      <c r="O13304" s="67" t="str">
        <v>Pivot Finance Group</v>
      </c>
      <c r="P13304" s="67" t="str">
        <v>SheetBank AG</v>
      </c>
      <c r="Q13304" s="67" t="str">
        <v>SummaBank</v>
      </c>
      <c r="R13304" s="67" t="str">
        <v>ExFunds</v>
      </c>
      <c r="S13304" s="67" t="str">
        <v>CELLtral Bank</v>
      </c>
    </row>
    <row r="13305" spans="15:19">
      <c r="O13305" s="67" t="str">
        <v>Pivot Finance Group</v>
      </c>
      <c r="P13305" s="67" t="str">
        <v>SheetBank AG</v>
      </c>
      <c r="Q13305" s="67" t="str">
        <v>SummaBank</v>
      </c>
      <c r="R13305" s="67" t="str">
        <v>ExFunds</v>
      </c>
      <c r="S13305" s="67" t="str">
        <v>Bank IF</v>
      </c>
    </row>
    <row r="13306" spans="15:19">
      <c r="O13306" s="67" t="str">
        <v>Pivot Finance Group</v>
      </c>
      <c r="P13306" s="67" t="str">
        <v>SheetBank AG</v>
      </c>
      <c r="Q13306" s="67" t="str">
        <v>SummaBank</v>
      </c>
      <c r="R13306" s="67" t="str">
        <v>ExFunds</v>
      </c>
      <c r="S13306" s="67" t="str">
        <v>MoneyMATCH Inc.</v>
      </c>
    </row>
    <row r="13307" spans="15:19">
      <c r="O13307" s="67" t="str">
        <v>Pivot Finance Group</v>
      </c>
      <c r="P13307" s="67" t="str">
        <v>SheetBank AG</v>
      </c>
      <c r="Q13307" s="67" t="str">
        <v>SummaBank</v>
      </c>
      <c r="R13307" s="67" t="str">
        <v>The VLOOKup Vault</v>
      </c>
      <c r="S13307" s="67" t="str">
        <v>ExCell Bank</v>
      </c>
    </row>
    <row r="13308" spans="15:19">
      <c r="O13308" s="67" t="str">
        <v>Pivot Finance Group</v>
      </c>
      <c r="P13308" s="67" t="str">
        <v>SheetBank AG</v>
      </c>
      <c r="Q13308" s="67" t="str">
        <v>SummaBank</v>
      </c>
      <c r="R13308" s="67" t="str">
        <v>The VLOOKup Vault</v>
      </c>
      <c r="S13308" s="67" t="str">
        <v>Bank of Cellifornia</v>
      </c>
    </row>
    <row r="13309" spans="15:19">
      <c r="O13309" s="67" t="str">
        <v>Pivot Finance Group</v>
      </c>
      <c r="P13309" s="67" t="str">
        <v>SheetBank AG</v>
      </c>
      <c r="Q13309" s="67" t="str">
        <v>SummaBank</v>
      </c>
      <c r="R13309" s="67" t="str">
        <v>The VLOOKup Vault</v>
      </c>
      <c r="S13309" s="67" t="str">
        <v>ExFunds</v>
      </c>
    </row>
    <row r="13310" spans="15:19">
      <c r="O13310" s="67" t="str">
        <v>Pivot Finance Group</v>
      </c>
      <c r="P13310" s="67" t="str">
        <v>SheetBank AG</v>
      </c>
      <c r="Q13310" s="67" t="str">
        <v>SummaBank</v>
      </c>
      <c r="R13310" s="67" t="str">
        <v>The VLOOKup Vault</v>
      </c>
      <c r="S13310" s="67" t="str">
        <v>CELLtral Bank</v>
      </c>
    </row>
    <row r="13311" spans="15:19">
      <c r="O13311" s="67" t="str">
        <v>Pivot Finance Group</v>
      </c>
      <c r="P13311" s="67" t="str">
        <v>SheetBank AG</v>
      </c>
      <c r="Q13311" s="67" t="str">
        <v>SummaBank</v>
      </c>
      <c r="R13311" s="67" t="str">
        <v>The VLOOKup Vault</v>
      </c>
      <c r="S13311" s="67" t="str">
        <v>Bank IF</v>
      </c>
    </row>
    <row r="13312" spans="15:19">
      <c r="O13312" s="67" t="str">
        <v>Pivot Finance Group</v>
      </c>
      <c r="P13312" s="67" t="str">
        <v>SheetBank AG</v>
      </c>
      <c r="Q13312" s="67" t="str">
        <v>SummaBank</v>
      </c>
      <c r="R13312" s="67" t="str">
        <v>The VLOOKup Vault</v>
      </c>
      <c r="S13312" s="67" t="str">
        <v>MoneyMATCH Inc.</v>
      </c>
    </row>
    <row r="13313" spans="15:19">
      <c r="O13313" s="67" t="str">
        <v>Pivot Finance Group</v>
      </c>
      <c r="P13313" s="67" t="str">
        <v>SheetBank AG</v>
      </c>
      <c r="Q13313" s="67" t="str">
        <v>SummaBank</v>
      </c>
      <c r="R13313" s="67" t="str">
        <v>CELLtral Bank</v>
      </c>
      <c r="S13313" s="67" t="str">
        <v>ExCell Bank</v>
      </c>
    </row>
    <row r="13314" spans="15:19">
      <c r="O13314" s="67" t="str">
        <v>Pivot Finance Group</v>
      </c>
      <c r="P13314" s="67" t="str">
        <v>SheetBank AG</v>
      </c>
      <c r="Q13314" s="67" t="str">
        <v>SummaBank</v>
      </c>
      <c r="R13314" s="67" t="str">
        <v>CELLtral Bank</v>
      </c>
      <c r="S13314" s="67" t="str">
        <v>Bank of Cellifornia</v>
      </c>
    </row>
    <row r="13315" spans="15:19">
      <c r="O13315" s="67" t="str">
        <v>Pivot Finance Group</v>
      </c>
      <c r="P13315" s="67" t="str">
        <v>SheetBank AG</v>
      </c>
      <c r="Q13315" s="67" t="str">
        <v>SummaBank</v>
      </c>
      <c r="R13315" s="67" t="str">
        <v>CELLtral Bank</v>
      </c>
      <c r="S13315" s="67" t="str">
        <v>ExFunds</v>
      </c>
    </row>
    <row r="13316" spans="15:19">
      <c r="O13316" s="67" t="str">
        <v>Pivot Finance Group</v>
      </c>
      <c r="P13316" s="67" t="str">
        <v>SheetBank AG</v>
      </c>
      <c r="Q13316" s="67" t="str">
        <v>SummaBank</v>
      </c>
      <c r="R13316" s="67" t="str">
        <v>CELLtral Bank</v>
      </c>
      <c r="S13316" s="67" t="str">
        <v>The VLOOKup Vault</v>
      </c>
    </row>
    <row r="13317" spans="15:19">
      <c r="O13317" s="67" t="str">
        <v>Pivot Finance Group</v>
      </c>
      <c r="P13317" s="67" t="str">
        <v>SheetBank AG</v>
      </c>
      <c r="Q13317" s="67" t="str">
        <v>SummaBank</v>
      </c>
      <c r="R13317" s="67" t="str">
        <v>CELLtral Bank</v>
      </c>
      <c r="S13317" s="67" t="str">
        <v>Bank IF</v>
      </c>
    </row>
    <row r="13318" spans="15:19">
      <c r="O13318" s="67" t="str">
        <v>Pivot Finance Group</v>
      </c>
      <c r="P13318" s="67" t="str">
        <v>SheetBank AG</v>
      </c>
      <c r="Q13318" s="67" t="str">
        <v>SummaBank</v>
      </c>
      <c r="R13318" s="67" t="str">
        <v>CELLtral Bank</v>
      </c>
      <c r="S13318" s="67" t="str">
        <v>MoneyMATCH Inc.</v>
      </c>
    </row>
    <row r="13319" spans="15:19">
      <c r="O13319" s="67" t="str">
        <v>Pivot Finance Group</v>
      </c>
      <c r="P13319" s="67" t="str">
        <v>SheetBank AG</v>
      </c>
      <c r="Q13319" s="67" t="str">
        <v>SummaBank</v>
      </c>
      <c r="R13319" s="67" t="str">
        <v>Bank IF</v>
      </c>
      <c r="S13319" s="67" t="str">
        <v>ExCell Bank</v>
      </c>
    </row>
    <row r="13320" spans="15:19">
      <c r="O13320" s="67" t="str">
        <v>Pivot Finance Group</v>
      </c>
      <c r="P13320" s="67" t="str">
        <v>SheetBank AG</v>
      </c>
      <c r="Q13320" s="67" t="str">
        <v>SummaBank</v>
      </c>
      <c r="R13320" s="67" t="str">
        <v>Bank IF</v>
      </c>
      <c r="S13320" s="67" t="str">
        <v>Bank of Cellifornia</v>
      </c>
    </row>
    <row r="13321" spans="15:19">
      <c r="O13321" s="67" t="str">
        <v>Pivot Finance Group</v>
      </c>
      <c r="P13321" s="67" t="str">
        <v>SheetBank AG</v>
      </c>
      <c r="Q13321" s="67" t="str">
        <v>SummaBank</v>
      </c>
      <c r="R13321" s="67" t="str">
        <v>Bank IF</v>
      </c>
      <c r="S13321" s="67" t="str">
        <v>ExFunds</v>
      </c>
    </row>
    <row r="13322" spans="15:19">
      <c r="O13322" s="67" t="str">
        <v>Pivot Finance Group</v>
      </c>
      <c r="P13322" s="67" t="str">
        <v>SheetBank AG</v>
      </c>
      <c r="Q13322" s="67" t="str">
        <v>SummaBank</v>
      </c>
      <c r="R13322" s="67" t="str">
        <v>Bank IF</v>
      </c>
      <c r="S13322" s="67" t="str">
        <v>The VLOOKup Vault</v>
      </c>
    </row>
    <row r="13323" spans="15:19">
      <c r="O13323" s="67" t="str">
        <v>Pivot Finance Group</v>
      </c>
      <c r="P13323" s="67" t="str">
        <v>SheetBank AG</v>
      </c>
      <c r="Q13323" s="67" t="str">
        <v>SummaBank</v>
      </c>
      <c r="R13323" s="67" t="str">
        <v>Bank IF</v>
      </c>
      <c r="S13323" s="67" t="str">
        <v>CELLtral Bank</v>
      </c>
    </row>
    <row r="13324" spans="15:19">
      <c r="O13324" s="67" t="str">
        <v>Pivot Finance Group</v>
      </c>
      <c r="P13324" s="67" t="str">
        <v>SheetBank AG</v>
      </c>
      <c r="Q13324" s="67" t="str">
        <v>SummaBank</v>
      </c>
      <c r="R13324" s="67" t="str">
        <v>Bank IF</v>
      </c>
      <c r="S13324" s="67" t="str">
        <v>MoneyMATCH Inc.</v>
      </c>
    </row>
    <row r="13325" spans="15:19">
      <c r="O13325" s="67" t="str">
        <v>Pivot Finance Group</v>
      </c>
      <c r="P13325" s="67" t="str">
        <v>SheetBank AG</v>
      </c>
      <c r="Q13325" s="67" t="str">
        <v>SummaBank</v>
      </c>
      <c r="R13325" s="67" t="str">
        <v>MoneyMATCH Inc.</v>
      </c>
      <c r="S13325" s="67" t="str">
        <v>ExCell Bank</v>
      </c>
    </row>
    <row r="13326" spans="15:19">
      <c r="O13326" s="67" t="str">
        <v>Pivot Finance Group</v>
      </c>
      <c r="P13326" s="67" t="str">
        <v>SheetBank AG</v>
      </c>
      <c r="Q13326" s="67" t="str">
        <v>SummaBank</v>
      </c>
      <c r="R13326" s="67" t="str">
        <v>MoneyMATCH Inc.</v>
      </c>
      <c r="S13326" s="67" t="str">
        <v>Bank of Cellifornia</v>
      </c>
    </row>
    <row r="13327" spans="15:19">
      <c r="O13327" s="67" t="str">
        <v>Pivot Finance Group</v>
      </c>
      <c r="P13327" s="67" t="str">
        <v>SheetBank AG</v>
      </c>
      <c r="Q13327" s="67" t="str">
        <v>SummaBank</v>
      </c>
      <c r="R13327" s="67" t="str">
        <v>MoneyMATCH Inc.</v>
      </c>
      <c r="S13327" s="67" t="str">
        <v>ExFunds</v>
      </c>
    </row>
    <row r="13328" spans="15:19">
      <c r="O13328" s="67" t="str">
        <v>Pivot Finance Group</v>
      </c>
      <c r="P13328" s="67" t="str">
        <v>SheetBank AG</v>
      </c>
      <c r="Q13328" s="67" t="str">
        <v>SummaBank</v>
      </c>
      <c r="R13328" s="67" t="str">
        <v>MoneyMATCH Inc.</v>
      </c>
      <c r="S13328" s="67" t="str">
        <v>The VLOOKup Vault</v>
      </c>
    </row>
    <row r="13329" spans="15:19">
      <c r="O13329" s="67" t="str">
        <v>Pivot Finance Group</v>
      </c>
      <c r="P13329" s="67" t="str">
        <v>SheetBank AG</v>
      </c>
      <c r="Q13329" s="67" t="str">
        <v>SummaBank</v>
      </c>
      <c r="R13329" s="67" t="str">
        <v>MoneyMATCH Inc.</v>
      </c>
      <c r="S13329" s="67" t="str">
        <v>CELLtral Bank</v>
      </c>
    </row>
    <row r="13330" spans="15:19">
      <c r="O13330" s="67" t="str">
        <v>Pivot Finance Group</v>
      </c>
      <c r="P13330" s="67" t="str">
        <v>SheetBank AG</v>
      </c>
      <c r="Q13330" s="67" t="str">
        <v>SummaBank</v>
      </c>
      <c r="R13330" s="67" t="str">
        <v>MoneyMATCH Inc.</v>
      </c>
      <c r="S13330" s="67" t="str">
        <v>Bank IF</v>
      </c>
    </row>
    <row r="13331" spans="15:19">
      <c r="O13331" s="67" t="str">
        <v>Pivot Finance Group</v>
      </c>
      <c r="P13331" s="67" t="str">
        <v>SheetBank AG</v>
      </c>
      <c r="Q13331" s="67" t="str">
        <v>CELLtral Bank</v>
      </c>
      <c r="R13331" s="67" t="str">
        <v>ExCell Bank</v>
      </c>
      <c r="S13331" s="67" t="str">
        <v>Bank of Cellifornia</v>
      </c>
    </row>
    <row r="13332" spans="15:19">
      <c r="O13332" s="67" t="str">
        <v>Pivot Finance Group</v>
      </c>
      <c r="P13332" s="67" t="str">
        <v>SheetBank AG</v>
      </c>
      <c r="Q13332" s="67" t="str">
        <v>CELLtral Bank</v>
      </c>
      <c r="R13332" s="67" t="str">
        <v>ExCell Bank</v>
      </c>
      <c r="S13332" s="67" t="str">
        <v>ExFunds</v>
      </c>
    </row>
    <row r="13333" spans="15:19">
      <c r="O13333" s="67" t="str">
        <v>Pivot Finance Group</v>
      </c>
      <c r="P13333" s="67" t="str">
        <v>SheetBank AG</v>
      </c>
      <c r="Q13333" s="67" t="str">
        <v>CELLtral Bank</v>
      </c>
      <c r="R13333" s="67" t="str">
        <v>ExCell Bank</v>
      </c>
      <c r="S13333" s="67" t="str">
        <v>The VLOOKup Vault</v>
      </c>
    </row>
    <row r="13334" spans="15:19">
      <c r="O13334" s="67" t="str">
        <v>Pivot Finance Group</v>
      </c>
      <c r="P13334" s="67" t="str">
        <v>SheetBank AG</v>
      </c>
      <c r="Q13334" s="67" t="str">
        <v>CELLtral Bank</v>
      </c>
      <c r="R13334" s="67" t="str">
        <v>ExCell Bank</v>
      </c>
      <c r="S13334" s="67" t="str">
        <v>SummaBank</v>
      </c>
    </row>
    <row r="13335" spans="15:19">
      <c r="O13335" s="67" t="str">
        <v>Pivot Finance Group</v>
      </c>
      <c r="P13335" s="67" t="str">
        <v>SheetBank AG</v>
      </c>
      <c r="Q13335" s="67" t="str">
        <v>CELLtral Bank</v>
      </c>
      <c r="R13335" s="67" t="str">
        <v>ExCell Bank</v>
      </c>
      <c r="S13335" s="67" t="str">
        <v>Bank IF</v>
      </c>
    </row>
    <row r="13336" spans="15:19">
      <c r="O13336" s="67" t="str">
        <v>Pivot Finance Group</v>
      </c>
      <c r="P13336" s="67" t="str">
        <v>SheetBank AG</v>
      </c>
      <c r="Q13336" s="67" t="str">
        <v>CELLtral Bank</v>
      </c>
      <c r="R13336" s="67" t="str">
        <v>ExCell Bank</v>
      </c>
      <c r="S13336" s="67" t="str">
        <v>MoneyMATCH Inc.</v>
      </c>
    </row>
    <row r="13337" spans="15:19">
      <c r="O13337" s="67" t="str">
        <v>Pivot Finance Group</v>
      </c>
      <c r="P13337" s="67" t="str">
        <v>SheetBank AG</v>
      </c>
      <c r="Q13337" s="67" t="str">
        <v>CELLtral Bank</v>
      </c>
      <c r="R13337" s="67" t="str">
        <v>Bank of Cellifornia</v>
      </c>
      <c r="S13337" s="67" t="str">
        <v>ExCell Bank</v>
      </c>
    </row>
    <row r="13338" spans="15:19">
      <c r="O13338" s="67" t="str">
        <v>Pivot Finance Group</v>
      </c>
      <c r="P13338" s="67" t="str">
        <v>SheetBank AG</v>
      </c>
      <c r="Q13338" s="67" t="str">
        <v>CELLtral Bank</v>
      </c>
      <c r="R13338" s="67" t="str">
        <v>Bank of Cellifornia</v>
      </c>
      <c r="S13338" s="67" t="str">
        <v>ExFunds</v>
      </c>
    </row>
    <row r="13339" spans="15:19">
      <c r="O13339" s="67" t="str">
        <v>Pivot Finance Group</v>
      </c>
      <c r="P13339" s="67" t="str">
        <v>SheetBank AG</v>
      </c>
      <c r="Q13339" s="67" t="str">
        <v>CELLtral Bank</v>
      </c>
      <c r="R13339" s="67" t="str">
        <v>Bank of Cellifornia</v>
      </c>
      <c r="S13339" s="67" t="str">
        <v>The VLOOKup Vault</v>
      </c>
    </row>
    <row r="13340" spans="15:19">
      <c r="O13340" s="67" t="str">
        <v>Pivot Finance Group</v>
      </c>
      <c r="P13340" s="67" t="str">
        <v>SheetBank AG</v>
      </c>
      <c r="Q13340" s="67" t="str">
        <v>CELLtral Bank</v>
      </c>
      <c r="R13340" s="67" t="str">
        <v>Bank of Cellifornia</v>
      </c>
      <c r="S13340" s="67" t="str">
        <v>SummaBank</v>
      </c>
    </row>
    <row r="13341" spans="15:19">
      <c r="O13341" s="67" t="str">
        <v>Pivot Finance Group</v>
      </c>
      <c r="P13341" s="67" t="str">
        <v>SheetBank AG</v>
      </c>
      <c r="Q13341" s="67" t="str">
        <v>CELLtral Bank</v>
      </c>
      <c r="R13341" s="67" t="str">
        <v>Bank of Cellifornia</v>
      </c>
      <c r="S13341" s="67" t="str">
        <v>Bank IF</v>
      </c>
    </row>
    <row r="13342" spans="15:19">
      <c r="O13342" s="67" t="str">
        <v>Pivot Finance Group</v>
      </c>
      <c r="P13342" s="67" t="str">
        <v>SheetBank AG</v>
      </c>
      <c r="Q13342" s="67" t="str">
        <v>CELLtral Bank</v>
      </c>
      <c r="R13342" s="67" t="str">
        <v>Bank of Cellifornia</v>
      </c>
      <c r="S13342" s="67" t="str">
        <v>MoneyMATCH Inc.</v>
      </c>
    </row>
    <row r="13343" spans="15:19">
      <c r="O13343" s="67" t="str">
        <v>Pivot Finance Group</v>
      </c>
      <c r="P13343" s="67" t="str">
        <v>SheetBank AG</v>
      </c>
      <c r="Q13343" s="67" t="str">
        <v>CELLtral Bank</v>
      </c>
      <c r="R13343" s="67" t="str">
        <v>ExFunds</v>
      </c>
      <c r="S13343" s="67" t="str">
        <v>ExCell Bank</v>
      </c>
    </row>
    <row r="13344" spans="15:19">
      <c r="O13344" s="67" t="str">
        <v>Pivot Finance Group</v>
      </c>
      <c r="P13344" s="67" t="str">
        <v>SheetBank AG</v>
      </c>
      <c r="Q13344" s="67" t="str">
        <v>CELLtral Bank</v>
      </c>
      <c r="R13344" s="67" t="str">
        <v>ExFunds</v>
      </c>
      <c r="S13344" s="67" t="str">
        <v>Bank of Cellifornia</v>
      </c>
    </row>
    <row r="13345" spans="15:19">
      <c r="O13345" s="67" t="str">
        <v>Pivot Finance Group</v>
      </c>
      <c r="P13345" s="67" t="str">
        <v>SheetBank AG</v>
      </c>
      <c r="Q13345" s="67" t="str">
        <v>CELLtral Bank</v>
      </c>
      <c r="R13345" s="67" t="str">
        <v>ExFunds</v>
      </c>
      <c r="S13345" s="67" t="str">
        <v>The VLOOKup Vault</v>
      </c>
    </row>
    <row r="13346" spans="15:19">
      <c r="O13346" s="67" t="str">
        <v>Pivot Finance Group</v>
      </c>
      <c r="P13346" s="67" t="str">
        <v>SheetBank AG</v>
      </c>
      <c r="Q13346" s="67" t="str">
        <v>CELLtral Bank</v>
      </c>
      <c r="R13346" s="67" t="str">
        <v>ExFunds</v>
      </c>
      <c r="S13346" s="67" t="str">
        <v>SummaBank</v>
      </c>
    </row>
    <row r="13347" spans="15:19">
      <c r="O13347" s="67" t="str">
        <v>Pivot Finance Group</v>
      </c>
      <c r="P13347" s="67" t="str">
        <v>SheetBank AG</v>
      </c>
      <c r="Q13347" s="67" t="str">
        <v>CELLtral Bank</v>
      </c>
      <c r="R13347" s="67" t="str">
        <v>ExFunds</v>
      </c>
      <c r="S13347" s="67" t="str">
        <v>Bank IF</v>
      </c>
    </row>
    <row r="13348" spans="15:19">
      <c r="O13348" s="67" t="str">
        <v>Pivot Finance Group</v>
      </c>
      <c r="P13348" s="67" t="str">
        <v>SheetBank AG</v>
      </c>
      <c r="Q13348" s="67" t="str">
        <v>CELLtral Bank</v>
      </c>
      <c r="R13348" s="67" t="str">
        <v>ExFunds</v>
      </c>
      <c r="S13348" s="67" t="str">
        <v>MoneyMATCH Inc.</v>
      </c>
    </row>
    <row r="13349" spans="15:19">
      <c r="O13349" s="67" t="str">
        <v>Pivot Finance Group</v>
      </c>
      <c r="P13349" s="67" t="str">
        <v>SheetBank AG</v>
      </c>
      <c r="Q13349" s="67" t="str">
        <v>CELLtral Bank</v>
      </c>
      <c r="R13349" s="67" t="str">
        <v>The VLOOKup Vault</v>
      </c>
      <c r="S13349" s="67" t="str">
        <v>ExCell Bank</v>
      </c>
    </row>
    <row r="13350" spans="15:19">
      <c r="O13350" s="67" t="str">
        <v>Pivot Finance Group</v>
      </c>
      <c r="P13350" s="67" t="str">
        <v>SheetBank AG</v>
      </c>
      <c r="Q13350" s="67" t="str">
        <v>CELLtral Bank</v>
      </c>
      <c r="R13350" s="67" t="str">
        <v>The VLOOKup Vault</v>
      </c>
      <c r="S13350" s="67" t="str">
        <v>Bank of Cellifornia</v>
      </c>
    </row>
    <row r="13351" spans="15:19">
      <c r="O13351" s="67" t="str">
        <v>Pivot Finance Group</v>
      </c>
      <c r="P13351" s="67" t="str">
        <v>SheetBank AG</v>
      </c>
      <c r="Q13351" s="67" t="str">
        <v>CELLtral Bank</v>
      </c>
      <c r="R13351" s="67" t="str">
        <v>The VLOOKup Vault</v>
      </c>
      <c r="S13351" s="67" t="str">
        <v>ExFunds</v>
      </c>
    </row>
    <row r="13352" spans="15:19">
      <c r="O13352" s="67" t="str">
        <v>Pivot Finance Group</v>
      </c>
      <c r="P13352" s="67" t="str">
        <v>SheetBank AG</v>
      </c>
      <c r="Q13352" s="67" t="str">
        <v>CELLtral Bank</v>
      </c>
      <c r="R13352" s="67" t="str">
        <v>The VLOOKup Vault</v>
      </c>
      <c r="S13352" s="67" t="str">
        <v>SummaBank</v>
      </c>
    </row>
    <row r="13353" spans="15:19">
      <c r="O13353" s="67" t="str">
        <v>Pivot Finance Group</v>
      </c>
      <c r="P13353" s="67" t="str">
        <v>SheetBank AG</v>
      </c>
      <c r="Q13353" s="67" t="str">
        <v>CELLtral Bank</v>
      </c>
      <c r="R13353" s="67" t="str">
        <v>The VLOOKup Vault</v>
      </c>
      <c r="S13353" s="67" t="str">
        <v>Bank IF</v>
      </c>
    </row>
    <row r="13354" spans="15:19">
      <c r="O13354" s="67" t="str">
        <v>Pivot Finance Group</v>
      </c>
      <c r="P13354" s="67" t="str">
        <v>SheetBank AG</v>
      </c>
      <c r="Q13354" s="67" t="str">
        <v>CELLtral Bank</v>
      </c>
      <c r="R13354" s="67" t="str">
        <v>The VLOOKup Vault</v>
      </c>
      <c r="S13354" s="67" t="str">
        <v>MoneyMATCH Inc.</v>
      </c>
    </row>
    <row r="13355" spans="15:19">
      <c r="O13355" s="67" t="str">
        <v>Pivot Finance Group</v>
      </c>
      <c r="P13355" s="67" t="str">
        <v>SheetBank AG</v>
      </c>
      <c r="Q13355" s="67" t="str">
        <v>CELLtral Bank</v>
      </c>
      <c r="R13355" s="67" t="str">
        <v>SummaBank</v>
      </c>
      <c r="S13355" s="67" t="str">
        <v>ExCell Bank</v>
      </c>
    </row>
    <row r="13356" spans="15:19">
      <c r="O13356" s="67" t="str">
        <v>Pivot Finance Group</v>
      </c>
      <c r="P13356" s="67" t="str">
        <v>SheetBank AG</v>
      </c>
      <c r="Q13356" s="67" t="str">
        <v>CELLtral Bank</v>
      </c>
      <c r="R13356" s="67" t="str">
        <v>SummaBank</v>
      </c>
      <c r="S13356" s="67" t="str">
        <v>Bank of Cellifornia</v>
      </c>
    </row>
    <row r="13357" spans="15:19">
      <c r="O13357" s="67" t="str">
        <v>Pivot Finance Group</v>
      </c>
      <c r="P13357" s="67" t="str">
        <v>SheetBank AG</v>
      </c>
      <c r="Q13357" s="67" t="str">
        <v>CELLtral Bank</v>
      </c>
      <c r="R13357" s="67" t="str">
        <v>SummaBank</v>
      </c>
      <c r="S13357" s="67" t="str">
        <v>ExFunds</v>
      </c>
    </row>
    <row r="13358" spans="15:19">
      <c r="O13358" s="67" t="str">
        <v>Pivot Finance Group</v>
      </c>
      <c r="P13358" s="67" t="str">
        <v>SheetBank AG</v>
      </c>
      <c r="Q13358" s="67" t="str">
        <v>CELLtral Bank</v>
      </c>
      <c r="R13358" s="67" t="str">
        <v>SummaBank</v>
      </c>
      <c r="S13358" s="67" t="str">
        <v>The VLOOKup Vault</v>
      </c>
    </row>
    <row r="13359" spans="15:19">
      <c r="O13359" s="67" t="str">
        <v>Pivot Finance Group</v>
      </c>
      <c r="P13359" s="67" t="str">
        <v>SheetBank AG</v>
      </c>
      <c r="Q13359" s="67" t="str">
        <v>CELLtral Bank</v>
      </c>
      <c r="R13359" s="67" t="str">
        <v>SummaBank</v>
      </c>
      <c r="S13359" s="67" t="str">
        <v>Bank IF</v>
      </c>
    </row>
    <row r="13360" spans="15:19">
      <c r="O13360" s="67" t="str">
        <v>Pivot Finance Group</v>
      </c>
      <c r="P13360" s="67" t="str">
        <v>SheetBank AG</v>
      </c>
      <c r="Q13360" s="67" t="str">
        <v>CELLtral Bank</v>
      </c>
      <c r="R13360" s="67" t="str">
        <v>SummaBank</v>
      </c>
      <c r="S13360" s="67" t="str">
        <v>MoneyMATCH Inc.</v>
      </c>
    </row>
    <row r="13361" spans="15:19">
      <c r="O13361" s="67" t="str">
        <v>Pivot Finance Group</v>
      </c>
      <c r="P13361" s="67" t="str">
        <v>SheetBank AG</v>
      </c>
      <c r="Q13361" s="67" t="str">
        <v>CELLtral Bank</v>
      </c>
      <c r="R13361" s="67" t="str">
        <v>Bank IF</v>
      </c>
      <c r="S13361" s="67" t="str">
        <v>ExCell Bank</v>
      </c>
    </row>
    <row r="13362" spans="15:19">
      <c r="O13362" s="67" t="str">
        <v>Pivot Finance Group</v>
      </c>
      <c r="P13362" s="67" t="str">
        <v>SheetBank AG</v>
      </c>
      <c r="Q13362" s="67" t="str">
        <v>CELLtral Bank</v>
      </c>
      <c r="R13362" s="67" t="str">
        <v>Bank IF</v>
      </c>
      <c r="S13362" s="67" t="str">
        <v>Bank of Cellifornia</v>
      </c>
    </row>
    <row r="13363" spans="15:19">
      <c r="O13363" s="67" t="str">
        <v>Pivot Finance Group</v>
      </c>
      <c r="P13363" s="67" t="str">
        <v>SheetBank AG</v>
      </c>
      <c r="Q13363" s="67" t="str">
        <v>CELLtral Bank</v>
      </c>
      <c r="R13363" s="67" t="str">
        <v>Bank IF</v>
      </c>
      <c r="S13363" s="67" t="str">
        <v>ExFunds</v>
      </c>
    </row>
    <row r="13364" spans="15:19">
      <c r="O13364" s="67" t="str">
        <v>Pivot Finance Group</v>
      </c>
      <c r="P13364" s="67" t="str">
        <v>SheetBank AG</v>
      </c>
      <c r="Q13364" s="67" t="str">
        <v>CELLtral Bank</v>
      </c>
      <c r="R13364" s="67" t="str">
        <v>Bank IF</v>
      </c>
      <c r="S13364" s="67" t="str">
        <v>The VLOOKup Vault</v>
      </c>
    </row>
    <row r="13365" spans="15:19">
      <c r="O13365" s="67" t="str">
        <v>Pivot Finance Group</v>
      </c>
      <c r="P13365" s="67" t="str">
        <v>SheetBank AG</v>
      </c>
      <c r="Q13365" s="67" t="str">
        <v>CELLtral Bank</v>
      </c>
      <c r="R13365" s="67" t="str">
        <v>Bank IF</v>
      </c>
      <c r="S13365" s="67" t="str">
        <v>SummaBank</v>
      </c>
    </row>
    <row r="13366" spans="15:19">
      <c r="O13366" s="67" t="str">
        <v>Pivot Finance Group</v>
      </c>
      <c r="P13366" s="67" t="str">
        <v>SheetBank AG</v>
      </c>
      <c r="Q13366" s="67" t="str">
        <v>CELLtral Bank</v>
      </c>
      <c r="R13366" s="67" t="str">
        <v>Bank IF</v>
      </c>
      <c r="S13366" s="67" t="str">
        <v>MoneyMATCH Inc.</v>
      </c>
    </row>
    <row r="13367" spans="15:19">
      <c r="O13367" s="67" t="str">
        <v>Pivot Finance Group</v>
      </c>
      <c r="P13367" s="67" t="str">
        <v>SheetBank AG</v>
      </c>
      <c r="Q13367" s="67" t="str">
        <v>CELLtral Bank</v>
      </c>
      <c r="R13367" s="67" t="str">
        <v>MoneyMATCH Inc.</v>
      </c>
      <c r="S13367" s="67" t="str">
        <v>ExCell Bank</v>
      </c>
    </row>
    <row r="13368" spans="15:19">
      <c r="O13368" s="67" t="str">
        <v>Pivot Finance Group</v>
      </c>
      <c r="P13368" s="67" t="str">
        <v>SheetBank AG</v>
      </c>
      <c r="Q13368" s="67" t="str">
        <v>CELLtral Bank</v>
      </c>
      <c r="R13368" s="67" t="str">
        <v>MoneyMATCH Inc.</v>
      </c>
      <c r="S13368" s="67" t="str">
        <v>Bank of Cellifornia</v>
      </c>
    </row>
    <row r="13369" spans="15:19">
      <c r="O13369" s="67" t="str">
        <v>Pivot Finance Group</v>
      </c>
      <c r="P13369" s="67" t="str">
        <v>SheetBank AG</v>
      </c>
      <c r="Q13369" s="67" t="str">
        <v>CELLtral Bank</v>
      </c>
      <c r="R13369" s="67" t="str">
        <v>MoneyMATCH Inc.</v>
      </c>
      <c r="S13369" s="67" t="str">
        <v>ExFunds</v>
      </c>
    </row>
    <row r="13370" spans="15:19">
      <c r="O13370" s="67" t="str">
        <v>Pivot Finance Group</v>
      </c>
      <c r="P13370" s="67" t="str">
        <v>SheetBank AG</v>
      </c>
      <c r="Q13370" s="67" t="str">
        <v>CELLtral Bank</v>
      </c>
      <c r="R13370" s="67" t="str">
        <v>MoneyMATCH Inc.</v>
      </c>
      <c r="S13370" s="67" t="str">
        <v>The VLOOKup Vault</v>
      </c>
    </row>
    <row r="13371" spans="15:19">
      <c r="O13371" s="67" t="str">
        <v>Pivot Finance Group</v>
      </c>
      <c r="P13371" s="67" t="str">
        <v>SheetBank AG</v>
      </c>
      <c r="Q13371" s="67" t="str">
        <v>CELLtral Bank</v>
      </c>
      <c r="R13371" s="67" t="str">
        <v>MoneyMATCH Inc.</v>
      </c>
      <c r="S13371" s="67" t="str">
        <v>SummaBank</v>
      </c>
    </row>
    <row r="13372" spans="15:19">
      <c r="O13372" s="67" t="str">
        <v>Pivot Finance Group</v>
      </c>
      <c r="P13372" s="67" t="str">
        <v>SheetBank AG</v>
      </c>
      <c r="Q13372" s="67" t="str">
        <v>CELLtral Bank</v>
      </c>
      <c r="R13372" s="67" t="str">
        <v>MoneyMATCH Inc.</v>
      </c>
      <c r="S13372" s="67" t="str">
        <v>Bank IF</v>
      </c>
    </row>
    <row r="13373" spans="15:19">
      <c r="O13373" s="67" t="str">
        <v>Pivot Finance Group</v>
      </c>
      <c r="P13373" s="67" t="str">
        <v>SheetBank AG</v>
      </c>
      <c r="Q13373" s="67" t="str">
        <v>Bank IF</v>
      </c>
      <c r="R13373" s="67" t="str">
        <v>ExCell Bank</v>
      </c>
      <c r="S13373" s="67" t="str">
        <v>Bank of Cellifornia</v>
      </c>
    </row>
    <row r="13374" spans="15:19">
      <c r="O13374" s="67" t="str">
        <v>Pivot Finance Group</v>
      </c>
      <c r="P13374" s="67" t="str">
        <v>SheetBank AG</v>
      </c>
      <c r="Q13374" s="67" t="str">
        <v>Bank IF</v>
      </c>
      <c r="R13374" s="67" t="str">
        <v>ExCell Bank</v>
      </c>
      <c r="S13374" s="67" t="str">
        <v>ExFunds</v>
      </c>
    </row>
    <row r="13375" spans="15:19">
      <c r="O13375" s="67" t="str">
        <v>Pivot Finance Group</v>
      </c>
      <c r="P13375" s="67" t="str">
        <v>SheetBank AG</v>
      </c>
      <c r="Q13375" s="67" t="str">
        <v>Bank IF</v>
      </c>
      <c r="R13375" s="67" t="str">
        <v>ExCell Bank</v>
      </c>
      <c r="S13375" s="67" t="str">
        <v>The VLOOKup Vault</v>
      </c>
    </row>
    <row r="13376" spans="15:19">
      <c r="O13376" s="67" t="str">
        <v>Pivot Finance Group</v>
      </c>
      <c r="P13376" s="67" t="str">
        <v>SheetBank AG</v>
      </c>
      <c r="Q13376" s="67" t="str">
        <v>Bank IF</v>
      </c>
      <c r="R13376" s="67" t="str">
        <v>ExCell Bank</v>
      </c>
      <c r="S13376" s="67" t="str">
        <v>SummaBank</v>
      </c>
    </row>
    <row r="13377" spans="15:19">
      <c r="O13377" s="67" t="str">
        <v>Pivot Finance Group</v>
      </c>
      <c r="P13377" s="67" t="str">
        <v>SheetBank AG</v>
      </c>
      <c r="Q13377" s="67" t="str">
        <v>Bank IF</v>
      </c>
      <c r="R13377" s="67" t="str">
        <v>ExCell Bank</v>
      </c>
      <c r="S13377" s="67" t="str">
        <v>CELLtral Bank</v>
      </c>
    </row>
    <row r="13378" spans="15:19">
      <c r="O13378" s="67" t="str">
        <v>Pivot Finance Group</v>
      </c>
      <c r="P13378" s="67" t="str">
        <v>SheetBank AG</v>
      </c>
      <c r="Q13378" s="67" t="str">
        <v>Bank IF</v>
      </c>
      <c r="R13378" s="67" t="str">
        <v>ExCell Bank</v>
      </c>
      <c r="S13378" s="67" t="str">
        <v>MoneyMATCH Inc.</v>
      </c>
    </row>
    <row r="13379" spans="15:19">
      <c r="O13379" s="67" t="str">
        <v>Pivot Finance Group</v>
      </c>
      <c r="P13379" s="67" t="str">
        <v>SheetBank AG</v>
      </c>
      <c r="Q13379" s="67" t="str">
        <v>Bank IF</v>
      </c>
      <c r="R13379" s="67" t="str">
        <v>Bank of Cellifornia</v>
      </c>
      <c r="S13379" s="67" t="str">
        <v>ExCell Bank</v>
      </c>
    </row>
    <row r="13380" spans="15:19">
      <c r="O13380" s="67" t="str">
        <v>Pivot Finance Group</v>
      </c>
      <c r="P13380" s="67" t="str">
        <v>SheetBank AG</v>
      </c>
      <c r="Q13380" s="67" t="str">
        <v>Bank IF</v>
      </c>
      <c r="R13380" s="67" t="str">
        <v>Bank of Cellifornia</v>
      </c>
      <c r="S13380" s="67" t="str">
        <v>ExFunds</v>
      </c>
    </row>
    <row r="13381" spans="15:19">
      <c r="O13381" s="67" t="str">
        <v>Pivot Finance Group</v>
      </c>
      <c r="P13381" s="67" t="str">
        <v>SheetBank AG</v>
      </c>
      <c r="Q13381" s="67" t="str">
        <v>Bank IF</v>
      </c>
      <c r="R13381" s="67" t="str">
        <v>Bank of Cellifornia</v>
      </c>
      <c r="S13381" s="67" t="str">
        <v>The VLOOKup Vault</v>
      </c>
    </row>
    <row r="13382" spans="15:19">
      <c r="O13382" s="67" t="str">
        <v>Pivot Finance Group</v>
      </c>
      <c r="P13382" s="67" t="str">
        <v>SheetBank AG</v>
      </c>
      <c r="Q13382" s="67" t="str">
        <v>Bank IF</v>
      </c>
      <c r="R13382" s="67" t="str">
        <v>Bank of Cellifornia</v>
      </c>
      <c r="S13382" s="67" t="str">
        <v>SummaBank</v>
      </c>
    </row>
    <row r="13383" spans="15:19">
      <c r="O13383" s="67" t="str">
        <v>Pivot Finance Group</v>
      </c>
      <c r="P13383" s="67" t="str">
        <v>SheetBank AG</v>
      </c>
      <c r="Q13383" s="67" t="str">
        <v>Bank IF</v>
      </c>
      <c r="R13383" s="67" t="str">
        <v>Bank of Cellifornia</v>
      </c>
      <c r="S13383" s="67" t="str">
        <v>CELLtral Bank</v>
      </c>
    </row>
    <row r="13384" spans="15:19">
      <c r="O13384" s="67" t="str">
        <v>Pivot Finance Group</v>
      </c>
      <c r="P13384" s="67" t="str">
        <v>SheetBank AG</v>
      </c>
      <c r="Q13384" s="67" t="str">
        <v>Bank IF</v>
      </c>
      <c r="R13384" s="67" t="str">
        <v>Bank of Cellifornia</v>
      </c>
      <c r="S13384" s="67" t="str">
        <v>MoneyMATCH Inc.</v>
      </c>
    </row>
    <row r="13385" spans="15:19">
      <c r="O13385" s="67" t="str">
        <v>Pivot Finance Group</v>
      </c>
      <c r="P13385" s="67" t="str">
        <v>SheetBank AG</v>
      </c>
      <c r="Q13385" s="67" t="str">
        <v>Bank IF</v>
      </c>
      <c r="R13385" s="67" t="str">
        <v>ExFunds</v>
      </c>
      <c r="S13385" s="67" t="str">
        <v>ExCell Bank</v>
      </c>
    </row>
    <row r="13386" spans="15:19">
      <c r="O13386" s="67" t="str">
        <v>Pivot Finance Group</v>
      </c>
      <c r="P13386" s="67" t="str">
        <v>SheetBank AG</v>
      </c>
      <c r="Q13386" s="67" t="str">
        <v>Bank IF</v>
      </c>
      <c r="R13386" s="67" t="str">
        <v>ExFunds</v>
      </c>
      <c r="S13386" s="67" t="str">
        <v>Bank of Cellifornia</v>
      </c>
    </row>
    <row r="13387" spans="15:19">
      <c r="O13387" s="67" t="str">
        <v>Pivot Finance Group</v>
      </c>
      <c r="P13387" s="67" t="str">
        <v>SheetBank AG</v>
      </c>
      <c r="Q13387" s="67" t="str">
        <v>Bank IF</v>
      </c>
      <c r="R13387" s="67" t="str">
        <v>ExFunds</v>
      </c>
      <c r="S13387" s="67" t="str">
        <v>The VLOOKup Vault</v>
      </c>
    </row>
    <row r="13388" spans="15:19">
      <c r="O13388" s="67" t="str">
        <v>Pivot Finance Group</v>
      </c>
      <c r="P13388" s="67" t="str">
        <v>SheetBank AG</v>
      </c>
      <c r="Q13388" s="67" t="str">
        <v>Bank IF</v>
      </c>
      <c r="R13388" s="67" t="str">
        <v>ExFunds</v>
      </c>
      <c r="S13388" s="67" t="str">
        <v>SummaBank</v>
      </c>
    </row>
    <row r="13389" spans="15:19">
      <c r="O13389" s="67" t="str">
        <v>Pivot Finance Group</v>
      </c>
      <c r="P13389" s="67" t="str">
        <v>SheetBank AG</v>
      </c>
      <c r="Q13389" s="67" t="str">
        <v>Bank IF</v>
      </c>
      <c r="R13389" s="67" t="str">
        <v>ExFunds</v>
      </c>
      <c r="S13389" s="67" t="str">
        <v>CELLtral Bank</v>
      </c>
    </row>
    <row r="13390" spans="15:19">
      <c r="O13390" s="67" t="str">
        <v>Pivot Finance Group</v>
      </c>
      <c r="P13390" s="67" t="str">
        <v>SheetBank AG</v>
      </c>
      <c r="Q13390" s="67" t="str">
        <v>Bank IF</v>
      </c>
      <c r="R13390" s="67" t="str">
        <v>ExFunds</v>
      </c>
      <c r="S13390" s="67" t="str">
        <v>MoneyMATCH Inc.</v>
      </c>
    </row>
    <row r="13391" spans="15:19">
      <c r="O13391" s="67" t="str">
        <v>Pivot Finance Group</v>
      </c>
      <c r="P13391" s="67" t="str">
        <v>SheetBank AG</v>
      </c>
      <c r="Q13391" s="67" t="str">
        <v>Bank IF</v>
      </c>
      <c r="R13391" s="67" t="str">
        <v>The VLOOKup Vault</v>
      </c>
      <c r="S13391" s="67" t="str">
        <v>ExCell Bank</v>
      </c>
    </row>
    <row r="13392" spans="15:19">
      <c r="O13392" s="67" t="str">
        <v>Pivot Finance Group</v>
      </c>
      <c r="P13392" s="67" t="str">
        <v>SheetBank AG</v>
      </c>
      <c r="Q13392" s="67" t="str">
        <v>Bank IF</v>
      </c>
      <c r="R13392" s="67" t="str">
        <v>The VLOOKup Vault</v>
      </c>
      <c r="S13392" s="67" t="str">
        <v>Bank of Cellifornia</v>
      </c>
    </row>
    <row r="13393" spans="15:19">
      <c r="O13393" s="67" t="str">
        <v>Pivot Finance Group</v>
      </c>
      <c r="P13393" s="67" t="str">
        <v>SheetBank AG</v>
      </c>
      <c r="Q13393" s="67" t="str">
        <v>Bank IF</v>
      </c>
      <c r="R13393" s="67" t="str">
        <v>The VLOOKup Vault</v>
      </c>
      <c r="S13393" s="67" t="str">
        <v>ExFunds</v>
      </c>
    </row>
    <row r="13394" spans="15:19">
      <c r="O13394" s="67" t="str">
        <v>Pivot Finance Group</v>
      </c>
      <c r="P13394" s="67" t="str">
        <v>SheetBank AG</v>
      </c>
      <c r="Q13394" s="67" t="str">
        <v>Bank IF</v>
      </c>
      <c r="R13394" s="67" t="str">
        <v>The VLOOKup Vault</v>
      </c>
      <c r="S13394" s="67" t="str">
        <v>SummaBank</v>
      </c>
    </row>
    <row r="13395" spans="15:19">
      <c r="O13395" s="67" t="str">
        <v>Pivot Finance Group</v>
      </c>
      <c r="P13395" s="67" t="str">
        <v>SheetBank AG</v>
      </c>
      <c r="Q13395" s="67" t="str">
        <v>Bank IF</v>
      </c>
      <c r="R13395" s="67" t="str">
        <v>The VLOOKup Vault</v>
      </c>
      <c r="S13395" s="67" t="str">
        <v>CELLtral Bank</v>
      </c>
    </row>
    <row r="13396" spans="15:19">
      <c r="O13396" s="67" t="str">
        <v>Pivot Finance Group</v>
      </c>
      <c r="P13396" s="67" t="str">
        <v>SheetBank AG</v>
      </c>
      <c r="Q13396" s="67" t="str">
        <v>Bank IF</v>
      </c>
      <c r="R13396" s="67" t="str">
        <v>The VLOOKup Vault</v>
      </c>
      <c r="S13396" s="67" t="str">
        <v>MoneyMATCH Inc.</v>
      </c>
    </row>
    <row r="13397" spans="15:19">
      <c r="O13397" s="67" t="str">
        <v>Pivot Finance Group</v>
      </c>
      <c r="P13397" s="67" t="str">
        <v>SheetBank AG</v>
      </c>
      <c r="Q13397" s="67" t="str">
        <v>Bank IF</v>
      </c>
      <c r="R13397" s="67" t="str">
        <v>SummaBank</v>
      </c>
      <c r="S13397" s="67" t="str">
        <v>ExCell Bank</v>
      </c>
    </row>
    <row r="13398" spans="15:19">
      <c r="O13398" s="67" t="str">
        <v>Pivot Finance Group</v>
      </c>
      <c r="P13398" s="67" t="str">
        <v>SheetBank AG</v>
      </c>
      <c r="Q13398" s="67" t="str">
        <v>Bank IF</v>
      </c>
      <c r="R13398" s="67" t="str">
        <v>SummaBank</v>
      </c>
      <c r="S13398" s="67" t="str">
        <v>Bank of Cellifornia</v>
      </c>
    </row>
    <row r="13399" spans="15:19">
      <c r="O13399" s="67" t="str">
        <v>Pivot Finance Group</v>
      </c>
      <c r="P13399" s="67" t="str">
        <v>SheetBank AG</v>
      </c>
      <c r="Q13399" s="67" t="str">
        <v>Bank IF</v>
      </c>
      <c r="R13399" s="67" t="str">
        <v>SummaBank</v>
      </c>
      <c r="S13399" s="67" t="str">
        <v>ExFunds</v>
      </c>
    </row>
    <row r="13400" spans="15:19">
      <c r="O13400" s="67" t="str">
        <v>Pivot Finance Group</v>
      </c>
      <c r="P13400" s="67" t="str">
        <v>SheetBank AG</v>
      </c>
      <c r="Q13400" s="67" t="str">
        <v>Bank IF</v>
      </c>
      <c r="R13400" s="67" t="str">
        <v>SummaBank</v>
      </c>
      <c r="S13400" s="67" t="str">
        <v>The VLOOKup Vault</v>
      </c>
    </row>
    <row r="13401" spans="15:19">
      <c r="O13401" s="67" t="str">
        <v>Pivot Finance Group</v>
      </c>
      <c r="P13401" s="67" t="str">
        <v>SheetBank AG</v>
      </c>
      <c r="Q13401" s="67" t="str">
        <v>Bank IF</v>
      </c>
      <c r="R13401" s="67" t="str">
        <v>SummaBank</v>
      </c>
      <c r="S13401" s="67" t="str">
        <v>CELLtral Bank</v>
      </c>
    </row>
    <row r="13402" spans="15:19">
      <c r="O13402" s="67" t="str">
        <v>Pivot Finance Group</v>
      </c>
      <c r="P13402" s="67" t="str">
        <v>SheetBank AG</v>
      </c>
      <c r="Q13402" s="67" t="str">
        <v>Bank IF</v>
      </c>
      <c r="R13402" s="67" t="str">
        <v>SummaBank</v>
      </c>
      <c r="S13402" s="67" t="str">
        <v>MoneyMATCH Inc.</v>
      </c>
    </row>
    <row r="13403" spans="15:19">
      <c r="O13403" s="67" t="str">
        <v>Pivot Finance Group</v>
      </c>
      <c r="P13403" s="67" t="str">
        <v>SheetBank AG</v>
      </c>
      <c r="Q13403" s="67" t="str">
        <v>Bank IF</v>
      </c>
      <c r="R13403" s="67" t="str">
        <v>CELLtral Bank</v>
      </c>
      <c r="S13403" s="67" t="str">
        <v>ExCell Bank</v>
      </c>
    </row>
    <row r="13404" spans="15:19">
      <c r="O13404" s="67" t="str">
        <v>Pivot Finance Group</v>
      </c>
      <c r="P13404" s="67" t="str">
        <v>SheetBank AG</v>
      </c>
      <c r="Q13404" s="67" t="str">
        <v>Bank IF</v>
      </c>
      <c r="R13404" s="67" t="str">
        <v>CELLtral Bank</v>
      </c>
      <c r="S13404" s="67" t="str">
        <v>Bank of Cellifornia</v>
      </c>
    </row>
    <row r="13405" spans="15:19">
      <c r="O13405" s="67" t="str">
        <v>Pivot Finance Group</v>
      </c>
      <c r="P13405" s="67" t="str">
        <v>SheetBank AG</v>
      </c>
      <c r="Q13405" s="67" t="str">
        <v>Bank IF</v>
      </c>
      <c r="R13405" s="67" t="str">
        <v>CELLtral Bank</v>
      </c>
      <c r="S13405" s="67" t="str">
        <v>ExFunds</v>
      </c>
    </row>
    <row r="13406" spans="15:19">
      <c r="O13406" s="67" t="str">
        <v>Pivot Finance Group</v>
      </c>
      <c r="P13406" s="67" t="str">
        <v>SheetBank AG</v>
      </c>
      <c r="Q13406" s="67" t="str">
        <v>Bank IF</v>
      </c>
      <c r="R13406" s="67" t="str">
        <v>CELLtral Bank</v>
      </c>
      <c r="S13406" s="67" t="str">
        <v>The VLOOKup Vault</v>
      </c>
    </row>
    <row r="13407" spans="15:19">
      <c r="O13407" s="67" t="str">
        <v>Pivot Finance Group</v>
      </c>
      <c r="P13407" s="67" t="str">
        <v>SheetBank AG</v>
      </c>
      <c r="Q13407" s="67" t="str">
        <v>Bank IF</v>
      </c>
      <c r="R13407" s="67" t="str">
        <v>CELLtral Bank</v>
      </c>
      <c r="S13407" s="67" t="str">
        <v>SummaBank</v>
      </c>
    </row>
    <row r="13408" spans="15:19">
      <c r="O13408" s="67" t="str">
        <v>Pivot Finance Group</v>
      </c>
      <c r="P13408" s="67" t="str">
        <v>SheetBank AG</v>
      </c>
      <c r="Q13408" s="67" t="str">
        <v>Bank IF</v>
      </c>
      <c r="R13408" s="67" t="str">
        <v>CELLtral Bank</v>
      </c>
      <c r="S13408" s="67" t="str">
        <v>MoneyMATCH Inc.</v>
      </c>
    </row>
    <row r="13409" spans="15:19">
      <c r="O13409" s="67" t="str">
        <v>Pivot Finance Group</v>
      </c>
      <c r="P13409" s="67" t="str">
        <v>SheetBank AG</v>
      </c>
      <c r="Q13409" s="67" t="str">
        <v>Bank IF</v>
      </c>
      <c r="R13409" s="67" t="str">
        <v>MoneyMATCH Inc.</v>
      </c>
      <c r="S13409" s="67" t="str">
        <v>ExCell Bank</v>
      </c>
    </row>
    <row r="13410" spans="15:19">
      <c r="O13410" s="67" t="str">
        <v>Pivot Finance Group</v>
      </c>
      <c r="P13410" s="67" t="str">
        <v>SheetBank AG</v>
      </c>
      <c r="Q13410" s="67" t="str">
        <v>Bank IF</v>
      </c>
      <c r="R13410" s="67" t="str">
        <v>MoneyMATCH Inc.</v>
      </c>
      <c r="S13410" s="67" t="str">
        <v>Bank of Cellifornia</v>
      </c>
    </row>
    <row r="13411" spans="15:19">
      <c r="O13411" s="67" t="str">
        <v>Pivot Finance Group</v>
      </c>
      <c r="P13411" s="67" t="str">
        <v>SheetBank AG</v>
      </c>
      <c r="Q13411" s="67" t="str">
        <v>Bank IF</v>
      </c>
      <c r="R13411" s="67" t="str">
        <v>MoneyMATCH Inc.</v>
      </c>
      <c r="S13411" s="67" t="str">
        <v>ExFunds</v>
      </c>
    </row>
    <row r="13412" spans="15:19">
      <c r="O13412" s="67" t="str">
        <v>Pivot Finance Group</v>
      </c>
      <c r="P13412" s="67" t="str">
        <v>SheetBank AG</v>
      </c>
      <c r="Q13412" s="67" t="str">
        <v>Bank IF</v>
      </c>
      <c r="R13412" s="67" t="str">
        <v>MoneyMATCH Inc.</v>
      </c>
      <c r="S13412" s="67" t="str">
        <v>The VLOOKup Vault</v>
      </c>
    </row>
    <row r="13413" spans="15:19">
      <c r="O13413" s="67" t="str">
        <v>Pivot Finance Group</v>
      </c>
      <c r="P13413" s="67" t="str">
        <v>SheetBank AG</v>
      </c>
      <c r="Q13413" s="67" t="str">
        <v>Bank IF</v>
      </c>
      <c r="R13413" s="67" t="str">
        <v>MoneyMATCH Inc.</v>
      </c>
      <c r="S13413" s="67" t="str">
        <v>SummaBank</v>
      </c>
    </row>
    <row r="13414" spans="15:19">
      <c r="O13414" s="67" t="str">
        <v>Pivot Finance Group</v>
      </c>
      <c r="P13414" s="67" t="str">
        <v>SheetBank AG</v>
      </c>
      <c r="Q13414" s="67" t="str">
        <v>Bank IF</v>
      </c>
      <c r="R13414" s="67" t="str">
        <v>MoneyMATCH Inc.</v>
      </c>
      <c r="S13414" s="67" t="str">
        <v>CELLtral Bank</v>
      </c>
    </row>
    <row r="13415" spans="15:19">
      <c r="O13415" s="67" t="str">
        <v>Pivot Finance Group</v>
      </c>
      <c r="P13415" s="67" t="str">
        <v>SheetBank AG</v>
      </c>
      <c r="Q13415" s="67" t="str">
        <v>MoneyMATCH Inc.</v>
      </c>
      <c r="R13415" s="67" t="str">
        <v>ExCell Bank</v>
      </c>
      <c r="S13415" s="67" t="str">
        <v>Bank of Cellifornia</v>
      </c>
    </row>
    <row r="13416" spans="15:19">
      <c r="O13416" s="67" t="str">
        <v>Pivot Finance Group</v>
      </c>
      <c r="P13416" s="67" t="str">
        <v>SheetBank AG</v>
      </c>
      <c r="Q13416" s="67" t="str">
        <v>MoneyMATCH Inc.</v>
      </c>
      <c r="R13416" s="67" t="str">
        <v>ExCell Bank</v>
      </c>
      <c r="S13416" s="67" t="str">
        <v>ExFunds</v>
      </c>
    </row>
    <row r="13417" spans="15:19">
      <c r="O13417" s="67" t="str">
        <v>Pivot Finance Group</v>
      </c>
      <c r="P13417" s="67" t="str">
        <v>SheetBank AG</v>
      </c>
      <c r="Q13417" s="67" t="str">
        <v>MoneyMATCH Inc.</v>
      </c>
      <c r="R13417" s="67" t="str">
        <v>ExCell Bank</v>
      </c>
      <c r="S13417" s="67" t="str">
        <v>The VLOOKup Vault</v>
      </c>
    </row>
    <row r="13418" spans="15:19">
      <c r="O13418" s="67" t="str">
        <v>Pivot Finance Group</v>
      </c>
      <c r="P13418" s="67" t="str">
        <v>SheetBank AG</v>
      </c>
      <c r="Q13418" s="67" t="str">
        <v>MoneyMATCH Inc.</v>
      </c>
      <c r="R13418" s="67" t="str">
        <v>ExCell Bank</v>
      </c>
      <c r="S13418" s="67" t="str">
        <v>SummaBank</v>
      </c>
    </row>
    <row r="13419" spans="15:19">
      <c r="O13419" s="67" t="str">
        <v>Pivot Finance Group</v>
      </c>
      <c r="P13419" s="67" t="str">
        <v>SheetBank AG</v>
      </c>
      <c r="Q13419" s="67" t="str">
        <v>MoneyMATCH Inc.</v>
      </c>
      <c r="R13419" s="67" t="str">
        <v>ExCell Bank</v>
      </c>
      <c r="S13419" s="67" t="str">
        <v>CELLtral Bank</v>
      </c>
    </row>
    <row r="13420" spans="15:19">
      <c r="O13420" s="67" t="str">
        <v>Pivot Finance Group</v>
      </c>
      <c r="P13420" s="67" t="str">
        <v>SheetBank AG</v>
      </c>
      <c r="Q13420" s="67" t="str">
        <v>MoneyMATCH Inc.</v>
      </c>
      <c r="R13420" s="67" t="str">
        <v>ExCell Bank</v>
      </c>
      <c r="S13420" s="67" t="str">
        <v>Bank IF</v>
      </c>
    </row>
    <row r="13421" spans="15:19">
      <c r="O13421" s="67" t="str">
        <v>Pivot Finance Group</v>
      </c>
      <c r="P13421" s="67" t="str">
        <v>SheetBank AG</v>
      </c>
      <c r="Q13421" s="67" t="str">
        <v>MoneyMATCH Inc.</v>
      </c>
      <c r="R13421" s="67" t="str">
        <v>Bank of Cellifornia</v>
      </c>
      <c r="S13421" s="67" t="str">
        <v>ExCell Bank</v>
      </c>
    </row>
    <row r="13422" spans="15:19">
      <c r="O13422" s="67" t="str">
        <v>Pivot Finance Group</v>
      </c>
      <c r="P13422" s="67" t="str">
        <v>SheetBank AG</v>
      </c>
      <c r="Q13422" s="67" t="str">
        <v>MoneyMATCH Inc.</v>
      </c>
      <c r="R13422" s="67" t="str">
        <v>Bank of Cellifornia</v>
      </c>
      <c r="S13422" s="67" t="str">
        <v>ExFunds</v>
      </c>
    </row>
    <row r="13423" spans="15:19">
      <c r="O13423" s="67" t="str">
        <v>Pivot Finance Group</v>
      </c>
      <c r="P13423" s="67" t="str">
        <v>SheetBank AG</v>
      </c>
      <c r="Q13423" s="67" t="str">
        <v>MoneyMATCH Inc.</v>
      </c>
      <c r="R13423" s="67" t="str">
        <v>Bank of Cellifornia</v>
      </c>
      <c r="S13423" s="67" t="str">
        <v>The VLOOKup Vault</v>
      </c>
    </row>
    <row r="13424" spans="15:19">
      <c r="O13424" s="67" t="str">
        <v>Pivot Finance Group</v>
      </c>
      <c r="P13424" s="67" t="str">
        <v>SheetBank AG</v>
      </c>
      <c r="Q13424" s="67" t="str">
        <v>MoneyMATCH Inc.</v>
      </c>
      <c r="R13424" s="67" t="str">
        <v>Bank of Cellifornia</v>
      </c>
      <c r="S13424" s="67" t="str">
        <v>SummaBank</v>
      </c>
    </row>
    <row r="13425" spans="15:19">
      <c r="O13425" s="67" t="str">
        <v>Pivot Finance Group</v>
      </c>
      <c r="P13425" s="67" t="str">
        <v>SheetBank AG</v>
      </c>
      <c r="Q13425" s="67" t="str">
        <v>MoneyMATCH Inc.</v>
      </c>
      <c r="R13425" s="67" t="str">
        <v>Bank of Cellifornia</v>
      </c>
      <c r="S13425" s="67" t="str">
        <v>CELLtral Bank</v>
      </c>
    </row>
    <row r="13426" spans="15:19">
      <c r="O13426" s="67" t="str">
        <v>Pivot Finance Group</v>
      </c>
      <c r="P13426" s="67" t="str">
        <v>SheetBank AG</v>
      </c>
      <c r="Q13426" s="67" t="str">
        <v>MoneyMATCH Inc.</v>
      </c>
      <c r="R13426" s="67" t="str">
        <v>Bank of Cellifornia</v>
      </c>
      <c r="S13426" s="67" t="str">
        <v>Bank IF</v>
      </c>
    </row>
    <row r="13427" spans="15:19">
      <c r="O13427" s="67" t="str">
        <v>Pivot Finance Group</v>
      </c>
      <c r="P13427" s="67" t="str">
        <v>SheetBank AG</v>
      </c>
      <c r="Q13427" s="67" t="str">
        <v>MoneyMATCH Inc.</v>
      </c>
      <c r="R13427" s="67" t="str">
        <v>ExFunds</v>
      </c>
      <c r="S13427" s="67" t="str">
        <v>ExCell Bank</v>
      </c>
    </row>
    <row r="13428" spans="15:19">
      <c r="O13428" s="67" t="str">
        <v>Pivot Finance Group</v>
      </c>
      <c r="P13428" s="67" t="str">
        <v>SheetBank AG</v>
      </c>
      <c r="Q13428" s="67" t="str">
        <v>MoneyMATCH Inc.</v>
      </c>
      <c r="R13428" s="67" t="str">
        <v>ExFunds</v>
      </c>
      <c r="S13428" s="67" t="str">
        <v>Bank of Cellifornia</v>
      </c>
    </row>
    <row r="13429" spans="15:19">
      <c r="O13429" s="67" t="str">
        <v>Pivot Finance Group</v>
      </c>
      <c r="P13429" s="67" t="str">
        <v>SheetBank AG</v>
      </c>
      <c r="Q13429" s="67" t="str">
        <v>MoneyMATCH Inc.</v>
      </c>
      <c r="R13429" s="67" t="str">
        <v>ExFunds</v>
      </c>
      <c r="S13429" s="67" t="str">
        <v>The VLOOKup Vault</v>
      </c>
    </row>
    <row r="13430" spans="15:19">
      <c r="O13430" s="67" t="str">
        <v>Pivot Finance Group</v>
      </c>
      <c r="P13430" s="67" t="str">
        <v>SheetBank AG</v>
      </c>
      <c r="Q13430" s="67" t="str">
        <v>MoneyMATCH Inc.</v>
      </c>
      <c r="R13430" s="67" t="str">
        <v>ExFunds</v>
      </c>
      <c r="S13430" s="67" t="str">
        <v>SummaBank</v>
      </c>
    </row>
    <row r="13431" spans="15:19">
      <c r="O13431" s="67" t="str">
        <v>Pivot Finance Group</v>
      </c>
      <c r="P13431" s="67" t="str">
        <v>SheetBank AG</v>
      </c>
      <c r="Q13431" s="67" t="str">
        <v>MoneyMATCH Inc.</v>
      </c>
      <c r="R13431" s="67" t="str">
        <v>ExFunds</v>
      </c>
      <c r="S13431" s="67" t="str">
        <v>CELLtral Bank</v>
      </c>
    </row>
    <row r="13432" spans="15:19">
      <c r="O13432" s="67" t="str">
        <v>Pivot Finance Group</v>
      </c>
      <c r="P13432" s="67" t="str">
        <v>SheetBank AG</v>
      </c>
      <c r="Q13432" s="67" t="str">
        <v>MoneyMATCH Inc.</v>
      </c>
      <c r="R13432" s="67" t="str">
        <v>ExFunds</v>
      </c>
      <c r="S13432" s="67" t="str">
        <v>Bank IF</v>
      </c>
    </row>
    <row r="13433" spans="15:19">
      <c r="O13433" s="67" t="str">
        <v>Pivot Finance Group</v>
      </c>
      <c r="P13433" s="67" t="str">
        <v>SheetBank AG</v>
      </c>
      <c r="Q13433" s="67" t="str">
        <v>MoneyMATCH Inc.</v>
      </c>
      <c r="R13433" s="67" t="str">
        <v>The VLOOKup Vault</v>
      </c>
      <c r="S13433" s="67" t="str">
        <v>ExCell Bank</v>
      </c>
    </row>
    <row r="13434" spans="15:19">
      <c r="O13434" s="67" t="str">
        <v>Pivot Finance Group</v>
      </c>
      <c r="P13434" s="67" t="str">
        <v>SheetBank AG</v>
      </c>
      <c r="Q13434" s="67" t="str">
        <v>MoneyMATCH Inc.</v>
      </c>
      <c r="R13434" s="67" t="str">
        <v>The VLOOKup Vault</v>
      </c>
      <c r="S13434" s="67" t="str">
        <v>Bank of Cellifornia</v>
      </c>
    </row>
    <row r="13435" spans="15:19">
      <c r="O13435" s="67" t="str">
        <v>Pivot Finance Group</v>
      </c>
      <c r="P13435" s="67" t="str">
        <v>SheetBank AG</v>
      </c>
      <c r="Q13435" s="67" t="str">
        <v>MoneyMATCH Inc.</v>
      </c>
      <c r="R13435" s="67" t="str">
        <v>The VLOOKup Vault</v>
      </c>
      <c r="S13435" s="67" t="str">
        <v>ExFunds</v>
      </c>
    </row>
    <row r="13436" spans="15:19">
      <c r="O13436" s="67" t="str">
        <v>Pivot Finance Group</v>
      </c>
      <c r="P13436" s="67" t="str">
        <v>SheetBank AG</v>
      </c>
      <c r="Q13436" s="67" t="str">
        <v>MoneyMATCH Inc.</v>
      </c>
      <c r="R13436" s="67" t="str">
        <v>The VLOOKup Vault</v>
      </c>
      <c r="S13436" s="67" t="str">
        <v>SummaBank</v>
      </c>
    </row>
    <row r="13437" spans="15:19">
      <c r="O13437" s="67" t="str">
        <v>Pivot Finance Group</v>
      </c>
      <c r="P13437" s="67" t="str">
        <v>SheetBank AG</v>
      </c>
      <c r="Q13437" s="67" t="str">
        <v>MoneyMATCH Inc.</v>
      </c>
      <c r="R13437" s="67" t="str">
        <v>The VLOOKup Vault</v>
      </c>
      <c r="S13437" s="67" t="str">
        <v>CELLtral Bank</v>
      </c>
    </row>
    <row r="13438" spans="15:19">
      <c r="O13438" s="67" t="str">
        <v>Pivot Finance Group</v>
      </c>
      <c r="P13438" s="67" t="str">
        <v>SheetBank AG</v>
      </c>
      <c r="Q13438" s="67" t="str">
        <v>MoneyMATCH Inc.</v>
      </c>
      <c r="R13438" s="67" t="str">
        <v>The VLOOKup Vault</v>
      </c>
      <c r="S13438" s="67" t="str">
        <v>Bank IF</v>
      </c>
    </row>
    <row r="13439" spans="15:19">
      <c r="O13439" s="67" t="str">
        <v>Pivot Finance Group</v>
      </c>
      <c r="P13439" s="67" t="str">
        <v>SheetBank AG</v>
      </c>
      <c r="Q13439" s="67" t="str">
        <v>MoneyMATCH Inc.</v>
      </c>
      <c r="R13439" s="67" t="str">
        <v>SummaBank</v>
      </c>
      <c r="S13439" s="67" t="str">
        <v>ExCell Bank</v>
      </c>
    </row>
    <row r="13440" spans="15:19">
      <c r="O13440" s="67" t="str">
        <v>Pivot Finance Group</v>
      </c>
      <c r="P13440" s="67" t="str">
        <v>SheetBank AG</v>
      </c>
      <c r="Q13440" s="67" t="str">
        <v>MoneyMATCH Inc.</v>
      </c>
      <c r="R13440" s="67" t="str">
        <v>SummaBank</v>
      </c>
      <c r="S13440" s="67" t="str">
        <v>Bank of Cellifornia</v>
      </c>
    </row>
    <row r="13441" spans="15:19">
      <c r="O13441" s="67" t="str">
        <v>Pivot Finance Group</v>
      </c>
      <c r="P13441" s="67" t="str">
        <v>SheetBank AG</v>
      </c>
      <c r="Q13441" s="67" t="str">
        <v>MoneyMATCH Inc.</v>
      </c>
      <c r="R13441" s="67" t="str">
        <v>SummaBank</v>
      </c>
      <c r="S13441" s="67" t="str">
        <v>ExFunds</v>
      </c>
    </row>
    <row r="13442" spans="15:19">
      <c r="O13442" s="67" t="str">
        <v>Pivot Finance Group</v>
      </c>
      <c r="P13442" s="67" t="str">
        <v>SheetBank AG</v>
      </c>
      <c r="Q13442" s="67" t="str">
        <v>MoneyMATCH Inc.</v>
      </c>
      <c r="R13442" s="67" t="str">
        <v>SummaBank</v>
      </c>
      <c r="S13442" s="67" t="str">
        <v>The VLOOKup Vault</v>
      </c>
    </row>
    <row r="13443" spans="15:19">
      <c r="O13443" s="67" t="str">
        <v>Pivot Finance Group</v>
      </c>
      <c r="P13443" s="67" t="str">
        <v>SheetBank AG</v>
      </c>
      <c r="Q13443" s="67" t="str">
        <v>MoneyMATCH Inc.</v>
      </c>
      <c r="R13443" s="67" t="str">
        <v>SummaBank</v>
      </c>
      <c r="S13443" s="67" t="str">
        <v>CELLtral Bank</v>
      </c>
    </row>
    <row r="13444" spans="15:19">
      <c r="O13444" s="67" t="str">
        <v>Pivot Finance Group</v>
      </c>
      <c r="P13444" s="67" t="str">
        <v>SheetBank AG</v>
      </c>
      <c r="Q13444" s="67" t="str">
        <v>MoneyMATCH Inc.</v>
      </c>
      <c r="R13444" s="67" t="str">
        <v>SummaBank</v>
      </c>
      <c r="S13444" s="67" t="str">
        <v>Bank IF</v>
      </c>
    </row>
    <row r="13445" spans="15:19">
      <c r="O13445" s="67" t="str">
        <v>Pivot Finance Group</v>
      </c>
      <c r="P13445" s="67" t="str">
        <v>SheetBank AG</v>
      </c>
      <c r="Q13445" s="67" t="str">
        <v>MoneyMATCH Inc.</v>
      </c>
      <c r="R13445" s="67" t="str">
        <v>CELLtral Bank</v>
      </c>
      <c r="S13445" s="67" t="str">
        <v>ExCell Bank</v>
      </c>
    </row>
    <row r="13446" spans="15:19">
      <c r="O13446" s="67" t="str">
        <v>Pivot Finance Group</v>
      </c>
      <c r="P13446" s="67" t="str">
        <v>SheetBank AG</v>
      </c>
      <c r="Q13446" s="67" t="str">
        <v>MoneyMATCH Inc.</v>
      </c>
      <c r="R13446" s="67" t="str">
        <v>CELLtral Bank</v>
      </c>
      <c r="S13446" s="67" t="str">
        <v>Bank of Cellifornia</v>
      </c>
    </row>
    <row r="13447" spans="15:19">
      <c r="O13447" s="67" t="str">
        <v>Pivot Finance Group</v>
      </c>
      <c r="P13447" s="67" t="str">
        <v>SheetBank AG</v>
      </c>
      <c r="Q13447" s="67" t="str">
        <v>MoneyMATCH Inc.</v>
      </c>
      <c r="R13447" s="67" t="str">
        <v>CELLtral Bank</v>
      </c>
      <c r="S13447" s="67" t="str">
        <v>ExFunds</v>
      </c>
    </row>
    <row r="13448" spans="15:19">
      <c r="O13448" s="67" t="str">
        <v>Pivot Finance Group</v>
      </c>
      <c r="P13448" s="67" t="str">
        <v>SheetBank AG</v>
      </c>
      <c r="Q13448" s="67" t="str">
        <v>MoneyMATCH Inc.</v>
      </c>
      <c r="R13448" s="67" t="str">
        <v>CELLtral Bank</v>
      </c>
      <c r="S13448" s="67" t="str">
        <v>The VLOOKup Vault</v>
      </c>
    </row>
    <row r="13449" spans="15:19">
      <c r="O13449" s="67" t="str">
        <v>Pivot Finance Group</v>
      </c>
      <c r="P13449" s="67" t="str">
        <v>SheetBank AG</v>
      </c>
      <c r="Q13449" s="67" t="str">
        <v>MoneyMATCH Inc.</v>
      </c>
      <c r="R13449" s="67" t="str">
        <v>CELLtral Bank</v>
      </c>
      <c r="S13449" s="67" t="str">
        <v>SummaBank</v>
      </c>
    </row>
    <row r="13450" spans="15:19">
      <c r="O13450" s="67" t="str">
        <v>Pivot Finance Group</v>
      </c>
      <c r="P13450" s="67" t="str">
        <v>SheetBank AG</v>
      </c>
      <c r="Q13450" s="67" t="str">
        <v>MoneyMATCH Inc.</v>
      </c>
      <c r="R13450" s="67" t="str">
        <v>CELLtral Bank</v>
      </c>
      <c r="S13450" s="67" t="str">
        <v>Bank IF</v>
      </c>
    </row>
    <row r="13451" spans="15:19">
      <c r="O13451" s="67" t="str">
        <v>Pivot Finance Group</v>
      </c>
      <c r="P13451" s="67" t="str">
        <v>SheetBank AG</v>
      </c>
      <c r="Q13451" s="67" t="str">
        <v>MoneyMATCH Inc.</v>
      </c>
      <c r="R13451" s="67" t="str">
        <v>Bank IF</v>
      </c>
      <c r="S13451" s="67" t="str">
        <v>ExCell Bank</v>
      </c>
    </row>
    <row r="13452" spans="15:19">
      <c r="O13452" s="67" t="str">
        <v>Pivot Finance Group</v>
      </c>
      <c r="P13452" s="67" t="str">
        <v>SheetBank AG</v>
      </c>
      <c r="Q13452" s="67" t="str">
        <v>MoneyMATCH Inc.</v>
      </c>
      <c r="R13452" s="67" t="str">
        <v>Bank IF</v>
      </c>
      <c r="S13452" s="67" t="str">
        <v>Bank of Cellifornia</v>
      </c>
    </row>
    <row r="13453" spans="15:19">
      <c r="O13453" s="67" t="str">
        <v>Pivot Finance Group</v>
      </c>
      <c r="P13453" s="67" t="str">
        <v>SheetBank AG</v>
      </c>
      <c r="Q13453" s="67" t="str">
        <v>MoneyMATCH Inc.</v>
      </c>
      <c r="R13453" s="67" t="str">
        <v>Bank IF</v>
      </c>
      <c r="S13453" s="67" t="str">
        <v>ExFunds</v>
      </c>
    </row>
    <row r="13454" spans="15:19">
      <c r="O13454" s="67" t="str">
        <v>Pivot Finance Group</v>
      </c>
      <c r="P13454" s="67" t="str">
        <v>SheetBank AG</v>
      </c>
      <c r="Q13454" s="67" t="str">
        <v>MoneyMATCH Inc.</v>
      </c>
      <c r="R13454" s="67" t="str">
        <v>Bank IF</v>
      </c>
      <c r="S13454" s="67" t="str">
        <v>The VLOOKup Vault</v>
      </c>
    </row>
    <row r="13455" spans="15:19">
      <c r="O13455" s="67" t="str">
        <v>Pivot Finance Group</v>
      </c>
      <c r="P13455" s="67" t="str">
        <v>SheetBank AG</v>
      </c>
      <c r="Q13455" s="67" t="str">
        <v>MoneyMATCH Inc.</v>
      </c>
      <c r="R13455" s="67" t="str">
        <v>Bank IF</v>
      </c>
      <c r="S13455" s="67" t="str">
        <v>SummaBank</v>
      </c>
    </row>
    <row r="13456" spans="15:19">
      <c r="O13456" s="67" t="str">
        <v>Pivot Finance Group</v>
      </c>
      <c r="P13456" s="67" t="str">
        <v>SheetBank AG</v>
      </c>
      <c r="Q13456" s="67" t="str">
        <v>MoneyMATCH Inc.</v>
      </c>
      <c r="R13456" s="67" t="str">
        <v>Bank IF</v>
      </c>
      <c r="S13456" s="67" t="str">
        <v>CELLtral Bank</v>
      </c>
    </row>
    <row r="13457" spans="15:19">
      <c r="O13457" s="67" t="str">
        <v>Pivot Finance Group</v>
      </c>
      <c r="P13457" s="67" t="str">
        <v>The VLOOKup Vault</v>
      </c>
      <c r="Q13457" s="67" t="str">
        <v>ExCell Bank</v>
      </c>
      <c r="R13457" s="67" t="str">
        <v>Bank of Cellifornia</v>
      </c>
      <c r="S13457" s="67" t="str">
        <v>ExFunds</v>
      </c>
    </row>
    <row r="13458" spans="15:19">
      <c r="O13458" s="67" t="str">
        <v>Pivot Finance Group</v>
      </c>
      <c r="P13458" s="67" t="str">
        <v>The VLOOKup Vault</v>
      </c>
      <c r="Q13458" s="67" t="str">
        <v>ExCell Bank</v>
      </c>
      <c r="R13458" s="67" t="str">
        <v>Bank of Cellifornia</v>
      </c>
      <c r="S13458" s="67" t="str">
        <v>SheetBank AG</v>
      </c>
    </row>
    <row r="13459" spans="15:19">
      <c r="O13459" s="67" t="str">
        <v>Pivot Finance Group</v>
      </c>
      <c r="P13459" s="67" t="str">
        <v>The VLOOKup Vault</v>
      </c>
      <c r="Q13459" s="67" t="str">
        <v>ExCell Bank</v>
      </c>
      <c r="R13459" s="67" t="str">
        <v>Bank of Cellifornia</v>
      </c>
      <c r="S13459" s="67" t="str">
        <v>SummaBank</v>
      </c>
    </row>
    <row r="13460" spans="15:19">
      <c r="O13460" s="67" t="str">
        <v>Pivot Finance Group</v>
      </c>
      <c r="P13460" s="67" t="str">
        <v>The VLOOKup Vault</v>
      </c>
      <c r="Q13460" s="67" t="str">
        <v>ExCell Bank</v>
      </c>
      <c r="R13460" s="67" t="str">
        <v>Bank of Cellifornia</v>
      </c>
      <c r="S13460" s="67" t="str">
        <v>CELLtral Bank</v>
      </c>
    </row>
    <row r="13461" spans="15:19">
      <c r="O13461" s="67" t="str">
        <v>Pivot Finance Group</v>
      </c>
      <c r="P13461" s="67" t="str">
        <v>The VLOOKup Vault</v>
      </c>
      <c r="Q13461" s="67" t="str">
        <v>ExCell Bank</v>
      </c>
      <c r="R13461" s="67" t="str">
        <v>Bank of Cellifornia</v>
      </c>
      <c r="S13461" s="67" t="str">
        <v>Bank IF</v>
      </c>
    </row>
    <row r="13462" spans="15:19">
      <c r="O13462" s="67" t="str">
        <v>Pivot Finance Group</v>
      </c>
      <c r="P13462" s="67" t="str">
        <v>The VLOOKup Vault</v>
      </c>
      <c r="Q13462" s="67" t="str">
        <v>ExCell Bank</v>
      </c>
      <c r="R13462" s="67" t="str">
        <v>Bank of Cellifornia</v>
      </c>
      <c r="S13462" s="67" t="str">
        <v>MoneyMATCH Inc.</v>
      </c>
    </row>
    <row r="13463" spans="15:19">
      <c r="O13463" s="67" t="str">
        <v>Pivot Finance Group</v>
      </c>
      <c r="P13463" s="67" t="str">
        <v>The VLOOKup Vault</v>
      </c>
      <c r="Q13463" s="67" t="str">
        <v>ExCell Bank</v>
      </c>
      <c r="R13463" s="67" t="str">
        <v>ExFunds</v>
      </c>
      <c r="S13463" s="67" t="str">
        <v>Bank of Cellifornia</v>
      </c>
    </row>
    <row r="13464" spans="15:19">
      <c r="O13464" s="67" t="str">
        <v>Pivot Finance Group</v>
      </c>
      <c r="P13464" s="67" t="str">
        <v>The VLOOKup Vault</v>
      </c>
      <c r="Q13464" s="67" t="str">
        <v>ExCell Bank</v>
      </c>
      <c r="R13464" s="67" t="str">
        <v>ExFunds</v>
      </c>
      <c r="S13464" s="67" t="str">
        <v>SheetBank AG</v>
      </c>
    </row>
    <row r="13465" spans="15:19">
      <c r="O13465" s="67" t="str">
        <v>Pivot Finance Group</v>
      </c>
      <c r="P13465" s="67" t="str">
        <v>The VLOOKup Vault</v>
      </c>
      <c r="Q13465" s="67" t="str">
        <v>ExCell Bank</v>
      </c>
      <c r="R13465" s="67" t="str">
        <v>ExFunds</v>
      </c>
      <c r="S13465" s="67" t="str">
        <v>SummaBank</v>
      </c>
    </row>
    <row r="13466" spans="15:19">
      <c r="O13466" s="67" t="str">
        <v>Pivot Finance Group</v>
      </c>
      <c r="P13466" s="67" t="str">
        <v>The VLOOKup Vault</v>
      </c>
      <c r="Q13466" s="67" t="str">
        <v>ExCell Bank</v>
      </c>
      <c r="R13466" s="67" t="str">
        <v>ExFunds</v>
      </c>
      <c r="S13466" s="67" t="str">
        <v>CELLtral Bank</v>
      </c>
    </row>
    <row r="13467" spans="15:19">
      <c r="O13467" s="67" t="str">
        <v>Pivot Finance Group</v>
      </c>
      <c r="P13467" s="67" t="str">
        <v>The VLOOKup Vault</v>
      </c>
      <c r="Q13467" s="67" t="str">
        <v>ExCell Bank</v>
      </c>
      <c r="R13467" s="67" t="str">
        <v>ExFunds</v>
      </c>
      <c r="S13467" s="67" t="str">
        <v>Bank IF</v>
      </c>
    </row>
    <row r="13468" spans="15:19">
      <c r="O13468" s="67" t="str">
        <v>Pivot Finance Group</v>
      </c>
      <c r="P13468" s="67" t="str">
        <v>The VLOOKup Vault</v>
      </c>
      <c r="Q13468" s="67" t="str">
        <v>ExCell Bank</v>
      </c>
      <c r="R13468" s="67" t="str">
        <v>ExFunds</v>
      </c>
      <c r="S13468" s="67" t="str">
        <v>MoneyMATCH Inc.</v>
      </c>
    </row>
    <row r="13469" spans="15:19">
      <c r="O13469" s="67" t="str">
        <v>Pivot Finance Group</v>
      </c>
      <c r="P13469" s="67" t="str">
        <v>The VLOOKup Vault</v>
      </c>
      <c r="Q13469" s="67" t="str">
        <v>ExCell Bank</v>
      </c>
      <c r="R13469" s="67" t="str">
        <v>SheetBank AG</v>
      </c>
      <c r="S13469" s="67" t="str">
        <v>Bank of Cellifornia</v>
      </c>
    </row>
    <row r="13470" spans="15:19">
      <c r="O13470" s="67" t="str">
        <v>Pivot Finance Group</v>
      </c>
      <c r="P13470" s="67" t="str">
        <v>The VLOOKup Vault</v>
      </c>
      <c r="Q13470" s="67" t="str">
        <v>ExCell Bank</v>
      </c>
      <c r="R13470" s="67" t="str">
        <v>SheetBank AG</v>
      </c>
      <c r="S13470" s="67" t="str">
        <v>ExFunds</v>
      </c>
    </row>
    <row r="13471" spans="15:19">
      <c r="O13471" s="67" t="str">
        <v>Pivot Finance Group</v>
      </c>
      <c r="P13471" s="67" t="str">
        <v>The VLOOKup Vault</v>
      </c>
      <c r="Q13471" s="67" t="str">
        <v>ExCell Bank</v>
      </c>
      <c r="R13471" s="67" t="str">
        <v>SheetBank AG</v>
      </c>
      <c r="S13471" s="67" t="str">
        <v>SummaBank</v>
      </c>
    </row>
    <row r="13472" spans="15:19">
      <c r="O13472" s="67" t="str">
        <v>Pivot Finance Group</v>
      </c>
      <c r="P13472" s="67" t="str">
        <v>The VLOOKup Vault</v>
      </c>
      <c r="Q13472" s="67" t="str">
        <v>ExCell Bank</v>
      </c>
      <c r="R13472" s="67" t="str">
        <v>SheetBank AG</v>
      </c>
      <c r="S13472" s="67" t="str">
        <v>CELLtral Bank</v>
      </c>
    </row>
    <row r="13473" spans="15:19">
      <c r="O13473" s="67" t="str">
        <v>Pivot Finance Group</v>
      </c>
      <c r="P13473" s="67" t="str">
        <v>The VLOOKup Vault</v>
      </c>
      <c r="Q13473" s="67" t="str">
        <v>ExCell Bank</v>
      </c>
      <c r="R13473" s="67" t="str">
        <v>SheetBank AG</v>
      </c>
      <c r="S13473" s="67" t="str">
        <v>Bank IF</v>
      </c>
    </row>
    <row r="13474" spans="15:19">
      <c r="O13474" s="67" t="str">
        <v>Pivot Finance Group</v>
      </c>
      <c r="P13474" s="67" t="str">
        <v>The VLOOKup Vault</v>
      </c>
      <c r="Q13474" s="67" t="str">
        <v>ExCell Bank</v>
      </c>
      <c r="R13474" s="67" t="str">
        <v>SheetBank AG</v>
      </c>
      <c r="S13474" s="67" t="str">
        <v>MoneyMATCH Inc.</v>
      </c>
    </row>
    <row r="13475" spans="15:19">
      <c r="O13475" s="67" t="str">
        <v>Pivot Finance Group</v>
      </c>
      <c r="P13475" s="67" t="str">
        <v>The VLOOKup Vault</v>
      </c>
      <c r="Q13475" s="67" t="str">
        <v>ExCell Bank</v>
      </c>
      <c r="R13475" s="67" t="str">
        <v>SummaBank</v>
      </c>
      <c r="S13475" s="67" t="str">
        <v>Bank of Cellifornia</v>
      </c>
    </row>
    <row r="13476" spans="15:19">
      <c r="O13476" s="67" t="str">
        <v>Pivot Finance Group</v>
      </c>
      <c r="P13476" s="67" t="str">
        <v>The VLOOKup Vault</v>
      </c>
      <c r="Q13476" s="67" t="str">
        <v>ExCell Bank</v>
      </c>
      <c r="R13476" s="67" t="str">
        <v>SummaBank</v>
      </c>
      <c r="S13476" s="67" t="str">
        <v>ExFunds</v>
      </c>
    </row>
    <row r="13477" spans="15:19">
      <c r="O13477" s="67" t="str">
        <v>Pivot Finance Group</v>
      </c>
      <c r="P13477" s="67" t="str">
        <v>The VLOOKup Vault</v>
      </c>
      <c r="Q13477" s="67" t="str">
        <v>ExCell Bank</v>
      </c>
      <c r="R13477" s="67" t="str">
        <v>SummaBank</v>
      </c>
      <c r="S13477" s="67" t="str">
        <v>SheetBank AG</v>
      </c>
    </row>
    <row r="13478" spans="15:19">
      <c r="O13478" s="67" t="str">
        <v>Pivot Finance Group</v>
      </c>
      <c r="P13478" s="67" t="str">
        <v>The VLOOKup Vault</v>
      </c>
      <c r="Q13478" s="67" t="str">
        <v>ExCell Bank</v>
      </c>
      <c r="R13478" s="67" t="str">
        <v>SummaBank</v>
      </c>
      <c r="S13478" s="67" t="str">
        <v>CELLtral Bank</v>
      </c>
    </row>
    <row r="13479" spans="15:19">
      <c r="O13479" s="67" t="str">
        <v>Pivot Finance Group</v>
      </c>
      <c r="P13479" s="67" t="str">
        <v>The VLOOKup Vault</v>
      </c>
      <c r="Q13479" s="67" t="str">
        <v>ExCell Bank</v>
      </c>
      <c r="R13479" s="67" t="str">
        <v>SummaBank</v>
      </c>
      <c r="S13479" s="67" t="str">
        <v>Bank IF</v>
      </c>
    </row>
    <row r="13480" spans="15:19">
      <c r="O13480" s="67" t="str">
        <v>Pivot Finance Group</v>
      </c>
      <c r="P13480" s="67" t="str">
        <v>The VLOOKup Vault</v>
      </c>
      <c r="Q13480" s="67" t="str">
        <v>ExCell Bank</v>
      </c>
      <c r="R13480" s="67" t="str">
        <v>SummaBank</v>
      </c>
      <c r="S13480" s="67" t="str">
        <v>MoneyMATCH Inc.</v>
      </c>
    </row>
    <row r="13481" spans="15:19">
      <c r="O13481" s="67" t="str">
        <v>Pivot Finance Group</v>
      </c>
      <c r="P13481" s="67" t="str">
        <v>The VLOOKup Vault</v>
      </c>
      <c r="Q13481" s="67" t="str">
        <v>ExCell Bank</v>
      </c>
      <c r="R13481" s="67" t="str">
        <v>CELLtral Bank</v>
      </c>
      <c r="S13481" s="67" t="str">
        <v>Bank of Cellifornia</v>
      </c>
    </row>
    <row r="13482" spans="15:19">
      <c r="O13482" s="67" t="str">
        <v>Pivot Finance Group</v>
      </c>
      <c r="P13482" s="67" t="str">
        <v>The VLOOKup Vault</v>
      </c>
      <c r="Q13482" s="67" t="str">
        <v>ExCell Bank</v>
      </c>
      <c r="R13482" s="67" t="str">
        <v>CELLtral Bank</v>
      </c>
      <c r="S13482" s="67" t="str">
        <v>ExFunds</v>
      </c>
    </row>
    <row r="13483" spans="15:19">
      <c r="O13483" s="67" t="str">
        <v>Pivot Finance Group</v>
      </c>
      <c r="P13483" s="67" t="str">
        <v>The VLOOKup Vault</v>
      </c>
      <c r="Q13483" s="67" t="str">
        <v>ExCell Bank</v>
      </c>
      <c r="R13483" s="67" t="str">
        <v>CELLtral Bank</v>
      </c>
      <c r="S13483" s="67" t="str">
        <v>SheetBank AG</v>
      </c>
    </row>
    <row r="13484" spans="15:19">
      <c r="O13484" s="67" t="str">
        <v>Pivot Finance Group</v>
      </c>
      <c r="P13484" s="67" t="str">
        <v>The VLOOKup Vault</v>
      </c>
      <c r="Q13484" s="67" t="str">
        <v>ExCell Bank</v>
      </c>
      <c r="R13484" s="67" t="str">
        <v>CELLtral Bank</v>
      </c>
      <c r="S13484" s="67" t="str">
        <v>SummaBank</v>
      </c>
    </row>
    <row r="13485" spans="15:19">
      <c r="O13485" s="67" t="str">
        <v>Pivot Finance Group</v>
      </c>
      <c r="P13485" s="67" t="str">
        <v>The VLOOKup Vault</v>
      </c>
      <c r="Q13485" s="67" t="str">
        <v>ExCell Bank</v>
      </c>
      <c r="R13485" s="67" t="str">
        <v>CELLtral Bank</v>
      </c>
      <c r="S13485" s="67" t="str">
        <v>Bank IF</v>
      </c>
    </row>
    <row r="13486" spans="15:19">
      <c r="O13486" s="67" t="str">
        <v>Pivot Finance Group</v>
      </c>
      <c r="P13486" s="67" t="str">
        <v>The VLOOKup Vault</v>
      </c>
      <c r="Q13486" s="67" t="str">
        <v>ExCell Bank</v>
      </c>
      <c r="R13486" s="67" t="str">
        <v>CELLtral Bank</v>
      </c>
      <c r="S13486" s="67" t="str">
        <v>MoneyMATCH Inc.</v>
      </c>
    </row>
    <row r="13487" spans="15:19">
      <c r="O13487" s="67" t="str">
        <v>Pivot Finance Group</v>
      </c>
      <c r="P13487" s="67" t="str">
        <v>The VLOOKup Vault</v>
      </c>
      <c r="Q13487" s="67" t="str">
        <v>ExCell Bank</v>
      </c>
      <c r="R13487" s="67" t="str">
        <v>Bank IF</v>
      </c>
      <c r="S13487" s="67" t="str">
        <v>Bank of Cellifornia</v>
      </c>
    </row>
    <row r="13488" spans="15:19">
      <c r="O13488" s="67" t="str">
        <v>Pivot Finance Group</v>
      </c>
      <c r="P13488" s="67" t="str">
        <v>The VLOOKup Vault</v>
      </c>
      <c r="Q13488" s="67" t="str">
        <v>ExCell Bank</v>
      </c>
      <c r="R13488" s="67" t="str">
        <v>Bank IF</v>
      </c>
      <c r="S13488" s="67" t="str">
        <v>ExFunds</v>
      </c>
    </row>
    <row r="13489" spans="15:19">
      <c r="O13489" s="67" t="str">
        <v>Pivot Finance Group</v>
      </c>
      <c r="P13489" s="67" t="str">
        <v>The VLOOKup Vault</v>
      </c>
      <c r="Q13489" s="67" t="str">
        <v>ExCell Bank</v>
      </c>
      <c r="R13489" s="67" t="str">
        <v>Bank IF</v>
      </c>
      <c r="S13489" s="67" t="str">
        <v>SheetBank AG</v>
      </c>
    </row>
    <row r="13490" spans="15:19">
      <c r="O13490" s="67" t="str">
        <v>Pivot Finance Group</v>
      </c>
      <c r="P13490" s="67" t="str">
        <v>The VLOOKup Vault</v>
      </c>
      <c r="Q13490" s="67" t="str">
        <v>ExCell Bank</v>
      </c>
      <c r="R13490" s="67" t="str">
        <v>Bank IF</v>
      </c>
      <c r="S13490" s="67" t="str">
        <v>SummaBank</v>
      </c>
    </row>
    <row r="13491" spans="15:19">
      <c r="O13491" s="67" t="str">
        <v>Pivot Finance Group</v>
      </c>
      <c r="P13491" s="67" t="str">
        <v>The VLOOKup Vault</v>
      </c>
      <c r="Q13491" s="67" t="str">
        <v>ExCell Bank</v>
      </c>
      <c r="R13491" s="67" t="str">
        <v>Bank IF</v>
      </c>
      <c r="S13491" s="67" t="str">
        <v>CELLtral Bank</v>
      </c>
    </row>
    <row r="13492" spans="15:19">
      <c r="O13492" s="67" t="str">
        <v>Pivot Finance Group</v>
      </c>
      <c r="P13492" s="67" t="str">
        <v>The VLOOKup Vault</v>
      </c>
      <c r="Q13492" s="67" t="str">
        <v>ExCell Bank</v>
      </c>
      <c r="R13492" s="67" t="str">
        <v>Bank IF</v>
      </c>
      <c r="S13492" s="67" t="str">
        <v>MoneyMATCH Inc.</v>
      </c>
    </row>
    <row r="13493" spans="15:19">
      <c r="O13493" s="67" t="str">
        <v>Pivot Finance Group</v>
      </c>
      <c r="P13493" s="67" t="str">
        <v>The VLOOKup Vault</v>
      </c>
      <c r="Q13493" s="67" t="str">
        <v>ExCell Bank</v>
      </c>
      <c r="R13493" s="67" t="str">
        <v>MoneyMATCH Inc.</v>
      </c>
      <c r="S13493" s="67" t="str">
        <v>Bank of Cellifornia</v>
      </c>
    </row>
    <row r="13494" spans="15:19">
      <c r="O13494" s="67" t="str">
        <v>Pivot Finance Group</v>
      </c>
      <c r="P13494" s="67" t="str">
        <v>The VLOOKup Vault</v>
      </c>
      <c r="Q13494" s="67" t="str">
        <v>ExCell Bank</v>
      </c>
      <c r="R13494" s="67" t="str">
        <v>MoneyMATCH Inc.</v>
      </c>
      <c r="S13494" s="67" t="str">
        <v>ExFunds</v>
      </c>
    </row>
    <row r="13495" spans="15:19">
      <c r="O13495" s="67" t="str">
        <v>Pivot Finance Group</v>
      </c>
      <c r="P13495" s="67" t="str">
        <v>The VLOOKup Vault</v>
      </c>
      <c r="Q13495" s="67" t="str">
        <v>ExCell Bank</v>
      </c>
      <c r="R13495" s="67" t="str">
        <v>MoneyMATCH Inc.</v>
      </c>
      <c r="S13495" s="67" t="str">
        <v>SheetBank AG</v>
      </c>
    </row>
    <row r="13496" spans="15:19">
      <c r="O13496" s="67" t="str">
        <v>Pivot Finance Group</v>
      </c>
      <c r="P13496" s="67" t="str">
        <v>The VLOOKup Vault</v>
      </c>
      <c r="Q13496" s="67" t="str">
        <v>ExCell Bank</v>
      </c>
      <c r="R13496" s="67" t="str">
        <v>MoneyMATCH Inc.</v>
      </c>
      <c r="S13496" s="67" t="str">
        <v>SummaBank</v>
      </c>
    </row>
    <row r="13497" spans="15:19">
      <c r="O13497" s="67" t="str">
        <v>Pivot Finance Group</v>
      </c>
      <c r="P13497" s="67" t="str">
        <v>The VLOOKup Vault</v>
      </c>
      <c r="Q13497" s="67" t="str">
        <v>ExCell Bank</v>
      </c>
      <c r="R13497" s="67" t="str">
        <v>MoneyMATCH Inc.</v>
      </c>
      <c r="S13497" s="67" t="str">
        <v>CELLtral Bank</v>
      </c>
    </row>
    <row r="13498" spans="15:19">
      <c r="O13498" s="67" t="str">
        <v>Pivot Finance Group</v>
      </c>
      <c r="P13498" s="67" t="str">
        <v>The VLOOKup Vault</v>
      </c>
      <c r="Q13498" s="67" t="str">
        <v>ExCell Bank</v>
      </c>
      <c r="R13498" s="67" t="str">
        <v>MoneyMATCH Inc.</v>
      </c>
      <c r="S13498" s="67" t="str">
        <v>Bank IF</v>
      </c>
    </row>
    <row r="13499" spans="15:19">
      <c r="O13499" s="67" t="str">
        <v>Pivot Finance Group</v>
      </c>
      <c r="P13499" s="67" t="str">
        <v>The VLOOKup Vault</v>
      </c>
      <c r="Q13499" s="67" t="str">
        <v>Bank of Cellifornia</v>
      </c>
      <c r="R13499" s="67" t="str">
        <v>ExCell Bank</v>
      </c>
      <c r="S13499" s="67" t="str">
        <v>ExFunds</v>
      </c>
    </row>
    <row r="13500" spans="15:19">
      <c r="O13500" s="67" t="str">
        <v>Pivot Finance Group</v>
      </c>
      <c r="P13500" s="67" t="str">
        <v>The VLOOKup Vault</v>
      </c>
      <c r="Q13500" s="67" t="str">
        <v>Bank of Cellifornia</v>
      </c>
      <c r="R13500" s="67" t="str">
        <v>ExCell Bank</v>
      </c>
      <c r="S13500" s="67" t="str">
        <v>SheetBank AG</v>
      </c>
    </row>
    <row r="13501" spans="15:19">
      <c r="O13501" s="67" t="str">
        <v>Pivot Finance Group</v>
      </c>
      <c r="P13501" s="67" t="str">
        <v>The VLOOKup Vault</v>
      </c>
      <c r="Q13501" s="67" t="str">
        <v>Bank of Cellifornia</v>
      </c>
      <c r="R13501" s="67" t="str">
        <v>ExCell Bank</v>
      </c>
      <c r="S13501" s="67" t="str">
        <v>SummaBank</v>
      </c>
    </row>
    <row r="13502" spans="15:19">
      <c r="O13502" s="67" t="str">
        <v>Pivot Finance Group</v>
      </c>
      <c r="P13502" s="67" t="str">
        <v>The VLOOKup Vault</v>
      </c>
      <c r="Q13502" s="67" t="str">
        <v>Bank of Cellifornia</v>
      </c>
      <c r="R13502" s="67" t="str">
        <v>ExCell Bank</v>
      </c>
      <c r="S13502" s="67" t="str">
        <v>CELLtral Bank</v>
      </c>
    </row>
    <row r="13503" spans="15:19">
      <c r="O13503" s="67" t="str">
        <v>Pivot Finance Group</v>
      </c>
      <c r="P13503" s="67" t="str">
        <v>The VLOOKup Vault</v>
      </c>
      <c r="Q13503" s="67" t="str">
        <v>Bank of Cellifornia</v>
      </c>
      <c r="R13503" s="67" t="str">
        <v>ExCell Bank</v>
      </c>
      <c r="S13503" s="67" t="str">
        <v>Bank IF</v>
      </c>
    </row>
    <row r="13504" spans="15:19">
      <c r="O13504" s="67" t="str">
        <v>Pivot Finance Group</v>
      </c>
      <c r="P13504" s="67" t="str">
        <v>The VLOOKup Vault</v>
      </c>
      <c r="Q13504" s="67" t="str">
        <v>Bank of Cellifornia</v>
      </c>
      <c r="R13504" s="67" t="str">
        <v>ExCell Bank</v>
      </c>
      <c r="S13504" s="67" t="str">
        <v>MoneyMATCH Inc.</v>
      </c>
    </row>
    <row r="13505" spans="15:19">
      <c r="O13505" s="67" t="str">
        <v>Pivot Finance Group</v>
      </c>
      <c r="P13505" s="67" t="str">
        <v>The VLOOKup Vault</v>
      </c>
      <c r="Q13505" s="67" t="str">
        <v>Bank of Cellifornia</v>
      </c>
      <c r="R13505" s="67" t="str">
        <v>ExFunds</v>
      </c>
      <c r="S13505" s="67" t="str">
        <v>ExCell Bank</v>
      </c>
    </row>
    <row r="13506" spans="15:19">
      <c r="O13506" s="67" t="str">
        <v>Pivot Finance Group</v>
      </c>
      <c r="P13506" s="67" t="str">
        <v>The VLOOKup Vault</v>
      </c>
      <c r="Q13506" s="67" t="str">
        <v>Bank of Cellifornia</v>
      </c>
      <c r="R13506" s="67" t="str">
        <v>ExFunds</v>
      </c>
      <c r="S13506" s="67" t="str">
        <v>SheetBank AG</v>
      </c>
    </row>
    <row r="13507" spans="15:19">
      <c r="O13507" s="67" t="str">
        <v>Pivot Finance Group</v>
      </c>
      <c r="P13507" s="67" t="str">
        <v>The VLOOKup Vault</v>
      </c>
      <c r="Q13507" s="67" t="str">
        <v>Bank of Cellifornia</v>
      </c>
      <c r="R13507" s="67" t="str">
        <v>ExFunds</v>
      </c>
      <c r="S13507" s="67" t="str">
        <v>SummaBank</v>
      </c>
    </row>
    <row r="13508" spans="15:19">
      <c r="O13508" s="67" t="str">
        <v>Pivot Finance Group</v>
      </c>
      <c r="P13508" s="67" t="str">
        <v>The VLOOKup Vault</v>
      </c>
      <c r="Q13508" s="67" t="str">
        <v>Bank of Cellifornia</v>
      </c>
      <c r="R13508" s="67" t="str">
        <v>ExFunds</v>
      </c>
      <c r="S13508" s="67" t="str">
        <v>CELLtral Bank</v>
      </c>
    </row>
    <row r="13509" spans="15:19">
      <c r="O13509" s="67" t="str">
        <v>Pivot Finance Group</v>
      </c>
      <c r="P13509" s="67" t="str">
        <v>The VLOOKup Vault</v>
      </c>
      <c r="Q13509" s="67" t="str">
        <v>Bank of Cellifornia</v>
      </c>
      <c r="R13509" s="67" t="str">
        <v>ExFunds</v>
      </c>
      <c r="S13509" s="67" t="str">
        <v>Bank IF</v>
      </c>
    </row>
    <row r="13510" spans="15:19">
      <c r="O13510" s="67" t="str">
        <v>Pivot Finance Group</v>
      </c>
      <c r="P13510" s="67" t="str">
        <v>The VLOOKup Vault</v>
      </c>
      <c r="Q13510" s="67" t="str">
        <v>Bank of Cellifornia</v>
      </c>
      <c r="R13510" s="67" t="str">
        <v>ExFunds</v>
      </c>
      <c r="S13510" s="67" t="str">
        <v>MoneyMATCH Inc.</v>
      </c>
    </row>
    <row r="13511" spans="15:19">
      <c r="O13511" s="67" t="str">
        <v>Pivot Finance Group</v>
      </c>
      <c r="P13511" s="67" t="str">
        <v>The VLOOKup Vault</v>
      </c>
      <c r="Q13511" s="67" t="str">
        <v>Bank of Cellifornia</v>
      </c>
      <c r="R13511" s="67" t="str">
        <v>SheetBank AG</v>
      </c>
      <c r="S13511" s="67" t="str">
        <v>ExCell Bank</v>
      </c>
    </row>
    <row r="13512" spans="15:19">
      <c r="O13512" s="67" t="str">
        <v>Pivot Finance Group</v>
      </c>
      <c r="P13512" s="67" t="str">
        <v>The VLOOKup Vault</v>
      </c>
      <c r="Q13512" s="67" t="str">
        <v>Bank of Cellifornia</v>
      </c>
      <c r="R13512" s="67" t="str">
        <v>SheetBank AG</v>
      </c>
      <c r="S13512" s="67" t="str">
        <v>ExFunds</v>
      </c>
    </row>
    <row r="13513" spans="15:19">
      <c r="O13513" s="67" t="str">
        <v>Pivot Finance Group</v>
      </c>
      <c r="P13513" s="67" t="str">
        <v>The VLOOKup Vault</v>
      </c>
      <c r="Q13513" s="67" t="str">
        <v>Bank of Cellifornia</v>
      </c>
      <c r="R13513" s="67" t="str">
        <v>SheetBank AG</v>
      </c>
      <c r="S13513" s="67" t="str">
        <v>SummaBank</v>
      </c>
    </row>
    <row r="13514" spans="15:19">
      <c r="O13514" s="67" t="str">
        <v>Pivot Finance Group</v>
      </c>
      <c r="P13514" s="67" t="str">
        <v>The VLOOKup Vault</v>
      </c>
      <c r="Q13514" s="67" t="str">
        <v>Bank of Cellifornia</v>
      </c>
      <c r="R13514" s="67" t="str">
        <v>SheetBank AG</v>
      </c>
      <c r="S13514" s="67" t="str">
        <v>CELLtral Bank</v>
      </c>
    </row>
    <row r="13515" spans="15:19">
      <c r="O13515" s="67" t="str">
        <v>Pivot Finance Group</v>
      </c>
      <c r="P13515" s="67" t="str">
        <v>The VLOOKup Vault</v>
      </c>
      <c r="Q13515" s="67" t="str">
        <v>Bank of Cellifornia</v>
      </c>
      <c r="R13515" s="67" t="str">
        <v>SheetBank AG</v>
      </c>
      <c r="S13515" s="67" t="str">
        <v>Bank IF</v>
      </c>
    </row>
    <row r="13516" spans="15:19">
      <c r="O13516" s="67" t="str">
        <v>Pivot Finance Group</v>
      </c>
      <c r="P13516" s="67" t="str">
        <v>The VLOOKup Vault</v>
      </c>
      <c r="Q13516" s="67" t="str">
        <v>Bank of Cellifornia</v>
      </c>
      <c r="R13516" s="67" t="str">
        <v>SheetBank AG</v>
      </c>
      <c r="S13516" s="67" t="str">
        <v>MoneyMATCH Inc.</v>
      </c>
    </row>
    <row r="13517" spans="15:19">
      <c r="O13517" s="67" t="str">
        <v>Pivot Finance Group</v>
      </c>
      <c r="P13517" s="67" t="str">
        <v>The VLOOKup Vault</v>
      </c>
      <c r="Q13517" s="67" t="str">
        <v>Bank of Cellifornia</v>
      </c>
      <c r="R13517" s="67" t="str">
        <v>SummaBank</v>
      </c>
      <c r="S13517" s="67" t="str">
        <v>ExCell Bank</v>
      </c>
    </row>
    <row r="13518" spans="15:19">
      <c r="O13518" s="67" t="str">
        <v>Pivot Finance Group</v>
      </c>
      <c r="P13518" s="67" t="str">
        <v>The VLOOKup Vault</v>
      </c>
      <c r="Q13518" s="67" t="str">
        <v>Bank of Cellifornia</v>
      </c>
      <c r="R13518" s="67" t="str">
        <v>SummaBank</v>
      </c>
      <c r="S13518" s="67" t="str">
        <v>ExFunds</v>
      </c>
    </row>
    <row r="13519" spans="15:19">
      <c r="O13519" s="67" t="str">
        <v>Pivot Finance Group</v>
      </c>
      <c r="P13519" s="67" t="str">
        <v>The VLOOKup Vault</v>
      </c>
      <c r="Q13519" s="67" t="str">
        <v>Bank of Cellifornia</v>
      </c>
      <c r="R13519" s="67" t="str">
        <v>SummaBank</v>
      </c>
      <c r="S13519" s="67" t="str">
        <v>SheetBank AG</v>
      </c>
    </row>
    <row r="13520" spans="15:19">
      <c r="O13520" s="67" t="str">
        <v>Pivot Finance Group</v>
      </c>
      <c r="P13520" s="67" t="str">
        <v>The VLOOKup Vault</v>
      </c>
      <c r="Q13520" s="67" t="str">
        <v>Bank of Cellifornia</v>
      </c>
      <c r="R13520" s="67" t="str">
        <v>SummaBank</v>
      </c>
      <c r="S13520" s="67" t="str">
        <v>CELLtral Bank</v>
      </c>
    </row>
    <row r="13521" spans="15:19">
      <c r="O13521" s="67" t="str">
        <v>Pivot Finance Group</v>
      </c>
      <c r="P13521" s="67" t="str">
        <v>The VLOOKup Vault</v>
      </c>
      <c r="Q13521" s="67" t="str">
        <v>Bank of Cellifornia</v>
      </c>
      <c r="R13521" s="67" t="str">
        <v>SummaBank</v>
      </c>
      <c r="S13521" s="67" t="str">
        <v>Bank IF</v>
      </c>
    </row>
    <row r="13522" spans="15:19">
      <c r="O13522" s="67" t="str">
        <v>Pivot Finance Group</v>
      </c>
      <c r="P13522" s="67" t="str">
        <v>The VLOOKup Vault</v>
      </c>
      <c r="Q13522" s="67" t="str">
        <v>Bank of Cellifornia</v>
      </c>
      <c r="R13522" s="67" t="str">
        <v>SummaBank</v>
      </c>
      <c r="S13522" s="67" t="str">
        <v>MoneyMATCH Inc.</v>
      </c>
    </row>
    <row r="13523" spans="15:19">
      <c r="O13523" s="67" t="str">
        <v>Pivot Finance Group</v>
      </c>
      <c r="P13523" s="67" t="str">
        <v>The VLOOKup Vault</v>
      </c>
      <c r="Q13523" s="67" t="str">
        <v>Bank of Cellifornia</v>
      </c>
      <c r="R13523" s="67" t="str">
        <v>CELLtral Bank</v>
      </c>
      <c r="S13523" s="67" t="str">
        <v>ExCell Bank</v>
      </c>
    </row>
    <row r="13524" spans="15:19">
      <c r="O13524" s="67" t="str">
        <v>Pivot Finance Group</v>
      </c>
      <c r="P13524" s="67" t="str">
        <v>The VLOOKup Vault</v>
      </c>
      <c r="Q13524" s="67" t="str">
        <v>Bank of Cellifornia</v>
      </c>
      <c r="R13524" s="67" t="str">
        <v>CELLtral Bank</v>
      </c>
      <c r="S13524" s="67" t="str">
        <v>ExFunds</v>
      </c>
    </row>
    <row r="13525" spans="15:19">
      <c r="O13525" s="67" t="str">
        <v>Pivot Finance Group</v>
      </c>
      <c r="P13525" s="67" t="str">
        <v>The VLOOKup Vault</v>
      </c>
      <c r="Q13525" s="67" t="str">
        <v>Bank of Cellifornia</v>
      </c>
      <c r="R13525" s="67" t="str">
        <v>CELLtral Bank</v>
      </c>
      <c r="S13525" s="67" t="str">
        <v>SheetBank AG</v>
      </c>
    </row>
    <row r="13526" spans="15:19">
      <c r="O13526" s="67" t="str">
        <v>Pivot Finance Group</v>
      </c>
      <c r="P13526" s="67" t="str">
        <v>The VLOOKup Vault</v>
      </c>
      <c r="Q13526" s="67" t="str">
        <v>Bank of Cellifornia</v>
      </c>
      <c r="R13526" s="67" t="str">
        <v>CELLtral Bank</v>
      </c>
      <c r="S13526" s="67" t="str">
        <v>SummaBank</v>
      </c>
    </row>
    <row r="13527" spans="15:19">
      <c r="O13527" s="67" t="str">
        <v>Pivot Finance Group</v>
      </c>
      <c r="P13527" s="67" t="str">
        <v>The VLOOKup Vault</v>
      </c>
      <c r="Q13527" s="67" t="str">
        <v>Bank of Cellifornia</v>
      </c>
      <c r="R13527" s="67" t="str">
        <v>CELLtral Bank</v>
      </c>
      <c r="S13527" s="67" t="str">
        <v>Bank IF</v>
      </c>
    </row>
    <row r="13528" spans="15:19">
      <c r="O13528" s="67" t="str">
        <v>Pivot Finance Group</v>
      </c>
      <c r="P13528" s="67" t="str">
        <v>The VLOOKup Vault</v>
      </c>
      <c r="Q13528" s="67" t="str">
        <v>Bank of Cellifornia</v>
      </c>
      <c r="R13528" s="67" t="str">
        <v>CELLtral Bank</v>
      </c>
      <c r="S13528" s="67" t="str">
        <v>MoneyMATCH Inc.</v>
      </c>
    </row>
    <row r="13529" spans="15:19">
      <c r="O13529" s="67" t="str">
        <v>Pivot Finance Group</v>
      </c>
      <c r="P13529" s="67" t="str">
        <v>The VLOOKup Vault</v>
      </c>
      <c r="Q13529" s="67" t="str">
        <v>Bank of Cellifornia</v>
      </c>
      <c r="R13529" s="67" t="str">
        <v>Bank IF</v>
      </c>
      <c r="S13529" s="67" t="str">
        <v>ExCell Bank</v>
      </c>
    </row>
    <row r="13530" spans="15:19">
      <c r="O13530" s="67" t="str">
        <v>Pivot Finance Group</v>
      </c>
      <c r="P13530" s="67" t="str">
        <v>The VLOOKup Vault</v>
      </c>
      <c r="Q13530" s="67" t="str">
        <v>Bank of Cellifornia</v>
      </c>
      <c r="R13530" s="67" t="str">
        <v>Bank IF</v>
      </c>
      <c r="S13530" s="67" t="str">
        <v>ExFunds</v>
      </c>
    </row>
    <row r="13531" spans="15:19">
      <c r="O13531" s="67" t="str">
        <v>Pivot Finance Group</v>
      </c>
      <c r="P13531" s="67" t="str">
        <v>The VLOOKup Vault</v>
      </c>
      <c r="Q13531" s="67" t="str">
        <v>Bank of Cellifornia</v>
      </c>
      <c r="R13531" s="67" t="str">
        <v>Bank IF</v>
      </c>
      <c r="S13531" s="67" t="str">
        <v>SheetBank AG</v>
      </c>
    </row>
    <row r="13532" spans="15:19">
      <c r="O13532" s="67" t="str">
        <v>Pivot Finance Group</v>
      </c>
      <c r="P13532" s="67" t="str">
        <v>The VLOOKup Vault</v>
      </c>
      <c r="Q13532" s="67" t="str">
        <v>Bank of Cellifornia</v>
      </c>
      <c r="R13532" s="67" t="str">
        <v>Bank IF</v>
      </c>
      <c r="S13532" s="67" t="str">
        <v>SummaBank</v>
      </c>
    </row>
    <row r="13533" spans="15:19">
      <c r="O13533" s="67" t="str">
        <v>Pivot Finance Group</v>
      </c>
      <c r="P13533" s="67" t="str">
        <v>The VLOOKup Vault</v>
      </c>
      <c r="Q13533" s="67" t="str">
        <v>Bank of Cellifornia</v>
      </c>
      <c r="R13533" s="67" t="str">
        <v>Bank IF</v>
      </c>
      <c r="S13533" s="67" t="str">
        <v>CELLtral Bank</v>
      </c>
    </row>
    <row r="13534" spans="15:19">
      <c r="O13534" s="67" t="str">
        <v>Pivot Finance Group</v>
      </c>
      <c r="P13534" s="67" t="str">
        <v>The VLOOKup Vault</v>
      </c>
      <c r="Q13534" s="67" t="str">
        <v>Bank of Cellifornia</v>
      </c>
      <c r="R13534" s="67" t="str">
        <v>Bank IF</v>
      </c>
      <c r="S13534" s="67" t="str">
        <v>MoneyMATCH Inc.</v>
      </c>
    </row>
    <row r="13535" spans="15:19">
      <c r="O13535" s="67" t="str">
        <v>Pivot Finance Group</v>
      </c>
      <c r="P13535" s="67" t="str">
        <v>The VLOOKup Vault</v>
      </c>
      <c r="Q13535" s="67" t="str">
        <v>Bank of Cellifornia</v>
      </c>
      <c r="R13535" s="67" t="str">
        <v>MoneyMATCH Inc.</v>
      </c>
      <c r="S13535" s="67" t="str">
        <v>ExCell Bank</v>
      </c>
    </row>
    <row r="13536" spans="15:19">
      <c r="O13536" s="67" t="str">
        <v>Pivot Finance Group</v>
      </c>
      <c r="P13536" s="67" t="str">
        <v>The VLOOKup Vault</v>
      </c>
      <c r="Q13536" s="67" t="str">
        <v>Bank of Cellifornia</v>
      </c>
      <c r="R13536" s="67" t="str">
        <v>MoneyMATCH Inc.</v>
      </c>
      <c r="S13536" s="67" t="str">
        <v>ExFunds</v>
      </c>
    </row>
    <row r="13537" spans="15:19">
      <c r="O13537" s="67" t="str">
        <v>Pivot Finance Group</v>
      </c>
      <c r="P13537" s="67" t="str">
        <v>The VLOOKup Vault</v>
      </c>
      <c r="Q13537" s="67" t="str">
        <v>Bank of Cellifornia</v>
      </c>
      <c r="R13537" s="67" t="str">
        <v>MoneyMATCH Inc.</v>
      </c>
      <c r="S13537" s="67" t="str">
        <v>SheetBank AG</v>
      </c>
    </row>
    <row r="13538" spans="15:19">
      <c r="O13538" s="67" t="str">
        <v>Pivot Finance Group</v>
      </c>
      <c r="P13538" s="67" t="str">
        <v>The VLOOKup Vault</v>
      </c>
      <c r="Q13538" s="67" t="str">
        <v>Bank of Cellifornia</v>
      </c>
      <c r="R13538" s="67" t="str">
        <v>MoneyMATCH Inc.</v>
      </c>
      <c r="S13538" s="67" t="str">
        <v>SummaBank</v>
      </c>
    </row>
    <row r="13539" spans="15:19">
      <c r="O13539" s="67" t="str">
        <v>Pivot Finance Group</v>
      </c>
      <c r="P13539" s="67" t="str">
        <v>The VLOOKup Vault</v>
      </c>
      <c r="Q13539" s="67" t="str">
        <v>Bank of Cellifornia</v>
      </c>
      <c r="R13539" s="67" t="str">
        <v>MoneyMATCH Inc.</v>
      </c>
      <c r="S13539" s="67" t="str">
        <v>CELLtral Bank</v>
      </c>
    </row>
    <row r="13540" spans="15:19">
      <c r="O13540" s="67" t="str">
        <v>Pivot Finance Group</v>
      </c>
      <c r="P13540" s="67" t="str">
        <v>The VLOOKup Vault</v>
      </c>
      <c r="Q13540" s="67" t="str">
        <v>Bank of Cellifornia</v>
      </c>
      <c r="R13540" s="67" t="str">
        <v>MoneyMATCH Inc.</v>
      </c>
      <c r="S13540" s="67" t="str">
        <v>Bank IF</v>
      </c>
    </row>
    <row r="13541" spans="15:19">
      <c r="O13541" s="67" t="str">
        <v>Pivot Finance Group</v>
      </c>
      <c r="P13541" s="67" t="str">
        <v>The VLOOKup Vault</v>
      </c>
      <c r="Q13541" s="67" t="str">
        <v>ExFunds</v>
      </c>
      <c r="R13541" s="67" t="str">
        <v>ExCell Bank</v>
      </c>
      <c r="S13541" s="67" t="str">
        <v>Bank of Cellifornia</v>
      </c>
    </row>
    <row r="13542" spans="15:19">
      <c r="O13542" s="67" t="str">
        <v>Pivot Finance Group</v>
      </c>
      <c r="P13542" s="67" t="str">
        <v>The VLOOKup Vault</v>
      </c>
      <c r="Q13542" s="67" t="str">
        <v>ExFunds</v>
      </c>
      <c r="R13542" s="67" t="str">
        <v>ExCell Bank</v>
      </c>
      <c r="S13542" s="67" t="str">
        <v>SheetBank AG</v>
      </c>
    </row>
    <row r="13543" spans="15:19">
      <c r="O13543" s="67" t="str">
        <v>Pivot Finance Group</v>
      </c>
      <c r="P13543" s="67" t="str">
        <v>The VLOOKup Vault</v>
      </c>
      <c r="Q13543" s="67" t="str">
        <v>ExFunds</v>
      </c>
      <c r="R13543" s="67" t="str">
        <v>ExCell Bank</v>
      </c>
      <c r="S13543" s="67" t="str">
        <v>SummaBank</v>
      </c>
    </row>
    <row r="13544" spans="15:19">
      <c r="O13544" s="67" t="str">
        <v>Pivot Finance Group</v>
      </c>
      <c r="P13544" s="67" t="str">
        <v>The VLOOKup Vault</v>
      </c>
      <c r="Q13544" s="67" t="str">
        <v>ExFunds</v>
      </c>
      <c r="R13544" s="67" t="str">
        <v>ExCell Bank</v>
      </c>
      <c r="S13544" s="67" t="str">
        <v>CELLtral Bank</v>
      </c>
    </row>
    <row r="13545" spans="15:19">
      <c r="O13545" s="67" t="str">
        <v>Pivot Finance Group</v>
      </c>
      <c r="P13545" s="67" t="str">
        <v>The VLOOKup Vault</v>
      </c>
      <c r="Q13545" s="67" t="str">
        <v>ExFunds</v>
      </c>
      <c r="R13545" s="67" t="str">
        <v>ExCell Bank</v>
      </c>
      <c r="S13545" s="67" t="str">
        <v>Bank IF</v>
      </c>
    </row>
    <row r="13546" spans="15:19">
      <c r="O13546" s="67" t="str">
        <v>Pivot Finance Group</v>
      </c>
      <c r="P13546" s="67" t="str">
        <v>The VLOOKup Vault</v>
      </c>
      <c r="Q13546" s="67" t="str">
        <v>ExFunds</v>
      </c>
      <c r="R13546" s="67" t="str">
        <v>ExCell Bank</v>
      </c>
      <c r="S13546" s="67" t="str">
        <v>MoneyMATCH Inc.</v>
      </c>
    </row>
    <row r="13547" spans="15:19">
      <c r="O13547" s="67" t="str">
        <v>Pivot Finance Group</v>
      </c>
      <c r="P13547" s="67" t="str">
        <v>The VLOOKup Vault</v>
      </c>
      <c r="Q13547" s="67" t="str">
        <v>ExFunds</v>
      </c>
      <c r="R13547" s="67" t="str">
        <v>Bank of Cellifornia</v>
      </c>
      <c r="S13547" s="67" t="str">
        <v>ExCell Bank</v>
      </c>
    </row>
    <row r="13548" spans="15:19">
      <c r="O13548" s="67" t="str">
        <v>Pivot Finance Group</v>
      </c>
      <c r="P13548" s="67" t="str">
        <v>The VLOOKup Vault</v>
      </c>
      <c r="Q13548" s="67" t="str">
        <v>ExFunds</v>
      </c>
      <c r="R13548" s="67" t="str">
        <v>Bank of Cellifornia</v>
      </c>
      <c r="S13548" s="67" t="str">
        <v>SheetBank AG</v>
      </c>
    </row>
    <row r="13549" spans="15:19">
      <c r="O13549" s="67" t="str">
        <v>Pivot Finance Group</v>
      </c>
      <c r="P13549" s="67" t="str">
        <v>The VLOOKup Vault</v>
      </c>
      <c r="Q13549" s="67" t="str">
        <v>ExFunds</v>
      </c>
      <c r="R13549" s="67" t="str">
        <v>Bank of Cellifornia</v>
      </c>
      <c r="S13549" s="67" t="str">
        <v>SummaBank</v>
      </c>
    </row>
    <row r="13550" spans="15:19">
      <c r="O13550" s="67" t="str">
        <v>Pivot Finance Group</v>
      </c>
      <c r="P13550" s="67" t="str">
        <v>The VLOOKup Vault</v>
      </c>
      <c r="Q13550" s="67" t="str">
        <v>ExFunds</v>
      </c>
      <c r="R13550" s="67" t="str">
        <v>Bank of Cellifornia</v>
      </c>
      <c r="S13550" s="67" t="str">
        <v>CELLtral Bank</v>
      </c>
    </row>
    <row r="13551" spans="15:19">
      <c r="O13551" s="67" t="str">
        <v>Pivot Finance Group</v>
      </c>
      <c r="P13551" s="67" t="str">
        <v>The VLOOKup Vault</v>
      </c>
      <c r="Q13551" s="67" t="str">
        <v>ExFunds</v>
      </c>
      <c r="R13551" s="67" t="str">
        <v>Bank of Cellifornia</v>
      </c>
      <c r="S13551" s="67" t="str">
        <v>Bank IF</v>
      </c>
    </row>
    <row r="13552" spans="15:19">
      <c r="O13552" s="67" t="str">
        <v>Pivot Finance Group</v>
      </c>
      <c r="P13552" s="67" t="str">
        <v>The VLOOKup Vault</v>
      </c>
      <c r="Q13552" s="67" t="str">
        <v>ExFunds</v>
      </c>
      <c r="R13552" s="67" t="str">
        <v>Bank of Cellifornia</v>
      </c>
      <c r="S13552" s="67" t="str">
        <v>MoneyMATCH Inc.</v>
      </c>
    </row>
    <row r="13553" spans="15:19">
      <c r="O13553" s="67" t="str">
        <v>Pivot Finance Group</v>
      </c>
      <c r="P13553" s="67" t="str">
        <v>The VLOOKup Vault</v>
      </c>
      <c r="Q13553" s="67" t="str">
        <v>ExFunds</v>
      </c>
      <c r="R13553" s="67" t="str">
        <v>SheetBank AG</v>
      </c>
      <c r="S13553" s="67" t="str">
        <v>ExCell Bank</v>
      </c>
    </row>
    <row r="13554" spans="15:19">
      <c r="O13554" s="67" t="str">
        <v>Pivot Finance Group</v>
      </c>
      <c r="P13554" s="67" t="str">
        <v>The VLOOKup Vault</v>
      </c>
      <c r="Q13554" s="67" t="str">
        <v>ExFunds</v>
      </c>
      <c r="R13554" s="67" t="str">
        <v>SheetBank AG</v>
      </c>
      <c r="S13554" s="67" t="str">
        <v>Bank of Cellifornia</v>
      </c>
    </row>
    <row r="13555" spans="15:19">
      <c r="O13555" s="67" t="str">
        <v>Pivot Finance Group</v>
      </c>
      <c r="P13555" s="67" t="str">
        <v>The VLOOKup Vault</v>
      </c>
      <c r="Q13555" s="67" t="str">
        <v>ExFunds</v>
      </c>
      <c r="R13555" s="67" t="str">
        <v>SheetBank AG</v>
      </c>
      <c r="S13555" s="67" t="str">
        <v>SummaBank</v>
      </c>
    </row>
    <row r="13556" spans="15:19">
      <c r="O13556" s="67" t="str">
        <v>Pivot Finance Group</v>
      </c>
      <c r="P13556" s="67" t="str">
        <v>The VLOOKup Vault</v>
      </c>
      <c r="Q13556" s="67" t="str">
        <v>ExFunds</v>
      </c>
      <c r="R13556" s="67" t="str">
        <v>SheetBank AG</v>
      </c>
      <c r="S13556" s="67" t="str">
        <v>CELLtral Bank</v>
      </c>
    </row>
    <row r="13557" spans="15:19">
      <c r="O13557" s="67" t="str">
        <v>Pivot Finance Group</v>
      </c>
      <c r="P13557" s="67" t="str">
        <v>The VLOOKup Vault</v>
      </c>
      <c r="Q13557" s="67" t="str">
        <v>ExFunds</v>
      </c>
      <c r="R13557" s="67" t="str">
        <v>SheetBank AG</v>
      </c>
      <c r="S13557" s="67" t="str">
        <v>Bank IF</v>
      </c>
    </row>
    <row r="13558" spans="15:19">
      <c r="O13558" s="67" t="str">
        <v>Pivot Finance Group</v>
      </c>
      <c r="P13558" s="67" t="str">
        <v>The VLOOKup Vault</v>
      </c>
      <c r="Q13558" s="67" t="str">
        <v>ExFunds</v>
      </c>
      <c r="R13558" s="67" t="str">
        <v>SheetBank AG</v>
      </c>
      <c r="S13558" s="67" t="str">
        <v>MoneyMATCH Inc.</v>
      </c>
    </row>
    <row r="13559" spans="15:19">
      <c r="O13559" s="67" t="str">
        <v>Pivot Finance Group</v>
      </c>
      <c r="P13559" s="67" t="str">
        <v>The VLOOKup Vault</v>
      </c>
      <c r="Q13559" s="67" t="str">
        <v>ExFunds</v>
      </c>
      <c r="R13559" s="67" t="str">
        <v>SummaBank</v>
      </c>
      <c r="S13559" s="67" t="str">
        <v>ExCell Bank</v>
      </c>
    </row>
    <row r="13560" spans="15:19">
      <c r="O13560" s="67" t="str">
        <v>Pivot Finance Group</v>
      </c>
      <c r="P13560" s="67" t="str">
        <v>The VLOOKup Vault</v>
      </c>
      <c r="Q13560" s="67" t="str">
        <v>ExFunds</v>
      </c>
      <c r="R13560" s="67" t="str">
        <v>SummaBank</v>
      </c>
      <c r="S13560" s="67" t="str">
        <v>Bank of Cellifornia</v>
      </c>
    </row>
    <row r="13561" spans="15:19">
      <c r="O13561" s="67" t="str">
        <v>Pivot Finance Group</v>
      </c>
      <c r="P13561" s="67" t="str">
        <v>The VLOOKup Vault</v>
      </c>
      <c r="Q13561" s="67" t="str">
        <v>ExFunds</v>
      </c>
      <c r="R13561" s="67" t="str">
        <v>SummaBank</v>
      </c>
      <c r="S13561" s="67" t="str">
        <v>SheetBank AG</v>
      </c>
    </row>
    <row r="13562" spans="15:19">
      <c r="O13562" s="67" t="str">
        <v>Pivot Finance Group</v>
      </c>
      <c r="P13562" s="67" t="str">
        <v>The VLOOKup Vault</v>
      </c>
      <c r="Q13562" s="67" t="str">
        <v>ExFunds</v>
      </c>
      <c r="R13562" s="67" t="str">
        <v>SummaBank</v>
      </c>
      <c r="S13562" s="67" t="str">
        <v>CELLtral Bank</v>
      </c>
    </row>
    <row r="13563" spans="15:19">
      <c r="O13563" s="67" t="str">
        <v>Pivot Finance Group</v>
      </c>
      <c r="P13563" s="67" t="str">
        <v>The VLOOKup Vault</v>
      </c>
      <c r="Q13563" s="67" t="str">
        <v>ExFunds</v>
      </c>
      <c r="R13563" s="67" t="str">
        <v>SummaBank</v>
      </c>
      <c r="S13563" s="67" t="str">
        <v>Bank IF</v>
      </c>
    </row>
    <row r="13564" spans="15:19">
      <c r="O13564" s="67" t="str">
        <v>Pivot Finance Group</v>
      </c>
      <c r="P13564" s="67" t="str">
        <v>The VLOOKup Vault</v>
      </c>
      <c r="Q13564" s="67" t="str">
        <v>ExFunds</v>
      </c>
      <c r="R13564" s="67" t="str">
        <v>SummaBank</v>
      </c>
      <c r="S13564" s="67" t="str">
        <v>MoneyMATCH Inc.</v>
      </c>
    </row>
    <row r="13565" spans="15:19">
      <c r="O13565" s="67" t="str">
        <v>Pivot Finance Group</v>
      </c>
      <c r="P13565" s="67" t="str">
        <v>The VLOOKup Vault</v>
      </c>
      <c r="Q13565" s="67" t="str">
        <v>ExFunds</v>
      </c>
      <c r="R13565" s="67" t="str">
        <v>CELLtral Bank</v>
      </c>
      <c r="S13565" s="67" t="str">
        <v>ExCell Bank</v>
      </c>
    </row>
    <row r="13566" spans="15:19">
      <c r="O13566" s="67" t="str">
        <v>Pivot Finance Group</v>
      </c>
      <c r="P13566" s="67" t="str">
        <v>The VLOOKup Vault</v>
      </c>
      <c r="Q13566" s="67" t="str">
        <v>ExFunds</v>
      </c>
      <c r="R13566" s="67" t="str">
        <v>CELLtral Bank</v>
      </c>
      <c r="S13566" s="67" t="str">
        <v>Bank of Cellifornia</v>
      </c>
    </row>
    <row r="13567" spans="15:19">
      <c r="O13567" s="67" t="str">
        <v>Pivot Finance Group</v>
      </c>
      <c r="P13567" s="67" t="str">
        <v>The VLOOKup Vault</v>
      </c>
      <c r="Q13567" s="67" t="str">
        <v>ExFunds</v>
      </c>
      <c r="R13567" s="67" t="str">
        <v>CELLtral Bank</v>
      </c>
      <c r="S13567" s="67" t="str">
        <v>SheetBank AG</v>
      </c>
    </row>
    <row r="13568" spans="15:19">
      <c r="O13568" s="67" t="str">
        <v>Pivot Finance Group</v>
      </c>
      <c r="P13568" s="67" t="str">
        <v>The VLOOKup Vault</v>
      </c>
      <c r="Q13568" s="67" t="str">
        <v>ExFunds</v>
      </c>
      <c r="R13568" s="67" t="str">
        <v>CELLtral Bank</v>
      </c>
      <c r="S13568" s="67" t="str">
        <v>SummaBank</v>
      </c>
    </row>
    <row r="13569" spans="15:19">
      <c r="O13569" s="67" t="str">
        <v>Pivot Finance Group</v>
      </c>
      <c r="P13569" s="67" t="str">
        <v>The VLOOKup Vault</v>
      </c>
      <c r="Q13569" s="67" t="str">
        <v>ExFunds</v>
      </c>
      <c r="R13569" s="67" t="str">
        <v>CELLtral Bank</v>
      </c>
      <c r="S13569" s="67" t="str">
        <v>Bank IF</v>
      </c>
    </row>
    <row r="13570" spans="15:19">
      <c r="O13570" s="67" t="str">
        <v>Pivot Finance Group</v>
      </c>
      <c r="P13570" s="67" t="str">
        <v>The VLOOKup Vault</v>
      </c>
      <c r="Q13570" s="67" t="str">
        <v>ExFunds</v>
      </c>
      <c r="R13570" s="67" t="str">
        <v>CELLtral Bank</v>
      </c>
      <c r="S13570" s="67" t="str">
        <v>MoneyMATCH Inc.</v>
      </c>
    </row>
    <row r="13571" spans="15:19">
      <c r="O13571" s="67" t="str">
        <v>Pivot Finance Group</v>
      </c>
      <c r="P13571" s="67" t="str">
        <v>The VLOOKup Vault</v>
      </c>
      <c r="Q13571" s="67" t="str">
        <v>ExFunds</v>
      </c>
      <c r="R13571" s="67" t="str">
        <v>Bank IF</v>
      </c>
      <c r="S13571" s="67" t="str">
        <v>ExCell Bank</v>
      </c>
    </row>
    <row r="13572" spans="15:19">
      <c r="O13572" s="67" t="str">
        <v>Pivot Finance Group</v>
      </c>
      <c r="P13572" s="67" t="str">
        <v>The VLOOKup Vault</v>
      </c>
      <c r="Q13572" s="67" t="str">
        <v>ExFunds</v>
      </c>
      <c r="R13572" s="67" t="str">
        <v>Bank IF</v>
      </c>
      <c r="S13572" s="67" t="str">
        <v>Bank of Cellifornia</v>
      </c>
    </row>
    <row r="13573" spans="15:19">
      <c r="O13573" s="67" t="str">
        <v>Pivot Finance Group</v>
      </c>
      <c r="P13573" s="67" t="str">
        <v>The VLOOKup Vault</v>
      </c>
      <c r="Q13573" s="67" t="str">
        <v>ExFunds</v>
      </c>
      <c r="R13573" s="67" t="str">
        <v>Bank IF</v>
      </c>
      <c r="S13573" s="67" t="str">
        <v>SheetBank AG</v>
      </c>
    </row>
    <row r="13574" spans="15:19">
      <c r="O13574" s="67" t="str">
        <v>Pivot Finance Group</v>
      </c>
      <c r="P13574" s="67" t="str">
        <v>The VLOOKup Vault</v>
      </c>
      <c r="Q13574" s="67" t="str">
        <v>ExFunds</v>
      </c>
      <c r="R13574" s="67" t="str">
        <v>Bank IF</v>
      </c>
      <c r="S13574" s="67" t="str">
        <v>SummaBank</v>
      </c>
    </row>
    <row r="13575" spans="15:19">
      <c r="O13575" s="67" t="str">
        <v>Pivot Finance Group</v>
      </c>
      <c r="P13575" s="67" t="str">
        <v>The VLOOKup Vault</v>
      </c>
      <c r="Q13575" s="67" t="str">
        <v>ExFunds</v>
      </c>
      <c r="R13575" s="67" t="str">
        <v>Bank IF</v>
      </c>
      <c r="S13575" s="67" t="str">
        <v>CELLtral Bank</v>
      </c>
    </row>
    <row r="13576" spans="15:19">
      <c r="O13576" s="67" t="str">
        <v>Pivot Finance Group</v>
      </c>
      <c r="P13576" s="67" t="str">
        <v>The VLOOKup Vault</v>
      </c>
      <c r="Q13576" s="67" t="str">
        <v>ExFunds</v>
      </c>
      <c r="R13576" s="67" t="str">
        <v>Bank IF</v>
      </c>
      <c r="S13576" s="67" t="str">
        <v>MoneyMATCH Inc.</v>
      </c>
    </row>
    <row r="13577" spans="15:19">
      <c r="O13577" s="67" t="str">
        <v>Pivot Finance Group</v>
      </c>
      <c r="P13577" s="67" t="str">
        <v>The VLOOKup Vault</v>
      </c>
      <c r="Q13577" s="67" t="str">
        <v>ExFunds</v>
      </c>
      <c r="R13577" s="67" t="str">
        <v>MoneyMATCH Inc.</v>
      </c>
      <c r="S13577" s="67" t="str">
        <v>ExCell Bank</v>
      </c>
    </row>
    <row r="13578" spans="15:19">
      <c r="O13578" s="67" t="str">
        <v>Pivot Finance Group</v>
      </c>
      <c r="P13578" s="67" t="str">
        <v>The VLOOKup Vault</v>
      </c>
      <c r="Q13578" s="67" t="str">
        <v>ExFunds</v>
      </c>
      <c r="R13578" s="67" t="str">
        <v>MoneyMATCH Inc.</v>
      </c>
      <c r="S13578" s="67" t="str">
        <v>Bank of Cellifornia</v>
      </c>
    </row>
    <row r="13579" spans="15:19">
      <c r="O13579" s="67" t="str">
        <v>Pivot Finance Group</v>
      </c>
      <c r="P13579" s="67" t="str">
        <v>The VLOOKup Vault</v>
      </c>
      <c r="Q13579" s="67" t="str">
        <v>ExFunds</v>
      </c>
      <c r="R13579" s="67" t="str">
        <v>MoneyMATCH Inc.</v>
      </c>
      <c r="S13579" s="67" t="str">
        <v>SheetBank AG</v>
      </c>
    </row>
    <row r="13580" spans="15:19">
      <c r="O13580" s="67" t="str">
        <v>Pivot Finance Group</v>
      </c>
      <c r="P13580" s="67" t="str">
        <v>The VLOOKup Vault</v>
      </c>
      <c r="Q13580" s="67" t="str">
        <v>ExFunds</v>
      </c>
      <c r="R13580" s="67" t="str">
        <v>MoneyMATCH Inc.</v>
      </c>
      <c r="S13580" s="67" t="str">
        <v>SummaBank</v>
      </c>
    </row>
    <row r="13581" spans="15:19">
      <c r="O13581" s="67" t="str">
        <v>Pivot Finance Group</v>
      </c>
      <c r="P13581" s="67" t="str">
        <v>The VLOOKup Vault</v>
      </c>
      <c r="Q13581" s="67" t="str">
        <v>ExFunds</v>
      </c>
      <c r="R13581" s="67" t="str">
        <v>MoneyMATCH Inc.</v>
      </c>
      <c r="S13581" s="67" t="str">
        <v>CELLtral Bank</v>
      </c>
    </row>
    <row r="13582" spans="15:19">
      <c r="O13582" s="67" t="str">
        <v>Pivot Finance Group</v>
      </c>
      <c r="P13582" s="67" t="str">
        <v>The VLOOKup Vault</v>
      </c>
      <c r="Q13582" s="67" t="str">
        <v>ExFunds</v>
      </c>
      <c r="R13582" s="67" t="str">
        <v>MoneyMATCH Inc.</v>
      </c>
      <c r="S13582" s="67" t="str">
        <v>Bank IF</v>
      </c>
    </row>
    <row r="13583" spans="15:19">
      <c r="O13583" s="67" t="str">
        <v>Pivot Finance Group</v>
      </c>
      <c r="P13583" s="67" t="str">
        <v>The VLOOKup Vault</v>
      </c>
      <c r="Q13583" s="67" t="str">
        <v>SheetBank AG</v>
      </c>
      <c r="R13583" s="67" t="str">
        <v>ExCell Bank</v>
      </c>
      <c r="S13583" s="67" t="str">
        <v>Bank of Cellifornia</v>
      </c>
    </row>
    <row r="13584" spans="15:19">
      <c r="O13584" s="67" t="str">
        <v>Pivot Finance Group</v>
      </c>
      <c r="P13584" s="67" t="str">
        <v>The VLOOKup Vault</v>
      </c>
      <c r="Q13584" s="67" t="str">
        <v>SheetBank AG</v>
      </c>
      <c r="R13584" s="67" t="str">
        <v>ExCell Bank</v>
      </c>
      <c r="S13584" s="67" t="str">
        <v>ExFunds</v>
      </c>
    </row>
    <row r="13585" spans="15:19">
      <c r="O13585" s="67" t="str">
        <v>Pivot Finance Group</v>
      </c>
      <c r="P13585" s="67" t="str">
        <v>The VLOOKup Vault</v>
      </c>
      <c r="Q13585" s="67" t="str">
        <v>SheetBank AG</v>
      </c>
      <c r="R13585" s="67" t="str">
        <v>ExCell Bank</v>
      </c>
      <c r="S13585" s="67" t="str">
        <v>SummaBank</v>
      </c>
    </row>
    <row r="13586" spans="15:19">
      <c r="O13586" s="67" t="str">
        <v>Pivot Finance Group</v>
      </c>
      <c r="P13586" s="67" t="str">
        <v>The VLOOKup Vault</v>
      </c>
      <c r="Q13586" s="67" t="str">
        <v>SheetBank AG</v>
      </c>
      <c r="R13586" s="67" t="str">
        <v>ExCell Bank</v>
      </c>
      <c r="S13586" s="67" t="str">
        <v>CELLtral Bank</v>
      </c>
    </row>
    <row r="13587" spans="15:19">
      <c r="O13587" s="67" t="str">
        <v>Pivot Finance Group</v>
      </c>
      <c r="P13587" s="67" t="str">
        <v>The VLOOKup Vault</v>
      </c>
      <c r="Q13587" s="67" t="str">
        <v>SheetBank AG</v>
      </c>
      <c r="R13587" s="67" t="str">
        <v>ExCell Bank</v>
      </c>
      <c r="S13587" s="67" t="str">
        <v>Bank IF</v>
      </c>
    </row>
    <row r="13588" spans="15:19">
      <c r="O13588" s="67" t="str">
        <v>Pivot Finance Group</v>
      </c>
      <c r="P13588" s="67" t="str">
        <v>The VLOOKup Vault</v>
      </c>
      <c r="Q13588" s="67" t="str">
        <v>SheetBank AG</v>
      </c>
      <c r="R13588" s="67" t="str">
        <v>ExCell Bank</v>
      </c>
      <c r="S13588" s="67" t="str">
        <v>MoneyMATCH Inc.</v>
      </c>
    </row>
    <row r="13589" spans="15:19">
      <c r="O13589" s="67" t="str">
        <v>Pivot Finance Group</v>
      </c>
      <c r="P13589" s="67" t="str">
        <v>The VLOOKup Vault</v>
      </c>
      <c r="Q13589" s="67" t="str">
        <v>SheetBank AG</v>
      </c>
      <c r="R13589" s="67" t="str">
        <v>Bank of Cellifornia</v>
      </c>
      <c r="S13589" s="67" t="str">
        <v>ExCell Bank</v>
      </c>
    </row>
    <row r="13590" spans="15:19">
      <c r="O13590" s="67" t="str">
        <v>Pivot Finance Group</v>
      </c>
      <c r="P13590" s="67" t="str">
        <v>The VLOOKup Vault</v>
      </c>
      <c r="Q13590" s="67" t="str">
        <v>SheetBank AG</v>
      </c>
      <c r="R13590" s="67" t="str">
        <v>Bank of Cellifornia</v>
      </c>
      <c r="S13590" s="67" t="str">
        <v>ExFunds</v>
      </c>
    </row>
    <row r="13591" spans="15:19">
      <c r="O13591" s="67" t="str">
        <v>Pivot Finance Group</v>
      </c>
      <c r="P13591" s="67" t="str">
        <v>The VLOOKup Vault</v>
      </c>
      <c r="Q13591" s="67" t="str">
        <v>SheetBank AG</v>
      </c>
      <c r="R13591" s="67" t="str">
        <v>Bank of Cellifornia</v>
      </c>
      <c r="S13591" s="67" t="str">
        <v>SummaBank</v>
      </c>
    </row>
    <row r="13592" spans="15:19">
      <c r="O13592" s="67" t="str">
        <v>Pivot Finance Group</v>
      </c>
      <c r="P13592" s="67" t="str">
        <v>The VLOOKup Vault</v>
      </c>
      <c r="Q13592" s="67" t="str">
        <v>SheetBank AG</v>
      </c>
      <c r="R13592" s="67" t="str">
        <v>Bank of Cellifornia</v>
      </c>
      <c r="S13592" s="67" t="str">
        <v>CELLtral Bank</v>
      </c>
    </row>
    <row r="13593" spans="15:19">
      <c r="O13593" s="67" t="str">
        <v>Pivot Finance Group</v>
      </c>
      <c r="P13593" s="67" t="str">
        <v>The VLOOKup Vault</v>
      </c>
      <c r="Q13593" s="67" t="str">
        <v>SheetBank AG</v>
      </c>
      <c r="R13593" s="67" t="str">
        <v>Bank of Cellifornia</v>
      </c>
      <c r="S13593" s="67" t="str">
        <v>Bank IF</v>
      </c>
    </row>
    <row r="13594" spans="15:19">
      <c r="O13594" s="67" t="str">
        <v>Pivot Finance Group</v>
      </c>
      <c r="P13594" s="67" t="str">
        <v>The VLOOKup Vault</v>
      </c>
      <c r="Q13594" s="67" t="str">
        <v>SheetBank AG</v>
      </c>
      <c r="R13594" s="67" t="str">
        <v>Bank of Cellifornia</v>
      </c>
      <c r="S13594" s="67" t="str">
        <v>MoneyMATCH Inc.</v>
      </c>
    </row>
    <row r="13595" spans="15:19">
      <c r="O13595" s="67" t="str">
        <v>Pivot Finance Group</v>
      </c>
      <c r="P13595" s="67" t="str">
        <v>The VLOOKup Vault</v>
      </c>
      <c r="Q13595" s="67" t="str">
        <v>SheetBank AG</v>
      </c>
      <c r="R13595" s="67" t="str">
        <v>ExFunds</v>
      </c>
      <c r="S13595" s="67" t="str">
        <v>ExCell Bank</v>
      </c>
    </row>
    <row r="13596" spans="15:19">
      <c r="O13596" s="67" t="str">
        <v>Pivot Finance Group</v>
      </c>
      <c r="P13596" s="67" t="str">
        <v>The VLOOKup Vault</v>
      </c>
      <c r="Q13596" s="67" t="str">
        <v>SheetBank AG</v>
      </c>
      <c r="R13596" s="67" t="str">
        <v>ExFunds</v>
      </c>
      <c r="S13596" s="67" t="str">
        <v>Bank of Cellifornia</v>
      </c>
    </row>
    <row r="13597" spans="15:19">
      <c r="O13597" s="67" t="str">
        <v>Pivot Finance Group</v>
      </c>
      <c r="P13597" s="67" t="str">
        <v>The VLOOKup Vault</v>
      </c>
      <c r="Q13597" s="67" t="str">
        <v>SheetBank AG</v>
      </c>
      <c r="R13597" s="67" t="str">
        <v>ExFunds</v>
      </c>
      <c r="S13597" s="67" t="str">
        <v>SummaBank</v>
      </c>
    </row>
    <row r="13598" spans="15:19">
      <c r="O13598" s="67" t="str">
        <v>Pivot Finance Group</v>
      </c>
      <c r="P13598" s="67" t="str">
        <v>The VLOOKup Vault</v>
      </c>
      <c r="Q13598" s="67" t="str">
        <v>SheetBank AG</v>
      </c>
      <c r="R13598" s="67" t="str">
        <v>ExFunds</v>
      </c>
      <c r="S13598" s="67" t="str">
        <v>CELLtral Bank</v>
      </c>
    </row>
    <row r="13599" spans="15:19">
      <c r="O13599" s="67" t="str">
        <v>Pivot Finance Group</v>
      </c>
      <c r="P13599" s="67" t="str">
        <v>The VLOOKup Vault</v>
      </c>
      <c r="Q13599" s="67" t="str">
        <v>SheetBank AG</v>
      </c>
      <c r="R13599" s="67" t="str">
        <v>ExFunds</v>
      </c>
      <c r="S13599" s="67" t="str">
        <v>Bank IF</v>
      </c>
    </row>
    <row r="13600" spans="15:19">
      <c r="O13600" s="67" t="str">
        <v>Pivot Finance Group</v>
      </c>
      <c r="P13600" s="67" t="str">
        <v>The VLOOKup Vault</v>
      </c>
      <c r="Q13600" s="67" t="str">
        <v>SheetBank AG</v>
      </c>
      <c r="R13600" s="67" t="str">
        <v>ExFunds</v>
      </c>
      <c r="S13600" s="67" t="str">
        <v>MoneyMATCH Inc.</v>
      </c>
    </row>
    <row r="13601" spans="15:19">
      <c r="O13601" s="67" t="str">
        <v>Pivot Finance Group</v>
      </c>
      <c r="P13601" s="67" t="str">
        <v>The VLOOKup Vault</v>
      </c>
      <c r="Q13601" s="67" t="str">
        <v>SheetBank AG</v>
      </c>
      <c r="R13601" s="67" t="str">
        <v>SummaBank</v>
      </c>
      <c r="S13601" s="67" t="str">
        <v>ExCell Bank</v>
      </c>
    </row>
    <row r="13602" spans="15:19">
      <c r="O13602" s="67" t="str">
        <v>Pivot Finance Group</v>
      </c>
      <c r="P13602" s="67" t="str">
        <v>The VLOOKup Vault</v>
      </c>
      <c r="Q13602" s="67" t="str">
        <v>SheetBank AG</v>
      </c>
      <c r="R13602" s="67" t="str">
        <v>SummaBank</v>
      </c>
      <c r="S13602" s="67" t="str">
        <v>Bank of Cellifornia</v>
      </c>
    </row>
    <row r="13603" spans="15:19">
      <c r="O13603" s="67" t="str">
        <v>Pivot Finance Group</v>
      </c>
      <c r="P13603" s="67" t="str">
        <v>The VLOOKup Vault</v>
      </c>
      <c r="Q13603" s="67" t="str">
        <v>SheetBank AG</v>
      </c>
      <c r="R13603" s="67" t="str">
        <v>SummaBank</v>
      </c>
      <c r="S13603" s="67" t="str">
        <v>ExFunds</v>
      </c>
    </row>
    <row r="13604" spans="15:19">
      <c r="O13604" s="67" t="str">
        <v>Pivot Finance Group</v>
      </c>
      <c r="P13604" s="67" t="str">
        <v>The VLOOKup Vault</v>
      </c>
      <c r="Q13604" s="67" t="str">
        <v>SheetBank AG</v>
      </c>
      <c r="R13604" s="67" t="str">
        <v>SummaBank</v>
      </c>
      <c r="S13604" s="67" t="str">
        <v>CELLtral Bank</v>
      </c>
    </row>
    <row r="13605" spans="15:19">
      <c r="O13605" s="67" t="str">
        <v>Pivot Finance Group</v>
      </c>
      <c r="P13605" s="67" t="str">
        <v>The VLOOKup Vault</v>
      </c>
      <c r="Q13605" s="67" t="str">
        <v>SheetBank AG</v>
      </c>
      <c r="R13605" s="67" t="str">
        <v>SummaBank</v>
      </c>
      <c r="S13605" s="67" t="str">
        <v>Bank IF</v>
      </c>
    </row>
    <row r="13606" spans="15:19">
      <c r="O13606" s="67" t="str">
        <v>Pivot Finance Group</v>
      </c>
      <c r="P13606" s="67" t="str">
        <v>The VLOOKup Vault</v>
      </c>
      <c r="Q13606" s="67" t="str">
        <v>SheetBank AG</v>
      </c>
      <c r="R13606" s="67" t="str">
        <v>SummaBank</v>
      </c>
      <c r="S13606" s="67" t="str">
        <v>MoneyMATCH Inc.</v>
      </c>
    </row>
    <row r="13607" spans="15:19">
      <c r="O13607" s="67" t="str">
        <v>Pivot Finance Group</v>
      </c>
      <c r="P13607" s="67" t="str">
        <v>The VLOOKup Vault</v>
      </c>
      <c r="Q13607" s="67" t="str">
        <v>SheetBank AG</v>
      </c>
      <c r="R13607" s="67" t="str">
        <v>CELLtral Bank</v>
      </c>
      <c r="S13607" s="67" t="str">
        <v>ExCell Bank</v>
      </c>
    </row>
    <row r="13608" spans="15:19">
      <c r="O13608" s="67" t="str">
        <v>Pivot Finance Group</v>
      </c>
      <c r="P13608" s="67" t="str">
        <v>The VLOOKup Vault</v>
      </c>
      <c r="Q13608" s="67" t="str">
        <v>SheetBank AG</v>
      </c>
      <c r="R13608" s="67" t="str">
        <v>CELLtral Bank</v>
      </c>
      <c r="S13608" s="67" t="str">
        <v>Bank of Cellifornia</v>
      </c>
    </row>
    <row r="13609" spans="15:19">
      <c r="O13609" s="67" t="str">
        <v>Pivot Finance Group</v>
      </c>
      <c r="P13609" s="67" t="str">
        <v>The VLOOKup Vault</v>
      </c>
      <c r="Q13609" s="67" t="str">
        <v>SheetBank AG</v>
      </c>
      <c r="R13609" s="67" t="str">
        <v>CELLtral Bank</v>
      </c>
      <c r="S13609" s="67" t="str">
        <v>ExFunds</v>
      </c>
    </row>
    <row r="13610" spans="15:19">
      <c r="O13610" s="67" t="str">
        <v>Pivot Finance Group</v>
      </c>
      <c r="P13610" s="67" t="str">
        <v>The VLOOKup Vault</v>
      </c>
      <c r="Q13610" s="67" t="str">
        <v>SheetBank AG</v>
      </c>
      <c r="R13610" s="67" t="str">
        <v>CELLtral Bank</v>
      </c>
      <c r="S13610" s="67" t="str">
        <v>SummaBank</v>
      </c>
    </row>
    <row r="13611" spans="15:19">
      <c r="O13611" s="67" t="str">
        <v>Pivot Finance Group</v>
      </c>
      <c r="P13611" s="67" t="str">
        <v>The VLOOKup Vault</v>
      </c>
      <c r="Q13611" s="67" t="str">
        <v>SheetBank AG</v>
      </c>
      <c r="R13611" s="67" t="str">
        <v>CELLtral Bank</v>
      </c>
      <c r="S13611" s="67" t="str">
        <v>Bank IF</v>
      </c>
    </row>
    <row r="13612" spans="15:19">
      <c r="O13612" s="67" t="str">
        <v>Pivot Finance Group</v>
      </c>
      <c r="P13612" s="67" t="str">
        <v>The VLOOKup Vault</v>
      </c>
      <c r="Q13612" s="67" t="str">
        <v>SheetBank AG</v>
      </c>
      <c r="R13612" s="67" t="str">
        <v>CELLtral Bank</v>
      </c>
      <c r="S13612" s="67" t="str">
        <v>MoneyMATCH Inc.</v>
      </c>
    </row>
    <row r="13613" spans="15:19">
      <c r="O13613" s="67" t="str">
        <v>Pivot Finance Group</v>
      </c>
      <c r="P13613" s="67" t="str">
        <v>The VLOOKup Vault</v>
      </c>
      <c r="Q13613" s="67" t="str">
        <v>SheetBank AG</v>
      </c>
      <c r="R13613" s="67" t="str">
        <v>Bank IF</v>
      </c>
      <c r="S13613" s="67" t="str">
        <v>ExCell Bank</v>
      </c>
    </row>
    <row r="13614" spans="15:19">
      <c r="O13614" s="67" t="str">
        <v>Pivot Finance Group</v>
      </c>
      <c r="P13614" s="67" t="str">
        <v>The VLOOKup Vault</v>
      </c>
      <c r="Q13614" s="67" t="str">
        <v>SheetBank AG</v>
      </c>
      <c r="R13614" s="67" t="str">
        <v>Bank IF</v>
      </c>
      <c r="S13614" s="67" t="str">
        <v>Bank of Cellifornia</v>
      </c>
    </row>
    <row r="13615" spans="15:19">
      <c r="O13615" s="67" t="str">
        <v>Pivot Finance Group</v>
      </c>
      <c r="P13615" s="67" t="str">
        <v>The VLOOKup Vault</v>
      </c>
      <c r="Q13615" s="67" t="str">
        <v>SheetBank AG</v>
      </c>
      <c r="R13615" s="67" t="str">
        <v>Bank IF</v>
      </c>
      <c r="S13615" s="67" t="str">
        <v>ExFunds</v>
      </c>
    </row>
    <row r="13616" spans="15:19">
      <c r="O13616" s="67" t="str">
        <v>Pivot Finance Group</v>
      </c>
      <c r="P13616" s="67" t="str">
        <v>The VLOOKup Vault</v>
      </c>
      <c r="Q13616" s="67" t="str">
        <v>SheetBank AG</v>
      </c>
      <c r="R13616" s="67" t="str">
        <v>Bank IF</v>
      </c>
      <c r="S13616" s="67" t="str">
        <v>SummaBank</v>
      </c>
    </row>
    <row r="13617" spans="15:19">
      <c r="O13617" s="67" t="str">
        <v>Pivot Finance Group</v>
      </c>
      <c r="P13617" s="67" t="str">
        <v>The VLOOKup Vault</v>
      </c>
      <c r="Q13617" s="67" t="str">
        <v>SheetBank AG</v>
      </c>
      <c r="R13617" s="67" t="str">
        <v>Bank IF</v>
      </c>
      <c r="S13617" s="67" t="str">
        <v>CELLtral Bank</v>
      </c>
    </row>
    <row r="13618" spans="15:19">
      <c r="O13618" s="67" t="str">
        <v>Pivot Finance Group</v>
      </c>
      <c r="P13618" s="67" t="str">
        <v>The VLOOKup Vault</v>
      </c>
      <c r="Q13618" s="67" t="str">
        <v>SheetBank AG</v>
      </c>
      <c r="R13618" s="67" t="str">
        <v>Bank IF</v>
      </c>
      <c r="S13618" s="67" t="str">
        <v>MoneyMATCH Inc.</v>
      </c>
    </row>
    <row r="13619" spans="15:19">
      <c r="O13619" s="67" t="str">
        <v>Pivot Finance Group</v>
      </c>
      <c r="P13619" s="67" t="str">
        <v>The VLOOKup Vault</v>
      </c>
      <c r="Q13619" s="67" t="str">
        <v>SheetBank AG</v>
      </c>
      <c r="R13619" s="67" t="str">
        <v>MoneyMATCH Inc.</v>
      </c>
      <c r="S13619" s="67" t="str">
        <v>ExCell Bank</v>
      </c>
    </row>
    <row r="13620" spans="15:19">
      <c r="O13620" s="67" t="str">
        <v>Pivot Finance Group</v>
      </c>
      <c r="P13620" s="67" t="str">
        <v>The VLOOKup Vault</v>
      </c>
      <c r="Q13620" s="67" t="str">
        <v>SheetBank AG</v>
      </c>
      <c r="R13620" s="67" t="str">
        <v>MoneyMATCH Inc.</v>
      </c>
      <c r="S13620" s="67" t="str">
        <v>Bank of Cellifornia</v>
      </c>
    </row>
    <row r="13621" spans="15:19">
      <c r="O13621" s="67" t="str">
        <v>Pivot Finance Group</v>
      </c>
      <c r="P13621" s="67" t="str">
        <v>The VLOOKup Vault</v>
      </c>
      <c r="Q13621" s="67" t="str">
        <v>SheetBank AG</v>
      </c>
      <c r="R13621" s="67" t="str">
        <v>MoneyMATCH Inc.</v>
      </c>
      <c r="S13621" s="67" t="str">
        <v>ExFunds</v>
      </c>
    </row>
    <row r="13622" spans="15:19">
      <c r="O13622" s="67" t="str">
        <v>Pivot Finance Group</v>
      </c>
      <c r="P13622" s="67" t="str">
        <v>The VLOOKup Vault</v>
      </c>
      <c r="Q13622" s="67" t="str">
        <v>SheetBank AG</v>
      </c>
      <c r="R13622" s="67" t="str">
        <v>MoneyMATCH Inc.</v>
      </c>
      <c r="S13622" s="67" t="str">
        <v>SummaBank</v>
      </c>
    </row>
    <row r="13623" spans="15:19">
      <c r="O13623" s="67" t="str">
        <v>Pivot Finance Group</v>
      </c>
      <c r="P13623" s="67" t="str">
        <v>The VLOOKup Vault</v>
      </c>
      <c r="Q13623" s="67" t="str">
        <v>SheetBank AG</v>
      </c>
      <c r="R13623" s="67" t="str">
        <v>MoneyMATCH Inc.</v>
      </c>
      <c r="S13623" s="67" t="str">
        <v>CELLtral Bank</v>
      </c>
    </row>
    <row r="13624" spans="15:19">
      <c r="O13624" s="67" t="str">
        <v>Pivot Finance Group</v>
      </c>
      <c r="P13624" s="67" t="str">
        <v>The VLOOKup Vault</v>
      </c>
      <c r="Q13624" s="67" t="str">
        <v>SheetBank AG</v>
      </c>
      <c r="R13624" s="67" t="str">
        <v>MoneyMATCH Inc.</v>
      </c>
      <c r="S13624" s="67" t="str">
        <v>Bank IF</v>
      </c>
    </row>
    <row r="13625" spans="15:19">
      <c r="O13625" s="67" t="str">
        <v>Pivot Finance Group</v>
      </c>
      <c r="P13625" s="67" t="str">
        <v>The VLOOKup Vault</v>
      </c>
      <c r="Q13625" s="67" t="str">
        <v>SummaBank</v>
      </c>
      <c r="R13625" s="67" t="str">
        <v>ExCell Bank</v>
      </c>
      <c r="S13625" s="67" t="str">
        <v>Bank of Cellifornia</v>
      </c>
    </row>
    <row r="13626" spans="15:19">
      <c r="O13626" s="67" t="str">
        <v>Pivot Finance Group</v>
      </c>
      <c r="P13626" s="67" t="str">
        <v>The VLOOKup Vault</v>
      </c>
      <c r="Q13626" s="67" t="str">
        <v>SummaBank</v>
      </c>
      <c r="R13626" s="67" t="str">
        <v>ExCell Bank</v>
      </c>
      <c r="S13626" s="67" t="str">
        <v>ExFunds</v>
      </c>
    </row>
    <row r="13627" spans="15:19">
      <c r="O13627" s="67" t="str">
        <v>Pivot Finance Group</v>
      </c>
      <c r="P13627" s="67" t="str">
        <v>The VLOOKup Vault</v>
      </c>
      <c r="Q13627" s="67" t="str">
        <v>SummaBank</v>
      </c>
      <c r="R13627" s="67" t="str">
        <v>ExCell Bank</v>
      </c>
      <c r="S13627" s="67" t="str">
        <v>SheetBank AG</v>
      </c>
    </row>
    <row r="13628" spans="15:19">
      <c r="O13628" s="67" t="str">
        <v>Pivot Finance Group</v>
      </c>
      <c r="P13628" s="67" t="str">
        <v>The VLOOKup Vault</v>
      </c>
      <c r="Q13628" s="67" t="str">
        <v>SummaBank</v>
      </c>
      <c r="R13628" s="67" t="str">
        <v>ExCell Bank</v>
      </c>
      <c r="S13628" s="67" t="str">
        <v>CELLtral Bank</v>
      </c>
    </row>
    <row r="13629" spans="15:19">
      <c r="O13629" s="67" t="str">
        <v>Pivot Finance Group</v>
      </c>
      <c r="P13629" s="67" t="str">
        <v>The VLOOKup Vault</v>
      </c>
      <c r="Q13629" s="67" t="str">
        <v>SummaBank</v>
      </c>
      <c r="R13629" s="67" t="str">
        <v>ExCell Bank</v>
      </c>
      <c r="S13629" s="67" t="str">
        <v>Bank IF</v>
      </c>
    </row>
    <row r="13630" spans="15:19">
      <c r="O13630" s="67" t="str">
        <v>Pivot Finance Group</v>
      </c>
      <c r="P13630" s="67" t="str">
        <v>The VLOOKup Vault</v>
      </c>
      <c r="Q13630" s="67" t="str">
        <v>SummaBank</v>
      </c>
      <c r="R13630" s="67" t="str">
        <v>ExCell Bank</v>
      </c>
      <c r="S13630" s="67" t="str">
        <v>MoneyMATCH Inc.</v>
      </c>
    </row>
    <row r="13631" spans="15:19">
      <c r="O13631" s="67" t="str">
        <v>Pivot Finance Group</v>
      </c>
      <c r="P13631" s="67" t="str">
        <v>The VLOOKup Vault</v>
      </c>
      <c r="Q13631" s="67" t="str">
        <v>SummaBank</v>
      </c>
      <c r="R13631" s="67" t="str">
        <v>Bank of Cellifornia</v>
      </c>
      <c r="S13631" s="67" t="str">
        <v>ExCell Bank</v>
      </c>
    </row>
    <row r="13632" spans="15:19">
      <c r="O13632" s="67" t="str">
        <v>Pivot Finance Group</v>
      </c>
      <c r="P13632" s="67" t="str">
        <v>The VLOOKup Vault</v>
      </c>
      <c r="Q13632" s="67" t="str">
        <v>SummaBank</v>
      </c>
      <c r="R13632" s="67" t="str">
        <v>Bank of Cellifornia</v>
      </c>
      <c r="S13632" s="67" t="str">
        <v>ExFunds</v>
      </c>
    </row>
    <row r="13633" spans="15:19">
      <c r="O13633" s="67" t="str">
        <v>Pivot Finance Group</v>
      </c>
      <c r="P13633" s="67" t="str">
        <v>The VLOOKup Vault</v>
      </c>
      <c r="Q13633" s="67" t="str">
        <v>SummaBank</v>
      </c>
      <c r="R13633" s="67" t="str">
        <v>Bank of Cellifornia</v>
      </c>
      <c r="S13633" s="67" t="str">
        <v>SheetBank AG</v>
      </c>
    </row>
    <row r="13634" spans="15:19">
      <c r="O13634" s="67" t="str">
        <v>Pivot Finance Group</v>
      </c>
      <c r="P13634" s="67" t="str">
        <v>The VLOOKup Vault</v>
      </c>
      <c r="Q13634" s="67" t="str">
        <v>SummaBank</v>
      </c>
      <c r="R13634" s="67" t="str">
        <v>Bank of Cellifornia</v>
      </c>
      <c r="S13634" s="67" t="str">
        <v>CELLtral Bank</v>
      </c>
    </row>
    <row r="13635" spans="15:19">
      <c r="O13635" s="67" t="str">
        <v>Pivot Finance Group</v>
      </c>
      <c r="P13635" s="67" t="str">
        <v>The VLOOKup Vault</v>
      </c>
      <c r="Q13635" s="67" t="str">
        <v>SummaBank</v>
      </c>
      <c r="R13635" s="67" t="str">
        <v>Bank of Cellifornia</v>
      </c>
      <c r="S13635" s="67" t="str">
        <v>Bank IF</v>
      </c>
    </row>
    <row r="13636" spans="15:19">
      <c r="O13636" s="67" t="str">
        <v>Pivot Finance Group</v>
      </c>
      <c r="P13636" s="67" t="str">
        <v>The VLOOKup Vault</v>
      </c>
      <c r="Q13636" s="67" t="str">
        <v>SummaBank</v>
      </c>
      <c r="R13636" s="67" t="str">
        <v>Bank of Cellifornia</v>
      </c>
      <c r="S13636" s="67" t="str">
        <v>MoneyMATCH Inc.</v>
      </c>
    </row>
    <row r="13637" spans="15:19">
      <c r="O13637" s="67" t="str">
        <v>Pivot Finance Group</v>
      </c>
      <c r="P13637" s="67" t="str">
        <v>The VLOOKup Vault</v>
      </c>
      <c r="Q13637" s="67" t="str">
        <v>SummaBank</v>
      </c>
      <c r="R13637" s="67" t="str">
        <v>ExFunds</v>
      </c>
      <c r="S13637" s="67" t="str">
        <v>ExCell Bank</v>
      </c>
    </row>
    <row r="13638" spans="15:19">
      <c r="O13638" s="67" t="str">
        <v>Pivot Finance Group</v>
      </c>
      <c r="P13638" s="67" t="str">
        <v>The VLOOKup Vault</v>
      </c>
      <c r="Q13638" s="67" t="str">
        <v>SummaBank</v>
      </c>
      <c r="R13638" s="67" t="str">
        <v>ExFunds</v>
      </c>
      <c r="S13638" s="67" t="str">
        <v>Bank of Cellifornia</v>
      </c>
    </row>
    <row r="13639" spans="15:19">
      <c r="O13639" s="67" t="str">
        <v>Pivot Finance Group</v>
      </c>
      <c r="P13639" s="67" t="str">
        <v>The VLOOKup Vault</v>
      </c>
      <c r="Q13639" s="67" t="str">
        <v>SummaBank</v>
      </c>
      <c r="R13639" s="67" t="str">
        <v>ExFunds</v>
      </c>
      <c r="S13639" s="67" t="str">
        <v>SheetBank AG</v>
      </c>
    </row>
    <row r="13640" spans="15:19">
      <c r="O13640" s="67" t="str">
        <v>Pivot Finance Group</v>
      </c>
      <c r="P13640" s="67" t="str">
        <v>The VLOOKup Vault</v>
      </c>
      <c r="Q13640" s="67" t="str">
        <v>SummaBank</v>
      </c>
      <c r="R13640" s="67" t="str">
        <v>ExFunds</v>
      </c>
      <c r="S13640" s="67" t="str">
        <v>CELLtral Bank</v>
      </c>
    </row>
    <row r="13641" spans="15:19">
      <c r="O13641" s="67" t="str">
        <v>Pivot Finance Group</v>
      </c>
      <c r="P13641" s="67" t="str">
        <v>The VLOOKup Vault</v>
      </c>
      <c r="Q13641" s="67" t="str">
        <v>SummaBank</v>
      </c>
      <c r="R13641" s="67" t="str">
        <v>ExFunds</v>
      </c>
      <c r="S13641" s="67" t="str">
        <v>Bank IF</v>
      </c>
    </row>
    <row r="13642" spans="15:19">
      <c r="O13642" s="67" t="str">
        <v>Pivot Finance Group</v>
      </c>
      <c r="P13642" s="67" t="str">
        <v>The VLOOKup Vault</v>
      </c>
      <c r="Q13642" s="67" t="str">
        <v>SummaBank</v>
      </c>
      <c r="R13642" s="67" t="str">
        <v>ExFunds</v>
      </c>
      <c r="S13642" s="67" t="str">
        <v>MoneyMATCH Inc.</v>
      </c>
    </row>
    <row r="13643" spans="15:19">
      <c r="O13643" s="67" t="str">
        <v>Pivot Finance Group</v>
      </c>
      <c r="P13643" s="67" t="str">
        <v>The VLOOKup Vault</v>
      </c>
      <c r="Q13643" s="67" t="str">
        <v>SummaBank</v>
      </c>
      <c r="R13643" s="67" t="str">
        <v>SheetBank AG</v>
      </c>
      <c r="S13643" s="67" t="str">
        <v>ExCell Bank</v>
      </c>
    </row>
    <row r="13644" spans="15:19">
      <c r="O13644" s="67" t="str">
        <v>Pivot Finance Group</v>
      </c>
      <c r="P13644" s="67" t="str">
        <v>The VLOOKup Vault</v>
      </c>
      <c r="Q13644" s="67" t="str">
        <v>SummaBank</v>
      </c>
      <c r="R13644" s="67" t="str">
        <v>SheetBank AG</v>
      </c>
      <c r="S13644" s="67" t="str">
        <v>Bank of Cellifornia</v>
      </c>
    </row>
    <row r="13645" spans="15:19">
      <c r="O13645" s="67" t="str">
        <v>Pivot Finance Group</v>
      </c>
      <c r="P13645" s="67" t="str">
        <v>The VLOOKup Vault</v>
      </c>
      <c r="Q13645" s="67" t="str">
        <v>SummaBank</v>
      </c>
      <c r="R13645" s="67" t="str">
        <v>SheetBank AG</v>
      </c>
      <c r="S13645" s="67" t="str">
        <v>ExFunds</v>
      </c>
    </row>
    <row r="13646" spans="15:19">
      <c r="O13646" s="67" t="str">
        <v>Pivot Finance Group</v>
      </c>
      <c r="P13646" s="67" t="str">
        <v>The VLOOKup Vault</v>
      </c>
      <c r="Q13646" s="67" t="str">
        <v>SummaBank</v>
      </c>
      <c r="R13646" s="67" t="str">
        <v>SheetBank AG</v>
      </c>
      <c r="S13646" s="67" t="str">
        <v>CELLtral Bank</v>
      </c>
    </row>
    <row r="13647" spans="15:19">
      <c r="O13647" s="67" t="str">
        <v>Pivot Finance Group</v>
      </c>
      <c r="P13647" s="67" t="str">
        <v>The VLOOKup Vault</v>
      </c>
      <c r="Q13647" s="67" t="str">
        <v>SummaBank</v>
      </c>
      <c r="R13647" s="67" t="str">
        <v>SheetBank AG</v>
      </c>
      <c r="S13647" s="67" t="str">
        <v>Bank IF</v>
      </c>
    </row>
    <row r="13648" spans="15:19">
      <c r="O13648" s="67" t="str">
        <v>Pivot Finance Group</v>
      </c>
      <c r="P13648" s="67" t="str">
        <v>The VLOOKup Vault</v>
      </c>
      <c r="Q13648" s="67" t="str">
        <v>SummaBank</v>
      </c>
      <c r="R13648" s="67" t="str">
        <v>SheetBank AG</v>
      </c>
      <c r="S13648" s="67" t="str">
        <v>MoneyMATCH Inc.</v>
      </c>
    </row>
    <row r="13649" spans="15:19">
      <c r="O13649" s="67" t="str">
        <v>Pivot Finance Group</v>
      </c>
      <c r="P13649" s="67" t="str">
        <v>The VLOOKup Vault</v>
      </c>
      <c r="Q13649" s="67" t="str">
        <v>SummaBank</v>
      </c>
      <c r="R13649" s="67" t="str">
        <v>CELLtral Bank</v>
      </c>
      <c r="S13649" s="67" t="str">
        <v>ExCell Bank</v>
      </c>
    </row>
    <row r="13650" spans="15:19">
      <c r="O13650" s="67" t="str">
        <v>Pivot Finance Group</v>
      </c>
      <c r="P13650" s="67" t="str">
        <v>The VLOOKup Vault</v>
      </c>
      <c r="Q13650" s="67" t="str">
        <v>SummaBank</v>
      </c>
      <c r="R13650" s="67" t="str">
        <v>CELLtral Bank</v>
      </c>
      <c r="S13650" s="67" t="str">
        <v>Bank of Cellifornia</v>
      </c>
    </row>
    <row r="13651" spans="15:19">
      <c r="O13651" s="67" t="str">
        <v>Pivot Finance Group</v>
      </c>
      <c r="P13651" s="67" t="str">
        <v>The VLOOKup Vault</v>
      </c>
      <c r="Q13651" s="67" t="str">
        <v>SummaBank</v>
      </c>
      <c r="R13651" s="67" t="str">
        <v>CELLtral Bank</v>
      </c>
      <c r="S13651" s="67" t="str">
        <v>ExFunds</v>
      </c>
    </row>
    <row r="13652" spans="15:19">
      <c r="O13652" s="67" t="str">
        <v>Pivot Finance Group</v>
      </c>
      <c r="P13652" s="67" t="str">
        <v>The VLOOKup Vault</v>
      </c>
      <c r="Q13652" s="67" t="str">
        <v>SummaBank</v>
      </c>
      <c r="R13652" s="67" t="str">
        <v>CELLtral Bank</v>
      </c>
      <c r="S13652" s="67" t="str">
        <v>SheetBank AG</v>
      </c>
    </row>
    <row r="13653" spans="15:19">
      <c r="O13653" s="67" t="str">
        <v>Pivot Finance Group</v>
      </c>
      <c r="P13653" s="67" t="str">
        <v>The VLOOKup Vault</v>
      </c>
      <c r="Q13653" s="67" t="str">
        <v>SummaBank</v>
      </c>
      <c r="R13653" s="67" t="str">
        <v>CELLtral Bank</v>
      </c>
      <c r="S13653" s="67" t="str">
        <v>Bank IF</v>
      </c>
    </row>
    <row r="13654" spans="15:19">
      <c r="O13654" s="67" t="str">
        <v>Pivot Finance Group</v>
      </c>
      <c r="P13654" s="67" t="str">
        <v>The VLOOKup Vault</v>
      </c>
      <c r="Q13654" s="67" t="str">
        <v>SummaBank</v>
      </c>
      <c r="R13654" s="67" t="str">
        <v>CELLtral Bank</v>
      </c>
      <c r="S13654" s="67" t="str">
        <v>MoneyMATCH Inc.</v>
      </c>
    </row>
    <row r="13655" spans="15:19">
      <c r="O13655" s="67" t="str">
        <v>Pivot Finance Group</v>
      </c>
      <c r="P13655" s="67" t="str">
        <v>The VLOOKup Vault</v>
      </c>
      <c r="Q13655" s="67" t="str">
        <v>SummaBank</v>
      </c>
      <c r="R13655" s="67" t="str">
        <v>Bank IF</v>
      </c>
      <c r="S13655" s="67" t="str">
        <v>ExCell Bank</v>
      </c>
    </row>
    <row r="13656" spans="15:19">
      <c r="O13656" s="67" t="str">
        <v>Pivot Finance Group</v>
      </c>
      <c r="P13656" s="67" t="str">
        <v>The VLOOKup Vault</v>
      </c>
      <c r="Q13656" s="67" t="str">
        <v>SummaBank</v>
      </c>
      <c r="R13656" s="67" t="str">
        <v>Bank IF</v>
      </c>
      <c r="S13656" s="67" t="str">
        <v>Bank of Cellifornia</v>
      </c>
    </row>
    <row r="13657" spans="15:19">
      <c r="O13657" s="67" t="str">
        <v>Pivot Finance Group</v>
      </c>
      <c r="P13657" s="67" t="str">
        <v>The VLOOKup Vault</v>
      </c>
      <c r="Q13657" s="67" t="str">
        <v>SummaBank</v>
      </c>
      <c r="R13657" s="67" t="str">
        <v>Bank IF</v>
      </c>
      <c r="S13657" s="67" t="str">
        <v>ExFunds</v>
      </c>
    </row>
    <row r="13658" spans="15:19">
      <c r="O13658" s="67" t="str">
        <v>Pivot Finance Group</v>
      </c>
      <c r="P13658" s="67" t="str">
        <v>The VLOOKup Vault</v>
      </c>
      <c r="Q13658" s="67" t="str">
        <v>SummaBank</v>
      </c>
      <c r="R13658" s="67" t="str">
        <v>Bank IF</v>
      </c>
      <c r="S13658" s="67" t="str">
        <v>SheetBank AG</v>
      </c>
    </row>
    <row r="13659" spans="15:19">
      <c r="O13659" s="67" t="str">
        <v>Pivot Finance Group</v>
      </c>
      <c r="P13659" s="67" t="str">
        <v>The VLOOKup Vault</v>
      </c>
      <c r="Q13659" s="67" t="str">
        <v>SummaBank</v>
      </c>
      <c r="R13659" s="67" t="str">
        <v>Bank IF</v>
      </c>
      <c r="S13659" s="67" t="str">
        <v>CELLtral Bank</v>
      </c>
    </row>
    <row r="13660" spans="15:19">
      <c r="O13660" s="67" t="str">
        <v>Pivot Finance Group</v>
      </c>
      <c r="P13660" s="67" t="str">
        <v>The VLOOKup Vault</v>
      </c>
      <c r="Q13660" s="67" t="str">
        <v>SummaBank</v>
      </c>
      <c r="R13660" s="67" t="str">
        <v>Bank IF</v>
      </c>
      <c r="S13660" s="67" t="str">
        <v>MoneyMATCH Inc.</v>
      </c>
    </row>
    <row r="13661" spans="15:19">
      <c r="O13661" s="67" t="str">
        <v>Pivot Finance Group</v>
      </c>
      <c r="P13661" s="67" t="str">
        <v>The VLOOKup Vault</v>
      </c>
      <c r="Q13661" s="67" t="str">
        <v>SummaBank</v>
      </c>
      <c r="R13661" s="67" t="str">
        <v>MoneyMATCH Inc.</v>
      </c>
      <c r="S13661" s="67" t="str">
        <v>ExCell Bank</v>
      </c>
    </row>
    <row r="13662" spans="15:19">
      <c r="O13662" s="67" t="str">
        <v>Pivot Finance Group</v>
      </c>
      <c r="P13662" s="67" t="str">
        <v>The VLOOKup Vault</v>
      </c>
      <c r="Q13662" s="67" t="str">
        <v>SummaBank</v>
      </c>
      <c r="R13662" s="67" t="str">
        <v>MoneyMATCH Inc.</v>
      </c>
      <c r="S13662" s="67" t="str">
        <v>Bank of Cellifornia</v>
      </c>
    </row>
    <row r="13663" spans="15:19">
      <c r="O13663" s="67" t="str">
        <v>Pivot Finance Group</v>
      </c>
      <c r="P13663" s="67" t="str">
        <v>The VLOOKup Vault</v>
      </c>
      <c r="Q13663" s="67" t="str">
        <v>SummaBank</v>
      </c>
      <c r="R13663" s="67" t="str">
        <v>MoneyMATCH Inc.</v>
      </c>
      <c r="S13663" s="67" t="str">
        <v>ExFunds</v>
      </c>
    </row>
    <row r="13664" spans="15:19">
      <c r="O13664" s="67" t="str">
        <v>Pivot Finance Group</v>
      </c>
      <c r="P13664" s="67" t="str">
        <v>The VLOOKup Vault</v>
      </c>
      <c r="Q13664" s="67" t="str">
        <v>SummaBank</v>
      </c>
      <c r="R13664" s="67" t="str">
        <v>MoneyMATCH Inc.</v>
      </c>
      <c r="S13664" s="67" t="str">
        <v>SheetBank AG</v>
      </c>
    </row>
    <row r="13665" spans="15:19">
      <c r="O13665" s="67" t="str">
        <v>Pivot Finance Group</v>
      </c>
      <c r="P13665" s="67" t="str">
        <v>The VLOOKup Vault</v>
      </c>
      <c r="Q13665" s="67" t="str">
        <v>SummaBank</v>
      </c>
      <c r="R13665" s="67" t="str">
        <v>MoneyMATCH Inc.</v>
      </c>
      <c r="S13665" s="67" t="str">
        <v>CELLtral Bank</v>
      </c>
    </row>
    <row r="13666" spans="15:19">
      <c r="O13666" s="67" t="str">
        <v>Pivot Finance Group</v>
      </c>
      <c r="P13666" s="67" t="str">
        <v>The VLOOKup Vault</v>
      </c>
      <c r="Q13666" s="67" t="str">
        <v>SummaBank</v>
      </c>
      <c r="R13666" s="67" t="str">
        <v>MoneyMATCH Inc.</v>
      </c>
      <c r="S13666" s="67" t="str">
        <v>Bank IF</v>
      </c>
    </row>
    <row r="13667" spans="15:19">
      <c r="O13667" s="67" t="str">
        <v>Pivot Finance Group</v>
      </c>
      <c r="P13667" s="67" t="str">
        <v>The VLOOKup Vault</v>
      </c>
      <c r="Q13667" s="67" t="str">
        <v>CELLtral Bank</v>
      </c>
      <c r="R13667" s="67" t="str">
        <v>ExCell Bank</v>
      </c>
      <c r="S13667" s="67" t="str">
        <v>Bank of Cellifornia</v>
      </c>
    </row>
    <row r="13668" spans="15:19">
      <c r="O13668" s="67" t="str">
        <v>Pivot Finance Group</v>
      </c>
      <c r="P13668" s="67" t="str">
        <v>The VLOOKup Vault</v>
      </c>
      <c r="Q13668" s="67" t="str">
        <v>CELLtral Bank</v>
      </c>
      <c r="R13668" s="67" t="str">
        <v>ExCell Bank</v>
      </c>
      <c r="S13668" s="67" t="str">
        <v>ExFunds</v>
      </c>
    </row>
    <row r="13669" spans="15:19">
      <c r="O13669" s="67" t="str">
        <v>Pivot Finance Group</v>
      </c>
      <c r="P13669" s="67" t="str">
        <v>The VLOOKup Vault</v>
      </c>
      <c r="Q13669" s="67" t="str">
        <v>CELLtral Bank</v>
      </c>
      <c r="R13669" s="67" t="str">
        <v>ExCell Bank</v>
      </c>
      <c r="S13669" s="67" t="str">
        <v>SheetBank AG</v>
      </c>
    </row>
    <row r="13670" spans="15:19">
      <c r="O13670" s="67" t="str">
        <v>Pivot Finance Group</v>
      </c>
      <c r="P13670" s="67" t="str">
        <v>The VLOOKup Vault</v>
      </c>
      <c r="Q13670" s="67" t="str">
        <v>CELLtral Bank</v>
      </c>
      <c r="R13670" s="67" t="str">
        <v>ExCell Bank</v>
      </c>
      <c r="S13670" s="67" t="str">
        <v>SummaBank</v>
      </c>
    </row>
    <row r="13671" spans="15:19">
      <c r="O13671" s="67" t="str">
        <v>Pivot Finance Group</v>
      </c>
      <c r="P13671" s="67" t="str">
        <v>The VLOOKup Vault</v>
      </c>
      <c r="Q13671" s="67" t="str">
        <v>CELLtral Bank</v>
      </c>
      <c r="R13671" s="67" t="str">
        <v>ExCell Bank</v>
      </c>
      <c r="S13671" s="67" t="str">
        <v>Bank IF</v>
      </c>
    </row>
    <row r="13672" spans="15:19">
      <c r="O13672" s="67" t="str">
        <v>Pivot Finance Group</v>
      </c>
      <c r="P13672" s="67" t="str">
        <v>The VLOOKup Vault</v>
      </c>
      <c r="Q13672" s="67" t="str">
        <v>CELLtral Bank</v>
      </c>
      <c r="R13672" s="67" t="str">
        <v>ExCell Bank</v>
      </c>
      <c r="S13672" s="67" t="str">
        <v>MoneyMATCH Inc.</v>
      </c>
    </row>
    <row r="13673" spans="15:19">
      <c r="O13673" s="67" t="str">
        <v>Pivot Finance Group</v>
      </c>
      <c r="P13673" s="67" t="str">
        <v>The VLOOKup Vault</v>
      </c>
      <c r="Q13673" s="67" t="str">
        <v>CELLtral Bank</v>
      </c>
      <c r="R13673" s="67" t="str">
        <v>Bank of Cellifornia</v>
      </c>
      <c r="S13673" s="67" t="str">
        <v>ExCell Bank</v>
      </c>
    </row>
    <row r="13674" spans="15:19">
      <c r="O13674" s="67" t="str">
        <v>Pivot Finance Group</v>
      </c>
      <c r="P13674" s="67" t="str">
        <v>The VLOOKup Vault</v>
      </c>
      <c r="Q13674" s="67" t="str">
        <v>CELLtral Bank</v>
      </c>
      <c r="R13674" s="67" t="str">
        <v>Bank of Cellifornia</v>
      </c>
      <c r="S13674" s="67" t="str">
        <v>ExFunds</v>
      </c>
    </row>
    <row r="13675" spans="15:19">
      <c r="O13675" s="67" t="str">
        <v>Pivot Finance Group</v>
      </c>
      <c r="P13675" s="67" t="str">
        <v>The VLOOKup Vault</v>
      </c>
      <c r="Q13675" s="67" t="str">
        <v>CELLtral Bank</v>
      </c>
      <c r="R13675" s="67" t="str">
        <v>Bank of Cellifornia</v>
      </c>
      <c r="S13675" s="67" t="str">
        <v>SheetBank AG</v>
      </c>
    </row>
    <row r="13676" spans="15:19">
      <c r="O13676" s="67" t="str">
        <v>Pivot Finance Group</v>
      </c>
      <c r="P13676" s="67" t="str">
        <v>The VLOOKup Vault</v>
      </c>
      <c r="Q13676" s="67" t="str">
        <v>CELLtral Bank</v>
      </c>
      <c r="R13676" s="67" t="str">
        <v>Bank of Cellifornia</v>
      </c>
      <c r="S13676" s="67" t="str">
        <v>SummaBank</v>
      </c>
    </row>
    <row r="13677" spans="15:19">
      <c r="O13677" s="67" t="str">
        <v>Pivot Finance Group</v>
      </c>
      <c r="P13677" s="67" t="str">
        <v>The VLOOKup Vault</v>
      </c>
      <c r="Q13677" s="67" t="str">
        <v>CELLtral Bank</v>
      </c>
      <c r="R13677" s="67" t="str">
        <v>Bank of Cellifornia</v>
      </c>
      <c r="S13677" s="67" t="str">
        <v>Bank IF</v>
      </c>
    </row>
    <row r="13678" spans="15:19">
      <c r="O13678" s="67" t="str">
        <v>Pivot Finance Group</v>
      </c>
      <c r="P13678" s="67" t="str">
        <v>The VLOOKup Vault</v>
      </c>
      <c r="Q13678" s="67" t="str">
        <v>CELLtral Bank</v>
      </c>
      <c r="R13678" s="67" t="str">
        <v>Bank of Cellifornia</v>
      </c>
      <c r="S13678" s="67" t="str">
        <v>MoneyMATCH Inc.</v>
      </c>
    </row>
    <row r="13679" spans="15:19">
      <c r="O13679" s="67" t="str">
        <v>Pivot Finance Group</v>
      </c>
      <c r="P13679" s="67" t="str">
        <v>The VLOOKup Vault</v>
      </c>
      <c r="Q13679" s="67" t="str">
        <v>CELLtral Bank</v>
      </c>
      <c r="R13679" s="67" t="str">
        <v>ExFunds</v>
      </c>
      <c r="S13679" s="67" t="str">
        <v>ExCell Bank</v>
      </c>
    </row>
    <row r="13680" spans="15:19">
      <c r="O13680" s="67" t="str">
        <v>Pivot Finance Group</v>
      </c>
      <c r="P13680" s="67" t="str">
        <v>The VLOOKup Vault</v>
      </c>
      <c r="Q13680" s="67" t="str">
        <v>CELLtral Bank</v>
      </c>
      <c r="R13680" s="67" t="str">
        <v>ExFunds</v>
      </c>
      <c r="S13680" s="67" t="str">
        <v>Bank of Cellifornia</v>
      </c>
    </row>
    <row r="13681" spans="15:19">
      <c r="O13681" s="67" t="str">
        <v>Pivot Finance Group</v>
      </c>
      <c r="P13681" s="67" t="str">
        <v>The VLOOKup Vault</v>
      </c>
      <c r="Q13681" s="67" t="str">
        <v>CELLtral Bank</v>
      </c>
      <c r="R13681" s="67" t="str">
        <v>ExFunds</v>
      </c>
      <c r="S13681" s="67" t="str">
        <v>SheetBank AG</v>
      </c>
    </row>
    <row r="13682" spans="15:19">
      <c r="O13682" s="67" t="str">
        <v>Pivot Finance Group</v>
      </c>
      <c r="P13682" s="67" t="str">
        <v>The VLOOKup Vault</v>
      </c>
      <c r="Q13682" s="67" t="str">
        <v>CELLtral Bank</v>
      </c>
      <c r="R13682" s="67" t="str">
        <v>ExFunds</v>
      </c>
      <c r="S13682" s="67" t="str">
        <v>SummaBank</v>
      </c>
    </row>
    <row r="13683" spans="15:19">
      <c r="O13683" s="67" t="str">
        <v>Pivot Finance Group</v>
      </c>
      <c r="P13683" s="67" t="str">
        <v>The VLOOKup Vault</v>
      </c>
      <c r="Q13683" s="67" t="str">
        <v>CELLtral Bank</v>
      </c>
      <c r="R13683" s="67" t="str">
        <v>ExFunds</v>
      </c>
      <c r="S13683" s="67" t="str">
        <v>Bank IF</v>
      </c>
    </row>
    <row r="13684" spans="15:19">
      <c r="O13684" s="67" t="str">
        <v>Pivot Finance Group</v>
      </c>
      <c r="P13684" s="67" t="str">
        <v>The VLOOKup Vault</v>
      </c>
      <c r="Q13684" s="67" t="str">
        <v>CELLtral Bank</v>
      </c>
      <c r="R13684" s="67" t="str">
        <v>ExFunds</v>
      </c>
      <c r="S13684" s="67" t="str">
        <v>MoneyMATCH Inc.</v>
      </c>
    </row>
    <row r="13685" spans="15:19">
      <c r="O13685" s="67" t="str">
        <v>Pivot Finance Group</v>
      </c>
      <c r="P13685" s="67" t="str">
        <v>The VLOOKup Vault</v>
      </c>
      <c r="Q13685" s="67" t="str">
        <v>CELLtral Bank</v>
      </c>
      <c r="R13685" s="67" t="str">
        <v>SheetBank AG</v>
      </c>
      <c r="S13685" s="67" t="str">
        <v>ExCell Bank</v>
      </c>
    </row>
    <row r="13686" spans="15:19">
      <c r="O13686" s="67" t="str">
        <v>Pivot Finance Group</v>
      </c>
      <c r="P13686" s="67" t="str">
        <v>The VLOOKup Vault</v>
      </c>
      <c r="Q13686" s="67" t="str">
        <v>CELLtral Bank</v>
      </c>
      <c r="R13686" s="67" t="str">
        <v>SheetBank AG</v>
      </c>
      <c r="S13686" s="67" t="str">
        <v>Bank of Cellifornia</v>
      </c>
    </row>
    <row r="13687" spans="15:19">
      <c r="O13687" s="67" t="str">
        <v>Pivot Finance Group</v>
      </c>
      <c r="P13687" s="67" t="str">
        <v>The VLOOKup Vault</v>
      </c>
      <c r="Q13687" s="67" t="str">
        <v>CELLtral Bank</v>
      </c>
      <c r="R13687" s="67" t="str">
        <v>SheetBank AG</v>
      </c>
      <c r="S13687" s="67" t="str">
        <v>ExFunds</v>
      </c>
    </row>
    <row r="13688" spans="15:19">
      <c r="O13688" s="67" t="str">
        <v>Pivot Finance Group</v>
      </c>
      <c r="P13688" s="67" t="str">
        <v>The VLOOKup Vault</v>
      </c>
      <c r="Q13688" s="67" t="str">
        <v>CELLtral Bank</v>
      </c>
      <c r="R13688" s="67" t="str">
        <v>SheetBank AG</v>
      </c>
      <c r="S13688" s="67" t="str">
        <v>SummaBank</v>
      </c>
    </row>
    <row r="13689" spans="15:19">
      <c r="O13689" s="67" t="str">
        <v>Pivot Finance Group</v>
      </c>
      <c r="P13689" s="67" t="str">
        <v>The VLOOKup Vault</v>
      </c>
      <c r="Q13689" s="67" t="str">
        <v>CELLtral Bank</v>
      </c>
      <c r="R13689" s="67" t="str">
        <v>SheetBank AG</v>
      </c>
      <c r="S13689" s="67" t="str">
        <v>Bank IF</v>
      </c>
    </row>
    <row r="13690" spans="15:19">
      <c r="O13690" s="67" t="str">
        <v>Pivot Finance Group</v>
      </c>
      <c r="P13690" s="67" t="str">
        <v>The VLOOKup Vault</v>
      </c>
      <c r="Q13690" s="67" t="str">
        <v>CELLtral Bank</v>
      </c>
      <c r="R13690" s="67" t="str">
        <v>SheetBank AG</v>
      </c>
      <c r="S13690" s="67" t="str">
        <v>MoneyMATCH Inc.</v>
      </c>
    </row>
    <row r="13691" spans="15:19">
      <c r="O13691" s="67" t="str">
        <v>Pivot Finance Group</v>
      </c>
      <c r="P13691" s="67" t="str">
        <v>The VLOOKup Vault</v>
      </c>
      <c r="Q13691" s="67" t="str">
        <v>CELLtral Bank</v>
      </c>
      <c r="R13691" s="67" t="str">
        <v>SummaBank</v>
      </c>
      <c r="S13691" s="67" t="str">
        <v>ExCell Bank</v>
      </c>
    </row>
    <row r="13692" spans="15:19">
      <c r="O13692" s="67" t="str">
        <v>Pivot Finance Group</v>
      </c>
      <c r="P13692" s="67" t="str">
        <v>The VLOOKup Vault</v>
      </c>
      <c r="Q13692" s="67" t="str">
        <v>CELLtral Bank</v>
      </c>
      <c r="R13692" s="67" t="str">
        <v>SummaBank</v>
      </c>
      <c r="S13692" s="67" t="str">
        <v>Bank of Cellifornia</v>
      </c>
    </row>
    <row r="13693" spans="15:19">
      <c r="O13693" s="67" t="str">
        <v>Pivot Finance Group</v>
      </c>
      <c r="P13693" s="67" t="str">
        <v>The VLOOKup Vault</v>
      </c>
      <c r="Q13693" s="67" t="str">
        <v>CELLtral Bank</v>
      </c>
      <c r="R13693" s="67" t="str">
        <v>SummaBank</v>
      </c>
      <c r="S13693" s="67" t="str">
        <v>ExFunds</v>
      </c>
    </row>
    <row r="13694" spans="15:19">
      <c r="O13694" s="67" t="str">
        <v>Pivot Finance Group</v>
      </c>
      <c r="P13694" s="67" t="str">
        <v>The VLOOKup Vault</v>
      </c>
      <c r="Q13694" s="67" t="str">
        <v>CELLtral Bank</v>
      </c>
      <c r="R13694" s="67" t="str">
        <v>SummaBank</v>
      </c>
      <c r="S13694" s="67" t="str">
        <v>SheetBank AG</v>
      </c>
    </row>
    <row r="13695" spans="15:19">
      <c r="O13695" s="67" t="str">
        <v>Pivot Finance Group</v>
      </c>
      <c r="P13695" s="67" t="str">
        <v>The VLOOKup Vault</v>
      </c>
      <c r="Q13695" s="67" t="str">
        <v>CELLtral Bank</v>
      </c>
      <c r="R13695" s="67" t="str">
        <v>SummaBank</v>
      </c>
      <c r="S13695" s="67" t="str">
        <v>Bank IF</v>
      </c>
    </row>
    <row r="13696" spans="15:19">
      <c r="O13696" s="67" t="str">
        <v>Pivot Finance Group</v>
      </c>
      <c r="P13696" s="67" t="str">
        <v>The VLOOKup Vault</v>
      </c>
      <c r="Q13696" s="67" t="str">
        <v>CELLtral Bank</v>
      </c>
      <c r="R13696" s="67" t="str">
        <v>SummaBank</v>
      </c>
      <c r="S13696" s="67" t="str">
        <v>MoneyMATCH Inc.</v>
      </c>
    </row>
    <row r="13697" spans="15:19">
      <c r="O13697" s="67" t="str">
        <v>Pivot Finance Group</v>
      </c>
      <c r="P13697" s="67" t="str">
        <v>The VLOOKup Vault</v>
      </c>
      <c r="Q13697" s="67" t="str">
        <v>CELLtral Bank</v>
      </c>
      <c r="R13697" s="67" t="str">
        <v>Bank IF</v>
      </c>
      <c r="S13697" s="67" t="str">
        <v>ExCell Bank</v>
      </c>
    </row>
    <row r="13698" spans="15:19">
      <c r="O13698" s="67" t="str">
        <v>Pivot Finance Group</v>
      </c>
      <c r="P13698" s="67" t="str">
        <v>The VLOOKup Vault</v>
      </c>
      <c r="Q13698" s="67" t="str">
        <v>CELLtral Bank</v>
      </c>
      <c r="R13698" s="67" t="str">
        <v>Bank IF</v>
      </c>
      <c r="S13698" s="67" t="str">
        <v>Bank of Cellifornia</v>
      </c>
    </row>
    <row r="13699" spans="15:19">
      <c r="O13699" s="67" t="str">
        <v>Pivot Finance Group</v>
      </c>
      <c r="P13699" s="67" t="str">
        <v>The VLOOKup Vault</v>
      </c>
      <c r="Q13699" s="67" t="str">
        <v>CELLtral Bank</v>
      </c>
      <c r="R13699" s="67" t="str">
        <v>Bank IF</v>
      </c>
      <c r="S13699" s="67" t="str">
        <v>ExFunds</v>
      </c>
    </row>
    <row r="13700" spans="15:19">
      <c r="O13700" s="67" t="str">
        <v>Pivot Finance Group</v>
      </c>
      <c r="P13700" s="67" t="str">
        <v>The VLOOKup Vault</v>
      </c>
      <c r="Q13700" s="67" t="str">
        <v>CELLtral Bank</v>
      </c>
      <c r="R13700" s="67" t="str">
        <v>Bank IF</v>
      </c>
      <c r="S13700" s="67" t="str">
        <v>SheetBank AG</v>
      </c>
    </row>
    <row r="13701" spans="15:19">
      <c r="O13701" s="67" t="str">
        <v>Pivot Finance Group</v>
      </c>
      <c r="P13701" s="67" t="str">
        <v>The VLOOKup Vault</v>
      </c>
      <c r="Q13701" s="67" t="str">
        <v>CELLtral Bank</v>
      </c>
      <c r="R13701" s="67" t="str">
        <v>Bank IF</v>
      </c>
      <c r="S13701" s="67" t="str">
        <v>SummaBank</v>
      </c>
    </row>
    <row r="13702" spans="15:19">
      <c r="O13702" s="67" t="str">
        <v>Pivot Finance Group</v>
      </c>
      <c r="P13702" s="67" t="str">
        <v>The VLOOKup Vault</v>
      </c>
      <c r="Q13702" s="67" t="str">
        <v>CELLtral Bank</v>
      </c>
      <c r="R13702" s="67" t="str">
        <v>Bank IF</v>
      </c>
      <c r="S13702" s="67" t="str">
        <v>MoneyMATCH Inc.</v>
      </c>
    </row>
    <row r="13703" spans="15:19">
      <c r="O13703" s="67" t="str">
        <v>Pivot Finance Group</v>
      </c>
      <c r="P13703" s="67" t="str">
        <v>The VLOOKup Vault</v>
      </c>
      <c r="Q13703" s="67" t="str">
        <v>CELLtral Bank</v>
      </c>
      <c r="R13703" s="67" t="str">
        <v>MoneyMATCH Inc.</v>
      </c>
      <c r="S13703" s="67" t="str">
        <v>ExCell Bank</v>
      </c>
    </row>
    <row r="13704" spans="15:19">
      <c r="O13704" s="67" t="str">
        <v>Pivot Finance Group</v>
      </c>
      <c r="P13704" s="67" t="str">
        <v>The VLOOKup Vault</v>
      </c>
      <c r="Q13704" s="67" t="str">
        <v>CELLtral Bank</v>
      </c>
      <c r="R13704" s="67" t="str">
        <v>MoneyMATCH Inc.</v>
      </c>
      <c r="S13704" s="67" t="str">
        <v>Bank of Cellifornia</v>
      </c>
    </row>
    <row r="13705" spans="15:19">
      <c r="O13705" s="67" t="str">
        <v>Pivot Finance Group</v>
      </c>
      <c r="P13705" s="67" t="str">
        <v>The VLOOKup Vault</v>
      </c>
      <c r="Q13705" s="67" t="str">
        <v>CELLtral Bank</v>
      </c>
      <c r="R13705" s="67" t="str">
        <v>MoneyMATCH Inc.</v>
      </c>
      <c r="S13705" s="67" t="str">
        <v>ExFunds</v>
      </c>
    </row>
    <row r="13706" spans="15:19">
      <c r="O13706" s="67" t="str">
        <v>Pivot Finance Group</v>
      </c>
      <c r="P13706" s="67" t="str">
        <v>The VLOOKup Vault</v>
      </c>
      <c r="Q13706" s="67" t="str">
        <v>CELLtral Bank</v>
      </c>
      <c r="R13706" s="67" t="str">
        <v>MoneyMATCH Inc.</v>
      </c>
      <c r="S13706" s="67" t="str">
        <v>SheetBank AG</v>
      </c>
    </row>
    <row r="13707" spans="15:19">
      <c r="O13707" s="67" t="str">
        <v>Pivot Finance Group</v>
      </c>
      <c r="P13707" s="67" t="str">
        <v>The VLOOKup Vault</v>
      </c>
      <c r="Q13707" s="67" t="str">
        <v>CELLtral Bank</v>
      </c>
      <c r="R13707" s="67" t="str">
        <v>MoneyMATCH Inc.</v>
      </c>
      <c r="S13707" s="67" t="str">
        <v>SummaBank</v>
      </c>
    </row>
    <row r="13708" spans="15:19">
      <c r="O13708" s="67" t="str">
        <v>Pivot Finance Group</v>
      </c>
      <c r="P13708" s="67" t="str">
        <v>The VLOOKup Vault</v>
      </c>
      <c r="Q13708" s="67" t="str">
        <v>CELLtral Bank</v>
      </c>
      <c r="R13708" s="67" t="str">
        <v>MoneyMATCH Inc.</v>
      </c>
      <c r="S13708" s="67" t="str">
        <v>Bank IF</v>
      </c>
    </row>
    <row r="13709" spans="15:19">
      <c r="O13709" s="67" t="str">
        <v>Pivot Finance Group</v>
      </c>
      <c r="P13709" s="67" t="str">
        <v>The VLOOKup Vault</v>
      </c>
      <c r="Q13709" s="67" t="str">
        <v>Bank IF</v>
      </c>
      <c r="R13709" s="67" t="str">
        <v>ExCell Bank</v>
      </c>
      <c r="S13709" s="67" t="str">
        <v>Bank of Cellifornia</v>
      </c>
    </row>
    <row r="13710" spans="15:19">
      <c r="O13710" s="67" t="str">
        <v>Pivot Finance Group</v>
      </c>
      <c r="P13710" s="67" t="str">
        <v>The VLOOKup Vault</v>
      </c>
      <c r="Q13710" s="67" t="str">
        <v>Bank IF</v>
      </c>
      <c r="R13710" s="67" t="str">
        <v>ExCell Bank</v>
      </c>
      <c r="S13710" s="67" t="str">
        <v>ExFunds</v>
      </c>
    </row>
    <row r="13711" spans="15:19">
      <c r="O13711" s="67" t="str">
        <v>Pivot Finance Group</v>
      </c>
      <c r="P13711" s="67" t="str">
        <v>The VLOOKup Vault</v>
      </c>
      <c r="Q13711" s="67" t="str">
        <v>Bank IF</v>
      </c>
      <c r="R13711" s="67" t="str">
        <v>ExCell Bank</v>
      </c>
      <c r="S13711" s="67" t="str">
        <v>SheetBank AG</v>
      </c>
    </row>
    <row r="13712" spans="15:19">
      <c r="O13712" s="67" t="str">
        <v>Pivot Finance Group</v>
      </c>
      <c r="P13712" s="67" t="str">
        <v>The VLOOKup Vault</v>
      </c>
      <c r="Q13712" s="67" t="str">
        <v>Bank IF</v>
      </c>
      <c r="R13712" s="67" t="str">
        <v>ExCell Bank</v>
      </c>
      <c r="S13712" s="67" t="str">
        <v>SummaBank</v>
      </c>
    </row>
    <row r="13713" spans="15:19">
      <c r="O13713" s="67" t="str">
        <v>Pivot Finance Group</v>
      </c>
      <c r="P13713" s="67" t="str">
        <v>The VLOOKup Vault</v>
      </c>
      <c r="Q13713" s="67" t="str">
        <v>Bank IF</v>
      </c>
      <c r="R13713" s="67" t="str">
        <v>ExCell Bank</v>
      </c>
      <c r="S13713" s="67" t="str">
        <v>CELLtral Bank</v>
      </c>
    </row>
    <row r="13714" spans="15:19">
      <c r="O13714" s="67" t="str">
        <v>Pivot Finance Group</v>
      </c>
      <c r="P13714" s="67" t="str">
        <v>The VLOOKup Vault</v>
      </c>
      <c r="Q13714" s="67" t="str">
        <v>Bank IF</v>
      </c>
      <c r="R13714" s="67" t="str">
        <v>ExCell Bank</v>
      </c>
      <c r="S13714" s="67" t="str">
        <v>MoneyMATCH Inc.</v>
      </c>
    </row>
    <row r="13715" spans="15:19">
      <c r="O13715" s="67" t="str">
        <v>Pivot Finance Group</v>
      </c>
      <c r="P13715" s="67" t="str">
        <v>The VLOOKup Vault</v>
      </c>
      <c r="Q13715" s="67" t="str">
        <v>Bank IF</v>
      </c>
      <c r="R13715" s="67" t="str">
        <v>Bank of Cellifornia</v>
      </c>
      <c r="S13715" s="67" t="str">
        <v>ExCell Bank</v>
      </c>
    </row>
    <row r="13716" spans="15:19">
      <c r="O13716" s="67" t="str">
        <v>Pivot Finance Group</v>
      </c>
      <c r="P13716" s="67" t="str">
        <v>The VLOOKup Vault</v>
      </c>
      <c r="Q13716" s="67" t="str">
        <v>Bank IF</v>
      </c>
      <c r="R13716" s="67" t="str">
        <v>Bank of Cellifornia</v>
      </c>
      <c r="S13716" s="67" t="str">
        <v>ExFunds</v>
      </c>
    </row>
    <row r="13717" spans="15:19">
      <c r="O13717" s="67" t="str">
        <v>Pivot Finance Group</v>
      </c>
      <c r="P13717" s="67" t="str">
        <v>The VLOOKup Vault</v>
      </c>
      <c r="Q13717" s="67" t="str">
        <v>Bank IF</v>
      </c>
      <c r="R13717" s="67" t="str">
        <v>Bank of Cellifornia</v>
      </c>
      <c r="S13717" s="67" t="str">
        <v>SheetBank AG</v>
      </c>
    </row>
    <row r="13718" spans="15:19">
      <c r="O13718" s="67" t="str">
        <v>Pivot Finance Group</v>
      </c>
      <c r="P13718" s="67" t="str">
        <v>The VLOOKup Vault</v>
      </c>
      <c r="Q13718" s="67" t="str">
        <v>Bank IF</v>
      </c>
      <c r="R13718" s="67" t="str">
        <v>Bank of Cellifornia</v>
      </c>
      <c r="S13718" s="67" t="str">
        <v>SummaBank</v>
      </c>
    </row>
    <row r="13719" spans="15:19">
      <c r="O13719" s="67" t="str">
        <v>Pivot Finance Group</v>
      </c>
      <c r="P13719" s="67" t="str">
        <v>The VLOOKup Vault</v>
      </c>
      <c r="Q13719" s="67" t="str">
        <v>Bank IF</v>
      </c>
      <c r="R13719" s="67" t="str">
        <v>Bank of Cellifornia</v>
      </c>
      <c r="S13719" s="67" t="str">
        <v>CELLtral Bank</v>
      </c>
    </row>
    <row r="13720" spans="15:19">
      <c r="O13720" s="67" t="str">
        <v>Pivot Finance Group</v>
      </c>
      <c r="P13720" s="67" t="str">
        <v>The VLOOKup Vault</v>
      </c>
      <c r="Q13720" s="67" t="str">
        <v>Bank IF</v>
      </c>
      <c r="R13720" s="67" t="str">
        <v>Bank of Cellifornia</v>
      </c>
      <c r="S13720" s="67" t="str">
        <v>MoneyMATCH Inc.</v>
      </c>
    </row>
    <row r="13721" spans="15:19">
      <c r="O13721" s="67" t="str">
        <v>Pivot Finance Group</v>
      </c>
      <c r="P13721" s="67" t="str">
        <v>The VLOOKup Vault</v>
      </c>
      <c r="Q13721" s="67" t="str">
        <v>Bank IF</v>
      </c>
      <c r="R13721" s="67" t="str">
        <v>ExFunds</v>
      </c>
      <c r="S13721" s="67" t="str">
        <v>ExCell Bank</v>
      </c>
    </row>
    <row r="13722" spans="15:19">
      <c r="O13722" s="67" t="str">
        <v>Pivot Finance Group</v>
      </c>
      <c r="P13722" s="67" t="str">
        <v>The VLOOKup Vault</v>
      </c>
      <c r="Q13722" s="67" t="str">
        <v>Bank IF</v>
      </c>
      <c r="R13722" s="67" t="str">
        <v>ExFunds</v>
      </c>
      <c r="S13722" s="67" t="str">
        <v>Bank of Cellifornia</v>
      </c>
    </row>
    <row r="13723" spans="15:19">
      <c r="O13723" s="67" t="str">
        <v>Pivot Finance Group</v>
      </c>
      <c r="P13723" s="67" t="str">
        <v>The VLOOKup Vault</v>
      </c>
      <c r="Q13723" s="67" t="str">
        <v>Bank IF</v>
      </c>
      <c r="R13723" s="67" t="str">
        <v>ExFunds</v>
      </c>
      <c r="S13723" s="67" t="str">
        <v>SheetBank AG</v>
      </c>
    </row>
    <row r="13724" spans="15:19">
      <c r="O13724" s="67" t="str">
        <v>Pivot Finance Group</v>
      </c>
      <c r="P13724" s="67" t="str">
        <v>The VLOOKup Vault</v>
      </c>
      <c r="Q13724" s="67" t="str">
        <v>Bank IF</v>
      </c>
      <c r="R13724" s="67" t="str">
        <v>ExFunds</v>
      </c>
      <c r="S13724" s="67" t="str">
        <v>SummaBank</v>
      </c>
    </row>
    <row r="13725" spans="15:19">
      <c r="O13725" s="67" t="str">
        <v>Pivot Finance Group</v>
      </c>
      <c r="P13725" s="67" t="str">
        <v>The VLOOKup Vault</v>
      </c>
      <c r="Q13725" s="67" t="str">
        <v>Bank IF</v>
      </c>
      <c r="R13725" s="67" t="str">
        <v>ExFunds</v>
      </c>
      <c r="S13725" s="67" t="str">
        <v>CELLtral Bank</v>
      </c>
    </row>
    <row r="13726" spans="15:19">
      <c r="O13726" s="67" t="str">
        <v>Pivot Finance Group</v>
      </c>
      <c r="P13726" s="67" t="str">
        <v>The VLOOKup Vault</v>
      </c>
      <c r="Q13726" s="67" t="str">
        <v>Bank IF</v>
      </c>
      <c r="R13726" s="67" t="str">
        <v>ExFunds</v>
      </c>
      <c r="S13726" s="67" t="str">
        <v>MoneyMATCH Inc.</v>
      </c>
    </row>
    <row r="13727" spans="15:19">
      <c r="O13727" s="67" t="str">
        <v>Pivot Finance Group</v>
      </c>
      <c r="P13727" s="67" t="str">
        <v>The VLOOKup Vault</v>
      </c>
      <c r="Q13727" s="67" t="str">
        <v>Bank IF</v>
      </c>
      <c r="R13727" s="67" t="str">
        <v>SheetBank AG</v>
      </c>
      <c r="S13727" s="67" t="str">
        <v>ExCell Bank</v>
      </c>
    </row>
    <row r="13728" spans="15:19">
      <c r="O13728" s="67" t="str">
        <v>Pivot Finance Group</v>
      </c>
      <c r="P13728" s="67" t="str">
        <v>The VLOOKup Vault</v>
      </c>
      <c r="Q13728" s="67" t="str">
        <v>Bank IF</v>
      </c>
      <c r="R13728" s="67" t="str">
        <v>SheetBank AG</v>
      </c>
      <c r="S13728" s="67" t="str">
        <v>Bank of Cellifornia</v>
      </c>
    </row>
    <row r="13729" spans="15:19">
      <c r="O13729" s="67" t="str">
        <v>Pivot Finance Group</v>
      </c>
      <c r="P13729" s="67" t="str">
        <v>The VLOOKup Vault</v>
      </c>
      <c r="Q13729" s="67" t="str">
        <v>Bank IF</v>
      </c>
      <c r="R13729" s="67" t="str">
        <v>SheetBank AG</v>
      </c>
      <c r="S13729" s="67" t="str">
        <v>ExFunds</v>
      </c>
    </row>
    <row r="13730" spans="15:19">
      <c r="O13730" s="67" t="str">
        <v>Pivot Finance Group</v>
      </c>
      <c r="P13730" s="67" t="str">
        <v>The VLOOKup Vault</v>
      </c>
      <c r="Q13730" s="67" t="str">
        <v>Bank IF</v>
      </c>
      <c r="R13730" s="67" t="str">
        <v>SheetBank AG</v>
      </c>
      <c r="S13730" s="67" t="str">
        <v>SummaBank</v>
      </c>
    </row>
    <row r="13731" spans="15:19">
      <c r="O13731" s="67" t="str">
        <v>Pivot Finance Group</v>
      </c>
      <c r="P13731" s="67" t="str">
        <v>The VLOOKup Vault</v>
      </c>
      <c r="Q13731" s="67" t="str">
        <v>Bank IF</v>
      </c>
      <c r="R13731" s="67" t="str">
        <v>SheetBank AG</v>
      </c>
      <c r="S13731" s="67" t="str">
        <v>CELLtral Bank</v>
      </c>
    </row>
    <row r="13732" spans="15:19">
      <c r="O13732" s="67" t="str">
        <v>Pivot Finance Group</v>
      </c>
      <c r="P13732" s="67" t="str">
        <v>The VLOOKup Vault</v>
      </c>
      <c r="Q13732" s="67" t="str">
        <v>Bank IF</v>
      </c>
      <c r="R13732" s="67" t="str">
        <v>SheetBank AG</v>
      </c>
      <c r="S13732" s="67" t="str">
        <v>MoneyMATCH Inc.</v>
      </c>
    </row>
    <row r="13733" spans="15:19">
      <c r="O13733" s="67" t="str">
        <v>Pivot Finance Group</v>
      </c>
      <c r="P13733" s="67" t="str">
        <v>The VLOOKup Vault</v>
      </c>
      <c r="Q13733" s="67" t="str">
        <v>Bank IF</v>
      </c>
      <c r="R13733" s="67" t="str">
        <v>SummaBank</v>
      </c>
      <c r="S13733" s="67" t="str">
        <v>ExCell Bank</v>
      </c>
    </row>
    <row r="13734" spans="15:19">
      <c r="O13734" s="67" t="str">
        <v>Pivot Finance Group</v>
      </c>
      <c r="P13734" s="67" t="str">
        <v>The VLOOKup Vault</v>
      </c>
      <c r="Q13734" s="67" t="str">
        <v>Bank IF</v>
      </c>
      <c r="R13734" s="67" t="str">
        <v>SummaBank</v>
      </c>
      <c r="S13734" s="67" t="str">
        <v>Bank of Cellifornia</v>
      </c>
    </row>
    <row r="13735" spans="15:19">
      <c r="O13735" s="67" t="str">
        <v>Pivot Finance Group</v>
      </c>
      <c r="P13735" s="67" t="str">
        <v>The VLOOKup Vault</v>
      </c>
      <c r="Q13735" s="67" t="str">
        <v>Bank IF</v>
      </c>
      <c r="R13735" s="67" t="str">
        <v>SummaBank</v>
      </c>
      <c r="S13735" s="67" t="str">
        <v>ExFunds</v>
      </c>
    </row>
    <row r="13736" spans="15:19">
      <c r="O13736" s="67" t="str">
        <v>Pivot Finance Group</v>
      </c>
      <c r="P13736" s="67" t="str">
        <v>The VLOOKup Vault</v>
      </c>
      <c r="Q13736" s="67" t="str">
        <v>Bank IF</v>
      </c>
      <c r="R13736" s="67" t="str">
        <v>SummaBank</v>
      </c>
      <c r="S13736" s="67" t="str">
        <v>SheetBank AG</v>
      </c>
    </row>
    <row r="13737" spans="15:19">
      <c r="O13737" s="67" t="str">
        <v>Pivot Finance Group</v>
      </c>
      <c r="P13737" s="67" t="str">
        <v>The VLOOKup Vault</v>
      </c>
      <c r="Q13737" s="67" t="str">
        <v>Bank IF</v>
      </c>
      <c r="R13737" s="67" t="str">
        <v>SummaBank</v>
      </c>
      <c r="S13737" s="67" t="str">
        <v>CELLtral Bank</v>
      </c>
    </row>
    <row r="13738" spans="15:19">
      <c r="O13738" s="67" t="str">
        <v>Pivot Finance Group</v>
      </c>
      <c r="P13738" s="67" t="str">
        <v>The VLOOKup Vault</v>
      </c>
      <c r="Q13738" s="67" t="str">
        <v>Bank IF</v>
      </c>
      <c r="R13738" s="67" t="str">
        <v>SummaBank</v>
      </c>
      <c r="S13738" s="67" t="str">
        <v>MoneyMATCH Inc.</v>
      </c>
    </row>
    <row r="13739" spans="15:19">
      <c r="O13739" s="67" t="str">
        <v>Pivot Finance Group</v>
      </c>
      <c r="P13739" s="67" t="str">
        <v>The VLOOKup Vault</v>
      </c>
      <c r="Q13739" s="67" t="str">
        <v>Bank IF</v>
      </c>
      <c r="R13739" s="67" t="str">
        <v>CELLtral Bank</v>
      </c>
      <c r="S13739" s="67" t="str">
        <v>ExCell Bank</v>
      </c>
    </row>
    <row r="13740" spans="15:19">
      <c r="O13740" s="67" t="str">
        <v>Pivot Finance Group</v>
      </c>
      <c r="P13740" s="67" t="str">
        <v>The VLOOKup Vault</v>
      </c>
      <c r="Q13740" s="67" t="str">
        <v>Bank IF</v>
      </c>
      <c r="R13740" s="67" t="str">
        <v>CELLtral Bank</v>
      </c>
      <c r="S13740" s="67" t="str">
        <v>Bank of Cellifornia</v>
      </c>
    </row>
    <row r="13741" spans="15:19">
      <c r="O13741" s="67" t="str">
        <v>Pivot Finance Group</v>
      </c>
      <c r="P13741" s="67" t="str">
        <v>The VLOOKup Vault</v>
      </c>
      <c r="Q13741" s="67" t="str">
        <v>Bank IF</v>
      </c>
      <c r="R13741" s="67" t="str">
        <v>CELLtral Bank</v>
      </c>
      <c r="S13741" s="67" t="str">
        <v>ExFunds</v>
      </c>
    </row>
    <row r="13742" spans="15:19">
      <c r="O13742" s="67" t="str">
        <v>Pivot Finance Group</v>
      </c>
      <c r="P13742" s="67" t="str">
        <v>The VLOOKup Vault</v>
      </c>
      <c r="Q13742" s="67" t="str">
        <v>Bank IF</v>
      </c>
      <c r="R13742" s="67" t="str">
        <v>CELLtral Bank</v>
      </c>
      <c r="S13742" s="67" t="str">
        <v>SheetBank AG</v>
      </c>
    </row>
    <row r="13743" spans="15:19">
      <c r="O13743" s="67" t="str">
        <v>Pivot Finance Group</v>
      </c>
      <c r="P13743" s="67" t="str">
        <v>The VLOOKup Vault</v>
      </c>
      <c r="Q13743" s="67" t="str">
        <v>Bank IF</v>
      </c>
      <c r="R13743" s="67" t="str">
        <v>CELLtral Bank</v>
      </c>
      <c r="S13743" s="67" t="str">
        <v>SummaBank</v>
      </c>
    </row>
    <row r="13744" spans="15:19">
      <c r="O13744" s="67" t="str">
        <v>Pivot Finance Group</v>
      </c>
      <c r="P13744" s="67" t="str">
        <v>The VLOOKup Vault</v>
      </c>
      <c r="Q13744" s="67" t="str">
        <v>Bank IF</v>
      </c>
      <c r="R13744" s="67" t="str">
        <v>CELLtral Bank</v>
      </c>
      <c r="S13744" s="67" t="str">
        <v>MoneyMATCH Inc.</v>
      </c>
    </row>
    <row r="13745" spans="15:19">
      <c r="O13745" s="67" t="str">
        <v>Pivot Finance Group</v>
      </c>
      <c r="P13745" s="67" t="str">
        <v>The VLOOKup Vault</v>
      </c>
      <c r="Q13745" s="67" t="str">
        <v>Bank IF</v>
      </c>
      <c r="R13745" s="67" t="str">
        <v>MoneyMATCH Inc.</v>
      </c>
      <c r="S13745" s="67" t="str">
        <v>ExCell Bank</v>
      </c>
    </row>
    <row r="13746" spans="15:19">
      <c r="O13746" s="67" t="str">
        <v>Pivot Finance Group</v>
      </c>
      <c r="P13746" s="67" t="str">
        <v>The VLOOKup Vault</v>
      </c>
      <c r="Q13746" s="67" t="str">
        <v>Bank IF</v>
      </c>
      <c r="R13746" s="67" t="str">
        <v>MoneyMATCH Inc.</v>
      </c>
      <c r="S13746" s="67" t="str">
        <v>Bank of Cellifornia</v>
      </c>
    </row>
    <row r="13747" spans="15:19">
      <c r="O13747" s="67" t="str">
        <v>Pivot Finance Group</v>
      </c>
      <c r="P13747" s="67" t="str">
        <v>The VLOOKup Vault</v>
      </c>
      <c r="Q13747" s="67" t="str">
        <v>Bank IF</v>
      </c>
      <c r="R13747" s="67" t="str">
        <v>MoneyMATCH Inc.</v>
      </c>
      <c r="S13747" s="67" t="str">
        <v>ExFunds</v>
      </c>
    </row>
    <row r="13748" spans="15:19">
      <c r="O13748" s="67" t="str">
        <v>Pivot Finance Group</v>
      </c>
      <c r="P13748" s="67" t="str">
        <v>The VLOOKup Vault</v>
      </c>
      <c r="Q13748" s="67" t="str">
        <v>Bank IF</v>
      </c>
      <c r="R13748" s="67" t="str">
        <v>MoneyMATCH Inc.</v>
      </c>
      <c r="S13748" s="67" t="str">
        <v>SheetBank AG</v>
      </c>
    </row>
    <row r="13749" spans="15:19">
      <c r="O13749" s="67" t="str">
        <v>Pivot Finance Group</v>
      </c>
      <c r="P13749" s="67" t="str">
        <v>The VLOOKup Vault</v>
      </c>
      <c r="Q13749" s="67" t="str">
        <v>Bank IF</v>
      </c>
      <c r="R13749" s="67" t="str">
        <v>MoneyMATCH Inc.</v>
      </c>
      <c r="S13749" s="67" t="str">
        <v>SummaBank</v>
      </c>
    </row>
    <row r="13750" spans="15:19">
      <c r="O13750" s="67" t="str">
        <v>Pivot Finance Group</v>
      </c>
      <c r="P13750" s="67" t="str">
        <v>The VLOOKup Vault</v>
      </c>
      <c r="Q13750" s="67" t="str">
        <v>Bank IF</v>
      </c>
      <c r="R13750" s="67" t="str">
        <v>MoneyMATCH Inc.</v>
      </c>
      <c r="S13750" s="67" t="str">
        <v>CELLtral Bank</v>
      </c>
    </row>
    <row r="13751" spans="15:19">
      <c r="O13751" s="67" t="str">
        <v>Pivot Finance Group</v>
      </c>
      <c r="P13751" s="67" t="str">
        <v>The VLOOKup Vault</v>
      </c>
      <c r="Q13751" s="67" t="str">
        <v>MoneyMATCH Inc.</v>
      </c>
      <c r="R13751" s="67" t="str">
        <v>ExCell Bank</v>
      </c>
      <c r="S13751" s="67" t="str">
        <v>Bank of Cellifornia</v>
      </c>
    </row>
    <row r="13752" spans="15:19">
      <c r="O13752" s="67" t="str">
        <v>Pivot Finance Group</v>
      </c>
      <c r="P13752" s="67" t="str">
        <v>The VLOOKup Vault</v>
      </c>
      <c r="Q13752" s="67" t="str">
        <v>MoneyMATCH Inc.</v>
      </c>
      <c r="R13752" s="67" t="str">
        <v>ExCell Bank</v>
      </c>
      <c r="S13752" s="67" t="str">
        <v>ExFunds</v>
      </c>
    </row>
    <row r="13753" spans="15:19">
      <c r="O13753" s="67" t="str">
        <v>Pivot Finance Group</v>
      </c>
      <c r="P13753" s="67" t="str">
        <v>The VLOOKup Vault</v>
      </c>
      <c r="Q13753" s="67" t="str">
        <v>MoneyMATCH Inc.</v>
      </c>
      <c r="R13753" s="67" t="str">
        <v>ExCell Bank</v>
      </c>
      <c r="S13753" s="67" t="str">
        <v>SheetBank AG</v>
      </c>
    </row>
    <row r="13754" spans="15:19">
      <c r="O13754" s="67" t="str">
        <v>Pivot Finance Group</v>
      </c>
      <c r="P13754" s="67" t="str">
        <v>The VLOOKup Vault</v>
      </c>
      <c r="Q13754" s="67" t="str">
        <v>MoneyMATCH Inc.</v>
      </c>
      <c r="R13754" s="67" t="str">
        <v>ExCell Bank</v>
      </c>
      <c r="S13754" s="67" t="str">
        <v>SummaBank</v>
      </c>
    </row>
    <row r="13755" spans="15:19">
      <c r="O13755" s="67" t="str">
        <v>Pivot Finance Group</v>
      </c>
      <c r="P13755" s="67" t="str">
        <v>The VLOOKup Vault</v>
      </c>
      <c r="Q13755" s="67" t="str">
        <v>MoneyMATCH Inc.</v>
      </c>
      <c r="R13755" s="67" t="str">
        <v>ExCell Bank</v>
      </c>
      <c r="S13755" s="67" t="str">
        <v>CELLtral Bank</v>
      </c>
    </row>
    <row r="13756" spans="15:19">
      <c r="O13756" s="67" t="str">
        <v>Pivot Finance Group</v>
      </c>
      <c r="P13756" s="67" t="str">
        <v>The VLOOKup Vault</v>
      </c>
      <c r="Q13756" s="67" t="str">
        <v>MoneyMATCH Inc.</v>
      </c>
      <c r="R13756" s="67" t="str">
        <v>ExCell Bank</v>
      </c>
      <c r="S13756" s="67" t="str">
        <v>Bank IF</v>
      </c>
    </row>
    <row r="13757" spans="15:19">
      <c r="O13757" s="67" t="str">
        <v>Pivot Finance Group</v>
      </c>
      <c r="P13757" s="67" t="str">
        <v>The VLOOKup Vault</v>
      </c>
      <c r="Q13757" s="67" t="str">
        <v>MoneyMATCH Inc.</v>
      </c>
      <c r="R13757" s="67" t="str">
        <v>Bank of Cellifornia</v>
      </c>
      <c r="S13757" s="67" t="str">
        <v>ExCell Bank</v>
      </c>
    </row>
    <row r="13758" spans="15:19">
      <c r="O13758" s="67" t="str">
        <v>Pivot Finance Group</v>
      </c>
      <c r="P13758" s="67" t="str">
        <v>The VLOOKup Vault</v>
      </c>
      <c r="Q13758" s="67" t="str">
        <v>MoneyMATCH Inc.</v>
      </c>
      <c r="R13758" s="67" t="str">
        <v>Bank of Cellifornia</v>
      </c>
      <c r="S13758" s="67" t="str">
        <v>ExFunds</v>
      </c>
    </row>
    <row r="13759" spans="15:19">
      <c r="O13759" s="67" t="str">
        <v>Pivot Finance Group</v>
      </c>
      <c r="P13759" s="67" t="str">
        <v>The VLOOKup Vault</v>
      </c>
      <c r="Q13759" s="67" t="str">
        <v>MoneyMATCH Inc.</v>
      </c>
      <c r="R13759" s="67" t="str">
        <v>Bank of Cellifornia</v>
      </c>
      <c r="S13759" s="67" t="str">
        <v>SheetBank AG</v>
      </c>
    </row>
    <row r="13760" spans="15:19">
      <c r="O13760" s="67" t="str">
        <v>Pivot Finance Group</v>
      </c>
      <c r="P13760" s="67" t="str">
        <v>The VLOOKup Vault</v>
      </c>
      <c r="Q13760" s="67" t="str">
        <v>MoneyMATCH Inc.</v>
      </c>
      <c r="R13760" s="67" t="str">
        <v>Bank of Cellifornia</v>
      </c>
      <c r="S13760" s="67" t="str">
        <v>SummaBank</v>
      </c>
    </row>
    <row r="13761" spans="15:19">
      <c r="O13761" s="67" t="str">
        <v>Pivot Finance Group</v>
      </c>
      <c r="P13761" s="67" t="str">
        <v>The VLOOKup Vault</v>
      </c>
      <c r="Q13761" s="67" t="str">
        <v>MoneyMATCH Inc.</v>
      </c>
      <c r="R13761" s="67" t="str">
        <v>Bank of Cellifornia</v>
      </c>
      <c r="S13761" s="67" t="str">
        <v>CELLtral Bank</v>
      </c>
    </row>
    <row r="13762" spans="15:19">
      <c r="O13762" s="67" t="str">
        <v>Pivot Finance Group</v>
      </c>
      <c r="P13762" s="67" t="str">
        <v>The VLOOKup Vault</v>
      </c>
      <c r="Q13762" s="67" t="str">
        <v>MoneyMATCH Inc.</v>
      </c>
      <c r="R13762" s="67" t="str">
        <v>Bank of Cellifornia</v>
      </c>
      <c r="S13762" s="67" t="str">
        <v>Bank IF</v>
      </c>
    </row>
    <row r="13763" spans="15:19">
      <c r="O13763" s="67" t="str">
        <v>Pivot Finance Group</v>
      </c>
      <c r="P13763" s="67" t="str">
        <v>The VLOOKup Vault</v>
      </c>
      <c r="Q13763" s="67" t="str">
        <v>MoneyMATCH Inc.</v>
      </c>
      <c r="R13763" s="67" t="str">
        <v>ExFunds</v>
      </c>
      <c r="S13763" s="67" t="str">
        <v>ExCell Bank</v>
      </c>
    </row>
    <row r="13764" spans="15:19">
      <c r="O13764" s="67" t="str">
        <v>Pivot Finance Group</v>
      </c>
      <c r="P13764" s="67" t="str">
        <v>The VLOOKup Vault</v>
      </c>
      <c r="Q13764" s="67" t="str">
        <v>MoneyMATCH Inc.</v>
      </c>
      <c r="R13764" s="67" t="str">
        <v>ExFunds</v>
      </c>
      <c r="S13764" s="67" t="str">
        <v>Bank of Cellifornia</v>
      </c>
    </row>
    <row r="13765" spans="15:19">
      <c r="O13765" s="67" t="str">
        <v>Pivot Finance Group</v>
      </c>
      <c r="P13765" s="67" t="str">
        <v>The VLOOKup Vault</v>
      </c>
      <c r="Q13765" s="67" t="str">
        <v>MoneyMATCH Inc.</v>
      </c>
      <c r="R13765" s="67" t="str">
        <v>ExFunds</v>
      </c>
      <c r="S13765" s="67" t="str">
        <v>SheetBank AG</v>
      </c>
    </row>
    <row r="13766" spans="15:19">
      <c r="O13766" s="67" t="str">
        <v>Pivot Finance Group</v>
      </c>
      <c r="P13766" s="67" t="str">
        <v>The VLOOKup Vault</v>
      </c>
      <c r="Q13766" s="67" t="str">
        <v>MoneyMATCH Inc.</v>
      </c>
      <c r="R13766" s="67" t="str">
        <v>ExFunds</v>
      </c>
      <c r="S13766" s="67" t="str">
        <v>SummaBank</v>
      </c>
    </row>
    <row r="13767" spans="15:19">
      <c r="O13767" s="67" t="str">
        <v>Pivot Finance Group</v>
      </c>
      <c r="P13767" s="67" t="str">
        <v>The VLOOKup Vault</v>
      </c>
      <c r="Q13767" s="67" t="str">
        <v>MoneyMATCH Inc.</v>
      </c>
      <c r="R13767" s="67" t="str">
        <v>ExFunds</v>
      </c>
      <c r="S13767" s="67" t="str">
        <v>CELLtral Bank</v>
      </c>
    </row>
    <row r="13768" spans="15:19">
      <c r="O13768" s="67" t="str">
        <v>Pivot Finance Group</v>
      </c>
      <c r="P13768" s="67" t="str">
        <v>The VLOOKup Vault</v>
      </c>
      <c r="Q13768" s="67" t="str">
        <v>MoneyMATCH Inc.</v>
      </c>
      <c r="R13768" s="67" t="str">
        <v>ExFunds</v>
      </c>
      <c r="S13768" s="67" t="str">
        <v>Bank IF</v>
      </c>
    </row>
    <row r="13769" spans="15:19">
      <c r="O13769" s="67" t="str">
        <v>Pivot Finance Group</v>
      </c>
      <c r="P13769" s="67" t="str">
        <v>The VLOOKup Vault</v>
      </c>
      <c r="Q13769" s="67" t="str">
        <v>MoneyMATCH Inc.</v>
      </c>
      <c r="R13769" s="67" t="str">
        <v>SheetBank AG</v>
      </c>
      <c r="S13769" s="67" t="str">
        <v>ExCell Bank</v>
      </c>
    </row>
    <row r="13770" spans="15:19">
      <c r="O13770" s="67" t="str">
        <v>Pivot Finance Group</v>
      </c>
      <c r="P13770" s="67" t="str">
        <v>The VLOOKup Vault</v>
      </c>
      <c r="Q13770" s="67" t="str">
        <v>MoneyMATCH Inc.</v>
      </c>
      <c r="R13770" s="67" t="str">
        <v>SheetBank AG</v>
      </c>
      <c r="S13770" s="67" t="str">
        <v>Bank of Cellifornia</v>
      </c>
    </row>
    <row r="13771" spans="15:19">
      <c r="O13771" s="67" t="str">
        <v>Pivot Finance Group</v>
      </c>
      <c r="P13771" s="67" t="str">
        <v>The VLOOKup Vault</v>
      </c>
      <c r="Q13771" s="67" t="str">
        <v>MoneyMATCH Inc.</v>
      </c>
      <c r="R13771" s="67" t="str">
        <v>SheetBank AG</v>
      </c>
      <c r="S13771" s="67" t="str">
        <v>ExFunds</v>
      </c>
    </row>
    <row r="13772" spans="15:19">
      <c r="O13772" s="67" t="str">
        <v>Pivot Finance Group</v>
      </c>
      <c r="P13772" s="67" t="str">
        <v>The VLOOKup Vault</v>
      </c>
      <c r="Q13772" s="67" t="str">
        <v>MoneyMATCH Inc.</v>
      </c>
      <c r="R13772" s="67" t="str">
        <v>SheetBank AG</v>
      </c>
      <c r="S13772" s="67" t="str">
        <v>SummaBank</v>
      </c>
    </row>
    <row r="13773" spans="15:19">
      <c r="O13773" s="67" t="str">
        <v>Pivot Finance Group</v>
      </c>
      <c r="P13773" s="67" t="str">
        <v>The VLOOKup Vault</v>
      </c>
      <c r="Q13773" s="67" t="str">
        <v>MoneyMATCH Inc.</v>
      </c>
      <c r="R13773" s="67" t="str">
        <v>SheetBank AG</v>
      </c>
      <c r="S13773" s="67" t="str">
        <v>CELLtral Bank</v>
      </c>
    </row>
    <row r="13774" spans="15:19">
      <c r="O13774" s="67" t="str">
        <v>Pivot Finance Group</v>
      </c>
      <c r="P13774" s="67" t="str">
        <v>The VLOOKup Vault</v>
      </c>
      <c r="Q13774" s="67" t="str">
        <v>MoneyMATCH Inc.</v>
      </c>
      <c r="R13774" s="67" t="str">
        <v>SheetBank AG</v>
      </c>
      <c r="S13774" s="67" t="str">
        <v>Bank IF</v>
      </c>
    </row>
    <row r="13775" spans="15:19">
      <c r="O13775" s="67" t="str">
        <v>Pivot Finance Group</v>
      </c>
      <c r="P13775" s="67" t="str">
        <v>The VLOOKup Vault</v>
      </c>
      <c r="Q13775" s="67" t="str">
        <v>MoneyMATCH Inc.</v>
      </c>
      <c r="R13775" s="67" t="str">
        <v>SummaBank</v>
      </c>
      <c r="S13775" s="67" t="str">
        <v>ExCell Bank</v>
      </c>
    </row>
    <row r="13776" spans="15:19">
      <c r="O13776" s="67" t="str">
        <v>Pivot Finance Group</v>
      </c>
      <c r="P13776" s="67" t="str">
        <v>The VLOOKup Vault</v>
      </c>
      <c r="Q13776" s="67" t="str">
        <v>MoneyMATCH Inc.</v>
      </c>
      <c r="R13776" s="67" t="str">
        <v>SummaBank</v>
      </c>
      <c r="S13776" s="67" t="str">
        <v>Bank of Cellifornia</v>
      </c>
    </row>
    <row r="13777" spans="15:19">
      <c r="O13777" s="67" t="str">
        <v>Pivot Finance Group</v>
      </c>
      <c r="P13777" s="67" t="str">
        <v>The VLOOKup Vault</v>
      </c>
      <c r="Q13777" s="67" t="str">
        <v>MoneyMATCH Inc.</v>
      </c>
      <c r="R13777" s="67" t="str">
        <v>SummaBank</v>
      </c>
      <c r="S13777" s="67" t="str">
        <v>ExFunds</v>
      </c>
    </row>
    <row r="13778" spans="15:19">
      <c r="O13778" s="67" t="str">
        <v>Pivot Finance Group</v>
      </c>
      <c r="P13778" s="67" t="str">
        <v>The VLOOKup Vault</v>
      </c>
      <c r="Q13778" s="67" t="str">
        <v>MoneyMATCH Inc.</v>
      </c>
      <c r="R13778" s="67" t="str">
        <v>SummaBank</v>
      </c>
      <c r="S13778" s="67" t="str">
        <v>SheetBank AG</v>
      </c>
    </row>
    <row r="13779" spans="15:19">
      <c r="O13779" s="67" t="str">
        <v>Pivot Finance Group</v>
      </c>
      <c r="P13779" s="67" t="str">
        <v>The VLOOKup Vault</v>
      </c>
      <c r="Q13779" s="67" t="str">
        <v>MoneyMATCH Inc.</v>
      </c>
      <c r="R13779" s="67" t="str">
        <v>SummaBank</v>
      </c>
      <c r="S13779" s="67" t="str">
        <v>CELLtral Bank</v>
      </c>
    </row>
    <row r="13780" spans="15:19">
      <c r="O13780" s="67" t="str">
        <v>Pivot Finance Group</v>
      </c>
      <c r="P13780" s="67" t="str">
        <v>The VLOOKup Vault</v>
      </c>
      <c r="Q13780" s="67" t="str">
        <v>MoneyMATCH Inc.</v>
      </c>
      <c r="R13780" s="67" t="str">
        <v>SummaBank</v>
      </c>
      <c r="S13780" s="67" t="str">
        <v>Bank IF</v>
      </c>
    </row>
    <row r="13781" spans="15:19">
      <c r="O13781" s="67" t="str">
        <v>Pivot Finance Group</v>
      </c>
      <c r="P13781" s="67" t="str">
        <v>The VLOOKup Vault</v>
      </c>
      <c r="Q13781" s="67" t="str">
        <v>MoneyMATCH Inc.</v>
      </c>
      <c r="R13781" s="67" t="str">
        <v>CELLtral Bank</v>
      </c>
      <c r="S13781" s="67" t="str">
        <v>ExCell Bank</v>
      </c>
    </row>
    <row r="13782" spans="15:19">
      <c r="O13782" s="67" t="str">
        <v>Pivot Finance Group</v>
      </c>
      <c r="P13782" s="67" t="str">
        <v>The VLOOKup Vault</v>
      </c>
      <c r="Q13782" s="67" t="str">
        <v>MoneyMATCH Inc.</v>
      </c>
      <c r="R13782" s="67" t="str">
        <v>CELLtral Bank</v>
      </c>
      <c r="S13782" s="67" t="str">
        <v>Bank of Cellifornia</v>
      </c>
    </row>
    <row r="13783" spans="15:19">
      <c r="O13783" s="67" t="str">
        <v>Pivot Finance Group</v>
      </c>
      <c r="P13783" s="67" t="str">
        <v>The VLOOKup Vault</v>
      </c>
      <c r="Q13783" s="67" t="str">
        <v>MoneyMATCH Inc.</v>
      </c>
      <c r="R13783" s="67" t="str">
        <v>CELLtral Bank</v>
      </c>
      <c r="S13783" s="67" t="str">
        <v>ExFunds</v>
      </c>
    </row>
    <row r="13784" spans="15:19">
      <c r="O13784" s="67" t="str">
        <v>Pivot Finance Group</v>
      </c>
      <c r="P13784" s="67" t="str">
        <v>The VLOOKup Vault</v>
      </c>
      <c r="Q13784" s="67" t="str">
        <v>MoneyMATCH Inc.</v>
      </c>
      <c r="R13784" s="67" t="str">
        <v>CELLtral Bank</v>
      </c>
      <c r="S13784" s="67" t="str">
        <v>SheetBank AG</v>
      </c>
    </row>
    <row r="13785" spans="15:19">
      <c r="O13785" s="67" t="str">
        <v>Pivot Finance Group</v>
      </c>
      <c r="P13785" s="67" t="str">
        <v>The VLOOKup Vault</v>
      </c>
      <c r="Q13785" s="67" t="str">
        <v>MoneyMATCH Inc.</v>
      </c>
      <c r="R13785" s="67" t="str">
        <v>CELLtral Bank</v>
      </c>
      <c r="S13785" s="67" t="str">
        <v>SummaBank</v>
      </c>
    </row>
    <row r="13786" spans="15:19">
      <c r="O13786" s="67" t="str">
        <v>Pivot Finance Group</v>
      </c>
      <c r="P13786" s="67" t="str">
        <v>The VLOOKup Vault</v>
      </c>
      <c r="Q13786" s="67" t="str">
        <v>MoneyMATCH Inc.</v>
      </c>
      <c r="R13786" s="67" t="str">
        <v>CELLtral Bank</v>
      </c>
      <c r="S13786" s="67" t="str">
        <v>Bank IF</v>
      </c>
    </row>
    <row r="13787" spans="15:19">
      <c r="O13787" s="67" t="str">
        <v>Pivot Finance Group</v>
      </c>
      <c r="P13787" s="67" t="str">
        <v>The VLOOKup Vault</v>
      </c>
      <c r="Q13787" s="67" t="str">
        <v>MoneyMATCH Inc.</v>
      </c>
      <c r="R13787" s="67" t="str">
        <v>Bank IF</v>
      </c>
      <c r="S13787" s="67" t="str">
        <v>ExCell Bank</v>
      </c>
    </row>
    <row r="13788" spans="15:19">
      <c r="O13788" s="67" t="str">
        <v>Pivot Finance Group</v>
      </c>
      <c r="P13788" s="67" t="str">
        <v>The VLOOKup Vault</v>
      </c>
      <c r="Q13788" s="67" t="str">
        <v>MoneyMATCH Inc.</v>
      </c>
      <c r="R13788" s="67" t="str">
        <v>Bank IF</v>
      </c>
      <c r="S13788" s="67" t="str">
        <v>Bank of Cellifornia</v>
      </c>
    </row>
    <row r="13789" spans="15:19">
      <c r="O13789" s="67" t="str">
        <v>Pivot Finance Group</v>
      </c>
      <c r="P13789" s="67" t="str">
        <v>The VLOOKup Vault</v>
      </c>
      <c r="Q13789" s="67" t="str">
        <v>MoneyMATCH Inc.</v>
      </c>
      <c r="R13789" s="67" t="str">
        <v>Bank IF</v>
      </c>
      <c r="S13789" s="67" t="str">
        <v>ExFunds</v>
      </c>
    </row>
    <row r="13790" spans="15:19">
      <c r="O13790" s="67" t="str">
        <v>Pivot Finance Group</v>
      </c>
      <c r="P13790" s="67" t="str">
        <v>The VLOOKup Vault</v>
      </c>
      <c r="Q13790" s="67" t="str">
        <v>MoneyMATCH Inc.</v>
      </c>
      <c r="R13790" s="67" t="str">
        <v>Bank IF</v>
      </c>
      <c r="S13790" s="67" t="str">
        <v>SheetBank AG</v>
      </c>
    </row>
    <row r="13791" spans="15:19">
      <c r="O13791" s="67" t="str">
        <v>Pivot Finance Group</v>
      </c>
      <c r="P13791" s="67" t="str">
        <v>The VLOOKup Vault</v>
      </c>
      <c r="Q13791" s="67" t="str">
        <v>MoneyMATCH Inc.</v>
      </c>
      <c r="R13791" s="67" t="str">
        <v>Bank IF</v>
      </c>
      <c r="S13791" s="67" t="str">
        <v>SummaBank</v>
      </c>
    </row>
    <row r="13792" spans="15:19">
      <c r="O13792" s="67" t="str">
        <v>Pivot Finance Group</v>
      </c>
      <c r="P13792" s="67" t="str">
        <v>The VLOOKup Vault</v>
      </c>
      <c r="Q13792" s="67" t="str">
        <v>MoneyMATCH Inc.</v>
      </c>
      <c r="R13792" s="67" t="str">
        <v>Bank IF</v>
      </c>
      <c r="S13792" s="67" t="str">
        <v>CELLtral Bank</v>
      </c>
    </row>
    <row r="13793" spans="15:19">
      <c r="O13793" s="67" t="str">
        <v>Pivot Finance Group</v>
      </c>
      <c r="P13793" s="67" t="str">
        <v>SummaBank</v>
      </c>
      <c r="Q13793" s="67" t="str">
        <v>ExCell Bank</v>
      </c>
      <c r="R13793" s="67" t="str">
        <v>Bank of Cellifornia</v>
      </c>
      <c r="S13793" s="67" t="str">
        <v>ExFunds</v>
      </c>
    </row>
    <row r="13794" spans="15:19">
      <c r="O13794" s="67" t="str">
        <v>Pivot Finance Group</v>
      </c>
      <c r="P13794" s="67" t="str">
        <v>SummaBank</v>
      </c>
      <c r="Q13794" s="67" t="str">
        <v>ExCell Bank</v>
      </c>
      <c r="R13794" s="67" t="str">
        <v>Bank of Cellifornia</v>
      </c>
      <c r="S13794" s="67" t="str">
        <v>SheetBank AG</v>
      </c>
    </row>
    <row r="13795" spans="15:19">
      <c r="O13795" s="67" t="str">
        <v>Pivot Finance Group</v>
      </c>
      <c r="P13795" s="67" t="str">
        <v>SummaBank</v>
      </c>
      <c r="Q13795" s="67" t="str">
        <v>ExCell Bank</v>
      </c>
      <c r="R13795" s="67" t="str">
        <v>Bank of Cellifornia</v>
      </c>
      <c r="S13795" s="67" t="str">
        <v>The VLOOKup Vault</v>
      </c>
    </row>
    <row r="13796" spans="15:19">
      <c r="O13796" s="67" t="str">
        <v>Pivot Finance Group</v>
      </c>
      <c r="P13796" s="67" t="str">
        <v>SummaBank</v>
      </c>
      <c r="Q13796" s="67" t="str">
        <v>ExCell Bank</v>
      </c>
      <c r="R13796" s="67" t="str">
        <v>Bank of Cellifornia</v>
      </c>
      <c r="S13796" s="67" t="str">
        <v>CELLtral Bank</v>
      </c>
    </row>
    <row r="13797" spans="15:19">
      <c r="O13797" s="67" t="str">
        <v>Pivot Finance Group</v>
      </c>
      <c r="P13797" s="67" t="str">
        <v>SummaBank</v>
      </c>
      <c r="Q13797" s="67" t="str">
        <v>ExCell Bank</v>
      </c>
      <c r="R13797" s="67" t="str">
        <v>Bank of Cellifornia</v>
      </c>
      <c r="S13797" s="67" t="str">
        <v>Bank IF</v>
      </c>
    </row>
    <row r="13798" spans="15:19">
      <c r="O13798" s="67" t="str">
        <v>Pivot Finance Group</v>
      </c>
      <c r="P13798" s="67" t="str">
        <v>SummaBank</v>
      </c>
      <c r="Q13798" s="67" t="str">
        <v>ExCell Bank</v>
      </c>
      <c r="R13798" s="67" t="str">
        <v>Bank of Cellifornia</v>
      </c>
      <c r="S13798" s="67" t="str">
        <v>MoneyMATCH Inc.</v>
      </c>
    </row>
    <row r="13799" spans="15:19">
      <c r="O13799" s="67" t="str">
        <v>Pivot Finance Group</v>
      </c>
      <c r="P13799" s="67" t="str">
        <v>SummaBank</v>
      </c>
      <c r="Q13799" s="67" t="str">
        <v>ExCell Bank</v>
      </c>
      <c r="R13799" s="67" t="str">
        <v>ExFunds</v>
      </c>
      <c r="S13799" s="67" t="str">
        <v>Bank of Cellifornia</v>
      </c>
    </row>
    <row r="13800" spans="15:19">
      <c r="O13800" s="67" t="str">
        <v>Pivot Finance Group</v>
      </c>
      <c r="P13800" s="67" t="str">
        <v>SummaBank</v>
      </c>
      <c r="Q13800" s="67" t="str">
        <v>ExCell Bank</v>
      </c>
      <c r="R13800" s="67" t="str">
        <v>ExFunds</v>
      </c>
      <c r="S13800" s="67" t="str">
        <v>SheetBank AG</v>
      </c>
    </row>
    <row r="13801" spans="15:19">
      <c r="O13801" s="67" t="str">
        <v>Pivot Finance Group</v>
      </c>
      <c r="P13801" s="67" t="str">
        <v>SummaBank</v>
      </c>
      <c r="Q13801" s="67" t="str">
        <v>ExCell Bank</v>
      </c>
      <c r="R13801" s="67" t="str">
        <v>ExFunds</v>
      </c>
      <c r="S13801" s="67" t="str">
        <v>The VLOOKup Vault</v>
      </c>
    </row>
    <row r="13802" spans="15:19">
      <c r="O13802" s="67" t="str">
        <v>Pivot Finance Group</v>
      </c>
      <c r="P13802" s="67" t="str">
        <v>SummaBank</v>
      </c>
      <c r="Q13802" s="67" t="str">
        <v>ExCell Bank</v>
      </c>
      <c r="R13802" s="67" t="str">
        <v>ExFunds</v>
      </c>
      <c r="S13802" s="67" t="str">
        <v>CELLtral Bank</v>
      </c>
    </row>
    <row r="13803" spans="15:19">
      <c r="O13803" s="67" t="str">
        <v>Pivot Finance Group</v>
      </c>
      <c r="P13803" s="67" t="str">
        <v>SummaBank</v>
      </c>
      <c r="Q13803" s="67" t="str">
        <v>ExCell Bank</v>
      </c>
      <c r="R13803" s="67" t="str">
        <v>ExFunds</v>
      </c>
      <c r="S13803" s="67" t="str">
        <v>Bank IF</v>
      </c>
    </row>
    <row r="13804" spans="15:19">
      <c r="O13804" s="67" t="str">
        <v>Pivot Finance Group</v>
      </c>
      <c r="P13804" s="67" t="str">
        <v>SummaBank</v>
      </c>
      <c r="Q13804" s="67" t="str">
        <v>ExCell Bank</v>
      </c>
      <c r="R13804" s="67" t="str">
        <v>ExFunds</v>
      </c>
      <c r="S13804" s="67" t="str">
        <v>MoneyMATCH Inc.</v>
      </c>
    </row>
    <row r="13805" spans="15:19">
      <c r="O13805" s="67" t="str">
        <v>Pivot Finance Group</v>
      </c>
      <c r="P13805" s="67" t="str">
        <v>SummaBank</v>
      </c>
      <c r="Q13805" s="67" t="str">
        <v>ExCell Bank</v>
      </c>
      <c r="R13805" s="67" t="str">
        <v>SheetBank AG</v>
      </c>
      <c r="S13805" s="67" t="str">
        <v>Bank of Cellifornia</v>
      </c>
    </row>
    <row r="13806" spans="15:19">
      <c r="O13806" s="67" t="str">
        <v>Pivot Finance Group</v>
      </c>
      <c r="P13806" s="67" t="str">
        <v>SummaBank</v>
      </c>
      <c r="Q13806" s="67" t="str">
        <v>ExCell Bank</v>
      </c>
      <c r="R13806" s="67" t="str">
        <v>SheetBank AG</v>
      </c>
      <c r="S13806" s="67" t="str">
        <v>ExFunds</v>
      </c>
    </row>
    <row r="13807" spans="15:19">
      <c r="O13807" s="67" t="str">
        <v>Pivot Finance Group</v>
      </c>
      <c r="P13807" s="67" t="str">
        <v>SummaBank</v>
      </c>
      <c r="Q13807" s="67" t="str">
        <v>ExCell Bank</v>
      </c>
      <c r="R13807" s="67" t="str">
        <v>SheetBank AG</v>
      </c>
      <c r="S13807" s="67" t="str">
        <v>The VLOOKup Vault</v>
      </c>
    </row>
    <row r="13808" spans="15:19">
      <c r="O13808" s="67" t="str">
        <v>Pivot Finance Group</v>
      </c>
      <c r="P13808" s="67" t="str">
        <v>SummaBank</v>
      </c>
      <c r="Q13808" s="67" t="str">
        <v>ExCell Bank</v>
      </c>
      <c r="R13808" s="67" t="str">
        <v>SheetBank AG</v>
      </c>
      <c r="S13808" s="67" t="str">
        <v>CELLtral Bank</v>
      </c>
    </row>
    <row r="13809" spans="15:19">
      <c r="O13809" s="67" t="str">
        <v>Pivot Finance Group</v>
      </c>
      <c r="P13809" s="67" t="str">
        <v>SummaBank</v>
      </c>
      <c r="Q13809" s="67" t="str">
        <v>ExCell Bank</v>
      </c>
      <c r="R13809" s="67" t="str">
        <v>SheetBank AG</v>
      </c>
      <c r="S13809" s="67" t="str">
        <v>Bank IF</v>
      </c>
    </row>
    <row r="13810" spans="15:19">
      <c r="O13810" s="67" t="str">
        <v>Pivot Finance Group</v>
      </c>
      <c r="P13810" s="67" t="str">
        <v>SummaBank</v>
      </c>
      <c r="Q13810" s="67" t="str">
        <v>ExCell Bank</v>
      </c>
      <c r="R13810" s="67" t="str">
        <v>SheetBank AG</v>
      </c>
      <c r="S13810" s="67" t="str">
        <v>MoneyMATCH Inc.</v>
      </c>
    </row>
    <row r="13811" spans="15:19">
      <c r="O13811" s="67" t="str">
        <v>Pivot Finance Group</v>
      </c>
      <c r="P13811" s="67" t="str">
        <v>SummaBank</v>
      </c>
      <c r="Q13811" s="67" t="str">
        <v>ExCell Bank</v>
      </c>
      <c r="R13811" s="67" t="str">
        <v>The VLOOKup Vault</v>
      </c>
      <c r="S13811" s="67" t="str">
        <v>Bank of Cellifornia</v>
      </c>
    </row>
    <row r="13812" spans="15:19">
      <c r="O13812" s="67" t="str">
        <v>Pivot Finance Group</v>
      </c>
      <c r="P13812" s="67" t="str">
        <v>SummaBank</v>
      </c>
      <c r="Q13812" s="67" t="str">
        <v>ExCell Bank</v>
      </c>
      <c r="R13812" s="67" t="str">
        <v>The VLOOKup Vault</v>
      </c>
      <c r="S13812" s="67" t="str">
        <v>ExFunds</v>
      </c>
    </row>
    <row r="13813" spans="15:19">
      <c r="O13813" s="67" t="str">
        <v>Pivot Finance Group</v>
      </c>
      <c r="P13813" s="67" t="str">
        <v>SummaBank</v>
      </c>
      <c r="Q13813" s="67" t="str">
        <v>ExCell Bank</v>
      </c>
      <c r="R13813" s="67" t="str">
        <v>The VLOOKup Vault</v>
      </c>
      <c r="S13813" s="67" t="str">
        <v>SheetBank AG</v>
      </c>
    </row>
    <row r="13814" spans="15:19">
      <c r="O13814" s="67" t="str">
        <v>Pivot Finance Group</v>
      </c>
      <c r="P13814" s="67" t="str">
        <v>SummaBank</v>
      </c>
      <c r="Q13814" s="67" t="str">
        <v>ExCell Bank</v>
      </c>
      <c r="R13814" s="67" t="str">
        <v>The VLOOKup Vault</v>
      </c>
      <c r="S13814" s="67" t="str">
        <v>CELLtral Bank</v>
      </c>
    </row>
    <row r="13815" spans="15:19">
      <c r="O13815" s="67" t="str">
        <v>Pivot Finance Group</v>
      </c>
      <c r="P13815" s="67" t="str">
        <v>SummaBank</v>
      </c>
      <c r="Q13815" s="67" t="str">
        <v>ExCell Bank</v>
      </c>
      <c r="R13815" s="67" t="str">
        <v>The VLOOKup Vault</v>
      </c>
      <c r="S13815" s="67" t="str">
        <v>Bank IF</v>
      </c>
    </row>
    <row r="13816" spans="15:19">
      <c r="O13816" s="67" t="str">
        <v>Pivot Finance Group</v>
      </c>
      <c r="P13816" s="67" t="str">
        <v>SummaBank</v>
      </c>
      <c r="Q13816" s="67" t="str">
        <v>ExCell Bank</v>
      </c>
      <c r="R13816" s="67" t="str">
        <v>The VLOOKup Vault</v>
      </c>
      <c r="S13816" s="67" t="str">
        <v>MoneyMATCH Inc.</v>
      </c>
    </row>
    <row r="13817" spans="15:19">
      <c r="O13817" s="67" t="str">
        <v>Pivot Finance Group</v>
      </c>
      <c r="P13817" s="67" t="str">
        <v>SummaBank</v>
      </c>
      <c r="Q13817" s="67" t="str">
        <v>ExCell Bank</v>
      </c>
      <c r="R13817" s="67" t="str">
        <v>CELLtral Bank</v>
      </c>
      <c r="S13817" s="67" t="str">
        <v>Bank of Cellifornia</v>
      </c>
    </row>
    <row r="13818" spans="15:19">
      <c r="O13818" s="67" t="str">
        <v>Pivot Finance Group</v>
      </c>
      <c r="P13818" s="67" t="str">
        <v>SummaBank</v>
      </c>
      <c r="Q13818" s="67" t="str">
        <v>ExCell Bank</v>
      </c>
      <c r="R13818" s="67" t="str">
        <v>CELLtral Bank</v>
      </c>
      <c r="S13818" s="67" t="str">
        <v>ExFunds</v>
      </c>
    </row>
    <row r="13819" spans="15:19">
      <c r="O13819" s="67" t="str">
        <v>Pivot Finance Group</v>
      </c>
      <c r="P13819" s="67" t="str">
        <v>SummaBank</v>
      </c>
      <c r="Q13819" s="67" t="str">
        <v>ExCell Bank</v>
      </c>
      <c r="R13819" s="67" t="str">
        <v>CELLtral Bank</v>
      </c>
      <c r="S13819" s="67" t="str">
        <v>SheetBank AG</v>
      </c>
    </row>
    <row r="13820" spans="15:19">
      <c r="O13820" s="67" t="str">
        <v>Pivot Finance Group</v>
      </c>
      <c r="P13820" s="67" t="str">
        <v>SummaBank</v>
      </c>
      <c r="Q13820" s="67" t="str">
        <v>ExCell Bank</v>
      </c>
      <c r="R13820" s="67" t="str">
        <v>CELLtral Bank</v>
      </c>
      <c r="S13820" s="67" t="str">
        <v>The VLOOKup Vault</v>
      </c>
    </row>
    <row r="13821" spans="15:19">
      <c r="O13821" s="67" t="str">
        <v>Pivot Finance Group</v>
      </c>
      <c r="P13821" s="67" t="str">
        <v>SummaBank</v>
      </c>
      <c r="Q13821" s="67" t="str">
        <v>ExCell Bank</v>
      </c>
      <c r="R13821" s="67" t="str">
        <v>CELLtral Bank</v>
      </c>
      <c r="S13821" s="67" t="str">
        <v>Bank IF</v>
      </c>
    </row>
    <row r="13822" spans="15:19">
      <c r="O13822" s="67" t="str">
        <v>Pivot Finance Group</v>
      </c>
      <c r="P13822" s="67" t="str">
        <v>SummaBank</v>
      </c>
      <c r="Q13822" s="67" t="str">
        <v>ExCell Bank</v>
      </c>
      <c r="R13822" s="67" t="str">
        <v>CELLtral Bank</v>
      </c>
      <c r="S13822" s="67" t="str">
        <v>MoneyMATCH Inc.</v>
      </c>
    </row>
    <row r="13823" spans="15:19">
      <c r="O13823" s="67" t="str">
        <v>Pivot Finance Group</v>
      </c>
      <c r="P13823" s="67" t="str">
        <v>SummaBank</v>
      </c>
      <c r="Q13823" s="67" t="str">
        <v>ExCell Bank</v>
      </c>
      <c r="R13823" s="67" t="str">
        <v>Bank IF</v>
      </c>
      <c r="S13823" s="67" t="str">
        <v>Bank of Cellifornia</v>
      </c>
    </row>
    <row r="13824" spans="15:19">
      <c r="O13824" s="67" t="str">
        <v>Pivot Finance Group</v>
      </c>
      <c r="P13824" s="67" t="str">
        <v>SummaBank</v>
      </c>
      <c r="Q13824" s="67" t="str">
        <v>ExCell Bank</v>
      </c>
      <c r="R13824" s="67" t="str">
        <v>Bank IF</v>
      </c>
      <c r="S13824" s="67" t="str">
        <v>ExFunds</v>
      </c>
    </row>
    <row r="13825" spans="15:19">
      <c r="O13825" s="67" t="str">
        <v>Pivot Finance Group</v>
      </c>
      <c r="P13825" s="67" t="str">
        <v>SummaBank</v>
      </c>
      <c r="Q13825" s="67" t="str">
        <v>ExCell Bank</v>
      </c>
      <c r="R13825" s="67" t="str">
        <v>Bank IF</v>
      </c>
      <c r="S13825" s="67" t="str">
        <v>SheetBank AG</v>
      </c>
    </row>
    <row r="13826" spans="15:19">
      <c r="O13826" s="67" t="str">
        <v>Pivot Finance Group</v>
      </c>
      <c r="P13826" s="67" t="str">
        <v>SummaBank</v>
      </c>
      <c r="Q13826" s="67" t="str">
        <v>ExCell Bank</v>
      </c>
      <c r="R13826" s="67" t="str">
        <v>Bank IF</v>
      </c>
      <c r="S13826" s="67" t="str">
        <v>The VLOOKup Vault</v>
      </c>
    </row>
    <row r="13827" spans="15:19">
      <c r="O13827" s="67" t="str">
        <v>Pivot Finance Group</v>
      </c>
      <c r="P13827" s="67" t="str">
        <v>SummaBank</v>
      </c>
      <c r="Q13827" s="67" t="str">
        <v>ExCell Bank</v>
      </c>
      <c r="R13827" s="67" t="str">
        <v>Bank IF</v>
      </c>
      <c r="S13827" s="67" t="str">
        <v>CELLtral Bank</v>
      </c>
    </row>
    <row r="13828" spans="15:19">
      <c r="O13828" s="67" t="str">
        <v>Pivot Finance Group</v>
      </c>
      <c r="P13828" s="67" t="str">
        <v>SummaBank</v>
      </c>
      <c r="Q13828" s="67" t="str">
        <v>ExCell Bank</v>
      </c>
      <c r="R13828" s="67" t="str">
        <v>Bank IF</v>
      </c>
      <c r="S13828" s="67" t="str">
        <v>MoneyMATCH Inc.</v>
      </c>
    </row>
    <row r="13829" spans="15:19">
      <c r="O13829" s="67" t="str">
        <v>Pivot Finance Group</v>
      </c>
      <c r="P13829" s="67" t="str">
        <v>SummaBank</v>
      </c>
      <c r="Q13829" s="67" t="str">
        <v>ExCell Bank</v>
      </c>
      <c r="R13829" s="67" t="str">
        <v>MoneyMATCH Inc.</v>
      </c>
      <c r="S13829" s="67" t="str">
        <v>Bank of Cellifornia</v>
      </c>
    </row>
    <row r="13830" spans="15:19">
      <c r="O13830" s="67" t="str">
        <v>Pivot Finance Group</v>
      </c>
      <c r="P13830" s="67" t="str">
        <v>SummaBank</v>
      </c>
      <c r="Q13830" s="67" t="str">
        <v>ExCell Bank</v>
      </c>
      <c r="R13830" s="67" t="str">
        <v>MoneyMATCH Inc.</v>
      </c>
      <c r="S13830" s="67" t="str">
        <v>ExFunds</v>
      </c>
    </row>
    <row r="13831" spans="15:19">
      <c r="O13831" s="67" t="str">
        <v>Pivot Finance Group</v>
      </c>
      <c r="P13831" s="67" t="str">
        <v>SummaBank</v>
      </c>
      <c r="Q13831" s="67" t="str">
        <v>ExCell Bank</v>
      </c>
      <c r="R13831" s="67" t="str">
        <v>MoneyMATCH Inc.</v>
      </c>
      <c r="S13831" s="67" t="str">
        <v>SheetBank AG</v>
      </c>
    </row>
    <row r="13832" spans="15:19">
      <c r="O13832" s="67" t="str">
        <v>Pivot Finance Group</v>
      </c>
      <c r="P13832" s="67" t="str">
        <v>SummaBank</v>
      </c>
      <c r="Q13832" s="67" t="str">
        <v>ExCell Bank</v>
      </c>
      <c r="R13832" s="67" t="str">
        <v>MoneyMATCH Inc.</v>
      </c>
      <c r="S13832" s="67" t="str">
        <v>The VLOOKup Vault</v>
      </c>
    </row>
    <row r="13833" spans="15:19">
      <c r="O13833" s="67" t="str">
        <v>Pivot Finance Group</v>
      </c>
      <c r="P13833" s="67" t="str">
        <v>SummaBank</v>
      </c>
      <c r="Q13833" s="67" t="str">
        <v>ExCell Bank</v>
      </c>
      <c r="R13833" s="67" t="str">
        <v>MoneyMATCH Inc.</v>
      </c>
      <c r="S13833" s="67" t="str">
        <v>CELLtral Bank</v>
      </c>
    </row>
    <row r="13834" spans="15:19">
      <c r="O13834" s="67" t="str">
        <v>Pivot Finance Group</v>
      </c>
      <c r="P13834" s="67" t="str">
        <v>SummaBank</v>
      </c>
      <c r="Q13834" s="67" t="str">
        <v>ExCell Bank</v>
      </c>
      <c r="R13834" s="67" t="str">
        <v>MoneyMATCH Inc.</v>
      </c>
      <c r="S13834" s="67" t="str">
        <v>Bank IF</v>
      </c>
    </row>
    <row r="13835" spans="15:19">
      <c r="O13835" s="67" t="str">
        <v>Pivot Finance Group</v>
      </c>
      <c r="P13835" s="67" t="str">
        <v>SummaBank</v>
      </c>
      <c r="Q13835" s="67" t="str">
        <v>Bank of Cellifornia</v>
      </c>
      <c r="R13835" s="67" t="str">
        <v>ExCell Bank</v>
      </c>
      <c r="S13835" s="67" t="str">
        <v>ExFunds</v>
      </c>
    </row>
    <row r="13836" spans="15:19">
      <c r="O13836" s="67" t="str">
        <v>Pivot Finance Group</v>
      </c>
      <c r="P13836" s="67" t="str">
        <v>SummaBank</v>
      </c>
      <c r="Q13836" s="67" t="str">
        <v>Bank of Cellifornia</v>
      </c>
      <c r="R13836" s="67" t="str">
        <v>ExCell Bank</v>
      </c>
      <c r="S13836" s="67" t="str">
        <v>SheetBank AG</v>
      </c>
    </row>
    <row r="13837" spans="15:19">
      <c r="O13837" s="67" t="str">
        <v>Pivot Finance Group</v>
      </c>
      <c r="P13837" s="67" t="str">
        <v>SummaBank</v>
      </c>
      <c r="Q13837" s="67" t="str">
        <v>Bank of Cellifornia</v>
      </c>
      <c r="R13837" s="67" t="str">
        <v>ExCell Bank</v>
      </c>
      <c r="S13837" s="67" t="str">
        <v>The VLOOKup Vault</v>
      </c>
    </row>
    <row r="13838" spans="15:19">
      <c r="O13838" s="67" t="str">
        <v>Pivot Finance Group</v>
      </c>
      <c r="P13838" s="67" t="str">
        <v>SummaBank</v>
      </c>
      <c r="Q13838" s="67" t="str">
        <v>Bank of Cellifornia</v>
      </c>
      <c r="R13838" s="67" t="str">
        <v>ExCell Bank</v>
      </c>
      <c r="S13838" s="67" t="str">
        <v>CELLtral Bank</v>
      </c>
    </row>
    <row r="13839" spans="15:19">
      <c r="O13839" s="67" t="str">
        <v>Pivot Finance Group</v>
      </c>
      <c r="P13839" s="67" t="str">
        <v>SummaBank</v>
      </c>
      <c r="Q13839" s="67" t="str">
        <v>Bank of Cellifornia</v>
      </c>
      <c r="R13839" s="67" t="str">
        <v>ExCell Bank</v>
      </c>
      <c r="S13839" s="67" t="str">
        <v>Bank IF</v>
      </c>
    </row>
    <row r="13840" spans="15:19">
      <c r="O13840" s="67" t="str">
        <v>Pivot Finance Group</v>
      </c>
      <c r="P13840" s="67" t="str">
        <v>SummaBank</v>
      </c>
      <c r="Q13840" s="67" t="str">
        <v>Bank of Cellifornia</v>
      </c>
      <c r="R13840" s="67" t="str">
        <v>ExCell Bank</v>
      </c>
      <c r="S13840" s="67" t="str">
        <v>MoneyMATCH Inc.</v>
      </c>
    </row>
    <row r="13841" spans="15:19">
      <c r="O13841" s="67" t="str">
        <v>Pivot Finance Group</v>
      </c>
      <c r="P13841" s="67" t="str">
        <v>SummaBank</v>
      </c>
      <c r="Q13841" s="67" t="str">
        <v>Bank of Cellifornia</v>
      </c>
      <c r="R13841" s="67" t="str">
        <v>ExFunds</v>
      </c>
      <c r="S13841" s="67" t="str">
        <v>ExCell Bank</v>
      </c>
    </row>
    <row r="13842" spans="15:19">
      <c r="O13842" s="67" t="str">
        <v>Pivot Finance Group</v>
      </c>
      <c r="P13842" s="67" t="str">
        <v>SummaBank</v>
      </c>
      <c r="Q13842" s="67" t="str">
        <v>Bank of Cellifornia</v>
      </c>
      <c r="R13842" s="67" t="str">
        <v>ExFunds</v>
      </c>
      <c r="S13842" s="67" t="str">
        <v>SheetBank AG</v>
      </c>
    </row>
    <row r="13843" spans="15:19">
      <c r="O13843" s="67" t="str">
        <v>Pivot Finance Group</v>
      </c>
      <c r="P13843" s="67" t="str">
        <v>SummaBank</v>
      </c>
      <c r="Q13843" s="67" t="str">
        <v>Bank of Cellifornia</v>
      </c>
      <c r="R13843" s="67" t="str">
        <v>ExFunds</v>
      </c>
      <c r="S13843" s="67" t="str">
        <v>The VLOOKup Vault</v>
      </c>
    </row>
    <row r="13844" spans="15:19">
      <c r="O13844" s="67" t="str">
        <v>Pivot Finance Group</v>
      </c>
      <c r="P13844" s="67" t="str">
        <v>SummaBank</v>
      </c>
      <c r="Q13844" s="67" t="str">
        <v>Bank of Cellifornia</v>
      </c>
      <c r="R13844" s="67" t="str">
        <v>ExFunds</v>
      </c>
      <c r="S13844" s="67" t="str">
        <v>CELLtral Bank</v>
      </c>
    </row>
    <row r="13845" spans="15:19">
      <c r="O13845" s="67" t="str">
        <v>Pivot Finance Group</v>
      </c>
      <c r="P13845" s="67" t="str">
        <v>SummaBank</v>
      </c>
      <c r="Q13845" s="67" t="str">
        <v>Bank of Cellifornia</v>
      </c>
      <c r="R13845" s="67" t="str">
        <v>ExFunds</v>
      </c>
      <c r="S13845" s="67" t="str">
        <v>Bank IF</v>
      </c>
    </row>
    <row r="13846" spans="15:19">
      <c r="O13846" s="67" t="str">
        <v>Pivot Finance Group</v>
      </c>
      <c r="P13846" s="67" t="str">
        <v>SummaBank</v>
      </c>
      <c r="Q13846" s="67" t="str">
        <v>Bank of Cellifornia</v>
      </c>
      <c r="R13846" s="67" t="str">
        <v>ExFunds</v>
      </c>
      <c r="S13846" s="67" t="str">
        <v>MoneyMATCH Inc.</v>
      </c>
    </row>
    <row r="13847" spans="15:19">
      <c r="O13847" s="67" t="str">
        <v>Pivot Finance Group</v>
      </c>
      <c r="P13847" s="67" t="str">
        <v>SummaBank</v>
      </c>
      <c r="Q13847" s="67" t="str">
        <v>Bank of Cellifornia</v>
      </c>
      <c r="R13847" s="67" t="str">
        <v>SheetBank AG</v>
      </c>
      <c r="S13847" s="67" t="str">
        <v>ExCell Bank</v>
      </c>
    </row>
    <row r="13848" spans="15:19">
      <c r="O13848" s="67" t="str">
        <v>Pivot Finance Group</v>
      </c>
      <c r="P13848" s="67" t="str">
        <v>SummaBank</v>
      </c>
      <c r="Q13848" s="67" t="str">
        <v>Bank of Cellifornia</v>
      </c>
      <c r="R13848" s="67" t="str">
        <v>SheetBank AG</v>
      </c>
      <c r="S13848" s="67" t="str">
        <v>ExFunds</v>
      </c>
    </row>
    <row r="13849" spans="15:19">
      <c r="O13849" s="67" t="str">
        <v>Pivot Finance Group</v>
      </c>
      <c r="P13849" s="67" t="str">
        <v>SummaBank</v>
      </c>
      <c r="Q13849" s="67" t="str">
        <v>Bank of Cellifornia</v>
      </c>
      <c r="R13849" s="67" t="str">
        <v>SheetBank AG</v>
      </c>
      <c r="S13849" s="67" t="str">
        <v>The VLOOKup Vault</v>
      </c>
    </row>
    <row r="13850" spans="15:19">
      <c r="O13850" s="67" t="str">
        <v>Pivot Finance Group</v>
      </c>
      <c r="P13850" s="67" t="str">
        <v>SummaBank</v>
      </c>
      <c r="Q13850" s="67" t="str">
        <v>Bank of Cellifornia</v>
      </c>
      <c r="R13850" s="67" t="str">
        <v>SheetBank AG</v>
      </c>
      <c r="S13850" s="67" t="str">
        <v>CELLtral Bank</v>
      </c>
    </row>
    <row r="13851" spans="15:19">
      <c r="O13851" s="67" t="str">
        <v>Pivot Finance Group</v>
      </c>
      <c r="P13851" s="67" t="str">
        <v>SummaBank</v>
      </c>
      <c r="Q13851" s="67" t="str">
        <v>Bank of Cellifornia</v>
      </c>
      <c r="R13851" s="67" t="str">
        <v>SheetBank AG</v>
      </c>
      <c r="S13851" s="67" t="str">
        <v>Bank IF</v>
      </c>
    </row>
    <row r="13852" spans="15:19">
      <c r="O13852" s="67" t="str">
        <v>Pivot Finance Group</v>
      </c>
      <c r="P13852" s="67" t="str">
        <v>SummaBank</v>
      </c>
      <c r="Q13852" s="67" t="str">
        <v>Bank of Cellifornia</v>
      </c>
      <c r="R13852" s="67" t="str">
        <v>SheetBank AG</v>
      </c>
      <c r="S13852" s="67" t="str">
        <v>MoneyMATCH Inc.</v>
      </c>
    </row>
    <row r="13853" spans="15:19">
      <c r="O13853" s="67" t="str">
        <v>Pivot Finance Group</v>
      </c>
      <c r="P13853" s="67" t="str">
        <v>SummaBank</v>
      </c>
      <c r="Q13853" s="67" t="str">
        <v>Bank of Cellifornia</v>
      </c>
      <c r="R13853" s="67" t="str">
        <v>The VLOOKup Vault</v>
      </c>
      <c r="S13853" s="67" t="str">
        <v>ExCell Bank</v>
      </c>
    </row>
    <row r="13854" spans="15:19">
      <c r="O13854" s="67" t="str">
        <v>Pivot Finance Group</v>
      </c>
      <c r="P13854" s="67" t="str">
        <v>SummaBank</v>
      </c>
      <c r="Q13854" s="67" t="str">
        <v>Bank of Cellifornia</v>
      </c>
      <c r="R13854" s="67" t="str">
        <v>The VLOOKup Vault</v>
      </c>
      <c r="S13854" s="67" t="str">
        <v>ExFunds</v>
      </c>
    </row>
    <row r="13855" spans="15:19">
      <c r="O13855" s="67" t="str">
        <v>Pivot Finance Group</v>
      </c>
      <c r="P13855" s="67" t="str">
        <v>SummaBank</v>
      </c>
      <c r="Q13855" s="67" t="str">
        <v>Bank of Cellifornia</v>
      </c>
      <c r="R13855" s="67" t="str">
        <v>The VLOOKup Vault</v>
      </c>
      <c r="S13855" s="67" t="str">
        <v>SheetBank AG</v>
      </c>
    </row>
    <row r="13856" spans="15:19">
      <c r="O13856" s="67" t="str">
        <v>Pivot Finance Group</v>
      </c>
      <c r="P13856" s="67" t="str">
        <v>SummaBank</v>
      </c>
      <c r="Q13856" s="67" t="str">
        <v>Bank of Cellifornia</v>
      </c>
      <c r="R13856" s="67" t="str">
        <v>The VLOOKup Vault</v>
      </c>
      <c r="S13856" s="67" t="str">
        <v>CELLtral Bank</v>
      </c>
    </row>
    <row r="13857" spans="15:19">
      <c r="O13857" s="67" t="str">
        <v>Pivot Finance Group</v>
      </c>
      <c r="P13857" s="67" t="str">
        <v>SummaBank</v>
      </c>
      <c r="Q13857" s="67" t="str">
        <v>Bank of Cellifornia</v>
      </c>
      <c r="R13857" s="67" t="str">
        <v>The VLOOKup Vault</v>
      </c>
      <c r="S13857" s="67" t="str">
        <v>Bank IF</v>
      </c>
    </row>
    <row r="13858" spans="15:19">
      <c r="O13858" s="67" t="str">
        <v>Pivot Finance Group</v>
      </c>
      <c r="P13858" s="67" t="str">
        <v>SummaBank</v>
      </c>
      <c r="Q13858" s="67" t="str">
        <v>Bank of Cellifornia</v>
      </c>
      <c r="R13858" s="67" t="str">
        <v>The VLOOKup Vault</v>
      </c>
      <c r="S13858" s="67" t="str">
        <v>MoneyMATCH Inc.</v>
      </c>
    </row>
    <row r="13859" spans="15:19">
      <c r="O13859" s="67" t="str">
        <v>Pivot Finance Group</v>
      </c>
      <c r="P13859" s="67" t="str">
        <v>SummaBank</v>
      </c>
      <c r="Q13859" s="67" t="str">
        <v>Bank of Cellifornia</v>
      </c>
      <c r="R13859" s="67" t="str">
        <v>CELLtral Bank</v>
      </c>
      <c r="S13859" s="67" t="str">
        <v>ExCell Bank</v>
      </c>
    </row>
    <row r="13860" spans="15:19">
      <c r="O13860" s="67" t="str">
        <v>Pivot Finance Group</v>
      </c>
      <c r="P13860" s="67" t="str">
        <v>SummaBank</v>
      </c>
      <c r="Q13860" s="67" t="str">
        <v>Bank of Cellifornia</v>
      </c>
      <c r="R13860" s="67" t="str">
        <v>CELLtral Bank</v>
      </c>
      <c r="S13860" s="67" t="str">
        <v>ExFunds</v>
      </c>
    </row>
    <row r="13861" spans="15:19">
      <c r="O13861" s="67" t="str">
        <v>Pivot Finance Group</v>
      </c>
      <c r="P13861" s="67" t="str">
        <v>SummaBank</v>
      </c>
      <c r="Q13861" s="67" t="str">
        <v>Bank of Cellifornia</v>
      </c>
      <c r="R13861" s="67" t="str">
        <v>CELLtral Bank</v>
      </c>
      <c r="S13861" s="67" t="str">
        <v>SheetBank AG</v>
      </c>
    </row>
    <row r="13862" spans="15:19">
      <c r="O13862" s="67" t="str">
        <v>Pivot Finance Group</v>
      </c>
      <c r="P13862" s="67" t="str">
        <v>SummaBank</v>
      </c>
      <c r="Q13862" s="67" t="str">
        <v>Bank of Cellifornia</v>
      </c>
      <c r="R13862" s="67" t="str">
        <v>CELLtral Bank</v>
      </c>
      <c r="S13862" s="67" t="str">
        <v>The VLOOKup Vault</v>
      </c>
    </row>
    <row r="13863" spans="15:19">
      <c r="O13863" s="67" t="str">
        <v>Pivot Finance Group</v>
      </c>
      <c r="P13863" s="67" t="str">
        <v>SummaBank</v>
      </c>
      <c r="Q13863" s="67" t="str">
        <v>Bank of Cellifornia</v>
      </c>
      <c r="R13863" s="67" t="str">
        <v>CELLtral Bank</v>
      </c>
      <c r="S13863" s="67" t="str">
        <v>Bank IF</v>
      </c>
    </row>
    <row r="13864" spans="15:19">
      <c r="O13864" s="67" t="str">
        <v>Pivot Finance Group</v>
      </c>
      <c r="P13864" s="67" t="str">
        <v>SummaBank</v>
      </c>
      <c r="Q13864" s="67" t="str">
        <v>Bank of Cellifornia</v>
      </c>
      <c r="R13864" s="67" t="str">
        <v>CELLtral Bank</v>
      </c>
      <c r="S13864" s="67" t="str">
        <v>MoneyMATCH Inc.</v>
      </c>
    </row>
    <row r="13865" spans="15:19">
      <c r="O13865" s="67" t="str">
        <v>Pivot Finance Group</v>
      </c>
      <c r="P13865" s="67" t="str">
        <v>SummaBank</v>
      </c>
      <c r="Q13865" s="67" t="str">
        <v>Bank of Cellifornia</v>
      </c>
      <c r="R13865" s="67" t="str">
        <v>Bank IF</v>
      </c>
      <c r="S13865" s="67" t="str">
        <v>ExCell Bank</v>
      </c>
    </row>
    <row r="13866" spans="15:19">
      <c r="O13866" s="67" t="str">
        <v>Pivot Finance Group</v>
      </c>
      <c r="P13866" s="67" t="str">
        <v>SummaBank</v>
      </c>
      <c r="Q13866" s="67" t="str">
        <v>Bank of Cellifornia</v>
      </c>
      <c r="R13866" s="67" t="str">
        <v>Bank IF</v>
      </c>
      <c r="S13866" s="67" t="str">
        <v>ExFunds</v>
      </c>
    </row>
    <row r="13867" spans="15:19">
      <c r="O13867" s="67" t="str">
        <v>Pivot Finance Group</v>
      </c>
      <c r="P13867" s="67" t="str">
        <v>SummaBank</v>
      </c>
      <c r="Q13867" s="67" t="str">
        <v>Bank of Cellifornia</v>
      </c>
      <c r="R13867" s="67" t="str">
        <v>Bank IF</v>
      </c>
      <c r="S13867" s="67" t="str">
        <v>SheetBank AG</v>
      </c>
    </row>
    <row r="13868" spans="15:19">
      <c r="O13868" s="67" t="str">
        <v>Pivot Finance Group</v>
      </c>
      <c r="P13868" s="67" t="str">
        <v>SummaBank</v>
      </c>
      <c r="Q13868" s="67" t="str">
        <v>Bank of Cellifornia</v>
      </c>
      <c r="R13868" s="67" t="str">
        <v>Bank IF</v>
      </c>
      <c r="S13868" s="67" t="str">
        <v>The VLOOKup Vault</v>
      </c>
    </row>
    <row r="13869" spans="15:19">
      <c r="O13869" s="67" t="str">
        <v>Pivot Finance Group</v>
      </c>
      <c r="P13869" s="67" t="str">
        <v>SummaBank</v>
      </c>
      <c r="Q13869" s="67" t="str">
        <v>Bank of Cellifornia</v>
      </c>
      <c r="R13869" s="67" t="str">
        <v>Bank IF</v>
      </c>
      <c r="S13869" s="67" t="str">
        <v>CELLtral Bank</v>
      </c>
    </row>
    <row r="13870" spans="15:19">
      <c r="O13870" s="67" t="str">
        <v>Pivot Finance Group</v>
      </c>
      <c r="P13870" s="67" t="str">
        <v>SummaBank</v>
      </c>
      <c r="Q13870" s="67" t="str">
        <v>Bank of Cellifornia</v>
      </c>
      <c r="R13870" s="67" t="str">
        <v>Bank IF</v>
      </c>
      <c r="S13870" s="67" t="str">
        <v>MoneyMATCH Inc.</v>
      </c>
    </row>
    <row r="13871" spans="15:19">
      <c r="O13871" s="67" t="str">
        <v>Pivot Finance Group</v>
      </c>
      <c r="P13871" s="67" t="str">
        <v>SummaBank</v>
      </c>
      <c r="Q13871" s="67" t="str">
        <v>Bank of Cellifornia</v>
      </c>
      <c r="R13871" s="67" t="str">
        <v>MoneyMATCH Inc.</v>
      </c>
      <c r="S13871" s="67" t="str">
        <v>ExCell Bank</v>
      </c>
    </row>
    <row r="13872" spans="15:19">
      <c r="O13872" s="67" t="str">
        <v>Pivot Finance Group</v>
      </c>
      <c r="P13872" s="67" t="str">
        <v>SummaBank</v>
      </c>
      <c r="Q13872" s="67" t="str">
        <v>Bank of Cellifornia</v>
      </c>
      <c r="R13872" s="67" t="str">
        <v>MoneyMATCH Inc.</v>
      </c>
      <c r="S13872" s="67" t="str">
        <v>ExFunds</v>
      </c>
    </row>
    <row r="13873" spans="15:19">
      <c r="O13873" s="67" t="str">
        <v>Pivot Finance Group</v>
      </c>
      <c r="P13873" s="67" t="str">
        <v>SummaBank</v>
      </c>
      <c r="Q13873" s="67" t="str">
        <v>Bank of Cellifornia</v>
      </c>
      <c r="R13873" s="67" t="str">
        <v>MoneyMATCH Inc.</v>
      </c>
      <c r="S13873" s="67" t="str">
        <v>SheetBank AG</v>
      </c>
    </row>
    <row r="13874" spans="15:19">
      <c r="O13874" s="67" t="str">
        <v>Pivot Finance Group</v>
      </c>
      <c r="P13874" s="67" t="str">
        <v>SummaBank</v>
      </c>
      <c r="Q13874" s="67" t="str">
        <v>Bank of Cellifornia</v>
      </c>
      <c r="R13874" s="67" t="str">
        <v>MoneyMATCH Inc.</v>
      </c>
      <c r="S13874" s="67" t="str">
        <v>The VLOOKup Vault</v>
      </c>
    </row>
    <row r="13875" spans="15:19">
      <c r="O13875" s="67" t="str">
        <v>Pivot Finance Group</v>
      </c>
      <c r="P13875" s="67" t="str">
        <v>SummaBank</v>
      </c>
      <c r="Q13875" s="67" t="str">
        <v>Bank of Cellifornia</v>
      </c>
      <c r="R13875" s="67" t="str">
        <v>MoneyMATCH Inc.</v>
      </c>
      <c r="S13875" s="67" t="str">
        <v>CELLtral Bank</v>
      </c>
    </row>
    <row r="13876" spans="15:19">
      <c r="O13876" s="67" t="str">
        <v>Pivot Finance Group</v>
      </c>
      <c r="P13876" s="67" t="str">
        <v>SummaBank</v>
      </c>
      <c r="Q13876" s="67" t="str">
        <v>Bank of Cellifornia</v>
      </c>
      <c r="R13876" s="67" t="str">
        <v>MoneyMATCH Inc.</v>
      </c>
      <c r="S13876" s="67" t="str">
        <v>Bank IF</v>
      </c>
    </row>
    <row r="13877" spans="15:19">
      <c r="O13877" s="67" t="str">
        <v>Pivot Finance Group</v>
      </c>
      <c r="P13877" s="67" t="str">
        <v>SummaBank</v>
      </c>
      <c r="Q13877" s="67" t="str">
        <v>ExFunds</v>
      </c>
      <c r="R13877" s="67" t="str">
        <v>ExCell Bank</v>
      </c>
      <c r="S13877" s="67" t="str">
        <v>Bank of Cellifornia</v>
      </c>
    </row>
    <row r="13878" spans="15:19">
      <c r="O13878" s="67" t="str">
        <v>Pivot Finance Group</v>
      </c>
      <c r="P13878" s="67" t="str">
        <v>SummaBank</v>
      </c>
      <c r="Q13878" s="67" t="str">
        <v>ExFunds</v>
      </c>
      <c r="R13878" s="67" t="str">
        <v>ExCell Bank</v>
      </c>
      <c r="S13878" s="67" t="str">
        <v>SheetBank AG</v>
      </c>
    </row>
    <row r="13879" spans="15:19">
      <c r="O13879" s="67" t="str">
        <v>Pivot Finance Group</v>
      </c>
      <c r="P13879" s="67" t="str">
        <v>SummaBank</v>
      </c>
      <c r="Q13879" s="67" t="str">
        <v>ExFunds</v>
      </c>
      <c r="R13879" s="67" t="str">
        <v>ExCell Bank</v>
      </c>
      <c r="S13879" s="67" t="str">
        <v>The VLOOKup Vault</v>
      </c>
    </row>
    <row r="13880" spans="15:19">
      <c r="O13880" s="67" t="str">
        <v>Pivot Finance Group</v>
      </c>
      <c r="P13880" s="67" t="str">
        <v>SummaBank</v>
      </c>
      <c r="Q13880" s="67" t="str">
        <v>ExFunds</v>
      </c>
      <c r="R13880" s="67" t="str">
        <v>ExCell Bank</v>
      </c>
      <c r="S13880" s="67" t="str">
        <v>CELLtral Bank</v>
      </c>
    </row>
    <row r="13881" spans="15:19">
      <c r="O13881" s="67" t="str">
        <v>Pivot Finance Group</v>
      </c>
      <c r="P13881" s="67" t="str">
        <v>SummaBank</v>
      </c>
      <c r="Q13881" s="67" t="str">
        <v>ExFunds</v>
      </c>
      <c r="R13881" s="67" t="str">
        <v>ExCell Bank</v>
      </c>
      <c r="S13881" s="67" t="str">
        <v>Bank IF</v>
      </c>
    </row>
    <row r="13882" spans="15:19">
      <c r="O13882" s="67" t="str">
        <v>Pivot Finance Group</v>
      </c>
      <c r="P13882" s="67" t="str">
        <v>SummaBank</v>
      </c>
      <c r="Q13882" s="67" t="str">
        <v>ExFunds</v>
      </c>
      <c r="R13882" s="67" t="str">
        <v>ExCell Bank</v>
      </c>
      <c r="S13882" s="67" t="str">
        <v>MoneyMATCH Inc.</v>
      </c>
    </row>
    <row r="13883" spans="15:19">
      <c r="O13883" s="67" t="str">
        <v>Pivot Finance Group</v>
      </c>
      <c r="P13883" s="67" t="str">
        <v>SummaBank</v>
      </c>
      <c r="Q13883" s="67" t="str">
        <v>ExFunds</v>
      </c>
      <c r="R13883" s="67" t="str">
        <v>Bank of Cellifornia</v>
      </c>
      <c r="S13883" s="67" t="str">
        <v>ExCell Bank</v>
      </c>
    </row>
    <row r="13884" spans="15:19">
      <c r="O13884" s="67" t="str">
        <v>Pivot Finance Group</v>
      </c>
      <c r="P13884" s="67" t="str">
        <v>SummaBank</v>
      </c>
      <c r="Q13884" s="67" t="str">
        <v>ExFunds</v>
      </c>
      <c r="R13884" s="67" t="str">
        <v>Bank of Cellifornia</v>
      </c>
      <c r="S13884" s="67" t="str">
        <v>SheetBank AG</v>
      </c>
    </row>
    <row r="13885" spans="15:19">
      <c r="O13885" s="67" t="str">
        <v>Pivot Finance Group</v>
      </c>
      <c r="P13885" s="67" t="str">
        <v>SummaBank</v>
      </c>
      <c r="Q13885" s="67" t="str">
        <v>ExFunds</v>
      </c>
      <c r="R13885" s="67" t="str">
        <v>Bank of Cellifornia</v>
      </c>
      <c r="S13885" s="67" t="str">
        <v>The VLOOKup Vault</v>
      </c>
    </row>
    <row r="13886" spans="15:19">
      <c r="O13886" s="67" t="str">
        <v>Pivot Finance Group</v>
      </c>
      <c r="P13886" s="67" t="str">
        <v>SummaBank</v>
      </c>
      <c r="Q13886" s="67" t="str">
        <v>ExFunds</v>
      </c>
      <c r="R13886" s="67" t="str">
        <v>Bank of Cellifornia</v>
      </c>
      <c r="S13886" s="67" t="str">
        <v>CELLtral Bank</v>
      </c>
    </row>
    <row r="13887" spans="15:19">
      <c r="O13887" s="67" t="str">
        <v>Pivot Finance Group</v>
      </c>
      <c r="P13887" s="67" t="str">
        <v>SummaBank</v>
      </c>
      <c r="Q13887" s="67" t="str">
        <v>ExFunds</v>
      </c>
      <c r="R13887" s="67" t="str">
        <v>Bank of Cellifornia</v>
      </c>
      <c r="S13887" s="67" t="str">
        <v>Bank IF</v>
      </c>
    </row>
    <row r="13888" spans="15:19">
      <c r="O13888" s="67" t="str">
        <v>Pivot Finance Group</v>
      </c>
      <c r="P13888" s="67" t="str">
        <v>SummaBank</v>
      </c>
      <c r="Q13888" s="67" t="str">
        <v>ExFunds</v>
      </c>
      <c r="R13888" s="67" t="str">
        <v>Bank of Cellifornia</v>
      </c>
      <c r="S13888" s="67" t="str">
        <v>MoneyMATCH Inc.</v>
      </c>
    </row>
    <row r="13889" spans="15:19">
      <c r="O13889" s="67" t="str">
        <v>Pivot Finance Group</v>
      </c>
      <c r="P13889" s="67" t="str">
        <v>SummaBank</v>
      </c>
      <c r="Q13889" s="67" t="str">
        <v>ExFunds</v>
      </c>
      <c r="R13889" s="67" t="str">
        <v>SheetBank AG</v>
      </c>
      <c r="S13889" s="67" t="str">
        <v>ExCell Bank</v>
      </c>
    </row>
    <row r="13890" spans="15:19">
      <c r="O13890" s="67" t="str">
        <v>Pivot Finance Group</v>
      </c>
      <c r="P13890" s="67" t="str">
        <v>SummaBank</v>
      </c>
      <c r="Q13890" s="67" t="str">
        <v>ExFunds</v>
      </c>
      <c r="R13890" s="67" t="str">
        <v>SheetBank AG</v>
      </c>
      <c r="S13890" s="67" t="str">
        <v>Bank of Cellifornia</v>
      </c>
    </row>
    <row r="13891" spans="15:19">
      <c r="O13891" s="67" t="str">
        <v>Pivot Finance Group</v>
      </c>
      <c r="P13891" s="67" t="str">
        <v>SummaBank</v>
      </c>
      <c r="Q13891" s="67" t="str">
        <v>ExFunds</v>
      </c>
      <c r="R13891" s="67" t="str">
        <v>SheetBank AG</v>
      </c>
      <c r="S13891" s="67" t="str">
        <v>The VLOOKup Vault</v>
      </c>
    </row>
    <row r="13892" spans="15:19">
      <c r="O13892" s="67" t="str">
        <v>Pivot Finance Group</v>
      </c>
      <c r="P13892" s="67" t="str">
        <v>SummaBank</v>
      </c>
      <c r="Q13892" s="67" t="str">
        <v>ExFunds</v>
      </c>
      <c r="R13892" s="67" t="str">
        <v>SheetBank AG</v>
      </c>
      <c r="S13892" s="67" t="str">
        <v>CELLtral Bank</v>
      </c>
    </row>
    <row r="13893" spans="15:19">
      <c r="O13893" s="67" t="str">
        <v>Pivot Finance Group</v>
      </c>
      <c r="P13893" s="67" t="str">
        <v>SummaBank</v>
      </c>
      <c r="Q13893" s="67" t="str">
        <v>ExFunds</v>
      </c>
      <c r="R13893" s="67" t="str">
        <v>SheetBank AG</v>
      </c>
      <c r="S13893" s="67" t="str">
        <v>Bank IF</v>
      </c>
    </row>
    <row r="13894" spans="15:19">
      <c r="O13894" s="67" t="str">
        <v>Pivot Finance Group</v>
      </c>
      <c r="P13894" s="67" t="str">
        <v>SummaBank</v>
      </c>
      <c r="Q13894" s="67" t="str">
        <v>ExFunds</v>
      </c>
      <c r="R13894" s="67" t="str">
        <v>SheetBank AG</v>
      </c>
      <c r="S13894" s="67" t="str">
        <v>MoneyMATCH Inc.</v>
      </c>
    </row>
    <row r="13895" spans="15:19">
      <c r="O13895" s="67" t="str">
        <v>Pivot Finance Group</v>
      </c>
      <c r="P13895" s="67" t="str">
        <v>SummaBank</v>
      </c>
      <c r="Q13895" s="67" t="str">
        <v>ExFunds</v>
      </c>
      <c r="R13895" s="67" t="str">
        <v>The VLOOKup Vault</v>
      </c>
      <c r="S13895" s="67" t="str">
        <v>ExCell Bank</v>
      </c>
    </row>
    <row r="13896" spans="15:19">
      <c r="O13896" s="67" t="str">
        <v>Pivot Finance Group</v>
      </c>
      <c r="P13896" s="67" t="str">
        <v>SummaBank</v>
      </c>
      <c r="Q13896" s="67" t="str">
        <v>ExFunds</v>
      </c>
      <c r="R13896" s="67" t="str">
        <v>The VLOOKup Vault</v>
      </c>
      <c r="S13896" s="67" t="str">
        <v>Bank of Cellifornia</v>
      </c>
    </row>
    <row r="13897" spans="15:19">
      <c r="O13897" s="67" t="str">
        <v>Pivot Finance Group</v>
      </c>
      <c r="P13897" s="67" t="str">
        <v>SummaBank</v>
      </c>
      <c r="Q13897" s="67" t="str">
        <v>ExFunds</v>
      </c>
      <c r="R13897" s="67" t="str">
        <v>The VLOOKup Vault</v>
      </c>
      <c r="S13897" s="67" t="str">
        <v>SheetBank AG</v>
      </c>
    </row>
    <row r="13898" spans="15:19">
      <c r="O13898" s="67" t="str">
        <v>Pivot Finance Group</v>
      </c>
      <c r="P13898" s="67" t="str">
        <v>SummaBank</v>
      </c>
      <c r="Q13898" s="67" t="str">
        <v>ExFunds</v>
      </c>
      <c r="R13898" s="67" t="str">
        <v>The VLOOKup Vault</v>
      </c>
      <c r="S13898" s="67" t="str">
        <v>CELLtral Bank</v>
      </c>
    </row>
    <row r="13899" spans="15:19">
      <c r="O13899" s="67" t="str">
        <v>Pivot Finance Group</v>
      </c>
      <c r="P13899" s="67" t="str">
        <v>SummaBank</v>
      </c>
      <c r="Q13899" s="67" t="str">
        <v>ExFunds</v>
      </c>
      <c r="R13899" s="67" t="str">
        <v>The VLOOKup Vault</v>
      </c>
      <c r="S13899" s="67" t="str">
        <v>Bank IF</v>
      </c>
    </row>
    <row r="13900" spans="15:19">
      <c r="O13900" s="67" t="str">
        <v>Pivot Finance Group</v>
      </c>
      <c r="P13900" s="67" t="str">
        <v>SummaBank</v>
      </c>
      <c r="Q13900" s="67" t="str">
        <v>ExFunds</v>
      </c>
      <c r="R13900" s="67" t="str">
        <v>The VLOOKup Vault</v>
      </c>
      <c r="S13900" s="67" t="str">
        <v>MoneyMATCH Inc.</v>
      </c>
    </row>
    <row r="13901" spans="15:19">
      <c r="O13901" s="67" t="str">
        <v>Pivot Finance Group</v>
      </c>
      <c r="P13901" s="67" t="str">
        <v>SummaBank</v>
      </c>
      <c r="Q13901" s="67" t="str">
        <v>ExFunds</v>
      </c>
      <c r="R13901" s="67" t="str">
        <v>CELLtral Bank</v>
      </c>
      <c r="S13901" s="67" t="str">
        <v>ExCell Bank</v>
      </c>
    </row>
    <row r="13902" spans="15:19">
      <c r="O13902" s="67" t="str">
        <v>Pivot Finance Group</v>
      </c>
      <c r="P13902" s="67" t="str">
        <v>SummaBank</v>
      </c>
      <c r="Q13902" s="67" t="str">
        <v>ExFunds</v>
      </c>
      <c r="R13902" s="67" t="str">
        <v>CELLtral Bank</v>
      </c>
      <c r="S13902" s="67" t="str">
        <v>Bank of Cellifornia</v>
      </c>
    </row>
    <row r="13903" spans="15:19">
      <c r="O13903" s="67" t="str">
        <v>Pivot Finance Group</v>
      </c>
      <c r="P13903" s="67" t="str">
        <v>SummaBank</v>
      </c>
      <c r="Q13903" s="67" t="str">
        <v>ExFunds</v>
      </c>
      <c r="R13903" s="67" t="str">
        <v>CELLtral Bank</v>
      </c>
      <c r="S13903" s="67" t="str">
        <v>SheetBank AG</v>
      </c>
    </row>
    <row r="13904" spans="15:19">
      <c r="O13904" s="67" t="str">
        <v>Pivot Finance Group</v>
      </c>
      <c r="P13904" s="67" t="str">
        <v>SummaBank</v>
      </c>
      <c r="Q13904" s="67" t="str">
        <v>ExFunds</v>
      </c>
      <c r="R13904" s="67" t="str">
        <v>CELLtral Bank</v>
      </c>
      <c r="S13904" s="67" t="str">
        <v>The VLOOKup Vault</v>
      </c>
    </row>
    <row r="13905" spans="15:19">
      <c r="O13905" s="67" t="str">
        <v>Pivot Finance Group</v>
      </c>
      <c r="P13905" s="67" t="str">
        <v>SummaBank</v>
      </c>
      <c r="Q13905" s="67" t="str">
        <v>ExFunds</v>
      </c>
      <c r="R13905" s="67" t="str">
        <v>CELLtral Bank</v>
      </c>
      <c r="S13905" s="67" t="str">
        <v>Bank IF</v>
      </c>
    </row>
    <row r="13906" spans="15:19">
      <c r="O13906" s="67" t="str">
        <v>Pivot Finance Group</v>
      </c>
      <c r="P13906" s="67" t="str">
        <v>SummaBank</v>
      </c>
      <c r="Q13906" s="67" t="str">
        <v>ExFunds</v>
      </c>
      <c r="R13906" s="67" t="str">
        <v>CELLtral Bank</v>
      </c>
      <c r="S13906" s="67" t="str">
        <v>MoneyMATCH Inc.</v>
      </c>
    </row>
    <row r="13907" spans="15:19">
      <c r="O13907" s="67" t="str">
        <v>Pivot Finance Group</v>
      </c>
      <c r="P13907" s="67" t="str">
        <v>SummaBank</v>
      </c>
      <c r="Q13907" s="67" t="str">
        <v>ExFunds</v>
      </c>
      <c r="R13907" s="67" t="str">
        <v>Bank IF</v>
      </c>
      <c r="S13907" s="67" t="str">
        <v>ExCell Bank</v>
      </c>
    </row>
    <row r="13908" spans="15:19">
      <c r="O13908" s="67" t="str">
        <v>Pivot Finance Group</v>
      </c>
      <c r="P13908" s="67" t="str">
        <v>SummaBank</v>
      </c>
      <c r="Q13908" s="67" t="str">
        <v>ExFunds</v>
      </c>
      <c r="R13908" s="67" t="str">
        <v>Bank IF</v>
      </c>
      <c r="S13908" s="67" t="str">
        <v>Bank of Cellifornia</v>
      </c>
    </row>
    <row r="13909" spans="15:19">
      <c r="O13909" s="67" t="str">
        <v>Pivot Finance Group</v>
      </c>
      <c r="P13909" s="67" t="str">
        <v>SummaBank</v>
      </c>
      <c r="Q13909" s="67" t="str">
        <v>ExFunds</v>
      </c>
      <c r="R13909" s="67" t="str">
        <v>Bank IF</v>
      </c>
      <c r="S13909" s="67" t="str">
        <v>SheetBank AG</v>
      </c>
    </row>
    <row r="13910" spans="15:19">
      <c r="O13910" s="67" t="str">
        <v>Pivot Finance Group</v>
      </c>
      <c r="P13910" s="67" t="str">
        <v>SummaBank</v>
      </c>
      <c r="Q13910" s="67" t="str">
        <v>ExFunds</v>
      </c>
      <c r="R13910" s="67" t="str">
        <v>Bank IF</v>
      </c>
      <c r="S13910" s="67" t="str">
        <v>The VLOOKup Vault</v>
      </c>
    </row>
    <row r="13911" spans="15:19">
      <c r="O13911" s="67" t="str">
        <v>Pivot Finance Group</v>
      </c>
      <c r="P13911" s="67" t="str">
        <v>SummaBank</v>
      </c>
      <c r="Q13911" s="67" t="str">
        <v>ExFunds</v>
      </c>
      <c r="R13911" s="67" t="str">
        <v>Bank IF</v>
      </c>
      <c r="S13911" s="67" t="str">
        <v>CELLtral Bank</v>
      </c>
    </row>
    <row r="13912" spans="15:19">
      <c r="O13912" s="67" t="str">
        <v>Pivot Finance Group</v>
      </c>
      <c r="P13912" s="67" t="str">
        <v>SummaBank</v>
      </c>
      <c r="Q13912" s="67" t="str">
        <v>ExFunds</v>
      </c>
      <c r="R13912" s="67" t="str">
        <v>Bank IF</v>
      </c>
      <c r="S13912" s="67" t="str">
        <v>MoneyMATCH Inc.</v>
      </c>
    </row>
    <row r="13913" spans="15:19">
      <c r="O13913" s="67" t="str">
        <v>Pivot Finance Group</v>
      </c>
      <c r="P13913" s="67" t="str">
        <v>SummaBank</v>
      </c>
      <c r="Q13913" s="67" t="str">
        <v>ExFunds</v>
      </c>
      <c r="R13913" s="67" t="str">
        <v>MoneyMATCH Inc.</v>
      </c>
      <c r="S13913" s="67" t="str">
        <v>ExCell Bank</v>
      </c>
    </row>
    <row r="13914" spans="15:19">
      <c r="O13914" s="67" t="str">
        <v>Pivot Finance Group</v>
      </c>
      <c r="P13914" s="67" t="str">
        <v>SummaBank</v>
      </c>
      <c r="Q13914" s="67" t="str">
        <v>ExFunds</v>
      </c>
      <c r="R13914" s="67" t="str">
        <v>MoneyMATCH Inc.</v>
      </c>
      <c r="S13914" s="67" t="str">
        <v>Bank of Cellifornia</v>
      </c>
    </row>
    <row r="13915" spans="15:19">
      <c r="O13915" s="67" t="str">
        <v>Pivot Finance Group</v>
      </c>
      <c r="P13915" s="67" t="str">
        <v>SummaBank</v>
      </c>
      <c r="Q13915" s="67" t="str">
        <v>ExFunds</v>
      </c>
      <c r="R13915" s="67" t="str">
        <v>MoneyMATCH Inc.</v>
      </c>
      <c r="S13915" s="67" t="str">
        <v>SheetBank AG</v>
      </c>
    </row>
    <row r="13916" spans="15:19">
      <c r="O13916" s="67" t="str">
        <v>Pivot Finance Group</v>
      </c>
      <c r="P13916" s="67" t="str">
        <v>SummaBank</v>
      </c>
      <c r="Q13916" s="67" t="str">
        <v>ExFunds</v>
      </c>
      <c r="R13916" s="67" t="str">
        <v>MoneyMATCH Inc.</v>
      </c>
      <c r="S13916" s="67" t="str">
        <v>The VLOOKup Vault</v>
      </c>
    </row>
    <row r="13917" spans="15:19">
      <c r="O13917" s="67" t="str">
        <v>Pivot Finance Group</v>
      </c>
      <c r="P13917" s="67" t="str">
        <v>SummaBank</v>
      </c>
      <c r="Q13917" s="67" t="str">
        <v>ExFunds</v>
      </c>
      <c r="R13917" s="67" t="str">
        <v>MoneyMATCH Inc.</v>
      </c>
      <c r="S13917" s="67" t="str">
        <v>CELLtral Bank</v>
      </c>
    </row>
    <row r="13918" spans="15:19">
      <c r="O13918" s="67" t="str">
        <v>Pivot Finance Group</v>
      </c>
      <c r="P13918" s="67" t="str">
        <v>SummaBank</v>
      </c>
      <c r="Q13918" s="67" t="str">
        <v>ExFunds</v>
      </c>
      <c r="R13918" s="67" t="str">
        <v>MoneyMATCH Inc.</v>
      </c>
      <c r="S13918" s="67" t="str">
        <v>Bank IF</v>
      </c>
    </row>
    <row r="13919" spans="15:19">
      <c r="O13919" s="67" t="str">
        <v>Pivot Finance Group</v>
      </c>
      <c r="P13919" s="67" t="str">
        <v>SummaBank</v>
      </c>
      <c r="Q13919" s="67" t="str">
        <v>SheetBank AG</v>
      </c>
      <c r="R13919" s="67" t="str">
        <v>ExCell Bank</v>
      </c>
      <c r="S13919" s="67" t="str">
        <v>Bank of Cellifornia</v>
      </c>
    </row>
    <row r="13920" spans="15:19">
      <c r="O13920" s="67" t="str">
        <v>Pivot Finance Group</v>
      </c>
      <c r="P13920" s="67" t="str">
        <v>SummaBank</v>
      </c>
      <c r="Q13920" s="67" t="str">
        <v>SheetBank AG</v>
      </c>
      <c r="R13920" s="67" t="str">
        <v>ExCell Bank</v>
      </c>
      <c r="S13920" s="67" t="str">
        <v>ExFunds</v>
      </c>
    </row>
    <row r="13921" spans="15:19">
      <c r="O13921" s="67" t="str">
        <v>Pivot Finance Group</v>
      </c>
      <c r="P13921" s="67" t="str">
        <v>SummaBank</v>
      </c>
      <c r="Q13921" s="67" t="str">
        <v>SheetBank AG</v>
      </c>
      <c r="R13921" s="67" t="str">
        <v>ExCell Bank</v>
      </c>
      <c r="S13921" s="67" t="str">
        <v>The VLOOKup Vault</v>
      </c>
    </row>
    <row r="13922" spans="15:19">
      <c r="O13922" s="67" t="str">
        <v>Pivot Finance Group</v>
      </c>
      <c r="P13922" s="67" t="str">
        <v>SummaBank</v>
      </c>
      <c r="Q13922" s="67" t="str">
        <v>SheetBank AG</v>
      </c>
      <c r="R13922" s="67" t="str">
        <v>ExCell Bank</v>
      </c>
      <c r="S13922" s="67" t="str">
        <v>CELLtral Bank</v>
      </c>
    </row>
    <row r="13923" spans="15:19">
      <c r="O13923" s="67" t="str">
        <v>Pivot Finance Group</v>
      </c>
      <c r="P13923" s="67" t="str">
        <v>SummaBank</v>
      </c>
      <c r="Q13923" s="67" t="str">
        <v>SheetBank AG</v>
      </c>
      <c r="R13923" s="67" t="str">
        <v>ExCell Bank</v>
      </c>
      <c r="S13923" s="67" t="str">
        <v>Bank IF</v>
      </c>
    </row>
    <row r="13924" spans="15:19">
      <c r="O13924" s="67" t="str">
        <v>Pivot Finance Group</v>
      </c>
      <c r="P13924" s="67" t="str">
        <v>SummaBank</v>
      </c>
      <c r="Q13924" s="67" t="str">
        <v>SheetBank AG</v>
      </c>
      <c r="R13924" s="67" t="str">
        <v>ExCell Bank</v>
      </c>
      <c r="S13924" s="67" t="str">
        <v>MoneyMATCH Inc.</v>
      </c>
    </row>
    <row r="13925" spans="15:19">
      <c r="O13925" s="67" t="str">
        <v>Pivot Finance Group</v>
      </c>
      <c r="P13925" s="67" t="str">
        <v>SummaBank</v>
      </c>
      <c r="Q13925" s="67" t="str">
        <v>SheetBank AG</v>
      </c>
      <c r="R13925" s="67" t="str">
        <v>Bank of Cellifornia</v>
      </c>
      <c r="S13925" s="67" t="str">
        <v>ExCell Bank</v>
      </c>
    </row>
    <row r="13926" spans="15:19">
      <c r="O13926" s="67" t="str">
        <v>Pivot Finance Group</v>
      </c>
      <c r="P13926" s="67" t="str">
        <v>SummaBank</v>
      </c>
      <c r="Q13926" s="67" t="str">
        <v>SheetBank AG</v>
      </c>
      <c r="R13926" s="67" t="str">
        <v>Bank of Cellifornia</v>
      </c>
      <c r="S13926" s="67" t="str">
        <v>ExFunds</v>
      </c>
    </row>
    <row r="13927" spans="15:19">
      <c r="O13927" s="67" t="str">
        <v>Pivot Finance Group</v>
      </c>
      <c r="P13927" s="67" t="str">
        <v>SummaBank</v>
      </c>
      <c r="Q13927" s="67" t="str">
        <v>SheetBank AG</v>
      </c>
      <c r="R13927" s="67" t="str">
        <v>Bank of Cellifornia</v>
      </c>
      <c r="S13927" s="67" t="str">
        <v>The VLOOKup Vault</v>
      </c>
    </row>
    <row r="13928" spans="15:19">
      <c r="O13928" s="67" t="str">
        <v>Pivot Finance Group</v>
      </c>
      <c r="P13928" s="67" t="str">
        <v>SummaBank</v>
      </c>
      <c r="Q13928" s="67" t="str">
        <v>SheetBank AG</v>
      </c>
      <c r="R13928" s="67" t="str">
        <v>Bank of Cellifornia</v>
      </c>
      <c r="S13928" s="67" t="str">
        <v>CELLtral Bank</v>
      </c>
    </row>
    <row r="13929" spans="15:19">
      <c r="O13929" s="67" t="str">
        <v>Pivot Finance Group</v>
      </c>
      <c r="P13929" s="67" t="str">
        <v>SummaBank</v>
      </c>
      <c r="Q13929" s="67" t="str">
        <v>SheetBank AG</v>
      </c>
      <c r="R13929" s="67" t="str">
        <v>Bank of Cellifornia</v>
      </c>
      <c r="S13929" s="67" t="str">
        <v>Bank IF</v>
      </c>
    </row>
    <row r="13930" spans="15:19">
      <c r="O13930" s="67" t="str">
        <v>Pivot Finance Group</v>
      </c>
      <c r="P13930" s="67" t="str">
        <v>SummaBank</v>
      </c>
      <c r="Q13930" s="67" t="str">
        <v>SheetBank AG</v>
      </c>
      <c r="R13930" s="67" t="str">
        <v>Bank of Cellifornia</v>
      </c>
      <c r="S13930" s="67" t="str">
        <v>MoneyMATCH Inc.</v>
      </c>
    </row>
    <row r="13931" spans="15:19">
      <c r="O13931" s="67" t="str">
        <v>Pivot Finance Group</v>
      </c>
      <c r="P13931" s="67" t="str">
        <v>SummaBank</v>
      </c>
      <c r="Q13931" s="67" t="str">
        <v>SheetBank AG</v>
      </c>
      <c r="R13931" s="67" t="str">
        <v>ExFunds</v>
      </c>
      <c r="S13931" s="67" t="str">
        <v>ExCell Bank</v>
      </c>
    </row>
    <row r="13932" spans="15:19">
      <c r="O13932" s="67" t="str">
        <v>Pivot Finance Group</v>
      </c>
      <c r="P13932" s="67" t="str">
        <v>SummaBank</v>
      </c>
      <c r="Q13932" s="67" t="str">
        <v>SheetBank AG</v>
      </c>
      <c r="R13932" s="67" t="str">
        <v>ExFunds</v>
      </c>
      <c r="S13932" s="67" t="str">
        <v>Bank of Cellifornia</v>
      </c>
    </row>
    <row r="13933" spans="15:19">
      <c r="O13933" s="67" t="str">
        <v>Pivot Finance Group</v>
      </c>
      <c r="P13933" s="67" t="str">
        <v>SummaBank</v>
      </c>
      <c r="Q13933" s="67" t="str">
        <v>SheetBank AG</v>
      </c>
      <c r="R13933" s="67" t="str">
        <v>ExFunds</v>
      </c>
      <c r="S13933" s="67" t="str">
        <v>The VLOOKup Vault</v>
      </c>
    </row>
    <row r="13934" spans="15:19">
      <c r="O13934" s="67" t="str">
        <v>Pivot Finance Group</v>
      </c>
      <c r="P13934" s="67" t="str">
        <v>SummaBank</v>
      </c>
      <c r="Q13934" s="67" t="str">
        <v>SheetBank AG</v>
      </c>
      <c r="R13934" s="67" t="str">
        <v>ExFunds</v>
      </c>
      <c r="S13934" s="67" t="str">
        <v>CELLtral Bank</v>
      </c>
    </row>
    <row r="13935" spans="15:19">
      <c r="O13935" s="67" t="str">
        <v>Pivot Finance Group</v>
      </c>
      <c r="P13935" s="67" t="str">
        <v>SummaBank</v>
      </c>
      <c r="Q13935" s="67" t="str">
        <v>SheetBank AG</v>
      </c>
      <c r="R13935" s="67" t="str">
        <v>ExFunds</v>
      </c>
      <c r="S13935" s="67" t="str">
        <v>Bank IF</v>
      </c>
    </row>
    <row r="13936" spans="15:19">
      <c r="O13936" s="67" t="str">
        <v>Pivot Finance Group</v>
      </c>
      <c r="P13936" s="67" t="str">
        <v>SummaBank</v>
      </c>
      <c r="Q13936" s="67" t="str">
        <v>SheetBank AG</v>
      </c>
      <c r="R13936" s="67" t="str">
        <v>ExFunds</v>
      </c>
      <c r="S13936" s="67" t="str">
        <v>MoneyMATCH Inc.</v>
      </c>
    </row>
    <row r="13937" spans="15:19">
      <c r="O13937" s="67" t="str">
        <v>Pivot Finance Group</v>
      </c>
      <c r="P13937" s="67" t="str">
        <v>SummaBank</v>
      </c>
      <c r="Q13937" s="67" t="str">
        <v>SheetBank AG</v>
      </c>
      <c r="R13937" s="67" t="str">
        <v>The VLOOKup Vault</v>
      </c>
      <c r="S13937" s="67" t="str">
        <v>ExCell Bank</v>
      </c>
    </row>
    <row r="13938" spans="15:19">
      <c r="O13938" s="67" t="str">
        <v>Pivot Finance Group</v>
      </c>
      <c r="P13938" s="67" t="str">
        <v>SummaBank</v>
      </c>
      <c r="Q13938" s="67" t="str">
        <v>SheetBank AG</v>
      </c>
      <c r="R13938" s="67" t="str">
        <v>The VLOOKup Vault</v>
      </c>
      <c r="S13938" s="67" t="str">
        <v>Bank of Cellifornia</v>
      </c>
    </row>
    <row r="13939" spans="15:19">
      <c r="O13939" s="67" t="str">
        <v>Pivot Finance Group</v>
      </c>
      <c r="P13939" s="67" t="str">
        <v>SummaBank</v>
      </c>
      <c r="Q13939" s="67" t="str">
        <v>SheetBank AG</v>
      </c>
      <c r="R13939" s="67" t="str">
        <v>The VLOOKup Vault</v>
      </c>
      <c r="S13939" s="67" t="str">
        <v>ExFunds</v>
      </c>
    </row>
    <row r="13940" spans="15:19">
      <c r="O13940" s="67" t="str">
        <v>Pivot Finance Group</v>
      </c>
      <c r="P13940" s="67" t="str">
        <v>SummaBank</v>
      </c>
      <c r="Q13940" s="67" t="str">
        <v>SheetBank AG</v>
      </c>
      <c r="R13940" s="67" t="str">
        <v>The VLOOKup Vault</v>
      </c>
      <c r="S13940" s="67" t="str">
        <v>CELLtral Bank</v>
      </c>
    </row>
    <row r="13941" spans="15:19">
      <c r="O13941" s="67" t="str">
        <v>Pivot Finance Group</v>
      </c>
      <c r="P13941" s="67" t="str">
        <v>SummaBank</v>
      </c>
      <c r="Q13941" s="67" t="str">
        <v>SheetBank AG</v>
      </c>
      <c r="R13941" s="67" t="str">
        <v>The VLOOKup Vault</v>
      </c>
      <c r="S13941" s="67" t="str">
        <v>Bank IF</v>
      </c>
    </row>
    <row r="13942" spans="15:19">
      <c r="O13942" s="67" t="str">
        <v>Pivot Finance Group</v>
      </c>
      <c r="P13942" s="67" t="str">
        <v>SummaBank</v>
      </c>
      <c r="Q13942" s="67" t="str">
        <v>SheetBank AG</v>
      </c>
      <c r="R13942" s="67" t="str">
        <v>The VLOOKup Vault</v>
      </c>
      <c r="S13942" s="67" t="str">
        <v>MoneyMATCH Inc.</v>
      </c>
    </row>
    <row r="13943" spans="15:19">
      <c r="O13943" s="67" t="str">
        <v>Pivot Finance Group</v>
      </c>
      <c r="P13943" s="67" t="str">
        <v>SummaBank</v>
      </c>
      <c r="Q13943" s="67" t="str">
        <v>SheetBank AG</v>
      </c>
      <c r="R13943" s="67" t="str">
        <v>CELLtral Bank</v>
      </c>
      <c r="S13943" s="67" t="str">
        <v>ExCell Bank</v>
      </c>
    </row>
    <row r="13944" spans="15:19">
      <c r="O13944" s="67" t="str">
        <v>Pivot Finance Group</v>
      </c>
      <c r="P13944" s="67" t="str">
        <v>SummaBank</v>
      </c>
      <c r="Q13944" s="67" t="str">
        <v>SheetBank AG</v>
      </c>
      <c r="R13944" s="67" t="str">
        <v>CELLtral Bank</v>
      </c>
      <c r="S13944" s="67" t="str">
        <v>Bank of Cellifornia</v>
      </c>
    </row>
    <row r="13945" spans="15:19">
      <c r="O13945" s="67" t="str">
        <v>Pivot Finance Group</v>
      </c>
      <c r="P13945" s="67" t="str">
        <v>SummaBank</v>
      </c>
      <c r="Q13945" s="67" t="str">
        <v>SheetBank AG</v>
      </c>
      <c r="R13945" s="67" t="str">
        <v>CELLtral Bank</v>
      </c>
      <c r="S13945" s="67" t="str">
        <v>ExFunds</v>
      </c>
    </row>
    <row r="13946" spans="15:19">
      <c r="O13946" s="67" t="str">
        <v>Pivot Finance Group</v>
      </c>
      <c r="P13946" s="67" t="str">
        <v>SummaBank</v>
      </c>
      <c r="Q13946" s="67" t="str">
        <v>SheetBank AG</v>
      </c>
      <c r="R13946" s="67" t="str">
        <v>CELLtral Bank</v>
      </c>
      <c r="S13946" s="67" t="str">
        <v>The VLOOKup Vault</v>
      </c>
    </row>
    <row r="13947" spans="15:19">
      <c r="O13947" s="67" t="str">
        <v>Pivot Finance Group</v>
      </c>
      <c r="P13947" s="67" t="str">
        <v>SummaBank</v>
      </c>
      <c r="Q13947" s="67" t="str">
        <v>SheetBank AG</v>
      </c>
      <c r="R13947" s="67" t="str">
        <v>CELLtral Bank</v>
      </c>
      <c r="S13947" s="67" t="str">
        <v>Bank IF</v>
      </c>
    </row>
    <row r="13948" spans="15:19">
      <c r="O13948" s="67" t="str">
        <v>Pivot Finance Group</v>
      </c>
      <c r="P13948" s="67" t="str">
        <v>SummaBank</v>
      </c>
      <c r="Q13948" s="67" t="str">
        <v>SheetBank AG</v>
      </c>
      <c r="R13948" s="67" t="str">
        <v>CELLtral Bank</v>
      </c>
      <c r="S13948" s="67" t="str">
        <v>MoneyMATCH Inc.</v>
      </c>
    </row>
    <row r="13949" spans="15:19">
      <c r="O13949" s="67" t="str">
        <v>Pivot Finance Group</v>
      </c>
      <c r="P13949" s="67" t="str">
        <v>SummaBank</v>
      </c>
      <c r="Q13949" s="67" t="str">
        <v>SheetBank AG</v>
      </c>
      <c r="R13949" s="67" t="str">
        <v>Bank IF</v>
      </c>
      <c r="S13949" s="67" t="str">
        <v>ExCell Bank</v>
      </c>
    </row>
    <row r="13950" spans="15:19">
      <c r="O13950" s="67" t="str">
        <v>Pivot Finance Group</v>
      </c>
      <c r="P13950" s="67" t="str">
        <v>SummaBank</v>
      </c>
      <c r="Q13950" s="67" t="str">
        <v>SheetBank AG</v>
      </c>
      <c r="R13950" s="67" t="str">
        <v>Bank IF</v>
      </c>
      <c r="S13950" s="67" t="str">
        <v>Bank of Cellifornia</v>
      </c>
    </row>
    <row r="13951" spans="15:19">
      <c r="O13951" s="67" t="str">
        <v>Pivot Finance Group</v>
      </c>
      <c r="P13951" s="67" t="str">
        <v>SummaBank</v>
      </c>
      <c r="Q13951" s="67" t="str">
        <v>SheetBank AG</v>
      </c>
      <c r="R13951" s="67" t="str">
        <v>Bank IF</v>
      </c>
      <c r="S13951" s="67" t="str">
        <v>ExFunds</v>
      </c>
    </row>
    <row r="13952" spans="15:19">
      <c r="O13952" s="67" t="str">
        <v>Pivot Finance Group</v>
      </c>
      <c r="P13952" s="67" t="str">
        <v>SummaBank</v>
      </c>
      <c r="Q13952" s="67" t="str">
        <v>SheetBank AG</v>
      </c>
      <c r="R13952" s="67" t="str">
        <v>Bank IF</v>
      </c>
      <c r="S13952" s="67" t="str">
        <v>The VLOOKup Vault</v>
      </c>
    </row>
    <row r="13953" spans="15:19">
      <c r="O13953" s="67" t="str">
        <v>Pivot Finance Group</v>
      </c>
      <c r="P13953" s="67" t="str">
        <v>SummaBank</v>
      </c>
      <c r="Q13953" s="67" t="str">
        <v>SheetBank AG</v>
      </c>
      <c r="R13953" s="67" t="str">
        <v>Bank IF</v>
      </c>
      <c r="S13953" s="67" t="str">
        <v>CELLtral Bank</v>
      </c>
    </row>
    <row r="13954" spans="15:19">
      <c r="O13954" s="67" t="str">
        <v>Pivot Finance Group</v>
      </c>
      <c r="P13954" s="67" t="str">
        <v>SummaBank</v>
      </c>
      <c r="Q13954" s="67" t="str">
        <v>SheetBank AG</v>
      </c>
      <c r="R13954" s="67" t="str">
        <v>Bank IF</v>
      </c>
      <c r="S13954" s="67" t="str">
        <v>MoneyMATCH Inc.</v>
      </c>
    </row>
    <row r="13955" spans="15:19">
      <c r="O13955" s="67" t="str">
        <v>Pivot Finance Group</v>
      </c>
      <c r="P13955" s="67" t="str">
        <v>SummaBank</v>
      </c>
      <c r="Q13955" s="67" t="str">
        <v>SheetBank AG</v>
      </c>
      <c r="R13955" s="67" t="str">
        <v>MoneyMATCH Inc.</v>
      </c>
      <c r="S13955" s="67" t="str">
        <v>ExCell Bank</v>
      </c>
    </row>
    <row r="13956" spans="15:19">
      <c r="O13956" s="67" t="str">
        <v>Pivot Finance Group</v>
      </c>
      <c r="P13956" s="67" t="str">
        <v>SummaBank</v>
      </c>
      <c r="Q13956" s="67" t="str">
        <v>SheetBank AG</v>
      </c>
      <c r="R13956" s="67" t="str">
        <v>MoneyMATCH Inc.</v>
      </c>
      <c r="S13956" s="67" t="str">
        <v>Bank of Cellifornia</v>
      </c>
    </row>
    <row r="13957" spans="15:19">
      <c r="O13957" s="67" t="str">
        <v>Pivot Finance Group</v>
      </c>
      <c r="P13957" s="67" t="str">
        <v>SummaBank</v>
      </c>
      <c r="Q13957" s="67" t="str">
        <v>SheetBank AG</v>
      </c>
      <c r="R13957" s="67" t="str">
        <v>MoneyMATCH Inc.</v>
      </c>
      <c r="S13957" s="67" t="str">
        <v>ExFunds</v>
      </c>
    </row>
    <row r="13958" spans="15:19">
      <c r="O13958" s="67" t="str">
        <v>Pivot Finance Group</v>
      </c>
      <c r="P13958" s="67" t="str">
        <v>SummaBank</v>
      </c>
      <c r="Q13958" s="67" t="str">
        <v>SheetBank AG</v>
      </c>
      <c r="R13958" s="67" t="str">
        <v>MoneyMATCH Inc.</v>
      </c>
      <c r="S13958" s="67" t="str">
        <v>The VLOOKup Vault</v>
      </c>
    </row>
    <row r="13959" spans="15:19">
      <c r="O13959" s="67" t="str">
        <v>Pivot Finance Group</v>
      </c>
      <c r="P13959" s="67" t="str">
        <v>SummaBank</v>
      </c>
      <c r="Q13959" s="67" t="str">
        <v>SheetBank AG</v>
      </c>
      <c r="R13959" s="67" t="str">
        <v>MoneyMATCH Inc.</v>
      </c>
      <c r="S13959" s="67" t="str">
        <v>CELLtral Bank</v>
      </c>
    </row>
    <row r="13960" spans="15:19">
      <c r="O13960" s="67" t="str">
        <v>Pivot Finance Group</v>
      </c>
      <c r="P13960" s="67" t="str">
        <v>SummaBank</v>
      </c>
      <c r="Q13960" s="67" t="str">
        <v>SheetBank AG</v>
      </c>
      <c r="R13960" s="67" t="str">
        <v>MoneyMATCH Inc.</v>
      </c>
      <c r="S13960" s="67" t="str">
        <v>Bank IF</v>
      </c>
    </row>
    <row r="13961" spans="15:19">
      <c r="O13961" s="67" t="str">
        <v>Pivot Finance Group</v>
      </c>
      <c r="P13961" s="67" t="str">
        <v>SummaBank</v>
      </c>
      <c r="Q13961" s="67" t="str">
        <v>The VLOOKup Vault</v>
      </c>
      <c r="R13961" s="67" t="str">
        <v>ExCell Bank</v>
      </c>
      <c r="S13961" s="67" t="str">
        <v>Bank of Cellifornia</v>
      </c>
    </row>
    <row r="13962" spans="15:19">
      <c r="O13962" s="67" t="str">
        <v>Pivot Finance Group</v>
      </c>
      <c r="P13962" s="67" t="str">
        <v>SummaBank</v>
      </c>
      <c r="Q13962" s="67" t="str">
        <v>The VLOOKup Vault</v>
      </c>
      <c r="R13962" s="67" t="str">
        <v>ExCell Bank</v>
      </c>
      <c r="S13962" s="67" t="str">
        <v>ExFunds</v>
      </c>
    </row>
    <row r="13963" spans="15:19">
      <c r="O13963" s="67" t="str">
        <v>Pivot Finance Group</v>
      </c>
      <c r="P13963" s="67" t="str">
        <v>SummaBank</v>
      </c>
      <c r="Q13963" s="67" t="str">
        <v>The VLOOKup Vault</v>
      </c>
      <c r="R13963" s="67" t="str">
        <v>ExCell Bank</v>
      </c>
      <c r="S13963" s="67" t="str">
        <v>SheetBank AG</v>
      </c>
    </row>
    <row r="13964" spans="15:19">
      <c r="O13964" s="67" t="str">
        <v>Pivot Finance Group</v>
      </c>
      <c r="P13964" s="67" t="str">
        <v>SummaBank</v>
      </c>
      <c r="Q13964" s="67" t="str">
        <v>The VLOOKup Vault</v>
      </c>
      <c r="R13964" s="67" t="str">
        <v>ExCell Bank</v>
      </c>
      <c r="S13964" s="67" t="str">
        <v>CELLtral Bank</v>
      </c>
    </row>
    <row r="13965" spans="15:19">
      <c r="O13965" s="67" t="str">
        <v>Pivot Finance Group</v>
      </c>
      <c r="P13965" s="67" t="str">
        <v>SummaBank</v>
      </c>
      <c r="Q13965" s="67" t="str">
        <v>The VLOOKup Vault</v>
      </c>
      <c r="R13965" s="67" t="str">
        <v>ExCell Bank</v>
      </c>
      <c r="S13965" s="67" t="str">
        <v>Bank IF</v>
      </c>
    </row>
    <row r="13966" spans="15:19">
      <c r="O13966" s="67" t="str">
        <v>Pivot Finance Group</v>
      </c>
      <c r="P13966" s="67" t="str">
        <v>SummaBank</v>
      </c>
      <c r="Q13966" s="67" t="str">
        <v>The VLOOKup Vault</v>
      </c>
      <c r="R13966" s="67" t="str">
        <v>ExCell Bank</v>
      </c>
      <c r="S13966" s="67" t="str">
        <v>MoneyMATCH Inc.</v>
      </c>
    </row>
    <row r="13967" spans="15:19">
      <c r="O13967" s="67" t="str">
        <v>Pivot Finance Group</v>
      </c>
      <c r="P13967" s="67" t="str">
        <v>SummaBank</v>
      </c>
      <c r="Q13967" s="67" t="str">
        <v>The VLOOKup Vault</v>
      </c>
      <c r="R13967" s="67" t="str">
        <v>Bank of Cellifornia</v>
      </c>
      <c r="S13967" s="67" t="str">
        <v>ExCell Bank</v>
      </c>
    </row>
    <row r="13968" spans="15:19">
      <c r="O13968" s="67" t="str">
        <v>Pivot Finance Group</v>
      </c>
      <c r="P13968" s="67" t="str">
        <v>SummaBank</v>
      </c>
      <c r="Q13968" s="67" t="str">
        <v>The VLOOKup Vault</v>
      </c>
      <c r="R13968" s="67" t="str">
        <v>Bank of Cellifornia</v>
      </c>
      <c r="S13968" s="67" t="str">
        <v>ExFunds</v>
      </c>
    </row>
    <row r="13969" spans="15:19">
      <c r="O13969" s="67" t="str">
        <v>Pivot Finance Group</v>
      </c>
      <c r="P13969" s="67" t="str">
        <v>SummaBank</v>
      </c>
      <c r="Q13969" s="67" t="str">
        <v>The VLOOKup Vault</v>
      </c>
      <c r="R13969" s="67" t="str">
        <v>Bank of Cellifornia</v>
      </c>
      <c r="S13969" s="67" t="str">
        <v>SheetBank AG</v>
      </c>
    </row>
    <row r="13970" spans="15:19">
      <c r="O13970" s="67" t="str">
        <v>Pivot Finance Group</v>
      </c>
      <c r="P13970" s="67" t="str">
        <v>SummaBank</v>
      </c>
      <c r="Q13970" s="67" t="str">
        <v>The VLOOKup Vault</v>
      </c>
      <c r="R13970" s="67" t="str">
        <v>Bank of Cellifornia</v>
      </c>
      <c r="S13970" s="67" t="str">
        <v>CELLtral Bank</v>
      </c>
    </row>
    <row r="13971" spans="15:19">
      <c r="O13971" s="67" t="str">
        <v>Pivot Finance Group</v>
      </c>
      <c r="P13971" s="67" t="str">
        <v>SummaBank</v>
      </c>
      <c r="Q13971" s="67" t="str">
        <v>The VLOOKup Vault</v>
      </c>
      <c r="R13971" s="67" t="str">
        <v>Bank of Cellifornia</v>
      </c>
      <c r="S13971" s="67" t="str">
        <v>Bank IF</v>
      </c>
    </row>
    <row r="13972" spans="15:19">
      <c r="O13972" s="67" t="str">
        <v>Pivot Finance Group</v>
      </c>
      <c r="P13972" s="67" t="str">
        <v>SummaBank</v>
      </c>
      <c r="Q13972" s="67" t="str">
        <v>The VLOOKup Vault</v>
      </c>
      <c r="R13972" s="67" t="str">
        <v>Bank of Cellifornia</v>
      </c>
      <c r="S13972" s="67" t="str">
        <v>MoneyMATCH Inc.</v>
      </c>
    </row>
    <row r="13973" spans="15:19">
      <c r="O13973" s="67" t="str">
        <v>Pivot Finance Group</v>
      </c>
      <c r="P13973" s="67" t="str">
        <v>SummaBank</v>
      </c>
      <c r="Q13973" s="67" t="str">
        <v>The VLOOKup Vault</v>
      </c>
      <c r="R13973" s="67" t="str">
        <v>ExFunds</v>
      </c>
      <c r="S13973" s="67" t="str">
        <v>ExCell Bank</v>
      </c>
    </row>
    <row r="13974" spans="15:19">
      <c r="O13974" s="67" t="str">
        <v>Pivot Finance Group</v>
      </c>
      <c r="P13974" s="67" t="str">
        <v>SummaBank</v>
      </c>
      <c r="Q13974" s="67" t="str">
        <v>The VLOOKup Vault</v>
      </c>
      <c r="R13974" s="67" t="str">
        <v>ExFunds</v>
      </c>
      <c r="S13974" s="67" t="str">
        <v>Bank of Cellifornia</v>
      </c>
    </row>
    <row r="13975" spans="15:19">
      <c r="O13975" s="67" t="str">
        <v>Pivot Finance Group</v>
      </c>
      <c r="P13975" s="67" t="str">
        <v>SummaBank</v>
      </c>
      <c r="Q13975" s="67" t="str">
        <v>The VLOOKup Vault</v>
      </c>
      <c r="R13975" s="67" t="str">
        <v>ExFunds</v>
      </c>
      <c r="S13975" s="67" t="str">
        <v>SheetBank AG</v>
      </c>
    </row>
    <row r="13976" spans="15:19">
      <c r="O13976" s="67" t="str">
        <v>Pivot Finance Group</v>
      </c>
      <c r="P13976" s="67" t="str">
        <v>SummaBank</v>
      </c>
      <c r="Q13976" s="67" t="str">
        <v>The VLOOKup Vault</v>
      </c>
      <c r="R13976" s="67" t="str">
        <v>ExFunds</v>
      </c>
      <c r="S13976" s="67" t="str">
        <v>CELLtral Bank</v>
      </c>
    </row>
    <row r="13977" spans="15:19">
      <c r="O13977" s="67" t="str">
        <v>Pivot Finance Group</v>
      </c>
      <c r="P13977" s="67" t="str">
        <v>SummaBank</v>
      </c>
      <c r="Q13977" s="67" t="str">
        <v>The VLOOKup Vault</v>
      </c>
      <c r="R13977" s="67" t="str">
        <v>ExFunds</v>
      </c>
      <c r="S13977" s="67" t="str">
        <v>Bank IF</v>
      </c>
    </row>
    <row r="13978" spans="15:19">
      <c r="O13978" s="67" t="str">
        <v>Pivot Finance Group</v>
      </c>
      <c r="P13978" s="67" t="str">
        <v>SummaBank</v>
      </c>
      <c r="Q13978" s="67" t="str">
        <v>The VLOOKup Vault</v>
      </c>
      <c r="R13978" s="67" t="str">
        <v>ExFunds</v>
      </c>
      <c r="S13978" s="67" t="str">
        <v>MoneyMATCH Inc.</v>
      </c>
    </row>
    <row r="13979" spans="15:19">
      <c r="O13979" s="67" t="str">
        <v>Pivot Finance Group</v>
      </c>
      <c r="P13979" s="67" t="str">
        <v>SummaBank</v>
      </c>
      <c r="Q13979" s="67" t="str">
        <v>The VLOOKup Vault</v>
      </c>
      <c r="R13979" s="67" t="str">
        <v>SheetBank AG</v>
      </c>
      <c r="S13979" s="67" t="str">
        <v>ExCell Bank</v>
      </c>
    </row>
    <row r="13980" spans="15:19">
      <c r="O13980" s="67" t="str">
        <v>Pivot Finance Group</v>
      </c>
      <c r="P13980" s="67" t="str">
        <v>SummaBank</v>
      </c>
      <c r="Q13980" s="67" t="str">
        <v>The VLOOKup Vault</v>
      </c>
      <c r="R13980" s="67" t="str">
        <v>SheetBank AG</v>
      </c>
      <c r="S13980" s="67" t="str">
        <v>Bank of Cellifornia</v>
      </c>
    </row>
    <row r="13981" spans="15:19">
      <c r="O13981" s="67" t="str">
        <v>Pivot Finance Group</v>
      </c>
      <c r="P13981" s="67" t="str">
        <v>SummaBank</v>
      </c>
      <c r="Q13981" s="67" t="str">
        <v>The VLOOKup Vault</v>
      </c>
      <c r="R13981" s="67" t="str">
        <v>SheetBank AG</v>
      </c>
      <c r="S13981" s="67" t="str">
        <v>ExFunds</v>
      </c>
    </row>
    <row r="13982" spans="15:19">
      <c r="O13982" s="67" t="str">
        <v>Pivot Finance Group</v>
      </c>
      <c r="P13982" s="67" t="str">
        <v>SummaBank</v>
      </c>
      <c r="Q13982" s="67" t="str">
        <v>The VLOOKup Vault</v>
      </c>
      <c r="R13982" s="67" t="str">
        <v>SheetBank AG</v>
      </c>
      <c r="S13982" s="67" t="str">
        <v>CELLtral Bank</v>
      </c>
    </row>
    <row r="13983" spans="15:19">
      <c r="O13983" s="67" t="str">
        <v>Pivot Finance Group</v>
      </c>
      <c r="P13983" s="67" t="str">
        <v>SummaBank</v>
      </c>
      <c r="Q13983" s="67" t="str">
        <v>The VLOOKup Vault</v>
      </c>
      <c r="R13983" s="67" t="str">
        <v>SheetBank AG</v>
      </c>
      <c r="S13983" s="67" t="str">
        <v>Bank IF</v>
      </c>
    </row>
    <row r="13984" spans="15:19">
      <c r="O13984" s="67" t="str">
        <v>Pivot Finance Group</v>
      </c>
      <c r="P13984" s="67" t="str">
        <v>SummaBank</v>
      </c>
      <c r="Q13984" s="67" t="str">
        <v>The VLOOKup Vault</v>
      </c>
      <c r="R13984" s="67" t="str">
        <v>SheetBank AG</v>
      </c>
      <c r="S13984" s="67" t="str">
        <v>MoneyMATCH Inc.</v>
      </c>
    </row>
    <row r="13985" spans="15:19">
      <c r="O13985" s="67" t="str">
        <v>Pivot Finance Group</v>
      </c>
      <c r="P13985" s="67" t="str">
        <v>SummaBank</v>
      </c>
      <c r="Q13985" s="67" t="str">
        <v>The VLOOKup Vault</v>
      </c>
      <c r="R13985" s="67" t="str">
        <v>CELLtral Bank</v>
      </c>
      <c r="S13985" s="67" t="str">
        <v>ExCell Bank</v>
      </c>
    </row>
    <row r="13986" spans="15:19">
      <c r="O13986" s="67" t="str">
        <v>Pivot Finance Group</v>
      </c>
      <c r="P13986" s="67" t="str">
        <v>SummaBank</v>
      </c>
      <c r="Q13986" s="67" t="str">
        <v>The VLOOKup Vault</v>
      </c>
      <c r="R13986" s="67" t="str">
        <v>CELLtral Bank</v>
      </c>
      <c r="S13986" s="67" t="str">
        <v>Bank of Cellifornia</v>
      </c>
    </row>
    <row r="13987" spans="15:19">
      <c r="O13987" s="67" t="str">
        <v>Pivot Finance Group</v>
      </c>
      <c r="P13987" s="67" t="str">
        <v>SummaBank</v>
      </c>
      <c r="Q13987" s="67" t="str">
        <v>The VLOOKup Vault</v>
      </c>
      <c r="R13987" s="67" t="str">
        <v>CELLtral Bank</v>
      </c>
      <c r="S13987" s="67" t="str">
        <v>ExFunds</v>
      </c>
    </row>
    <row r="13988" spans="15:19">
      <c r="O13988" s="67" t="str">
        <v>Pivot Finance Group</v>
      </c>
      <c r="P13988" s="67" t="str">
        <v>SummaBank</v>
      </c>
      <c r="Q13988" s="67" t="str">
        <v>The VLOOKup Vault</v>
      </c>
      <c r="R13988" s="67" t="str">
        <v>CELLtral Bank</v>
      </c>
      <c r="S13988" s="67" t="str">
        <v>SheetBank AG</v>
      </c>
    </row>
    <row r="13989" spans="15:19">
      <c r="O13989" s="67" t="str">
        <v>Pivot Finance Group</v>
      </c>
      <c r="P13989" s="67" t="str">
        <v>SummaBank</v>
      </c>
      <c r="Q13989" s="67" t="str">
        <v>The VLOOKup Vault</v>
      </c>
      <c r="R13989" s="67" t="str">
        <v>CELLtral Bank</v>
      </c>
      <c r="S13989" s="67" t="str">
        <v>Bank IF</v>
      </c>
    </row>
    <row r="13990" spans="15:19">
      <c r="O13990" s="67" t="str">
        <v>Pivot Finance Group</v>
      </c>
      <c r="P13990" s="67" t="str">
        <v>SummaBank</v>
      </c>
      <c r="Q13990" s="67" t="str">
        <v>The VLOOKup Vault</v>
      </c>
      <c r="R13990" s="67" t="str">
        <v>CELLtral Bank</v>
      </c>
      <c r="S13990" s="67" t="str">
        <v>MoneyMATCH Inc.</v>
      </c>
    </row>
    <row r="13991" spans="15:19">
      <c r="O13991" s="67" t="str">
        <v>Pivot Finance Group</v>
      </c>
      <c r="P13991" s="67" t="str">
        <v>SummaBank</v>
      </c>
      <c r="Q13991" s="67" t="str">
        <v>The VLOOKup Vault</v>
      </c>
      <c r="R13991" s="67" t="str">
        <v>Bank IF</v>
      </c>
      <c r="S13991" s="67" t="str">
        <v>ExCell Bank</v>
      </c>
    </row>
    <row r="13992" spans="15:19">
      <c r="O13992" s="67" t="str">
        <v>Pivot Finance Group</v>
      </c>
      <c r="P13992" s="67" t="str">
        <v>SummaBank</v>
      </c>
      <c r="Q13992" s="67" t="str">
        <v>The VLOOKup Vault</v>
      </c>
      <c r="R13992" s="67" t="str">
        <v>Bank IF</v>
      </c>
      <c r="S13992" s="67" t="str">
        <v>Bank of Cellifornia</v>
      </c>
    </row>
    <row r="13993" spans="15:19">
      <c r="O13993" s="67" t="str">
        <v>Pivot Finance Group</v>
      </c>
      <c r="P13993" s="67" t="str">
        <v>SummaBank</v>
      </c>
      <c r="Q13993" s="67" t="str">
        <v>The VLOOKup Vault</v>
      </c>
      <c r="R13993" s="67" t="str">
        <v>Bank IF</v>
      </c>
      <c r="S13993" s="67" t="str">
        <v>ExFunds</v>
      </c>
    </row>
    <row r="13994" spans="15:19">
      <c r="O13994" s="67" t="str">
        <v>Pivot Finance Group</v>
      </c>
      <c r="P13994" s="67" t="str">
        <v>SummaBank</v>
      </c>
      <c r="Q13994" s="67" t="str">
        <v>The VLOOKup Vault</v>
      </c>
      <c r="R13994" s="67" t="str">
        <v>Bank IF</v>
      </c>
      <c r="S13994" s="67" t="str">
        <v>SheetBank AG</v>
      </c>
    </row>
    <row r="13995" spans="15:19">
      <c r="O13995" s="67" t="str">
        <v>Pivot Finance Group</v>
      </c>
      <c r="P13995" s="67" t="str">
        <v>SummaBank</v>
      </c>
      <c r="Q13995" s="67" t="str">
        <v>The VLOOKup Vault</v>
      </c>
      <c r="R13995" s="67" t="str">
        <v>Bank IF</v>
      </c>
      <c r="S13995" s="67" t="str">
        <v>CELLtral Bank</v>
      </c>
    </row>
    <row r="13996" spans="15:19">
      <c r="O13996" s="67" t="str">
        <v>Pivot Finance Group</v>
      </c>
      <c r="P13996" s="67" t="str">
        <v>SummaBank</v>
      </c>
      <c r="Q13996" s="67" t="str">
        <v>The VLOOKup Vault</v>
      </c>
      <c r="R13996" s="67" t="str">
        <v>Bank IF</v>
      </c>
      <c r="S13996" s="67" t="str">
        <v>MoneyMATCH Inc.</v>
      </c>
    </row>
    <row r="13997" spans="15:19">
      <c r="O13997" s="67" t="str">
        <v>Pivot Finance Group</v>
      </c>
      <c r="P13997" s="67" t="str">
        <v>SummaBank</v>
      </c>
      <c r="Q13997" s="67" t="str">
        <v>The VLOOKup Vault</v>
      </c>
      <c r="R13997" s="67" t="str">
        <v>MoneyMATCH Inc.</v>
      </c>
      <c r="S13997" s="67" t="str">
        <v>ExCell Bank</v>
      </c>
    </row>
    <row r="13998" spans="15:19">
      <c r="O13998" s="67" t="str">
        <v>Pivot Finance Group</v>
      </c>
      <c r="P13998" s="67" t="str">
        <v>SummaBank</v>
      </c>
      <c r="Q13998" s="67" t="str">
        <v>The VLOOKup Vault</v>
      </c>
      <c r="R13998" s="67" t="str">
        <v>MoneyMATCH Inc.</v>
      </c>
      <c r="S13998" s="67" t="str">
        <v>Bank of Cellifornia</v>
      </c>
    </row>
    <row r="13999" spans="15:19">
      <c r="O13999" s="67" t="str">
        <v>Pivot Finance Group</v>
      </c>
      <c r="P13999" s="67" t="str">
        <v>SummaBank</v>
      </c>
      <c r="Q13999" s="67" t="str">
        <v>The VLOOKup Vault</v>
      </c>
      <c r="R13999" s="67" t="str">
        <v>MoneyMATCH Inc.</v>
      </c>
      <c r="S13999" s="67" t="str">
        <v>ExFunds</v>
      </c>
    </row>
    <row r="14000" spans="15:19">
      <c r="O14000" s="67" t="str">
        <v>Pivot Finance Group</v>
      </c>
      <c r="P14000" s="67" t="str">
        <v>SummaBank</v>
      </c>
      <c r="Q14000" s="67" t="str">
        <v>The VLOOKup Vault</v>
      </c>
      <c r="R14000" s="67" t="str">
        <v>MoneyMATCH Inc.</v>
      </c>
      <c r="S14000" s="67" t="str">
        <v>SheetBank AG</v>
      </c>
    </row>
    <row r="14001" spans="15:19">
      <c r="O14001" s="67" t="str">
        <v>Pivot Finance Group</v>
      </c>
      <c r="P14001" s="67" t="str">
        <v>SummaBank</v>
      </c>
      <c r="Q14001" s="67" t="str">
        <v>The VLOOKup Vault</v>
      </c>
      <c r="R14001" s="67" t="str">
        <v>MoneyMATCH Inc.</v>
      </c>
      <c r="S14001" s="67" t="str">
        <v>CELLtral Bank</v>
      </c>
    </row>
    <row r="14002" spans="15:19">
      <c r="O14002" s="67" t="str">
        <v>Pivot Finance Group</v>
      </c>
      <c r="P14002" s="67" t="str">
        <v>SummaBank</v>
      </c>
      <c r="Q14002" s="67" t="str">
        <v>The VLOOKup Vault</v>
      </c>
      <c r="R14002" s="67" t="str">
        <v>MoneyMATCH Inc.</v>
      </c>
      <c r="S14002" s="67" t="str">
        <v>Bank IF</v>
      </c>
    </row>
    <row r="14003" spans="15:19">
      <c r="O14003" s="67" t="str">
        <v>Pivot Finance Group</v>
      </c>
      <c r="P14003" s="67" t="str">
        <v>SummaBank</v>
      </c>
      <c r="Q14003" s="67" t="str">
        <v>CELLtral Bank</v>
      </c>
      <c r="R14003" s="67" t="str">
        <v>ExCell Bank</v>
      </c>
      <c r="S14003" s="67" t="str">
        <v>Bank of Cellifornia</v>
      </c>
    </row>
    <row r="14004" spans="15:19">
      <c r="O14004" s="67" t="str">
        <v>Pivot Finance Group</v>
      </c>
      <c r="P14004" s="67" t="str">
        <v>SummaBank</v>
      </c>
      <c r="Q14004" s="67" t="str">
        <v>CELLtral Bank</v>
      </c>
      <c r="R14004" s="67" t="str">
        <v>ExCell Bank</v>
      </c>
      <c r="S14004" s="67" t="str">
        <v>ExFunds</v>
      </c>
    </row>
    <row r="14005" spans="15:19">
      <c r="O14005" s="67" t="str">
        <v>Pivot Finance Group</v>
      </c>
      <c r="P14005" s="67" t="str">
        <v>SummaBank</v>
      </c>
      <c r="Q14005" s="67" t="str">
        <v>CELLtral Bank</v>
      </c>
      <c r="R14005" s="67" t="str">
        <v>ExCell Bank</v>
      </c>
      <c r="S14005" s="67" t="str">
        <v>SheetBank AG</v>
      </c>
    </row>
    <row r="14006" spans="15:19">
      <c r="O14006" s="67" t="str">
        <v>Pivot Finance Group</v>
      </c>
      <c r="P14006" s="67" t="str">
        <v>SummaBank</v>
      </c>
      <c r="Q14006" s="67" t="str">
        <v>CELLtral Bank</v>
      </c>
      <c r="R14006" s="67" t="str">
        <v>ExCell Bank</v>
      </c>
      <c r="S14006" s="67" t="str">
        <v>The VLOOKup Vault</v>
      </c>
    </row>
    <row r="14007" spans="15:19">
      <c r="O14007" s="67" t="str">
        <v>Pivot Finance Group</v>
      </c>
      <c r="P14007" s="67" t="str">
        <v>SummaBank</v>
      </c>
      <c r="Q14007" s="67" t="str">
        <v>CELLtral Bank</v>
      </c>
      <c r="R14007" s="67" t="str">
        <v>ExCell Bank</v>
      </c>
      <c r="S14007" s="67" t="str">
        <v>Bank IF</v>
      </c>
    </row>
    <row r="14008" spans="15:19">
      <c r="O14008" s="67" t="str">
        <v>Pivot Finance Group</v>
      </c>
      <c r="P14008" s="67" t="str">
        <v>SummaBank</v>
      </c>
      <c r="Q14008" s="67" t="str">
        <v>CELLtral Bank</v>
      </c>
      <c r="R14008" s="67" t="str">
        <v>ExCell Bank</v>
      </c>
      <c r="S14008" s="67" t="str">
        <v>MoneyMATCH Inc.</v>
      </c>
    </row>
    <row r="14009" spans="15:19">
      <c r="O14009" s="67" t="str">
        <v>Pivot Finance Group</v>
      </c>
      <c r="P14009" s="67" t="str">
        <v>SummaBank</v>
      </c>
      <c r="Q14009" s="67" t="str">
        <v>CELLtral Bank</v>
      </c>
      <c r="R14009" s="67" t="str">
        <v>Bank of Cellifornia</v>
      </c>
      <c r="S14009" s="67" t="str">
        <v>ExCell Bank</v>
      </c>
    </row>
    <row r="14010" spans="15:19">
      <c r="O14010" s="67" t="str">
        <v>Pivot Finance Group</v>
      </c>
      <c r="P14010" s="67" t="str">
        <v>SummaBank</v>
      </c>
      <c r="Q14010" s="67" t="str">
        <v>CELLtral Bank</v>
      </c>
      <c r="R14010" s="67" t="str">
        <v>Bank of Cellifornia</v>
      </c>
      <c r="S14010" s="67" t="str">
        <v>ExFunds</v>
      </c>
    </row>
    <row r="14011" spans="15:19">
      <c r="O14011" s="67" t="str">
        <v>Pivot Finance Group</v>
      </c>
      <c r="P14011" s="67" t="str">
        <v>SummaBank</v>
      </c>
      <c r="Q14011" s="67" t="str">
        <v>CELLtral Bank</v>
      </c>
      <c r="R14011" s="67" t="str">
        <v>Bank of Cellifornia</v>
      </c>
      <c r="S14011" s="67" t="str">
        <v>SheetBank AG</v>
      </c>
    </row>
    <row r="14012" spans="15:19">
      <c r="O14012" s="67" t="str">
        <v>Pivot Finance Group</v>
      </c>
      <c r="P14012" s="67" t="str">
        <v>SummaBank</v>
      </c>
      <c r="Q14012" s="67" t="str">
        <v>CELLtral Bank</v>
      </c>
      <c r="R14012" s="67" t="str">
        <v>Bank of Cellifornia</v>
      </c>
      <c r="S14012" s="67" t="str">
        <v>The VLOOKup Vault</v>
      </c>
    </row>
    <row r="14013" spans="15:19">
      <c r="O14013" s="67" t="str">
        <v>Pivot Finance Group</v>
      </c>
      <c r="P14013" s="67" t="str">
        <v>SummaBank</v>
      </c>
      <c r="Q14013" s="67" t="str">
        <v>CELLtral Bank</v>
      </c>
      <c r="R14013" s="67" t="str">
        <v>Bank of Cellifornia</v>
      </c>
      <c r="S14013" s="67" t="str">
        <v>Bank IF</v>
      </c>
    </row>
    <row r="14014" spans="15:19">
      <c r="O14014" s="67" t="str">
        <v>Pivot Finance Group</v>
      </c>
      <c r="P14014" s="67" t="str">
        <v>SummaBank</v>
      </c>
      <c r="Q14014" s="67" t="str">
        <v>CELLtral Bank</v>
      </c>
      <c r="R14014" s="67" t="str">
        <v>Bank of Cellifornia</v>
      </c>
      <c r="S14014" s="67" t="str">
        <v>MoneyMATCH Inc.</v>
      </c>
    </row>
    <row r="14015" spans="15:19">
      <c r="O14015" s="67" t="str">
        <v>Pivot Finance Group</v>
      </c>
      <c r="P14015" s="67" t="str">
        <v>SummaBank</v>
      </c>
      <c r="Q14015" s="67" t="str">
        <v>CELLtral Bank</v>
      </c>
      <c r="R14015" s="67" t="str">
        <v>ExFunds</v>
      </c>
      <c r="S14015" s="67" t="str">
        <v>ExCell Bank</v>
      </c>
    </row>
    <row r="14016" spans="15:19">
      <c r="O14016" s="67" t="str">
        <v>Pivot Finance Group</v>
      </c>
      <c r="P14016" s="67" t="str">
        <v>SummaBank</v>
      </c>
      <c r="Q14016" s="67" t="str">
        <v>CELLtral Bank</v>
      </c>
      <c r="R14016" s="67" t="str">
        <v>ExFunds</v>
      </c>
      <c r="S14016" s="67" t="str">
        <v>Bank of Cellifornia</v>
      </c>
    </row>
    <row r="14017" spans="15:19">
      <c r="O14017" s="67" t="str">
        <v>Pivot Finance Group</v>
      </c>
      <c r="P14017" s="67" t="str">
        <v>SummaBank</v>
      </c>
      <c r="Q14017" s="67" t="str">
        <v>CELLtral Bank</v>
      </c>
      <c r="R14017" s="67" t="str">
        <v>ExFunds</v>
      </c>
      <c r="S14017" s="67" t="str">
        <v>SheetBank AG</v>
      </c>
    </row>
    <row r="14018" spans="15:19">
      <c r="O14018" s="67" t="str">
        <v>Pivot Finance Group</v>
      </c>
      <c r="P14018" s="67" t="str">
        <v>SummaBank</v>
      </c>
      <c r="Q14018" s="67" t="str">
        <v>CELLtral Bank</v>
      </c>
      <c r="R14018" s="67" t="str">
        <v>ExFunds</v>
      </c>
      <c r="S14018" s="67" t="str">
        <v>The VLOOKup Vault</v>
      </c>
    </row>
    <row r="14019" spans="15:19">
      <c r="O14019" s="67" t="str">
        <v>Pivot Finance Group</v>
      </c>
      <c r="P14019" s="67" t="str">
        <v>SummaBank</v>
      </c>
      <c r="Q14019" s="67" t="str">
        <v>CELLtral Bank</v>
      </c>
      <c r="R14019" s="67" t="str">
        <v>ExFunds</v>
      </c>
      <c r="S14019" s="67" t="str">
        <v>Bank IF</v>
      </c>
    </row>
    <row r="14020" spans="15:19">
      <c r="O14020" s="67" t="str">
        <v>Pivot Finance Group</v>
      </c>
      <c r="P14020" s="67" t="str">
        <v>SummaBank</v>
      </c>
      <c r="Q14020" s="67" t="str">
        <v>CELLtral Bank</v>
      </c>
      <c r="R14020" s="67" t="str">
        <v>ExFunds</v>
      </c>
      <c r="S14020" s="67" t="str">
        <v>MoneyMATCH Inc.</v>
      </c>
    </row>
    <row r="14021" spans="15:19">
      <c r="O14021" s="67" t="str">
        <v>Pivot Finance Group</v>
      </c>
      <c r="P14021" s="67" t="str">
        <v>SummaBank</v>
      </c>
      <c r="Q14021" s="67" t="str">
        <v>CELLtral Bank</v>
      </c>
      <c r="R14021" s="67" t="str">
        <v>SheetBank AG</v>
      </c>
      <c r="S14021" s="67" t="str">
        <v>ExCell Bank</v>
      </c>
    </row>
    <row r="14022" spans="15:19">
      <c r="O14022" s="67" t="str">
        <v>Pivot Finance Group</v>
      </c>
      <c r="P14022" s="67" t="str">
        <v>SummaBank</v>
      </c>
      <c r="Q14022" s="67" t="str">
        <v>CELLtral Bank</v>
      </c>
      <c r="R14022" s="67" t="str">
        <v>SheetBank AG</v>
      </c>
      <c r="S14022" s="67" t="str">
        <v>Bank of Cellifornia</v>
      </c>
    </row>
    <row r="14023" spans="15:19">
      <c r="O14023" s="67" t="str">
        <v>Pivot Finance Group</v>
      </c>
      <c r="P14023" s="67" t="str">
        <v>SummaBank</v>
      </c>
      <c r="Q14023" s="67" t="str">
        <v>CELLtral Bank</v>
      </c>
      <c r="R14023" s="67" t="str">
        <v>SheetBank AG</v>
      </c>
      <c r="S14023" s="67" t="str">
        <v>ExFunds</v>
      </c>
    </row>
    <row r="14024" spans="15:19">
      <c r="O14024" s="67" t="str">
        <v>Pivot Finance Group</v>
      </c>
      <c r="P14024" s="67" t="str">
        <v>SummaBank</v>
      </c>
      <c r="Q14024" s="67" t="str">
        <v>CELLtral Bank</v>
      </c>
      <c r="R14024" s="67" t="str">
        <v>SheetBank AG</v>
      </c>
      <c r="S14024" s="67" t="str">
        <v>The VLOOKup Vault</v>
      </c>
    </row>
    <row r="14025" spans="15:19">
      <c r="O14025" s="67" t="str">
        <v>Pivot Finance Group</v>
      </c>
      <c r="P14025" s="67" t="str">
        <v>SummaBank</v>
      </c>
      <c r="Q14025" s="67" t="str">
        <v>CELLtral Bank</v>
      </c>
      <c r="R14025" s="67" t="str">
        <v>SheetBank AG</v>
      </c>
      <c r="S14025" s="67" t="str">
        <v>Bank IF</v>
      </c>
    </row>
    <row r="14026" spans="15:19">
      <c r="O14026" s="67" t="str">
        <v>Pivot Finance Group</v>
      </c>
      <c r="P14026" s="67" t="str">
        <v>SummaBank</v>
      </c>
      <c r="Q14026" s="67" t="str">
        <v>CELLtral Bank</v>
      </c>
      <c r="R14026" s="67" t="str">
        <v>SheetBank AG</v>
      </c>
      <c r="S14026" s="67" t="str">
        <v>MoneyMATCH Inc.</v>
      </c>
    </row>
    <row r="14027" spans="15:19">
      <c r="O14027" s="67" t="str">
        <v>Pivot Finance Group</v>
      </c>
      <c r="P14027" s="67" t="str">
        <v>SummaBank</v>
      </c>
      <c r="Q14027" s="67" t="str">
        <v>CELLtral Bank</v>
      </c>
      <c r="R14027" s="67" t="str">
        <v>The VLOOKup Vault</v>
      </c>
      <c r="S14027" s="67" t="str">
        <v>ExCell Bank</v>
      </c>
    </row>
    <row r="14028" spans="15:19">
      <c r="O14028" s="67" t="str">
        <v>Pivot Finance Group</v>
      </c>
      <c r="P14028" s="67" t="str">
        <v>SummaBank</v>
      </c>
      <c r="Q14028" s="67" t="str">
        <v>CELLtral Bank</v>
      </c>
      <c r="R14028" s="67" t="str">
        <v>The VLOOKup Vault</v>
      </c>
      <c r="S14028" s="67" t="str">
        <v>Bank of Cellifornia</v>
      </c>
    </row>
    <row r="14029" spans="15:19">
      <c r="O14029" s="67" t="str">
        <v>Pivot Finance Group</v>
      </c>
      <c r="P14029" s="67" t="str">
        <v>SummaBank</v>
      </c>
      <c r="Q14029" s="67" t="str">
        <v>CELLtral Bank</v>
      </c>
      <c r="R14029" s="67" t="str">
        <v>The VLOOKup Vault</v>
      </c>
      <c r="S14029" s="67" t="str">
        <v>ExFunds</v>
      </c>
    </row>
    <row r="14030" spans="15:19">
      <c r="O14030" s="67" t="str">
        <v>Pivot Finance Group</v>
      </c>
      <c r="P14030" s="67" t="str">
        <v>SummaBank</v>
      </c>
      <c r="Q14030" s="67" t="str">
        <v>CELLtral Bank</v>
      </c>
      <c r="R14030" s="67" t="str">
        <v>The VLOOKup Vault</v>
      </c>
      <c r="S14030" s="67" t="str">
        <v>SheetBank AG</v>
      </c>
    </row>
    <row r="14031" spans="15:19">
      <c r="O14031" s="67" t="str">
        <v>Pivot Finance Group</v>
      </c>
      <c r="P14031" s="67" t="str">
        <v>SummaBank</v>
      </c>
      <c r="Q14031" s="67" t="str">
        <v>CELLtral Bank</v>
      </c>
      <c r="R14031" s="67" t="str">
        <v>The VLOOKup Vault</v>
      </c>
      <c r="S14031" s="67" t="str">
        <v>Bank IF</v>
      </c>
    </row>
    <row r="14032" spans="15:19">
      <c r="O14032" s="67" t="str">
        <v>Pivot Finance Group</v>
      </c>
      <c r="P14032" s="67" t="str">
        <v>SummaBank</v>
      </c>
      <c r="Q14032" s="67" t="str">
        <v>CELLtral Bank</v>
      </c>
      <c r="R14032" s="67" t="str">
        <v>The VLOOKup Vault</v>
      </c>
      <c r="S14032" s="67" t="str">
        <v>MoneyMATCH Inc.</v>
      </c>
    </row>
    <row r="14033" spans="15:19">
      <c r="O14033" s="67" t="str">
        <v>Pivot Finance Group</v>
      </c>
      <c r="P14033" s="67" t="str">
        <v>SummaBank</v>
      </c>
      <c r="Q14033" s="67" t="str">
        <v>CELLtral Bank</v>
      </c>
      <c r="R14033" s="67" t="str">
        <v>Bank IF</v>
      </c>
      <c r="S14033" s="67" t="str">
        <v>ExCell Bank</v>
      </c>
    </row>
    <row r="14034" spans="15:19">
      <c r="O14034" s="67" t="str">
        <v>Pivot Finance Group</v>
      </c>
      <c r="P14034" s="67" t="str">
        <v>SummaBank</v>
      </c>
      <c r="Q14034" s="67" t="str">
        <v>CELLtral Bank</v>
      </c>
      <c r="R14034" s="67" t="str">
        <v>Bank IF</v>
      </c>
      <c r="S14034" s="67" t="str">
        <v>Bank of Cellifornia</v>
      </c>
    </row>
    <row r="14035" spans="15:19">
      <c r="O14035" s="67" t="str">
        <v>Pivot Finance Group</v>
      </c>
      <c r="P14035" s="67" t="str">
        <v>SummaBank</v>
      </c>
      <c r="Q14035" s="67" t="str">
        <v>CELLtral Bank</v>
      </c>
      <c r="R14035" s="67" t="str">
        <v>Bank IF</v>
      </c>
      <c r="S14035" s="67" t="str">
        <v>ExFunds</v>
      </c>
    </row>
    <row r="14036" spans="15:19">
      <c r="O14036" s="67" t="str">
        <v>Pivot Finance Group</v>
      </c>
      <c r="P14036" s="67" t="str">
        <v>SummaBank</v>
      </c>
      <c r="Q14036" s="67" t="str">
        <v>CELLtral Bank</v>
      </c>
      <c r="R14036" s="67" t="str">
        <v>Bank IF</v>
      </c>
      <c r="S14036" s="67" t="str">
        <v>SheetBank AG</v>
      </c>
    </row>
    <row r="14037" spans="15:19">
      <c r="O14037" s="67" t="str">
        <v>Pivot Finance Group</v>
      </c>
      <c r="P14037" s="67" t="str">
        <v>SummaBank</v>
      </c>
      <c r="Q14037" s="67" t="str">
        <v>CELLtral Bank</v>
      </c>
      <c r="R14037" s="67" t="str">
        <v>Bank IF</v>
      </c>
      <c r="S14037" s="67" t="str">
        <v>The VLOOKup Vault</v>
      </c>
    </row>
    <row r="14038" spans="15:19">
      <c r="O14038" s="67" t="str">
        <v>Pivot Finance Group</v>
      </c>
      <c r="P14038" s="67" t="str">
        <v>SummaBank</v>
      </c>
      <c r="Q14038" s="67" t="str">
        <v>CELLtral Bank</v>
      </c>
      <c r="R14038" s="67" t="str">
        <v>Bank IF</v>
      </c>
      <c r="S14038" s="67" t="str">
        <v>MoneyMATCH Inc.</v>
      </c>
    </row>
    <row r="14039" spans="15:19">
      <c r="O14039" s="67" t="str">
        <v>Pivot Finance Group</v>
      </c>
      <c r="P14039" s="67" t="str">
        <v>SummaBank</v>
      </c>
      <c r="Q14039" s="67" t="str">
        <v>CELLtral Bank</v>
      </c>
      <c r="R14039" s="67" t="str">
        <v>MoneyMATCH Inc.</v>
      </c>
      <c r="S14039" s="67" t="str">
        <v>ExCell Bank</v>
      </c>
    </row>
    <row r="14040" spans="15:19">
      <c r="O14040" s="67" t="str">
        <v>Pivot Finance Group</v>
      </c>
      <c r="P14040" s="67" t="str">
        <v>SummaBank</v>
      </c>
      <c r="Q14040" s="67" t="str">
        <v>CELLtral Bank</v>
      </c>
      <c r="R14040" s="67" t="str">
        <v>MoneyMATCH Inc.</v>
      </c>
      <c r="S14040" s="67" t="str">
        <v>Bank of Cellifornia</v>
      </c>
    </row>
    <row r="14041" spans="15:19">
      <c r="O14041" s="67" t="str">
        <v>Pivot Finance Group</v>
      </c>
      <c r="P14041" s="67" t="str">
        <v>SummaBank</v>
      </c>
      <c r="Q14041" s="67" t="str">
        <v>CELLtral Bank</v>
      </c>
      <c r="R14041" s="67" t="str">
        <v>MoneyMATCH Inc.</v>
      </c>
      <c r="S14041" s="67" t="str">
        <v>ExFunds</v>
      </c>
    </row>
    <row r="14042" spans="15:19">
      <c r="O14042" s="67" t="str">
        <v>Pivot Finance Group</v>
      </c>
      <c r="P14042" s="67" t="str">
        <v>SummaBank</v>
      </c>
      <c r="Q14042" s="67" t="str">
        <v>CELLtral Bank</v>
      </c>
      <c r="R14042" s="67" t="str">
        <v>MoneyMATCH Inc.</v>
      </c>
      <c r="S14042" s="67" t="str">
        <v>SheetBank AG</v>
      </c>
    </row>
    <row r="14043" spans="15:19">
      <c r="O14043" s="67" t="str">
        <v>Pivot Finance Group</v>
      </c>
      <c r="P14043" s="67" t="str">
        <v>SummaBank</v>
      </c>
      <c r="Q14043" s="67" t="str">
        <v>CELLtral Bank</v>
      </c>
      <c r="R14043" s="67" t="str">
        <v>MoneyMATCH Inc.</v>
      </c>
      <c r="S14043" s="67" t="str">
        <v>The VLOOKup Vault</v>
      </c>
    </row>
    <row r="14044" spans="15:19">
      <c r="O14044" s="67" t="str">
        <v>Pivot Finance Group</v>
      </c>
      <c r="P14044" s="67" t="str">
        <v>SummaBank</v>
      </c>
      <c r="Q14044" s="67" t="str">
        <v>CELLtral Bank</v>
      </c>
      <c r="R14044" s="67" t="str">
        <v>MoneyMATCH Inc.</v>
      </c>
      <c r="S14044" s="67" t="str">
        <v>Bank IF</v>
      </c>
    </row>
    <row r="14045" spans="15:19">
      <c r="O14045" s="67" t="str">
        <v>Pivot Finance Group</v>
      </c>
      <c r="P14045" s="67" t="str">
        <v>SummaBank</v>
      </c>
      <c r="Q14045" s="67" t="str">
        <v>Bank IF</v>
      </c>
      <c r="R14045" s="67" t="str">
        <v>ExCell Bank</v>
      </c>
      <c r="S14045" s="67" t="str">
        <v>Bank of Cellifornia</v>
      </c>
    </row>
    <row r="14046" spans="15:19">
      <c r="O14046" s="67" t="str">
        <v>Pivot Finance Group</v>
      </c>
      <c r="P14046" s="67" t="str">
        <v>SummaBank</v>
      </c>
      <c r="Q14046" s="67" t="str">
        <v>Bank IF</v>
      </c>
      <c r="R14046" s="67" t="str">
        <v>ExCell Bank</v>
      </c>
      <c r="S14046" s="67" t="str">
        <v>ExFunds</v>
      </c>
    </row>
    <row r="14047" spans="15:19">
      <c r="O14047" s="67" t="str">
        <v>Pivot Finance Group</v>
      </c>
      <c r="P14047" s="67" t="str">
        <v>SummaBank</v>
      </c>
      <c r="Q14047" s="67" t="str">
        <v>Bank IF</v>
      </c>
      <c r="R14047" s="67" t="str">
        <v>ExCell Bank</v>
      </c>
      <c r="S14047" s="67" t="str">
        <v>SheetBank AG</v>
      </c>
    </row>
    <row r="14048" spans="15:19">
      <c r="O14048" s="67" t="str">
        <v>Pivot Finance Group</v>
      </c>
      <c r="P14048" s="67" t="str">
        <v>SummaBank</v>
      </c>
      <c r="Q14048" s="67" t="str">
        <v>Bank IF</v>
      </c>
      <c r="R14048" s="67" t="str">
        <v>ExCell Bank</v>
      </c>
      <c r="S14048" s="67" t="str">
        <v>The VLOOKup Vault</v>
      </c>
    </row>
    <row r="14049" spans="15:19">
      <c r="O14049" s="67" t="str">
        <v>Pivot Finance Group</v>
      </c>
      <c r="P14049" s="67" t="str">
        <v>SummaBank</v>
      </c>
      <c r="Q14049" s="67" t="str">
        <v>Bank IF</v>
      </c>
      <c r="R14049" s="67" t="str">
        <v>ExCell Bank</v>
      </c>
      <c r="S14049" s="67" t="str">
        <v>CELLtral Bank</v>
      </c>
    </row>
    <row r="14050" spans="15:19">
      <c r="O14050" s="67" t="str">
        <v>Pivot Finance Group</v>
      </c>
      <c r="P14050" s="67" t="str">
        <v>SummaBank</v>
      </c>
      <c r="Q14050" s="67" t="str">
        <v>Bank IF</v>
      </c>
      <c r="R14050" s="67" t="str">
        <v>ExCell Bank</v>
      </c>
      <c r="S14050" s="67" t="str">
        <v>MoneyMATCH Inc.</v>
      </c>
    </row>
    <row r="14051" spans="15:19">
      <c r="O14051" s="67" t="str">
        <v>Pivot Finance Group</v>
      </c>
      <c r="P14051" s="67" t="str">
        <v>SummaBank</v>
      </c>
      <c r="Q14051" s="67" t="str">
        <v>Bank IF</v>
      </c>
      <c r="R14051" s="67" t="str">
        <v>Bank of Cellifornia</v>
      </c>
      <c r="S14051" s="67" t="str">
        <v>ExCell Bank</v>
      </c>
    </row>
    <row r="14052" spans="15:19">
      <c r="O14052" s="67" t="str">
        <v>Pivot Finance Group</v>
      </c>
      <c r="P14052" s="67" t="str">
        <v>SummaBank</v>
      </c>
      <c r="Q14052" s="67" t="str">
        <v>Bank IF</v>
      </c>
      <c r="R14052" s="67" t="str">
        <v>Bank of Cellifornia</v>
      </c>
      <c r="S14052" s="67" t="str">
        <v>ExFunds</v>
      </c>
    </row>
    <row r="14053" spans="15:19">
      <c r="O14053" s="67" t="str">
        <v>Pivot Finance Group</v>
      </c>
      <c r="P14053" s="67" t="str">
        <v>SummaBank</v>
      </c>
      <c r="Q14053" s="67" t="str">
        <v>Bank IF</v>
      </c>
      <c r="R14053" s="67" t="str">
        <v>Bank of Cellifornia</v>
      </c>
      <c r="S14053" s="67" t="str">
        <v>SheetBank AG</v>
      </c>
    </row>
    <row r="14054" spans="15:19">
      <c r="O14054" s="67" t="str">
        <v>Pivot Finance Group</v>
      </c>
      <c r="P14054" s="67" t="str">
        <v>SummaBank</v>
      </c>
      <c r="Q14054" s="67" t="str">
        <v>Bank IF</v>
      </c>
      <c r="R14054" s="67" t="str">
        <v>Bank of Cellifornia</v>
      </c>
      <c r="S14054" s="67" t="str">
        <v>The VLOOKup Vault</v>
      </c>
    </row>
    <row r="14055" spans="15:19">
      <c r="O14055" s="67" t="str">
        <v>Pivot Finance Group</v>
      </c>
      <c r="P14055" s="67" t="str">
        <v>SummaBank</v>
      </c>
      <c r="Q14055" s="67" t="str">
        <v>Bank IF</v>
      </c>
      <c r="R14055" s="67" t="str">
        <v>Bank of Cellifornia</v>
      </c>
      <c r="S14055" s="67" t="str">
        <v>CELLtral Bank</v>
      </c>
    </row>
    <row r="14056" spans="15:19">
      <c r="O14056" s="67" t="str">
        <v>Pivot Finance Group</v>
      </c>
      <c r="P14056" s="67" t="str">
        <v>SummaBank</v>
      </c>
      <c r="Q14056" s="67" t="str">
        <v>Bank IF</v>
      </c>
      <c r="R14056" s="67" t="str">
        <v>Bank of Cellifornia</v>
      </c>
      <c r="S14056" s="67" t="str">
        <v>MoneyMATCH Inc.</v>
      </c>
    </row>
    <row r="14057" spans="15:19">
      <c r="O14057" s="67" t="str">
        <v>Pivot Finance Group</v>
      </c>
      <c r="P14057" s="67" t="str">
        <v>SummaBank</v>
      </c>
      <c r="Q14057" s="67" t="str">
        <v>Bank IF</v>
      </c>
      <c r="R14057" s="67" t="str">
        <v>ExFunds</v>
      </c>
      <c r="S14057" s="67" t="str">
        <v>ExCell Bank</v>
      </c>
    </row>
    <row r="14058" spans="15:19">
      <c r="O14058" s="67" t="str">
        <v>Pivot Finance Group</v>
      </c>
      <c r="P14058" s="67" t="str">
        <v>SummaBank</v>
      </c>
      <c r="Q14058" s="67" t="str">
        <v>Bank IF</v>
      </c>
      <c r="R14058" s="67" t="str">
        <v>ExFunds</v>
      </c>
      <c r="S14058" s="67" t="str">
        <v>Bank of Cellifornia</v>
      </c>
    </row>
    <row r="14059" spans="15:19">
      <c r="O14059" s="67" t="str">
        <v>Pivot Finance Group</v>
      </c>
      <c r="P14059" s="67" t="str">
        <v>SummaBank</v>
      </c>
      <c r="Q14059" s="67" t="str">
        <v>Bank IF</v>
      </c>
      <c r="R14059" s="67" t="str">
        <v>ExFunds</v>
      </c>
      <c r="S14059" s="67" t="str">
        <v>SheetBank AG</v>
      </c>
    </row>
    <row r="14060" spans="15:19">
      <c r="O14060" s="67" t="str">
        <v>Pivot Finance Group</v>
      </c>
      <c r="P14060" s="67" t="str">
        <v>SummaBank</v>
      </c>
      <c r="Q14060" s="67" t="str">
        <v>Bank IF</v>
      </c>
      <c r="R14060" s="67" t="str">
        <v>ExFunds</v>
      </c>
      <c r="S14060" s="67" t="str">
        <v>The VLOOKup Vault</v>
      </c>
    </row>
    <row r="14061" spans="15:19">
      <c r="O14061" s="67" t="str">
        <v>Pivot Finance Group</v>
      </c>
      <c r="P14061" s="67" t="str">
        <v>SummaBank</v>
      </c>
      <c r="Q14061" s="67" t="str">
        <v>Bank IF</v>
      </c>
      <c r="R14061" s="67" t="str">
        <v>ExFunds</v>
      </c>
      <c r="S14061" s="67" t="str">
        <v>CELLtral Bank</v>
      </c>
    </row>
    <row r="14062" spans="15:19">
      <c r="O14062" s="67" t="str">
        <v>Pivot Finance Group</v>
      </c>
      <c r="P14062" s="67" t="str">
        <v>SummaBank</v>
      </c>
      <c r="Q14062" s="67" t="str">
        <v>Bank IF</v>
      </c>
      <c r="R14062" s="67" t="str">
        <v>ExFunds</v>
      </c>
      <c r="S14062" s="67" t="str">
        <v>MoneyMATCH Inc.</v>
      </c>
    </row>
    <row r="14063" spans="15:19">
      <c r="O14063" s="67" t="str">
        <v>Pivot Finance Group</v>
      </c>
      <c r="P14063" s="67" t="str">
        <v>SummaBank</v>
      </c>
      <c r="Q14063" s="67" t="str">
        <v>Bank IF</v>
      </c>
      <c r="R14063" s="67" t="str">
        <v>SheetBank AG</v>
      </c>
      <c r="S14063" s="67" t="str">
        <v>ExCell Bank</v>
      </c>
    </row>
    <row r="14064" spans="15:19">
      <c r="O14064" s="67" t="str">
        <v>Pivot Finance Group</v>
      </c>
      <c r="P14064" s="67" t="str">
        <v>SummaBank</v>
      </c>
      <c r="Q14064" s="67" t="str">
        <v>Bank IF</v>
      </c>
      <c r="R14064" s="67" t="str">
        <v>SheetBank AG</v>
      </c>
      <c r="S14064" s="67" t="str">
        <v>Bank of Cellifornia</v>
      </c>
    </row>
    <row r="14065" spans="15:19">
      <c r="O14065" s="67" t="str">
        <v>Pivot Finance Group</v>
      </c>
      <c r="P14065" s="67" t="str">
        <v>SummaBank</v>
      </c>
      <c r="Q14065" s="67" t="str">
        <v>Bank IF</v>
      </c>
      <c r="R14065" s="67" t="str">
        <v>SheetBank AG</v>
      </c>
      <c r="S14065" s="67" t="str">
        <v>ExFunds</v>
      </c>
    </row>
    <row r="14066" spans="15:19">
      <c r="O14066" s="67" t="str">
        <v>Pivot Finance Group</v>
      </c>
      <c r="P14066" s="67" t="str">
        <v>SummaBank</v>
      </c>
      <c r="Q14066" s="67" t="str">
        <v>Bank IF</v>
      </c>
      <c r="R14066" s="67" t="str">
        <v>SheetBank AG</v>
      </c>
      <c r="S14066" s="67" t="str">
        <v>The VLOOKup Vault</v>
      </c>
    </row>
    <row r="14067" spans="15:19">
      <c r="O14067" s="67" t="str">
        <v>Pivot Finance Group</v>
      </c>
      <c r="P14067" s="67" t="str">
        <v>SummaBank</v>
      </c>
      <c r="Q14067" s="67" t="str">
        <v>Bank IF</v>
      </c>
      <c r="R14067" s="67" t="str">
        <v>SheetBank AG</v>
      </c>
      <c r="S14067" s="67" t="str">
        <v>CELLtral Bank</v>
      </c>
    </row>
    <row r="14068" spans="15:19">
      <c r="O14068" s="67" t="str">
        <v>Pivot Finance Group</v>
      </c>
      <c r="P14068" s="67" t="str">
        <v>SummaBank</v>
      </c>
      <c r="Q14068" s="67" t="str">
        <v>Bank IF</v>
      </c>
      <c r="R14068" s="67" t="str">
        <v>SheetBank AG</v>
      </c>
      <c r="S14068" s="67" t="str">
        <v>MoneyMATCH Inc.</v>
      </c>
    </row>
    <row r="14069" spans="15:19">
      <c r="O14069" s="67" t="str">
        <v>Pivot Finance Group</v>
      </c>
      <c r="P14069" s="67" t="str">
        <v>SummaBank</v>
      </c>
      <c r="Q14069" s="67" t="str">
        <v>Bank IF</v>
      </c>
      <c r="R14069" s="67" t="str">
        <v>The VLOOKup Vault</v>
      </c>
      <c r="S14069" s="67" t="str">
        <v>ExCell Bank</v>
      </c>
    </row>
    <row r="14070" spans="15:19">
      <c r="O14070" s="67" t="str">
        <v>Pivot Finance Group</v>
      </c>
      <c r="P14070" s="67" t="str">
        <v>SummaBank</v>
      </c>
      <c r="Q14070" s="67" t="str">
        <v>Bank IF</v>
      </c>
      <c r="R14070" s="67" t="str">
        <v>The VLOOKup Vault</v>
      </c>
      <c r="S14070" s="67" t="str">
        <v>Bank of Cellifornia</v>
      </c>
    </row>
    <row r="14071" spans="15:19">
      <c r="O14071" s="67" t="str">
        <v>Pivot Finance Group</v>
      </c>
      <c r="P14071" s="67" t="str">
        <v>SummaBank</v>
      </c>
      <c r="Q14071" s="67" t="str">
        <v>Bank IF</v>
      </c>
      <c r="R14071" s="67" t="str">
        <v>The VLOOKup Vault</v>
      </c>
      <c r="S14071" s="67" t="str">
        <v>ExFunds</v>
      </c>
    </row>
    <row r="14072" spans="15:19">
      <c r="O14072" s="67" t="str">
        <v>Pivot Finance Group</v>
      </c>
      <c r="P14072" s="67" t="str">
        <v>SummaBank</v>
      </c>
      <c r="Q14072" s="67" t="str">
        <v>Bank IF</v>
      </c>
      <c r="R14072" s="67" t="str">
        <v>The VLOOKup Vault</v>
      </c>
      <c r="S14072" s="67" t="str">
        <v>SheetBank AG</v>
      </c>
    </row>
    <row r="14073" spans="15:19">
      <c r="O14073" s="67" t="str">
        <v>Pivot Finance Group</v>
      </c>
      <c r="P14073" s="67" t="str">
        <v>SummaBank</v>
      </c>
      <c r="Q14073" s="67" t="str">
        <v>Bank IF</v>
      </c>
      <c r="R14073" s="67" t="str">
        <v>The VLOOKup Vault</v>
      </c>
      <c r="S14073" s="67" t="str">
        <v>CELLtral Bank</v>
      </c>
    </row>
    <row r="14074" spans="15:19">
      <c r="O14074" s="67" t="str">
        <v>Pivot Finance Group</v>
      </c>
      <c r="P14074" s="67" t="str">
        <v>SummaBank</v>
      </c>
      <c r="Q14074" s="67" t="str">
        <v>Bank IF</v>
      </c>
      <c r="R14074" s="67" t="str">
        <v>The VLOOKup Vault</v>
      </c>
      <c r="S14074" s="67" t="str">
        <v>MoneyMATCH Inc.</v>
      </c>
    </row>
    <row r="14075" spans="15:19">
      <c r="O14075" s="67" t="str">
        <v>Pivot Finance Group</v>
      </c>
      <c r="P14075" s="67" t="str">
        <v>SummaBank</v>
      </c>
      <c r="Q14075" s="67" t="str">
        <v>Bank IF</v>
      </c>
      <c r="R14075" s="67" t="str">
        <v>CELLtral Bank</v>
      </c>
      <c r="S14075" s="67" t="str">
        <v>ExCell Bank</v>
      </c>
    </row>
    <row r="14076" spans="15:19">
      <c r="O14076" s="67" t="str">
        <v>Pivot Finance Group</v>
      </c>
      <c r="P14076" s="67" t="str">
        <v>SummaBank</v>
      </c>
      <c r="Q14076" s="67" t="str">
        <v>Bank IF</v>
      </c>
      <c r="R14076" s="67" t="str">
        <v>CELLtral Bank</v>
      </c>
      <c r="S14076" s="67" t="str">
        <v>Bank of Cellifornia</v>
      </c>
    </row>
    <row r="14077" spans="15:19">
      <c r="O14077" s="67" t="str">
        <v>Pivot Finance Group</v>
      </c>
      <c r="P14077" s="67" t="str">
        <v>SummaBank</v>
      </c>
      <c r="Q14077" s="67" t="str">
        <v>Bank IF</v>
      </c>
      <c r="R14077" s="67" t="str">
        <v>CELLtral Bank</v>
      </c>
      <c r="S14077" s="67" t="str">
        <v>ExFunds</v>
      </c>
    </row>
    <row r="14078" spans="15:19">
      <c r="O14078" s="67" t="str">
        <v>Pivot Finance Group</v>
      </c>
      <c r="P14078" s="67" t="str">
        <v>SummaBank</v>
      </c>
      <c r="Q14078" s="67" t="str">
        <v>Bank IF</v>
      </c>
      <c r="R14078" s="67" t="str">
        <v>CELLtral Bank</v>
      </c>
      <c r="S14078" s="67" t="str">
        <v>SheetBank AG</v>
      </c>
    </row>
    <row r="14079" spans="15:19">
      <c r="O14079" s="67" t="str">
        <v>Pivot Finance Group</v>
      </c>
      <c r="P14079" s="67" t="str">
        <v>SummaBank</v>
      </c>
      <c r="Q14079" s="67" t="str">
        <v>Bank IF</v>
      </c>
      <c r="R14079" s="67" t="str">
        <v>CELLtral Bank</v>
      </c>
      <c r="S14079" s="67" t="str">
        <v>The VLOOKup Vault</v>
      </c>
    </row>
    <row r="14080" spans="15:19">
      <c r="O14080" s="67" t="str">
        <v>Pivot Finance Group</v>
      </c>
      <c r="P14080" s="67" t="str">
        <v>SummaBank</v>
      </c>
      <c r="Q14080" s="67" t="str">
        <v>Bank IF</v>
      </c>
      <c r="R14080" s="67" t="str">
        <v>CELLtral Bank</v>
      </c>
      <c r="S14080" s="67" t="str">
        <v>MoneyMATCH Inc.</v>
      </c>
    </row>
    <row r="14081" spans="15:19">
      <c r="O14081" s="67" t="str">
        <v>Pivot Finance Group</v>
      </c>
      <c r="P14081" s="67" t="str">
        <v>SummaBank</v>
      </c>
      <c r="Q14081" s="67" t="str">
        <v>Bank IF</v>
      </c>
      <c r="R14081" s="67" t="str">
        <v>MoneyMATCH Inc.</v>
      </c>
      <c r="S14081" s="67" t="str">
        <v>ExCell Bank</v>
      </c>
    </row>
    <row r="14082" spans="15:19">
      <c r="O14082" s="67" t="str">
        <v>Pivot Finance Group</v>
      </c>
      <c r="P14082" s="67" t="str">
        <v>SummaBank</v>
      </c>
      <c r="Q14082" s="67" t="str">
        <v>Bank IF</v>
      </c>
      <c r="R14082" s="67" t="str">
        <v>MoneyMATCH Inc.</v>
      </c>
      <c r="S14082" s="67" t="str">
        <v>Bank of Cellifornia</v>
      </c>
    </row>
    <row r="14083" spans="15:19">
      <c r="O14083" s="67" t="str">
        <v>Pivot Finance Group</v>
      </c>
      <c r="P14083" s="67" t="str">
        <v>SummaBank</v>
      </c>
      <c r="Q14083" s="67" t="str">
        <v>Bank IF</v>
      </c>
      <c r="R14083" s="67" t="str">
        <v>MoneyMATCH Inc.</v>
      </c>
      <c r="S14083" s="67" t="str">
        <v>ExFunds</v>
      </c>
    </row>
    <row r="14084" spans="15:19">
      <c r="O14084" s="67" t="str">
        <v>Pivot Finance Group</v>
      </c>
      <c r="P14084" s="67" t="str">
        <v>SummaBank</v>
      </c>
      <c r="Q14084" s="67" t="str">
        <v>Bank IF</v>
      </c>
      <c r="R14084" s="67" t="str">
        <v>MoneyMATCH Inc.</v>
      </c>
      <c r="S14084" s="67" t="str">
        <v>SheetBank AG</v>
      </c>
    </row>
    <row r="14085" spans="15:19">
      <c r="O14085" s="67" t="str">
        <v>Pivot Finance Group</v>
      </c>
      <c r="P14085" s="67" t="str">
        <v>SummaBank</v>
      </c>
      <c r="Q14085" s="67" t="str">
        <v>Bank IF</v>
      </c>
      <c r="R14085" s="67" t="str">
        <v>MoneyMATCH Inc.</v>
      </c>
      <c r="S14085" s="67" t="str">
        <v>The VLOOKup Vault</v>
      </c>
    </row>
    <row r="14086" spans="15:19">
      <c r="O14086" s="67" t="str">
        <v>Pivot Finance Group</v>
      </c>
      <c r="P14086" s="67" t="str">
        <v>SummaBank</v>
      </c>
      <c r="Q14086" s="67" t="str">
        <v>Bank IF</v>
      </c>
      <c r="R14086" s="67" t="str">
        <v>MoneyMATCH Inc.</v>
      </c>
      <c r="S14086" s="67" t="str">
        <v>CELLtral Bank</v>
      </c>
    </row>
    <row r="14087" spans="15:19">
      <c r="O14087" s="67" t="str">
        <v>Pivot Finance Group</v>
      </c>
      <c r="P14087" s="67" t="str">
        <v>SummaBank</v>
      </c>
      <c r="Q14087" s="67" t="str">
        <v>MoneyMATCH Inc.</v>
      </c>
      <c r="R14087" s="67" t="str">
        <v>ExCell Bank</v>
      </c>
      <c r="S14087" s="67" t="str">
        <v>Bank of Cellifornia</v>
      </c>
    </row>
    <row r="14088" spans="15:19">
      <c r="O14088" s="67" t="str">
        <v>Pivot Finance Group</v>
      </c>
      <c r="P14088" s="67" t="str">
        <v>SummaBank</v>
      </c>
      <c r="Q14088" s="67" t="str">
        <v>MoneyMATCH Inc.</v>
      </c>
      <c r="R14088" s="67" t="str">
        <v>ExCell Bank</v>
      </c>
      <c r="S14088" s="67" t="str">
        <v>ExFunds</v>
      </c>
    </row>
    <row r="14089" spans="15:19">
      <c r="O14089" s="67" t="str">
        <v>Pivot Finance Group</v>
      </c>
      <c r="P14089" s="67" t="str">
        <v>SummaBank</v>
      </c>
      <c r="Q14089" s="67" t="str">
        <v>MoneyMATCH Inc.</v>
      </c>
      <c r="R14089" s="67" t="str">
        <v>ExCell Bank</v>
      </c>
      <c r="S14089" s="67" t="str">
        <v>SheetBank AG</v>
      </c>
    </row>
    <row r="14090" spans="15:19">
      <c r="O14090" s="67" t="str">
        <v>Pivot Finance Group</v>
      </c>
      <c r="P14090" s="67" t="str">
        <v>SummaBank</v>
      </c>
      <c r="Q14090" s="67" t="str">
        <v>MoneyMATCH Inc.</v>
      </c>
      <c r="R14090" s="67" t="str">
        <v>ExCell Bank</v>
      </c>
      <c r="S14090" s="67" t="str">
        <v>The VLOOKup Vault</v>
      </c>
    </row>
    <row r="14091" spans="15:19">
      <c r="O14091" s="67" t="str">
        <v>Pivot Finance Group</v>
      </c>
      <c r="P14091" s="67" t="str">
        <v>SummaBank</v>
      </c>
      <c r="Q14091" s="67" t="str">
        <v>MoneyMATCH Inc.</v>
      </c>
      <c r="R14091" s="67" t="str">
        <v>ExCell Bank</v>
      </c>
      <c r="S14091" s="67" t="str">
        <v>CELLtral Bank</v>
      </c>
    </row>
    <row r="14092" spans="15:19">
      <c r="O14092" s="67" t="str">
        <v>Pivot Finance Group</v>
      </c>
      <c r="P14092" s="67" t="str">
        <v>SummaBank</v>
      </c>
      <c r="Q14092" s="67" t="str">
        <v>MoneyMATCH Inc.</v>
      </c>
      <c r="R14092" s="67" t="str">
        <v>ExCell Bank</v>
      </c>
      <c r="S14092" s="67" t="str">
        <v>Bank IF</v>
      </c>
    </row>
    <row r="14093" spans="15:19">
      <c r="O14093" s="67" t="str">
        <v>Pivot Finance Group</v>
      </c>
      <c r="P14093" s="67" t="str">
        <v>SummaBank</v>
      </c>
      <c r="Q14093" s="67" t="str">
        <v>MoneyMATCH Inc.</v>
      </c>
      <c r="R14093" s="67" t="str">
        <v>Bank of Cellifornia</v>
      </c>
      <c r="S14093" s="67" t="str">
        <v>ExCell Bank</v>
      </c>
    </row>
    <row r="14094" spans="15:19">
      <c r="O14094" s="67" t="str">
        <v>Pivot Finance Group</v>
      </c>
      <c r="P14094" s="67" t="str">
        <v>SummaBank</v>
      </c>
      <c r="Q14094" s="67" t="str">
        <v>MoneyMATCH Inc.</v>
      </c>
      <c r="R14094" s="67" t="str">
        <v>Bank of Cellifornia</v>
      </c>
      <c r="S14094" s="67" t="str">
        <v>ExFunds</v>
      </c>
    </row>
    <row r="14095" spans="15:19">
      <c r="O14095" s="67" t="str">
        <v>Pivot Finance Group</v>
      </c>
      <c r="P14095" s="67" t="str">
        <v>SummaBank</v>
      </c>
      <c r="Q14095" s="67" t="str">
        <v>MoneyMATCH Inc.</v>
      </c>
      <c r="R14095" s="67" t="str">
        <v>Bank of Cellifornia</v>
      </c>
      <c r="S14095" s="67" t="str">
        <v>SheetBank AG</v>
      </c>
    </row>
    <row r="14096" spans="15:19">
      <c r="O14096" s="67" t="str">
        <v>Pivot Finance Group</v>
      </c>
      <c r="P14096" s="67" t="str">
        <v>SummaBank</v>
      </c>
      <c r="Q14096" s="67" t="str">
        <v>MoneyMATCH Inc.</v>
      </c>
      <c r="R14096" s="67" t="str">
        <v>Bank of Cellifornia</v>
      </c>
      <c r="S14096" s="67" t="str">
        <v>The VLOOKup Vault</v>
      </c>
    </row>
    <row r="14097" spans="15:19">
      <c r="O14097" s="67" t="str">
        <v>Pivot Finance Group</v>
      </c>
      <c r="P14097" s="67" t="str">
        <v>SummaBank</v>
      </c>
      <c r="Q14097" s="67" t="str">
        <v>MoneyMATCH Inc.</v>
      </c>
      <c r="R14097" s="67" t="str">
        <v>Bank of Cellifornia</v>
      </c>
      <c r="S14097" s="67" t="str">
        <v>CELLtral Bank</v>
      </c>
    </row>
    <row r="14098" spans="15:19">
      <c r="O14098" s="67" t="str">
        <v>Pivot Finance Group</v>
      </c>
      <c r="P14098" s="67" t="str">
        <v>SummaBank</v>
      </c>
      <c r="Q14098" s="67" t="str">
        <v>MoneyMATCH Inc.</v>
      </c>
      <c r="R14098" s="67" t="str">
        <v>Bank of Cellifornia</v>
      </c>
      <c r="S14098" s="67" t="str">
        <v>Bank IF</v>
      </c>
    </row>
    <row r="14099" spans="15:19">
      <c r="O14099" s="67" t="str">
        <v>Pivot Finance Group</v>
      </c>
      <c r="P14099" s="67" t="str">
        <v>SummaBank</v>
      </c>
      <c r="Q14099" s="67" t="str">
        <v>MoneyMATCH Inc.</v>
      </c>
      <c r="R14099" s="67" t="str">
        <v>ExFunds</v>
      </c>
      <c r="S14099" s="67" t="str">
        <v>ExCell Bank</v>
      </c>
    </row>
    <row r="14100" spans="15:19">
      <c r="O14100" s="67" t="str">
        <v>Pivot Finance Group</v>
      </c>
      <c r="P14100" s="67" t="str">
        <v>SummaBank</v>
      </c>
      <c r="Q14100" s="67" t="str">
        <v>MoneyMATCH Inc.</v>
      </c>
      <c r="R14100" s="67" t="str">
        <v>ExFunds</v>
      </c>
      <c r="S14100" s="67" t="str">
        <v>Bank of Cellifornia</v>
      </c>
    </row>
    <row r="14101" spans="15:19">
      <c r="O14101" s="67" t="str">
        <v>Pivot Finance Group</v>
      </c>
      <c r="P14101" s="67" t="str">
        <v>SummaBank</v>
      </c>
      <c r="Q14101" s="67" t="str">
        <v>MoneyMATCH Inc.</v>
      </c>
      <c r="R14101" s="67" t="str">
        <v>ExFunds</v>
      </c>
      <c r="S14101" s="67" t="str">
        <v>SheetBank AG</v>
      </c>
    </row>
    <row r="14102" spans="15:19">
      <c r="O14102" s="67" t="str">
        <v>Pivot Finance Group</v>
      </c>
      <c r="P14102" s="67" t="str">
        <v>SummaBank</v>
      </c>
      <c r="Q14102" s="67" t="str">
        <v>MoneyMATCH Inc.</v>
      </c>
      <c r="R14102" s="67" t="str">
        <v>ExFunds</v>
      </c>
      <c r="S14102" s="67" t="str">
        <v>The VLOOKup Vault</v>
      </c>
    </row>
    <row r="14103" spans="15:19">
      <c r="O14103" s="67" t="str">
        <v>Pivot Finance Group</v>
      </c>
      <c r="P14103" s="67" t="str">
        <v>SummaBank</v>
      </c>
      <c r="Q14103" s="67" t="str">
        <v>MoneyMATCH Inc.</v>
      </c>
      <c r="R14103" s="67" t="str">
        <v>ExFunds</v>
      </c>
      <c r="S14103" s="67" t="str">
        <v>CELLtral Bank</v>
      </c>
    </row>
    <row r="14104" spans="15:19">
      <c r="O14104" s="67" t="str">
        <v>Pivot Finance Group</v>
      </c>
      <c r="P14104" s="67" t="str">
        <v>SummaBank</v>
      </c>
      <c r="Q14104" s="67" t="str">
        <v>MoneyMATCH Inc.</v>
      </c>
      <c r="R14104" s="67" t="str">
        <v>ExFunds</v>
      </c>
      <c r="S14104" s="67" t="str">
        <v>Bank IF</v>
      </c>
    </row>
    <row r="14105" spans="15:19">
      <c r="O14105" s="67" t="str">
        <v>Pivot Finance Group</v>
      </c>
      <c r="P14105" s="67" t="str">
        <v>SummaBank</v>
      </c>
      <c r="Q14105" s="67" t="str">
        <v>MoneyMATCH Inc.</v>
      </c>
      <c r="R14105" s="67" t="str">
        <v>SheetBank AG</v>
      </c>
      <c r="S14105" s="67" t="str">
        <v>ExCell Bank</v>
      </c>
    </row>
    <row r="14106" spans="15:19">
      <c r="O14106" s="67" t="str">
        <v>Pivot Finance Group</v>
      </c>
      <c r="P14106" s="67" t="str">
        <v>SummaBank</v>
      </c>
      <c r="Q14106" s="67" t="str">
        <v>MoneyMATCH Inc.</v>
      </c>
      <c r="R14106" s="67" t="str">
        <v>SheetBank AG</v>
      </c>
      <c r="S14106" s="67" t="str">
        <v>Bank of Cellifornia</v>
      </c>
    </row>
    <row r="14107" spans="15:19">
      <c r="O14107" s="67" t="str">
        <v>Pivot Finance Group</v>
      </c>
      <c r="P14107" s="67" t="str">
        <v>SummaBank</v>
      </c>
      <c r="Q14107" s="67" t="str">
        <v>MoneyMATCH Inc.</v>
      </c>
      <c r="R14107" s="67" t="str">
        <v>SheetBank AG</v>
      </c>
      <c r="S14107" s="67" t="str">
        <v>ExFunds</v>
      </c>
    </row>
    <row r="14108" spans="15:19">
      <c r="O14108" s="67" t="str">
        <v>Pivot Finance Group</v>
      </c>
      <c r="P14108" s="67" t="str">
        <v>SummaBank</v>
      </c>
      <c r="Q14108" s="67" t="str">
        <v>MoneyMATCH Inc.</v>
      </c>
      <c r="R14108" s="67" t="str">
        <v>SheetBank AG</v>
      </c>
      <c r="S14108" s="67" t="str">
        <v>The VLOOKup Vault</v>
      </c>
    </row>
    <row r="14109" spans="15:19">
      <c r="O14109" s="67" t="str">
        <v>Pivot Finance Group</v>
      </c>
      <c r="P14109" s="67" t="str">
        <v>SummaBank</v>
      </c>
      <c r="Q14109" s="67" t="str">
        <v>MoneyMATCH Inc.</v>
      </c>
      <c r="R14109" s="67" t="str">
        <v>SheetBank AG</v>
      </c>
      <c r="S14109" s="67" t="str">
        <v>CELLtral Bank</v>
      </c>
    </row>
    <row r="14110" spans="15:19">
      <c r="O14110" s="67" t="str">
        <v>Pivot Finance Group</v>
      </c>
      <c r="P14110" s="67" t="str">
        <v>SummaBank</v>
      </c>
      <c r="Q14110" s="67" t="str">
        <v>MoneyMATCH Inc.</v>
      </c>
      <c r="R14110" s="67" t="str">
        <v>SheetBank AG</v>
      </c>
      <c r="S14110" s="67" t="str">
        <v>Bank IF</v>
      </c>
    </row>
    <row r="14111" spans="15:19">
      <c r="O14111" s="67" t="str">
        <v>Pivot Finance Group</v>
      </c>
      <c r="P14111" s="67" t="str">
        <v>SummaBank</v>
      </c>
      <c r="Q14111" s="67" t="str">
        <v>MoneyMATCH Inc.</v>
      </c>
      <c r="R14111" s="67" t="str">
        <v>The VLOOKup Vault</v>
      </c>
      <c r="S14111" s="67" t="str">
        <v>ExCell Bank</v>
      </c>
    </row>
    <row r="14112" spans="15:19">
      <c r="O14112" s="67" t="str">
        <v>Pivot Finance Group</v>
      </c>
      <c r="P14112" s="67" t="str">
        <v>SummaBank</v>
      </c>
      <c r="Q14112" s="67" t="str">
        <v>MoneyMATCH Inc.</v>
      </c>
      <c r="R14112" s="67" t="str">
        <v>The VLOOKup Vault</v>
      </c>
      <c r="S14112" s="67" t="str">
        <v>Bank of Cellifornia</v>
      </c>
    </row>
    <row r="14113" spans="15:19">
      <c r="O14113" s="67" t="str">
        <v>Pivot Finance Group</v>
      </c>
      <c r="P14113" s="67" t="str">
        <v>SummaBank</v>
      </c>
      <c r="Q14113" s="67" t="str">
        <v>MoneyMATCH Inc.</v>
      </c>
      <c r="R14113" s="67" t="str">
        <v>The VLOOKup Vault</v>
      </c>
      <c r="S14113" s="67" t="str">
        <v>ExFunds</v>
      </c>
    </row>
    <row r="14114" spans="15:19">
      <c r="O14114" s="67" t="str">
        <v>Pivot Finance Group</v>
      </c>
      <c r="P14114" s="67" t="str">
        <v>SummaBank</v>
      </c>
      <c r="Q14114" s="67" t="str">
        <v>MoneyMATCH Inc.</v>
      </c>
      <c r="R14114" s="67" t="str">
        <v>The VLOOKup Vault</v>
      </c>
      <c r="S14114" s="67" t="str">
        <v>SheetBank AG</v>
      </c>
    </row>
    <row r="14115" spans="15:19">
      <c r="O14115" s="67" t="str">
        <v>Pivot Finance Group</v>
      </c>
      <c r="P14115" s="67" t="str">
        <v>SummaBank</v>
      </c>
      <c r="Q14115" s="67" t="str">
        <v>MoneyMATCH Inc.</v>
      </c>
      <c r="R14115" s="67" t="str">
        <v>The VLOOKup Vault</v>
      </c>
      <c r="S14115" s="67" t="str">
        <v>CELLtral Bank</v>
      </c>
    </row>
    <row r="14116" spans="15:19">
      <c r="O14116" s="67" t="str">
        <v>Pivot Finance Group</v>
      </c>
      <c r="P14116" s="67" t="str">
        <v>SummaBank</v>
      </c>
      <c r="Q14116" s="67" t="str">
        <v>MoneyMATCH Inc.</v>
      </c>
      <c r="R14116" s="67" t="str">
        <v>The VLOOKup Vault</v>
      </c>
      <c r="S14116" s="67" t="str">
        <v>Bank IF</v>
      </c>
    </row>
    <row r="14117" spans="15:19">
      <c r="O14117" s="67" t="str">
        <v>Pivot Finance Group</v>
      </c>
      <c r="P14117" s="67" t="str">
        <v>SummaBank</v>
      </c>
      <c r="Q14117" s="67" t="str">
        <v>MoneyMATCH Inc.</v>
      </c>
      <c r="R14117" s="67" t="str">
        <v>CELLtral Bank</v>
      </c>
      <c r="S14117" s="67" t="str">
        <v>ExCell Bank</v>
      </c>
    </row>
    <row r="14118" spans="15:19">
      <c r="O14118" s="67" t="str">
        <v>Pivot Finance Group</v>
      </c>
      <c r="P14118" s="67" t="str">
        <v>SummaBank</v>
      </c>
      <c r="Q14118" s="67" t="str">
        <v>MoneyMATCH Inc.</v>
      </c>
      <c r="R14118" s="67" t="str">
        <v>CELLtral Bank</v>
      </c>
      <c r="S14118" s="67" t="str">
        <v>Bank of Cellifornia</v>
      </c>
    </row>
    <row r="14119" spans="15:19">
      <c r="O14119" s="67" t="str">
        <v>Pivot Finance Group</v>
      </c>
      <c r="P14119" s="67" t="str">
        <v>SummaBank</v>
      </c>
      <c r="Q14119" s="67" t="str">
        <v>MoneyMATCH Inc.</v>
      </c>
      <c r="R14119" s="67" t="str">
        <v>CELLtral Bank</v>
      </c>
      <c r="S14119" s="67" t="str">
        <v>ExFunds</v>
      </c>
    </row>
    <row r="14120" spans="15:19">
      <c r="O14120" s="67" t="str">
        <v>Pivot Finance Group</v>
      </c>
      <c r="P14120" s="67" t="str">
        <v>SummaBank</v>
      </c>
      <c r="Q14120" s="67" t="str">
        <v>MoneyMATCH Inc.</v>
      </c>
      <c r="R14120" s="67" t="str">
        <v>CELLtral Bank</v>
      </c>
      <c r="S14120" s="67" t="str">
        <v>SheetBank AG</v>
      </c>
    </row>
    <row r="14121" spans="15:19">
      <c r="O14121" s="67" t="str">
        <v>Pivot Finance Group</v>
      </c>
      <c r="P14121" s="67" t="str">
        <v>SummaBank</v>
      </c>
      <c r="Q14121" s="67" t="str">
        <v>MoneyMATCH Inc.</v>
      </c>
      <c r="R14121" s="67" t="str">
        <v>CELLtral Bank</v>
      </c>
      <c r="S14121" s="67" t="str">
        <v>The VLOOKup Vault</v>
      </c>
    </row>
    <row r="14122" spans="15:19">
      <c r="O14122" s="67" t="str">
        <v>Pivot Finance Group</v>
      </c>
      <c r="P14122" s="67" t="str">
        <v>SummaBank</v>
      </c>
      <c r="Q14122" s="67" t="str">
        <v>MoneyMATCH Inc.</v>
      </c>
      <c r="R14122" s="67" t="str">
        <v>CELLtral Bank</v>
      </c>
      <c r="S14122" s="67" t="str">
        <v>Bank IF</v>
      </c>
    </row>
    <row r="14123" spans="15:19">
      <c r="O14123" s="67" t="str">
        <v>Pivot Finance Group</v>
      </c>
      <c r="P14123" s="67" t="str">
        <v>SummaBank</v>
      </c>
      <c r="Q14123" s="67" t="str">
        <v>MoneyMATCH Inc.</v>
      </c>
      <c r="R14123" s="67" t="str">
        <v>Bank IF</v>
      </c>
      <c r="S14123" s="67" t="str">
        <v>ExCell Bank</v>
      </c>
    </row>
    <row r="14124" spans="15:19">
      <c r="O14124" s="67" t="str">
        <v>Pivot Finance Group</v>
      </c>
      <c r="P14124" s="67" t="str">
        <v>SummaBank</v>
      </c>
      <c r="Q14124" s="67" t="str">
        <v>MoneyMATCH Inc.</v>
      </c>
      <c r="R14124" s="67" t="str">
        <v>Bank IF</v>
      </c>
      <c r="S14124" s="67" t="str">
        <v>Bank of Cellifornia</v>
      </c>
    </row>
    <row r="14125" spans="15:19">
      <c r="O14125" s="67" t="str">
        <v>Pivot Finance Group</v>
      </c>
      <c r="P14125" s="67" t="str">
        <v>SummaBank</v>
      </c>
      <c r="Q14125" s="67" t="str">
        <v>MoneyMATCH Inc.</v>
      </c>
      <c r="R14125" s="67" t="str">
        <v>Bank IF</v>
      </c>
      <c r="S14125" s="67" t="str">
        <v>ExFunds</v>
      </c>
    </row>
    <row r="14126" spans="15:19">
      <c r="O14126" s="67" t="str">
        <v>Pivot Finance Group</v>
      </c>
      <c r="P14126" s="67" t="str">
        <v>SummaBank</v>
      </c>
      <c r="Q14126" s="67" t="str">
        <v>MoneyMATCH Inc.</v>
      </c>
      <c r="R14126" s="67" t="str">
        <v>Bank IF</v>
      </c>
      <c r="S14126" s="67" t="str">
        <v>SheetBank AG</v>
      </c>
    </row>
    <row r="14127" spans="15:19">
      <c r="O14127" s="67" t="str">
        <v>Pivot Finance Group</v>
      </c>
      <c r="P14127" s="67" t="str">
        <v>SummaBank</v>
      </c>
      <c r="Q14127" s="67" t="str">
        <v>MoneyMATCH Inc.</v>
      </c>
      <c r="R14127" s="67" t="str">
        <v>Bank IF</v>
      </c>
      <c r="S14127" s="67" t="str">
        <v>The VLOOKup Vault</v>
      </c>
    </row>
    <row r="14128" spans="15:19">
      <c r="O14128" s="67" t="str">
        <v>Pivot Finance Group</v>
      </c>
      <c r="P14128" s="67" t="str">
        <v>SummaBank</v>
      </c>
      <c r="Q14128" s="67" t="str">
        <v>MoneyMATCH Inc.</v>
      </c>
      <c r="R14128" s="67" t="str">
        <v>Bank IF</v>
      </c>
      <c r="S14128" s="67" t="str">
        <v>CELLtral Bank</v>
      </c>
    </row>
    <row r="14129" spans="15:19">
      <c r="O14129" s="67" t="str">
        <v>Pivot Finance Group</v>
      </c>
      <c r="P14129" s="67" t="str">
        <v>CELLtral Bank</v>
      </c>
      <c r="Q14129" s="67" t="str">
        <v>ExCell Bank</v>
      </c>
      <c r="R14129" s="67" t="str">
        <v>Bank of Cellifornia</v>
      </c>
      <c r="S14129" s="67" t="str">
        <v>ExFunds</v>
      </c>
    </row>
    <row r="14130" spans="15:19">
      <c r="O14130" s="67" t="str">
        <v>Pivot Finance Group</v>
      </c>
      <c r="P14130" s="67" t="str">
        <v>CELLtral Bank</v>
      </c>
      <c r="Q14130" s="67" t="str">
        <v>ExCell Bank</v>
      </c>
      <c r="R14130" s="67" t="str">
        <v>Bank of Cellifornia</v>
      </c>
      <c r="S14130" s="67" t="str">
        <v>SheetBank AG</v>
      </c>
    </row>
    <row r="14131" spans="15:19">
      <c r="O14131" s="67" t="str">
        <v>Pivot Finance Group</v>
      </c>
      <c r="P14131" s="67" t="str">
        <v>CELLtral Bank</v>
      </c>
      <c r="Q14131" s="67" t="str">
        <v>ExCell Bank</v>
      </c>
      <c r="R14131" s="67" t="str">
        <v>Bank of Cellifornia</v>
      </c>
      <c r="S14131" s="67" t="str">
        <v>The VLOOKup Vault</v>
      </c>
    </row>
    <row r="14132" spans="15:19">
      <c r="O14132" s="67" t="str">
        <v>Pivot Finance Group</v>
      </c>
      <c r="P14132" s="67" t="str">
        <v>CELLtral Bank</v>
      </c>
      <c r="Q14132" s="67" t="str">
        <v>ExCell Bank</v>
      </c>
      <c r="R14132" s="67" t="str">
        <v>Bank of Cellifornia</v>
      </c>
      <c r="S14132" s="67" t="str">
        <v>SummaBank</v>
      </c>
    </row>
    <row r="14133" spans="15:19">
      <c r="O14133" s="67" t="str">
        <v>Pivot Finance Group</v>
      </c>
      <c r="P14133" s="67" t="str">
        <v>CELLtral Bank</v>
      </c>
      <c r="Q14133" s="67" t="str">
        <v>ExCell Bank</v>
      </c>
      <c r="R14133" s="67" t="str">
        <v>Bank of Cellifornia</v>
      </c>
      <c r="S14133" s="67" t="str">
        <v>Bank IF</v>
      </c>
    </row>
    <row r="14134" spans="15:19">
      <c r="O14134" s="67" t="str">
        <v>Pivot Finance Group</v>
      </c>
      <c r="P14134" s="67" t="str">
        <v>CELLtral Bank</v>
      </c>
      <c r="Q14134" s="67" t="str">
        <v>ExCell Bank</v>
      </c>
      <c r="R14134" s="67" t="str">
        <v>Bank of Cellifornia</v>
      </c>
      <c r="S14134" s="67" t="str">
        <v>MoneyMATCH Inc.</v>
      </c>
    </row>
    <row r="14135" spans="15:19">
      <c r="O14135" s="67" t="str">
        <v>Pivot Finance Group</v>
      </c>
      <c r="P14135" s="67" t="str">
        <v>CELLtral Bank</v>
      </c>
      <c r="Q14135" s="67" t="str">
        <v>ExCell Bank</v>
      </c>
      <c r="R14135" s="67" t="str">
        <v>ExFunds</v>
      </c>
      <c r="S14135" s="67" t="str">
        <v>Bank of Cellifornia</v>
      </c>
    </row>
    <row r="14136" spans="15:19">
      <c r="O14136" s="67" t="str">
        <v>Pivot Finance Group</v>
      </c>
      <c r="P14136" s="67" t="str">
        <v>CELLtral Bank</v>
      </c>
      <c r="Q14136" s="67" t="str">
        <v>ExCell Bank</v>
      </c>
      <c r="R14136" s="67" t="str">
        <v>ExFunds</v>
      </c>
      <c r="S14136" s="67" t="str">
        <v>SheetBank AG</v>
      </c>
    </row>
    <row r="14137" spans="15:19">
      <c r="O14137" s="67" t="str">
        <v>Pivot Finance Group</v>
      </c>
      <c r="P14137" s="67" t="str">
        <v>CELLtral Bank</v>
      </c>
      <c r="Q14137" s="67" t="str">
        <v>ExCell Bank</v>
      </c>
      <c r="R14137" s="67" t="str">
        <v>ExFunds</v>
      </c>
      <c r="S14137" s="67" t="str">
        <v>The VLOOKup Vault</v>
      </c>
    </row>
    <row r="14138" spans="15:19">
      <c r="O14138" s="67" t="str">
        <v>Pivot Finance Group</v>
      </c>
      <c r="P14138" s="67" t="str">
        <v>CELLtral Bank</v>
      </c>
      <c r="Q14138" s="67" t="str">
        <v>ExCell Bank</v>
      </c>
      <c r="R14138" s="67" t="str">
        <v>ExFunds</v>
      </c>
      <c r="S14138" s="67" t="str">
        <v>SummaBank</v>
      </c>
    </row>
    <row r="14139" spans="15:19">
      <c r="O14139" s="67" t="str">
        <v>Pivot Finance Group</v>
      </c>
      <c r="P14139" s="67" t="str">
        <v>CELLtral Bank</v>
      </c>
      <c r="Q14139" s="67" t="str">
        <v>ExCell Bank</v>
      </c>
      <c r="R14139" s="67" t="str">
        <v>ExFunds</v>
      </c>
      <c r="S14139" s="67" t="str">
        <v>Bank IF</v>
      </c>
    </row>
    <row r="14140" spans="15:19">
      <c r="O14140" s="67" t="str">
        <v>Pivot Finance Group</v>
      </c>
      <c r="P14140" s="67" t="str">
        <v>CELLtral Bank</v>
      </c>
      <c r="Q14140" s="67" t="str">
        <v>ExCell Bank</v>
      </c>
      <c r="R14140" s="67" t="str">
        <v>ExFunds</v>
      </c>
      <c r="S14140" s="67" t="str">
        <v>MoneyMATCH Inc.</v>
      </c>
    </row>
    <row r="14141" spans="15:19">
      <c r="O14141" s="67" t="str">
        <v>Pivot Finance Group</v>
      </c>
      <c r="P14141" s="67" t="str">
        <v>CELLtral Bank</v>
      </c>
      <c r="Q14141" s="67" t="str">
        <v>ExCell Bank</v>
      </c>
      <c r="R14141" s="67" t="str">
        <v>SheetBank AG</v>
      </c>
      <c r="S14141" s="67" t="str">
        <v>Bank of Cellifornia</v>
      </c>
    </row>
    <row r="14142" spans="15:19">
      <c r="O14142" s="67" t="str">
        <v>Pivot Finance Group</v>
      </c>
      <c r="P14142" s="67" t="str">
        <v>CELLtral Bank</v>
      </c>
      <c r="Q14142" s="67" t="str">
        <v>ExCell Bank</v>
      </c>
      <c r="R14142" s="67" t="str">
        <v>SheetBank AG</v>
      </c>
      <c r="S14142" s="67" t="str">
        <v>ExFunds</v>
      </c>
    </row>
    <row r="14143" spans="15:19">
      <c r="O14143" s="67" t="str">
        <v>Pivot Finance Group</v>
      </c>
      <c r="P14143" s="67" t="str">
        <v>CELLtral Bank</v>
      </c>
      <c r="Q14143" s="67" t="str">
        <v>ExCell Bank</v>
      </c>
      <c r="R14143" s="67" t="str">
        <v>SheetBank AG</v>
      </c>
      <c r="S14143" s="67" t="str">
        <v>The VLOOKup Vault</v>
      </c>
    </row>
    <row r="14144" spans="15:19">
      <c r="O14144" s="67" t="str">
        <v>Pivot Finance Group</v>
      </c>
      <c r="P14144" s="67" t="str">
        <v>CELLtral Bank</v>
      </c>
      <c r="Q14144" s="67" t="str">
        <v>ExCell Bank</v>
      </c>
      <c r="R14144" s="67" t="str">
        <v>SheetBank AG</v>
      </c>
      <c r="S14144" s="67" t="str">
        <v>SummaBank</v>
      </c>
    </row>
    <row r="14145" spans="15:19">
      <c r="O14145" s="67" t="str">
        <v>Pivot Finance Group</v>
      </c>
      <c r="P14145" s="67" t="str">
        <v>CELLtral Bank</v>
      </c>
      <c r="Q14145" s="67" t="str">
        <v>ExCell Bank</v>
      </c>
      <c r="R14145" s="67" t="str">
        <v>SheetBank AG</v>
      </c>
      <c r="S14145" s="67" t="str">
        <v>Bank IF</v>
      </c>
    </row>
    <row r="14146" spans="15:19">
      <c r="O14146" s="67" t="str">
        <v>Pivot Finance Group</v>
      </c>
      <c r="P14146" s="67" t="str">
        <v>CELLtral Bank</v>
      </c>
      <c r="Q14146" s="67" t="str">
        <v>ExCell Bank</v>
      </c>
      <c r="R14146" s="67" t="str">
        <v>SheetBank AG</v>
      </c>
      <c r="S14146" s="67" t="str">
        <v>MoneyMATCH Inc.</v>
      </c>
    </row>
    <row r="14147" spans="15:19">
      <c r="O14147" s="67" t="str">
        <v>Pivot Finance Group</v>
      </c>
      <c r="P14147" s="67" t="str">
        <v>CELLtral Bank</v>
      </c>
      <c r="Q14147" s="67" t="str">
        <v>ExCell Bank</v>
      </c>
      <c r="R14147" s="67" t="str">
        <v>The VLOOKup Vault</v>
      </c>
      <c r="S14147" s="67" t="str">
        <v>Bank of Cellifornia</v>
      </c>
    </row>
    <row r="14148" spans="15:19">
      <c r="O14148" s="67" t="str">
        <v>Pivot Finance Group</v>
      </c>
      <c r="P14148" s="67" t="str">
        <v>CELLtral Bank</v>
      </c>
      <c r="Q14148" s="67" t="str">
        <v>ExCell Bank</v>
      </c>
      <c r="R14148" s="67" t="str">
        <v>The VLOOKup Vault</v>
      </c>
      <c r="S14148" s="67" t="str">
        <v>ExFunds</v>
      </c>
    </row>
    <row r="14149" spans="15:19">
      <c r="O14149" s="67" t="str">
        <v>Pivot Finance Group</v>
      </c>
      <c r="P14149" s="67" t="str">
        <v>CELLtral Bank</v>
      </c>
      <c r="Q14149" s="67" t="str">
        <v>ExCell Bank</v>
      </c>
      <c r="R14149" s="67" t="str">
        <v>The VLOOKup Vault</v>
      </c>
      <c r="S14149" s="67" t="str">
        <v>SheetBank AG</v>
      </c>
    </row>
    <row r="14150" spans="15:19">
      <c r="O14150" s="67" t="str">
        <v>Pivot Finance Group</v>
      </c>
      <c r="P14150" s="67" t="str">
        <v>CELLtral Bank</v>
      </c>
      <c r="Q14150" s="67" t="str">
        <v>ExCell Bank</v>
      </c>
      <c r="R14150" s="67" t="str">
        <v>The VLOOKup Vault</v>
      </c>
      <c r="S14150" s="67" t="str">
        <v>SummaBank</v>
      </c>
    </row>
    <row r="14151" spans="15:19">
      <c r="O14151" s="67" t="str">
        <v>Pivot Finance Group</v>
      </c>
      <c r="P14151" s="67" t="str">
        <v>CELLtral Bank</v>
      </c>
      <c r="Q14151" s="67" t="str">
        <v>ExCell Bank</v>
      </c>
      <c r="R14151" s="67" t="str">
        <v>The VLOOKup Vault</v>
      </c>
      <c r="S14151" s="67" t="str">
        <v>Bank IF</v>
      </c>
    </row>
    <row r="14152" spans="15:19">
      <c r="O14152" s="67" t="str">
        <v>Pivot Finance Group</v>
      </c>
      <c r="P14152" s="67" t="str">
        <v>CELLtral Bank</v>
      </c>
      <c r="Q14152" s="67" t="str">
        <v>ExCell Bank</v>
      </c>
      <c r="R14152" s="67" t="str">
        <v>The VLOOKup Vault</v>
      </c>
      <c r="S14152" s="67" t="str">
        <v>MoneyMATCH Inc.</v>
      </c>
    </row>
    <row r="14153" spans="15:19">
      <c r="O14153" s="67" t="str">
        <v>Pivot Finance Group</v>
      </c>
      <c r="P14153" s="67" t="str">
        <v>CELLtral Bank</v>
      </c>
      <c r="Q14153" s="67" t="str">
        <v>ExCell Bank</v>
      </c>
      <c r="R14153" s="67" t="str">
        <v>SummaBank</v>
      </c>
      <c r="S14153" s="67" t="str">
        <v>Bank of Cellifornia</v>
      </c>
    </row>
    <row r="14154" spans="15:19">
      <c r="O14154" s="67" t="str">
        <v>Pivot Finance Group</v>
      </c>
      <c r="P14154" s="67" t="str">
        <v>CELLtral Bank</v>
      </c>
      <c r="Q14154" s="67" t="str">
        <v>ExCell Bank</v>
      </c>
      <c r="R14154" s="67" t="str">
        <v>SummaBank</v>
      </c>
      <c r="S14154" s="67" t="str">
        <v>ExFunds</v>
      </c>
    </row>
    <row r="14155" spans="15:19">
      <c r="O14155" s="67" t="str">
        <v>Pivot Finance Group</v>
      </c>
      <c r="P14155" s="67" t="str">
        <v>CELLtral Bank</v>
      </c>
      <c r="Q14155" s="67" t="str">
        <v>ExCell Bank</v>
      </c>
      <c r="R14155" s="67" t="str">
        <v>SummaBank</v>
      </c>
      <c r="S14155" s="67" t="str">
        <v>SheetBank AG</v>
      </c>
    </row>
    <row r="14156" spans="15:19">
      <c r="O14156" s="67" t="str">
        <v>Pivot Finance Group</v>
      </c>
      <c r="P14156" s="67" t="str">
        <v>CELLtral Bank</v>
      </c>
      <c r="Q14156" s="67" t="str">
        <v>ExCell Bank</v>
      </c>
      <c r="R14156" s="67" t="str">
        <v>SummaBank</v>
      </c>
      <c r="S14156" s="67" t="str">
        <v>The VLOOKup Vault</v>
      </c>
    </row>
    <row r="14157" spans="15:19">
      <c r="O14157" s="67" t="str">
        <v>Pivot Finance Group</v>
      </c>
      <c r="P14157" s="67" t="str">
        <v>CELLtral Bank</v>
      </c>
      <c r="Q14157" s="67" t="str">
        <v>ExCell Bank</v>
      </c>
      <c r="R14157" s="67" t="str">
        <v>SummaBank</v>
      </c>
      <c r="S14157" s="67" t="str">
        <v>Bank IF</v>
      </c>
    </row>
    <row r="14158" spans="15:19">
      <c r="O14158" s="67" t="str">
        <v>Pivot Finance Group</v>
      </c>
      <c r="P14158" s="67" t="str">
        <v>CELLtral Bank</v>
      </c>
      <c r="Q14158" s="67" t="str">
        <v>ExCell Bank</v>
      </c>
      <c r="R14158" s="67" t="str">
        <v>SummaBank</v>
      </c>
      <c r="S14158" s="67" t="str">
        <v>MoneyMATCH Inc.</v>
      </c>
    </row>
    <row r="14159" spans="15:19">
      <c r="O14159" s="67" t="str">
        <v>Pivot Finance Group</v>
      </c>
      <c r="P14159" s="67" t="str">
        <v>CELLtral Bank</v>
      </c>
      <c r="Q14159" s="67" t="str">
        <v>ExCell Bank</v>
      </c>
      <c r="R14159" s="67" t="str">
        <v>Bank IF</v>
      </c>
      <c r="S14159" s="67" t="str">
        <v>Bank of Cellifornia</v>
      </c>
    </row>
    <row r="14160" spans="15:19">
      <c r="O14160" s="67" t="str">
        <v>Pivot Finance Group</v>
      </c>
      <c r="P14160" s="67" t="str">
        <v>CELLtral Bank</v>
      </c>
      <c r="Q14160" s="67" t="str">
        <v>ExCell Bank</v>
      </c>
      <c r="R14160" s="67" t="str">
        <v>Bank IF</v>
      </c>
      <c r="S14160" s="67" t="str">
        <v>ExFunds</v>
      </c>
    </row>
    <row r="14161" spans="15:19">
      <c r="O14161" s="67" t="str">
        <v>Pivot Finance Group</v>
      </c>
      <c r="P14161" s="67" t="str">
        <v>CELLtral Bank</v>
      </c>
      <c r="Q14161" s="67" t="str">
        <v>ExCell Bank</v>
      </c>
      <c r="R14161" s="67" t="str">
        <v>Bank IF</v>
      </c>
      <c r="S14161" s="67" t="str">
        <v>SheetBank AG</v>
      </c>
    </row>
    <row r="14162" spans="15:19">
      <c r="O14162" s="67" t="str">
        <v>Pivot Finance Group</v>
      </c>
      <c r="P14162" s="67" t="str">
        <v>CELLtral Bank</v>
      </c>
      <c r="Q14162" s="67" t="str">
        <v>ExCell Bank</v>
      </c>
      <c r="R14162" s="67" t="str">
        <v>Bank IF</v>
      </c>
      <c r="S14162" s="67" t="str">
        <v>The VLOOKup Vault</v>
      </c>
    </row>
    <row r="14163" spans="15:19">
      <c r="O14163" s="67" t="str">
        <v>Pivot Finance Group</v>
      </c>
      <c r="P14163" s="67" t="str">
        <v>CELLtral Bank</v>
      </c>
      <c r="Q14163" s="67" t="str">
        <v>ExCell Bank</v>
      </c>
      <c r="R14163" s="67" t="str">
        <v>Bank IF</v>
      </c>
      <c r="S14163" s="67" t="str">
        <v>SummaBank</v>
      </c>
    </row>
    <row r="14164" spans="15:19">
      <c r="O14164" s="67" t="str">
        <v>Pivot Finance Group</v>
      </c>
      <c r="P14164" s="67" t="str">
        <v>CELLtral Bank</v>
      </c>
      <c r="Q14164" s="67" t="str">
        <v>ExCell Bank</v>
      </c>
      <c r="R14164" s="67" t="str">
        <v>Bank IF</v>
      </c>
      <c r="S14164" s="67" t="str">
        <v>MoneyMATCH Inc.</v>
      </c>
    </row>
    <row r="14165" spans="15:19">
      <c r="O14165" s="67" t="str">
        <v>Pivot Finance Group</v>
      </c>
      <c r="P14165" s="67" t="str">
        <v>CELLtral Bank</v>
      </c>
      <c r="Q14165" s="67" t="str">
        <v>ExCell Bank</v>
      </c>
      <c r="R14165" s="67" t="str">
        <v>MoneyMATCH Inc.</v>
      </c>
      <c r="S14165" s="67" t="str">
        <v>Bank of Cellifornia</v>
      </c>
    </row>
    <row r="14166" spans="15:19">
      <c r="O14166" s="67" t="str">
        <v>Pivot Finance Group</v>
      </c>
      <c r="P14166" s="67" t="str">
        <v>CELLtral Bank</v>
      </c>
      <c r="Q14166" s="67" t="str">
        <v>ExCell Bank</v>
      </c>
      <c r="R14166" s="67" t="str">
        <v>MoneyMATCH Inc.</v>
      </c>
      <c r="S14166" s="67" t="str">
        <v>ExFunds</v>
      </c>
    </row>
    <row r="14167" spans="15:19">
      <c r="O14167" s="67" t="str">
        <v>Pivot Finance Group</v>
      </c>
      <c r="P14167" s="67" t="str">
        <v>CELLtral Bank</v>
      </c>
      <c r="Q14167" s="67" t="str">
        <v>ExCell Bank</v>
      </c>
      <c r="R14167" s="67" t="str">
        <v>MoneyMATCH Inc.</v>
      </c>
      <c r="S14167" s="67" t="str">
        <v>SheetBank AG</v>
      </c>
    </row>
    <row r="14168" spans="15:19">
      <c r="O14168" s="67" t="str">
        <v>Pivot Finance Group</v>
      </c>
      <c r="P14168" s="67" t="str">
        <v>CELLtral Bank</v>
      </c>
      <c r="Q14168" s="67" t="str">
        <v>ExCell Bank</v>
      </c>
      <c r="R14168" s="67" t="str">
        <v>MoneyMATCH Inc.</v>
      </c>
      <c r="S14168" s="67" t="str">
        <v>The VLOOKup Vault</v>
      </c>
    </row>
    <row r="14169" spans="15:19">
      <c r="O14169" s="67" t="str">
        <v>Pivot Finance Group</v>
      </c>
      <c r="P14169" s="67" t="str">
        <v>CELLtral Bank</v>
      </c>
      <c r="Q14169" s="67" t="str">
        <v>ExCell Bank</v>
      </c>
      <c r="R14169" s="67" t="str">
        <v>MoneyMATCH Inc.</v>
      </c>
      <c r="S14169" s="67" t="str">
        <v>SummaBank</v>
      </c>
    </row>
    <row r="14170" spans="15:19">
      <c r="O14170" s="67" t="str">
        <v>Pivot Finance Group</v>
      </c>
      <c r="P14170" s="67" t="str">
        <v>CELLtral Bank</v>
      </c>
      <c r="Q14170" s="67" t="str">
        <v>ExCell Bank</v>
      </c>
      <c r="R14170" s="67" t="str">
        <v>MoneyMATCH Inc.</v>
      </c>
      <c r="S14170" s="67" t="str">
        <v>Bank IF</v>
      </c>
    </row>
    <row r="14171" spans="15:19">
      <c r="O14171" s="67" t="str">
        <v>Pivot Finance Group</v>
      </c>
      <c r="P14171" s="67" t="str">
        <v>CELLtral Bank</v>
      </c>
      <c r="Q14171" s="67" t="str">
        <v>Bank of Cellifornia</v>
      </c>
      <c r="R14171" s="67" t="str">
        <v>ExCell Bank</v>
      </c>
      <c r="S14171" s="67" t="str">
        <v>ExFunds</v>
      </c>
    </row>
    <row r="14172" spans="15:19">
      <c r="O14172" s="67" t="str">
        <v>Pivot Finance Group</v>
      </c>
      <c r="P14172" s="67" t="str">
        <v>CELLtral Bank</v>
      </c>
      <c r="Q14172" s="67" t="str">
        <v>Bank of Cellifornia</v>
      </c>
      <c r="R14172" s="67" t="str">
        <v>ExCell Bank</v>
      </c>
      <c r="S14172" s="67" t="str">
        <v>SheetBank AG</v>
      </c>
    </row>
    <row r="14173" spans="15:19">
      <c r="O14173" s="67" t="str">
        <v>Pivot Finance Group</v>
      </c>
      <c r="P14173" s="67" t="str">
        <v>CELLtral Bank</v>
      </c>
      <c r="Q14173" s="67" t="str">
        <v>Bank of Cellifornia</v>
      </c>
      <c r="R14173" s="67" t="str">
        <v>ExCell Bank</v>
      </c>
      <c r="S14173" s="67" t="str">
        <v>The VLOOKup Vault</v>
      </c>
    </row>
    <row r="14174" spans="15:19">
      <c r="O14174" s="67" t="str">
        <v>Pivot Finance Group</v>
      </c>
      <c r="P14174" s="67" t="str">
        <v>CELLtral Bank</v>
      </c>
      <c r="Q14174" s="67" t="str">
        <v>Bank of Cellifornia</v>
      </c>
      <c r="R14174" s="67" t="str">
        <v>ExCell Bank</v>
      </c>
      <c r="S14174" s="67" t="str">
        <v>SummaBank</v>
      </c>
    </row>
    <row r="14175" spans="15:19">
      <c r="O14175" s="67" t="str">
        <v>Pivot Finance Group</v>
      </c>
      <c r="P14175" s="67" t="str">
        <v>CELLtral Bank</v>
      </c>
      <c r="Q14175" s="67" t="str">
        <v>Bank of Cellifornia</v>
      </c>
      <c r="R14175" s="67" t="str">
        <v>ExCell Bank</v>
      </c>
      <c r="S14175" s="67" t="str">
        <v>Bank IF</v>
      </c>
    </row>
    <row r="14176" spans="15:19">
      <c r="O14176" s="67" t="str">
        <v>Pivot Finance Group</v>
      </c>
      <c r="P14176" s="67" t="str">
        <v>CELLtral Bank</v>
      </c>
      <c r="Q14176" s="67" t="str">
        <v>Bank of Cellifornia</v>
      </c>
      <c r="R14176" s="67" t="str">
        <v>ExCell Bank</v>
      </c>
      <c r="S14176" s="67" t="str">
        <v>MoneyMATCH Inc.</v>
      </c>
    </row>
    <row r="14177" spans="15:19">
      <c r="O14177" s="67" t="str">
        <v>Pivot Finance Group</v>
      </c>
      <c r="P14177" s="67" t="str">
        <v>CELLtral Bank</v>
      </c>
      <c r="Q14177" s="67" t="str">
        <v>Bank of Cellifornia</v>
      </c>
      <c r="R14177" s="67" t="str">
        <v>ExFunds</v>
      </c>
      <c r="S14177" s="67" t="str">
        <v>ExCell Bank</v>
      </c>
    </row>
    <row r="14178" spans="15:19">
      <c r="O14178" s="67" t="str">
        <v>Pivot Finance Group</v>
      </c>
      <c r="P14178" s="67" t="str">
        <v>CELLtral Bank</v>
      </c>
      <c r="Q14178" s="67" t="str">
        <v>Bank of Cellifornia</v>
      </c>
      <c r="R14178" s="67" t="str">
        <v>ExFunds</v>
      </c>
      <c r="S14178" s="67" t="str">
        <v>SheetBank AG</v>
      </c>
    </row>
    <row r="14179" spans="15:19">
      <c r="O14179" s="67" t="str">
        <v>Pivot Finance Group</v>
      </c>
      <c r="P14179" s="67" t="str">
        <v>CELLtral Bank</v>
      </c>
      <c r="Q14179" s="67" t="str">
        <v>Bank of Cellifornia</v>
      </c>
      <c r="R14179" s="67" t="str">
        <v>ExFunds</v>
      </c>
      <c r="S14179" s="67" t="str">
        <v>The VLOOKup Vault</v>
      </c>
    </row>
    <row r="14180" spans="15:19">
      <c r="O14180" s="67" t="str">
        <v>Pivot Finance Group</v>
      </c>
      <c r="P14180" s="67" t="str">
        <v>CELLtral Bank</v>
      </c>
      <c r="Q14180" s="67" t="str">
        <v>Bank of Cellifornia</v>
      </c>
      <c r="R14180" s="67" t="str">
        <v>ExFunds</v>
      </c>
      <c r="S14180" s="67" t="str">
        <v>SummaBank</v>
      </c>
    </row>
    <row r="14181" spans="15:19">
      <c r="O14181" s="67" t="str">
        <v>Pivot Finance Group</v>
      </c>
      <c r="P14181" s="67" t="str">
        <v>CELLtral Bank</v>
      </c>
      <c r="Q14181" s="67" t="str">
        <v>Bank of Cellifornia</v>
      </c>
      <c r="R14181" s="67" t="str">
        <v>ExFunds</v>
      </c>
      <c r="S14181" s="67" t="str">
        <v>Bank IF</v>
      </c>
    </row>
    <row r="14182" spans="15:19">
      <c r="O14182" s="67" t="str">
        <v>Pivot Finance Group</v>
      </c>
      <c r="P14182" s="67" t="str">
        <v>CELLtral Bank</v>
      </c>
      <c r="Q14182" s="67" t="str">
        <v>Bank of Cellifornia</v>
      </c>
      <c r="R14182" s="67" t="str">
        <v>ExFunds</v>
      </c>
      <c r="S14182" s="67" t="str">
        <v>MoneyMATCH Inc.</v>
      </c>
    </row>
    <row r="14183" spans="15:19">
      <c r="O14183" s="67" t="str">
        <v>Pivot Finance Group</v>
      </c>
      <c r="P14183" s="67" t="str">
        <v>CELLtral Bank</v>
      </c>
      <c r="Q14183" s="67" t="str">
        <v>Bank of Cellifornia</v>
      </c>
      <c r="R14183" s="67" t="str">
        <v>SheetBank AG</v>
      </c>
      <c r="S14183" s="67" t="str">
        <v>ExCell Bank</v>
      </c>
    </row>
    <row r="14184" spans="15:19">
      <c r="O14184" s="67" t="str">
        <v>Pivot Finance Group</v>
      </c>
      <c r="P14184" s="67" t="str">
        <v>CELLtral Bank</v>
      </c>
      <c r="Q14184" s="67" t="str">
        <v>Bank of Cellifornia</v>
      </c>
      <c r="R14184" s="67" t="str">
        <v>SheetBank AG</v>
      </c>
      <c r="S14184" s="67" t="str">
        <v>ExFunds</v>
      </c>
    </row>
    <row r="14185" spans="15:19">
      <c r="O14185" s="67" t="str">
        <v>Pivot Finance Group</v>
      </c>
      <c r="P14185" s="67" t="str">
        <v>CELLtral Bank</v>
      </c>
      <c r="Q14185" s="67" t="str">
        <v>Bank of Cellifornia</v>
      </c>
      <c r="R14185" s="67" t="str">
        <v>SheetBank AG</v>
      </c>
      <c r="S14185" s="67" t="str">
        <v>The VLOOKup Vault</v>
      </c>
    </row>
    <row r="14186" spans="15:19">
      <c r="O14186" s="67" t="str">
        <v>Pivot Finance Group</v>
      </c>
      <c r="P14186" s="67" t="str">
        <v>CELLtral Bank</v>
      </c>
      <c r="Q14186" s="67" t="str">
        <v>Bank of Cellifornia</v>
      </c>
      <c r="R14186" s="67" t="str">
        <v>SheetBank AG</v>
      </c>
      <c r="S14186" s="67" t="str">
        <v>SummaBank</v>
      </c>
    </row>
    <row r="14187" spans="15:19">
      <c r="O14187" s="67" t="str">
        <v>Pivot Finance Group</v>
      </c>
      <c r="P14187" s="67" t="str">
        <v>CELLtral Bank</v>
      </c>
      <c r="Q14187" s="67" t="str">
        <v>Bank of Cellifornia</v>
      </c>
      <c r="R14187" s="67" t="str">
        <v>SheetBank AG</v>
      </c>
      <c r="S14187" s="67" t="str">
        <v>Bank IF</v>
      </c>
    </row>
    <row r="14188" spans="15:19">
      <c r="O14188" s="67" t="str">
        <v>Pivot Finance Group</v>
      </c>
      <c r="P14188" s="67" t="str">
        <v>CELLtral Bank</v>
      </c>
      <c r="Q14188" s="67" t="str">
        <v>Bank of Cellifornia</v>
      </c>
      <c r="R14188" s="67" t="str">
        <v>SheetBank AG</v>
      </c>
      <c r="S14188" s="67" t="str">
        <v>MoneyMATCH Inc.</v>
      </c>
    </row>
    <row r="14189" spans="15:19">
      <c r="O14189" s="67" t="str">
        <v>Pivot Finance Group</v>
      </c>
      <c r="P14189" s="67" t="str">
        <v>CELLtral Bank</v>
      </c>
      <c r="Q14189" s="67" t="str">
        <v>Bank of Cellifornia</v>
      </c>
      <c r="R14189" s="67" t="str">
        <v>The VLOOKup Vault</v>
      </c>
      <c r="S14189" s="67" t="str">
        <v>ExCell Bank</v>
      </c>
    </row>
    <row r="14190" spans="15:19">
      <c r="O14190" s="67" t="str">
        <v>Pivot Finance Group</v>
      </c>
      <c r="P14190" s="67" t="str">
        <v>CELLtral Bank</v>
      </c>
      <c r="Q14190" s="67" t="str">
        <v>Bank of Cellifornia</v>
      </c>
      <c r="R14190" s="67" t="str">
        <v>The VLOOKup Vault</v>
      </c>
      <c r="S14190" s="67" t="str">
        <v>ExFunds</v>
      </c>
    </row>
    <row r="14191" spans="15:19">
      <c r="O14191" s="67" t="str">
        <v>Pivot Finance Group</v>
      </c>
      <c r="P14191" s="67" t="str">
        <v>CELLtral Bank</v>
      </c>
      <c r="Q14191" s="67" t="str">
        <v>Bank of Cellifornia</v>
      </c>
      <c r="R14191" s="67" t="str">
        <v>The VLOOKup Vault</v>
      </c>
      <c r="S14191" s="67" t="str">
        <v>SheetBank AG</v>
      </c>
    </row>
    <row r="14192" spans="15:19">
      <c r="O14192" s="67" t="str">
        <v>Pivot Finance Group</v>
      </c>
      <c r="P14192" s="67" t="str">
        <v>CELLtral Bank</v>
      </c>
      <c r="Q14192" s="67" t="str">
        <v>Bank of Cellifornia</v>
      </c>
      <c r="R14192" s="67" t="str">
        <v>The VLOOKup Vault</v>
      </c>
      <c r="S14192" s="67" t="str">
        <v>SummaBank</v>
      </c>
    </row>
    <row r="14193" spans="15:19">
      <c r="O14193" s="67" t="str">
        <v>Pivot Finance Group</v>
      </c>
      <c r="P14193" s="67" t="str">
        <v>CELLtral Bank</v>
      </c>
      <c r="Q14193" s="67" t="str">
        <v>Bank of Cellifornia</v>
      </c>
      <c r="R14193" s="67" t="str">
        <v>The VLOOKup Vault</v>
      </c>
      <c r="S14193" s="67" t="str">
        <v>Bank IF</v>
      </c>
    </row>
    <row r="14194" spans="15:19">
      <c r="O14194" s="67" t="str">
        <v>Pivot Finance Group</v>
      </c>
      <c r="P14194" s="67" t="str">
        <v>CELLtral Bank</v>
      </c>
      <c r="Q14194" s="67" t="str">
        <v>Bank of Cellifornia</v>
      </c>
      <c r="R14194" s="67" t="str">
        <v>The VLOOKup Vault</v>
      </c>
      <c r="S14194" s="67" t="str">
        <v>MoneyMATCH Inc.</v>
      </c>
    </row>
    <row r="14195" spans="15:19">
      <c r="O14195" s="67" t="str">
        <v>Pivot Finance Group</v>
      </c>
      <c r="P14195" s="67" t="str">
        <v>CELLtral Bank</v>
      </c>
      <c r="Q14195" s="67" t="str">
        <v>Bank of Cellifornia</v>
      </c>
      <c r="R14195" s="67" t="str">
        <v>SummaBank</v>
      </c>
      <c r="S14195" s="67" t="str">
        <v>ExCell Bank</v>
      </c>
    </row>
    <row r="14196" spans="15:19">
      <c r="O14196" s="67" t="str">
        <v>Pivot Finance Group</v>
      </c>
      <c r="P14196" s="67" t="str">
        <v>CELLtral Bank</v>
      </c>
      <c r="Q14196" s="67" t="str">
        <v>Bank of Cellifornia</v>
      </c>
      <c r="R14196" s="67" t="str">
        <v>SummaBank</v>
      </c>
      <c r="S14196" s="67" t="str">
        <v>ExFunds</v>
      </c>
    </row>
    <row r="14197" spans="15:19">
      <c r="O14197" s="67" t="str">
        <v>Pivot Finance Group</v>
      </c>
      <c r="P14197" s="67" t="str">
        <v>CELLtral Bank</v>
      </c>
      <c r="Q14197" s="67" t="str">
        <v>Bank of Cellifornia</v>
      </c>
      <c r="R14197" s="67" t="str">
        <v>SummaBank</v>
      </c>
      <c r="S14197" s="67" t="str">
        <v>SheetBank AG</v>
      </c>
    </row>
    <row r="14198" spans="15:19">
      <c r="O14198" s="67" t="str">
        <v>Pivot Finance Group</v>
      </c>
      <c r="P14198" s="67" t="str">
        <v>CELLtral Bank</v>
      </c>
      <c r="Q14198" s="67" t="str">
        <v>Bank of Cellifornia</v>
      </c>
      <c r="R14198" s="67" t="str">
        <v>SummaBank</v>
      </c>
      <c r="S14198" s="67" t="str">
        <v>The VLOOKup Vault</v>
      </c>
    </row>
    <row r="14199" spans="15:19">
      <c r="O14199" s="67" t="str">
        <v>Pivot Finance Group</v>
      </c>
      <c r="P14199" s="67" t="str">
        <v>CELLtral Bank</v>
      </c>
      <c r="Q14199" s="67" t="str">
        <v>Bank of Cellifornia</v>
      </c>
      <c r="R14199" s="67" t="str">
        <v>SummaBank</v>
      </c>
      <c r="S14199" s="67" t="str">
        <v>Bank IF</v>
      </c>
    </row>
    <row r="14200" spans="15:19">
      <c r="O14200" s="67" t="str">
        <v>Pivot Finance Group</v>
      </c>
      <c r="P14200" s="67" t="str">
        <v>CELLtral Bank</v>
      </c>
      <c r="Q14200" s="67" t="str">
        <v>Bank of Cellifornia</v>
      </c>
      <c r="R14200" s="67" t="str">
        <v>SummaBank</v>
      </c>
      <c r="S14200" s="67" t="str">
        <v>MoneyMATCH Inc.</v>
      </c>
    </row>
    <row r="14201" spans="15:19">
      <c r="O14201" s="67" t="str">
        <v>Pivot Finance Group</v>
      </c>
      <c r="P14201" s="67" t="str">
        <v>CELLtral Bank</v>
      </c>
      <c r="Q14201" s="67" t="str">
        <v>Bank of Cellifornia</v>
      </c>
      <c r="R14201" s="67" t="str">
        <v>Bank IF</v>
      </c>
      <c r="S14201" s="67" t="str">
        <v>ExCell Bank</v>
      </c>
    </row>
    <row r="14202" spans="15:19">
      <c r="O14202" s="67" t="str">
        <v>Pivot Finance Group</v>
      </c>
      <c r="P14202" s="67" t="str">
        <v>CELLtral Bank</v>
      </c>
      <c r="Q14202" s="67" t="str">
        <v>Bank of Cellifornia</v>
      </c>
      <c r="R14202" s="67" t="str">
        <v>Bank IF</v>
      </c>
      <c r="S14202" s="67" t="str">
        <v>ExFunds</v>
      </c>
    </row>
    <row r="14203" spans="15:19">
      <c r="O14203" s="67" t="str">
        <v>Pivot Finance Group</v>
      </c>
      <c r="P14203" s="67" t="str">
        <v>CELLtral Bank</v>
      </c>
      <c r="Q14203" s="67" t="str">
        <v>Bank of Cellifornia</v>
      </c>
      <c r="R14203" s="67" t="str">
        <v>Bank IF</v>
      </c>
      <c r="S14203" s="67" t="str">
        <v>SheetBank AG</v>
      </c>
    </row>
    <row r="14204" spans="15:19">
      <c r="O14204" s="67" t="str">
        <v>Pivot Finance Group</v>
      </c>
      <c r="P14204" s="67" t="str">
        <v>CELLtral Bank</v>
      </c>
      <c r="Q14204" s="67" t="str">
        <v>Bank of Cellifornia</v>
      </c>
      <c r="R14204" s="67" t="str">
        <v>Bank IF</v>
      </c>
      <c r="S14204" s="67" t="str">
        <v>The VLOOKup Vault</v>
      </c>
    </row>
    <row r="14205" spans="15:19">
      <c r="O14205" s="67" t="str">
        <v>Pivot Finance Group</v>
      </c>
      <c r="P14205" s="67" t="str">
        <v>CELLtral Bank</v>
      </c>
      <c r="Q14205" s="67" t="str">
        <v>Bank of Cellifornia</v>
      </c>
      <c r="R14205" s="67" t="str">
        <v>Bank IF</v>
      </c>
      <c r="S14205" s="67" t="str">
        <v>SummaBank</v>
      </c>
    </row>
    <row r="14206" spans="15:19">
      <c r="O14206" s="67" t="str">
        <v>Pivot Finance Group</v>
      </c>
      <c r="P14206" s="67" t="str">
        <v>CELLtral Bank</v>
      </c>
      <c r="Q14206" s="67" t="str">
        <v>Bank of Cellifornia</v>
      </c>
      <c r="R14206" s="67" t="str">
        <v>Bank IF</v>
      </c>
      <c r="S14206" s="67" t="str">
        <v>MoneyMATCH Inc.</v>
      </c>
    </row>
    <row r="14207" spans="15:19">
      <c r="O14207" s="67" t="str">
        <v>Pivot Finance Group</v>
      </c>
      <c r="P14207" s="67" t="str">
        <v>CELLtral Bank</v>
      </c>
      <c r="Q14207" s="67" t="str">
        <v>Bank of Cellifornia</v>
      </c>
      <c r="R14207" s="67" t="str">
        <v>MoneyMATCH Inc.</v>
      </c>
      <c r="S14207" s="67" t="str">
        <v>ExCell Bank</v>
      </c>
    </row>
    <row r="14208" spans="15:19">
      <c r="O14208" s="67" t="str">
        <v>Pivot Finance Group</v>
      </c>
      <c r="P14208" s="67" t="str">
        <v>CELLtral Bank</v>
      </c>
      <c r="Q14208" s="67" t="str">
        <v>Bank of Cellifornia</v>
      </c>
      <c r="R14208" s="67" t="str">
        <v>MoneyMATCH Inc.</v>
      </c>
      <c r="S14208" s="67" t="str">
        <v>ExFunds</v>
      </c>
    </row>
    <row r="14209" spans="15:19">
      <c r="O14209" s="67" t="str">
        <v>Pivot Finance Group</v>
      </c>
      <c r="P14209" s="67" t="str">
        <v>CELLtral Bank</v>
      </c>
      <c r="Q14209" s="67" t="str">
        <v>Bank of Cellifornia</v>
      </c>
      <c r="R14209" s="67" t="str">
        <v>MoneyMATCH Inc.</v>
      </c>
      <c r="S14209" s="67" t="str">
        <v>SheetBank AG</v>
      </c>
    </row>
    <row r="14210" spans="15:19">
      <c r="O14210" s="67" t="str">
        <v>Pivot Finance Group</v>
      </c>
      <c r="P14210" s="67" t="str">
        <v>CELLtral Bank</v>
      </c>
      <c r="Q14210" s="67" t="str">
        <v>Bank of Cellifornia</v>
      </c>
      <c r="R14210" s="67" t="str">
        <v>MoneyMATCH Inc.</v>
      </c>
      <c r="S14210" s="67" t="str">
        <v>The VLOOKup Vault</v>
      </c>
    </row>
    <row r="14211" spans="15:19">
      <c r="O14211" s="67" t="str">
        <v>Pivot Finance Group</v>
      </c>
      <c r="P14211" s="67" t="str">
        <v>CELLtral Bank</v>
      </c>
      <c r="Q14211" s="67" t="str">
        <v>Bank of Cellifornia</v>
      </c>
      <c r="R14211" s="67" t="str">
        <v>MoneyMATCH Inc.</v>
      </c>
      <c r="S14211" s="67" t="str">
        <v>SummaBank</v>
      </c>
    </row>
    <row r="14212" spans="15:19">
      <c r="O14212" s="67" t="str">
        <v>Pivot Finance Group</v>
      </c>
      <c r="P14212" s="67" t="str">
        <v>CELLtral Bank</v>
      </c>
      <c r="Q14212" s="67" t="str">
        <v>Bank of Cellifornia</v>
      </c>
      <c r="R14212" s="67" t="str">
        <v>MoneyMATCH Inc.</v>
      </c>
      <c r="S14212" s="67" t="str">
        <v>Bank IF</v>
      </c>
    </row>
    <row r="14213" spans="15:19">
      <c r="O14213" s="67" t="str">
        <v>Pivot Finance Group</v>
      </c>
      <c r="P14213" s="67" t="str">
        <v>CELLtral Bank</v>
      </c>
      <c r="Q14213" s="67" t="str">
        <v>ExFunds</v>
      </c>
      <c r="R14213" s="67" t="str">
        <v>ExCell Bank</v>
      </c>
      <c r="S14213" s="67" t="str">
        <v>Bank of Cellifornia</v>
      </c>
    </row>
    <row r="14214" spans="15:19">
      <c r="O14214" s="67" t="str">
        <v>Pivot Finance Group</v>
      </c>
      <c r="P14214" s="67" t="str">
        <v>CELLtral Bank</v>
      </c>
      <c r="Q14214" s="67" t="str">
        <v>ExFunds</v>
      </c>
      <c r="R14214" s="67" t="str">
        <v>ExCell Bank</v>
      </c>
      <c r="S14214" s="67" t="str">
        <v>SheetBank AG</v>
      </c>
    </row>
    <row r="14215" spans="15:19">
      <c r="O14215" s="67" t="str">
        <v>Pivot Finance Group</v>
      </c>
      <c r="P14215" s="67" t="str">
        <v>CELLtral Bank</v>
      </c>
      <c r="Q14215" s="67" t="str">
        <v>ExFunds</v>
      </c>
      <c r="R14215" s="67" t="str">
        <v>ExCell Bank</v>
      </c>
      <c r="S14215" s="67" t="str">
        <v>The VLOOKup Vault</v>
      </c>
    </row>
    <row r="14216" spans="15:19">
      <c r="O14216" s="67" t="str">
        <v>Pivot Finance Group</v>
      </c>
      <c r="P14216" s="67" t="str">
        <v>CELLtral Bank</v>
      </c>
      <c r="Q14216" s="67" t="str">
        <v>ExFunds</v>
      </c>
      <c r="R14216" s="67" t="str">
        <v>ExCell Bank</v>
      </c>
      <c r="S14216" s="67" t="str">
        <v>SummaBank</v>
      </c>
    </row>
    <row r="14217" spans="15:19">
      <c r="O14217" s="67" t="str">
        <v>Pivot Finance Group</v>
      </c>
      <c r="P14217" s="67" t="str">
        <v>CELLtral Bank</v>
      </c>
      <c r="Q14217" s="67" t="str">
        <v>ExFunds</v>
      </c>
      <c r="R14217" s="67" t="str">
        <v>ExCell Bank</v>
      </c>
      <c r="S14217" s="67" t="str">
        <v>Bank IF</v>
      </c>
    </row>
    <row r="14218" spans="15:19">
      <c r="O14218" s="67" t="str">
        <v>Pivot Finance Group</v>
      </c>
      <c r="P14218" s="67" t="str">
        <v>CELLtral Bank</v>
      </c>
      <c r="Q14218" s="67" t="str">
        <v>ExFunds</v>
      </c>
      <c r="R14218" s="67" t="str">
        <v>ExCell Bank</v>
      </c>
      <c r="S14218" s="67" t="str">
        <v>MoneyMATCH Inc.</v>
      </c>
    </row>
    <row r="14219" spans="15:19">
      <c r="O14219" s="67" t="str">
        <v>Pivot Finance Group</v>
      </c>
      <c r="P14219" s="67" t="str">
        <v>CELLtral Bank</v>
      </c>
      <c r="Q14219" s="67" t="str">
        <v>ExFunds</v>
      </c>
      <c r="R14219" s="67" t="str">
        <v>Bank of Cellifornia</v>
      </c>
      <c r="S14219" s="67" t="str">
        <v>ExCell Bank</v>
      </c>
    </row>
    <row r="14220" spans="15:19">
      <c r="O14220" s="67" t="str">
        <v>Pivot Finance Group</v>
      </c>
      <c r="P14220" s="67" t="str">
        <v>CELLtral Bank</v>
      </c>
      <c r="Q14220" s="67" t="str">
        <v>ExFunds</v>
      </c>
      <c r="R14220" s="67" t="str">
        <v>Bank of Cellifornia</v>
      </c>
      <c r="S14220" s="67" t="str">
        <v>SheetBank AG</v>
      </c>
    </row>
    <row r="14221" spans="15:19">
      <c r="O14221" s="67" t="str">
        <v>Pivot Finance Group</v>
      </c>
      <c r="P14221" s="67" t="str">
        <v>CELLtral Bank</v>
      </c>
      <c r="Q14221" s="67" t="str">
        <v>ExFunds</v>
      </c>
      <c r="R14221" s="67" t="str">
        <v>Bank of Cellifornia</v>
      </c>
      <c r="S14221" s="67" t="str">
        <v>The VLOOKup Vault</v>
      </c>
    </row>
    <row r="14222" spans="15:19">
      <c r="O14222" s="67" t="str">
        <v>Pivot Finance Group</v>
      </c>
      <c r="P14222" s="67" t="str">
        <v>CELLtral Bank</v>
      </c>
      <c r="Q14222" s="67" t="str">
        <v>ExFunds</v>
      </c>
      <c r="R14222" s="67" t="str">
        <v>Bank of Cellifornia</v>
      </c>
      <c r="S14222" s="67" t="str">
        <v>SummaBank</v>
      </c>
    </row>
    <row r="14223" spans="15:19">
      <c r="O14223" s="67" t="str">
        <v>Pivot Finance Group</v>
      </c>
      <c r="P14223" s="67" t="str">
        <v>CELLtral Bank</v>
      </c>
      <c r="Q14223" s="67" t="str">
        <v>ExFunds</v>
      </c>
      <c r="R14223" s="67" t="str">
        <v>Bank of Cellifornia</v>
      </c>
      <c r="S14223" s="67" t="str">
        <v>Bank IF</v>
      </c>
    </row>
    <row r="14224" spans="15:19">
      <c r="O14224" s="67" t="str">
        <v>Pivot Finance Group</v>
      </c>
      <c r="P14224" s="67" t="str">
        <v>CELLtral Bank</v>
      </c>
      <c r="Q14224" s="67" t="str">
        <v>ExFunds</v>
      </c>
      <c r="R14224" s="67" t="str">
        <v>Bank of Cellifornia</v>
      </c>
      <c r="S14224" s="67" t="str">
        <v>MoneyMATCH Inc.</v>
      </c>
    </row>
    <row r="14225" spans="15:19">
      <c r="O14225" s="67" t="str">
        <v>Pivot Finance Group</v>
      </c>
      <c r="P14225" s="67" t="str">
        <v>CELLtral Bank</v>
      </c>
      <c r="Q14225" s="67" t="str">
        <v>ExFunds</v>
      </c>
      <c r="R14225" s="67" t="str">
        <v>SheetBank AG</v>
      </c>
      <c r="S14225" s="67" t="str">
        <v>ExCell Bank</v>
      </c>
    </row>
    <row r="14226" spans="15:19">
      <c r="O14226" s="67" t="str">
        <v>Pivot Finance Group</v>
      </c>
      <c r="P14226" s="67" t="str">
        <v>CELLtral Bank</v>
      </c>
      <c r="Q14226" s="67" t="str">
        <v>ExFunds</v>
      </c>
      <c r="R14226" s="67" t="str">
        <v>SheetBank AG</v>
      </c>
      <c r="S14226" s="67" t="str">
        <v>Bank of Cellifornia</v>
      </c>
    </row>
    <row r="14227" spans="15:19">
      <c r="O14227" s="67" t="str">
        <v>Pivot Finance Group</v>
      </c>
      <c r="P14227" s="67" t="str">
        <v>CELLtral Bank</v>
      </c>
      <c r="Q14227" s="67" t="str">
        <v>ExFunds</v>
      </c>
      <c r="R14227" s="67" t="str">
        <v>SheetBank AG</v>
      </c>
      <c r="S14227" s="67" t="str">
        <v>The VLOOKup Vault</v>
      </c>
    </row>
    <row r="14228" spans="15:19">
      <c r="O14228" s="67" t="str">
        <v>Pivot Finance Group</v>
      </c>
      <c r="P14228" s="67" t="str">
        <v>CELLtral Bank</v>
      </c>
      <c r="Q14228" s="67" t="str">
        <v>ExFunds</v>
      </c>
      <c r="R14228" s="67" t="str">
        <v>SheetBank AG</v>
      </c>
      <c r="S14228" s="67" t="str">
        <v>SummaBank</v>
      </c>
    </row>
    <row r="14229" spans="15:19">
      <c r="O14229" s="67" t="str">
        <v>Pivot Finance Group</v>
      </c>
      <c r="P14229" s="67" t="str">
        <v>CELLtral Bank</v>
      </c>
      <c r="Q14229" s="67" t="str">
        <v>ExFunds</v>
      </c>
      <c r="R14229" s="67" t="str">
        <v>SheetBank AG</v>
      </c>
      <c r="S14229" s="67" t="str">
        <v>Bank IF</v>
      </c>
    </row>
    <row r="14230" spans="15:19">
      <c r="O14230" s="67" t="str">
        <v>Pivot Finance Group</v>
      </c>
      <c r="P14230" s="67" t="str">
        <v>CELLtral Bank</v>
      </c>
      <c r="Q14230" s="67" t="str">
        <v>ExFunds</v>
      </c>
      <c r="R14230" s="67" t="str">
        <v>SheetBank AG</v>
      </c>
      <c r="S14230" s="67" t="str">
        <v>MoneyMATCH Inc.</v>
      </c>
    </row>
    <row r="14231" spans="15:19">
      <c r="O14231" s="67" t="str">
        <v>Pivot Finance Group</v>
      </c>
      <c r="P14231" s="67" t="str">
        <v>CELLtral Bank</v>
      </c>
      <c r="Q14231" s="67" t="str">
        <v>ExFunds</v>
      </c>
      <c r="R14231" s="67" t="str">
        <v>The VLOOKup Vault</v>
      </c>
      <c r="S14231" s="67" t="str">
        <v>ExCell Bank</v>
      </c>
    </row>
    <row r="14232" spans="15:19">
      <c r="O14232" s="67" t="str">
        <v>Pivot Finance Group</v>
      </c>
      <c r="P14232" s="67" t="str">
        <v>CELLtral Bank</v>
      </c>
      <c r="Q14232" s="67" t="str">
        <v>ExFunds</v>
      </c>
      <c r="R14232" s="67" t="str">
        <v>The VLOOKup Vault</v>
      </c>
      <c r="S14232" s="67" t="str">
        <v>Bank of Cellifornia</v>
      </c>
    </row>
    <row r="14233" spans="15:19">
      <c r="O14233" s="67" t="str">
        <v>Pivot Finance Group</v>
      </c>
      <c r="P14233" s="67" t="str">
        <v>CELLtral Bank</v>
      </c>
      <c r="Q14233" s="67" t="str">
        <v>ExFunds</v>
      </c>
      <c r="R14233" s="67" t="str">
        <v>The VLOOKup Vault</v>
      </c>
      <c r="S14233" s="67" t="str">
        <v>SheetBank AG</v>
      </c>
    </row>
    <row r="14234" spans="15:19">
      <c r="O14234" s="67" t="str">
        <v>Pivot Finance Group</v>
      </c>
      <c r="P14234" s="67" t="str">
        <v>CELLtral Bank</v>
      </c>
      <c r="Q14234" s="67" t="str">
        <v>ExFunds</v>
      </c>
      <c r="R14234" s="67" t="str">
        <v>The VLOOKup Vault</v>
      </c>
      <c r="S14234" s="67" t="str">
        <v>SummaBank</v>
      </c>
    </row>
    <row r="14235" spans="15:19">
      <c r="O14235" s="67" t="str">
        <v>Pivot Finance Group</v>
      </c>
      <c r="P14235" s="67" t="str">
        <v>CELLtral Bank</v>
      </c>
      <c r="Q14235" s="67" t="str">
        <v>ExFunds</v>
      </c>
      <c r="R14235" s="67" t="str">
        <v>The VLOOKup Vault</v>
      </c>
      <c r="S14235" s="67" t="str">
        <v>Bank IF</v>
      </c>
    </row>
    <row r="14236" spans="15:19">
      <c r="O14236" s="67" t="str">
        <v>Pivot Finance Group</v>
      </c>
      <c r="P14236" s="67" t="str">
        <v>CELLtral Bank</v>
      </c>
      <c r="Q14236" s="67" t="str">
        <v>ExFunds</v>
      </c>
      <c r="R14236" s="67" t="str">
        <v>The VLOOKup Vault</v>
      </c>
      <c r="S14236" s="67" t="str">
        <v>MoneyMATCH Inc.</v>
      </c>
    </row>
    <row r="14237" spans="15:19">
      <c r="O14237" s="67" t="str">
        <v>Pivot Finance Group</v>
      </c>
      <c r="P14237" s="67" t="str">
        <v>CELLtral Bank</v>
      </c>
      <c r="Q14237" s="67" t="str">
        <v>ExFunds</v>
      </c>
      <c r="R14237" s="67" t="str">
        <v>SummaBank</v>
      </c>
      <c r="S14237" s="67" t="str">
        <v>ExCell Bank</v>
      </c>
    </row>
    <row r="14238" spans="15:19">
      <c r="O14238" s="67" t="str">
        <v>Pivot Finance Group</v>
      </c>
      <c r="P14238" s="67" t="str">
        <v>CELLtral Bank</v>
      </c>
      <c r="Q14238" s="67" t="str">
        <v>ExFunds</v>
      </c>
      <c r="R14238" s="67" t="str">
        <v>SummaBank</v>
      </c>
      <c r="S14238" s="67" t="str">
        <v>Bank of Cellifornia</v>
      </c>
    </row>
    <row r="14239" spans="15:19">
      <c r="O14239" s="67" t="str">
        <v>Pivot Finance Group</v>
      </c>
      <c r="P14239" s="67" t="str">
        <v>CELLtral Bank</v>
      </c>
      <c r="Q14239" s="67" t="str">
        <v>ExFunds</v>
      </c>
      <c r="R14239" s="67" t="str">
        <v>SummaBank</v>
      </c>
      <c r="S14239" s="67" t="str">
        <v>SheetBank AG</v>
      </c>
    </row>
    <row r="14240" spans="15:19">
      <c r="O14240" s="67" t="str">
        <v>Pivot Finance Group</v>
      </c>
      <c r="P14240" s="67" t="str">
        <v>CELLtral Bank</v>
      </c>
      <c r="Q14240" s="67" t="str">
        <v>ExFunds</v>
      </c>
      <c r="R14240" s="67" t="str">
        <v>SummaBank</v>
      </c>
      <c r="S14240" s="67" t="str">
        <v>The VLOOKup Vault</v>
      </c>
    </row>
    <row r="14241" spans="15:19">
      <c r="O14241" s="67" t="str">
        <v>Pivot Finance Group</v>
      </c>
      <c r="P14241" s="67" t="str">
        <v>CELLtral Bank</v>
      </c>
      <c r="Q14241" s="67" t="str">
        <v>ExFunds</v>
      </c>
      <c r="R14241" s="67" t="str">
        <v>SummaBank</v>
      </c>
      <c r="S14241" s="67" t="str">
        <v>Bank IF</v>
      </c>
    </row>
    <row r="14242" spans="15:19">
      <c r="O14242" s="67" t="str">
        <v>Pivot Finance Group</v>
      </c>
      <c r="P14242" s="67" t="str">
        <v>CELLtral Bank</v>
      </c>
      <c r="Q14242" s="67" t="str">
        <v>ExFunds</v>
      </c>
      <c r="R14242" s="67" t="str">
        <v>SummaBank</v>
      </c>
      <c r="S14242" s="67" t="str">
        <v>MoneyMATCH Inc.</v>
      </c>
    </row>
    <row r="14243" spans="15:19">
      <c r="O14243" s="67" t="str">
        <v>Pivot Finance Group</v>
      </c>
      <c r="P14243" s="67" t="str">
        <v>CELLtral Bank</v>
      </c>
      <c r="Q14243" s="67" t="str">
        <v>ExFunds</v>
      </c>
      <c r="R14243" s="67" t="str">
        <v>Bank IF</v>
      </c>
      <c r="S14243" s="67" t="str">
        <v>ExCell Bank</v>
      </c>
    </row>
    <row r="14244" spans="15:19">
      <c r="O14244" s="67" t="str">
        <v>Pivot Finance Group</v>
      </c>
      <c r="P14244" s="67" t="str">
        <v>CELLtral Bank</v>
      </c>
      <c r="Q14244" s="67" t="str">
        <v>ExFunds</v>
      </c>
      <c r="R14244" s="67" t="str">
        <v>Bank IF</v>
      </c>
      <c r="S14244" s="67" t="str">
        <v>Bank of Cellifornia</v>
      </c>
    </row>
    <row r="14245" spans="15:19">
      <c r="O14245" s="67" t="str">
        <v>Pivot Finance Group</v>
      </c>
      <c r="P14245" s="67" t="str">
        <v>CELLtral Bank</v>
      </c>
      <c r="Q14245" s="67" t="str">
        <v>ExFunds</v>
      </c>
      <c r="R14245" s="67" t="str">
        <v>Bank IF</v>
      </c>
      <c r="S14245" s="67" t="str">
        <v>SheetBank AG</v>
      </c>
    </row>
    <row r="14246" spans="15:19">
      <c r="O14246" s="67" t="str">
        <v>Pivot Finance Group</v>
      </c>
      <c r="P14246" s="67" t="str">
        <v>CELLtral Bank</v>
      </c>
      <c r="Q14246" s="67" t="str">
        <v>ExFunds</v>
      </c>
      <c r="R14246" s="67" t="str">
        <v>Bank IF</v>
      </c>
      <c r="S14246" s="67" t="str">
        <v>The VLOOKup Vault</v>
      </c>
    </row>
    <row r="14247" spans="15:19">
      <c r="O14247" s="67" t="str">
        <v>Pivot Finance Group</v>
      </c>
      <c r="P14247" s="67" t="str">
        <v>CELLtral Bank</v>
      </c>
      <c r="Q14247" s="67" t="str">
        <v>ExFunds</v>
      </c>
      <c r="R14247" s="67" t="str">
        <v>Bank IF</v>
      </c>
      <c r="S14247" s="67" t="str">
        <v>SummaBank</v>
      </c>
    </row>
    <row r="14248" spans="15:19">
      <c r="O14248" s="67" t="str">
        <v>Pivot Finance Group</v>
      </c>
      <c r="P14248" s="67" t="str">
        <v>CELLtral Bank</v>
      </c>
      <c r="Q14248" s="67" t="str">
        <v>ExFunds</v>
      </c>
      <c r="R14248" s="67" t="str">
        <v>Bank IF</v>
      </c>
      <c r="S14248" s="67" t="str">
        <v>MoneyMATCH Inc.</v>
      </c>
    </row>
    <row r="14249" spans="15:19">
      <c r="O14249" s="67" t="str">
        <v>Pivot Finance Group</v>
      </c>
      <c r="P14249" s="67" t="str">
        <v>CELLtral Bank</v>
      </c>
      <c r="Q14249" s="67" t="str">
        <v>ExFunds</v>
      </c>
      <c r="R14249" s="67" t="str">
        <v>MoneyMATCH Inc.</v>
      </c>
      <c r="S14249" s="67" t="str">
        <v>ExCell Bank</v>
      </c>
    </row>
    <row r="14250" spans="15:19">
      <c r="O14250" s="67" t="str">
        <v>Pivot Finance Group</v>
      </c>
      <c r="P14250" s="67" t="str">
        <v>CELLtral Bank</v>
      </c>
      <c r="Q14250" s="67" t="str">
        <v>ExFunds</v>
      </c>
      <c r="R14250" s="67" t="str">
        <v>MoneyMATCH Inc.</v>
      </c>
      <c r="S14250" s="67" t="str">
        <v>Bank of Cellifornia</v>
      </c>
    </row>
    <row r="14251" spans="15:19">
      <c r="O14251" s="67" t="str">
        <v>Pivot Finance Group</v>
      </c>
      <c r="P14251" s="67" t="str">
        <v>CELLtral Bank</v>
      </c>
      <c r="Q14251" s="67" t="str">
        <v>ExFunds</v>
      </c>
      <c r="R14251" s="67" t="str">
        <v>MoneyMATCH Inc.</v>
      </c>
      <c r="S14251" s="67" t="str">
        <v>SheetBank AG</v>
      </c>
    </row>
    <row r="14252" spans="15:19">
      <c r="O14252" s="67" t="str">
        <v>Pivot Finance Group</v>
      </c>
      <c r="P14252" s="67" t="str">
        <v>CELLtral Bank</v>
      </c>
      <c r="Q14252" s="67" t="str">
        <v>ExFunds</v>
      </c>
      <c r="R14252" s="67" t="str">
        <v>MoneyMATCH Inc.</v>
      </c>
      <c r="S14252" s="67" t="str">
        <v>The VLOOKup Vault</v>
      </c>
    </row>
    <row r="14253" spans="15:19">
      <c r="O14253" s="67" t="str">
        <v>Pivot Finance Group</v>
      </c>
      <c r="P14253" s="67" t="str">
        <v>CELLtral Bank</v>
      </c>
      <c r="Q14253" s="67" t="str">
        <v>ExFunds</v>
      </c>
      <c r="R14253" s="67" t="str">
        <v>MoneyMATCH Inc.</v>
      </c>
      <c r="S14253" s="67" t="str">
        <v>SummaBank</v>
      </c>
    </row>
    <row r="14254" spans="15:19">
      <c r="O14254" s="67" t="str">
        <v>Pivot Finance Group</v>
      </c>
      <c r="P14254" s="67" t="str">
        <v>CELLtral Bank</v>
      </c>
      <c r="Q14254" s="67" t="str">
        <v>ExFunds</v>
      </c>
      <c r="R14254" s="67" t="str">
        <v>MoneyMATCH Inc.</v>
      </c>
      <c r="S14254" s="67" t="str">
        <v>Bank IF</v>
      </c>
    </row>
    <row r="14255" spans="15:19">
      <c r="O14255" s="67" t="str">
        <v>Pivot Finance Group</v>
      </c>
      <c r="P14255" s="67" t="str">
        <v>CELLtral Bank</v>
      </c>
      <c r="Q14255" s="67" t="str">
        <v>SheetBank AG</v>
      </c>
      <c r="R14255" s="67" t="str">
        <v>ExCell Bank</v>
      </c>
      <c r="S14255" s="67" t="str">
        <v>Bank of Cellifornia</v>
      </c>
    </row>
    <row r="14256" spans="15:19">
      <c r="O14256" s="67" t="str">
        <v>Pivot Finance Group</v>
      </c>
      <c r="P14256" s="67" t="str">
        <v>CELLtral Bank</v>
      </c>
      <c r="Q14256" s="67" t="str">
        <v>SheetBank AG</v>
      </c>
      <c r="R14256" s="67" t="str">
        <v>ExCell Bank</v>
      </c>
      <c r="S14256" s="67" t="str">
        <v>ExFunds</v>
      </c>
    </row>
    <row r="14257" spans="15:19">
      <c r="O14257" s="67" t="str">
        <v>Pivot Finance Group</v>
      </c>
      <c r="P14257" s="67" t="str">
        <v>CELLtral Bank</v>
      </c>
      <c r="Q14257" s="67" t="str">
        <v>SheetBank AG</v>
      </c>
      <c r="R14257" s="67" t="str">
        <v>ExCell Bank</v>
      </c>
      <c r="S14257" s="67" t="str">
        <v>The VLOOKup Vault</v>
      </c>
    </row>
    <row r="14258" spans="15:19">
      <c r="O14258" s="67" t="str">
        <v>Pivot Finance Group</v>
      </c>
      <c r="P14258" s="67" t="str">
        <v>CELLtral Bank</v>
      </c>
      <c r="Q14258" s="67" t="str">
        <v>SheetBank AG</v>
      </c>
      <c r="R14258" s="67" t="str">
        <v>ExCell Bank</v>
      </c>
      <c r="S14258" s="67" t="str">
        <v>SummaBank</v>
      </c>
    </row>
    <row r="14259" spans="15:19">
      <c r="O14259" s="67" t="str">
        <v>Pivot Finance Group</v>
      </c>
      <c r="P14259" s="67" t="str">
        <v>CELLtral Bank</v>
      </c>
      <c r="Q14259" s="67" t="str">
        <v>SheetBank AG</v>
      </c>
      <c r="R14259" s="67" t="str">
        <v>ExCell Bank</v>
      </c>
      <c r="S14259" s="67" t="str">
        <v>Bank IF</v>
      </c>
    </row>
    <row r="14260" spans="15:19">
      <c r="O14260" s="67" t="str">
        <v>Pivot Finance Group</v>
      </c>
      <c r="P14260" s="67" t="str">
        <v>CELLtral Bank</v>
      </c>
      <c r="Q14260" s="67" t="str">
        <v>SheetBank AG</v>
      </c>
      <c r="R14260" s="67" t="str">
        <v>ExCell Bank</v>
      </c>
      <c r="S14260" s="67" t="str">
        <v>MoneyMATCH Inc.</v>
      </c>
    </row>
    <row r="14261" spans="15:19">
      <c r="O14261" s="67" t="str">
        <v>Pivot Finance Group</v>
      </c>
      <c r="P14261" s="67" t="str">
        <v>CELLtral Bank</v>
      </c>
      <c r="Q14261" s="67" t="str">
        <v>SheetBank AG</v>
      </c>
      <c r="R14261" s="67" t="str">
        <v>Bank of Cellifornia</v>
      </c>
      <c r="S14261" s="67" t="str">
        <v>ExCell Bank</v>
      </c>
    </row>
    <row r="14262" spans="15:19">
      <c r="O14262" s="67" t="str">
        <v>Pivot Finance Group</v>
      </c>
      <c r="P14262" s="67" t="str">
        <v>CELLtral Bank</v>
      </c>
      <c r="Q14262" s="67" t="str">
        <v>SheetBank AG</v>
      </c>
      <c r="R14262" s="67" t="str">
        <v>Bank of Cellifornia</v>
      </c>
      <c r="S14262" s="67" t="str">
        <v>ExFunds</v>
      </c>
    </row>
    <row r="14263" spans="15:19">
      <c r="O14263" s="67" t="str">
        <v>Pivot Finance Group</v>
      </c>
      <c r="P14263" s="67" t="str">
        <v>CELLtral Bank</v>
      </c>
      <c r="Q14263" s="67" t="str">
        <v>SheetBank AG</v>
      </c>
      <c r="R14263" s="67" t="str">
        <v>Bank of Cellifornia</v>
      </c>
      <c r="S14263" s="67" t="str">
        <v>The VLOOKup Vault</v>
      </c>
    </row>
    <row r="14264" spans="15:19">
      <c r="O14264" s="67" t="str">
        <v>Pivot Finance Group</v>
      </c>
      <c r="P14264" s="67" t="str">
        <v>CELLtral Bank</v>
      </c>
      <c r="Q14264" s="67" t="str">
        <v>SheetBank AG</v>
      </c>
      <c r="R14264" s="67" t="str">
        <v>Bank of Cellifornia</v>
      </c>
      <c r="S14264" s="67" t="str">
        <v>SummaBank</v>
      </c>
    </row>
    <row r="14265" spans="15:19">
      <c r="O14265" s="67" t="str">
        <v>Pivot Finance Group</v>
      </c>
      <c r="P14265" s="67" t="str">
        <v>CELLtral Bank</v>
      </c>
      <c r="Q14265" s="67" t="str">
        <v>SheetBank AG</v>
      </c>
      <c r="R14265" s="67" t="str">
        <v>Bank of Cellifornia</v>
      </c>
      <c r="S14265" s="67" t="str">
        <v>Bank IF</v>
      </c>
    </row>
    <row r="14266" spans="15:19">
      <c r="O14266" s="67" t="str">
        <v>Pivot Finance Group</v>
      </c>
      <c r="P14266" s="67" t="str">
        <v>CELLtral Bank</v>
      </c>
      <c r="Q14266" s="67" t="str">
        <v>SheetBank AG</v>
      </c>
      <c r="R14266" s="67" t="str">
        <v>Bank of Cellifornia</v>
      </c>
      <c r="S14266" s="67" t="str">
        <v>MoneyMATCH Inc.</v>
      </c>
    </row>
    <row r="14267" spans="15:19">
      <c r="O14267" s="67" t="str">
        <v>Pivot Finance Group</v>
      </c>
      <c r="P14267" s="67" t="str">
        <v>CELLtral Bank</v>
      </c>
      <c r="Q14267" s="67" t="str">
        <v>SheetBank AG</v>
      </c>
      <c r="R14267" s="67" t="str">
        <v>ExFunds</v>
      </c>
      <c r="S14267" s="67" t="str">
        <v>ExCell Bank</v>
      </c>
    </row>
    <row r="14268" spans="15:19">
      <c r="O14268" s="67" t="str">
        <v>Pivot Finance Group</v>
      </c>
      <c r="P14268" s="67" t="str">
        <v>CELLtral Bank</v>
      </c>
      <c r="Q14268" s="67" t="str">
        <v>SheetBank AG</v>
      </c>
      <c r="R14268" s="67" t="str">
        <v>ExFunds</v>
      </c>
      <c r="S14268" s="67" t="str">
        <v>Bank of Cellifornia</v>
      </c>
    </row>
    <row r="14269" spans="15:19">
      <c r="O14269" s="67" t="str">
        <v>Pivot Finance Group</v>
      </c>
      <c r="P14269" s="67" t="str">
        <v>CELLtral Bank</v>
      </c>
      <c r="Q14269" s="67" t="str">
        <v>SheetBank AG</v>
      </c>
      <c r="R14269" s="67" t="str">
        <v>ExFunds</v>
      </c>
      <c r="S14269" s="67" t="str">
        <v>The VLOOKup Vault</v>
      </c>
    </row>
    <row r="14270" spans="15:19">
      <c r="O14270" s="67" t="str">
        <v>Pivot Finance Group</v>
      </c>
      <c r="P14270" s="67" t="str">
        <v>CELLtral Bank</v>
      </c>
      <c r="Q14270" s="67" t="str">
        <v>SheetBank AG</v>
      </c>
      <c r="R14270" s="67" t="str">
        <v>ExFunds</v>
      </c>
      <c r="S14270" s="67" t="str">
        <v>SummaBank</v>
      </c>
    </row>
    <row r="14271" spans="15:19">
      <c r="O14271" s="67" t="str">
        <v>Pivot Finance Group</v>
      </c>
      <c r="P14271" s="67" t="str">
        <v>CELLtral Bank</v>
      </c>
      <c r="Q14271" s="67" t="str">
        <v>SheetBank AG</v>
      </c>
      <c r="R14271" s="67" t="str">
        <v>ExFunds</v>
      </c>
      <c r="S14271" s="67" t="str">
        <v>Bank IF</v>
      </c>
    </row>
    <row r="14272" spans="15:19">
      <c r="O14272" s="67" t="str">
        <v>Pivot Finance Group</v>
      </c>
      <c r="P14272" s="67" t="str">
        <v>CELLtral Bank</v>
      </c>
      <c r="Q14272" s="67" t="str">
        <v>SheetBank AG</v>
      </c>
      <c r="R14272" s="67" t="str">
        <v>ExFunds</v>
      </c>
      <c r="S14272" s="67" t="str">
        <v>MoneyMATCH Inc.</v>
      </c>
    </row>
    <row r="14273" spans="15:19">
      <c r="O14273" s="67" t="str">
        <v>Pivot Finance Group</v>
      </c>
      <c r="P14273" s="67" t="str">
        <v>CELLtral Bank</v>
      </c>
      <c r="Q14273" s="67" t="str">
        <v>SheetBank AG</v>
      </c>
      <c r="R14273" s="67" t="str">
        <v>The VLOOKup Vault</v>
      </c>
      <c r="S14273" s="67" t="str">
        <v>ExCell Bank</v>
      </c>
    </row>
    <row r="14274" spans="15:19">
      <c r="O14274" s="67" t="str">
        <v>Pivot Finance Group</v>
      </c>
      <c r="P14274" s="67" t="str">
        <v>CELLtral Bank</v>
      </c>
      <c r="Q14274" s="67" t="str">
        <v>SheetBank AG</v>
      </c>
      <c r="R14274" s="67" t="str">
        <v>The VLOOKup Vault</v>
      </c>
      <c r="S14274" s="67" t="str">
        <v>Bank of Cellifornia</v>
      </c>
    </row>
    <row r="14275" spans="15:19">
      <c r="O14275" s="67" t="str">
        <v>Pivot Finance Group</v>
      </c>
      <c r="P14275" s="67" t="str">
        <v>CELLtral Bank</v>
      </c>
      <c r="Q14275" s="67" t="str">
        <v>SheetBank AG</v>
      </c>
      <c r="R14275" s="67" t="str">
        <v>The VLOOKup Vault</v>
      </c>
      <c r="S14275" s="67" t="str">
        <v>ExFunds</v>
      </c>
    </row>
    <row r="14276" spans="15:19">
      <c r="O14276" s="67" t="str">
        <v>Pivot Finance Group</v>
      </c>
      <c r="P14276" s="67" t="str">
        <v>CELLtral Bank</v>
      </c>
      <c r="Q14276" s="67" t="str">
        <v>SheetBank AG</v>
      </c>
      <c r="R14276" s="67" t="str">
        <v>The VLOOKup Vault</v>
      </c>
      <c r="S14276" s="67" t="str">
        <v>SummaBank</v>
      </c>
    </row>
    <row r="14277" spans="15:19">
      <c r="O14277" s="67" t="str">
        <v>Pivot Finance Group</v>
      </c>
      <c r="P14277" s="67" t="str">
        <v>CELLtral Bank</v>
      </c>
      <c r="Q14277" s="67" t="str">
        <v>SheetBank AG</v>
      </c>
      <c r="R14277" s="67" t="str">
        <v>The VLOOKup Vault</v>
      </c>
      <c r="S14277" s="67" t="str">
        <v>Bank IF</v>
      </c>
    </row>
    <row r="14278" spans="15:19">
      <c r="O14278" s="67" t="str">
        <v>Pivot Finance Group</v>
      </c>
      <c r="P14278" s="67" t="str">
        <v>CELLtral Bank</v>
      </c>
      <c r="Q14278" s="67" t="str">
        <v>SheetBank AG</v>
      </c>
      <c r="R14278" s="67" t="str">
        <v>The VLOOKup Vault</v>
      </c>
      <c r="S14278" s="67" t="str">
        <v>MoneyMATCH Inc.</v>
      </c>
    </row>
    <row r="14279" spans="15:19">
      <c r="O14279" s="67" t="str">
        <v>Pivot Finance Group</v>
      </c>
      <c r="P14279" s="67" t="str">
        <v>CELLtral Bank</v>
      </c>
      <c r="Q14279" s="67" t="str">
        <v>SheetBank AG</v>
      </c>
      <c r="R14279" s="67" t="str">
        <v>SummaBank</v>
      </c>
      <c r="S14279" s="67" t="str">
        <v>ExCell Bank</v>
      </c>
    </row>
    <row r="14280" spans="15:19">
      <c r="O14280" s="67" t="str">
        <v>Pivot Finance Group</v>
      </c>
      <c r="P14280" s="67" t="str">
        <v>CELLtral Bank</v>
      </c>
      <c r="Q14280" s="67" t="str">
        <v>SheetBank AG</v>
      </c>
      <c r="R14280" s="67" t="str">
        <v>SummaBank</v>
      </c>
      <c r="S14280" s="67" t="str">
        <v>Bank of Cellifornia</v>
      </c>
    </row>
    <row r="14281" spans="15:19">
      <c r="O14281" s="67" t="str">
        <v>Pivot Finance Group</v>
      </c>
      <c r="P14281" s="67" t="str">
        <v>CELLtral Bank</v>
      </c>
      <c r="Q14281" s="67" t="str">
        <v>SheetBank AG</v>
      </c>
      <c r="R14281" s="67" t="str">
        <v>SummaBank</v>
      </c>
      <c r="S14281" s="67" t="str">
        <v>ExFunds</v>
      </c>
    </row>
    <row r="14282" spans="15:19">
      <c r="O14282" s="67" t="str">
        <v>Pivot Finance Group</v>
      </c>
      <c r="P14282" s="67" t="str">
        <v>CELLtral Bank</v>
      </c>
      <c r="Q14282" s="67" t="str">
        <v>SheetBank AG</v>
      </c>
      <c r="R14282" s="67" t="str">
        <v>SummaBank</v>
      </c>
      <c r="S14282" s="67" t="str">
        <v>The VLOOKup Vault</v>
      </c>
    </row>
    <row r="14283" spans="15:19">
      <c r="O14283" s="67" t="str">
        <v>Pivot Finance Group</v>
      </c>
      <c r="P14283" s="67" t="str">
        <v>CELLtral Bank</v>
      </c>
      <c r="Q14283" s="67" t="str">
        <v>SheetBank AG</v>
      </c>
      <c r="R14283" s="67" t="str">
        <v>SummaBank</v>
      </c>
      <c r="S14283" s="67" t="str">
        <v>Bank IF</v>
      </c>
    </row>
    <row r="14284" spans="15:19">
      <c r="O14284" s="67" t="str">
        <v>Pivot Finance Group</v>
      </c>
      <c r="P14284" s="67" t="str">
        <v>CELLtral Bank</v>
      </c>
      <c r="Q14284" s="67" t="str">
        <v>SheetBank AG</v>
      </c>
      <c r="R14284" s="67" t="str">
        <v>SummaBank</v>
      </c>
      <c r="S14284" s="67" t="str">
        <v>MoneyMATCH Inc.</v>
      </c>
    </row>
    <row r="14285" spans="15:19">
      <c r="O14285" s="67" t="str">
        <v>Pivot Finance Group</v>
      </c>
      <c r="P14285" s="67" t="str">
        <v>CELLtral Bank</v>
      </c>
      <c r="Q14285" s="67" t="str">
        <v>SheetBank AG</v>
      </c>
      <c r="R14285" s="67" t="str">
        <v>Bank IF</v>
      </c>
      <c r="S14285" s="67" t="str">
        <v>ExCell Bank</v>
      </c>
    </row>
    <row r="14286" spans="15:19">
      <c r="O14286" s="67" t="str">
        <v>Pivot Finance Group</v>
      </c>
      <c r="P14286" s="67" t="str">
        <v>CELLtral Bank</v>
      </c>
      <c r="Q14286" s="67" t="str">
        <v>SheetBank AG</v>
      </c>
      <c r="R14286" s="67" t="str">
        <v>Bank IF</v>
      </c>
      <c r="S14286" s="67" t="str">
        <v>Bank of Cellifornia</v>
      </c>
    </row>
    <row r="14287" spans="15:19">
      <c r="O14287" s="67" t="str">
        <v>Pivot Finance Group</v>
      </c>
      <c r="P14287" s="67" t="str">
        <v>CELLtral Bank</v>
      </c>
      <c r="Q14287" s="67" t="str">
        <v>SheetBank AG</v>
      </c>
      <c r="R14287" s="67" t="str">
        <v>Bank IF</v>
      </c>
      <c r="S14287" s="67" t="str">
        <v>ExFunds</v>
      </c>
    </row>
    <row r="14288" spans="15:19">
      <c r="O14288" s="67" t="str">
        <v>Pivot Finance Group</v>
      </c>
      <c r="P14288" s="67" t="str">
        <v>CELLtral Bank</v>
      </c>
      <c r="Q14288" s="67" t="str">
        <v>SheetBank AG</v>
      </c>
      <c r="R14288" s="67" t="str">
        <v>Bank IF</v>
      </c>
      <c r="S14288" s="67" t="str">
        <v>The VLOOKup Vault</v>
      </c>
    </row>
    <row r="14289" spans="15:19">
      <c r="O14289" s="67" t="str">
        <v>Pivot Finance Group</v>
      </c>
      <c r="P14289" s="67" t="str">
        <v>CELLtral Bank</v>
      </c>
      <c r="Q14289" s="67" t="str">
        <v>SheetBank AG</v>
      </c>
      <c r="R14289" s="67" t="str">
        <v>Bank IF</v>
      </c>
      <c r="S14289" s="67" t="str">
        <v>SummaBank</v>
      </c>
    </row>
    <row r="14290" spans="15:19">
      <c r="O14290" s="67" t="str">
        <v>Pivot Finance Group</v>
      </c>
      <c r="P14290" s="67" t="str">
        <v>CELLtral Bank</v>
      </c>
      <c r="Q14290" s="67" t="str">
        <v>SheetBank AG</v>
      </c>
      <c r="R14290" s="67" t="str">
        <v>Bank IF</v>
      </c>
      <c r="S14290" s="67" t="str">
        <v>MoneyMATCH Inc.</v>
      </c>
    </row>
    <row r="14291" spans="15:19">
      <c r="O14291" s="67" t="str">
        <v>Pivot Finance Group</v>
      </c>
      <c r="P14291" s="67" t="str">
        <v>CELLtral Bank</v>
      </c>
      <c r="Q14291" s="67" t="str">
        <v>SheetBank AG</v>
      </c>
      <c r="R14291" s="67" t="str">
        <v>MoneyMATCH Inc.</v>
      </c>
      <c r="S14291" s="67" t="str">
        <v>ExCell Bank</v>
      </c>
    </row>
    <row r="14292" spans="15:19">
      <c r="O14292" s="67" t="str">
        <v>Pivot Finance Group</v>
      </c>
      <c r="P14292" s="67" t="str">
        <v>CELLtral Bank</v>
      </c>
      <c r="Q14292" s="67" t="str">
        <v>SheetBank AG</v>
      </c>
      <c r="R14292" s="67" t="str">
        <v>MoneyMATCH Inc.</v>
      </c>
      <c r="S14292" s="67" t="str">
        <v>Bank of Cellifornia</v>
      </c>
    </row>
    <row r="14293" spans="15:19">
      <c r="O14293" s="67" t="str">
        <v>Pivot Finance Group</v>
      </c>
      <c r="P14293" s="67" t="str">
        <v>CELLtral Bank</v>
      </c>
      <c r="Q14293" s="67" t="str">
        <v>SheetBank AG</v>
      </c>
      <c r="R14293" s="67" t="str">
        <v>MoneyMATCH Inc.</v>
      </c>
      <c r="S14293" s="67" t="str">
        <v>ExFunds</v>
      </c>
    </row>
    <row r="14294" spans="15:19">
      <c r="O14294" s="67" t="str">
        <v>Pivot Finance Group</v>
      </c>
      <c r="P14294" s="67" t="str">
        <v>CELLtral Bank</v>
      </c>
      <c r="Q14294" s="67" t="str">
        <v>SheetBank AG</v>
      </c>
      <c r="R14294" s="67" t="str">
        <v>MoneyMATCH Inc.</v>
      </c>
      <c r="S14294" s="67" t="str">
        <v>The VLOOKup Vault</v>
      </c>
    </row>
    <row r="14295" spans="15:19">
      <c r="O14295" s="67" t="str">
        <v>Pivot Finance Group</v>
      </c>
      <c r="P14295" s="67" t="str">
        <v>CELLtral Bank</v>
      </c>
      <c r="Q14295" s="67" t="str">
        <v>SheetBank AG</v>
      </c>
      <c r="R14295" s="67" t="str">
        <v>MoneyMATCH Inc.</v>
      </c>
      <c r="S14295" s="67" t="str">
        <v>SummaBank</v>
      </c>
    </row>
    <row r="14296" spans="15:19">
      <c r="O14296" s="67" t="str">
        <v>Pivot Finance Group</v>
      </c>
      <c r="P14296" s="67" t="str">
        <v>CELLtral Bank</v>
      </c>
      <c r="Q14296" s="67" t="str">
        <v>SheetBank AG</v>
      </c>
      <c r="R14296" s="67" t="str">
        <v>MoneyMATCH Inc.</v>
      </c>
      <c r="S14296" s="67" t="str">
        <v>Bank IF</v>
      </c>
    </row>
    <row r="14297" spans="15:19">
      <c r="O14297" s="67" t="str">
        <v>Pivot Finance Group</v>
      </c>
      <c r="P14297" s="67" t="str">
        <v>CELLtral Bank</v>
      </c>
      <c r="Q14297" s="67" t="str">
        <v>The VLOOKup Vault</v>
      </c>
      <c r="R14297" s="67" t="str">
        <v>ExCell Bank</v>
      </c>
      <c r="S14297" s="67" t="str">
        <v>Bank of Cellifornia</v>
      </c>
    </row>
    <row r="14298" spans="15:19">
      <c r="O14298" s="67" t="str">
        <v>Pivot Finance Group</v>
      </c>
      <c r="P14298" s="67" t="str">
        <v>CELLtral Bank</v>
      </c>
      <c r="Q14298" s="67" t="str">
        <v>The VLOOKup Vault</v>
      </c>
      <c r="R14298" s="67" t="str">
        <v>ExCell Bank</v>
      </c>
      <c r="S14298" s="67" t="str">
        <v>ExFunds</v>
      </c>
    </row>
    <row r="14299" spans="15:19">
      <c r="O14299" s="67" t="str">
        <v>Pivot Finance Group</v>
      </c>
      <c r="P14299" s="67" t="str">
        <v>CELLtral Bank</v>
      </c>
      <c r="Q14299" s="67" t="str">
        <v>The VLOOKup Vault</v>
      </c>
      <c r="R14299" s="67" t="str">
        <v>ExCell Bank</v>
      </c>
      <c r="S14299" s="67" t="str">
        <v>SheetBank AG</v>
      </c>
    </row>
    <row r="14300" spans="15:19">
      <c r="O14300" s="67" t="str">
        <v>Pivot Finance Group</v>
      </c>
      <c r="P14300" s="67" t="str">
        <v>CELLtral Bank</v>
      </c>
      <c r="Q14300" s="67" t="str">
        <v>The VLOOKup Vault</v>
      </c>
      <c r="R14300" s="67" t="str">
        <v>ExCell Bank</v>
      </c>
      <c r="S14300" s="67" t="str">
        <v>SummaBank</v>
      </c>
    </row>
    <row r="14301" spans="15:19">
      <c r="O14301" s="67" t="str">
        <v>Pivot Finance Group</v>
      </c>
      <c r="P14301" s="67" t="str">
        <v>CELLtral Bank</v>
      </c>
      <c r="Q14301" s="67" t="str">
        <v>The VLOOKup Vault</v>
      </c>
      <c r="R14301" s="67" t="str">
        <v>ExCell Bank</v>
      </c>
      <c r="S14301" s="67" t="str">
        <v>Bank IF</v>
      </c>
    </row>
    <row r="14302" spans="15:19">
      <c r="O14302" s="67" t="str">
        <v>Pivot Finance Group</v>
      </c>
      <c r="P14302" s="67" t="str">
        <v>CELLtral Bank</v>
      </c>
      <c r="Q14302" s="67" t="str">
        <v>The VLOOKup Vault</v>
      </c>
      <c r="R14302" s="67" t="str">
        <v>ExCell Bank</v>
      </c>
      <c r="S14302" s="67" t="str">
        <v>MoneyMATCH Inc.</v>
      </c>
    </row>
    <row r="14303" spans="15:19">
      <c r="O14303" s="67" t="str">
        <v>Pivot Finance Group</v>
      </c>
      <c r="P14303" s="67" t="str">
        <v>CELLtral Bank</v>
      </c>
      <c r="Q14303" s="67" t="str">
        <v>The VLOOKup Vault</v>
      </c>
      <c r="R14303" s="67" t="str">
        <v>Bank of Cellifornia</v>
      </c>
      <c r="S14303" s="67" t="str">
        <v>ExCell Bank</v>
      </c>
    </row>
    <row r="14304" spans="15:19">
      <c r="O14304" s="67" t="str">
        <v>Pivot Finance Group</v>
      </c>
      <c r="P14304" s="67" t="str">
        <v>CELLtral Bank</v>
      </c>
      <c r="Q14304" s="67" t="str">
        <v>The VLOOKup Vault</v>
      </c>
      <c r="R14304" s="67" t="str">
        <v>Bank of Cellifornia</v>
      </c>
      <c r="S14304" s="67" t="str">
        <v>ExFunds</v>
      </c>
    </row>
    <row r="14305" spans="15:19">
      <c r="O14305" s="67" t="str">
        <v>Pivot Finance Group</v>
      </c>
      <c r="P14305" s="67" t="str">
        <v>CELLtral Bank</v>
      </c>
      <c r="Q14305" s="67" t="str">
        <v>The VLOOKup Vault</v>
      </c>
      <c r="R14305" s="67" t="str">
        <v>Bank of Cellifornia</v>
      </c>
      <c r="S14305" s="67" t="str">
        <v>SheetBank AG</v>
      </c>
    </row>
    <row r="14306" spans="15:19">
      <c r="O14306" s="67" t="str">
        <v>Pivot Finance Group</v>
      </c>
      <c r="P14306" s="67" t="str">
        <v>CELLtral Bank</v>
      </c>
      <c r="Q14306" s="67" t="str">
        <v>The VLOOKup Vault</v>
      </c>
      <c r="R14306" s="67" t="str">
        <v>Bank of Cellifornia</v>
      </c>
      <c r="S14306" s="67" t="str">
        <v>SummaBank</v>
      </c>
    </row>
    <row r="14307" spans="15:19">
      <c r="O14307" s="67" t="str">
        <v>Pivot Finance Group</v>
      </c>
      <c r="P14307" s="67" t="str">
        <v>CELLtral Bank</v>
      </c>
      <c r="Q14307" s="67" t="str">
        <v>The VLOOKup Vault</v>
      </c>
      <c r="R14307" s="67" t="str">
        <v>Bank of Cellifornia</v>
      </c>
      <c r="S14307" s="67" t="str">
        <v>Bank IF</v>
      </c>
    </row>
    <row r="14308" spans="15:19">
      <c r="O14308" s="67" t="str">
        <v>Pivot Finance Group</v>
      </c>
      <c r="P14308" s="67" t="str">
        <v>CELLtral Bank</v>
      </c>
      <c r="Q14308" s="67" t="str">
        <v>The VLOOKup Vault</v>
      </c>
      <c r="R14308" s="67" t="str">
        <v>Bank of Cellifornia</v>
      </c>
      <c r="S14308" s="67" t="str">
        <v>MoneyMATCH Inc.</v>
      </c>
    </row>
    <row r="14309" spans="15:19">
      <c r="O14309" s="67" t="str">
        <v>Pivot Finance Group</v>
      </c>
      <c r="P14309" s="67" t="str">
        <v>CELLtral Bank</v>
      </c>
      <c r="Q14309" s="67" t="str">
        <v>The VLOOKup Vault</v>
      </c>
      <c r="R14309" s="67" t="str">
        <v>ExFunds</v>
      </c>
      <c r="S14309" s="67" t="str">
        <v>ExCell Bank</v>
      </c>
    </row>
    <row r="14310" spans="15:19">
      <c r="O14310" s="67" t="str">
        <v>Pivot Finance Group</v>
      </c>
      <c r="P14310" s="67" t="str">
        <v>CELLtral Bank</v>
      </c>
      <c r="Q14310" s="67" t="str">
        <v>The VLOOKup Vault</v>
      </c>
      <c r="R14310" s="67" t="str">
        <v>ExFunds</v>
      </c>
      <c r="S14310" s="67" t="str">
        <v>Bank of Cellifornia</v>
      </c>
    </row>
    <row r="14311" spans="15:19">
      <c r="O14311" s="67" t="str">
        <v>Pivot Finance Group</v>
      </c>
      <c r="P14311" s="67" t="str">
        <v>CELLtral Bank</v>
      </c>
      <c r="Q14311" s="67" t="str">
        <v>The VLOOKup Vault</v>
      </c>
      <c r="R14311" s="67" t="str">
        <v>ExFunds</v>
      </c>
      <c r="S14311" s="67" t="str">
        <v>SheetBank AG</v>
      </c>
    </row>
    <row r="14312" spans="15:19">
      <c r="O14312" s="67" t="str">
        <v>Pivot Finance Group</v>
      </c>
      <c r="P14312" s="67" t="str">
        <v>CELLtral Bank</v>
      </c>
      <c r="Q14312" s="67" t="str">
        <v>The VLOOKup Vault</v>
      </c>
      <c r="R14312" s="67" t="str">
        <v>ExFunds</v>
      </c>
      <c r="S14312" s="67" t="str">
        <v>SummaBank</v>
      </c>
    </row>
    <row r="14313" spans="15:19">
      <c r="O14313" s="67" t="str">
        <v>Pivot Finance Group</v>
      </c>
      <c r="P14313" s="67" t="str">
        <v>CELLtral Bank</v>
      </c>
      <c r="Q14313" s="67" t="str">
        <v>The VLOOKup Vault</v>
      </c>
      <c r="R14313" s="67" t="str">
        <v>ExFunds</v>
      </c>
      <c r="S14313" s="67" t="str">
        <v>Bank IF</v>
      </c>
    </row>
    <row r="14314" spans="15:19">
      <c r="O14314" s="67" t="str">
        <v>Pivot Finance Group</v>
      </c>
      <c r="P14314" s="67" t="str">
        <v>CELLtral Bank</v>
      </c>
      <c r="Q14314" s="67" t="str">
        <v>The VLOOKup Vault</v>
      </c>
      <c r="R14314" s="67" t="str">
        <v>ExFunds</v>
      </c>
      <c r="S14314" s="67" t="str">
        <v>MoneyMATCH Inc.</v>
      </c>
    </row>
    <row r="14315" spans="15:19">
      <c r="O14315" s="67" t="str">
        <v>Pivot Finance Group</v>
      </c>
      <c r="P14315" s="67" t="str">
        <v>CELLtral Bank</v>
      </c>
      <c r="Q14315" s="67" t="str">
        <v>The VLOOKup Vault</v>
      </c>
      <c r="R14315" s="67" t="str">
        <v>SheetBank AG</v>
      </c>
      <c r="S14315" s="67" t="str">
        <v>ExCell Bank</v>
      </c>
    </row>
    <row r="14316" spans="15:19">
      <c r="O14316" s="67" t="str">
        <v>Pivot Finance Group</v>
      </c>
      <c r="P14316" s="67" t="str">
        <v>CELLtral Bank</v>
      </c>
      <c r="Q14316" s="67" t="str">
        <v>The VLOOKup Vault</v>
      </c>
      <c r="R14316" s="67" t="str">
        <v>SheetBank AG</v>
      </c>
      <c r="S14316" s="67" t="str">
        <v>Bank of Cellifornia</v>
      </c>
    </row>
    <row r="14317" spans="15:19">
      <c r="O14317" s="67" t="str">
        <v>Pivot Finance Group</v>
      </c>
      <c r="P14317" s="67" t="str">
        <v>CELLtral Bank</v>
      </c>
      <c r="Q14317" s="67" t="str">
        <v>The VLOOKup Vault</v>
      </c>
      <c r="R14317" s="67" t="str">
        <v>SheetBank AG</v>
      </c>
      <c r="S14317" s="67" t="str">
        <v>ExFunds</v>
      </c>
    </row>
    <row r="14318" spans="15:19">
      <c r="O14318" s="67" t="str">
        <v>Pivot Finance Group</v>
      </c>
      <c r="P14318" s="67" t="str">
        <v>CELLtral Bank</v>
      </c>
      <c r="Q14318" s="67" t="str">
        <v>The VLOOKup Vault</v>
      </c>
      <c r="R14318" s="67" t="str">
        <v>SheetBank AG</v>
      </c>
      <c r="S14318" s="67" t="str">
        <v>SummaBank</v>
      </c>
    </row>
    <row r="14319" spans="15:19">
      <c r="O14319" s="67" t="str">
        <v>Pivot Finance Group</v>
      </c>
      <c r="P14319" s="67" t="str">
        <v>CELLtral Bank</v>
      </c>
      <c r="Q14319" s="67" t="str">
        <v>The VLOOKup Vault</v>
      </c>
      <c r="R14319" s="67" t="str">
        <v>SheetBank AG</v>
      </c>
      <c r="S14319" s="67" t="str">
        <v>Bank IF</v>
      </c>
    </row>
    <row r="14320" spans="15:19">
      <c r="O14320" s="67" t="str">
        <v>Pivot Finance Group</v>
      </c>
      <c r="P14320" s="67" t="str">
        <v>CELLtral Bank</v>
      </c>
      <c r="Q14320" s="67" t="str">
        <v>The VLOOKup Vault</v>
      </c>
      <c r="R14320" s="67" t="str">
        <v>SheetBank AG</v>
      </c>
      <c r="S14320" s="67" t="str">
        <v>MoneyMATCH Inc.</v>
      </c>
    </row>
    <row r="14321" spans="15:19">
      <c r="O14321" s="67" t="str">
        <v>Pivot Finance Group</v>
      </c>
      <c r="P14321" s="67" t="str">
        <v>CELLtral Bank</v>
      </c>
      <c r="Q14321" s="67" t="str">
        <v>The VLOOKup Vault</v>
      </c>
      <c r="R14321" s="67" t="str">
        <v>SummaBank</v>
      </c>
      <c r="S14321" s="67" t="str">
        <v>ExCell Bank</v>
      </c>
    </row>
    <row r="14322" spans="15:19">
      <c r="O14322" s="67" t="str">
        <v>Pivot Finance Group</v>
      </c>
      <c r="P14322" s="67" t="str">
        <v>CELLtral Bank</v>
      </c>
      <c r="Q14322" s="67" t="str">
        <v>The VLOOKup Vault</v>
      </c>
      <c r="R14322" s="67" t="str">
        <v>SummaBank</v>
      </c>
      <c r="S14322" s="67" t="str">
        <v>Bank of Cellifornia</v>
      </c>
    </row>
    <row r="14323" spans="15:19">
      <c r="O14323" s="67" t="str">
        <v>Pivot Finance Group</v>
      </c>
      <c r="P14323" s="67" t="str">
        <v>CELLtral Bank</v>
      </c>
      <c r="Q14323" s="67" t="str">
        <v>The VLOOKup Vault</v>
      </c>
      <c r="R14323" s="67" t="str">
        <v>SummaBank</v>
      </c>
      <c r="S14323" s="67" t="str">
        <v>ExFunds</v>
      </c>
    </row>
    <row r="14324" spans="15:19">
      <c r="O14324" s="67" t="str">
        <v>Pivot Finance Group</v>
      </c>
      <c r="P14324" s="67" t="str">
        <v>CELLtral Bank</v>
      </c>
      <c r="Q14324" s="67" t="str">
        <v>The VLOOKup Vault</v>
      </c>
      <c r="R14324" s="67" t="str">
        <v>SummaBank</v>
      </c>
      <c r="S14324" s="67" t="str">
        <v>SheetBank AG</v>
      </c>
    </row>
    <row r="14325" spans="15:19">
      <c r="O14325" s="67" t="str">
        <v>Pivot Finance Group</v>
      </c>
      <c r="P14325" s="67" t="str">
        <v>CELLtral Bank</v>
      </c>
      <c r="Q14325" s="67" t="str">
        <v>The VLOOKup Vault</v>
      </c>
      <c r="R14325" s="67" t="str">
        <v>SummaBank</v>
      </c>
      <c r="S14325" s="67" t="str">
        <v>Bank IF</v>
      </c>
    </row>
    <row r="14326" spans="15:19">
      <c r="O14326" s="67" t="str">
        <v>Pivot Finance Group</v>
      </c>
      <c r="P14326" s="67" t="str">
        <v>CELLtral Bank</v>
      </c>
      <c r="Q14326" s="67" t="str">
        <v>The VLOOKup Vault</v>
      </c>
      <c r="R14326" s="67" t="str">
        <v>SummaBank</v>
      </c>
      <c r="S14326" s="67" t="str">
        <v>MoneyMATCH Inc.</v>
      </c>
    </row>
    <row r="14327" spans="15:19">
      <c r="O14327" s="67" t="str">
        <v>Pivot Finance Group</v>
      </c>
      <c r="P14327" s="67" t="str">
        <v>CELLtral Bank</v>
      </c>
      <c r="Q14327" s="67" t="str">
        <v>The VLOOKup Vault</v>
      </c>
      <c r="R14327" s="67" t="str">
        <v>Bank IF</v>
      </c>
      <c r="S14327" s="67" t="str">
        <v>ExCell Bank</v>
      </c>
    </row>
    <row r="14328" spans="15:19">
      <c r="O14328" s="67" t="str">
        <v>Pivot Finance Group</v>
      </c>
      <c r="P14328" s="67" t="str">
        <v>CELLtral Bank</v>
      </c>
      <c r="Q14328" s="67" t="str">
        <v>The VLOOKup Vault</v>
      </c>
      <c r="R14328" s="67" t="str">
        <v>Bank IF</v>
      </c>
      <c r="S14328" s="67" t="str">
        <v>Bank of Cellifornia</v>
      </c>
    </row>
    <row r="14329" spans="15:19">
      <c r="O14329" s="67" t="str">
        <v>Pivot Finance Group</v>
      </c>
      <c r="P14329" s="67" t="str">
        <v>CELLtral Bank</v>
      </c>
      <c r="Q14329" s="67" t="str">
        <v>The VLOOKup Vault</v>
      </c>
      <c r="R14329" s="67" t="str">
        <v>Bank IF</v>
      </c>
      <c r="S14329" s="67" t="str">
        <v>ExFunds</v>
      </c>
    </row>
    <row r="14330" spans="15:19">
      <c r="O14330" s="67" t="str">
        <v>Pivot Finance Group</v>
      </c>
      <c r="P14330" s="67" t="str">
        <v>CELLtral Bank</v>
      </c>
      <c r="Q14330" s="67" t="str">
        <v>The VLOOKup Vault</v>
      </c>
      <c r="R14330" s="67" t="str">
        <v>Bank IF</v>
      </c>
      <c r="S14330" s="67" t="str">
        <v>SheetBank AG</v>
      </c>
    </row>
    <row r="14331" spans="15:19">
      <c r="O14331" s="67" t="str">
        <v>Pivot Finance Group</v>
      </c>
      <c r="P14331" s="67" t="str">
        <v>CELLtral Bank</v>
      </c>
      <c r="Q14331" s="67" t="str">
        <v>The VLOOKup Vault</v>
      </c>
      <c r="R14331" s="67" t="str">
        <v>Bank IF</v>
      </c>
      <c r="S14331" s="67" t="str">
        <v>SummaBank</v>
      </c>
    </row>
    <row r="14332" spans="15:19">
      <c r="O14332" s="67" t="str">
        <v>Pivot Finance Group</v>
      </c>
      <c r="P14332" s="67" t="str">
        <v>CELLtral Bank</v>
      </c>
      <c r="Q14332" s="67" t="str">
        <v>The VLOOKup Vault</v>
      </c>
      <c r="R14332" s="67" t="str">
        <v>Bank IF</v>
      </c>
      <c r="S14332" s="67" t="str">
        <v>MoneyMATCH Inc.</v>
      </c>
    </row>
    <row r="14333" spans="15:19">
      <c r="O14333" s="67" t="str">
        <v>Pivot Finance Group</v>
      </c>
      <c r="P14333" s="67" t="str">
        <v>CELLtral Bank</v>
      </c>
      <c r="Q14333" s="67" t="str">
        <v>The VLOOKup Vault</v>
      </c>
      <c r="R14333" s="67" t="str">
        <v>MoneyMATCH Inc.</v>
      </c>
      <c r="S14333" s="67" t="str">
        <v>ExCell Bank</v>
      </c>
    </row>
    <row r="14334" spans="15:19">
      <c r="O14334" s="67" t="str">
        <v>Pivot Finance Group</v>
      </c>
      <c r="P14334" s="67" t="str">
        <v>CELLtral Bank</v>
      </c>
      <c r="Q14334" s="67" t="str">
        <v>The VLOOKup Vault</v>
      </c>
      <c r="R14334" s="67" t="str">
        <v>MoneyMATCH Inc.</v>
      </c>
      <c r="S14334" s="67" t="str">
        <v>Bank of Cellifornia</v>
      </c>
    </row>
    <row r="14335" spans="15:19">
      <c r="O14335" s="67" t="str">
        <v>Pivot Finance Group</v>
      </c>
      <c r="P14335" s="67" t="str">
        <v>CELLtral Bank</v>
      </c>
      <c r="Q14335" s="67" t="str">
        <v>The VLOOKup Vault</v>
      </c>
      <c r="R14335" s="67" t="str">
        <v>MoneyMATCH Inc.</v>
      </c>
      <c r="S14335" s="67" t="str">
        <v>ExFunds</v>
      </c>
    </row>
    <row r="14336" spans="15:19">
      <c r="O14336" s="67" t="str">
        <v>Pivot Finance Group</v>
      </c>
      <c r="P14336" s="67" t="str">
        <v>CELLtral Bank</v>
      </c>
      <c r="Q14336" s="67" t="str">
        <v>The VLOOKup Vault</v>
      </c>
      <c r="R14336" s="67" t="str">
        <v>MoneyMATCH Inc.</v>
      </c>
      <c r="S14336" s="67" t="str">
        <v>SheetBank AG</v>
      </c>
    </row>
    <row r="14337" spans="15:19">
      <c r="O14337" s="67" t="str">
        <v>Pivot Finance Group</v>
      </c>
      <c r="P14337" s="67" t="str">
        <v>CELLtral Bank</v>
      </c>
      <c r="Q14337" s="67" t="str">
        <v>The VLOOKup Vault</v>
      </c>
      <c r="R14337" s="67" t="str">
        <v>MoneyMATCH Inc.</v>
      </c>
      <c r="S14337" s="67" t="str">
        <v>SummaBank</v>
      </c>
    </row>
    <row r="14338" spans="15:19">
      <c r="O14338" s="67" t="str">
        <v>Pivot Finance Group</v>
      </c>
      <c r="P14338" s="67" t="str">
        <v>CELLtral Bank</v>
      </c>
      <c r="Q14338" s="67" t="str">
        <v>The VLOOKup Vault</v>
      </c>
      <c r="R14338" s="67" t="str">
        <v>MoneyMATCH Inc.</v>
      </c>
      <c r="S14338" s="67" t="str">
        <v>Bank IF</v>
      </c>
    </row>
    <row r="14339" spans="15:19">
      <c r="O14339" s="67" t="str">
        <v>Pivot Finance Group</v>
      </c>
      <c r="P14339" s="67" t="str">
        <v>CELLtral Bank</v>
      </c>
      <c r="Q14339" s="67" t="str">
        <v>SummaBank</v>
      </c>
      <c r="R14339" s="67" t="str">
        <v>ExCell Bank</v>
      </c>
      <c r="S14339" s="67" t="str">
        <v>Bank of Cellifornia</v>
      </c>
    </row>
    <row r="14340" spans="15:19">
      <c r="O14340" s="67" t="str">
        <v>Pivot Finance Group</v>
      </c>
      <c r="P14340" s="67" t="str">
        <v>CELLtral Bank</v>
      </c>
      <c r="Q14340" s="67" t="str">
        <v>SummaBank</v>
      </c>
      <c r="R14340" s="67" t="str">
        <v>ExCell Bank</v>
      </c>
      <c r="S14340" s="67" t="str">
        <v>ExFunds</v>
      </c>
    </row>
    <row r="14341" spans="15:19">
      <c r="O14341" s="67" t="str">
        <v>Pivot Finance Group</v>
      </c>
      <c r="P14341" s="67" t="str">
        <v>CELLtral Bank</v>
      </c>
      <c r="Q14341" s="67" t="str">
        <v>SummaBank</v>
      </c>
      <c r="R14341" s="67" t="str">
        <v>ExCell Bank</v>
      </c>
      <c r="S14341" s="67" t="str">
        <v>SheetBank AG</v>
      </c>
    </row>
    <row r="14342" spans="15:19">
      <c r="O14342" s="67" t="str">
        <v>Pivot Finance Group</v>
      </c>
      <c r="P14342" s="67" t="str">
        <v>CELLtral Bank</v>
      </c>
      <c r="Q14342" s="67" t="str">
        <v>SummaBank</v>
      </c>
      <c r="R14342" s="67" t="str">
        <v>ExCell Bank</v>
      </c>
      <c r="S14342" s="67" t="str">
        <v>The VLOOKup Vault</v>
      </c>
    </row>
    <row r="14343" spans="15:19">
      <c r="O14343" s="67" t="str">
        <v>Pivot Finance Group</v>
      </c>
      <c r="P14343" s="67" t="str">
        <v>CELLtral Bank</v>
      </c>
      <c r="Q14343" s="67" t="str">
        <v>SummaBank</v>
      </c>
      <c r="R14343" s="67" t="str">
        <v>ExCell Bank</v>
      </c>
      <c r="S14343" s="67" t="str">
        <v>Bank IF</v>
      </c>
    </row>
    <row r="14344" spans="15:19">
      <c r="O14344" s="67" t="str">
        <v>Pivot Finance Group</v>
      </c>
      <c r="P14344" s="67" t="str">
        <v>CELLtral Bank</v>
      </c>
      <c r="Q14344" s="67" t="str">
        <v>SummaBank</v>
      </c>
      <c r="R14344" s="67" t="str">
        <v>ExCell Bank</v>
      </c>
      <c r="S14344" s="67" t="str">
        <v>MoneyMATCH Inc.</v>
      </c>
    </row>
    <row r="14345" spans="15:19">
      <c r="O14345" s="67" t="str">
        <v>Pivot Finance Group</v>
      </c>
      <c r="P14345" s="67" t="str">
        <v>CELLtral Bank</v>
      </c>
      <c r="Q14345" s="67" t="str">
        <v>SummaBank</v>
      </c>
      <c r="R14345" s="67" t="str">
        <v>Bank of Cellifornia</v>
      </c>
      <c r="S14345" s="67" t="str">
        <v>ExCell Bank</v>
      </c>
    </row>
    <row r="14346" spans="15:19">
      <c r="O14346" s="67" t="str">
        <v>Pivot Finance Group</v>
      </c>
      <c r="P14346" s="67" t="str">
        <v>CELLtral Bank</v>
      </c>
      <c r="Q14346" s="67" t="str">
        <v>SummaBank</v>
      </c>
      <c r="R14346" s="67" t="str">
        <v>Bank of Cellifornia</v>
      </c>
      <c r="S14346" s="67" t="str">
        <v>ExFunds</v>
      </c>
    </row>
    <row r="14347" spans="15:19">
      <c r="O14347" s="67" t="str">
        <v>Pivot Finance Group</v>
      </c>
      <c r="P14347" s="67" t="str">
        <v>CELLtral Bank</v>
      </c>
      <c r="Q14347" s="67" t="str">
        <v>SummaBank</v>
      </c>
      <c r="R14347" s="67" t="str">
        <v>Bank of Cellifornia</v>
      </c>
      <c r="S14347" s="67" t="str">
        <v>SheetBank AG</v>
      </c>
    </row>
    <row r="14348" spans="15:19">
      <c r="O14348" s="67" t="str">
        <v>Pivot Finance Group</v>
      </c>
      <c r="P14348" s="67" t="str">
        <v>CELLtral Bank</v>
      </c>
      <c r="Q14348" s="67" t="str">
        <v>SummaBank</v>
      </c>
      <c r="R14348" s="67" t="str">
        <v>Bank of Cellifornia</v>
      </c>
      <c r="S14348" s="67" t="str">
        <v>The VLOOKup Vault</v>
      </c>
    </row>
    <row r="14349" spans="15:19">
      <c r="O14349" s="67" t="str">
        <v>Pivot Finance Group</v>
      </c>
      <c r="P14349" s="67" t="str">
        <v>CELLtral Bank</v>
      </c>
      <c r="Q14349" s="67" t="str">
        <v>SummaBank</v>
      </c>
      <c r="R14349" s="67" t="str">
        <v>Bank of Cellifornia</v>
      </c>
      <c r="S14349" s="67" t="str">
        <v>Bank IF</v>
      </c>
    </row>
    <row r="14350" spans="15:19">
      <c r="O14350" s="67" t="str">
        <v>Pivot Finance Group</v>
      </c>
      <c r="P14350" s="67" t="str">
        <v>CELLtral Bank</v>
      </c>
      <c r="Q14350" s="67" t="str">
        <v>SummaBank</v>
      </c>
      <c r="R14350" s="67" t="str">
        <v>Bank of Cellifornia</v>
      </c>
      <c r="S14350" s="67" t="str">
        <v>MoneyMATCH Inc.</v>
      </c>
    </row>
    <row r="14351" spans="15:19">
      <c r="O14351" s="67" t="str">
        <v>Pivot Finance Group</v>
      </c>
      <c r="P14351" s="67" t="str">
        <v>CELLtral Bank</v>
      </c>
      <c r="Q14351" s="67" t="str">
        <v>SummaBank</v>
      </c>
      <c r="R14351" s="67" t="str">
        <v>ExFunds</v>
      </c>
      <c r="S14351" s="67" t="str">
        <v>ExCell Bank</v>
      </c>
    </row>
    <row r="14352" spans="15:19">
      <c r="O14352" s="67" t="str">
        <v>Pivot Finance Group</v>
      </c>
      <c r="P14352" s="67" t="str">
        <v>CELLtral Bank</v>
      </c>
      <c r="Q14352" s="67" t="str">
        <v>SummaBank</v>
      </c>
      <c r="R14352" s="67" t="str">
        <v>ExFunds</v>
      </c>
      <c r="S14352" s="67" t="str">
        <v>Bank of Cellifornia</v>
      </c>
    </row>
    <row r="14353" spans="15:19">
      <c r="O14353" s="67" t="str">
        <v>Pivot Finance Group</v>
      </c>
      <c r="P14353" s="67" t="str">
        <v>CELLtral Bank</v>
      </c>
      <c r="Q14353" s="67" t="str">
        <v>SummaBank</v>
      </c>
      <c r="R14353" s="67" t="str">
        <v>ExFunds</v>
      </c>
      <c r="S14353" s="67" t="str">
        <v>SheetBank AG</v>
      </c>
    </row>
    <row r="14354" spans="15:19">
      <c r="O14354" s="67" t="str">
        <v>Pivot Finance Group</v>
      </c>
      <c r="P14354" s="67" t="str">
        <v>CELLtral Bank</v>
      </c>
      <c r="Q14354" s="67" t="str">
        <v>SummaBank</v>
      </c>
      <c r="R14354" s="67" t="str">
        <v>ExFunds</v>
      </c>
      <c r="S14354" s="67" t="str">
        <v>The VLOOKup Vault</v>
      </c>
    </row>
    <row r="14355" spans="15:19">
      <c r="O14355" s="67" t="str">
        <v>Pivot Finance Group</v>
      </c>
      <c r="P14355" s="67" t="str">
        <v>CELLtral Bank</v>
      </c>
      <c r="Q14355" s="67" t="str">
        <v>SummaBank</v>
      </c>
      <c r="R14355" s="67" t="str">
        <v>ExFunds</v>
      </c>
      <c r="S14355" s="67" t="str">
        <v>Bank IF</v>
      </c>
    </row>
    <row r="14356" spans="15:19">
      <c r="O14356" s="67" t="str">
        <v>Pivot Finance Group</v>
      </c>
      <c r="P14356" s="67" t="str">
        <v>CELLtral Bank</v>
      </c>
      <c r="Q14356" s="67" t="str">
        <v>SummaBank</v>
      </c>
      <c r="R14356" s="67" t="str">
        <v>ExFunds</v>
      </c>
      <c r="S14356" s="67" t="str">
        <v>MoneyMATCH Inc.</v>
      </c>
    </row>
    <row r="14357" spans="15:19">
      <c r="O14357" s="67" t="str">
        <v>Pivot Finance Group</v>
      </c>
      <c r="P14357" s="67" t="str">
        <v>CELLtral Bank</v>
      </c>
      <c r="Q14357" s="67" t="str">
        <v>SummaBank</v>
      </c>
      <c r="R14357" s="67" t="str">
        <v>SheetBank AG</v>
      </c>
      <c r="S14357" s="67" t="str">
        <v>ExCell Bank</v>
      </c>
    </row>
    <row r="14358" spans="15:19">
      <c r="O14358" s="67" t="str">
        <v>Pivot Finance Group</v>
      </c>
      <c r="P14358" s="67" t="str">
        <v>CELLtral Bank</v>
      </c>
      <c r="Q14358" s="67" t="str">
        <v>SummaBank</v>
      </c>
      <c r="R14358" s="67" t="str">
        <v>SheetBank AG</v>
      </c>
      <c r="S14358" s="67" t="str">
        <v>Bank of Cellifornia</v>
      </c>
    </row>
    <row r="14359" spans="15:19">
      <c r="O14359" s="67" t="str">
        <v>Pivot Finance Group</v>
      </c>
      <c r="P14359" s="67" t="str">
        <v>CELLtral Bank</v>
      </c>
      <c r="Q14359" s="67" t="str">
        <v>SummaBank</v>
      </c>
      <c r="R14359" s="67" t="str">
        <v>SheetBank AG</v>
      </c>
      <c r="S14359" s="67" t="str">
        <v>ExFunds</v>
      </c>
    </row>
    <row r="14360" spans="15:19">
      <c r="O14360" s="67" t="str">
        <v>Pivot Finance Group</v>
      </c>
      <c r="P14360" s="67" t="str">
        <v>CELLtral Bank</v>
      </c>
      <c r="Q14360" s="67" t="str">
        <v>SummaBank</v>
      </c>
      <c r="R14360" s="67" t="str">
        <v>SheetBank AG</v>
      </c>
      <c r="S14360" s="67" t="str">
        <v>The VLOOKup Vault</v>
      </c>
    </row>
    <row r="14361" spans="15:19">
      <c r="O14361" s="67" t="str">
        <v>Pivot Finance Group</v>
      </c>
      <c r="P14361" s="67" t="str">
        <v>CELLtral Bank</v>
      </c>
      <c r="Q14361" s="67" t="str">
        <v>SummaBank</v>
      </c>
      <c r="R14361" s="67" t="str">
        <v>SheetBank AG</v>
      </c>
      <c r="S14361" s="67" t="str">
        <v>Bank IF</v>
      </c>
    </row>
    <row r="14362" spans="15:19">
      <c r="O14362" s="67" t="str">
        <v>Pivot Finance Group</v>
      </c>
      <c r="P14362" s="67" t="str">
        <v>CELLtral Bank</v>
      </c>
      <c r="Q14362" s="67" t="str">
        <v>SummaBank</v>
      </c>
      <c r="R14362" s="67" t="str">
        <v>SheetBank AG</v>
      </c>
      <c r="S14362" s="67" t="str">
        <v>MoneyMATCH Inc.</v>
      </c>
    </row>
    <row r="14363" spans="15:19">
      <c r="O14363" s="67" t="str">
        <v>Pivot Finance Group</v>
      </c>
      <c r="P14363" s="67" t="str">
        <v>CELLtral Bank</v>
      </c>
      <c r="Q14363" s="67" t="str">
        <v>SummaBank</v>
      </c>
      <c r="R14363" s="67" t="str">
        <v>The VLOOKup Vault</v>
      </c>
      <c r="S14363" s="67" t="str">
        <v>ExCell Bank</v>
      </c>
    </row>
    <row r="14364" spans="15:19">
      <c r="O14364" s="67" t="str">
        <v>Pivot Finance Group</v>
      </c>
      <c r="P14364" s="67" t="str">
        <v>CELLtral Bank</v>
      </c>
      <c r="Q14364" s="67" t="str">
        <v>SummaBank</v>
      </c>
      <c r="R14364" s="67" t="str">
        <v>The VLOOKup Vault</v>
      </c>
      <c r="S14364" s="67" t="str">
        <v>Bank of Cellifornia</v>
      </c>
    </row>
    <row r="14365" spans="15:19">
      <c r="O14365" s="67" t="str">
        <v>Pivot Finance Group</v>
      </c>
      <c r="P14365" s="67" t="str">
        <v>CELLtral Bank</v>
      </c>
      <c r="Q14365" s="67" t="str">
        <v>SummaBank</v>
      </c>
      <c r="R14365" s="67" t="str">
        <v>The VLOOKup Vault</v>
      </c>
      <c r="S14365" s="67" t="str">
        <v>ExFunds</v>
      </c>
    </row>
    <row r="14366" spans="15:19">
      <c r="O14366" s="67" t="str">
        <v>Pivot Finance Group</v>
      </c>
      <c r="P14366" s="67" t="str">
        <v>CELLtral Bank</v>
      </c>
      <c r="Q14366" s="67" t="str">
        <v>SummaBank</v>
      </c>
      <c r="R14366" s="67" t="str">
        <v>The VLOOKup Vault</v>
      </c>
      <c r="S14366" s="67" t="str">
        <v>SheetBank AG</v>
      </c>
    </row>
    <row r="14367" spans="15:19">
      <c r="O14367" s="67" t="str">
        <v>Pivot Finance Group</v>
      </c>
      <c r="P14367" s="67" t="str">
        <v>CELLtral Bank</v>
      </c>
      <c r="Q14367" s="67" t="str">
        <v>SummaBank</v>
      </c>
      <c r="R14367" s="67" t="str">
        <v>The VLOOKup Vault</v>
      </c>
      <c r="S14367" s="67" t="str">
        <v>Bank IF</v>
      </c>
    </row>
    <row r="14368" spans="15:19">
      <c r="O14368" s="67" t="str">
        <v>Pivot Finance Group</v>
      </c>
      <c r="P14368" s="67" t="str">
        <v>CELLtral Bank</v>
      </c>
      <c r="Q14368" s="67" t="str">
        <v>SummaBank</v>
      </c>
      <c r="R14368" s="67" t="str">
        <v>The VLOOKup Vault</v>
      </c>
      <c r="S14368" s="67" t="str">
        <v>MoneyMATCH Inc.</v>
      </c>
    </row>
    <row r="14369" spans="15:19">
      <c r="O14369" s="67" t="str">
        <v>Pivot Finance Group</v>
      </c>
      <c r="P14369" s="67" t="str">
        <v>CELLtral Bank</v>
      </c>
      <c r="Q14369" s="67" t="str">
        <v>SummaBank</v>
      </c>
      <c r="R14369" s="67" t="str">
        <v>Bank IF</v>
      </c>
      <c r="S14369" s="67" t="str">
        <v>ExCell Bank</v>
      </c>
    </row>
    <row r="14370" spans="15:19">
      <c r="O14370" s="67" t="str">
        <v>Pivot Finance Group</v>
      </c>
      <c r="P14370" s="67" t="str">
        <v>CELLtral Bank</v>
      </c>
      <c r="Q14370" s="67" t="str">
        <v>SummaBank</v>
      </c>
      <c r="R14370" s="67" t="str">
        <v>Bank IF</v>
      </c>
      <c r="S14370" s="67" t="str">
        <v>Bank of Cellifornia</v>
      </c>
    </row>
    <row r="14371" spans="15:19">
      <c r="O14371" s="67" t="str">
        <v>Pivot Finance Group</v>
      </c>
      <c r="P14371" s="67" t="str">
        <v>CELLtral Bank</v>
      </c>
      <c r="Q14371" s="67" t="str">
        <v>SummaBank</v>
      </c>
      <c r="R14371" s="67" t="str">
        <v>Bank IF</v>
      </c>
      <c r="S14371" s="67" t="str">
        <v>ExFunds</v>
      </c>
    </row>
    <row r="14372" spans="15:19">
      <c r="O14372" s="67" t="str">
        <v>Pivot Finance Group</v>
      </c>
      <c r="P14372" s="67" t="str">
        <v>CELLtral Bank</v>
      </c>
      <c r="Q14372" s="67" t="str">
        <v>SummaBank</v>
      </c>
      <c r="R14372" s="67" t="str">
        <v>Bank IF</v>
      </c>
      <c r="S14372" s="67" t="str">
        <v>SheetBank AG</v>
      </c>
    </row>
    <row r="14373" spans="15:19">
      <c r="O14373" s="67" t="str">
        <v>Pivot Finance Group</v>
      </c>
      <c r="P14373" s="67" t="str">
        <v>CELLtral Bank</v>
      </c>
      <c r="Q14373" s="67" t="str">
        <v>SummaBank</v>
      </c>
      <c r="R14373" s="67" t="str">
        <v>Bank IF</v>
      </c>
      <c r="S14373" s="67" t="str">
        <v>The VLOOKup Vault</v>
      </c>
    </row>
    <row r="14374" spans="15:19">
      <c r="O14374" s="67" t="str">
        <v>Pivot Finance Group</v>
      </c>
      <c r="P14374" s="67" t="str">
        <v>CELLtral Bank</v>
      </c>
      <c r="Q14374" s="67" t="str">
        <v>SummaBank</v>
      </c>
      <c r="R14374" s="67" t="str">
        <v>Bank IF</v>
      </c>
      <c r="S14374" s="67" t="str">
        <v>MoneyMATCH Inc.</v>
      </c>
    </row>
    <row r="14375" spans="15:19">
      <c r="O14375" s="67" t="str">
        <v>Pivot Finance Group</v>
      </c>
      <c r="P14375" s="67" t="str">
        <v>CELLtral Bank</v>
      </c>
      <c r="Q14375" s="67" t="str">
        <v>SummaBank</v>
      </c>
      <c r="R14375" s="67" t="str">
        <v>MoneyMATCH Inc.</v>
      </c>
      <c r="S14375" s="67" t="str">
        <v>ExCell Bank</v>
      </c>
    </row>
    <row r="14376" spans="15:19">
      <c r="O14376" s="67" t="str">
        <v>Pivot Finance Group</v>
      </c>
      <c r="P14376" s="67" t="str">
        <v>CELLtral Bank</v>
      </c>
      <c r="Q14376" s="67" t="str">
        <v>SummaBank</v>
      </c>
      <c r="R14376" s="67" t="str">
        <v>MoneyMATCH Inc.</v>
      </c>
      <c r="S14376" s="67" t="str">
        <v>Bank of Cellifornia</v>
      </c>
    </row>
    <row r="14377" spans="15:19">
      <c r="O14377" s="67" t="str">
        <v>Pivot Finance Group</v>
      </c>
      <c r="P14377" s="67" t="str">
        <v>CELLtral Bank</v>
      </c>
      <c r="Q14377" s="67" t="str">
        <v>SummaBank</v>
      </c>
      <c r="R14377" s="67" t="str">
        <v>MoneyMATCH Inc.</v>
      </c>
      <c r="S14377" s="67" t="str">
        <v>ExFunds</v>
      </c>
    </row>
    <row r="14378" spans="15:19">
      <c r="O14378" s="67" t="str">
        <v>Pivot Finance Group</v>
      </c>
      <c r="P14378" s="67" t="str">
        <v>CELLtral Bank</v>
      </c>
      <c r="Q14378" s="67" t="str">
        <v>SummaBank</v>
      </c>
      <c r="R14378" s="67" t="str">
        <v>MoneyMATCH Inc.</v>
      </c>
      <c r="S14378" s="67" t="str">
        <v>SheetBank AG</v>
      </c>
    </row>
    <row r="14379" spans="15:19">
      <c r="O14379" s="67" t="str">
        <v>Pivot Finance Group</v>
      </c>
      <c r="P14379" s="67" t="str">
        <v>CELLtral Bank</v>
      </c>
      <c r="Q14379" s="67" t="str">
        <v>SummaBank</v>
      </c>
      <c r="R14379" s="67" t="str">
        <v>MoneyMATCH Inc.</v>
      </c>
      <c r="S14379" s="67" t="str">
        <v>The VLOOKup Vault</v>
      </c>
    </row>
    <row r="14380" spans="15:19">
      <c r="O14380" s="67" t="str">
        <v>Pivot Finance Group</v>
      </c>
      <c r="P14380" s="67" t="str">
        <v>CELLtral Bank</v>
      </c>
      <c r="Q14380" s="67" t="str">
        <v>SummaBank</v>
      </c>
      <c r="R14380" s="67" t="str">
        <v>MoneyMATCH Inc.</v>
      </c>
      <c r="S14380" s="67" t="str">
        <v>Bank IF</v>
      </c>
    </row>
    <row r="14381" spans="15:19">
      <c r="O14381" s="67" t="str">
        <v>Pivot Finance Group</v>
      </c>
      <c r="P14381" s="67" t="str">
        <v>CELLtral Bank</v>
      </c>
      <c r="Q14381" s="67" t="str">
        <v>Bank IF</v>
      </c>
      <c r="R14381" s="67" t="str">
        <v>ExCell Bank</v>
      </c>
      <c r="S14381" s="67" t="str">
        <v>Bank of Cellifornia</v>
      </c>
    </row>
    <row r="14382" spans="15:19">
      <c r="O14382" s="67" t="str">
        <v>Pivot Finance Group</v>
      </c>
      <c r="P14382" s="67" t="str">
        <v>CELLtral Bank</v>
      </c>
      <c r="Q14382" s="67" t="str">
        <v>Bank IF</v>
      </c>
      <c r="R14382" s="67" t="str">
        <v>ExCell Bank</v>
      </c>
      <c r="S14382" s="67" t="str">
        <v>ExFunds</v>
      </c>
    </row>
    <row r="14383" spans="15:19">
      <c r="O14383" s="67" t="str">
        <v>Pivot Finance Group</v>
      </c>
      <c r="P14383" s="67" t="str">
        <v>CELLtral Bank</v>
      </c>
      <c r="Q14383" s="67" t="str">
        <v>Bank IF</v>
      </c>
      <c r="R14383" s="67" t="str">
        <v>ExCell Bank</v>
      </c>
      <c r="S14383" s="67" t="str">
        <v>SheetBank AG</v>
      </c>
    </row>
    <row r="14384" spans="15:19">
      <c r="O14384" s="67" t="str">
        <v>Pivot Finance Group</v>
      </c>
      <c r="P14384" s="67" t="str">
        <v>CELLtral Bank</v>
      </c>
      <c r="Q14384" s="67" t="str">
        <v>Bank IF</v>
      </c>
      <c r="R14384" s="67" t="str">
        <v>ExCell Bank</v>
      </c>
      <c r="S14384" s="67" t="str">
        <v>The VLOOKup Vault</v>
      </c>
    </row>
    <row r="14385" spans="15:19">
      <c r="O14385" s="67" t="str">
        <v>Pivot Finance Group</v>
      </c>
      <c r="P14385" s="67" t="str">
        <v>CELLtral Bank</v>
      </c>
      <c r="Q14385" s="67" t="str">
        <v>Bank IF</v>
      </c>
      <c r="R14385" s="67" t="str">
        <v>ExCell Bank</v>
      </c>
      <c r="S14385" s="67" t="str">
        <v>SummaBank</v>
      </c>
    </row>
    <row r="14386" spans="15:19">
      <c r="O14386" s="67" t="str">
        <v>Pivot Finance Group</v>
      </c>
      <c r="P14386" s="67" t="str">
        <v>CELLtral Bank</v>
      </c>
      <c r="Q14386" s="67" t="str">
        <v>Bank IF</v>
      </c>
      <c r="R14386" s="67" t="str">
        <v>ExCell Bank</v>
      </c>
      <c r="S14386" s="67" t="str">
        <v>MoneyMATCH Inc.</v>
      </c>
    </row>
    <row r="14387" spans="15:19">
      <c r="O14387" s="67" t="str">
        <v>Pivot Finance Group</v>
      </c>
      <c r="P14387" s="67" t="str">
        <v>CELLtral Bank</v>
      </c>
      <c r="Q14387" s="67" t="str">
        <v>Bank IF</v>
      </c>
      <c r="R14387" s="67" t="str">
        <v>Bank of Cellifornia</v>
      </c>
      <c r="S14387" s="67" t="str">
        <v>ExCell Bank</v>
      </c>
    </row>
    <row r="14388" spans="15:19">
      <c r="O14388" s="67" t="str">
        <v>Pivot Finance Group</v>
      </c>
      <c r="P14388" s="67" t="str">
        <v>CELLtral Bank</v>
      </c>
      <c r="Q14388" s="67" t="str">
        <v>Bank IF</v>
      </c>
      <c r="R14388" s="67" t="str">
        <v>Bank of Cellifornia</v>
      </c>
      <c r="S14388" s="67" t="str">
        <v>ExFunds</v>
      </c>
    </row>
    <row r="14389" spans="15:19">
      <c r="O14389" s="67" t="str">
        <v>Pivot Finance Group</v>
      </c>
      <c r="P14389" s="67" t="str">
        <v>CELLtral Bank</v>
      </c>
      <c r="Q14389" s="67" t="str">
        <v>Bank IF</v>
      </c>
      <c r="R14389" s="67" t="str">
        <v>Bank of Cellifornia</v>
      </c>
      <c r="S14389" s="67" t="str">
        <v>SheetBank AG</v>
      </c>
    </row>
    <row r="14390" spans="15:19">
      <c r="O14390" s="67" t="str">
        <v>Pivot Finance Group</v>
      </c>
      <c r="P14390" s="67" t="str">
        <v>CELLtral Bank</v>
      </c>
      <c r="Q14390" s="67" t="str">
        <v>Bank IF</v>
      </c>
      <c r="R14390" s="67" t="str">
        <v>Bank of Cellifornia</v>
      </c>
      <c r="S14390" s="67" t="str">
        <v>The VLOOKup Vault</v>
      </c>
    </row>
    <row r="14391" spans="15:19">
      <c r="O14391" s="67" t="str">
        <v>Pivot Finance Group</v>
      </c>
      <c r="P14391" s="67" t="str">
        <v>CELLtral Bank</v>
      </c>
      <c r="Q14391" s="67" t="str">
        <v>Bank IF</v>
      </c>
      <c r="R14391" s="67" t="str">
        <v>Bank of Cellifornia</v>
      </c>
      <c r="S14391" s="67" t="str">
        <v>SummaBank</v>
      </c>
    </row>
    <row r="14392" spans="15:19">
      <c r="O14392" s="67" t="str">
        <v>Pivot Finance Group</v>
      </c>
      <c r="P14392" s="67" t="str">
        <v>CELLtral Bank</v>
      </c>
      <c r="Q14392" s="67" t="str">
        <v>Bank IF</v>
      </c>
      <c r="R14392" s="67" t="str">
        <v>Bank of Cellifornia</v>
      </c>
      <c r="S14392" s="67" t="str">
        <v>MoneyMATCH Inc.</v>
      </c>
    </row>
    <row r="14393" spans="15:19">
      <c r="O14393" s="67" t="str">
        <v>Pivot Finance Group</v>
      </c>
      <c r="P14393" s="67" t="str">
        <v>CELLtral Bank</v>
      </c>
      <c r="Q14393" s="67" t="str">
        <v>Bank IF</v>
      </c>
      <c r="R14393" s="67" t="str">
        <v>ExFunds</v>
      </c>
      <c r="S14393" s="67" t="str">
        <v>ExCell Bank</v>
      </c>
    </row>
    <row r="14394" spans="15:19">
      <c r="O14394" s="67" t="str">
        <v>Pivot Finance Group</v>
      </c>
      <c r="P14394" s="67" t="str">
        <v>CELLtral Bank</v>
      </c>
      <c r="Q14394" s="67" t="str">
        <v>Bank IF</v>
      </c>
      <c r="R14394" s="67" t="str">
        <v>ExFunds</v>
      </c>
      <c r="S14394" s="67" t="str">
        <v>Bank of Cellifornia</v>
      </c>
    </row>
    <row r="14395" spans="15:19">
      <c r="O14395" s="67" t="str">
        <v>Pivot Finance Group</v>
      </c>
      <c r="P14395" s="67" t="str">
        <v>CELLtral Bank</v>
      </c>
      <c r="Q14395" s="67" t="str">
        <v>Bank IF</v>
      </c>
      <c r="R14395" s="67" t="str">
        <v>ExFunds</v>
      </c>
      <c r="S14395" s="67" t="str">
        <v>SheetBank AG</v>
      </c>
    </row>
    <row r="14396" spans="15:19">
      <c r="O14396" s="67" t="str">
        <v>Pivot Finance Group</v>
      </c>
      <c r="P14396" s="67" t="str">
        <v>CELLtral Bank</v>
      </c>
      <c r="Q14396" s="67" t="str">
        <v>Bank IF</v>
      </c>
      <c r="R14396" s="67" t="str">
        <v>ExFunds</v>
      </c>
      <c r="S14396" s="67" t="str">
        <v>The VLOOKup Vault</v>
      </c>
    </row>
    <row r="14397" spans="15:19">
      <c r="O14397" s="67" t="str">
        <v>Pivot Finance Group</v>
      </c>
      <c r="P14397" s="67" t="str">
        <v>CELLtral Bank</v>
      </c>
      <c r="Q14397" s="67" t="str">
        <v>Bank IF</v>
      </c>
      <c r="R14397" s="67" t="str">
        <v>ExFunds</v>
      </c>
      <c r="S14397" s="67" t="str">
        <v>SummaBank</v>
      </c>
    </row>
    <row r="14398" spans="15:19">
      <c r="O14398" s="67" t="str">
        <v>Pivot Finance Group</v>
      </c>
      <c r="P14398" s="67" t="str">
        <v>CELLtral Bank</v>
      </c>
      <c r="Q14398" s="67" t="str">
        <v>Bank IF</v>
      </c>
      <c r="R14398" s="67" t="str">
        <v>ExFunds</v>
      </c>
      <c r="S14398" s="67" t="str">
        <v>MoneyMATCH Inc.</v>
      </c>
    </row>
    <row r="14399" spans="15:19">
      <c r="O14399" s="67" t="str">
        <v>Pivot Finance Group</v>
      </c>
      <c r="P14399" s="67" t="str">
        <v>CELLtral Bank</v>
      </c>
      <c r="Q14399" s="67" t="str">
        <v>Bank IF</v>
      </c>
      <c r="R14399" s="67" t="str">
        <v>SheetBank AG</v>
      </c>
      <c r="S14399" s="67" t="str">
        <v>ExCell Bank</v>
      </c>
    </row>
    <row r="14400" spans="15:19">
      <c r="O14400" s="67" t="str">
        <v>Pivot Finance Group</v>
      </c>
      <c r="P14400" s="67" t="str">
        <v>CELLtral Bank</v>
      </c>
      <c r="Q14400" s="67" t="str">
        <v>Bank IF</v>
      </c>
      <c r="R14400" s="67" t="str">
        <v>SheetBank AG</v>
      </c>
      <c r="S14400" s="67" t="str">
        <v>Bank of Cellifornia</v>
      </c>
    </row>
    <row r="14401" spans="15:19">
      <c r="O14401" s="67" t="str">
        <v>Pivot Finance Group</v>
      </c>
      <c r="P14401" s="67" t="str">
        <v>CELLtral Bank</v>
      </c>
      <c r="Q14401" s="67" t="str">
        <v>Bank IF</v>
      </c>
      <c r="R14401" s="67" t="str">
        <v>SheetBank AG</v>
      </c>
      <c r="S14401" s="67" t="str">
        <v>ExFunds</v>
      </c>
    </row>
    <row r="14402" spans="15:19">
      <c r="O14402" s="67" t="str">
        <v>Pivot Finance Group</v>
      </c>
      <c r="P14402" s="67" t="str">
        <v>CELLtral Bank</v>
      </c>
      <c r="Q14402" s="67" t="str">
        <v>Bank IF</v>
      </c>
      <c r="R14402" s="67" t="str">
        <v>SheetBank AG</v>
      </c>
      <c r="S14402" s="67" t="str">
        <v>The VLOOKup Vault</v>
      </c>
    </row>
    <row r="14403" spans="15:19">
      <c r="O14403" s="67" t="str">
        <v>Pivot Finance Group</v>
      </c>
      <c r="P14403" s="67" t="str">
        <v>CELLtral Bank</v>
      </c>
      <c r="Q14403" s="67" t="str">
        <v>Bank IF</v>
      </c>
      <c r="R14403" s="67" t="str">
        <v>SheetBank AG</v>
      </c>
      <c r="S14403" s="67" t="str">
        <v>SummaBank</v>
      </c>
    </row>
    <row r="14404" spans="15:19">
      <c r="O14404" s="67" t="str">
        <v>Pivot Finance Group</v>
      </c>
      <c r="P14404" s="67" t="str">
        <v>CELLtral Bank</v>
      </c>
      <c r="Q14404" s="67" t="str">
        <v>Bank IF</v>
      </c>
      <c r="R14404" s="67" t="str">
        <v>SheetBank AG</v>
      </c>
      <c r="S14404" s="67" t="str">
        <v>MoneyMATCH Inc.</v>
      </c>
    </row>
    <row r="14405" spans="15:19">
      <c r="O14405" s="67" t="str">
        <v>Pivot Finance Group</v>
      </c>
      <c r="P14405" s="67" t="str">
        <v>CELLtral Bank</v>
      </c>
      <c r="Q14405" s="67" t="str">
        <v>Bank IF</v>
      </c>
      <c r="R14405" s="67" t="str">
        <v>The VLOOKup Vault</v>
      </c>
      <c r="S14405" s="67" t="str">
        <v>ExCell Bank</v>
      </c>
    </row>
    <row r="14406" spans="15:19">
      <c r="O14406" s="67" t="str">
        <v>Pivot Finance Group</v>
      </c>
      <c r="P14406" s="67" t="str">
        <v>CELLtral Bank</v>
      </c>
      <c r="Q14406" s="67" t="str">
        <v>Bank IF</v>
      </c>
      <c r="R14406" s="67" t="str">
        <v>The VLOOKup Vault</v>
      </c>
      <c r="S14406" s="67" t="str">
        <v>Bank of Cellifornia</v>
      </c>
    </row>
    <row r="14407" spans="15:19">
      <c r="O14407" s="67" t="str">
        <v>Pivot Finance Group</v>
      </c>
      <c r="P14407" s="67" t="str">
        <v>CELLtral Bank</v>
      </c>
      <c r="Q14407" s="67" t="str">
        <v>Bank IF</v>
      </c>
      <c r="R14407" s="67" t="str">
        <v>The VLOOKup Vault</v>
      </c>
      <c r="S14407" s="67" t="str">
        <v>ExFunds</v>
      </c>
    </row>
    <row r="14408" spans="15:19">
      <c r="O14408" s="67" t="str">
        <v>Pivot Finance Group</v>
      </c>
      <c r="P14408" s="67" t="str">
        <v>CELLtral Bank</v>
      </c>
      <c r="Q14408" s="67" t="str">
        <v>Bank IF</v>
      </c>
      <c r="R14408" s="67" t="str">
        <v>The VLOOKup Vault</v>
      </c>
      <c r="S14408" s="67" t="str">
        <v>SheetBank AG</v>
      </c>
    </row>
    <row r="14409" spans="15:19">
      <c r="O14409" s="67" t="str">
        <v>Pivot Finance Group</v>
      </c>
      <c r="P14409" s="67" t="str">
        <v>CELLtral Bank</v>
      </c>
      <c r="Q14409" s="67" t="str">
        <v>Bank IF</v>
      </c>
      <c r="R14409" s="67" t="str">
        <v>The VLOOKup Vault</v>
      </c>
      <c r="S14409" s="67" t="str">
        <v>SummaBank</v>
      </c>
    </row>
    <row r="14410" spans="15:19">
      <c r="O14410" s="67" t="str">
        <v>Pivot Finance Group</v>
      </c>
      <c r="P14410" s="67" t="str">
        <v>CELLtral Bank</v>
      </c>
      <c r="Q14410" s="67" t="str">
        <v>Bank IF</v>
      </c>
      <c r="R14410" s="67" t="str">
        <v>The VLOOKup Vault</v>
      </c>
      <c r="S14410" s="67" t="str">
        <v>MoneyMATCH Inc.</v>
      </c>
    </row>
    <row r="14411" spans="15:19">
      <c r="O14411" s="67" t="str">
        <v>Pivot Finance Group</v>
      </c>
      <c r="P14411" s="67" t="str">
        <v>CELLtral Bank</v>
      </c>
      <c r="Q14411" s="67" t="str">
        <v>Bank IF</v>
      </c>
      <c r="R14411" s="67" t="str">
        <v>SummaBank</v>
      </c>
      <c r="S14411" s="67" t="str">
        <v>ExCell Bank</v>
      </c>
    </row>
    <row r="14412" spans="15:19">
      <c r="O14412" s="67" t="str">
        <v>Pivot Finance Group</v>
      </c>
      <c r="P14412" s="67" t="str">
        <v>CELLtral Bank</v>
      </c>
      <c r="Q14412" s="67" t="str">
        <v>Bank IF</v>
      </c>
      <c r="R14412" s="67" t="str">
        <v>SummaBank</v>
      </c>
      <c r="S14412" s="67" t="str">
        <v>Bank of Cellifornia</v>
      </c>
    </row>
    <row r="14413" spans="15:19">
      <c r="O14413" s="67" t="str">
        <v>Pivot Finance Group</v>
      </c>
      <c r="P14413" s="67" t="str">
        <v>CELLtral Bank</v>
      </c>
      <c r="Q14413" s="67" t="str">
        <v>Bank IF</v>
      </c>
      <c r="R14413" s="67" t="str">
        <v>SummaBank</v>
      </c>
      <c r="S14413" s="67" t="str">
        <v>ExFunds</v>
      </c>
    </row>
    <row r="14414" spans="15:19">
      <c r="O14414" s="67" t="str">
        <v>Pivot Finance Group</v>
      </c>
      <c r="P14414" s="67" t="str">
        <v>CELLtral Bank</v>
      </c>
      <c r="Q14414" s="67" t="str">
        <v>Bank IF</v>
      </c>
      <c r="R14414" s="67" t="str">
        <v>SummaBank</v>
      </c>
      <c r="S14414" s="67" t="str">
        <v>SheetBank AG</v>
      </c>
    </row>
    <row r="14415" spans="15:19">
      <c r="O14415" s="67" t="str">
        <v>Pivot Finance Group</v>
      </c>
      <c r="P14415" s="67" t="str">
        <v>CELLtral Bank</v>
      </c>
      <c r="Q14415" s="67" t="str">
        <v>Bank IF</v>
      </c>
      <c r="R14415" s="67" t="str">
        <v>SummaBank</v>
      </c>
      <c r="S14415" s="67" t="str">
        <v>The VLOOKup Vault</v>
      </c>
    </row>
    <row r="14416" spans="15:19">
      <c r="O14416" s="67" t="str">
        <v>Pivot Finance Group</v>
      </c>
      <c r="P14416" s="67" t="str">
        <v>CELLtral Bank</v>
      </c>
      <c r="Q14416" s="67" t="str">
        <v>Bank IF</v>
      </c>
      <c r="R14416" s="67" t="str">
        <v>SummaBank</v>
      </c>
      <c r="S14416" s="67" t="str">
        <v>MoneyMATCH Inc.</v>
      </c>
    </row>
    <row r="14417" spans="15:19">
      <c r="O14417" s="67" t="str">
        <v>Pivot Finance Group</v>
      </c>
      <c r="P14417" s="67" t="str">
        <v>CELLtral Bank</v>
      </c>
      <c r="Q14417" s="67" t="str">
        <v>Bank IF</v>
      </c>
      <c r="R14417" s="67" t="str">
        <v>MoneyMATCH Inc.</v>
      </c>
      <c r="S14417" s="67" t="str">
        <v>ExCell Bank</v>
      </c>
    </row>
    <row r="14418" spans="15:19">
      <c r="O14418" s="67" t="str">
        <v>Pivot Finance Group</v>
      </c>
      <c r="P14418" s="67" t="str">
        <v>CELLtral Bank</v>
      </c>
      <c r="Q14418" s="67" t="str">
        <v>Bank IF</v>
      </c>
      <c r="R14418" s="67" t="str">
        <v>MoneyMATCH Inc.</v>
      </c>
      <c r="S14418" s="67" t="str">
        <v>Bank of Cellifornia</v>
      </c>
    </row>
    <row r="14419" spans="15:19">
      <c r="O14419" s="67" t="str">
        <v>Pivot Finance Group</v>
      </c>
      <c r="P14419" s="67" t="str">
        <v>CELLtral Bank</v>
      </c>
      <c r="Q14419" s="67" t="str">
        <v>Bank IF</v>
      </c>
      <c r="R14419" s="67" t="str">
        <v>MoneyMATCH Inc.</v>
      </c>
      <c r="S14419" s="67" t="str">
        <v>ExFunds</v>
      </c>
    </row>
    <row r="14420" spans="15:19">
      <c r="O14420" s="67" t="str">
        <v>Pivot Finance Group</v>
      </c>
      <c r="P14420" s="67" t="str">
        <v>CELLtral Bank</v>
      </c>
      <c r="Q14420" s="67" t="str">
        <v>Bank IF</v>
      </c>
      <c r="R14420" s="67" t="str">
        <v>MoneyMATCH Inc.</v>
      </c>
      <c r="S14420" s="67" t="str">
        <v>SheetBank AG</v>
      </c>
    </row>
    <row r="14421" spans="15:19">
      <c r="O14421" s="67" t="str">
        <v>Pivot Finance Group</v>
      </c>
      <c r="P14421" s="67" t="str">
        <v>CELLtral Bank</v>
      </c>
      <c r="Q14421" s="67" t="str">
        <v>Bank IF</v>
      </c>
      <c r="R14421" s="67" t="str">
        <v>MoneyMATCH Inc.</v>
      </c>
      <c r="S14421" s="67" t="str">
        <v>The VLOOKup Vault</v>
      </c>
    </row>
    <row r="14422" spans="15:19">
      <c r="O14422" s="67" t="str">
        <v>Pivot Finance Group</v>
      </c>
      <c r="P14422" s="67" t="str">
        <v>CELLtral Bank</v>
      </c>
      <c r="Q14422" s="67" t="str">
        <v>Bank IF</v>
      </c>
      <c r="R14422" s="67" t="str">
        <v>MoneyMATCH Inc.</v>
      </c>
      <c r="S14422" s="67" t="str">
        <v>SummaBank</v>
      </c>
    </row>
    <row r="14423" spans="15:19">
      <c r="O14423" s="67" t="str">
        <v>Pivot Finance Group</v>
      </c>
      <c r="P14423" s="67" t="str">
        <v>CELLtral Bank</v>
      </c>
      <c r="Q14423" s="67" t="str">
        <v>MoneyMATCH Inc.</v>
      </c>
      <c r="R14423" s="67" t="str">
        <v>ExCell Bank</v>
      </c>
      <c r="S14423" s="67" t="str">
        <v>Bank of Cellifornia</v>
      </c>
    </row>
    <row r="14424" spans="15:19">
      <c r="O14424" s="67" t="str">
        <v>Pivot Finance Group</v>
      </c>
      <c r="P14424" s="67" t="str">
        <v>CELLtral Bank</v>
      </c>
      <c r="Q14424" s="67" t="str">
        <v>MoneyMATCH Inc.</v>
      </c>
      <c r="R14424" s="67" t="str">
        <v>ExCell Bank</v>
      </c>
      <c r="S14424" s="67" t="str">
        <v>ExFunds</v>
      </c>
    </row>
    <row r="14425" spans="15:19">
      <c r="O14425" s="67" t="str">
        <v>Pivot Finance Group</v>
      </c>
      <c r="P14425" s="67" t="str">
        <v>CELLtral Bank</v>
      </c>
      <c r="Q14425" s="67" t="str">
        <v>MoneyMATCH Inc.</v>
      </c>
      <c r="R14425" s="67" t="str">
        <v>ExCell Bank</v>
      </c>
      <c r="S14425" s="67" t="str">
        <v>SheetBank AG</v>
      </c>
    </row>
    <row r="14426" spans="15:19">
      <c r="O14426" s="67" t="str">
        <v>Pivot Finance Group</v>
      </c>
      <c r="P14426" s="67" t="str">
        <v>CELLtral Bank</v>
      </c>
      <c r="Q14426" s="67" t="str">
        <v>MoneyMATCH Inc.</v>
      </c>
      <c r="R14426" s="67" t="str">
        <v>ExCell Bank</v>
      </c>
      <c r="S14426" s="67" t="str">
        <v>The VLOOKup Vault</v>
      </c>
    </row>
    <row r="14427" spans="15:19">
      <c r="O14427" s="67" t="str">
        <v>Pivot Finance Group</v>
      </c>
      <c r="P14427" s="67" t="str">
        <v>CELLtral Bank</v>
      </c>
      <c r="Q14427" s="67" t="str">
        <v>MoneyMATCH Inc.</v>
      </c>
      <c r="R14427" s="67" t="str">
        <v>ExCell Bank</v>
      </c>
      <c r="S14427" s="67" t="str">
        <v>SummaBank</v>
      </c>
    </row>
    <row r="14428" spans="15:19">
      <c r="O14428" s="67" t="str">
        <v>Pivot Finance Group</v>
      </c>
      <c r="P14428" s="67" t="str">
        <v>CELLtral Bank</v>
      </c>
      <c r="Q14428" s="67" t="str">
        <v>MoneyMATCH Inc.</v>
      </c>
      <c r="R14428" s="67" t="str">
        <v>ExCell Bank</v>
      </c>
      <c r="S14428" s="67" t="str">
        <v>Bank IF</v>
      </c>
    </row>
    <row r="14429" spans="15:19">
      <c r="O14429" s="67" t="str">
        <v>Pivot Finance Group</v>
      </c>
      <c r="P14429" s="67" t="str">
        <v>CELLtral Bank</v>
      </c>
      <c r="Q14429" s="67" t="str">
        <v>MoneyMATCH Inc.</v>
      </c>
      <c r="R14429" s="67" t="str">
        <v>Bank of Cellifornia</v>
      </c>
      <c r="S14429" s="67" t="str">
        <v>ExCell Bank</v>
      </c>
    </row>
    <row r="14430" spans="15:19">
      <c r="O14430" s="67" t="str">
        <v>Pivot Finance Group</v>
      </c>
      <c r="P14430" s="67" t="str">
        <v>CELLtral Bank</v>
      </c>
      <c r="Q14430" s="67" t="str">
        <v>MoneyMATCH Inc.</v>
      </c>
      <c r="R14430" s="67" t="str">
        <v>Bank of Cellifornia</v>
      </c>
      <c r="S14430" s="67" t="str">
        <v>ExFunds</v>
      </c>
    </row>
    <row r="14431" spans="15:19">
      <c r="O14431" s="67" t="str">
        <v>Pivot Finance Group</v>
      </c>
      <c r="P14431" s="67" t="str">
        <v>CELLtral Bank</v>
      </c>
      <c r="Q14431" s="67" t="str">
        <v>MoneyMATCH Inc.</v>
      </c>
      <c r="R14431" s="67" t="str">
        <v>Bank of Cellifornia</v>
      </c>
      <c r="S14431" s="67" t="str">
        <v>SheetBank AG</v>
      </c>
    </row>
    <row r="14432" spans="15:19">
      <c r="O14432" s="67" t="str">
        <v>Pivot Finance Group</v>
      </c>
      <c r="P14432" s="67" t="str">
        <v>CELLtral Bank</v>
      </c>
      <c r="Q14432" s="67" t="str">
        <v>MoneyMATCH Inc.</v>
      </c>
      <c r="R14432" s="67" t="str">
        <v>Bank of Cellifornia</v>
      </c>
      <c r="S14432" s="67" t="str">
        <v>The VLOOKup Vault</v>
      </c>
    </row>
    <row r="14433" spans="15:19">
      <c r="O14433" s="67" t="str">
        <v>Pivot Finance Group</v>
      </c>
      <c r="P14433" s="67" t="str">
        <v>CELLtral Bank</v>
      </c>
      <c r="Q14433" s="67" t="str">
        <v>MoneyMATCH Inc.</v>
      </c>
      <c r="R14433" s="67" t="str">
        <v>Bank of Cellifornia</v>
      </c>
      <c r="S14433" s="67" t="str">
        <v>SummaBank</v>
      </c>
    </row>
    <row r="14434" spans="15:19">
      <c r="O14434" s="67" t="str">
        <v>Pivot Finance Group</v>
      </c>
      <c r="P14434" s="67" t="str">
        <v>CELLtral Bank</v>
      </c>
      <c r="Q14434" s="67" t="str">
        <v>MoneyMATCH Inc.</v>
      </c>
      <c r="R14434" s="67" t="str">
        <v>Bank of Cellifornia</v>
      </c>
      <c r="S14434" s="67" t="str">
        <v>Bank IF</v>
      </c>
    </row>
    <row r="14435" spans="15:19">
      <c r="O14435" s="67" t="str">
        <v>Pivot Finance Group</v>
      </c>
      <c r="P14435" s="67" t="str">
        <v>CELLtral Bank</v>
      </c>
      <c r="Q14435" s="67" t="str">
        <v>MoneyMATCH Inc.</v>
      </c>
      <c r="R14435" s="67" t="str">
        <v>ExFunds</v>
      </c>
      <c r="S14435" s="67" t="str">
        <v>ExCell Bank</v>
      </c>
    </row>
    <row r="14436" spans="15:19">
      <c r="O14436" s="67" t="str">
        <v>Pivot Finance Group</v>
      </c>
      <c r="P14436" s="67" t="str">
        <v>CELLtral Bank</v>
      </c>
      <c r="Q14436" s="67" t="str">
        <v>MoneyMATCH Inc.</v>
      </c>
      <c r="R14436" s="67" t="str">
        <v>ExFunds</v>
      </c>
      <c r="S14436" s="67" t="str">
        <v>Bank of Cellifornia</v>
      </c>
    </row>
    <row r="14437" spans="15:19">
      <c r="O14437" s="67" t="str">
        <v>Pivot Finance Group</v>
      </c>
      <c r="P14437" s="67" t="str">
        <v>CELLtral Bank</v>
      </c>
      <c r="Q14437" s="67" t="str">
        <v>MoneyMATCH Inc.</v>
      </c>
      <c r="R14437" s="67" t="str">
        <v>ExFunds</v>
      </c>
      <c r="S14437" s="67" t="str">
        <v>SheetBank AG</v>
      </c>
    </row>
    <row r="14438" spans="15:19">
      <c r="O14438" s="67" t="str">
        <v>Pivot Finance Group</v>
      </c>
      <c r="P14438" s="67" t="str">
        <v>CELLtral Bank</v>
      </c>
      <c r="Q14438" s="67" t="str">
        <v>MoneyMATCH Inc.</v>
      </c>
      <c r="R14438" s="67" t="str">
        <v>ExFunds</v>
      </c>
      <c r="S14438" s="67" t="str">
        <v>The VLOOKup Vault</v>
      </c>
    </row>
    <row r="14439" spans="15:19">
      <c r="O14439" s="67" t="str">
        <v>Pivot Finance Group</v>
      </c>
      <c r="P14439" s="67" t="str">
        <v>CELLtral Bank</v>
      </c>
      <c r="Q14439" s="67" t="str">
        <v>MoneyMATCH Inc.</v>
      </c>
      <c r="R14439" s="67" t="str">
        <v>ExFunds</v>
      </c>
      <c r="S14439" s="67" t="str">
        <v>SummaBank</v>
      </c>
    </row>
    <row r="14440" spans="15:19">
      <c r="O14440" s="67" t="str">
        <v>Pivot Finance Group</v>
      </c>
      <c r="P14440" s="67" t="str">
        <v>CELLtral Bank</v>
      </c>
      <c r="Q14440" s="67" t="str">
        <v>MoneyMATCH Inc.</v>
      </c>
      <c r="R14440" s="67" t="str">
        <v>ExFunds</v>
      </c>
      <c r="S14440" s="67" t="str">
        <v>Bank IF</v>
      </c>
    </row>
    <row r="14441" spans="15:19">
      <c r="O14441" s="67" t="str">
        <v>Pivot Finance Group</v>
      </c>
      <c r="P14441" s="67" t="str">
        <v>CELLtral Bank</v>
      </c>
      <c r="Q14441" s="67" t="str">
        <v>MoneyMATCH Inc.</v>
      </c>
      <c r="R14441" s="67" t="str">
        <v>SheetBank AG</v>
      </c>
      <c r="S14441" s="67" t="str">
        <v>ExCell Bank</v>
      </c>
    </row>
    <row r="14442" spans="15:19">
      <c r="O14442" s="67" t="str">
        <v>Pivot Finance Group</v>
      </c>
      <c r="P14442" s="67" t="str">
        <v>CELLtral Bank</v>
      </c>
      <c r="Q14442" s="67" t="str">
        <v>MoneyMATCH Inc.</v>
      </c>
      <c r="R14442" s="67" t="str">
        <v>SheetBank AG</v>
      </c>
      <c r="S14442" s="67" t="str">
        <v>Bank of Cellifornia</v>
      </c>
    </row>
    <row r="14443" spans="15:19">
      <c r="O14443" s="67" t="str">
        <v>Pivot Finance Group</v>
      </c>
      <c r="P14443" s="67" t="str">
        <v>CELLtral Bank</v>
      </c>
      <c r="Q14443" s="67" t="str">
        <v>MoneyMATCH Inc.</v>
      </c>
      <c r="R14443" s="67" t="str">
        <v>SheetBank AG</v>
      </c>
      <c r="S14443" s="67" t="str">
        <v>ExFunds</v>
      </c>
    </row>
    <row r="14444" spans="15:19">
      <c r="O14444" s="67" t="str">
        <v>Pivot Finance Group</v>
      </c>
      <c r="P14444" s="67" t="str">
        <v>CELLtral Bank</v>
      </c>
      <c r="Q14444" s="67" t="str">
        <v>MoneyMATCH Inc.</v>
      </c>
      <c r="R14444" s="67" t="str">
        <v>SheetBank AG</v>
      </c>
      <c r="S14444" s="67" t="str">
        <v>The VLOOKup Vault</v>
      </c>
    </row>
    <row r="14445" spans="15:19">
      <c r="O14445" s="67" t="str">
        <v>Pivot Finance Group</v>
      </c>
      <c r="P14445" s="67" t="str">
        <v>CELLtral Bank</v>
      </c>
      <c r="Q14445" s="67" t="str">
        <v>MoneyMATCH Inc.</v>
      </c>
      <c r="R14445" s="67" t="str">
        <v>SheetBank AG</v>
      </c>
      <c r="S14445" s="67" t="str">
        <v>SummaBank</v>
      </c>
    </row>
    <row r="14446" spans="15:19">
      <c r="O14446" s="67" t="str">
        <v>Pivot Finance Group</v>
      </c>
      <c r="P14446" s="67" t="str">
        <v>CELLtral Bank</v>
      </c>
      <c r="Q14446" s="67" t="str">
        <v>MoneyMATCH Inc.</v>
      </c>
      <c r="R14446" s="67" t="str">
        <v>SheetBank AG</v>
      </c>
      <c r="S14446" s="67" t="str">
        <v>Bank IF</v>
      </c>
    </row>
    <row r="14447" spans="15:19">
      <c r="O14447" s="67" t="str">
        <v>Pivot Finance Group</v>
      </c>
      <c r="P14447" s="67" t="str">
        <v>CELLtral Bank</v>
      </c>
      <c r="Q14447" s="67" t="str">
        <v>MoneyMATCH Inc.</v>
      </c>
      <c r="R14447" s="67" t="str">
        <v>The VLOOKup Vault</v>
      </c>
      <c r="S14447" s="67" t="str">
        <v>ExCell Bank</v>
      </c>
    </row>
    <row r="14448" spans="15:19">
      <c r="O14448" s="67" t="str">
        <v>Pivot Finance Group</v>
      </c>
      <c r="P14448" s="67" t="str">
        <v>CELLtral Bank</v>
      </c>
      <c r="Q14448" s="67" t="str">
        <v>MoneyMATCH Inc.</v>
      </c>
      <c r="R14448" s="67" t="str">
        <v>The VLOOKup Vault</v>
      </c>
      <c r="S14448" s="67" t="str">
        <v>Bank of Cellifornia</v>
      </c>
    </row>
    <row r="14449" spans="15:19">
      <c r="O14449" s="67" t="str">
        <v>Pivot Finance Group</v>
      </c>
      <c r="P14449" s="67" t="str">
        <v>CELLtral Bank</v>
      </c>
      <c r="Q14449" s="67" t="str">
        <v>MoneyMATCH Inc.</v>
      </c>
      <c r="R14449" s="67" t="str">
        <v>The VLOOKup Vault</v>
      </c>
      <c r="S14449" s="67" t="str">
        <v>ExFunds</v>
      </c>
    </row>
    <row r="14450" spans="15:19">
      <c r="O14450" s="67" t="str">
        <v>Pivot Finance Group</v>
      </c>
      <c r="P14450" s="67" t="str">
        <v>CELLtral Bank</v>
      </c>
      <c r="Q14450" s="67" t="str">
        <v>MoneyMATCH Inc.</v>
      </c>
      <c r="R14450" s="67" t="str">
        <v>The VLOOKup Vault</v>
      </c>
      <c r="S14450" s="67" t="str">
        <v>SheetBank AG</v>
      </c>
    </row>
    <row r="14451" spans="15:19">
      <c r="O14451" s="67" t="str">
        <v>Pivot Finance Group</v>
      </c>
      <c r="P14451" s="67" t="str">
        <v>CELLtral Bank</v>
      </c>
      <c r="Q14451" s="67" t="str">
        <v>MoneyMATCH Inc.</v>
      </c>
      <c r="R14451" s="67" t="str">
        <v>The VLOOKup Vault</v>
      </c>
      <c r="S14451" s="67" t="str">
        <v>SummaBank</v>
      </c>
    </row>
    <row r="14452" spans="15:19">
      <c r="O14452" s="67" t="str">
        <v>Pivot Finance Group</v>
      </c>
      <c r="P14452" s="67" t="str">
        <v>CELLtral Bank</v>
      </c>
      <c r="Q14452" s="67" t="str">
        <v>MoneyMATCH Inc.</v>
      </c>
      <c r="R14452" s="67" t="str">
        <v>The VLOOKup Vault</v>
      </c>
      <c r="S14452" s="67" t="str">
        <v>Bank IF</v>
      </c>
    </row>
    <row r="14453" spans="15:19">
      <c r="O14453" s="67" t="str">
        <v>Pivot Finance Group</v>
      </c>
      <c r="P14453" s="67" t="str">
        <v>CELLtral Bank</v>
      </c>
      <c r="Q14453" s="67" t="str">
        <v>MoneyMATCH Inc.</v>
      </c>
      <c r="R14453" s="67" t="str">
        <v>SummaBank</v>
      </c>
      <c r="S14453" s="67" t="str">
        <v>ExCell Bank</v>
      </c>
    </row>
    <row r="14454" spans="15:19">
      <c r="O14454" s="67" t="str">
        <v>Pivot Finance Group</v>
      </c>
      <c r="P14454" s="67" t="str">
        <v>CELLtral Bank</v>
      </c>
      <c r="Q14454" s="67" t="str">
        <v>MoneyMATCH Inc.</v>
      </c>
      <c r="R14454" s="67" t="str">
        <v>SummaBank</v>
      </c>
      <c r="S14454" s="67" t="str">
        <v>Bank of Cellifornia</v>
      </c>
    </row>
    <row r="14455" spans="15:19">
      <c r="O14455" s="67" t="str">
        <v>Pivot Finance Group</v>
      </c>
      <c r="P14455" s="67" t="str">
        <v>CELLtral Bank</v>
      </c>
      <c r="Q14455" s="67" t="str">
        <v>MoneyMATCH Inc.</v>
      </c>
      <c r="R14455" s="67" t="str">
        <v>SummaBank</v>
      </c>
      <c r="S14455" s="67" t="str">
        <v>ExFunds</v>
      </c>
    </row>
    <row r="14456" spans="15:19">
      <c r="O14456" s="67" t="str">
        <v>Pivot Finance Group</v>
      </c>
      <c r="P14456" s="67" t="str">
        <v>CELLtral Bank</v>
      </c>
      <c r="Q14456" s="67" t="str">
        <v>MoneyMATCH Inc.</v>
      </c>
      <c r="R14456" s="67" t="str">
        <v>SummaBank</v>
      </c>
      <c r="S14456" s="67" t="str">
        <v>SheetBank AG</v>
      </c>
    </row>
    <row r="14457" spans="15:19">
      <c r="O14457" s="67" t="str">
        <v>Pivot Finance Group</v>
      </c>
      <c r="P14457" s="67" t="str">
        <v>CELLtral Bank</v>
      </c>
      <c r="Q14457" s="67" t="str">
        <v>MoneyMATCH Inc.</v>
      </c>
      <c r="R14457" s="67" t="str">
        <v>SummaBank</v>
      </c>
      <c r="S14457" s="67" t="str">
        <v>The VLOOKup Vault</v>
      </c>
    </row>
    <row r="14458" spans="15:19">
      <c r="O14458" s="67" t="str">
        <v>Pivot Finance Group</v>
      </c>
      <c r="P14458" s="67" t="str">
        <v>CELLtral Bank</v>
      </c>
      <c r="Q14458" s="67" t="str">
        <v>MoneyMATCH Inc.</v>
      </c>
      <c r="R14458" s="67" t="str">
        <v>SummaBank</v>
      </c>
      <c r="S14458" s="67" t="str">
        <v>Bank IF</v>
      </c>
    </row>
    <row r="14459" spans="15:19">
      <c r="O14459" s="67" t="str">
        <v>Pivot Finance Group</v>
      </c>
      <c r="P14459" s="67" t="str">
        <v>CELLtral Bank</v>
      </c>
      <c r="Q14459" s="67" t="str">
        <v>MoneyMATCH Inc.</v>
      </c>
      <c r="R14459" s="67" t="str">
        <v>Bank IF</v>
      </c>
      <c r="S14459" s="67" t="str">
        <v>ExCell Bank</v>
      </c>
    </row>
    <row r="14460" spans="15:19">
      <c r="O14460" s="67" t="str">
        <v>Pivot Finance Group</v>
      </c>
      <c r="P14460" s="67" t="str">
        <v>CELLtral Bank</v>
      </c>
      <c r="Q14460" s="67" t="str">
        <v>MoneyMATCH Inc.</v>
      </c>
      <c r="R14460" s="67" t="str">
        <v>Bank IF</v>
      </c>
      <c r="S14460" s="67" t="str">
        <v>Bank of Cellifornia</v>
      </c>
    </row>
    <row r="14461" spans="15:19">
      <c r="O14461" s="67" t="str">
        <v>Pivot Finance Group</v>
      </c>
      <c r="P14461" s="67" t="str">
        <v>CELLtral Bank</v>
      </c>
      <c r="Q14461" s="67" t="str">
        <v>MoneyMATCH Inc.</v>
      </c>
      <c r="R14461" s="67" t="str">
        <v>Bank IF</v>
      </c>
      <c r="S14461" s="67" t="str">
        <v>ExFunds</v>
      </c>
    </row>
    <row r="14462" spans="15:19">
      <c r="O14462" s="67" t="str">
        <v>Pivot Finance Group</v>
      </c>
      <c r="P14462" s="67" t="str">
        <v>CELLtral Bank</v>
      </c>
      <c r="Q14462" s="67" t="str">
        <v>MoneyMATCH Inc.</v>
      </c>
      <c r="R14462" s="67" t="str">
        <v>Bank IF</v>
      </c>
      <c r="S14462" s="67" t="str">
        <v>SheetBank AG</v>
      </c>
    </row>
    <row r="14463" spans="15:19">
      <c r="O14463" s="67" t="str">
        <v>Pivot Finance Group</v>
      </c>
      <c r="P14463" s="67" t="str">
        <v>CELLtral Bank</v>
      </c>
      <c r="Q14463" s="67" t="str">
        <v>MoneyMATCH Inc.</v>
      </c>
      <c r="R14463" s="67" t="str">
        <v>Bank IF</v>
      </c>
      <c r="S14463" s="67" t="str">
        <v>The VLOOKup Vault</v>
      </c>
    </row>
    <row r="14464" spans="15:19">
      <c r="O14464" s="67" t="str">
        <v>Pivot Finance Group</v>
      </c>
      <c r="P14464" s="67" t="str">
        <v>CELLtral Bank</v>
      </c>
      <c r="Q14464" s="67" t="str">
        <v>MoneyMATCH Inc.</v>
      </c>
      <c r="R14464" s="67" t="str">
        <v>Bank IF</v>
      </c>
      <c r="S14464" s="67" t="str">
        <v>SummaBank</v>
      </c>
    </row>
    <row r="14465" spans="15:19">
      <c r="O14465" s="67" t="str">
        <v>Pivot Finance Group</v>
      </c>
      <c r="P14465" s="67" t="str">
        <v>Bank IF</v>
      </c>
      <c r="Q14465" s="67" t="str">
        <v>ExCell Bank</v>
      </c>
      <c r="R14465" s="67" t="str">
        <v>Bank of Cellifornia</v>
      </c>
      <c r="S14465" s="67" t="str">
        <v>ExFunds</v>
      </c>
    </row>
    <row r="14466" spans="15:19">
      <c r="O14466" s="67" t="str">
        <v>Pivot Finance Group</v>
      </c>
      <c r="P14466" s="67" t="str">
        <v>Bank IF</v>
      </c>
      <c r="Q14466" s="67" t="str">
        <v>ExCell Bank</v>
      </c>
      <c r="R14466" s="67" t="str">
        <v>Bank of Cellifornia</v>
      </c>
      <c r="S14466" s="67" t="str">
        <v>SheetBank AG</v>
      </c>
    </row>
    <row r="14467" spans="15:19">
      <c r="O14467" s="67" t="str">
        <v>Pivot Finance Group</v>
      </c>
      <c r="P14467" s="67" t="str">
        <v>Bank IF</v>
      </c>
      <c r="Q14467" s="67" t="str">
        <v>ExCell Bank</v>
      </c>
      <c r="R14467" s="67" t="str">
        <v>Bank of Cellifornia</v>
      </c>
      <c r="S14467" s="67" t="str">
        <v>The VLOOKup Vault</v>
      </c>
    </row>
    <row r="14468" spans="15:19">
      <c r="O14468" s="67" t="str">
        <v>Pivot Finance Group</v>
      </c>
      <c r="P14468" s="67" t="str">
        <v>Bank IF</v>
      </c>
      <c r="Q14468" s="67" t="str">
        <v>ExCell Bank</v>
      </c>
      <c r="R14468" s="67" t="str">
        <v>Bank of Cellifornia</v>
      </c>
      <c r="S14468" s="67" t="str">
        <v>SummaBank</v>
      </c>
    </row>
    <row r="14469" spans="15:19">
      <c r="O14469" s="67" t="str">
        <v>Pivot Finance Group</v>
      </c>
      <c r="P14469" s="67" t="str">
        <v>Bank IF</v>
      </c>
      <c r="Q14469" s="67" t="str">
        <v>ExCell Bank</v>
      </c>
      <c r="R14469" s="67" t="str">
        <v>Bank of Cellifornia</v>
      </c>
      <c r="S14469" s="67" t="str">
        <v>CELLtral Bank</v>
      </c>
    </row>
    <row r="14470" spans="15:19">
      <c r="O14470" s="67" t="str">
        <v>Pivot Finance Group</v>
      </c>
      <c r="P14470" s="67" t="str">
        <v>Bank IF</v>
      </c>
      <c r="Q14470" s="67" t="str">
        <v>ExCell Bank</v>
      </c>
      <c r="R14470" s="67" t="str">
        <v>Bank of Cellifornia</v>
      </c>
      <c r="S14470" s="67" t="str">
        <v>MoneyMATCH Inc.</v>
      </c>
    </row>
    <row r="14471" spans="15:19">
      <c r="O14471" s="67" t="str">
        <v>Pivot Finance Group</v>
      </c>
      <c r="P14471" s="67" t="str">
        <v>Bank IF</v>
      </c>
      <c r="Q14471" s="67" t="str">
        <v>ExCell Bank</v>
      </c>
      <c r="R14471" s="67" t="str">
        <v>ExFunds</v>
      </c>
      <c r="S14471" s="67" t="str">
        <v>Bank of Cellifornia</v>
      </c>
    </row>
    <row r="14472" spans="15:19">
      <c r="O14472" s="67" t="str">
        <v>Pivot Finance Group</v>
      </c>
      <c r="P14472" s="67" t="str">
        <v>Bank IF</v>
      </c>
      <c r="Q14472" s="67" t="str">
        <v>ExCell Bank</v>
      </c>
      <c r="R14472" s="67" t="str">
        <v>ExFunds</v>
      </c>
      <c r="S14472" s="67" t="str">
        <v>SheetBank AG</v>
      </c>
    </row>
    <row r="14473" spans="15:19">
      <c r="O14473" s="67" t="str">
        <v>Pivot Finance Group</v>
      </c>
      <c r="P14473" s="67" t="str">
        <v>Bank IF</v>
      </c>
      <c r="Q14473" s="67" t="str">
        <v>ExCell Bank</v>
      </c>
      <c r="R14473" s="67" t="str">
        <v>ExFunds</v>
      </c>
      <c r="S14473" s="67" t="str">
        <v>The VLOOKup Vault</v>
      </c>
    </row>
    <row r="14474" spans="15:19">
      <c r="O14474" s="67" t="str">
        <v>Pivot Finance Group</v>
      </c>
      <c r="P14474" s="67" t="str">
        <v>Bank IF</v>
      </c>
      <c r="Q14474" s="67" t="str">
        <v>ExCell Bank</v>
      </c>
      <c r="R14474" s="67" t="str">
        <v>ExFunds</v>
      </c>
      <c r="S14474" s="67" t="str">
        <v>SummaBank</v>
      </c>
    </row>
    <row r="14475" spans="15:19">
      <c r="O14475" s="67" t="str">
        <v>Pivot Finance Group</v>
      </c>
      <c r="P14475" s="67" t="str">
        <v>Bank IF</v>
      </c>
      <c r="Q14475" s="67" t="str">
        <v>ExCell Bank</v>
      </c>
      <c r="R14475" s="67" t="str">
        <v>ExFunds</v>
      </c>
      <c r="S14475" s="67" t="str">
        <v>CELLtral Bank</v>
      </c>
    </row>
    <row r="14476" spans="15:19">
      <c r="O14476" s="67" t="str">
        <v>Pivot Finance Group</v>
      </c>
      <c r="P14476" s="67" t="str">
        <v>Bank IF</v>
      </c>
      <c r="Q14476" s="67" t="str">
        <v>ExCell Bank</v>
      </c>
      <c r="R14476" s="67" t="str">
        <v>ExFunds</v>
      </c>
      <c r="S14476" s="67" t="str">
        <v>MoneyMATCH Inc.</v>
      </c>
    </row>
    <row r="14477" spans="15:19">
      <c r="O14477" s="67" t="str">
        <v>Pivot Finance Group</v>
      </c>
      <c r="P14477" s="67" t="str">
        <v>Bank IF</v>
      </c>
      <c r="Q14477" s="67" t="str">
        <v>ExCell Bank</v>
      </c>
      <c r="R14477" s="67" t="str">
        <v>SheetBank AG</v>
      </c>
      <c r="S14477" s="67" t="str">
        <v>Bank of Cellifornia</v>
      </c>
    </row>
    <row r="14478" spans="15:19">
      <c r="O14478" s="67" t="str">
        <v>Pivot Finance Group</v>
      </c>
      <c r="P14478" s="67" t="str">
        <v>Bank IF</v>
      </c>
      <c r="Q14478" s="67" t="str">
        <v>ExCell Bank</v>
      </c>
      <c r="R14478" s="67" t="str">
        <v>SheetBank AG</v>
      </c>
      <c r="S14478" s="67" t="str">
        <v>ExFunds</v>
      </c>
    </row>
    <row r="14479" spans="15:19">
      <c r="O14479" s="67" t="str">
        <v>Pivot Finance Group</v>
      </c>
      <c r="P14479" s="67" t="str">
        <v>Bank IF</v>
      </c>
      <c r="Q14479" s="67" t="str">
        <v>ExCell Bank</v>
      </c>
      <c r="R14479" s="67" t="str">
        <v>SheetBank AG</v>
      </c>
      <c r="S14479" s="67" t="str">
        <v>The VLOOKup Vault</v>
      </c>
    </row>
    <row r="14480" spans="15:19">
      <c r="O14480" s="67" t="str">
        <v>Pivot Finance Group</v>
      </c>
      <c r="P14480" s="67" t="str">
        <v>Bank IF</v>
      </c>
      <c r="Q14480" s="67" t="str">
        <v>ExCell Bank</v>
      </c>
      <c r="R14480" s="67" t="str">
        <v>SheetBank AG</v>
      </c>
      <c r="S14480" s="67" t="str">
        <v>SummaBank</v>
      </c>
    </row>
    <row r="14481" spans="15:19">
      <c r="O14481" s="67" t="str">
        <v>Pivot Finance Group</v>
      </c>
      <c r="P14481" s="67" t="str">
        <v>Bank IF</v>
      </c>
      <c r="Q14481" s="67" t="str">
        <v>ExCell Bank</v>
      </c>
      <c r="R14481" s="67" t="str">
        <v>SheetBank AG</v>
      </c>
      <c r="S14481" s="67" t="str">
        <v>CELLtral Bank</v>
      </c>
    </row>
    <row r="14482" spans="15:19">
      <c r="O14482" s="67" t="str">
        <v>Pivot Finance Group</v>
      </c>
      <c r="P14482" s="67" t="str">
        <v>Bank IF</v>
      </c>
      <c r="Q14482" s="67" t="str">
        <v>ExCell Bank</v>
      </c>
      <c r="R14482" s="67" t="str">
        <v>SheetBank AG</v>
      </c>
      <c r="S14482" s="67" t="str">
        <v>MoneyMATCH Inc.</v>
      </c>
    </row>
    <row r="14483" spans="15:19">
      <c r="O14483" s="67" t="str">
        <v>Pivot Finance Group</v>
      </c>
      <c r="P14483" s="67" t="str">
        <v>Bank IF</v>
      </c>
      <c r="Q14483" s="67" t="str">
        <v>ExCell Bank</v>
      </c>
      <c r="R14483" s="67" t="str">
        <v>The VLOOKup Vault</v>
      </c>
      <c r="S14483" s="67" t="str">
        <v>Bank of Cellifornia</v>
      </c>
    </row>
    <row r="14484" spans="15:19">
      <c r="O14484" s="67" t="str">
        <v>Pivot Finance Group</v>
      </c>
      <c r="P14484" s="67" t="str">
        <v>Bank IF</v>
      </c>
      <c r="Q14484" s="67" t="str">
        <v>ExCell Bank</v>
      </c>
      <c r="R14484" s="67" t="str">
        <v>The VLOOKup Vault</v>
      </c>
      <c r="S14484" s="67" t="str">
        <v>ExFunds</v>
      </c>
    </row>
    <row r="14485" spans="15:19">
      <c r="O14485" s="67" t="str">
        <v>Pivot Finance Group</v>
      </c>
      <c r="P14485" s="67" t="str">
        <v>Bank IF</v>
      </c>
      <c r="Q14485" s="67" t="str">
        <v>ExCell Bank</v>
      </c>
      <c r="R14485" s="67" t="str">
        <v>The VLOOKup Vault</v>
      </c>
      <c r="S14485" s="67" t="str">
        <v>SheetBank AG</v>
      </c>
    </row>
    <row r="14486" spans="15:19">
      <c r="O14486" s="67" t="str">
        <v>Pivot Finance Group</v>
      </c>
      <c r="P14486" s="67" t="str">
        <v>Bank IF</v>
      </c>
      <c r="Q14486" s="67" t="str">
        <v>ExCell Bank</v>
      </c>
      <c r="R14486" s="67" t="str">
        <v>The VLOOKup Vault</v>
      </c>
      <c r="S14486" s="67" t="str">
        <v>SummaBank</v>
      </c>
    </row>
    <row r="14487" spans="15:19">
      <c r="O14487" s="67" t="str">
        <v>Pivot Finance Group</v>
      </c>
      <c r="P14487" s="67" t="str">
        <v>Bank IF</v>
      </c>
      <c r="Q14487" s="67" t="str">
        <v>ExCell Bank</v>
      </c>
      <c r="R14487" s="67" t="str">
        <v>The VLOOKup Vault</v>
      </c>
      <c r="S14487" s="67" t="str">
        <v>CELLtral Bank</v>
      </c>
    </row>
    <row r="14488" spans="15:19">
      <c r="O14488" s="67" t="str">
        <v>Pivot Finance Group</v>
      </c>
      <c r="P14488" s="67" t="str">
        <v>Bank IF</v>
      </c>
      <c r="Q14488" s="67" t="str">
        <v>ExCell Bank</v>
      </c>
      <c r="R14488" s="67" t="str">
        <v>The VLOOKup Vault</v>
      </c>
      <c r="S14488" s="67" t="str">
        <v>MoneyMATCH Inc.</v>
      </c>
    </row>
    <row r="14489" spans="15:19">
      <c r="O14489" s="67" t="str">
        <v>Pivot Finance Group</v>
      </c>
      <c r="P14489" s="67" t="str">
        <v>Bank IF</v>
      </c>
      <c r="Q14489" s="67" t="str">
        <v>ExCell Bank</v>
      </c>
      <c r="R14489" s="67" t="str">
        <v>SummaBank</v>
      </c>
      <c r="S14489" s="67" t="str">
        <v>Bank of Cellifornia</v>
      </c>
    </row>
    <row r="14490" spans="15:19">
      <c r="O14490" s="67" t="str">
        <v>Pivot Finance Group</v>
      </c>
      <c r="P14490" s="67" t="str">
        <v>Bank IF</v>
      </c>
      <c r="Q14490" s="67" t="str">
        <v>ExCell Bank</v>
      </c>
      <c r="R14490" s="67" t="str">
        <v>SummaBank</v>
      </c>
      <c r="S14490" s="67" t="str">
        <v>ExFunds</v>
      </c>
    </row>
    <row r="14491" spans="15:19">
      <c r="O14491" s="67" t="str">
        <v>Pivot Finance Group</v>
      </c>
      <c r="P14491" s="67" t="str">
        <v>Bank IF</v>
      </c>
      <c r="Q14491" s="67" t="str">
        <v>ExCell Bank</v>
      </c>
      <c r="R14491" s="67" t="str">
        <v>SummaBank</v>
      </c>
      <c r="S14491" s="67" t="str">
        <v>SheetBank AG</v>
      </c>
    </row>
    <row r="14492" spans="15:19">
      <c r="O14492" s="67" t="str">
        <v>Pivot Finance Group</v>
      </c>
      <c r="P14492" s="67" t="str">
        <v>Bank IF</v>
      </c>
      <c r="Q14492" s="67" t="str">
        <v>ExCell Bank</v>
      </c>
      <c r="R14492" s="67" t="str">
        <v>SummaBank</v>
      </c>
      <c r="S14492" s="67" t="str">
        <v>The VLOOKup Vault</v>
      </c>
    </row>
    <row r="14493" spans="15:19">
      <c r="O14493" s="67" t="str">
        <v>Pivot Finance Group</v>
      </c>
      <c r="P14493" s="67" t="str">
        <v>Bank IF</v>
      </c>
      <c r="Q14493" s="67" t="str">
        <v>ExCell Bank</v>
      </c>
      <c r="R14493" s="67" t="str">
        <v>SummaBank</v>
      </c>
      <c r="S14493" s="67" t="str">
        <v>CELLtral Bank</v>
      </c>
    </row>
    <row r="14494" spans="15:19">
      <c r="O14494" s="67" t="str">
        <v>Pivot Finance Group</v>
      </c>
      <c r="P14494" s="67" t="str">
        <v>Bank IF</v>
      </c>
      <c r="Q14494" s="67" t="str">
        <v>ExCell Bank</v>
      </c>
      <c r="R14494" s="67" t="str">
        <v>SummaBank</v>
      </c>
      <c r="S14494" s="67" t="str">
        <v>MoneyMATCH Inc.</v>
      </c>
    </row>
    <row r="14495" spans="15:19">
      <c r="O14495" s="67" t="str">
        <v>Pivot Finance Group</v>
      </c>
      <c r="P14495" s="67" t="str">
        <v>Bank IF</v>
      </c>
      <c r="Q14495" s="67" t="str">
        <v>ExCell Bank</v>
      </c>
      <c r="R14495" s="67" t="str">
        <v>CELLtral Bank</v>
      </c>
      <c r="S14495" s="67" t="str">
        <v>Bank of Cellifornia</v>
      </c>
    </row>
    <row r="14496" spans="15:19">
      <c r="O14496" s="67" t="str">
        <v>Pivot Finance Group</v>
      </c>
      <c r="P14496" s="67" t="str">
        <v>Bank IF</v>
      </c>
      <c r="Q14496" s="67" t="str">
        <v>ExCell Bank</v>
      </c>
      <c r="R14496" s="67" t="str">
        <v>CELLtral Bank</v>
      </c>
      <c r="S14496" s="67" t="str">
        <v>ExFunds</v>
      </c>
    </row>
    <row r="14497" spans="15:19">
      <c r="O14497" s="67" t="str">
        <v>Pivot Finance Group</v>
      </c>
      <c r="P14497" s="67" t="str">
        <v>Bank IF</v>
      </c>
      <c r="Q14497" s="67" t="str">
        <v>ExCell Bank</v>
      </c>
      <c r="R14497" s="67" t="str">
        <v>CELLtral Bank</v>
      </c>
      <c r="S14497" s="67" t="str">
        <v>SheetBank AG</v>
      </c>
    </row>
    <row r="14498" spans="15:19">
      <c r="O14498" s="67" t="str">
        <v>Pivot Finance Group</v>
      </c>
      <c r="P14498" s="67" t="str">
        <v>Bank IF</v>
      </c>
      <c r="Q14498" s="67" t="str">
        <v>ExCell Bank</v>
      </c>
      <c r="R14498" s="67" t="str">
        <v>CELLtral Bank</v>
      </c>
      <c r="S14498" s="67" t="str">
        <v>The VLOOKup Vault</v>
      </c>
    </row>
    <row r="14499" spans="15:19">
      <c r="O14499" s="67" t="str">
        <v>Pivot Finance Group</v>
      </c>
      <c r="P14499" s="67" t="str">
        <v>Bank IF</v>
      </c>
      <c r="Q14499" s="67" t="str">
        <v>ExCell Bank</v>
      </c>
      <c r="R14499" s="67" t="str">
        <v>CELLtral Bank</v>
      </c>
      <c r="S14499" s="67" t="str">
        <v>SummaBank</v>
      </c>
    </row>
    <row r="14500" spans="15:19">
      <c r="O14500" s="67" t="str">
        <v>Pivot Finance Group</v>
      </c>
      <c r="P14500" s="67" t="str">
        <v>Bank IF</v>
      </c>
      <c r="Q14500" s="67" t="str">
        <v>ExCell Bank</v>
      </c>
      <c r="R14500" s="67" t="str">
        <v>CELLtral Bank</v>
      </c>
      <c r="S14500" s="67" t="str">
        <v>MoneyMATCH Inc.</v>
      </c>
    </row>
    <row r="14501" spans="15:19">
      <c r="O14501" s="67" t="str">
        <v>Pivot Finance Group</v>
      </c>
      <c r="P14501" s="67" t="str">
        <v>Bank IF</v>
      </c>
      <c r="Q14501" s="67" t="str">
        <v>ExCell Bank</v>
      </c>
      <c r="R14501" s="67" t="str">
        <v>MoneyMATCH Inc.</v>
      </c>
      <c r="S14501" s="67" t="str">
        <v>Bank of Cellifornia</v>
      </c>
    </row>
    <row r="14502" spans="15:19">
      <c r="O14502" s="67" t="str">
        <v>Pivot Finance Group</v>
      </c>
      <c r="P14502" s="67" t="str">
        <v>Bank IF</v>
      </c>
      <c r="Q14502" s="67" t="str">
        <v>ExCell Bank</v>
      </c>
      <c r="R14502" s="67" t="str">
        <v>MoneyMATCH Inc.</v>
      </c>
      <c r="S14502" s="67" t="str">
        <v>ExFunds</v>
      </c>
    </row>
    <row r="14503" spans="15:19">
      <c r="O14503" s="67" t="str">
        <v>Pivot Finance Group</v>
      </c>
      <c r="P14503" s="67" t="str">
        <v>Bank IF</v>
      </c>
      <c r="Q14503" s="67" t="str">
        <v>ExCell Bank</v>
      </c>
      <c r="R14503" s="67" t="str">
        <v>MoneyMATCH Inc.</v>
      </c>
      <c r="S14503" s="67" t="str">
        <v>SheetBank AG</v>
      </c>
    </row>
    <row r="14504" spans="15:19">
      <c r="O14504" s="67" t="str">
        <v>Pivot Finance Group</v>
      </c>
      <c r="P14504" s="67" t="str">
        <v>Bank IF</v>
      </c>
      <c r="Q14504" s="67" t="str">
        <v>ExCell Bank</v>
      </c>
      <c r="R14504" s="67" t="str">
        <v>MoneyMATCH Inc.</v>
      </c>
      <c r="S14504" s="67" t="str">
        <v>The VLOOKup Vault</v>
      </c>
    </row>
    <row r="14505" spans="15:19">
      <c r="O14505" s="67" t="str">
        <v>Pivot Finance Group</v>
      </c>
      <c r="P14505" s="67" t="str">
        <v>Bank IF</v>
      </c>
      <c r="Q14505" s="67" t="str">
        <v>ExCell Bank</v>
      </c>
      <c r="R14505" s="67" t="str">
        <v>MoneyMATCH Inc.</v>
      </c>
      <c r="S14505" s="67" t="str">
        <v>SummaBank</v>
      </c>
    </row>
    <row r="14506" spans="15:19">
      <c r="O14506" s="67" t="str">
        <v>Pivot Finance Group</v>
      </c>
      <c r="P14506" s="67" t="str">
        <v>Bank IF</v>
      </c>
      <c r="Q14506" s="67" t="str">
        <v>ExCell Bank</v>
      </c>
      <c r="R14506" s="67" t="str">
        <v>MoneyMATCH Inc.</v>
      </c>
      <c r="S14506" s="67" t="str">
        <v>CELLtral Bank</v>
      </c>
    </row>
    <row r="14507" spans="15:19">
      <c r="O14507" s="67" t="str">
        <v>Pivot Finance Group</v>
      </c>
      <c r="P14507" s="67" t="str">
        <v>Bank IF</v>
      </c>
      <c r="Q14507" s="67" t="str">
        <v>Bank of Cellifornia</v>
      </c>
      <c r="R14507" s="67" t="str">
        <v>ExCell Bank</v>
      </c>
      <c r="S14507" s="67" t="str">
        <v>ExFunds</v>
      </c>
    </row>
    <row r="14508" spans="15:19">
      <c r="O14508" s="67" t="str">
        <v>Pivot Finance Group</v>
      </c>
      <c r="P14508" s="67" t="str">
        <v>Bank IF</v>
      </c>
      <c r="Q14508" s="67" t="str">
        <v>Bank of Cellifornia</v>
      </c>
      <c r="R14508" s="67" t="str">
        <v>ExCell Bank</v>
      </c>
      <c r="S14508" s="67" t="str">
        <v>SheetBank AG</v>
      </c>
    </row>
    <row r="14509" spans="15:19">
      <c r="O14509" s="67" t="str">
        <v>Pivot Finance Group</v>
      </c>
      <c r="P14509" s="67" t="str">
        <v>Bank IF</v>
      </c>
      <c r="Q14509" s="67" t="str">
        <v>Bank of Cellifornia</v>
      </c>
      <c r="R14509" s="67" t="str">
        <v>ExCell Bank</v>
      </c>
      <c r="S14509" s="67" t="str">
        <v>The VLOOKup Vault</v>
      </c>
    </row>
    <row r="14510" spans="15:19">
      <c r="O14510" s="67" t="str">
        <v>Pivot Finance Group</v>
      </c>
      <c r="P14510" s="67" t="str">
        <v>Bank IF</v>
      </c>
      <c r="Q14510" s="67" t="str">
        <v>Bank of Cellifornia</v>
      </c>
      <c r="R14510" s="67" t="str">
        <v>ExCell Bank</v>
      </c>
      <c r="S14510" s="67" t="str">
        <v>SummaBank</v>
      </c>
    </row>
    <row r="14511" spans="15:19">
      <c r="O14511" s="67" t="str">
        <v>Pivot Finance Group</v>
      </c>
      <c r="P14511" s="67" t="str">
        <v>Bank IF</v>
      </c>
      <c r="Q14511" s="67" t="str">
        <v>Bank of Cellifornia</v>
      </c>
      <c r="R14511" s="67" t="str">
        <v>ExCell Bank</v>
      </c>
      <c r="S14511" s="67" t="str">
        <v>CELLtral Bank</v>
      </c>
    </row>
    <row r="14512" spans="15:19">
      <c r="O14512" s="67" t="str">
        <v>Pivot Finance Group</v>
      </c>
      <c r="P14512" s="67" t="str">
        <v>Bank IF</v>
      </c>
      <c r="Q14512" s="67" t="str">
        <v>Bank of Cellifornia</v>
      </c>
      <c r="R14512" s="67" t="str">
        <v>ExCell Bank</v>
      </c>
      <c r="S14512" s="67" t="str">
        <v>MoneyMATCH Inc.</v>
      </c>
    </row>
    <row r="14513" spans="15:19">
      <c r="O14513" s="67" t="str">
        <v>Pivot Finance Group</v>
      </c>
      <c r="P14513" s="67" t="str">
        <v>Bank IF</v>
      </c>
      <c r="Q14513" s="67" t="str">
        <v>Bank of Cellifornia</v>
      </c>
      <c r="R14513" s="67" t="str">
        <v>ExFunds</v>
      </c>
      <c r="S14513" s="67" t="str">
        <v>ExCell Bank</v>
      </c>
    </row>
    <row r="14514" spans="15:19">
      <c r="O14514" s="67" t="str">
        <v>Pivot Finance Group</v>
      </c>
      <c r="P14514" s="67" t="str">
        <v>Bank IF</v>
      </c>
      <c r="Q14514" s="67" t="str">
        <v>Bank of Cellifornia</v>
      </c>
      <c r="R14514" s="67" t="str">
        <v>ExFunds</v>
      </c>
      <c r="S14514" s="67" t="str">
        <v>SheetBank AG</v>
      </c>
    </row>
    <row r="14515" spans="15:19">
      <c r="O14515" s="67" t="str">
        <v>Pivot Finance Group</v>
      </c>
      <c r="P14515" s="67" t="str">
        <v>Bank IF</v>
      </c>
      <c r="Q14515" s="67" t="str">
        <v>Bank of Cellifornia</v>
      </c>
      <c r="R14515" s="67" t="str">
        <v>ExFunds</v>
      </c>
      <c r="S14515" s="67" t="str">
        <v>The VLOOKup Vault</v>
      </c>
    </row>
    <row r="14516" spans="15:19">
      <c r="O14516" s="67" t="str">
        <v>Pivot Finance Group</v>
      </c>
      <c r="P14516" s="67" t="str">
        <v>Bank IF</v>
      </c>
      <c r="Q14516" s="67" t="str">
        <v>Bank of Cellifornia</v>
      </c>
      <c r="R14516" s="67" t="str">
        <v>ExFunds</v>
      </c>
      <c r="S14516" s="67" t="str">
        <v>SummaBank</v>
      </c>
    </row>
    <row r="14517" spans="15:19">
      <c r="O14517" s="67" t="str">
        <v>Pivot Finance Group</v>
      </c>
      <c r="P14517" s="67" t="str">
        <v>Bank IF</v>
      </c>
      <c r="Q14517" s="67" t="str">
        <v>Bank of Cellifornia</v>
      </c>
      <c r="R14517" s="67" t="str">
        <v>ExFunds</v>
      </c>
      <c r="S14517" s="67" t="str">
        <v>CELLtral Bank</v>
      </c>
    </row>
    <row r="14518" spans="15:19">
      <c r="O14518" s="67" t="str">
        <v>Pivot Finance Group</v>
      </c>
      <c r="P14518" s="67" t="str">
        <v>Bank IF</v>
      </c>
      <c r="Q14518" s="67" t="str">
        <v>Bank of Cellifornia</v>
      </c>
      <c r="R14518" s="67" t="str">
        <v>ExFunds</v>
      </c>
      <c r="S14518" s="67" t="str">
        <v>MoneyMATCH Inc.</v>
      </c>
    </row>
    <row r="14519" spans="15:19">
      <c r="O14519" s="67" t="str">
        <v>Pivot Finance Group</v>
      </c>
      <c r="P14519" s="67" t="str">
        <v>Bank IF</v>
      </c>
      <c r="Q14519" s="67" t="str">
        <v>Bank of Cellifornia</v>
      </c>
      <c r="R14519" s="67" t="str">
        <v>SheetBank AG</v>
      </c>
      <c r="S14519" s="67" t="str">
        <v>ExCell Bank</v>
      </c>
    </row>
    <row r="14520" spans="15:19">
      <c r="O14520" s="67" t="str">
        <v>Pivot Finance Group</v>
      </c>
      <c r="P14520" s="67" t="str">
        <v>Bank IF</v>
      </c>
      <c r="Q14520" s="67" t="str">
        <v>Bank of Cellifornia</v>
      </c>
      <c r="R14520" s="67" t="str">
        <v>SheetBank AG</v>
      </c>
      <c r="S14520" s="67" t="str">
        <v>ExFunds</v>
      </c>
    </row>
    <row r="14521" spans="15:19">
      <c r="O14521" s="67" t="str">
        <v>Pivot Finance Group</v>
      </c>
      <c r="P14521" s="67" t="str">
        <v>Bank IF</v>
      </c>
      <c r="Q14521" s="67" t="str">
        <v>Bank of Cellifornia</v>
      </c>
      <c r="R14521" s="67" t="str">
        <v>SheetBank AG</v>
      </c>
      <c r="S14521" s="67" t="str">
        <v>The VLOOKup Vault</v>
      </c>
    </row>
    <row r="14522" spans="15:19">
      <c r="O14522" s="67" t="str">
        <v>Pivot Finance Group</v>
      </c>
      <c r="P14522" s="67" t="str">
        <v>Bank IF</v>
      </c>
      <c r="Q14522" s="67" t="str">
        <v>Bank of Cellifornia</v>
      </c>
      <c r="R14522" s="67" t="str">
        <v>SheetBank AG</v>
      </c>
      <c r="S14522" s="67" t="str">
        <v>SummaBank</v>
      </c>
    </row>
    <row r="14523" spans="15:19">
      <c r="O14523" s="67" t="str">
        <v>Pivot Finance Group</v>
      </c>
      <c r="P14523" s="67" t="str">
        <v>Bank IF</v>
      </c>
      <c r="Q14523" s="67" t="str">
        <v>Bank of Cellifornia</v>
      </c>
      <c r="R14523" s="67" t="str">
        <v>SheetBank AG</v>
      </c>
      <c r="S14523" s="67" t="str">
        <v>CELLtral Bank</v>
      </c>
    </row>
    <row r="14524" spans="15:19">
      <c r="O14524" s="67" t="str">
        <v>Pivot Finance Group</v>
      </c>
      <c r="P14524" s="67" t="str">
        <v>Bank IF</v>
      </c>
      <c r="Q14524" s="67" t="str">
        <v>Bank of Cellifornia</v>
      </c>
      <c r="R14524" s="67" t="str">
        <v>SheetBank AG</v>
      </c>
      <c r="S14524" s="67" t="str">
        <v>MoneyMATCH Inc.</v>
      </c>
    </row>
    <row r="14525" spans="15:19">
      <c r="O14525" s="67" t="str">
        <v>Pivot Finance Group</v>
      </c>
      <c r="P14525" s="67" t="str">
        <v>Bank IF</v>
      </c>
      <c r="Q14525" s="67" t="str">
        <v>Bank of Cellifornia</v>
      </c>
      <c r="R14525" s="67" t="str">
        <v>The VLOOKup Vault</v>
      </c>
      <c r="S14525" s="67" t="str">
        <v>ExCell Bank</v>
      </c>
    </row>
    <row r="14526" spans="15:19">
      <c r="O14526" s="67" t="str">
        <v>Pivot Finance Group</v>
      </c>
      <c r="P14526" s="67" t="str">
        <v>Bank IF</v>
      </c>
      <c r="Q14526" s="67" t="str">
        <v>Bank of Cellifornia</v>
      </c>
      <c r="R14526" s="67" t="str">
        <v>The VLOOKup Vault</v>
      </c>
      <c r="S14526" s="67" t="str">
        <v>ExFunds</v>
      </c>
    </row>
    <row r="14527" spans="15:19">
      <c r="O14527" s="67" t="str">
        <v>Pivot Finance Group</v>
      </c>
      <c r="P14527" s="67" t="str">
        <v>Bank IF</v>
      </c>
      <c r="Q14527" s="67" t="str">
        <v>Bank of Cellifornia</v>
      </c>
      <c r="R14527" s="67" t="str">
        <v>The VLOOKup Vault</v>
      </c>
      <c r="S14527" s="67" t="str">
        <v>SheetBank AG</v>
      </c>
    </row>
    <row r="14528" spans="15:19">
      <c r="O14528" s="67" t="str">
        <v>Pivot Finance Group</v>
      </c>
      <c r="P14528" s="67" t="str">
        <v>Bank IF</v>
      </c>
      <c r="Q14528" s="67" t="str">
        <v>Bank of Cellifornia</v>
      </c>
      <c r="R14528" s="67" t="str">
        <v>The VLOOKup Vault</v>
      </c>
      <c r="S14528" s="67" t="str">
        <v>SummaBank</v>
      </c>
    </row>
    <row r="14529" spans="15:19">
      <c r="O14529" s="67" t="str">
        <v>Pivot Finance Group</v>
      </c>
      <c r="P14529" s="67" t="str">
        <v>Bank IF</v>
      </c>
      <c r="Q14529" s="67" t="str">
        <v>Bank of Cellifornia</v>
      </c>
      <c r="R14529" s="67" t="str">
        <v>The VLOOKup Vault</v>
      </c>
      <c r="S14529" s="67" t="str">
        <v>CELLtral Bank</v>
      </c>
    </row>
    <row r="14530" spans="15:19">
      <c r="O14530" s="67" t="str">
        <v>Pivot Finance Group</v>
      </c>
      <c r="P14530" s="67" t="str">
        <v>Bank IF</v>
      </c>
      <c r="Q14530" s="67" t="str">
        <v>Bank of Cellifornia</v>
      </c>
      <c r="R14530" s="67" t="str">
        <v>The VLOOKup Vault</v>
      </c>
      <c r="S14530" s="67" t="str">
        <v>MoneyMATCH Inc.</v>
      </c>
    </row>
    <row r="14531" spans="15:19">
      <c r="O14531" s="67" t="str">
        <v>Pivot Finance Group</v>
      </c>
      <c r="P14531" s="67" t="str">
        <v>Bank IF</v>
      </c>
      <c r="Q14531" s="67" t="str">
        <v>Bank of Cellifornia</v>
      </c>
      <c r="R14531" s="67" t="str">
        <v>SummaBank</v>
      </c>
      <c r="S14531" s="67" t="str">
        <v>ExCell Bank</v>
      </c>
    </row>
    <row r="14532" spans="15:19">
      <c r="O14532" s="67" t="str">
        <v>Pivot Finance Group</v>
      </c>
      <c r="P14532" s="67" t="str">
        <v>Bank IF</v>
      </c>
      <c r="Q14532" s="67" t="str">
        <v>Bank of Cellifornia</v>
      </c>
      <c r="R14532" s="67" t="str">
        <v>SummaBank</v>
      </c>
      <c r="S14532" s="67" t="str">
        <v>ExFunds</v>
      </c>
    </row>
    <row r="14533" spans="15:19">
      <c r="O14533" s="67" t="str">
        <v>Pivot Finance Group</v>
      </c>
      <c r="P14533" s="67" t="str">
        <v>Bank IF</v>
      </c>
      <c r="Q14533" s="67" t="str">
        <v>Bank of Cellifornia</v>
      </c>
      <c r="R14533" s="67" t="str">
        <v>SummaBank</v>
      </c>
      <c r="S14533" s="67" t="str">
        <v>SheetBank AG</v>
      </c>
    </row>
    <row r="14534" spans="15:19">
      <c r="O14534" s="67" t="str">
        <v>Pivot Finance Group</v>
      </c>
      <c r="P14534" s="67" t="str">
        <v>Bank IF</v>
      </c>
      <c r="Q14534" s="67" t="str">
        <v>Bank of Cellifornia</v>
      </c>
      <c r="R14534" s="67" t="str">
        <v>SummaBank</v>
      </c>
      <c r="S14534" s="67" t="str">
        <v>The VLOOKup Vault</v>
      </c>
    </row>
    <row r="14535" spans="15:19">
      <c r="O14535" s="67" t="str">
        <v>Pivot Finance Group</v>
      </c>
      <c r="P14535" s="67" t="str">
        <v>Bank IF</v>
      </c>
      <c r="Q14535" s="67" t="str">
        <v>Bank of Cellifornia</v>
      </c>
      <c r="R14535" s="67" t="str">
        <v>SummaBank</v>
      </c>
      <c r="S14535" s="67" t="str">
        <v>CELLtral Bank</v>
      </c>
    </row>
    <row r="14536" spans="15:19">
      <c r="O14536" s="67" t="str">
        <v>Pivot Finance Group</v>
      </c>
      <c r="P14536" s="67" t="str">
        <v>Bank IF</v>
      </c>
      <c r="Q14536" s="67" t="str">
        <v>Bank of Cellifornia</v>
      </c>
      <c r="R14536" s="67" t="str">
        <v>SummaBank</v>
      </c>
      <c r="S14536" s="67" t="str">
        <v>MoneyMATCH Inc.</v>
      </c>
    </row>
    <row r="14537" spans="15:19">
      <c r="O14537" s="67" t="str">
        <v>Pivot Finance Group</v>
      </c>
      <c r="P14537" s="67" t="str">
        <v>Bank IF</v>
      </c>
      <c r="Q14537" s="67" t="str">
        <v>Bank of Cellifornia</v>
      </c>
      <c r="R14537" s="67" t="str">
        <v>CELLtral Bank</v>
      </c>
      <c r="S14537" s="67" t="str">
        <v>ExCell Bank</v>
      </c>
    </row>
    <row r="14538" spans="15:19">
      <c r="O14538" s="67" t="str">
        <v>Pivot Finance Group</v>
      </c>
      <c r="P14538" s="67" t="str">
        <v>Bank IF</v>
      </c>
      <c r="Q14538" s="67" t="str">
        <v>Bank of Cellifornia</v>
      </c>
      <c r="R14538" s="67" t="str">
        <v>CELLtral Bank</v>
      </c>
      <c r="S14538" s="67" t="str">
        <v>ExFunds</v>
      </c>
    </row>
    <row r="14539" spans="15:19">
      <c r="O14539" s="67" t="str">
        <v>Pivot Finance Group</v>
      </c>
      <c r="P14539" s="67" t="str">
        <v>Bank IF</v>
      </c>
      <c r="Q14539" s="67" t="str">
        <v>Bank of Cellifornia</v>
      </c>
      <c r="R14539" s="67" t="str">
        <v>CELLtral Bank</v>
      </c>
      <c r="S14539" s="67" t="str">
        <v>SheetBank AG</v>
      </c>
    </row>
    <row r="14540" spans="15:19">
      <c r="O14540" s="67" t="str">
        <v>Pivot Finance Group</v>
      </c>
      <c r="P14540" s="67" t="str">
        <v>Bank IF</v>
      </c>
      <c r="Q14540" s="67" t="str">
        <v>Bank of Cellifornia</v>
      </c>
      <c r="R14540" s="67" t="str">
        <v>CELLtral Bank</v>
      </c>
      <c r="S14540" s="67" t="str">
        <v>The VLOOKup Vault</v>
      </c>
    </row>
    <row r="14541" spans="15:19">
      <c r="O14541" s="67" t="str">
        <v>Pivot Finance Group</v>
      </c>
      <c r="P14541" s="67" t="str">
        <v>Bank IF</v>
      </c>
      <c r="Q14541" s="67" t="str">
        <v>Bank of Cellifornia</v>
      </c>
      <c r="R14541" s="67" t="str">
        <v>CELLtral Bank</v>
      </c>
      <c r="S14541" s="67" t="str">
        <v>SummaBank</v>
      </c>
    </row>
    <row r="14542" spans="15:19">
      <c r="O14542" s="67" t="str">
        <v>Pivot Finance Group</v>
      </c>
      <c r="P14542" s="67" t="str">
        <v>Bank IF</v>
      </c>
      <c r="Q14542" s="67" t="str">
        <v>Bank of Cellifornia</v>
      </c>
      <c r="R14542" s="67" t="str">
        <v>CELLtral Bank</v>
      </c>
      <c r="S14542" s="67" t="str">
        <v>MoneyMATCH Inc.</v>
      </c>
    </row>
    <row r="14543" spans="15:19">
      <c r="O14543" s="67" t="str">
        <v>Pivot Finance Group</v>
      </c>
      <c r="P14543" s="67" t="str">
        <v>Bank IF</v>
      </c>
      <c r="Q14543" s="67" t="str">
        <v>Bank of Cellifornia</v>
      </c>
      <c r="R14543" s="67" t="str">
        <v>MoneyMATCH Inc.</v>
      </c>
      <c r="S14543" s="67" t="str">
        <v>ExCell Bank</v>
      </c>
    </row>
    <row r="14544" spans="15:19">
      <c r="O14544" s="67" t="str">
        <v>Pivot Finance Group</v>
      </c>
      <c r="P14544" s="67" t="str">
        <v>Bank IF</v>
      </c>
      <c r="Q14544" s="67" t="str">
        <v>Bank of Cellifornia</v>
      </c>
      <c r="R14544" s="67" t="str">
        <v>MoneyMATCH Inc.</v>
      </c>
      <c r="S14544" s="67" t="str">
        <v>ExFunds</v>
      </c>
    </row>
    <row r="14545" spans="15:19">
      <c r="O14545" s="67" t="str">
        <v>Pivot Finance Group</v>
      </c>
      <c r="P14545" s="67" t="str">
        <v>Bank IF</v>
      </c>
      <c r="Q14545" s="67" t="str">
        <v>Bank of Cellifornia</v>
      </c>
      <c r="R14545" s="67" t="str">
        <v>MoneyMATCH Inc.</v>
      </c>
      <c r="S14545" s="67" t="str">
        <v>SheetBank AG</v>
      </c>
    </row>
    <row r="14546" spans="15:19">
      <c r="O14546" s="67" t="str">
        <v>Pivot Finance Group</v>
      </c>
      <c r="P14546" s="67" t="str">
        <v>Bank IF</v>
      </c>
      <c r="Q14546" s="67" t="str">
        <v>Bank of Cellifornia</v>
      </c>
      <c r="R14546" s="67" t="str">
        <v>MoneyMATCH Inc.</v>
      </c>
      <c r="S14546" s="67" t="str">
        <v>The VLOOKup Vault</v>
      </c>
    </row>
    <row r="14547" spans="15:19">
      <c r="O14547" s="67" t="str">
        <v>Pivot Finance Group</v>
      </c>
      <c r="P14547" s="67" t="str">
        <v>Bank IF</v>
      </c>
      <c r="Q14547" s="67" t="str">
        <v>Bank of Cellifornia</v>
      </c>
      <c r="R14547" s="67" t="str">
        <v>MoneyMATCH Inc.</v>
      </c>
      <c r="S14547" s="67" t="str">
        <v>SummaBank</v>
      </c>
    </row>
    <row r="14548" spans="15:19">
      <c r="O14548" s="67" t="str">
        <v>Pivot Finance Group</v>
      </c>
      <c r="P14548" s="67" t="str">
        <v>Bank IF</v>
      </c>
      <c r="Q14548" s="67" t="str">
        <v>Bank of Cellifornia</v>
      </c>
      <c r="R14548" s="67" t="str">
        <v>MoneyMATCH Inc.</v>
      </c>
      <c r="S14548" s="67" t="str">
        <v>CELLtral Bank</v>
      </c>
    </row>
    <row r="14549" spans="15:19">
      <c r="O14549" s="67" t="str">
        <v>Pivot Finance Group</v>
      </c>
      <c r="P14549" s="67" t="str">
        <v>Bank IF</v>
      </c>
      <c r="Q14549" s="67" t="str">
        <v>ExFunds</v>
      </c>
      <c r="R14549" s="67" t="str">
        <v>ExCell Bank</v>
      </c>
      <c r="S14549" s="67" t="str">
        <v>Bank of Cellifornia</v>
      </c>
    </row>
    <row r="14550" spans="15:19">
      <c r="O14550" s="67" t="str">
        <v>Pivot Finance Group</v>
      </c>
      <c r="P14550" s="67" t="str">
        <v>Bank IF</v>
      </c>
      <c r="Q14550" s="67" t="str">
        <v>ExFunds</v>
      </c>
      <c r="R14550" s="67" t="str">
        <v>ExCell Bank</v>
      </c>
      <c r="S14550" s="67" t="str">
        <v>SheetBank AG</v>
      </c>
    </row>
    <row r="14551" spans="15:19">
      <c r="O14551" s="67" t="str">
        <v>Pivot Finance Group</v>
      </c>
      <c r="P14551" s="67" t="str">
        <v>Bank IF</v>
      </c>
      <c r="Q14551" s="67" t="str">
        <v>ExFunds</v>
      </c>
      <c r="R14551" s="67" t="str">
        <v>ExCell Bank</v>
      </c>
      <c r="S14551" s="67" t="str">
        <v>The VLOOKup Vault</v>
      </c>
    </row>
    <row r="14552" spans="15:19">
      <c r="O14552" s="67" t="str">
        <v>Pivot Finance Group</v>
      </c>
      <c r="P14552" s="67" t="str">
        <v>Bank IF</v>
      </c>
      <c r="Q14552" s="67" t="str">
        <v>ExFunds</v>
      </c>
      <c r="R14552" s="67" t="str">
        <v>ExCell Bank</v>
      </c>
      <c r="S14552" s="67" t="str">
        <v>SummaBank</v>
      </c>
    </row>
    <row r="14553" spans="15:19">
      <c r="O14553" s="67" t="str">
        <v>Pivot Finance Group</v>
      </c>
      <c r="P14553" s="67" t="str">
        <v>Bank IF</v>
      </c>
      <c r="Q14553" s="67" t="str">
        <v>ExFunds</v>
      </c>
      <c r="R14553" s="67" t="str">
        <v>ExCell Bank</v>
      </c>
      <c r="S14553" s="67" t="str">
        <v>CELLtral Bank</v>
      </c>
    </row>
    <row r="14554" spans="15:19">
      <c r="O14554" s="67" t="str">
        <v>Pivot Finance Group</v>
      </c>
      <c r="P14554" s="67" t="str">
        <v>Bank IF</v>
      </c>
      <c r="Q14554" s="67" t="str">
        <v>ExFunds</v>
      </c>
      <c r="R14554" s="67" t="str">
        <v>ExCell Bank</v>
      </c>
      <c r="S14554" s="67" t="str">
        <v>MoneyMATCH Inc.</v>
      </c>
    </row>
    <row r="14555" spans="15:19">
      <c r="O14555" s="67" t="str">
        <v>Pivot Finance Group</v>
      </c>
      <c r="P14555" s="67" t="str">
        <v>Bank IF</v>
      </c>
      <c r="Q14555" s="67" t="str">
        <v>ExFunds</v>
      </c>
      <c r="R14555" s="67" t="str">
        <v>Bank of Cellifornia</v>
      </c>
      <c r="S14555" s="67" t="str">
        <v>ExCell Bank</v>
      </c>
    </row>
    <row r="14556" spans="15:19">
      <c r="O14556" s="67" t="str">
        <v>Pivot Finance Group</v>
      </c>
      <c r="P14556" s="67" t="str">
        <v>Bank IF</v>
      </c>
      <c r="Q14556" s="67" t="str">
        <v>ExFunds</v>
      </c>
      <c r="R14556" s="67" t="str">
        <v>Bank of Cellifornia</v>
      </c>
      <c r="S14556" s="67" t="str">
        <v>SheetBank AG</v>
      </c>
    </row>
    <row r="14557" spans="15:19">
      <c r="O14557" s="67" t="str">
        <v>Pivot Finance Group</v>
      </c>
      <c r="P14557" s="67" t="str">
        <v>Bank IF</v>
      </c>
      <c r="Q14557" s="67" t="str">
        <v>ExFunds</v>
      </c>
      <c r="R14557" s="67" t="str">
        <v>Bank of Cellifornia</v>
      </c>
      <c r="S14557" s="67" t="str">
        <v>The VLOOKup Vault</v>
      </c>
    </row>
    <row r="14558" spans="15:19">
      <c r="O14558" s="67" t="str">
        <v>Pivot Finance Group</v>
      </c>
      <c r="P14558" s="67" t="str">
        <v>Bank IF</v>
      </c>
      <c r="Q14558" s="67" t="str">
        <v>ExFunds</v>
      </c>
      <c r="R14558" s="67" t="str">
        <v>Bank of Cellifornia</v>
      </c>
      <c r="S14558" s="67" t="str">
        <v>SummaBank</v>
      </c>
    </row>
    <row r="14559" spans="15:19">
      <c r="O14559" s="67" t="str">
        <v>Pivot Finance Group</v>
      </c>
      <c r="P14559" s="67" t="str">
        <v>Bank IF</v>
      </c>
      <c r="Q14559" s="67" t="str">
        <v>ExFunds</v>
      </c>
      <c r="R14559" s="67" t="str">
        <v>Bank of Cellifornia</v>
      </c>
      <c r="S14559" s="67" t="str">
        <v>CELLtral Bank</v>
      </c>
    </row>
    <row r="14560" spans="15:19">
      <c r="O14560" s="67" t="str">
        <v>Pivot Finance Group</v>
      </c>
      <c r="P14560" s="67" t="str">
        <v>Bank IF</v>
      </c>
      <c r="Q14560" s="67" t="str">
        <v>ExFunds</v>
      </c>
      <c r="R14560" s="67" t="str">
        <v>Bank of Cellifornia</v>
      </c>
      <c r="S14560" s="67" t="str">
        <v>MoneyMATCH Inc.</v>
      </c>
    </row>
    <row r="14561" spans="15:19">
      <c r="O14561" s="67" t="str">
        <v>Pivot Finance Group</v>
      </c>
      <c r="P14561" s="67" t="str">
        <v>Bank IF</v>
      </c>
      <c r="Q14561" s="67" t="str">
        <v>ExFunds</v>
      </c>
      <c r="R14561" s="67" t="str">
        <v>SheetBank AG</v>
      </c>
      <c r="S14561" s="67" t="str">
        <v>ExCell Bank</v>
      </c>
    </row>
    <row r="14562" spans="15:19">
      <c r="O14562" s="67" t="str">
        <v>Pivot Finance Group</v>
      </c>
      <c r="P14562" s="67" t="str">
        <v>Bank IF</v>
      </c>
      <c r="Q14562" s="67" t="str">
        <v>ExFunds</v>
      </c>
      <c r="R14562" s="67" t="str">
        <v>SheetBank AG</v>
      </c>
      <c r="S14562" s="67" t="str">
        <v>Bank of Cellifornia</v>
      </c>
    </row>
    <row r="14563" spans="15:19">
      <c r="O14563" s="67" t="str">
        <v>Pivot Finance Group</v>
      </c>
      <c r="P14563" s="67" t="str">
        <v>Bank IF</v>
      </c>
      <c r="Q14563" s="67" t="str">
        <v>ExFunds</v>
      </c>
      <c r="R14563" s="67" t="str">
        <v>SheetBank AG</v>
      </c>
      <c r="S14563" s="67" t="str">
        <v>The VLOOKup Vault</v>
      </c>
    </row>
    <row r="14564" spans="15:19">
      <c r="O14564" s="67" t="str">
        <v>Pivot Finance Group</v>
      </c>
      <c r="P14564" s="67" t="str">
        <v>Bank IF</v>
      </c>
      <c r="Q14564" s="67" t="str">
        <v>ExFunds</v>
      </c>
      <c r="R14564" s="67" t="str">
        <v>SheetBank AG</v>
      </c>
      <c r="S14564" s="67" t="str">
        <v>SummaBank</v>
      </c>
    </row>
    <row r="14565" spans="15:19">
      <c r="O14565" s="67" t="str">
        <v>Pivot Finance Group</v>
      </c>
      <c r="P14565" s="67" t="str">
        <v>Bank IF</v>
      </c>
      <c r="Q14565" s="67" t="str">
        <v>ExFunds</v>
      </c>
      <c r="R14565" s="67" t="str">
        <v>SheetBank AG</v>
      </c>
      <c r="S14565" s="67" t="str">
        <v>CELLtral Bank</v>
      </c>
    </row>
    <row r="14566" spans="15:19">
      <c r="O14566" s="67" t="str">
        <v>Pivot Finance Group</v>
      </c>
      <c r="P14566" s="67" t="str">
        <v>Bank IF</v>
      </c>
      <c r="Q14566" s="67" t="str">
        <v>ExFunds</v>
      </c>
      <c r="R14566" s="67" t="str">
        <v>SheetBank AG</v>
      </c>
      <c r="S14566" s="67" t="str">
        <v>MoneyMATCH Inc.</v>
      </c>
    </row>
    <row r="14567" spans="15:19">
      <c r="O14567" s="67" t="str">
        <v>Pivot Finance Group</v>
      </c>
      <c r="P14567" s="67" t="str">
        <v>Bank IF</v>
      </c>
      <c r="Q14567" s="67" t="str">
        <v>ExFunds</v>
      </c>
      <c r="R14567" s="67" t="str">
        <v>The VLOOKup Vault</v>
      </c>
      <c r="S14567" s="67" t="str">
        <v>ExCell Bank</v>
      </c>
    </row>
    <row r="14568" spans="15:19">
      <c r="O14568" s="67" t="str">
        <v>Pivot Finance Group</v>
      </c>
      <c r="P14568" s="67" t="str">
        <v>Bank IF</v>
      </c>
      <c r="Q14568" s="67" t="str">
        <v>ExFunds</v>
      </c>
      <c r="R14568" s="67" t="str">
        <v>The VLOOKup Vault</v>
      </c>
      <c r="S14568" s="67" t="str">
        <v>Bank of Cellifornia</v>
      </c>
    </row>
    <row r="14569" spans="15:19">
      <c r="O14569" s="67" t="str">
        <v>Pivot Finance Group</v>
      </c>
      <c r="P14569" s="67" t="str">
        <v>Bank IF</v>
      </c>
      <c r="Q14569" s="67" t="str">
        <v>ExFunds</v>
      </c>
      <c r="R14569" s="67" t="str">
        <v>The VLOOKup Vault</v>
      </c>
      <c r="S14569" s="67" t="str">
        <v>SheetBank AG</v>
      </c>
    </row>
    <row r="14570" spans="15:19">
      <c r="O14570" s="67" t="str">
        <v>Pivot Finance Group</v>
      </c>
      <c r="P14570" s="67" t="str">
        <v>Bank IF</v>
      </c>
      <c r="Q14570" s="67" t="str">
        <v>ExFunds</v>
      </c>
      <c r="R14570" s="67" t="str">
        <v>The VLOOKup Vault</v>
      </c>
      <c r="S14570" s="67" t="str">
        <v>SummaBank</v>
      </c>
    </row>
    <row r="14571" spans="15:19">
      <c r="O14571" s="67" t="str">
        <v>Pivot Finance Group</v>
      </c>
      <c r="P14571" s="67" t="str">
        <v>Bank IF</v>
      </c>
      <c r="Q14571" s="67" t="str">
        <v>ExFunds</v>
      </c>
      <c r="R14571" s="67" t="str">
        <v>The VLOOKup Vault</v>
      </c>
      <c r="S14571" s="67" t="str">
        <v>CELLtral Bank</v>
      </c>
    </row>
    <row r="14572" spans="15:19">
      <c r="O14572" s="67" t="str">
        <v>Pivot Finance Group</v>
      </c>
      <c r="P14572" s="67" t="str">
        <v>Bank IF</v>
      </c>
      <c r="Q14572" s="67" t="str">
        <v>ExFunds</v>
      </c>
      <c r="R14572" s="67" t="str">
        <v>The VLOOKup Vault</v>
      </c>
      <c r="S14572" s="67" t="str">
        <v>MoneyMATCH Inc.</v>
      </c>
    </row>
    <row r="14573" spans="15:19">
      <c r="O14573" s="67" t="str">
        <v>Pivot Finance Group</v>
      </c>
      <c r="P14573" s="67" t="str">
        <v>Bank IF</v>
      </c>
      <c r="Q14573" s="67" t="str">
        <v>ExFunds</v>
      </c>
      <c r="R14573" s="67" t="str">
        <v>SummaBank</v>
      </c>
      <c r="S14573" s="67" t="str">
        <v>ExCell Bank</v>
      </c>
    </row>
    <row r="14574" spans="15:19">
      <c r="O14574" s="67" t="str">
        <v>Pivot Finance Group</v>
      </c>
      <c r="P14574" s="67" t="str">
        <v>Bank IF</v>
      </c>
      <c r="Q14574" s="67" t="str">
        <v>ExFunds</v>
      </c>
      <c r="R14574" s="67" t="str">
        <v>SummaBank</v>
      </c>
      <c r="S14574" s="67" t="str">
        <v>Bank of Cellifornia</v>
      </c>
    </row>
    <row r="14575" spans="15:19">
      <c r="O14575" s="67" t="str">
        <v>Pivot Finance Group</v>
      </c>
      <c r="P14575" s="67" t="str">
        <v>Bank IF</v>
      </c>
      <c r="Q14575" s="67" t="str">
        <v>ExFunds</v>
      </c>
      <c r="R14575" s="67" t="str">
        <v>SummaBank</v>
      </c>
      <c r="S14575" s="67" t="str">
        <v>SheetBank AG</v>
      </c>
    </row>
    <row r="14576" spans="15:19">
      <c r="O14576" s="67" t="str">
        <v>Pivot Finance Group</v>
      </c>
      <c r="P14576" s="67" t="str">
        <v>Bank IF</v>
      </c>
      <c r="Q14576" s="67" t="str">
        <v>ExFunds</v>
      </c>
      <c r="R14576" s="67" t="str">
        <v>SummaBank</v>
      </c>
      <c r="S14576" s="67" t="str">
        <v>The VLOOKup Vault</v>
      </c>
    </row>
    <row r="14577" spans="15:19">
      <c r="O14577" s="67" t="str">
        <v>Pivot Finance Group</v>
      </c>
      <c r="P14577" s="67" t="str">
        <v>Bank IF</v>
      </c>
      <c r="Q14577" s="67" t="str">
        <v>ExFunds</v>
      </c>
      <c r="R14577" s="67" t="str">
        <v>SummaBank</v>
      </c>
      <c r="S14577" s="67" t="str">
        <v>CELLtral Bank</v>
      </c>
    </row>
    <row r="14578" spans="15:19">
      <c r="O14578" s="67" t="str">
        <v>Pivot Finance Group</v>
      </c>
      <c r="P14578" s="67" t="str">
        <v>Bank IF</v>
      </c>
      <c r="Q14578" s="67" t="str">
        <v>ExFunds</v>
      </c>
      <c r="R14578" s="67" t="str">
        <v>SummaBank</v>
      </c>
      <c r="S14578" s="67" t="str">
        <v>MoneyMATCH Inc.</v>
      </c>
    </row>
    <row r="14579" spans="15:19">
      <c r="O14579" s="67" t="str">
        <v>Pivot Finance Group</v>
      </c>
      <c r="P14579" s="67" t="str">
        <v>Bank IF</v>
      </c>
      <c r="Q14579" s="67" t="str">
        <v>ExFunds</v>
      </c>
      <c r="R14579" s="67" t="str">
        <v>CELLtral Bank</v>
      </c>
      <c r="S14579" s="67" t="str">
        <v>ExCell Bank</v>
      </c>
    </row>
    <row r="14580" spans="15:19">
      <c r="O14580" s="67" t="str">
        <v>Pivot Finance Group</v>
      </c>
      <c r="P14580" s="67" t="str">
        <v>Bank IF</v>
      </c>
      <c r="Q14580" s="67" t="str">
        <v>ExFunds</v>
      </c>
      <c r="R14580" s="67" t="str">
        <v>CELLtral Bank</v>
      </c>
      <c r="S14580" s="67" t="str">
        <v>Bank of Cellifornia</v>
      </c>
    </row>
    <row r="14581" spans="15:19">
      <c r="O14581" s="67" t="str">
        <v>Pivot Finance Group</v>
      </c>
      <c r="P14581" s="67" t="str">
        <v>Bank IF</v>
      </c>
      <c r="Q14581" s="67" t="str">
        <v>ExFunds</v>
      </c>
      <c r="R14581" s="67" t="str">
        <v>CELLtral Bank</v>
      </c>
      <c r="S14581" s="67" t="str">
        <v>SheetBank AG</v>
      </c>
    </row>
    <row r="14582" spans="15:19">
      <c r="O14582" s="67" t="str">
        <v>Pivot Finance Group</v>
      </c>
      <c r="P14582" s="67" t="str">
        <v>Bank IF</v>
      </c>
      <c r="Q14582" s="67" t="str">
        <v>ExFunds</v>
      </c>
      <c r="R14582" s="67" t="str">
        <v>CELLtral Bank</v>
      </c>
      <c r="S14582" s="67" t="str">
        <v>The VLOOKup Vault</v>
      </c>
    </row>
    <row r="14583" spans="15:19">
      <c r="O14583" s="67" t="str">
        <v>Pivot Finance Group</v>
      </c>
      <c r="P14583" s="67" t="str">
        <v>Bank IF</v>
      </c>
      <c r="Q14583" s="67" t="str">
        <v>ExFunds</v>
      </c>
      <c r="R14583" s="67" t="str">
        <v>CELLtral Bank</v>
      </c>
      <c r="S14583" s="67" t="str">
        <v>SummaBank</v>
      </c>
    </row>
    <row r="14584" spans="15:19">
      <c r="O14584" s="67" t="str">
        <v>Pivot Finance Group</v>
      </c>
      <c r="P14584" s="67" t="str">
        <v>Bank IF</v>
      </c>
      <c r="Q14584" s="67" t="str">
        <v>ExFunds</v>
      </c>
      <c r="R14584" s="67" t="str">
        <v>CELLtral Bank</v>
      </c>
      <c r="S14584" s="67" t="str">
        <v>MoneyMATCH Inc.</v>
      </c>
    </row>
    <row r="14585" spans="15:19">
      <c r="O14585" s="67" t="str">
        <v>Pivot Finance Group</v>
      </c>
      <c r="P14585" s="67" t="str">
        <v>Bank IF</v>
      </c>
      <c r="Q14585" s="67" t="str">
        <v>ExFunds</v>
      </c>
      <c r="R14585" s="67" t="str">
        <v>MoneyMATCH Inc.</v>
      </c>
      <c r="S14585" s="67" t="str">
        <v>ExCell Bank</v>
      </c>
    </row>
    <row r="14586" spans="15:19">
      <c r="O14586" s="67" t="str">
        <v>Pivot Finance Group</v>
      </c>
      <c r="P14586" s="67" t="str">
        <v>Bank IF</v>
      </c>
      <c r="Q14586" s="67" t="str">
        <v>ExFunds</v>
      </c>
      <c r="R14586" s="67" t="str">
        <v>MoneyMATCH Inc.</v>
      </c>
      <c r="S14586" s="67" t="str">
        <v>Bank of Cellifornia</v>
      </c>
    </row>
    <row r="14587" spans="15:19">
      <c r="O14587" s="67" t="str">
        <v>Pivot Finance Group</v>
      </c>
      <c r="P14587" s="67" t="str">
        <v>Bank IF</v>
      </c>
      <c r="Q14587" s="67" t="str">
        <v>ExFunds</v>
      </c>
      <c r="R14587" s="67" t="str">
        <v>MoneyMATCH Inc.</v>
      </c>
      <c r="S14587" s="67" t="str">
        <v>SheetBank AG</v>
      </c>
    </row>
    <row r="14588" spans="15:19">
      <c r="O14588" s="67" t="str">
        <v>Pivot Finance Group</v>
      </c>
      <c r="P14588" s="67" t="str">
        <v>Bank IF</v>
      </c>
      <c r="Q14588" s="67" t="str">
        <v>ExFunds</v>
      </c>
      <c r="R14588" s="67" t="str">
        <v>MoneyMATCH Inc.</v>
      </c>
      <c r="S14588" s="67" t="str">
        <v>The VLOOKup Vault</v>
      </c>
    </row>
    <row r="14589" spans="15:19">
      <c r="O14589" s="67" t="str">
        <v>Pivot Finance Group</v>
      </c>
      <c r="P14589" s="67" t="str">
        <v>Bank IF</v>
      </c>
      <c r="Q14589" s="67" t="str">
        <v>ExFunds</v>
      </c>
      <c r="R14589" s="67" t="str">
        <v>MoneyMATCH Inc.</v>
      </c>
      <c r="S14589" s="67" t="str">
        <v>SummaBank</v>
      </c>
    </row>
    <row r="14590" spans="15:19">
      <c r="O14590" s="67" t="str">
        <v>Pivot Finance Group</v>
      </c>
      <c r="P14590" s="67" t="str">
        <v>Bank IF</v>
      </c>
      <c r="Q14590" s="67" t="str">
        <v>ExFunds</v>
      </c>
      <c r="R14590" s="67" t="str">
        <v>MoneyMATCH Inc.</v>
      </c>
      <c r="S14590" s="67" t="str">
        <v>CELLtral Bank</v>
      </c>
    </row>
    <row r="14591" spans="15:19">
      <c r="O14591" s="67" t="str">
        <v>Pivot Finance Group</v>
      </c>
      <c r="P14591" s="67" t="str">
        <v>Bank IF</v>
      </c>
      <c r="Q14591" s="67" t="str">
        <v>SheetBank AG</v>
      </c>
      <c r="R14591" s="67" t="str">
        <v>ExCell Bank</v>
      </c>
      <c r="S14591" s="67" t="str">
        <v>Bank of Cellifornia</v>
      </c>
    </row>
    <row r="14592" spans="15:19">
      <c r="O14592" s="67" t="str">
        <v>Pivot Finance Group</v>
      </c>
      <c r="P14592" s="67" t="str">
        <v>Bank IF</v>
      </c>
      <c r="Q14592" s="67" t="str">
        <v>SheetBank AG</v>
      </c>
      <c r="R14592" s="67" t="str">
        <v>ExCell Bank</v>
      </c>
      <c r="S14592" s="67" t="str">
        <v>ExFunds</v>
      </c>
    </row>
    <row r="14593" spans="15:19">
      <c r="O14593" s="67" t="str">
        <v>Pivot Finance Group</v>
      </c>
      <c r="P14593" s="67" t="str">
        <v>Bank IF</v>
      </c>
      <c r="Q14593" s="67" t="str">
        <v>SheetBank AG</v>
      </c>
      <c r="R14593" s="67" t="str">
        <v>ExCell Bank</v>
      </c>
      <c r="S14593" s="67" t="str">
        <v>The VLOOKup Vault</v>
      </c>
    </row>
    <row r="14594" spans="15:19">
      <c r="O14594" s="67" t="str">
        <v>Pivot Finance Group</v>
      </c>
      <c r="P14594" s="67" t="str">
        <v>Bank IF</v>
      </c>
      <c r="Q14594" s="67" t="str">
        <v>SheetBank AG</v>
      </c>
      <c r="R14594" s="67" t="str">
        <v>ExCell Bank</v>
      </c>
      <c r="S14594" s="67" t="str">
        <v>SummaBank</v>
      </c>
    </row>
    <row r="14595" spans="15:19">
      <c r="O14595" s="67" t="str">
        <v>Pivot Finance Group</v>
      </c>
      <c r="P14595" s="67" t="str">
        <v>Bank IF</v>
      </c>
      <c r="Q14595" s="67" t="str">
        <v>SheetBank AG</v>
      </c>
      <c r="R14595" s="67" t="str">
        <v>ExCell Bank</v>
      </c>
      <c r="S14595" s="67" t="str">
        <v>CELLtral Bank</v>
      </c>
    </row>
    <row r="14596" spans="15:19">
      <c r="O14596" s="67" t="str">
        <v>Pivot Finance Group</v>
      </c>
      <c r="P14596" s="67" t="str">
        <v>Bank IF</v>
      </c>
      <c r="Q14596" s="67" t="str">
        <v>SheetBank AG</v>
      </c>
      <c r="R14596" s="67" t="str">
        <v>ExCell Bank</v>
      </c>
      <c r="S14596" s="67" t="str">
        <v>MoneyMATCH Inc.</v>
      </c>
    </row>
    <row r="14597" spans="15:19">
      <c r="O14597" s="67" t="str">
        <v>Pivot Finance Group</v>
      </c>
      <c r="P14597" s="67" t="str">
        <v>Bank IF</v>
      </c>
      <c r="Q14597" s="67" t="str">
        <v>SheetBank AG</v>
      </c>
      <c r="R14597" s="67" t="str">
        <v>Bank of Cellifornia</v>
      </c>
      <c r="S14597" s="67" t="str">
        <v>ExCell Bank</v>
      </c>
    </row>
    <row r="14598" spans="15:19">
      <c r="O14598" s="67" t="str">
        <v>Pivot Finance Group</v>
      </c>
      <c r="P14598" s="67" t="str">
        <v>Bank IF</v>
      </c>
      <c r="Q14598" s="67" t="str">
        <v>SheetBank AG</v>
      </c>
      <c r="R14598" s="67" t="str">
        <v>Bank of Cellifornia</v>
      </c>
      <c r="S14598" s="67" t="str">
        <v>ExFunds</v>
      </c>
    </row>
    <row r="14599" spans="15:19">
      <c r="O14599" s="67" t="str">
        <v>Pivot Finance Group</v>
      </c>
      <c r="P14599" s="67" t="str">
        <v>Bank IF</v>
      </c>
      <c r="Q14599" s="67" t="str">
        <v>SheetBank AG</v>
      </c>
      <c r="R14599" s="67" t="str">
        <v>Bank of Cellifornia</v>
      </c>
      <c r="S14599" s="67" t="str">
        <v>The VLOOKup Vault</v>
      </c>
    </row>
    <row r="14600" spans="15:19">
      <c r="O14600" s="67" t="str">
        <v>Pivot Finance Group</v>
      </c>
      <c r="P14600" s="67" t="str">
        <v>Bank IF</v>
      </c>
      <c r="Q14600" s="67" t="str">
        <v>SheetBank AG</v>
      </c>
      <c r="R14600" s="67" t="str">
        <v>Bank of Cellifornia</v>
      </c>
      <c r="S14600" s="67" t="str">
        <v>SummaBank</v>
      </c>
    </row>
    <row r="14601" spans="15:19">
      <c r="O14601" s="67" t="str">
        <v>Pivot Finance Group</v>
      </c>
      <c r="P14601" s="67" t="str">
        <v>Bank IF</v>
      </c>
      <c r="Q14601" s="67" t="str">
        <v>SheetBank AG</v>
      </c>
      <c r="R14601" s="67" t="str">
        <v>Bank of Cellifornia</v>
      </c>
      <c r="S14601" s="67" t="str">
        <v>CELLtral Bank</v>
      </c>
    </row>
    <row r="14602" spans="15:19">
      <c r="O14602" s="67" t="str">
        <v>Pivot Finance Group</v>
      </c>
      <c r="P14602" s="67" t="str">
        <v>Bank IF</v>
      </c>
      <c r="Q14602" s="67" t="str">
        <v>SheetBank AG</v>
      </c>
      <c r="R14602" s="67" t="str">
        <v>Bank of Cellifornia</v>
      </c>
      <c r="S14602" s="67" t="str">
        <v>MoneyMATCH Inc.</v>
      </c>
    </row>
    <row r="14603" spans="15:19">
      <c r="O14603" s="67" t="str">
        <v>Pivot Finance Group</v>
      </c>
      <c r="P14603" s="67" t="str">
        <v>Bank IF</v>
      </c>
      <c r="Q14603" s="67" t="str">
        <v>SheetBank AG</v>
      </c>
      <c r="R14603" s="67" t="str">
        <v>ExFunds</v>
      </c>
      <c r="S14603" s="67" t="str">
        <v>ExCell Bank</v>
      </c>
    </row>
    <row r="14604" spans="15:19">
      <c r="O14604" s="67" t="str">
        <v>Pivot Finance Group</v>
      </c>
      <c r="P14604" s="67" t="str">
        <v>Bank IF</v>
      </c>
      <c r="Q14604" s="67" t="str">
        <v>SheetBank AG</v>
      </c>
      <c r="R14604" s="67" t="str">
        <v>ExFunds</v>
      </c>
      <c r="S14604" s="67" t="str">
        <v>Bank of Cellifornia</v>
      </c>
    </row>
    <row r="14605" spans="15:19">
      <c r="O14605" s="67" t="str">
        <v>Pivot Finance Group</v>
      </c>
      <c r="P14605" s="67" t="str">
        <v>Bank IF</v>
      </c>
      <c r="Q14605" s="67" t="str">
        <v>SheetBank AG</v>
      </c>
      <c r="R14605" s="67" t="str">
        <v>ExFunds</v>
      </c>
      <c r="S14605" s="67" t="str">
        <v>The VLOOKup Vault</v>
      </c>
    </row>
    <row r="14606" spans="15:19">
      <c r="O14606" s="67" t="str">
        <v>Pivot Finance Group</v>
      </c>
      <c r="P14606" s="67" t="str">
        <v>Bank IF</v>
      </c>
      <c r="Q14606" s="67" t="str">
        <v>SheetBank AG</v>
      </c>
      <c r="R14606" s="67" t="str">
        <v>ExFunds</v>
      </c>
      <c r="S14606" s="67" t="str">
        <v>SummaBank</v>
      </c>
    </row>
    <row r="14607" spans="15:19">
      <c r="O14607" s="67" t="str">
        <v>Pivot Finance Group</v>
      </c>
      <c r="P14607" s="67" t="str">
        <v>Bank IF</v>
      </c>
      <c r="Q14607" s="67" t="str">
        <v>SheetBank AG</v>
      </c>
      <c r="R14607" s="67" t="str">
        <v>ExFunds</v>
      </c>
      <c r="S14607" s="67" t="str">
        <v>CELLtral Bank</v>
      </c>
    </row>
    <row r="14608" spans="15:19">
      <c r="O14608" s="67" t="str">
        <v>Pivot Finance Group</v>
      </c>
      <c r="P14608" s="67" t="str">
        <v>Bank IF</v>
      </c>
      <c r="Q14608" s="67" t="str">
        <v>SheetBank AG</v>
      </c>
      <c r="R14608" s="67" t="str">
        <v>ExFunds</v>
      </c>
      <c r="S14608" s="67" t="str">
        <v>MoneyMATCH Inc.</v>
      </c>
    </row>
    <row r="14609" spans="15:19">
      <c r="O14609" s="67" t="str">
        <v>Pivot Finance Group</v>
      </c>
      <c r="P14609" s="67" t="str">
        <v>Bank IF</v>
      </c>
      <c r="Q14609" s="67" t="str">
        <v>SheetBank AG</v>
      </c>
      <c r="R14609" s="67" t="str">
        <v>The VLOOKup Vault</v>
      </c>
      <c r="S14609" s="67" t="str">
        <v>ExCell Bank</v>
      </c>
    </row>
    <row r="14610" spans="15:19">
      <c r="O14610" s="67" t="str">
        <v>Pivot Finance Group</v>
      </c>
      <c r="P14610" s="67" t="str">
        <v>Bank IF</v>
      </c>
      <c r="Q14610" s="67" t="str">
        <v>SheetBank AG</v>
      </c>
      <c r="R14610" s="67" t="str">
        <v>The VLOOKup Vault</v>
      </c>
      <c r="S14610" s="67" t="str">
        <v>Bank of Cellifornia</v>
      </c>
    </row>
    <row r="14611" spans="15:19">
      <c r="O14611" s="67" t="str">
        <v>Pivot Finance Group</v>
      </c>
      <c r="P14611" s="67" t="str">
        <v>Bank IF</v>
      </c>
      <c r="Q14611" s="67" t="str">
        <v>SheetBank AG</v>
      </c>
      <c r="R14611" s="67" t="str">
        <v>The VLOOKup Vault</v>
      </c>
      <c r="S14611" s="67" t="str">
        <v>ExFunds</v>
      </c>
    </row>
    <row r="14612" spans="15:19">
      <c r="O14612" s="67" t="str">
        <v>Pivot Finance Group</v>
      </c>
      <c r="P14612" s="67" t="str">
        <v>Bank IF</v>
      </c>
      <c r="Q14612" s="67" t="str">
        <v>SheetBank AG</v>
      </c>
      <c r="R14612" s="67" t="str">
        <v>The VLOOKup Vault</v>
      </c>
      <c r="S14612" s="67" t="str">
        <v>SummaBank</v>
      </c>
    </row>
    <row r="14613" spans="15:19">
      <c r="O14613" s="67" t="str">
        <v>Pivot Finance Group</v>
      </c>
      <c r="P14613" s="67" t="str">
        <v>Bank IF</v>
      </c>
      <c r="Q14613" s="67" t="str">
        <v>SheetBank AG</v>
      </c>
      <c r="R14613" s="67" t="str">
        <v>The VLOOKup Vault</v>
      </c>
      <c r="S14613" s="67" t="str">
        <v>CELLtral Bank</v>
      </c>
    </row>
    <row r="14614" spans="15:19">
      <c r="O14614" s="67" t="str">
        <v>Pivot Finance Group</v>
      </c>
      <c r="P14614" s="67" t="str">
        <v>Bank IF</v>
      </c>
      <c r="Q14614" s="67" t="str">
        <v>SheetBank AG</v>
      </c>
      <c r="R14614" s="67" t="str">
        <v>The VLOOKup Vault</v>
      </c>
      <c r="S14614" s="67" t="str">
        <v>MoneyMATCH Inc.</v>
      </c>
    </row>
    <row r="14615" spans="15:19">
      <c r="O14615" s="67" t="str">
        <v>Pivot Finance Group</v>
      </c>
      <c r="P14615" s="67" t="str">
        <v>Bank IF</v>
      </c>
      <c r="Q14615" s="67" t="str">
        <v>SheetBank AG</v>
      </c>
      <c r="R14615" s="67" t="str">
        <v>SummaBank</v>
      </c>
      <c r="S14615" s="67" t="str">
        <v>ExCell Bank</v>
      </c>
    </row>
    <row r="14616" spans="15:19">
      <c r="O14616" s="67" t="str">
        <v>Pivot Finance Group</v>
      </c>
      <c r="P14616" s="67" t="str">
        <v>Bank IF</v>
      </c>
      <c r="Q14616" s="67" t="str">
        <v>SheetBank AG</v>
      </c>
      <c r="R14616" s="67" t="str">
        <v>SummaBank</v>
      </c>
      <c r="S14616" s="67" t="str">
        <v>Bank of Cellifornia</v>
      </c>
    </row>
    <row r="14617" spans="15:19">
      <c r="O14617" s="67" t="str">
        <v>Pivot Finance Group</v>
      </c>
      <c r="P14617" s="67" t="str">
        <v>Bank IF</v>
      </c>
      <c r="Q14617" s="67" t="str">
        <v>SheetBank AG</v>
      </c>
      <c r="R14617" s="67" t="str">
        <v>SummaBank</v>
      </c>
      <c r="S14617" s="67" t="str">
        <v>ExFunds</v>
      </c>
    </row>
    <row r="14618" spans="15:19">
      <c r="O14618" s="67" t="str">
        <v>Pivot Finance Group</v>
      </c>
      <c r="P14618" s="67" t="str">
        <v>Bank IF</v>
      </c>
      <c r="Q14618" s="67" t="str">
        <v>SheetBank AG</v>
      </c>
      <c r="R14618" s="67" t="str">
        <v>SummaBank</v>
      </c>
      <c r="S14618" s="67" t="str">
        <v>The VLOOKup Vault</v>
      </c>
    </row>
    <row r="14619" spans="15:19">
      <c r="O14619" s="67" t="str">
        <v>Pivot Finance Group</v>
      </c>
      <c r="P14619" s="67" t="str">
        <v>Bank IF</v>
      </c>
      <c r="Q14619" s="67" t="str">
        <v>SheetBank AG</v>
      </c>
      <c r="R14619" s="67" t="str">
        <v>SummaBank</v>
      </c>
      <c r="S14619" s="67" t="str">
        <v>CELLtral Bank</v>
      </c>
    </row>
    <row r="14620" spans="15:19">
      <c r="O14620" s="67" t="str">
        <v>Pivot Finance Group</v>
      </c>
      <c r="P14620" s="67" t="str">
        <v>Bank IF</v>
      </c>
      <c r="Q14620" s="67" t="str">
        <v>SheetBank AG</v>
      </c>
      <c r="R14620" s="67" t="str">
        <v>SummaBank</v>
      </c>
      <c r="S14620" s="67" t="str">
        <v>MoneyMATCH Inc.</v>
      </c>
    </row>
    <row r="14621" spans="15:19">
      <c r="O14621" s="67" t="str">
        <v>Pivot Finance Group</v>
      </c>
      <c r="P14621" s="67" t="str">
        <v>Bank IF</v>
      </c>
      <c r="Q14621" s="67" t="str">
        <v>SheetBank AG</v>
      </c>
      <c r="R14621" s="67" t="str">
        <v>CELLtral Bank</v>
      </c>
      <c r="S14621" s="67" t="str">
        <v>ExCell Bank</v>
      </c>
    </row>
    <row r="14622" spans="15:19">
      <c r="O14622" s="67" t="str">
        <v>Pivot Finance Group</v>
      </c>
      <c r="P14622" s="67" t="str">
        <v>Bank IF</v>
      </c>
      <c r="Q14622" s="67" t="str">
        <v>SheetBank AG</v>
      </c>
      <c r="R14622" s="67" t="str">
        <v>CELLtral Bank</v>
      </c>
      <c r="S14622" s="67" t="str">
        <v>Bank of Cellifornia</v>
      </c>
    </row>
    <row r="14623" spans="15:19">
      <c r="O14623" s="67" t="str">
        <v>Pivot Finance Group</v>
      </c>
      <c r="P14623" s="67" t="str">
        <v>Bank IF</v>
      </c>
      <c r="Q14623" s="67" t="str">
        <v>SheetBank AG</v>
      </c>
      <c r="R14623" s="67" t="str">
        <v>CELLtral Bank</v>
      </c>
      <c r="S14623" s="67" t="str">
        <v>ExFunds</v>
      </c>
    </row>
    <row r="14624" spans="15:19">
      <c r="O14624" s="67" t="str">
        <v>Pivot Finance Group</v>
      </c>
      <c r="P14624" s="67" t="str">
        <v>Bank IF</v>
      </c>
      <c r="Q14624" s="67" t="str">
        <v>SheetBank AG</v>
      </c>
      <c r="R14624" s="67" t="str">
        <v>CELLtral Bank</v>
      </c>
      <c r="S14624" s="67" t="str">
        <v>The VLOOKup Vault</v>
      </c>
    </row>
    <row r="14625" spans="15:19">
      <c r="O14625" s="67" t="str">
        <v>Pivot Finance Group</v>
      </c>
      <c r="P14625" s="67" t="str">
        <v>Bank IF</v>
      </c>
      <c r="Q14625" s="67" t="str">
        <v>SheetBank AG</v>
      </c>
      <c r="R14625" s="67" t="str">
        <v>CELLtral Bank</v>
      </c>
      <c r="S14625" s="67" t="str">
        <v>SummaBank</v>
      </c>
    </row>
    <row r="14626" spans="15:19">
      <c r="O14626" s="67" t="str">
        <v>Pivot Finance Group</v>
      </c>
      <c r="P14626" s="67" t="str">
        <v>Bank IF</v>
      </c>
      <c r="Q14626" s="67" t="str">
        <v>SheetBank AG</v>
      </c>
      <c r="R14626" s="67" t="str">
        <v>CELLtral Bank</v>
      </c>
      <c r="S14626" s="67" t="str">
        <v>MoneyMATCH Inc.</v>
      </c>
    </row>
    <row r="14627" spans="15:19">
      <c r="O14627" s="67" t="str">
        <v>Pivot Finance Group</v>
      </c>
      <c r="P14627" s="67" t="str">
        <v>Bank IF</v>
      </c>
      <c r="Q14627" s="67" t="str">
        <v>SheetBank AG</v>
      </c>
      <c r="R14627" s="67" t="str">
        <v>MoneyMATCH Inc.</v>
      </c>
      <c r="S14627" s="67" t="str">
        <v>ExCell Bank</v>
      </c>
    </row>
    <row r="14628" spans="15:19">
      <c r="O14628" s="67" t="str">
        <v>Pivot Finance Group</v>
      </c>
      <c r="P14628" s="67" t="str">
        <v>Bank IF</v>
      </c>
      <c r="Q14628" s="67" t="str">
        <v>SheetBank AG</v>
      </c>
      <c r="R14628" s="67" t="str">
        <v>MoneyMATCH Inc.</v>
      </c>
      <c r="S14628" s="67" t="str">
        <v>Bank of Cellifornia</v>
      </c>
    </row>
    <row r="14629" spans="15:19">
      <c r="O14629" s="67" t="str">
        <v>Pivot Finance Group</v>
      </c>
      <c r="P14629" s="67" t="str">
        <v>Bank IF</v>
      </c>
      <c r="Q14629" s="67" t="str">
        <v>SheetBank AG</v>
      </c>
      <c r="R14629" s="67" t="str">
        <v>MoneyMATCH Inc.</v>
      </c>
      <c r="S14629" s="67" t="str">
        <v>ExFunds</v>
      </c>
    </row>
    <row r="14630" spans="15:19">
      <c r="O14630" s="67" t="str">
        <v>Pivot Finance Group</v>
      </c>
      <c r="P14630" s="67" t="str">
        <v>Bank IF</v>
      </c>
      <c r="Q14630" s="67" t="str">
        <v>SheetBank AG</v>
      </c>
      <c r="R14630" s="67" t="str">
        <v>MoneyMATCH Inc.</v>
      </c>
      <c r="S14630" s="67" t="str">
        <v>The VLOOKup Vault</v>
      </c>
    </row>
    <row r="14631" spans="15:19">
      <c r="O14631" s="67" t="str">
        <v>Pivot Finance Group</v>
      </c>
      <c r="P14631" s="67" t="str">
        <v>Bank IF</v>
      </c>
      <c r="Q14631" s="67" t="str">
        <v>SheetBank AG</v>
      </c>
      <c r="R14631" s="67" t="str">
        <v>MoneyMATCH Inc.</v>
      </c>
      <c r="S14631" s="67" t="str">
        <v>SummaBank</v>
      </c>
    </row>
    <row r="14632" spans="15:19">
      <c r="O14632" s="67" t="str">
        <v>Pivot Finance Group</v>
      </c>
      <c r="P14632" s="67" t="str">
        <v>Bank IF</v>
      </c>
      <c r="Q14632" s="67" t="str">
        <v>SheetBank AG</v>
      </c>
      <c r="R14632" s="67" t="str">
        <v>MoneyMATCH Inc.</v>
      </c>
      <c r="S14632" s="67" t="str">
        <v>CELLtral Bank</v>
      </c>
    </row>
    <row r="14633" spans="15:19">
      <c r="O14633" s="67" t="str">
        <v>Pivot Finance Group</v>
      </c>
      <c r="P14633" s="67" t="str">
        <v>Bank IF</v>
      </c>
      <c r="Q14633" s="67" t="str">
        <v>The VLOOKup Vault</v>
      </c>
      <c r="R14633" s="67" t="str">
        <v>ExCell Bank</v>
      </c>
      <c r="S14633" s="67" t="str">
        <v>Bank of Cellifornia</v>
      </c>
    </row>
    <row r="14634" spans="15:19">
      <c r="O14634" s="67" t="str">
        <v>Pivot Finance Group</v>
      </c>
      <c r="P14634" s="67" t="str">
        <v>Bank IF</v>
      </c>
      <c r="Q14634" s="67" t="str">
        <v>The VLOOKup Vault</v>
      </c>
      <c r="R14634" s="67" t="str">
        <v>ExCell Bank</v>
      </c>
      <c r="S14634" s="67" t="str">
        <v>ExFunds</v>
      </c>
    </row>
    <row r="14635" spans="15:19">
      <c r="O14635" s="67" t="str">
        <v>Pivot Finance Group</v>
      </c>
      <c r="P14635" s="67" t="str">
        <v>Bank IF</v>
      </c>
      <c r="Q14635" s="67" t="str">
        <v>The VLOOKup Vault</v>
      </c>
      <c r="R14635" s="67" t="str">
        <v>ExCell Bank</v>
      </c>
      <c r="S14635" s="67" t="str">
        <v>SheetBank AG</v>
      </c>
    </row>
    <row r="14636" spans="15:19">
      <c r="O14636" s="67" t="str">
        <v>Pivot Finance Group</v>
      </c>
      <c r="P14636" s="67" t="str">
        <v>Bank IF</v>
      </c>
      <c r="Q14636" s="67" t="str">
        <v>The VLOOKup Vault</v>
      </c>
      <c r="R14636" s="67" t="str">
        <v>ExCell Bank</v>
      </c>
      <c r="S14636" s="67" t="str">
        <v>SummaBank</v>
      </c>
    </row>
    <row r="14637" spans="15:19">
      <c r="O14637" s="67" t="str">
        <v>Pivot Finance Group</v>
      </c>
      <c r="P14637" s="67" t="str">
        <v>Bank IF</v>
      </c>
      <c r="Q14637" s="67" t="str">
        <v>The VLOOKup Vault</v>
      </c>
      <c r="R14637" s="67" t="str">
        <v>ExCell Bank</v>
      </c>
      <c r="S14637" s="67" t="str">
        <v>CELLtral Bank</v>
      </c>
    </row>
    <row r="14638" spans="15:19">
      <c r="O14638" s="67" t="str">
        <v>Pivot Finance Group</v>
      </c>
      <c r="P14638" s="67" t="str">
        <v>Bank IF</v>
      </c>
      <c r="Q14638" s="67" t="str">
        <v>The VLOOKup Vault</v>
      </c>
      <c r="R14638" s="67" t="str">
        <v>ExCell Bank</v>
      </c>
      <c r="S14638" s="67" t="str">
        <v>MoneyMATCH Inc.</v>
      </c>
    </row>
    <row r="14639" spans="15:19">
      <c r="O14639" s="67" t="str">
        <v>Pivot Finance Group</v>
      </c>
      <c r="P14639" s="67" t="str">
        <v>Bank IF</v>
      </c>
      <c r="Q14639" s="67" t="str">
        <v>The VLOOKup Vault</v>
      </c>
      <c r="R14639" s="67" t="str">
        <v>Bank of Cellifornia</v>
      </c>
      <c r="S14639" s="67" t="str">
        <v>ExCell Bank</v>
      </c>
    </row>
    <row r="14640" spans="15:19">
      <c r="O14640" s="67" t="str">
        <v>Pivot Finance Group</v>
      </c>
      <c r="P14640" s="67" t="str">
        <v>Bank IF</v>
      </c>
      <c r="Q14640" s="67" t="str">
        <v>The VLOOKup Vault</v>
      </c>
      <c r="R14640" s="67" t="str">
        <v>Bank of Cellifornia</v>
      </c>
      <c r="S14640" s="67" t="str">
        <v>ExFunds</v>
      </c>
    </row>
    <row r="14641" spans="15:19">
      <c r="O14641" s="67" t="str">
        <v>Pivot Finance Group</v>
      </c>
      <c r="P14641" s="67" t="str">
        <v>Bank IF</v>
      </c>
      <c r="Q14641" s="67" t="str">
        <v>The VLOOKup Vault</v>
      </c>
      <c r="R14641" s="67" t="str">
        <v>Bank of Cellifornia</v>
      </c>
      <c r="S14641" s="67" t="str">
        <v>SheetBank AG</v>
      </c>
    </row>
    <row r="14642" spans="15:19">
      <c r="O14642" s="67" t="str">
        <v>Pivot Finance Group</v>
      </c>
      <c r="P14642" s="67" t="str">
        <v>Bank IF</v>
      </c>
      <c r="Q14642" s="67" t="str">
        <v>The VLOOKup Vault</v>
      </c>
      <c r="R14642" s="67" t="str">
        <v>Bank of Cellifornia</v>
      </c>
      <c r="S14642" s="67" t="str">
        <v>SummaBank</v>
      </c>
    </row>
    <row r="14643" spans="15:19">
      <c r="O14643" s="67" t="str">
        <v>Pivot Finance Group</v>
      </c>
      <c r="P14643" s="67" t="str">
        <v>Bank IF</v>
      </c>
      <c r="Q14643" s="67" t="str">
        <v>The VLOOKup Vault</v>
      </c>
      <c r="R14643" s="67" t="str">
        <v>Bank of Cellifornia</v>
      </c>
      <c r="S14643" s="67" t="str">
        <v>CELLtral Bank</v>
      </c>
    </row>
    <row r="14644" spans="15:19">
      <c r="O14644" s="67" t="str">
        <v>Pivot Finance Group</v>
      </c>
      <c r="P14644" s="67" t="str">
        <v>Bank IF</v>
      </c>
      <c r="Q14644" s="67" t="str">
        <v>The VLOOKup Vault</v>
      </c>
      <c r="R14644" s="67" t="str">
        <v>Bank of Cellifornia</v>
      </c>
      <c r="S14644" s="67" t="str">
        <v>MoneyMATCH Inc.</v>
      </c>
    </row>
    <row r="14645" spans="15:19">
      <c r="O14645" s="67" t="str">
        <v>Pivot Finance Group</v>
      </c>
      <c r="P14645" s="67" t="str">
        <v>Bank IF</v>
      </c>
      <c r="Q14645" s="67" t="str">
        <v>The VLOOKup Vault</v>
      </c>
      <c r="R14645" s="67" t="str">
        <v>ExFunds</v>
      </c>
      <c r="S14645" s="67" t="str">
        <v>ExCell Bank</v>
      </c>
    </row>
    <row r="14646" spans="15:19">
      <c r="O14646" s="67" t="str">
        <v>Pivot Finance Group</v>
      </c>
      <c r="P14646" s="67" t="str">
        <v>Bank IF</v>
      </c>
      <c r="Q14646" s="67" t="str">
        <v>The VLOOKup Vault</v>
      </c>
      <c r="R14646" s="67" t="str">
        <v>ExFunds</v>
      </c>
      <c r="S14646" s="67" t="str">
        <v>Bank of Cellifornia</v>
      </c>
    </row>
    <row r="14647" spans="15:19">
      <c r="O14647" s="67" t="str">
        <v>Pivot Finance Group</v>
      </c>
      <c r="P14647" s="67" t="str">
        <v>Bank IF</v>
      </c>
      <c r="Q14647" s="67" t="str">
        <v>The VLOOKup Vault</v>
      </c>
      <c r="R14647" s="67" t="str">
        <v>ExFunds</v>
      </c>
      <c r="S14647" s="67" t="str">
        <v>SheetBank AG</v>
      </c>
    </row>
    <row r="14648" spans="15:19">
      <c r="O14648" s="67" t="str">
        <v>Pivot Finance Group</v>
      </c>
      <c r="P14648" s="67" t="str">
        <v>Bank IF</v>
      </c>
      <c r="Q14648" s="67" t="str">
        <v>The VLOOKup Vault</v>
      </c>
      <c r="R14648" s="67" t="str">
        <v>ExFunds</v>
      </c>
      <c r="S14648" s="67" t="str">
        <v>SummaBank</v>
      </c>
    </row>
    <row r="14649" spans="15:19">
      <c r="O14649" s="67" t="str">
        <v>Pivot Finance Group</v>
      </c>
      <c r="P14649" s="67" t="str">
        <v>Bank IF</v>
      </c>
      <c r="Q14649" s="67" t="str">
        <v>The VLOOKup Vault</v>
      </c>
      <c r="R14649" s="67" t="str">
        <v>ExFunds</v>
      </c>
      <c r="S14649" s="67" t="str">
        <v>CELLtral Bank</v>
      </c>
    </row>
    <row r="14650" spans="15:19">
      <c r="O14650" s="67" t="str">
        <v>Pivot Finance Group</v>
      </c>
      <c r="P14650" s="67" t="str">
        <v>Bank IF</v>
      </c>
      <c r="Q14650" s="67" t="str">
        <v>The VLOOKup Vault</v>
      </c>
      <c r="R14650" s="67" t="str">
        <v>ExFunds</v>
      </c>
      <c r="S14650" s="67" t="str">
        <v>MoneyMATCH Inc.</v>
      </c>
    </row>
    <row r="14651" spans="15:19">
      <c r="O14651" s="67" t="str">
        <v>Pivot Finance Group</v>
      </c>
      <c r="P14651" s="67" t="str">
        <v>Bank IF</v>
      </c>
      <c r="Q14651" s="67" t="str">
        <v>The VLOOKup Vault</v>
      </c>
      <c r="R14651" s="67" t="str">
        <v>SheetBank AG</v>
      </c>
      <c r="S14651" s="67" t="str">
        <v>ExCell Bank</v>
      </c>
    </row>
    <row r="14652" spans="15:19">
      <c r="O14652" s="67" t="str">
        <v>Pivot Finance Group</v>
      </c>
      <c r="P14652" s="67" t="str">
        <v>Bank IF</v>
      </c>
      <c r="Q14652" s="67" t="str">
        <v>The VLOOKup Vault</v>
      </c>
      <c r="R14652" s="67" t="str">
        <v>SheetBank AG</v>
      </c>
      <c r="S14652" s="67" t="str">
        <v>Bank of Cellifornia</v>
      </c>
    </row>
    <row r="14653" spans="15:19">
      <c r="O14653" s="67" t="str">
        <v>Pivot Finance Group</v>
      </c>
      <c r="P14653" s="67" t="str">
        <v>Bank IF</v>
      </c>
      <c r="Q14653" s="67" t="str">
        <v>The VLOOKup Vault</v>
      </c>
      <c r="R14653" s="67" t="str">
        <v>SheetBank AG</v>
      </c>
      <c r="S14653" s="67" t="str">
        <v>ExFunds</v>
      </c>
    </row>
    <row r="14654" spans="15:19">
      <c r="O14654" s="67" t="str">
        <v>Pivot Finance Group</v>
      </c>
      <c r="P14654" s="67" t="str">
        <v>Bank IF</v>
      </c>
      <c r="Q14654" s="67" t="str">
        <v>The VLOOKup Vault</v>
      </c>
      <c r="R14654" s="67" t="str">
        <v>SheetBank AG</v>
      </c>
      <c r="S14654" s="67" t="str">
        <v>SummaBank</v>
      </c>
    </row>
    <row r="14655" spans="15:19">
      <c r="O14655" s="67" t="str">
        <v>Pivot Finance Group</v>
      </c>
      <c r="P14655" s="67" t="str">
        <v>Bank IF</v>
      </c>
      <c r="Q14655" s="67" t="str">
        <v>The VLOOKup Vault</v>
      </c>
      <c r="R14655" s="67" t="str">
        <v>SheetBank AG</v>
      </c>
      <c r="S14655" s="67" t="str">
        <v>CELLtral Bank</v>
      </c>
    </row>
    <row r="14656" spans="15:19">
      <c r="O14656" s="67" t="str">
        <v>Pivot Finance Group</v>
      </c>
      <c r="P14656" s="67" t="str">
        <v>Bank IF</v>
      </c>
      <c r="Q14656" s="67" t="str">
        <v>The VLOOKup Vault</v>
      </c>
      <c r="R14656" s="67" t="str">
        <v>SheetBank AG</v>
      </c>
      <c r="S14656" s="67" t="str">
        <v>MoneyMATCH Inc.</v>
      </c>
    </row>
    <row r="14657" spans="15:19">
      <c r="O14657" s="67" t="str">
        <v>Pivot Finance Group</v>
      </c>
      <c r="P14657" s="67" t="str">
        <v>Bank IF</v>
      </c>
      <c r="Q14657" s="67" t="str">
        <v>The VLOOKup Vault</v>
      </c>
      <c r="R14657" s="67" t="str">
        <v>SummaBank</v>
      </c>
      <c r="S14657" s="67" t="str">
        <v>ExCell Bank</v>
      </c>
    </row>
    <row r="14658" spans="15:19">
      <c r="O14658" s="67" t="str">
        <v>Pivot Finance Group</v>
      </c>
      <c r="P14658" s="67" t="str">
        <v>Bank IF</v>
      </c>
      <c r="Q14658" s="67" t="str">
        <v>The VLOOKup Vault</v>
      </c>
      <c r="R14658" s="67" t="str">
        <v>SummaBank</v>
      </c>
      <c r="S14658" s="67" t="str">
        <v>Bank of Cellifornia</v>
      </c>
    </row>
    <row r="14659" spans="15:19">
      <c r="O14659" s="67" t="str">
        <v>Pivot Finance Group</v>
      </c>
      <c r="P14659" s="67" t="str">
        <v>Bank IF</v>
      </c>
      <c r="Q14659" s="67" t="str">
        <v>The VLOOKup Vault</v>
      </c>
      <c r="R14659" s="67" t="str">
        <v>SummaBank</v>
      </c>
      <c r="S14659" s="67" t="str">
        <v>ExFunds</v>
      </c>
    </row>
    <row r="14660" spans="15:19">
      <c r="O14660" s="67" t="str">
        <v>Pivot Finance Group</v>
      </c>
      <c r="P14660" s="67" t="str">
        <v>Bank IF</v>
      </c>
      <c r="Q14660" s="67" t="str">
        <v>The VLOOKup Vault</v>
      </c>
      <c r="R14660" s="67" t="str">
        <v>SummaBank</v>
      </c>
      <c r="S14660" s="67" t="str">
        <v>SheetBank AG</v>
      </c>
    </row>
    <row r="14661" spans="15:19">
      <c r="O14661" s="67" t="str">
        <v>Pivot Finance Group</v>
      </c>
      <c r="P14661" s="67" t="str">
        <v>Bank IF</v>
      </c>
      <c r="Q14661" s="67" t="str">
        <v>The VLOOKup Vault</v>
      </c>
      <c r="R14661" s="67" t="str">
        <v>SummaBank</v>
      </c>
      <c r="S14661" s="67" t="str">
        <v>CELLtral Bank</v>
      </c>
    </row>
    <row r="14662" spans="15:19">
      <c r="O14662" s="67" t="str">
        <v>Pivot Finance Group</v>
      </c>
      <c r="P14662" s="67" t="str">
        <v>Bank IF</v>
      </c>
      <c r="Q14662" s="67" t="str">
        <v>The VLOOKup Vault</v>
      </c>
      <c r="R14662" s="67" t="str">
        <v>SummaBank</v>
      </c>
      <c r="S14662" s="67" t="str">
        <v>MoneyMATCH Inc.</v>
      </c>
    </row>
    <row r="14663" spans="15:19">
      <c r="O14663" s="67" t="str">
        <v>Pivot Finance Group</v>
      </c>
      <c r="P14663" s="67" t="str">
        <v>Bank IF</v>
      </c>
      <c r="Q14663" s="67" t="str">
        <v>The VLOOKup Vault</v>
      </c>
      <c r="R14663" s="67" t="str">
        <v>CELLtral Bank</v>
      </c>
      <c r="S14663" s="67" t="str">
        <v>ExCell Bank</v>
      </c>
    </row>
    <row r="14664" spans="15:19">
      <c r="O14664" s="67" t="str">
        <v>Pivot Finance Group</v>
      </c>
      <c r="P14664" s="67" t="str">
        <v>Bank IF</v>
      </c>
      <c r="Q14664" s="67" t="str">
        <v>The VLOOKup Vault</v>
      </c>
      <c r="R14664" s="67" t="str">
        <v>CELLtral Bank</v>
      </c>
      <c r="S14664" s="67" t="str">
        <v>Bank of Cellifornia</v>
      </c>
    </row>
    <row r="14665" spans="15:19">
      <c r="O14665" s="67" t="str">
        <v>Pivot Finance Group</v>
      </c>
      <c r="P14665" s="67" t="str">
        <v>Bank IF</v>
      </c>
      <c r="Q14665" s="67" t="str">
        <v>The VLOOKup Vault</v>
      </c>
      <c r="R14665" s="67" t="str">
        <v>CELLtral Bank</v>
      </c>
      <c r="S14665" s="67" t="str">
        <v>ExFunds</v>
      </c>
    </row>
    <row r="14666" spans="15:19">
      <c r="O14666" s="67" t="str">
        <v>Pivot Finance Group</v>
      </c>
      <c r="P14666" s="67" t="str">
        <v>Bank IF</v>
      </c>
      <c r="Q14666" s="67" t="str">
        <v>The VLOOKup Vault</v>
      </c>
      <c r="R14666" s="67" t="str">
        <v>CELLtral Bank</v>
      </c>
      <c r="S14666" s="67" t="str">
        <v>SheetBank AG</v>
      </c>
    </row>
    <row r="14667" spans="15:19">
      <c r="O14667" s="67" t="str">
        <v>Pivot Finance Group</v>
      </c>
      <c r="P14667" s="67" t="str">
        <v>Bank IF</v>
      </c>
      <c r="Q14667" s="67" t="str">
        <v>The VLOOKup Vault</v>
      </c>
      <c r="R14667" s="67" t="str">
        <v>CELLtral Bank</v>
      </c>
      <c r="S14667" s="67" t="str">
        <v>SummaBank</v>
      </c>
    </row>
    <row r="14668" spans="15:19">
      <c r="O14668" s="67" t="str">
        <v>Pivot Finance Group</v>
      </c>
      <c r="P14668" s="67" t="str">
        <v>Bank IF</v>
      </c>
      <c r="Q14668" s="67" t="str">
        <v>The VLOOKup Vault</v>
      </c>
      <c r="R14668" s="67" t="str">
        <v>CELLtral Bank</v>
      </c>
      <c r="S14668" s="67" t="str">
        <v>MoneyMATCH Inc.</v>
      </c>
    </row>
    <row r="14669" spans="15:19">
      <c r="O14669" s="67" t="str">
        <v>Pivot Finance Group</v>
      </c>
      <c r="P14669" s="67" t="str">
        <v>Bank IF</v>
      </c>
      <c r="Q14669" s="67" t="str">
        <v>The VLOOKup Vault</v>
      </c>
      <c r="R14669" s="67" t="str">
        <v>MoneyMATCH Inc.</v>
      </c>
      <c r="S14669" s="67" t="str">
        <v>ExCell Bank</v>
      </c>
    </row>
    <row r="14670" spans="15:19">
      <c r="O14670" s="67" t="str">
        <v>Pivot Finance Group</v>
      </c>
      <c r="P14670" s="67" t="str">
        <v>Bank IF</v>
      </c>
      <c r="Q14670" s="67" t="str">
        <v>The VLOOKup Vault</v>
      </c>
      <c r="R14670" s="67" t="str">
        <v>MoneyMATCH Inc.</v>
      </c>
      <c r="S14670" s="67" t="str">
        <v>Bank of Cellifornia</v>
      </c>
    </row>
    <row r="14671" spans="15:19">
      <c r="O14671" s="67" t="str">
        <v>Pivot Finance Group</v>
      </c>
      <c r="P14671" s="67" t="str">
        <v>Bank IF</v>
      </c>
      <c r="Q14671" s="67" t="str">
        <v>The VLOOKup Vault</v>
      </c>
      <c r="R14671" s="67" t="str">
        <v>MoneyMATCH Inc.</v>
      </c>
      <c r="S14671" s="67" t="str">
        <v>ExFunds</v>
      </c>
    </row>
    <row r="14672" spans="15:19">
      <c r="O14672" s="67" t="str">
        <v>Pivot Finance Group</v>
      </c>
      <c r="P14672" s="67" t="str">
        <v>Bank IF</v>
      </c>
      <c r="Q14672" s="67" t="str">
        <v>The VLOOKup Vault</v>
      </c>
      <c r="R14672" s="67" t="str">
        <v>MoneyMATCH Inc.</v>
      </c>
      <c r="S14672" s="67" t="str">
        <v>SheetBank AG</v>
      </c>
    </row>
    <row r="14673" spans="15:19">
      <c r="O14673" s="67" t="str">
        <v>Pivot Finance Group</v>
      </c>
      <c r="P14673" s="67" t="str">
        <v>Bank IF</v>
      </c>
      <c r="Q14673" s="67" t="str">
        <v>The VLOOKup Vault</v>
      </c>
      <c r="R14673" s="67" t="str">
        <v>MoneyMATCH Inc.</v>
      </c>
      <c r="S14673" s="67" t="str">
        <v>SummaBank</v>
      </c>
    </row>
    <row r="14674" spans="15:19">
      <c r="O14674" s="67" t="str">
        <v>Pivot Finance Group</v>
      </c>
      <c r="P14674" s="67" t="str">
        <v>Bank IF</v>
      </c>
      <c r="Q14674" s="67" t="str">
        <v>The VLOOKup Vault</v>
      </c>
      <c r="R14674" s="67" t="str">
        <v>MoneyMATCH Inc.</v>
      </c>
      <c r="S14674" s="67" t="str">
        <v>CELLtral Bank</v>
      </c>
    </row>
    <row r="14675" spans="15:19">
      <c r="O14675" s="67" t="str">
        <v>Pivot Finance Group</v>
      </c>
      <c r="P14675" s="67" t="str">
        <v>Bank IF</v>
      </c>
      <c r="Q14675" s="67" t="str">
        <v>SummaBank</v>
      </c>
      <c r="R14675" s="67" t="str">
        <v>ExCell Bank</v>
      </c>
      <c r="S14675" s="67" t="str">
        <v>Bank of Cellifornia</v>
      </c>
    </row>
    <row r="14676" spans="15:19">
      <c r="O14676" s="67" t="str">
        <v>Pivot Finance Group</v>
      </c>
      <c r="P14676" s="67" t="str">
        <v>Bank IF</v>
      </c>
      <c r="Q14676" s="67" t="str">
        <v>SummaBank</v>
      </c>
      <c r="R14676" s="67" t="str">
        <v>ExCell Bank</v>
      </c>
      <c r="S14676" s="67" t="str">
        <v>ExFunds</v>
      </c>
    </row>
    <row r="14677" spans="15:19">
      <c r="O14677" s="67" t="str">
        <v>Pivot Finance Group</v>
      </c>
      <c r="P14677" s="67" t="str">
        <v>Bank IF</v>
      </c>
      <c r="Q14677" s="67" t="str">
        <v>SummaBank</v>
      </c>
      <c r="R14677" s="67" t="str">
        <v>ExCell Bank</v>
      </c>
      <c r="S14677" s="67" t="str">
        <v>SheetBank AG</v>
      </c>
    </row>
    <row r="14678" spans="15:19">
      <c r="O14678" s="67" t="str">
        <v>Pivot Finance Group</v>
      </c>
      <c r="P14678" s="67" t="str">
        <v>Bank IF</v>
      </c>
      <c r="Q14678" s="67" t="str">
        <v>SummaBank</v>
      </c>
      <c r="R14678" s="67" t="str">
        <v>ExCell Bank</v>
      </c>
      <c r="S14678" s="67" t="str">
        <v>The VLOOKup Vault</v>
      </c>
    </row>
    <row r="14679" spans="15:19">
      <c r="O14679" s="67" t="str">
        <v>Pivot Finance Group</v>
      </c>
      <c r="P14679" s="67" t="str">
        <v>Bank IF</v>
      </c>
      <c r="Q14679" s="67" t="str">
        <v>SummaBank</v>
      </c>
      <c r="R14679" s="67" t="str">
        <v>ExCell Bank</v>
      </c>
      <c r="S14679" s="67" t="str">
        <v>CELLtral Bank</v>
      </c>
    </row>
    <row r="14680" spans="15:19">
      <c r="O14680" s="67" t="str">
        <v>Pivot Finance Group</v>
      </c>
      <c r="P14680" s="67" t="str">
        <v>Bank IF</v>
      </c>
      <c r="Q14680" s="67" t="str">
        <v>SummaBank</v>
      </c>
      <c r="R14680" s="67" t="str">
        <v>ExCell Bank</v>
      </c>
      <c r="S14680" s="67" t="str">
        <v>MoneyMATCH Inc.</v>
      </c>
    </row>
    <row r="14681" spans="15:19">
      <c r="O14681" s="67" t="str">
        <v>Pivot Finance Group</v>
      </c>
      <c r="P14681" s="67" t="str">
        <v>Bank IF</v>
      </c>
      <c r="Q14681" s="67" t="str">
        <v>SummaBank</v>
      </c>
      <c r="R14681" s="67" t="str">
        <v>Bank of Cellifornia</v>
      </c>
      <c r="S14681" s="67" t="str">
        <v>ExCell Bank</v>
      </c>
    </row>
    <row r="14682" spans="15:19">
      <c r="O14682" s="67" t="str">
        <v>Pivot Finance Group</v>
      </c>
      <c r="P14682" s="67" t="str">
        <v>Bank IF</v>
      </c>
      <c r="Q14682" s="67" t="str">
        <v>SummaBank</v>
      </c>
      <c r="R14682" s="67" t="str">
        <v>Bank of Cellifornia</v>
      </c>
      <c r="S14682" s="67" t="str">
        <v>ExFunds</v>
      </c>
    </row>
    <row r="14683" spans="15:19">
      <c r="O14683" s="67" t="str">
        <v>Pivot Finance Group</v>
      </c>
      <c r="P14683" s="67" t="str">
        <v>Bank IF</v>
      </c>
      <c r="Q14683" s="67" t="str">
        <v>SummaBank</v>
      </c>
      <c r="R14683" s="67" t="str">
        <v>Bank of Cellifornia</v>
      </c>
      <c r="S14683" s="67" t="str">
        <v>SheetBank AG</v>
      </c>
    </row>
    <row r="14684" spans="15:19">
      <c r="O14684" s="67" t="str">
        <v>Pivot Finance Group</v>
      </c>
      <c r="P14684" s="67" t="str">
        <v>Bank IF</v>
      </c>
      <c r="Q14684" s="67" t="str">
        <v>SummaBank</v>
      </c>
      <c r="R14684" s="67" t="str">
        <v>Bank of Cellifornia</v>
      </c>
      <c r="S14684" s="67" t="str">
        <v>The VLOOKup Vault</v>
      </c>
    </row>
    <row r="14685" spans="15:19">
      <c r="O14685" s="67" t="str">
        <v>Pivot Finance Group</v>
      </c>
      <c r="P14685" s="67" t="str">
        <v>Bank IF</v>
      </c>
      <c r="Q14685" s="67" t="str">
        <v>SummaBank</v>
      </c>
      <c r="R14685" s="67" t="str">
        <v>Bank of Cellifornia</v>
      </c>
      <c r="S14685" s="67" t="str">
        <v>CELLtral Bank</v>
      </c>
    </row>
    <row r="14686" spans="15:19">
      <c r="O14686" s="67" t="str">
        <v>Pivot Finance Group</v>
      </c>
      <c r="P14686" s="67" t="str">
        <v>Bank IF</v>
      </c>
      <c r="Q14686" s="67" t="str">
        <v>SummaBank</v>
      </c>
      <c r="R14686" s="67" t="str">
        <v>Bank of Cellifornia</v>
      </c>
      <c r="S14686" s="67" t="str">
        <v>MoneyMATCH Inc.</v>
      </c>
    </row>
    <row r="14687" spans="15:19">
      <c r="O14687" s="67" t="str">
        <v>Pivot Finance Group</v>
      </c>
      <c r="P14687" s="67" t="str">
        <v>Bank IF</v>
      </c>
      <c r="Q14687" s="67" t="str">
        <v>SummaBank</v>
      </c>
      <c r="R14687" s="67" t="str">
        <v>ExFunds</v>
      </c>
      <c r="S14687" s="67" t="str">
        <v>ExCell Bank</v>
      </c>
    </row>
    <row r="14688" spans="15:19">
      <c r="O14688" s="67" t="str">
        <v>Pivot Finance Group</v>
      </c>
      <c r="P14688" s="67" t="str">
        <v>Bank IF</v>
      </c>
      <c r="Q14688" s="67" t="str">
        <v>SummaBank</v>
      </c>
      <c r="R14688" s="67" t="str">
        <v>ExFunds</v>
      </c>
      <c r="S14688" s="67" t="str">
        <v>Bank of Cellifornia</v>
      </c>
    </row>
    <row r="14689" spans="15:19">
      <c r="O14689" s="67" t="str">
        <v>Pivot Finance Group</v>
      </c>
      <c r="P14689" s="67" t="str">
        <v>Bank IF</v>
      </c>
      <c r="Q14689" s="67" t="str">
        <v>SummaBank</v>
      </c>
      <c r="R14689" s="67" t="str">
        <v>ExFunds</v>
      </c>
      <c r="S14689" s="67" t="str">
        <v>SheetBank AG</v>
      </c>
    </row>
    <row r="14690" spans="15:19">
      <c r="O14690" s="67" t="str">
        <v>Pivot Finance Group</v>
      </c>
      <c r="P14690" s="67" t="str">
        <v>Bank IF</v>
      </c>
      <c r="Q14690" s="67" t="str">
        <v>SummaBank</v>
      </c>
      <c r="R14690" s="67" t="str">
        <v>ExFunds</v>
      </c>
      <c r="S14690" s="67" t="str">
        <v>The VLOOKup Vault</v>
      </c>
    </row>
    <row r="14691" spans="15:19">
      <c r="O14691" s="67" t="str">
        <v>Pivot Finance Group</v>
      </c>
      <c r="P14691" s="67" t="str">
        <v>Bank IF</v>
      </c>
      <c r="Q14691" s="67" t="str">
        <v>SummaBank</v>
      </c>
      <c r="R14691" s="67" t="str">
        <v>ExFunds</v>
      </c>
      <c r="S14691" s="67" t="str">
        <v>CELLtral Bank</v>
      </c>
    </row>
    <row r="14692" spans="15:19">
      <c r="O14692" s="67" t="str">
        <v>Pivot Finance Group</v>
      </c>
      <c r="P14692" s="67" t="str">
        <v>Bank IF</v>
      </c>
      <c r="Q14692" s="67" t="str">
        <v>SummaBank</v>
      </c>
      <c r="R14692" s="67" t="str">
        <v>ExFunds</v>
      </c>
      <c r="S14692" s="67" t="str">
        <v>MoneyMATCH Inc.</v>
      </c>
    </row>
    <row r="14693" spans="15:19">
      <c r="O14693" s="67" t="str">
        <v>Pivot Finance Group</v>
      </c>
      <c r="P14693" s="67" t="str">
        <v>Bank IF</v>
      </c>
      <c r="Q14693" s="67" t="str">
        <v>SummaBank</v>
      </c>
      <c r="R14693" s="67" t="str">
        <v>SheetBank AG</v>
      </c>
      <c r="S14693" s="67" t="str">
        <v>ExCell Bank</v>
      </c>
    </row>
    <row r="14694" spans="15:19">
      <c r="O14694" s="67" t="str">
        <v>Pivot Finance Group</v>
      </c>
      <c r="P14694" s="67" t="str">
        <v>Bank IF</v>
      </c>
      <c r="Q14694" s="67" t="str">
        <v>SummaBank</v>
      </c>
      <c r="R14694" s="67" t="str">
        <v>SheetBank AG</v>
      </c>
      <c r="S14694" s="67" t="str">
        <v>Bank of Cellifornia</v>
      </c>
    </row>
    <row r="14695" spans="15:19">
      <c r="O14695" s="67" t="str">
        <v>Pivot Finance Group</v>
      </c>
      <c r="P14695" s="67" t="str">
        <v>Bank IF</v>
      </c>
      <c r="Q14695" s="67" t="str">
        <v>SummaBank</v>
      </c>
      <c r="R14695" s="67" t="str">
        <v>SheetBank AG</v>
      </c>
      <c r="S14695" s="67" t="str">
        <v>ExFunds</v>
      </c>
    </row>
    <row r="14696" spans="15:19">
      <c r="O14696" s="67" t="str">
        <v>Pivot Finance Group</v>
      </c>
      <c r="P14696" s="67" t="str">
        <v>Bank IF</v>
      </c>
      <c r="Q14696" s="67" t="str">
        <v>SummaBank</v>
      </c>
      <c r="R14696" s="67" t="str">
        <v>SheetBank AG</v>
      </c>
      <c r="S14696" s="67" t="str">
        <v>The VLOOKup Vault</v>
      </c>
    </row>
    <row r="14697" spans="15:19">
      <c r="O14697" s="67" t="str">
        <v>Pivot Finance Group</v>
      </c>
      <c r="P14697" s="67" t="str">
        <v>Bank IF</v>
      </c>
      <c r="Q14697" s="67" t="str">
        <v>SummaBank</v>
      </c>
      <c r="R14697" s="67" t="str">
        <v>SheetBank AG</v>
      </c>
      <c r="S14697" s="67" t="str">
        <v>CELLtral Bank</v>
      </c>
    </row>
    <row r="14698" spans="15:19">
      <c r="O14698" s="67" t="str">
        <v>Pivot Finance Group</v>
      </c>
      <c r="P14698" s="67" t="str">
        <v>Bank IF</v>
      </c>
      <c r="Q14698" s="67" t="str">
        <v>SummaBank</v>
      </c>
      <c r="R14698" s="67" t="str">
        <v>SheetBank AG</v>
      </c>
      <c r="S14698" s="67" t="str">
        <v>MoneyMATCH Inc.</v>
      </c>
    </row>
    <row r="14699" spans="15:19">
      <c r="O14699" s="67" t="str">
        <v>Pivot Finance Group</v>
      </c>
      <c r="P14699" s="67" t="str">
        <v>Bank IF</v>
      </c>
      <c r="Q14699" s="67" t="str">
        <v>SummaBank</v>
      </c>
      <c r="R14699" s="67" t="str">
        <v>The VLOOKup Vault</v>
      </c>
      <c r="S14699" s="67" t="str">
        <v>ExCell Bank</v>
      </c>
    </row>
    <row r="14700" spans="15:19">
      <c r="O14700" s="67" t="str">
        <v>Pivot Finance Group</v>
      </c>
      <c r="P14700" s="67" t="str">
        <v>Bank IF</v>
      </c>
      <c r="Q14700" s="67" t="str">
        <v>SummaBank</v>
      </c>
      <c r="R14700" s="67" t="str">
        <v>The VLOOKup Vault</v>
      </c>
      <c r="S14700" s="67" t="str">
        <v>Bank of Cellifornia</v>
      </c>
    </row>
    <row r="14701" spans="15:19">
      <c r="O14701" s="67" t="str">
        <v>Pivot Finance Group</v>
      </c>
      <c r="P14701" s="67" t="str">
        <v>Bank IF</v>
      </c>
      <c r="Q14701" s="67" t="str">
        <v>SummaBank</v>
      </c>
      <c r="R14701" s="67" t="str">
        <v>The VLOOKup Vault</v>
      </c>
      <c r="S14701" s="67" t="str">
        <v>ExFunds</v>
      </c>
    </row>
    <row r="14702" spans="15:19">
      <c r="O14702" s="67" t="str">
        <v>Pivot Finance Group</v>
      </c>
      <c r="P14702" s="67" t="str">
        <v>Bank IF</v>
      </c>
      <c r="Q14702" s="67" t="str">
        <v>SummaBank</v>
      </c>
      <c r="R14702" s="67" t="str">
        <v>The VLOOKup Vault</v>
      </c>
      <c r="S14702" s="67" t="str">
        <v>SheetBank AG</v>
      </c>
    </row>
    <row r="14703" spans="15:19">
      <c r="O14703" s="67" t="str">
        <v>Pivot Finance Group</v>
      </c>
      <c r="P14703" s="67" t="str">
        <v>Bank IF</v>
      </c>
      <c r="Q14703" s="67" t="str">
        <v>SummaBank</v>
      </c>
      <c r="R14703" s="67" t="str">
        <v>The VLOOKup Vault</v>
      </c>
      <c r="S14703" s="67" t="str">
        <v>CELLtral Bank</v>
      </c>
    </row>
    <row r="14704" spans="15:19">
      <c r="O14704" s="67" t="str">
        <v>Pivot Finance Group</v>
      </c>
      <c r="P14704" s="67" t="str">
        <v>Bank IF</v>
      </c>
      <c r="Q14704" s="67" t="str">
        <v>SummaBank</v>
      </c>
      <c r="R14704" s="67" t="str">
        <v>The VLOOKup Vault</v>
      </c>
      <c r="S14704" s="67" t="str">
        <v>MoneyMATCH Inc.</v>
      </c>
    </row>
    <row r="14705" spans="15:19">
      <c r="O14705" s="67" t="str">
        <v>Pivot Finance Group</v>
      </c>
      <c r="P14705" s="67" t="str">
        <v>Bank IF</v>
      </c>
      <c r="Q14705" s="67" t="str">
        <v>SummaBank</v>
      </c>
      <c r="R14705" s="67" t="str">
        <v>CELLtral Bank</v>
      </c>
      <c r="S14705" s="67" t="str">
        <v>ExCell Bank</v>
      </c>
    </row>
    <row r="14706" spans="15:19">
      <c r="O14706" s="67" t="str">
        <v>Pivot Finance Group</v>
      </c>
      <c r="P14706" s="67" t="str">
        <v>Bank IF</v>
      </c>
      <c r="Q14706" s="67" t="str">
        <v>SummaBank</v>
      </c>
      <c r="R14706" s="67" t="str">
        <v>CELLtral Bank</v>
      </c>
      <c r="S14706" s="67" t="str">
        <v>Bank of Cellifornia</v>
      </c>
    </row>
    <row r="14707" spans="15:19">
      <c r="O14707" s="67" t="str">
        <v>Pivot Finance Group</v>
      </c>
      <c r="P14707" s="67" t="str">
        <v>Bank IF</v>
      </c>
      <c r="Q14707" s="67" t="str">
        <v>SummaBank</v>
      </c>
      <c r="R14707" s="67" t="str">
        <v>CELLtral Bank</v>
      </c>
      <c r="S14707" s="67" t="str">
        <v>ExFunds</v>
      </c>
    </row>
    <row r="14708" spans="15:19">
      <c r="O14708" s="67" t="str">
        <v>Pivot Finance Group</v>
      </c>
      <c r="P14708" s="67" t="str">
        <v>Bank IF</v>
      </c>
      <c r="Q14708" s="67" t="str">
        <v>SummaBank</v>
      </c>
      <c r="R14708" s="67" t="str">
        <v>CELLtral Bank</v>
      </c>
      <c r="S14708" s="67" t="str">
        <v>SheetBank AG</v>
      </c>
    </row>
    <row r="14709" spans="15:19">
      <c r="O14709" s="67" t="str">
        <v>Pivot Finance Group</v>
      </c>
      <c r="P14709" s="67" t="str">
        <v>Bank IF</v>
      </c>
      <c r="Q14709" s="67" t="str">
        <v>SummaBank</v>
      </c>
      <c r="R14709" s="67" t="str">
        <v>CELLtral Bank</v>
      </c>
      <c r="S14709" s="67" t="str">
        <v>The VLOOKup Vault</v>
      </c>
    </row>
    <row r="14710" spans="15:19">
      <c r="O14710" s="67" t="str">
        <v>Pivot Finance Group</v>
      </c>
      <c r="P14710" s="67" t="str">
        <v>Bank IF</v>
      </c>
      <c r="Q14710" s="67" t="str">
        <v>SummaBank</v>
      </c>
      <c r="R14710" s="67" t="str">
        <v>CELLtral Bank</v>
      </c>
      <c r="S14710" s="67" t="str">
        <v>MoneyMATCH Inc.</v>
      </c>
    </row>
    <row r="14711" spans="15:19">
      <c r="O14711" s="67" t="str">
        <v>Pivot Finance Group</v>
      </c>
      <c r="P14711" s="67" t="str">
        <v>Bank IF</v>
      </c>
      <c r="Q14711" s="67" t="str">
        <v>SummaBank</v>
      </c>
      <c r="R14711" s="67" t="str">
        <v>MoneyMATCH Inc.</v>
      </c>
      <c r="S14711" s="67" t="str">
        <v>ExCell Bank</v>
      </c>
    </row>
    <row r="14712" spans="15:19">
      <c r="O14712" s="67" t="str">
        <v>Pivot Finance Group</v>
      </c>
      <c r="P14712" s="67" t="str">
        <v>Bank IF</v>
      </c>
      <c r="Q14712" s="67" t="str">
        <v>SummaBank</v>
      </c>
      <c r="R14712" s="67" t="str">
        <v>MoneyMATCH Inc.</v>
      </c>
      <c r="S14712" s="67" t="str">
        <v>Bank of Cellifornia</v>
      </c>
    </row>
    <row r="14713" spans="15:19">
      <c r="O14713" s="67" t="str">
        <v>Pivot Finance Group</v>
      </c>
      <c r="P14713" s="67" t="str">
        <v>Bank IF</v>
      </c>
      <c r="Q14713" s="67" t="str">
        <v>SummaBank</v>
      </c>
      <c r="R14713" s="67" t="str">
        <v>MoneyMATCH Inc.</v>
      </c>
      <c r="S14713" s="67" t="str">
        <v>ExFunds</v>
      </c>
    </row>
    <row r="14714" spans="15:19">
      <c r="O14714" s="67" t="str">
        <v>Pivot Finance Group</v>
      </c>
      <c r="P14714" s="67" t="str">
        <v>Bank IF</v>
      </c>
      <c r="Q14714" s="67" t="str">
        <v>SummaBank</v>
      </c>
      <c r="R14714" s="67" t="str">
        <v>MoneyMATCH Inc.</v>
      </c>
      <c r="S14714" s="67" t="str">
        <v>SheetBank AG</v>
      </c>
    </row>
    <row r="14715" spans="15:19">
      <c r="O14715" s="67" t="str">
        <v>Pivot Finance Group</v>
      </c>
      <c r="P14715" s="67" t="str">
        <v>Bank IF</v>
      </c>
      <c r="Q14715" s="67" t="str">
        <v>SummaBank</v>
      </c>
      <c r="R14715" s="67" t="str">
        <v>MoneyMATCH Inc.</v>
      </c>
      <c r="S14715" s="67" t="str">
        <v>The VLOOKup Vault</v>
      </c>
    </row>
    <row r="14716" spans="15:19">
      <c r="O14716" s="67" t="str">
        <v>Pivot Finance Group</v>
      </c>
      <c r="P14716" s="67" t="str">
        <v>Bank IF</v>
      </c>
      <c r="Q14716" s="67" t="str">
        <v>SummaBank</v>
      </c>
      <c r="R14716" s="67" t="str">
        <v>MoneyMATCH Inc.</v>
      </c>
      <c r="S14716" s="67" t="str">
        <v>CELLtral Bank</v>
      </c>
    </row>
    <row r="14717" spans="15:19">
      <c r="O14717" s="67" t="str">
        <v>Pivot Finance Group</v>
      </c>
      <c r="P14717" s="67" t="str">
        <v>Bank IF</v>
      </c>
      <c r="Q14717" s="67" t="str">
        <v>CELLtral Bank</v>
      </c>
      <c r="R14717" s="67" t="str">
        <v>ExCell Bank</v>
      </c>
      <c r="S14717" s="67" t="str">
        <v>Bank of Cellifornia</v>
      </c>
    </row>
    <row r="14718" spans="15:19">
      <c r="O14718" s="67" t="str">
        <v>Pivot Finance Group</v>
      </c>
      <c r="P14718" s="67" t="str">
        <v>Bank IF</v>
      </c>
      <c r="Q14718" s="67" t="str">
        <v>CELLtral Bank</v>
      </c>
      <c r="R14718" s="67" t="str">
        <v>ExCell Bank</v>
      </c>
      <c r="S14718" s="67" t="str">
        <v>ExFunds</v>
      </c>
    </row>
    <row r="14719" spans="15:19">
      <c r="O14719" s="67" t="str">
        <v>Pivot Finance Group</v>
      </c>
      <c r="P14719" s="67" t="str">
        <v>Bank IF</v>
      </c>
      <c r="Q14719" s="67" t="str">
        <v>CELLtral Bank</v>
      </c>
      <c r="R14719" s="67" t="str">
        <v>ExCell Bank</v>
      </c>
      <c r="S14719" s="67" t="str">
        <v>SheetBank AG</v>
      </c>
    </row>
    <row r="14720" spans="15:19">
      <c r="O14720" s="67" t="str">
        <v>Pivot Finance Group</v>
      </c>
      <c r="P14720" s="67" t="str">
        <v>Bank IF</v>
      </c>
      <c r="Q14720" s="67" t="str">
        <v>CELLtral Bank</v>
      </c>
      <c r="R14720" s="67" t="str">
        <v>ExCell Bank</v>
      </c>
      <c r="S14720" s="67" t="str">
        <v>The VLOOKup Vault</v>
      </c>
    </row>
    <row r="14721" spans="15:19">
      <c r="O14721" s="67" t="str">
        <v>Pivot Finance Group</v>
      </c>
      <c r="P14721" s="67" t="str">
        <v>Bank IF</v>
      </c>
      <c r="Q14721" s="67" t="str">
        <v>CELLtral Bank</v>
      </c>
      <c r="R14721" s="67" t="str">
        <v>ExCell Bank</v>
      </c>
      <c r="S14721" s="67" t="str">
        <v>SummaBank</v>
      </c>
    </row>
    <row r="14722" spans="15:19">
      <c r="O14722" s="67" t="str">
        <v>Pivot Finance Group</v>
      </c>
      <c r="P14722" s="67" t="str">
        <v>Bank IF</v>
      </c>
      <c r="Q14722" s="67" t="str">
        <v>CELLtral Bank</v>
      </c>
      <c r="R14722" s="67" t="str">
        <v>ExCell Bank</v>
      </c>
      <c r="S14722" s="67" t="str">
        <v>MoneyMATCH Inc.</v>
      </c>
    </row>
    <row r="14723" spans="15:19">
      <c r="O14723" s="67" t="str">
        <v>Pivot Finance Group</v>
      </c>
      <c r="P14723" s="67" t="str">
        <v>Bank IF</v>
      </c>
      <c r="Q14723" s="67" t="str">
        <v>CELLtral Bank</v>
      </c>
      <c r="R14723" s="67" t="str">
        <v>Bank of Cellifornia</v>
      </c>
      <c r="S14723" s="67" t="str">
        <v>ExCell Bank</v>
      </c>
    </row>
    <row r="14724" spans="15:19">
      <c r="O14724" s="67" t="str">
        <v>Pivot Finance Group</v>
      </c>
      <c r="P14724" s="67" t="str">
        <v>Bank IF</v>
      </c>
      <c r="Q14724" s="67" t="str">
        <v>CELLtral Bank</v>
      </c>
      <c r="R14724" s="67" t="str">
        <v>Bank of Cellifornia</v>
      </c>
      <c r="S14724" s="67" t="str">
        <v>ExFunds</v>
      </c>
    </row>
    <row r="14725" spans="15:19">
      <c r="O14725" s="67" t="str">
        <v>Pivot Finance Group</v>
      </c>
      <c r="P14725" s="67" t="str">
        <v>Bank IF</v>
      </c>
      <c r="Q14725" s="67" t="str">
        <v>CELLtral Bank</v>
      </c>
      <c r="R14725" s="67" t="str">
        <v>Bank of Cellifornia</v>
      </c>
      <c r="S14725" s="67" t="str">
        <v>SheetBank AG</v>
      </c>
    </row>
    <row r="14726" spans="15:19">
      <c r="O14726" s="67" t="str">
        <v>Pivot Finance Group</v>
      </c>
      <c r="P14726" s="67" t="str">
        <v>Bank IF</v>
      </c>
      <c r="Q14726" s="67" t="str">
        <v>CELLtral Bank</v>
      </c>
      <c r="R14726" s="67" t="str">
        <v>Bank of Cellifornia</v>
      </c>
      <c r="S14726" s="67" t="str">
        <v>The VLOOKup Vault</v>
      </c>
    </row>
    <row r="14727" spans="15:19">
      <c r="O14727" s="67" t="str">
        <v>Pivot Finance Group</v>
      </c>
      <c r="P14727" s="67" t="str">
        <v>Bank IF</v>
      </c>
      <c r="Q14727" s="67" t="str">
        <v>CELLtral Bank</v>
      </c>
      <c r="R14727" s="67" t="str">
        <v>Bank of Cellifornia</v>
      </c>
      <c r="S14727" s="67" t="str">
        <v>SummaBank</v>
      </c>
    </row>
    <row r="14728" spans="15:19">
      <c r="O14728" s="67" t="str">
        <v>Pivot Finance Group</v>
      </c>
      <c r="P14728" s="67" t="str">
        <v>Bank IF</v>
      </c>
      <c r="Q14728" s="67" t="str">
        <v>CELLtral Bank</v>
      </c>
      <c r="R14728" s="67" t="str">
        <v>Bank of Cellifornia</v>
      </c>
      <c r="S14728" s="67" t="str">
        <v>MoneyMATCH Inc.</v>
      </c>
    </row>
    <row r="14729" spans="15:19">
      <c r="O14729" s="67" t="str">
        <v>Pivot Finance Group</v>
      </c>
      <c r="P14729" s="67" t="str">
        <v>Bank IF</v>
      </c>
      <c r="Q14729" s="67" t="str">
        <v>CELLtral Bank</v>
      </c>
      <c r="R14729" s="67" t="str">
        <v>ExFunds</v>
      </c>
      <c r="S14729" s="67" t="str">
        <v>ExCell Bank</v>
      </c>
    </row>
    <row r="14730" spans="15:19">
      <c r="O14730" s="67" t="str">
        <v>Pivot Finance Group</v>
      </c>
      <c r="P14730" s="67" t="str">
        <v>Bank IF</v>
      </c>
      <c r="Q14730" s="67" t="str">
        <v>CELLtral Bank</v>
      </c>
      <c r="R14730" s="67" t="str">
        <v>ExFunds</v>
      </c>
      <c r="S14730" s="67" t="str">
        <v>Bank of Cellifornia</v>
      </c>
    </row>
    <row r="14731" spans="15:19">
      <c r="O14731" s="67" t="str">
        <v>Pivot Finance Group</v>
      </c>
      <c r="P14731" s="67" t="str">
        <v>Bank IF</v>
      </c>
      <c r="Q14731" s="67" t="str">
        <v>CELLtral Bank</v>
      </c>
      <c r="R14731" s="67" t="str">
        <v>ExFunds</v>
      </c>
      <c r="S14731" s="67" t="str">
        <v>SheetBank AG</v>
      </c>
    </row>
    <row r="14732" spans="15:19">
      <c r="O14732" s="67" t="str">
        <v>Pivot Finance Group</v>
      </c>
      <c r="P14732" s="67" t="str">
        <v>Bank IF</v>
      </c>
      <c r="Q14732" s="67" t="str">
        <v>CELLtral Bank</v>
      </c>
      <c r="R14732" s="67" t="str">
        <v>ExFunds</v>
      </c>
      <c r="S14732" s="67" t="str">
        <v>The VLOOKup Vault</v>
      </c>
    </row>
    <row r="14733" spans="15:19">
      <c r="O14733" s="67" t="str">
        <v>Pivot Finance Group</v>
      </c>
      <c r="P14733" s="67" t="str">
        <v>Bank IF</v>
      </c>
      <c r="Q14733" s="67" t="str">
        <v>CELLtral Bank</v>
      </c>
      <c r="R14733" s="67" t="str">
        <v>ExFunds</v>
      </c>
      <c r="S14733" s="67" t="str">
        <v>SummaBank</v>
      </c>
    </row>
    <row r="14734" spans="15:19">
      <c r="O14734" s="67" t="str">
        <v>Pivot Finance Group</v>
      </c>
      <c r="P14734" s="67" t="str">
        <v>Bank IF</v>
      </c>
      <c r="Q14734" s="67" t="str">
        <v>CELLtral Bank</v>
      </c>
      <c r="R14734" s="67" t="str">
        <v>ExFunds</v>
      </c>
      <c r="S14734" s="67" t="str">
        <v>MoneyMATCH Inc.</v>
      </c>
    </row>
    <row r="14735" spans="15:19">
      <c r="O14735" s="67" t="str">
        <v>Pivot Finance Group</v>
      </c>
      <c r="P14735" s="67" t="str">
        <v>Bank IF</v>
      </c>
      <c r="Q14735" s="67" t="str">
        <v>CELLtral Bank</v>
      </c>
      <c r="R14735" s="67" t="str">
        <v>SheetBank AG</v>
      </c>
      <c r="S14735" s="67" t="str">
        <v>ExCell Bank</v>
      </c>
    </row>
    <row r="14736" spans="15:19">
      <c r="O14736" s="67" t="str">
        <v>Pivot Finance Group</v>
      </c>
      <c r="P14736" s="67" t="str">
        <v>Bank IF</v>
      </c>
      <c r="Q14736" s="67" t="str">
        <v>CELLtral Bank</v>
      </c>
      <c r="R14736" s="67" t="str">
        <v>SheetBank AG</v>
      </c>
      <c r="S14736" s="67" t="str">
        <v>Bank of Cellifornia</v>
      </c>
    </row>
    <row r="14737" spans="15:19">
      <c r="O14737" s="67" t="str">
        <v>Pivot Finance Group</v>
      </c>
      <c r="P14737" s="67" t="str">
        <v>Bank IF</v>
      </c>
      <c r="Q14737" s="67" t="str">
        <v>CELLtral Bank</v>
      </c>
      <c r="R14737" s="67" t="str">
        <v>SheetBank AG</v>
      </c>
      <c r="S14737" s="67" t="str">
        <v>ExFunds</v>
      </c>
    </row>
    <row r="14738" spans="15:19">
      <c r="O14738" s="67" t="str">
        <v>Pivot Finance Group</v>
      </c>
      <c r="P14738" s="67" t="str">
        <v>Bank IF</v>
      </c>
      <c r="Q14738" s="67" t="str">
        <v>CELLtral Bank</v>
      </c>
      <c r="R14738" s="67" t="str">
        <v>SheetBank AG</v>
      </c>
      <c r="S14738" s="67" t="str">
        <v>The VLOOKup Vault</v>
      </c>
    </row>
    <row r="14739" spans="15:19">
      <c r="O14739" s="67" t="str">
        <v>Pivot Finance Group</v>
      </c>
      <c r="P14739" s="67" t="str">
        <v>Bank IF</v>
      </c>
      <c r="Q14739" s="67" t="str">
        <v>CELLtral Bank</v>
      </c>
      <c r="R14739" s="67" t="str">
        <v>SheetBank AG</v>
      </c>
      <c r="S14739" s="67" t="str">
        <v>SummaBank</v>
      </c>
    </row>
    <row r="14740" spans="15:19">
      <c r="O14740" s="67" t="str">
        <v>Pivot Finance Group</v>
      </c>
      <c r="P14740" s="67" t="str">
        <v>Bank IF</v>
      </c>
      <c r="Q14740" s="67" t="str">
        <v>CELLtral Bank</v>
      </c>
      <c r="R14740" s="67" t="str">
        <v>SheetBank AG</v>
      </c>
      <c r="S14740" s="67" t="str">
        <v>MoneyMATCH Inc.</v>
      </c>
    </row>
    <row r="14741" spans="15:19">
      <c r="O14741" s="67" t="str">
        <v>Pivot Finance Group</v>
      </c>
      <c r="P14741" s="67" t="str">
        <v>Bank IF</v>
      </c>
      <c r="Q14741" s="67" t="str">
        <v>CELLtral Bank</v>
      </c>
      <c r="R14741" s="67" t="str">
        <v>The VLOOKup Vault</v>
      </c>
      <c r="S14741" s="67" t="str">
        <v>ExCell Bank</v>
      </c>
    </row>
    <row r="14742" spans="15:19">
      <c r="O14742" s="67" t="str">
        <v>Pivot Finance Group</v>
      </c>
      <c r="P14742" s="67" t="str">
        <v>Bank IF</v>
      </c>
      <c r="Q14742" s="67" t="str">
        <v>CELLtral Bank</v>
      </c>
      <c r="R14742" s="67" t="str">
        <v>The VLOOKup Vault</v>
      </c>
      <c r="S14742" s="67" t="str">
        <v>Bank of Cellifornia</v>
      </c>
    </row>
    <row r="14743" spans="15:19">
      <c r="O14743" s="67" t="str">
        <v>Pivot Finance Group</v>
      </c>
      <c r="P14743" s="67" t="str">
        <v>Bank IF</v>
      </c>
      <c r="Q14743" s="67" t="str">
        <v>CELLtral Bank</v>
      </c>
      <c r="R14743" s="67" t="str">
        <v>The VLOOKup Vault</v>
      </c>
      <c r="S14743" s="67" t="str">
        <v>ExFunds</v>
      </c>
    </row>
    <row r="14744" spans="15:19">
      <c r="O14744" s="67" t="str">
        <v>Pivot Finance Group</v>
      </c>
      <c r="P14744" s="67" t="str">
        <v>Bank IF</v>
      </c>
      <c r="Q14744" s="67" t="str">
        <v>CELLtral Bank</v>
      </c>
      <c r="R14744" s="67" t="str">
        <v>The VLOOKup Vault</v>
      </c>
      <c r="S14744" s="67" t="str">
        <v>SheetBank AG</v>
      </c>
    </row>
    <row r="14745" spans="15:19">
      <c r="O14745" s="67" t="str">
        <v>Pivot Finance Group</v>
      </c>
      <c r="P14745" s="67" t="str">
        <v>Bank IF</v>
      </c>
      <c r="Q14745" s="67" t="str">
        <v>CELLtral Bank</v>
      </c>
      <c r="R14745" s="67" t="str">
        <v>The VLOOKup Vault</v>
      </c>
      <c r="S14745" s="67" t="str">
        <v>SummaBank</v>
      </c>
    </row>
    <row r="14746" spans="15:19">
      <c r="O14746" s="67" t="str">
        <v>Pivot Finance Group</v>
      </c>
      <c r="P14746" s="67" t="str">
        <v>Bank IF</v>
      </c>
      <c r="Q14746" s="67" t="str">
        <v>CELLtral Bank</v>
      </c>
      <c r="R14746" s="67" t="str">
        <v>The VLOOKup Vault</v>
      </c>
      <c r="S14746" s="67" t="str">
        <v>MoneyMATCH Inc.</v>
      </c>
    </row>
    <row r="14747" spans="15:19">
      <c r="O14747" s="67" t="str">
        <v>Pivot Finance Group</v>
      </c>
      <c r="P14747" s="67" t="str">
        <v>Bank IF</v>
      </c>
      <c r="Q14747" s="67" t="str">
        <v>CELLtral Bank</v>
      </c>
      <c r="R14747" s="67" t="str">
        <v>SummaBank</v>
      </c>
      <c r="S14747" s="67" t="str">
        <v>ExCell Bank</v>
      </c>
    </row>
    <row r="14748" spans="15:19">
      <c r="O14748" s="67" t="str">
        <v>Pivot Finance Group</v>
      </c>
      <c r="P14748" s="67" t="str">
        <v>Bank IF</v>
      </c>
      <c r="Q14748" s="67" t="str">
        <v>CELLtral Bank</v>
      </c>
      <c r="R14748" s="67" t="str">
        <v>SummaBank</v>
      </c>
      <c r="S14748" s="67" t="str">
        <v>Bank of Cellifornia</v>
      </c>
    </row>
    <row r="14749" spans="15:19">
      <c r="O14749" s="67" t="str">
        <v>Pivot Finance Group</v>
      </c>
      <c r="P14749" s="67" t="str">
        <v>Bank IF</v>
      </c>
      <c r="Q14749" s="67" t="str">
        <v>CELLtral Bank</v>
      </c>
      <c r="R14749" s="67" t="str">
        <v>SummaBank</v>
      </c>
      <c r="S14749" s="67" t="str">
        <v>ExFunds</v>
      </c>
    </row>
    <row r="14750" spans="15:19">
      <c r="O14750" s="67" t="str">
        <v>Pivot Finance Group</v>
      </c>
      <c r="P14750" s="67" t="str">
        <v>Bank IF</v>
      </c>
      <c r="Q14750" s="67" t="str">
        <v>CELLtral Bank</v>
      </c>
      <c r="R14750" s="67" t="str">
        <v>SummaBank</v>
      </c>
      <c r="S14750" s="67" t="str">
        <v>SheetBank AG</v>
      </c>
    </row>
    <row r="14751" spans="15:19">
      <c r="O14751" s="67" t="str">
        <v>Pivot Finance Group</v>
      </c>
      <c r="P14751" s="67" t="str">
        <v>Bank IF</v>
      </c>
      <c r="Q14751" s="67" t="str">
        <v>CELLtral Bank</v>
      </c>
      <c r="R14751" s="67" t="str">
        <v>SummaBank</v>
      </c>
      <c r="S14751" s="67" t="str">
        <v>The VLOOKup Vault</v>
      </c>
    </row>
    <row r="14752" spans="15:19">
      <c r="O14752" s="67" t="str">
        <v>Pivot Finance Group</v>
      </c>
      <c r="P14752" s="67" t="str">
        <v>Bank IF</v>
      </c>
      <c r="Q14752" s="67" t="str">
        <v>CELLtral Bank</v>
      </c>
      <c r="R14752" s="67" t="str">
        <v>SummaBank</v>
      </c>
      <c r="S14752" s="67" t="str">
        <v>MoneyMATCH Inc.</v>
      </c>
    </row>
    <row r="14753" spans="15:19">
      <c r="O14753" s="67" t="str">
        <v>Pivot Finance Group</v>
      </c>
      <c r="P14753" s="67" t="str">
        <v>Bank IF</v>
      </c>
      <c r="Q14753" s="67" t="str">
        <v>CELLtral Bank</v>
      </c>
      <c r="R14753" s="67" t="str">
        <v>MoneyMATCH Inc.</v>
      </c>
      <c r="S14753" s="67" t="str">
        <v>ExCell Bank</v>
      </c>
    </row>
    <row r="14754" spans="15:19">
      <c r="O14754" s="67" t="str">
        <v>Pivot Finance Group</v>
      </c>
      <c r="P14754" s="67" t="str">
        <v>Bank IF</v>
      </c>
      <c r="Q14754" s="67" t="str">
        <v>CELLtral Bank</v>
      </c>
      <c r="R14754" s="67" t="str">
        <v>MoneyMATCH Inc.</v>
      </c>
      <c r="S14754" s="67" t="str">
        <v>Bank of Cellifornia</v>
      </c>
    </row>
    <row r="14755" spans="15:19">
      <c r="O14755" s="67" t="str">
        <v>Pivot Finance Group</v>
      </c>
      <c r="P14755" s="67" t="str">
        <v>Bank IF</v>
      </c>
      <c r="Q14755" s="67" t="str">
        <v>CELLtral Bank</v>
      </c>
      <c r="R14755" s="67" t="str">
        <v>MoneyMATCH Inc.</v>
      </c>
      <c r="S14755" s="67" t="str">
        <v>ExFunds</v>
      </c>
    </row>
    <row r="14756" spans="15:19">
      <c r="O14756" s="67" t="str">
        <v>Pivot Finance Group</v>
      </c>
      <c r="P14756" s="67" t="str">
        <v>Bank IF</v>
      </c>
      <c r="Q14756" s="67" t="str">
        <v>CELLtral Bank</v>
      </c>
      <c r="R14756" s="67" t="str">
        <v>MoneyMATCH Inc.</v>
      </c>
      <c r="S14756" s="67" t="str">
        <v>SheetBank AG</v>
      </c>
    </row>
    <row r="14757" spans="15:19">
      <c r="O14757" s="67" t="str">
        <v>Pivot Finance Group</v>
      </c>
      <c r="P14757" s="67" t="str">
        <v>Bank IF</v>
      </c>
      <c r="Q14757" s="67" t="str">
        <v>CELLtral Bank</v>
      </c>
      <c r="R14757" s="67" t="str">
        <v>MoneyMATCH Inc.</v>
      </c>
      <c r="S14757" s="67" t="str">
        <v>The VLOOKup Vault</v>
      </c>
    </row>
    <row r="14758" spans="15:19">
      <c r="O14758" s="67" t="str">
        <v>Pivot Finance Group</v>
      </c>
      <c r="P14758" s="67" t="str">
        <v>Bank IF</v>
      </c>
      <c r="Q14758" s="67" t="str">
        <v>CELLtral Bank</v>
      </c>
      <c r="R14758" s="67" t="str">
        <v>MoneyMATCH Inc.</v>
      </c>
      <c r="S14758" s="67" t="str">
        <v>SummaBank</v>
      </c>
    </row>
    <row r="14759" spans="15:19">
      <c r="O14759" s="67" t="str">
        <v>Pivot Finance Group</v>
      </c>
      <c r="P14759" s="67" t="str">
        <v>Bank IF</v>
      </c>
      <c r="Q14759" s="67" t="str">
        <v>MoneyMATCH Inc.</v>
      </c>
      <c r="R14759" s="67" t="str">
        <v>ExCell Bank</v>
      </c>
      <c r="S14759" s="67" t="str">
        <v>Bank of Cellifornia</v>
      </c>
    </row>
    <row r="14760" spans="15:19">
      <c r="O14760" s="67" t="str">
        <v>Pivot Finance Group</v>
      </c>
      <c r="P14760" s="67" t="str">
        <v>Bank IF</v>
      </c>
      <c r="Q14760" s="67" t="str">
        <v>MoneyMATCH Inc.</v>
      </c>
      <c r="R14760" s="67" t="str">
        <v>ExCell Bank</v>
      </c>
      <c r="S14760" s="67" t="str">
        <v>ExFunds</v>
      </c>
    </row>
    <row r="14761" spans="15:19">
      <c r="O14761" s="67" t="str">
        <v>Pivot Finance Group</v>
      </c>
      <c r="P14761" s="67" t="str">
        <v>Bank IF</v>
      </c>
      <c r="Q14761" s="67" t="str">
        <v>MoneyMATCH Inc.</v>
      </c>
      <c r="R14761" s="67" t="str">
        <v>ExCell Bank</v>
      </c>
      <c r="S14761" s="67" t="str">
        <v>SheetBank AG</v>
      </c>
    </row>
    <row r="14762" spans="15:19">
      <c r="O14762" s="67" t="str">
        <v>Pivot Finance Group</v>
      </c>
      <c r="P14762" s="67" t="str">
        <v>Bank IF</v>
      </c>
      <c r="Q14762" s="67" t="str">
        <v>MoneyMATCH Inc.</v>
      </c>
      <c r="R14762" s="67" t="str">
        <v>ExCell Bank</v>
      </c>
      <c r="S14762" s="67" t="str">
        <v>The VLOOKup Vault</v>
      </c>
    </row>
    <row r="14763" spans="15:19">
      <c r="O14763" s="67" t="str">
        <v>Pivot Finance Group</v>
      </c>
      <c r="P14763" s="67" t="str">
        <v>Bank IF</v>
      </c>
      <c r="Q14763" s="67" t="str">
        <v>MoneyMATCH Inc.</v>
      </c>
      <c r="R14763" s="67" t="str">
        <v>ExCell Bank</v>
      </c>
      <c r="S14763" s="67" t="str">
        <v>SummaBank</v>
      </c>
    </row>
    <row r="14764" spans="15:19">
      <c r="O14764" s="67" t="str">
        <v>Pivot Finance Group</v>
      </c>
      <c r="P14764" s="67" t="str">
        <v>Bank IF</v>
      </c>
      <c r="Q14764" s="67" t="str">
        <v>MoneyMATCH Inc.</v>
      </c>
      <c r="R14764" s="67" t="str">
        <v>ExCell Bank</v>
      </c>
      <c r="S14764" s="67" t="str">
        <v>CELLtral Bank</v>
      </c>
    </row>
    <row r="14765" spans="15:19">
      <c r="O14765" s="67" t="str">
        <v>Pivot Finance Group</v>
      </c>
      <c r="P14765" s="67" t="str">
        <v>Bank IF</v>
      </c>
      <c r="Q14765" s="67" t="str">
        <v>MoneyMATCH Inc.</v>
      </c>
      <c r="R14765" s="67" t="str">
        <v>Bank of Cellifornia</v>
      </c>
      <c r="S14765" s="67" t="str">
        <v>ExCell Bank</v>
      </c>
    </row>
    <row r="14766" spans="15:19">
      <c r="O14766" s="67" t="str">
        <v>Pivot Finance Group</v>
      </c>
      <c r="P14766" s="67" t="str">
        <v>Bank IF</v>
      </c>
      <c r="Q14766" s="67" t="str">
        <v>MoneyMATCH Inc.</v>
      </c>
      <c r="R14766" s="67" t="str">
        <v>Bank of Cellifornia</v>
      </c>
      <c r="S14766" s="67" t="str">
        <v>ExFunds</v>
      </c>
    </row>
    <row r="14767" spans="15:19">
      <c r="O14767" s="67" t="str">
        <v>Pivot Finance Group</v>
      </c>
      <c r="P14767" s="67" t="str">
        <v>Bank IF</v>
      </c>
      <c r="Q14767" s="67" t="str">
        <v>MoneyMATCH Inc.</v>
      </c>
      <c r="R14767" s="67" t="str">
        <v>Bank of Cellifornia</v>
      </c>
      <c r="S14767" s="67" t="str">
        <v>SheetBank AG</v>
      </c>
    </row>
    <row r="14768" spans="15:19">
      <c r="O14768" s="67" t="str">
        <v>Pivot Finance Group</v>
      </c>
      <c r="P14768" s="67" t="str">
        <v>Bank IF</v>
      </c>
      <c r="Q14768" s="67" t="str">
        <v>MoneyMATCH Inc.</v>
      </c>
      <c r="R14768" s="67" t="str">
        <v>Bank of Cellifornia</v>
      </c>
      <c r="S14768" s="67" t="str">
        <v>The VLOOKup Vault</v>
      </c>
    </row>
    <row r="14769" spans="15:19">
      <c r="O14769" s="67" t="str">
        <v>Pivot Finance Group</v>
      </c>
      <c r="P14769" s="67" t="str">
        <v>Bank IF</v>
      </c>
      <c r="Q14769" s="67" t="str">
        <v>MoneyMATCH Inc.</v>
      </c>
      <c r="R14769" s="67" t="str">
        <v>Bank of Cellifornia</v>
      </c>
      <c r="S14769" s="67" t="str">
        <v>SummaBank</v>
      </c>
    </row>
    <row r="14770" spans="15:19">
      <c r="O14770" s="67" t="str">
        <v>Pivot Finance Group</v>
      </c>
      <c r="P14770" s="67" t="str">
        <v>Bank IF</v>
      </c>
      <c r="Q14770" s="67" t="str">
        <v>MoneyMATCH Inc.</v>
      </c>
      <c r="R14770" s="67" t="str">
        <v>Bank of Cellifornia</v>
      </c>
      <c r="S14770" s="67" t="str">
        <v>CELLtral Bank</v>
      </c>
    </row>
    <row r="14771" spans="15:19">
      <c r="O14771" s="67" t="str">
        <v>Pivot Finance Group</v>
      </c>
      <c r="P14771" s="67" t="str">
        <v>Bank IF</v>
      </c>
      <c r="Q14771" s="67" t="str">
        <v>MoneyMATCH Inc.</v>
      </c>
      <c r="R14771" s="67" t="str">
        <v>ExFunds</v>
      </c>
      <c r="S14771" s="67" t="str">
        <v>ExCell Bank</v>
      </c>
    </row>
    <row r="14772" spans="15:19">
      <c r="O14772" s="67" t="str">
        <v>Pivot Finance Group</v>
      </c>
      <c r="P14772" s="67" t="str">
        <v>Bank IF</v>
      </c>
      <c r="Q14772" s="67" t="str">
        <v>MoneyMATCH Inc.</v>
      </c>
      <c r="R14772" s="67" t="str">
        <v>ExFunds</v>
      </c>
      <c r="S14772" s="67" t="str">
        <v>Bank of Cellifornia</v>
      </c>
    </row>
    <row r="14773" spans="15:19">
      <c r="O14773" s="67" t="str">
        <v>Pivot Finance Group</v>
      </c>
      <c r="P14773" s="67" t="str">
        <v>Bank IF</v>
      </c>
      <c r="Q14773" s="67" t="str">
        <v>MoneyMATCH Inc.</v>
      </c>
      <c r="R14773" s="67" t="str">
        <v>ExFunds</v>
      </c>
      <c r="S14773" s="67" t="str">
        <v>SheetBank AG</v>
      </c>
    </row>
    <row r="14774" spans="15:19">
      <c r="O14774" s="67" t="str">
        <v>Pivot Finance Group</v>
      </c>
      <c r="P14774" s="67" t="str">
        <v>Bank IF</v>
      </c>
      <c r="Q14774" s="67" t="str">
        <v>MoneyMATCH Inc.</v>
      </c>
      <c r="R14774" s="67" t="str">
        <v>ExFunds</v>
      </c>
      <c r="S14774" s="67" t="str">
        <v>The VLOOKup Vault</v>
      </c>
    </row>
    <row r="14775" spans="15:19">
      <c r="O14775" s="67" t="str">
        <v>Pivot Finance Group</v>
      </c>
      <c r="P14775" s="67" t="str">
        <v>Bank IF</v>
      </c>
      <c r="Q14775" s="67" t="str">
        <v>MoneyMATCH Inc.</v>
      </c>
      <c r="R14775" s="67" t="str">
        <v>ExFunds</v>
      </c>
      <c r="S14775" s="67" t="str">
        <v>SummaBank</v>
      </c>
    </row>
    <row r="14776" spans="15:19">
      <c r="O14776" s="67" t="str">
        <v>Pivot Finance Group</v>
      </c>
      <c r="P14776" s="67" t="str">
        <v>Bank IF</v>
      </c>
      <c r="Q14776" s="67" t="str">
        <v>MoneyMATCH Inc.</v>
      </c>
      <c r="R14776" s="67" t="str">
        <v>ExFunds</v>
      </c>
      <c r="S14776" s="67" t="str">
        <v>CELLtral Bank</v>
      </c>
    </row>
    <row r="14777" spans="15:19">
      <c r="O14777" s="67" t="str">
        <v>Pivot Finance Group</v>
      </c>
      <c r="P14777" s="67" t="str">
        <v>Bank IF</v>
      </c>
      <c r="Q14777" s="67" t="str">
        <v>MoneyMATCH Inc.</v>
      </c>
      <c r="R14777" s="67" t="str">
        <v>SheetBank AG</v>
      </c>
      <c r="S14777" s="67" t="str">
        <v>ExCell Bank</v>
      </c>
    </row>
    <row r="14778" spans="15:19">
      <c r="O14778" s="67" t="str">
        <v>Pivot Finance Group</v>
      </c>
      <c r="P14778" s="67" t="str">
        <v>Bank IF</v>
      </c>
      <c r="Q14778" s="67" t="str">
        <v>MoneyMATCH Inc.</v>
      </c>
      <c r="R14778" s="67" t="str">
        <v>SheetBank AG</v>
      </c>
      <c r="S14778" s="67" t="str">
        <v>Bank of Cellifornia</v>
      </c>
    </row>
    <row r="14779" spans="15:19">
      <c r="O14779" s="67" t="str">
        <v>Pivot Finance Group</v>
      </c>
      <c r="P14779" s="67" t="str">
        <v>Bank IF</v>
      </c>
      <c r="Q14779" s="67" t="str">
        <v>MoneyMATCH Inc.</v>
      </c>
      <c r="R14779" s="67" t="str">
        <v>SheetBank AG</v>
      </c>
      <c r="S14779" s="67" t="str">
        <v>ExFunds</v>
      </c>
    </row>
    <row r="14780" spans="15:19">
      <c r="O14780" s="67" t="str">
        <v>Pivot Finance Group</v>
      </c>
      <c r="P14780" s="67" t="str">
        <v>Bank IF</v>
      </c>
      <c r="Q14780" s="67" t="str">
        <v>MoneyMATCH Inc.</v>
      </c>
      <c r="R14780" s="67" t="str">
        <v>SheetBank AG</v>
      </c>
      <c r="S14780" s="67" t="str">
        <v>The VLOOKup Vault</v>
      </c>
    </row>
    <row r="14781" spans="15:19">
      <c r="O14781" s="67" t="str">
        <v>Pivot Finance Group</v>
      </c>
      <c r="P14781" s="67" t="str">
        <v>Bank IF</v>
      </c>
      <c r="Q14781" s="67" t="str">
        <v>MoneyMATCH Inc.</v>
      </c>
      <c r="R14781" s="67" t="str">
        <v>SheetBank AG</v>
      </c>
      <c r="S14781" s="67" t="str">
        <v>SummaBank</v>
      </c>
    </row>
    <row r="14782" spans="15:19">
      <c r="O14782" s="67" t="str">
        <v>Pivot Finance Group</v>
      </c>
      <c r="P14782" s="67" t="str">
        <v>Bank IF</v>
      </c>
      <c r="Q14782" s="67" t="str">
        <v>MoneyMATCH Inc.</v>
      </c>
      <c r="R14782" s="67" t="str">
        <v>SheetBank AG</v>
      </c>
      <c r="S14782" s="67" t="str">
        <v>CELLtral Bank</v>
      </c>
    </row>
    <row r="14783" spans="15:19">
      <c r="O14783" s="67" t="str">
        <v>Pivot Finance Group</v>
      </c>
      <c r="P14783" s="67" t="str">
        <v>Bank IF</v>
      </c>
      <c r="Q14783" s="67" t="str">
        <v>MoneyMATCH Inc.</v>
      </c>
      <c r="R14783" s="67" t="str">
        <v>The VLOOKup Vault</v>
      </c>
      <c r="S14783" s="67" t="str">
        <v>ExCell Bank</v>
      </c>
    </row>
    <row r="14784" spans="15:19">
      <c r="O14784" s="67" t="str">
        <v>Pivot Finance Group</v>
      </c>
      <c r="P14784" s="67" t="str">
        <v>Bank IF</v>
      </c>
      <c r="Q14784" s="67" t="str">
        <v>MoneyMATCH Inc.</v>
      </c>
      <c r="R14784" s="67" t="str">
        <v>The VLOOKup Vault</v>
      </c>
      <c r="S14784" s="67" t="str">
        <v>Bank of Cellifornia</v>
      </c>
    </row>
    <row r="14785" spans="15:19">
      <c r="O14785" s="67" t="str">
        <v>Pivot Finance Group</v>
      </c>
      <c r="P14785" s="67" t="str">
        <v>Bank IF</v>
      </c>
      <c r="Q14785" s="67" t="str">
        <v>MoneyMATCH Inc.</v>
      </c>
      <c r="R14785" s="67" t="str">
        <v>The VLOOKup Vault</v>
      </c>
      <c r="S14785" s="67" t="str">
        <v>ExFunds</v>
      </c>
    </row>
    <row r="14786" spans="15:19">
      <c r="O14786" s="67" t="str">
        <v>Pivot Finance Group</v>
      </c>
      <c r="P14786" s="67" t="str">
        <v>Bank IF</v>
      </c>
      <c r="Q14786" s="67" t="str">
        <v>MoneyMATCH Inc.</v>
      </c>
      <c r="R14786" s="67" t="str">
        <v>The VLOOKup Vault</v>
      </c>
      <c r="S14786" s="67" t="str">
        <v>SheetBank AG</v>
      </c>
    </row>
    <row r="14787" spans="15:19">
      <c r="O14787" s="67" t="str">
        <v>Pivot Finance Group</v>
      </c>
      <c r="P14787" s="67" t="str">
        <v>Bank IF</v>
      </c>
      <c r="Q14787" s="67" t="str">
        <v>MoneyMATCH Inc.</v>
      </c>
      <c r="R14787" s="67" t="str">
        <v>The VLOOKup Vault</v>
      </c>
      <c r="S14787" s="67" t="str">
        <v>SummaBank</v>
      </c>
    </row>
    <row r="14788" spans="15:19">
      <c r="O14788" s="67" t="str">
        <v>Pivot Finance Group</v>
      </c>
      <c r="P14788" s="67" t="str">
        <v>Bank IF</v>
      </c>
      <c r="Q14788" s="67" t="str">
        <v>MoneyMATCH Inc.</v>
      </c>
      <c r="R14788" s="67" t="str">
        <v>The VLOOKup Vault</v>
      </c>
      <c r="S14788" s="67" t="str">
        <v>CELLtral Bank</v>
      </c>
    </row>
    <row r="14789" spans="15:19">
      <c r="O14789" s="67" t="str">
        <v>Pivot Finance Group</v>
      </c>
      <c r="P14789" s="67" t="str">
        <v>Bank IF</v>
      </c>
      <c r="Q14789" s="67" t="str">
        <v>MoneyMATCH Inc.</v>
      </c>
      <c r="R14789" s="67" t="str">
        <v>SummaBank</v>
      </c>
      <c r="S14789" s="67" t="str">
        <v>ExCell Bank</v>
      </c>
    </row>
    <row r="14790" spans="15:19">
      <c r="O14790" s="67" t="str">
        <v>Pivot Finance Group</v>
      </c>
      <c r="P14790" s="67" t="str">
        <v>Bank IF</v>
      </c>
      <c r="Q14790" s="67" t="str">
        <v>MoneyMATCH Inc.</v>
      </c>
      <c r="R14790" s="67" t="str">
        <v>SummaBank</v>
      </c>
      <c r="S14790" s="67" t="str">
        <v>Bank of Cellifornia</v>
      </c>
    </row>
    <row r="14791" spans="15:19">
      <c r="O14791" s="67" t="str">
        <v>Pivot Finance Group</v>
      </c>
      <c r="P14791" s="67" t="str">
        <v>Bank IF</v>
      </c>
      <c r="Q14791" s="67" t="str">
        <v>MoneyMATCH Inc.</v>
      </c>
      <c r="R14791" s="67" t="str">
        <v>SummaBank</v>
      </c>
      <c r="S14791" s="67" t="str">
        <v>ExFunds</v>
      </c>
    </row>
    <row r="14792" spans="15:19">
      <c r="O14792" s="67" t="str">
        <v>Pivot Finance Group</v>
      </c>
      <c r="P14792" s="67" t="str">
        <v>Bank IF</v>
      </c>
      <c r="Q14792" s="67" t="str">
        <v>MoneyMATCH Inc.</v>
      </c>
      <c r="R14792" s="67" t="str">
        <v>SummaBank</v>
      </c>
      <c r="S14792" s="67" t="str">
        <v>SheetBank AG</v>
      </c>
    </row>
    <row r="14793" spans="15:19">
      <c r="O14793" s="67" t="str">
        <v>Pivot Finance Group</v>
      </c>
      <c r="P14793" s="67" t="str">
        <v>Bank IF</v>
      </c>
      <c r="Q14793" s="67" t="str">
        <v>MoneyMATCH Inc.</v>
      </c>
      <c r="R14793" s="67" t="str">
        <v>SummaBank</v>
      </c>
      <c r="S14793" s="67" t="str">
        <v>The VLOOKup Vault</v>
      </c>
    </row>
    <row r="14794" spans="15:19">
      <c r="O14794" s="67" t="str">
        <v>Pivot Finance Group</v>
      </c>
      <c r="P14794" s="67" t="str">
        <v>Bank IF</v>
      </c>
      <c r="Q14794" s="67" t="str">
        <v>MoneyMATCH Inc.</v>
      </c>
      <c r="R14794" s="67" t="str">
        <v>SummaBank</v>
      </c>
      <c r="S14794" s="67" t="str">
        <v>CELLtral Bank</v>
      </c>
    </row>
    <row r="14795" spans="15:19">
      <c r="O14795" s="67" t="str">
        <v>Pivot Finance Group</v>
      </c>
      <c r="P14795" s="67" t="str">
        <v>Bank IF</v>
      </c>
      <c r="Q14795" s="67" t="str">
        <v>MoneyMATCH Inc.</v>
      </c>
      <c r="R14795" s="67" t="str">
        <v>CELLtral Bank</v>
      </c>
      <c r="S14795" s="67" t="str">
        <v>ExCell Bank</v>
      </c>
    </row>
    <row r="14796" spans="15:19">
      <c r="O14796" s="67" t="str">
        <v>Pivot Finance Group</v>
      </c>
      <c r="P14796" s="67" t="str">
        <v>Bank IF</v>
      </c>
      <c r="Q14796" s="67" t="str">
        <v>MoneyMATCH Inc.</v>
      </c>
      <c r="R14796" s="67" t="str">
        <v>CELLtral Bank</v>
      </c>
      <c r="S14796" s="67" t="str">
        <v>Bank of Cellifornia</v>
      </c>
    </row>
    <row r="14797" spans="15:19">
      <c r="O14797" s="67" t="str">
        <v>Pivot Finance Group</v>
      </c>
      <c r="P14797" s="67" t="str">
        <v>Bank IF</v>
      </c>
      <c r="Q14797" s="67" t="str">
        <v>MoneyMATCH Inc.</v>
      </c>
      <c r="R14797" s="67" t="str">
        <v>CELLtral Bank</v>
      </c>
      <c r="S14797" s="67" t="str">
        <v>ExFunds</v>
      </c>
    </row>
    <row r="14798" spans="15:19">
      <c r="O14798" s="67" t="str">
        <v>Pivot Finance Group</v>
      </c>
      <c r="P14798" s="67" t="str">
        <v>Bank IF</v>
      </c>
      <c r="Q14798" s="67" t="str">
        <v>MoneyMATCH Inc.</v>
      </c>
      <c r="R14798" s="67" t="str">
        <v>CELLtral Bank</v>
      </c>
      <c r="S14798" s="67" t="str">
        <v>SheetBank AG</v>
      </c>
    </row>
    <row r="14799" spans="15:19">
      <c r="O14799" s="67" t="str">
        <v>Pivot Finance Group</v>
      </c>
      <c r="P14799" s="67" t="str">
        <v>Bank IF</v>
      </c>
      <c r="Q14799" s="67" t="str">
        <v>MoneyMATCH Inc.</v>
      </c>
      <c r="R14799" s="67" t="str">
        <v>CELLtral Bank</v>
      </c>
      <c r="S14799" s="67" t="str">
        <v>The VLOOKup Vault</v>
      </c>
    </row>
    <row r="14800" spans="15:19">
      <c r="O14800" s="67" t="str">
        <v>Pivot Finance Group</v>
      </c>
      <c r="P14800" s="67" t="str">
        <v>Bank IF</v>
      </c>
      <c r="Q14800" s="67" t="str">
        <v>MoneyMATCH Inc.</v>
      </c>
      <c r="R14800" s="67" t="str">
        <v>CELLtral Bank</v>
      </c>
      <c r="S14800" s="67" t="str">
        <v>SummaBank</v>
      </c>
    </row>
    <row r="14801" spans="15:19">
      <c r="O14801" s="67" t="str">
        <v>Pivot Finance Group</v>
      </c>
      <c r="P14801" s="67" t="str">
        <v>MoneyMATCH Inc.</v>
      </c>
      <c r="Q14801" s="67" t="str">
        <v>ExCell Bank</v>
      </c>
      <c r="R14801" s="67" t="str">
        <v>Bank of Cellifornia</v>
      </c>
      <c r="S14801" s="67" t="str">
        <v>ExFunds</v>
      </c>
    </row>
    <row r="14802" spans="15:19">
      <c r="O14802" s="67" t="str">
        <v>Pivot Finance Group</v>
      </c>
      <c r="P14802" s="67" t="str">
        <v>MoneyMATCH Inc.</v>
      </c>
      <c r="Q14802" s="67" t="str">
        <v>ExCell Bank</v>
      </c>
      <c r="R14802" s="67" t="str">
        <v>Bank of Cellifornia</v>
      </c>
      <c r="S14802" s="67" t="str">
        <v>SheetBank AG</v>
      </c>
    </row>
    <row r="14803" spans="15:19">
      <c r="O14803" s="67" t="str">
        <v>Pivot Finance Group</v>
      </c>
      <c r="P14803" s="67" t="str">
        <v>MoneyMATCH Inc.</v>
      </c>
      <c r="Q14803" s="67" t="str">
        <v>ExCell Bank</v>
      </c>
      <c r="R14803" s="67" t="str">
        <v>Bank of Cellifornia</v>
      </c>
      <c r="S14803" s="67" t="str">
        <v>The VLOOKup Vault</v>
      </c>
    </row>
    <row r="14804" spans="15:19">
      <c r="O14804" s="67" t="str">
        <v>Pivot Finance Group</v>
      </c>
      <c r="P14804" s="67" t="str">
        <v>MoneyMATCH Inc.</v>
      </c>
      <c r="Q14804" s="67" t="str">
        <v>ExCell Bank</v>
      </c>
      <c r="R14804" s="67" t="str">
        <v>Bank of Cellifornia</v>
      </c>
      <c r="S14804" s="67" t="str">
        <v>SummaBank</v>
      </c>
    </row>
    <row r="14805" spans="15:19">
      <c r="O14805" s="67" t="str">
        <v>Pivot Finance Group</v>
      </c>
      <c r="P14805" s="67" t="str">
        <v>MoneyMATCH Inc.</v>
      </c>
      <c r="Q14805" s="67" t="str">
        <v>ExCell Bank</v>
      </c>
      <c r="R14805" s="67" t="str">
        <v>Bank of Cellifornia</v>
      </c>
      <c r="S14805" s="67" t="str">
        <v>CELLtral Bank</v>
      </c>
    </row>
    <row r="14806" spans="15:19">
      <c r="O14806" s="67" t="str">
        <v>Pivot Finance Group</v>
      </c>
      <c r="P14806" s="67" t="str">
        <v>MoneyMATCH Inc.</v>
      </c>
      <c r="Q14806" s="67" t="str">
        <v>ExCell Bank</v>
      </c>
      <c r="R14806" s="67" t="str">
        <v>Bank of Cellifornia</v>
      </c>
      <c r="S14806" s="67" t="str">
        <v>Bank IF</v>
      </c>
    </row>
    <row r="14807" spans="15:19">
      <c r="O14807" s="67" t="str">
        <v>Pivot Finance Group</v>
      </c>
      <c r="P14807" s="67" t="str">
        <v>MoneyMATCH Inc.</v>
      </c>
      <c r="Q14807" s="67" t="str">
        <v>ExCell Bank</v>
      </c>
      <c r="R14807" s="67" t="str">
        <v>ExFunds</v>
      </c>
      <c r="S14807" s="67" t="str">
        <v>Bank of Cellifornia</v>
      </c>
    </row>
    <row r="14808" spans="15:19">
      <c r="O14808" s="67" t="str">
        <v>Pivot Finance Group</v>
      </c>
      <c r="P14808" s="67" t="str">
        <v>MoneyMATCH Inc.</v>
      </c>
      <c r="Q14808" s="67" t="str">
        <v>ExCell Bank</v>
      </c>
      <c r="R14808" s="67" t="str">
        <v>ExFunds</v>
      </c>
      <c r="S14808" s="67" t="str">
        <v>SheetBank AG</v>
      </c>
    </row>
    <row r="14809" spans="15:19">
      <c r="O14809" s="67" t="str">
        <v>Pivot Finance Group</v>
      </c>
      <c r="P14809" s="67" t="str">
        <v>MoneyMATCH Inc.</v>
      </c>
      <c r="Q14809" s="67" t="str">
        <v>ExCell Bank</v>
      </c>
      <c r="R14809" s="67" t="str">
        <v>ExFunds</v>
      </c>
      <c r="S14809" s="67" t="str">
        <v>The VLOOKup Vault</v>
      </c>
    </row>
    <row r="14810" spans="15:19">
      <c r="O14810" s="67" t="str">
        <v>Pivot Finance Group</v>
      </c>
      <c r="P14810" s="67" t="str">
        <v>MoneyMATCH Inc.</v>
      </c>
      <c r="Q14810" s="67" t="str">
        <v>ExCell Bank</v>
      </c>
      <c r="R14810" s="67" t="str">
        <v>ExFunds</v>
      </c>
      <c r="S14810" s="67" t="str">
        <v>SummaBank</v>
      </c>
    </row>
    <row r="14811" spans="15:19">
      <c r="O14811" s="67" t="str">
        <v>Pivot Finance Group</v>
      </c>
      <c r="P14811" s="67" t="str">
        <v>MoneyMATCH Inc.</v>
      </c>
      <c r="Q14811" s="67" t="str">
        <v>ExCell Bank</v>
      </c>
      <c r="R14811" s="67" t="str">
        <v>ExFunds</v>
      </c>
      <c r="S14811" s="67" t="str">
        <v>CELLtral Bank</v>
      </c>
    </row>
    <row r="14812" spans="15:19">
      <c r="O14812" s="67" t="str">
        <v>Pivot Finance Group</v>
      </c>
      <c r="P14812" s="67" t="str">
        <v>MoneyMATCH Inc.</v>
      </c>
      <c r="Q14812" s="67" t="str">
        <v>ExCell Bank</v>
      </c>
      <c r="R14812" s="67" t="str">
        <v>ExFunds</v>
      </c>
      <c r="S14812" s="67" t="str">
        <v>Bank IF</v>
      </c>
    </row>
    <row r="14813" spans="15:19">
      <c r="O14813" s="67" t="str">
        <v>Pivot Finance Group</v>
      </c>
      <c r="P14813" s="67" t="str">
        <v>MoneyMATCH Inc.</v>
      </c>
      <c r="Q14813" s="67" t="str">
        <v>ExCell Bank</v>
      </c>
      <c r="R14813" s="67" t="str">
        <v>SheetBank AG</v>
      </c>
      <c r="S14813" s="67" t="str">
        <v>Bank of Cellifornia</v>
      </c>
    </row>
    <row r="14814" spans="15:19">
      <c r="O14814" s="67" t="str">
        <v>Pivot Finance Group</v>
      </c>
      <c r="P14814" s="67" t="str">
        <v>MoneyMATCH Inc.</v>
      </c>
      <c r="Q14814" s="67" t="str">
        <v>ExCell Bank</v>
      </c>
      <c r="R14814" s="67" t="str">
        <v>SheetBank AG</v>
      </c>
      <c r="S14814" s="67" t="str">
        <v>ExFunds</v>
      </c>
    </row>
    <row r="14815" spans="15:19">
      <c r="O14815" s="67" t="str">
        <v>Pivot Finance Group</v>
      </c>
      <c r="P14815" s="67" t="str">
        <v>MoneyMATCH Inc.</v>
      </c>
      <c r="Q14815" s="67" t="str">
        <v>ExCell Bank</v>
      </c>
      <c r="R14815" s="67" t="str">
        <v>SheetBank AG</v>
      </c>
      <c r="S14815" s="67" t="str">
        <v>The VLOOKup Vault</v>
      </c>
    </row>
    <row r="14816" spans="15:19">
      <c r="O14816" s="67" t="str">
        <v>Pivot Finance Group</v>
      </c>
      <c r="P14816" s="67" t="str">
        <v>MoneyMATCH Inc.</v>
      </c>
      <c r="Q14816" s="67" t="str">
        <v>ExCell Bank</v>
      </c>
      <c r="R14816" s="67" t="str">
        <v>SheetBank AG</v>
      </c>
      <c r="S14816" s="67" t="str">
        <v>SummaBank</v>
      </c>
    </row>
    <row r="14817" spans="15:19">
      <c r="O14817" s="67" t="str">
        <v>Pivot Finance Group</v>
      </c>
      <c r="P14817" s="67" t="str">
        <v>MoneyMATCH Inc.</v>
      </c>
      <c r="Q14817" s="67" t="str">
        <v>ExCell Bank</v>
      </c>
      <c r="R14817" s="67" t="str">
        <v>SheetBank AG</v>
      </c>
      <c r="S14817" s="67" t="str">
        <v>CELLtral Bank</v>
      </c>
    </row>
    <row r="14818" spans="15:19">
      <c r="O14818" s="67" t="str">
        <v>Pivot Finance Group</v>
      </c>
      <c r="P14818" s="67" t="str">
        <v>MoneyMATCH Inc.</v>
      </c>
      <c r="Q14818" s="67" t="str">
        <v>ExCell Bank</v>
      </c>
      <c r="R14818" s="67" t="str">
        <v>SheetBank AG</v>
      </c>
      <c r="S14818" s="67" t="str">
        <v>Bank IF</v>
      </c>
    </row>
    <row r="14819" spans="15:19">
      <c r="O14819" s="67" t="str">
        <v>Pivot Finance Group</v>
      </c>
      <c r="P14819" s="67" t="str">
        <v>MoneyMATCH Inc.</v>
      </c>
      <c r="Q14819" s="67" t="str">
        <v>ExCell Bank</v>
      </c>
      <c r="R14819" s="67" t="str">
        <v>The VLOOKup Vault</v>
      </c>
      <c r="S14819" s="67" t="str">
        <v>Bank of Cellifornia</v>
      </c>
    </row>
    <row r="14820" spans="15:19">
      <c r="O14820" s="67" t="str">
        <v>Pivot Finance Group</v>
      </c>
      <c r="P14820" s="67" t="str">
        <v>MoneyMATCH Inc.</v>
      </c>
      <c r="Q14820" s="67" t="str">
        <v>ExCell Bank</v>
      </c>
      <c r="R14820" s="67" t="str">
        <v>The VLOOKup Vault</v>
      </c>
      <c r="S14820" s="67" t="str">
        <v>ExFunds</v>
      </c>
    </row>
    <row r="14821" spans="15:19">
      <c r="O14821" s="67" t="str">
        <v>Pivot Finance Group</v>
      </c>
      <c r="P14821" s="67" t="str">
        <v>MoneyMATCH Inc.</v>
      </c>
      <c r="Q14821" s="67" t="str">
        <v>ExCell Bank</v>
      </c>
      <c r="R14821" s="67" t="str">
        <v>The VLOOKup Vault</v>
      </c>
      <c r="S14821" s="67" t="str">
        <v>SheetBank AG</v>
      </c>
    </row>
    <row r="14822" spans="15:19">
      <c r="O14822" s="67" t="str">
        <v>Pivot Finance Group</v>
      </c>
      <c r="P14822" s="67" t="str">
        <v>MoneyMATCH Inc.</v>
      </c>
      <c r="Q14822" s="67" t="str">
        <v>ExCell Bank</v>
      </c>
      <c r="R14822" s="67" t="str">
        <v>The VLOOKup Vault</v>
      </c>
      <c r="S14822" s="67" t="str">
        <v>SummaBank</v>
      </c>
    </row>
    <row r="14823" spans="15:19">
      <c r="O14823" s="67" t="str">
        <v>Pivot Finance Group</v>
      </c>
      <c r="P14823" s="67" t="str">
        <v>MoneyMATCH Inc.</v>
      </c>
      <c r="Q14823" s="67" t="str">
        <v>ExCell Bank</v>
      </c>
      <c r="R14823" s="67" t="str">
        <v>The VLOOKup Vault</v>
      </c>
      <c r="S14823" s="67" t="str">
        <v>CELLtral Bank</v>
      </c>
    </row>
    <row r="14824" spans="15:19">
      <c r="O14824" s="67" t="str">
        <v>Pivot Finance Group</v>
      </c>
      <c r="P14824" s="67" t="str">
        <v>MoneyMATCH Inc.</v>
      </c>
      <c r="Q14824" s="67" t="str">
        <v>ExCell Bank</v>
      </c>
      <c r="R14824" s="67" t="str">
        <v>The VLOOKup Vault</v>
      </c>
      <c r="S14824" s="67" t="str">
        <v>Bank IF</v>
      </c>
    </row>
    <row r="14825" spans="15:19">
      <c r="O14825" s="67" t="str">
        <v>Pivot Finance Group</v>
      </c>
      <c r="P14825" s="67" t="str">
        <v>MoneyMATCH Inc.</v>
      </c>
      <c r="Q14825" s="67" t="str">
        <v>ExCell Bank</v>
      </c>
      <c r="R14825" s="67" t="str">
        <v>SummaBank</v>
      </c>
      <c r="S14825" s="67" t="str">
        <v>Bank of Cellifornia</v>
      </c>
    </row>
    <row r="14826" spans="15:19">
      <c r="O14826" s="67" t="str">
        <v>Pivot Finance Group</v>
      </c>
      <c r="P14826" s="67" t="str">
        <v>MoneyMATCH Inc.</v>
      </c>
      <c r="Q14826" s="67" t="str">
        <v>ExCell Bank</v>
      </c>
      <c r="R14826" s="67" t="str">
        <v>SummaBank</v>
      </c>
      <c r="S14826" s="67" t="str">
        <v>ExFunds</v>
      </c>
    </row>
    <row r="14827" spans="15:19">
      <c r="O14827" s="67" t="str">
        <v>Pivot Finance Group</v>
      </c>
      <c r="P14827" s="67" t="str">
        <v>MoneyMATCH Inc.</v>
      </c>
      <c r="Q14827" s="67" t="str">
        <v>ExCell Bank</v>
      </c>
      <c r="R14827" s="67" t="str">
        <v>SummaBank</v>
      </c>
      <c r="S14827" s="67" t="str">
        <v>SheetBank AG</v>
      </c>
    </row>
    <row r="14828" spans="15:19">
      <c r="O14828" s="67" t="str">
        <v>Pivot Finance Group</v>
      </c>
      <c r="P14828" s="67" t="str">
        <v>MoneyMATCH Inc.</v>
      </c>
      <c r="Q14828" s="67" t="str">
        <v>ExCell Bank</v>
      </c>
      <c r="R14828" s="67" t="str">
        <v>SummaBank</v>
      </c>
      <c r="S14828" s="67" t="str">
        <v>The VLOOKup Vault</v>
      </c>
    </row>
    <row r="14829" spans="15:19">
      <c r="O14829" s="67" t="str">
        <v>Pivot Finance Group</v>
      </c>
      <c r="P14829" s="67" t="str">
        <v>MoneyMATCH Inc.</v>
      </c>
      <c r="Q14829" s="67" t="str">
        <v>ExCell Bank</v>
      </c>
      <c r="R14829" s="67" t="str">
        <v>SummaBank</v>
      </c>
      <c r="S14829" s="67" t="str">
        <v>CELLtral Bank</v>
      </c>
    </row>
    <row r="14830" spans="15:19">
      <c r="O14830" s="67" t="str">
        <v>Pivot Finance Group</v>
      </c>
      <c r="P14830" s="67" t="str">
        <v>MoneyMATCH Inc.</v>
      </c>
      <c r="Q14830" s="67" t="str">
        <v>ExCell Bank</v>
      </c>
      <c r="R14830" s="67" t="str">
        <v>SummaBank</v>
      </c>
      <c r="S14830" s="67" t="str">
        <v>Bank IF</v>
      </c>
    </row>
    <row r="14831" spans="15:19">
      <c r="O14831" s="67" t="str">
        <v>Pivot Finance Group</v>
      </c>
      <c r="P14831" s="67" t="str">
        <v>MoneyMATCH Inc.</v>
      </c>
      <c r="Q14831" s="67" t="str">
        <v>ExCell Bank</v>
      </c>
      <c r="R14831" s="67" t="str">
        <v>CELLtral Bank</v>
      </c>
      <c r="S14831" s="67" t="str">
        <v>Bank of Cellifornia</v>
      </c>
    </row>
    <row r="14832" spans="15:19">
      <c r="O14832" s="67" t="str">
        <v>Pivot Finance Group</v>
      </c>
      <c r="P14832" s="67" t="str">
        <v>MoneyMATCH Inc.</v>
      </c>
      <c r="Q14832" s="67" t="str">
        <v>ExCell Bank</v>
      </c>
      <c r="R14832" s="67" t="str">
        <v>CELLtral Bank</v>
      </c>
      <c r="S14832" s="67" t="str">
        <v>ExFunds</v>
      </c>
    </row>
    <row r="14833" spans="15:19">
      <c r="O14833" s="67" t="str">
        <v>Pivot Finance Group</v>
      </c>
      <c r="P14833" s="67" t="str">
        <v>MoneyMATCH Inc.</v>
      </c>
      <c r="Q14833" s="67" t="str">
        <v>ExCell Bank</v>
      </c>
      <c r="R14833" s="67" t="str">
        <v>CELLtral Bank</v>
      </c>
      <c r="S14833" s="67" t="str">
        <v>SheetBank AG</v>
      </c>
    </row>
    <row r="14834" spans="15:19">
      <c r="O14834" s="67" t="str">
        <v>Pivot Finance Group</v>
      </c>
      <c r="P14834" s="67" t="str">
        <v>MoneyMATCH Inc.</v>
      </c>
      <c r="Q14834" s="67" t="str">
        <v>ExCell Bank</v>
      </c>
      <c r="R14834" s="67" t="str">
        <v>CELLtral Bank</v>
      </c>
      <c r="S14834" s="67" t="str">
        <v>The VLOOKup Vault</v>
      </c>
    </row>
    <row r="14835" spans="15:19">
      <c r="O14835" s="67" t="str">
        <v>Pivot Finance Group</v>
      </c>
      <c r="P14835" s="67" t="str">
        <v>MoneyMATCH Inc.</v>
      </c>
      <c r="Q14835" s="67" t="str">
        <v>ExCell Bank</v>
      </c>
      <c r="R14835" s="67" t="str">
        <v>CELLtral Bank</v>
      </c>
      <c r="S14835" s="67" t="str">
        <v>SummaBank</v>
      </c>
    </row>
    <row r="14836" spans="15:19">
      <c r="O14836" s="67" t="str">
        <v>Pivot Finance Group</v>
      </c>
      <c r="P14836" s="67" t="str">
        <v>MoneyMATCH Inc.</v>
      </c>
      <c r="Q14836" s="67" t="str">
        <v>ExCell Bank</v>
      </c>
      <c r="R14836" s="67" t="str">
        <v>CELLtral Bank</v>
      </c>
      <c r="S14836" s="67" t="str">
        <v>Bank IF</v>
      </c>
    </row>
    <row r="14837" spans="15:19">
      <c r="O14837" s="67" t="str">
        <v>Pivot Finance Group</v>
      </c>
      <c r="P14837" s="67" t="str">
        <v>MoneyMATCH Inc.</v>
      </c>
      <c r="Q14837" s="67" t="str">
        <v>ExCell Bank</v>
      </c>
      <c r="R14837" s="67" t="str">
        <v>Bank IF</v>
      </c>
      <c r="S14837" s="67" t="str">
        <v>Bank of Cellifornia</v>
      </c>
    </row>
    <row r="14838" spans="15:19">
      <c r="O14838" s="67" t="str">
        <v>Pivot Finance Group</v>
      </c>
      <c r="P14838" s="67" t="str">
        <v>MoneyMATCH Inc.</v>
      </c>
      <c r="Q14838" s="67" t="str">
        <v>ExCell Bank</v>
      </c>
      <c r="R14838" s="67" t="str">
        <v>Bank IF</v>
      </c>
      <c r="S14838" s="67" t="str">
        <v>ExFunds</v>
      </c>
    </row>
    <row r="14839" spans="15:19">
      <c r="O14839" s="67" t="str">
        <v>Pivot Finance Group</v>
      </c>
      <c r="P14839" s="67" t="str">
        <v>MoneyMATCH Inc.</v>
      </c>
      <c r="Q14839" s="67" t="str">
        <v>ExCell Bank</v>
      </c>
      <c r="R14839" s="67" t="str">
        <v>Bank IF</v>
      </c>
      <c r="S14839" s="67" t="str">
        <v>SheetBank AG</v>
      </c>
    </row>
    <row r="14840" spans="15:19">
      <c r="O14840" s="67" t="str">
        <v>Pivot Finance Group</v>
      </c>
      <c r="P14840" s="67" t="str">
        <v>MoneyMATCH Inc.</v>
      </c>
      <c r="Q14840" s="67" t="str">
        <v>ExCell Bank</v>
      </c>
      <c r="R14840" s="67" t="str">
        <v>Bank IF</v>
      </c>
      <c r="S14840" s="67" t="str">
        <v>The VLOOKup Vault</v>
      </c>
    </row>
    <row r="14841" spans="15:19">
      <c r="O14841" s="67" t="str">
        <v>Pivot Finance Group</v>
      </c>
      <c r="P14841" s="67" t="str">
        <v>MoneyMATCH Inc.</v>
      </c>
      <c r="Q14841" s="67" t="str">
        <v>ExCell Bank</v>
      </c>
      <c r="R14841" s="67" t="str">
        <v>Bank IF</v>
      </c>
      <c r="S14841" s="67" t="str">
        <v>SummaBank</v>
      </c>
    </row>
    <row r="14842" spans="15:19">
      <c r="O14842" s="67" t="str">
        <v>Pivot Finance Group</v>
      </c>
      <c r="P14842" s="67" t="str">
        <v>MoneyMATCH Inc.</v>
      </c>
      <c r="Q14842" s="67" t="str">
        <v>ExCell Bank</v>
      </c>
      <c r="R14842" s="67" t="str">
        <v>Bank IF</v>
      </c>
      <c r="S14842" s="67" t="str">
        <v>CELLtral Bank</v>
      </c>
    </row>
    <row r="14843" spans="15:19">
      <c r="O14843" s="67" t="str">
        <v>Pivot Finance Group</v>
      </c>
      <c r="P14843" s="67" t="str">
        <v>MoneyMATCH Inc.</v>
      </c>
      <c r="Q14843" s="67" t="str">
        <v>Bank of Cellifornia</v>
      </c>
      <c r="R14843" s="67" t="str">
        <v>ExCell Bank</v>
      </c>
      <c r="S14843" s="67" t="str">
        <v>ExFunds</v>
      </c>
    </row>
    <row r="14844" spans="15:19">
      <c r="O14844" s="67" t="str">
        <v>Pivot Finance Group</v>
      </c>
      <c r="P14844" s="67" t="str">
        <v>MoneyMATCH Inc.</v>
      </c>
      <c r="Q14844" s="67" t="str">
        <v>Bank of Cellifornia</v>
      </c>
      <c r="R14844" s="67" t="str">
        <v>ExCell Bank</v>
      </c>
      <c r="S14844" s="67" t="str">
        <v>SheetBank AG</v>
      </c>
    </row>
    <row r="14845" spans="15:19">
      <c r="O14845" s="67" t="str">
        <v>Pivot Finance Group</v>
      </c>
      <c r="P14845" s="67" t="str">
        <v>MoneyMATCH Inc.</v>
      </c>
      <c r="Q14845" s="67" t="str">
        <v>Bank of Cellifornia</v>
      </c>
      <c r="R14845" s="67" t="str">
        <v>ExCell Bank</v>
      </c>
      <c r="S14845" s="67" t="str">
        <v>The VLOOKup Vault</v>
      </c>
    </row>
    <row r="14846" spans="15:19">
      <c r="O14846" s="67" t="str">
        <v>Pivot Finance Group</v>
      </c>
      <c r="P14846" s="67" t="str">
        <v>MoneyMATCH Inc.</v>
      </c>
      <c r="Q14846" s="67" t="str">
        <v>Bank of Cellifornia</v>
      </c>
      <c r="R14846" s="67" t="str">
        <v>ExCell Bank</v>
      </c>
      <c r="S14846" s="67" t="str">
        <v>SummaBank</v>
      </c>
    </row>
    <row r="14847" spans="15:19">
      <c r="O14847" s="67" t="str">
        <v>Pivot Finance Group</v>
      </c>
      <c r="P14847" s="67" t="str">
        <v>MoneyMATCH Inc.</v>
      </c>
      <c r="Q14847" s="67" t="str">
        <v>Bank of Cellifornia</v>
      </c>
      <c r="R14847" s="67" t="str">
        <v>ExCell Bank</v>
      </c>
      <c r="S14847" s="67" t="str">
        <v>CELLtral Bank</v>
      </c>
    </row>
    <row r="14848" spans="15:19">
      <c r="O14848" s="67" t="str">
        <v>Pivot Finance Group</v>
      </c>
      <c r="P14848" s="67" t="str">
        <v>MoneyMATCH Inc.</v>
      </c>
      <c r="Q14848" s="67" t="str">
        <v>Bank of Cellifornia</v>
      </c>
      <c r="R14848" s="67" t="str">
        <v>ExCell Bank</v>
      </c>
      <c r="S14848" s="67" t="str">
        <v>Bank IF</v>
      </c>
    </row>
    <row r="14849" spans="15:19">
      <c r="O14849" s="67" t="str">
        <v>Pivot Finance Group</v>
      </c>
      <c r="P14849" s="67" t="str">
        <v>MoneyMATCH Inc.</v>
      </c>
      <c r="Q14849" s="67" t="str">
        <v>Bank of Cellifornia</v>
      </c>
      <c r="R14849" s="67" t="str">
        <v>ExFunds</v>
      </c>
      <c r="S14849" s="67" t="str">
        <v>ExCell Bank</v>
      </c>
    </row>
    <row r="14850" spans="15:19">
      <c r="O14850" s="67" t="str">
        <v>Pivot Finance Group</v>
      </c>
      <c r="P14850" s="67" t="str">
        <v>MoneyMATCH Inc.</v>
      </c>
      <c r="Q14850" s="67" t="str">
        <v>Bank of Cellifornia</v>
      </c>
      <c r="R14850" s="67" t="str">
        <v>ExFunds</v>
      </c>
      <c r="S14850" s="67" t="str">
        <v>SheetBank AG</v>
      </c>
    </row>
    <row r="14851" spans="15:19">
      <c r="O14851" s="67" t="str">
        <v>Pivot Finance Group</v>
      </c>
      <c r="P14851" s="67" t="str">
        <v>MoneyMATCH Inc.</v>
      </c>
      <c r="Q14851" s="67" t="str">
        <v>Bank of Cellifornia</v>
      </c>
      <c r="R14851" s="67" t="str">
        <v>ExFunds</v>
      </c>
      <c r="S14851" s="67" t="str">
        <v>The VLOOKup Vault</v>
      </c>
    </row>
    <row r="14852" spans="15:19">
      <c r="O14852" s="67" t="str">
        <v>Pivot Finance Group</v>
      </c>
      <c r="P14852" s="67" t="str">
        <v>MoneyMATCH Inc.</v>
      </c>
      <c r="Q14852" s="67" t="str">
        <v>Bank of Cellifornia</v>
      </c>
      <c r="R14852" s="67" t="str">
        <v>ExFunds</v>
      </c>
      <c r="S14852" s="67" t="str">
        <v>SummaBank</v>
      </c>
    </row>
    <row r="14853" spans="15:19">
      <c r="O14853" s="67" t="str">
        <v>Pivot Finance Group</v>
      </c>
      <c r="P14853" s="67" t="str">
        <v>MoneyMATCH Inc.</v>
      </c>
      <c r="Q14853" s="67" t="str">
        <v>Bank of Cellifornia</v>
      </c>
      <c r="R14853" s="67" t="str">
        <v>ExFunds</v>
      </c>
      <c r="S14853" s="67" t="str">
        <v>CELLtral Bank</v>
      </c>
    </row>
    <row r="14854" spans="15:19">
      <c r="O14854" s="67" t="str">
        <v>Pivot Finance Group</v>
      </c>
      <c r="P14854" s="67" t="str">
        <v>MoneyMATCH Inc.</v>
      </c>
      <c r="Q14854" s="67" t="str">
        <v>Bank of Cellifornia</v>
      </c>
      <c r="R14854" s="67" t="str">
        <v>ExFunds</v>
      </c>
      <c r="S14854" s="67" t="str">
        <v>Bank IF</v>
      </c>
    </row>
    <row r="14855" spans="15:19">
      <c r="O14855" s="67" t="str">
        <v>Pivot Finance Group</v>
      </c>
      <c r="P14855" s="67" t="str">
        <v>MoneyMATCH Inc.</v>
      </c>
      <c r="Q14855" s="67" t="str">
        <v>Bank of Cellifornia</v>
      </c>
      <c r="R14855" s="67" t="str">
        <v>SheetBank AG</v>
      </c>
      <c r="S14855" s="67" t="str">
        <v>ExCell Bank</v>
      </c>
    </row>
    <row r="14856" spans="15:19">
      <c r="O14856" s="67" t="str">
        <v>Pivot Finance Group</v>
      </c>
      <c r="P14856" s="67" t="str">
        <v>MoneyMATCH Inc.</v>
      </c>
      <c r="Q14856" s="67" t="str">
        <v>Bank of Cellifornia</v>
      </c>
      <c r="R14856" s="67" t="str">
        <v>SheetBank AG</v>
      </c>
      <c r="S14856" s="67" t="str">
        <v>ExFunds</v>
      </c>
    </row>
    <row r="14857" spans="15:19">
      <c r="O14857" s="67" t="str">
        <v>Pivot Finance Group</v>
      </c>
      <c r="P14857" s="67" t="str">
        <v>MoneyMATCH Inc.</v>
      </c>
      <c r="Q14857" s="67" t="str">
        <v>Bank of Cellifornia</v>
      </c>
      <c r="R14857" s="67" t="str">
        <v>SheetBank AG</v>
      </c>
      <c r="S14857" s="67" t="str">
        <v>The VLOOKup Vault</v>
      </c>
    </row>
    <row r="14858" spans="15:19">
      <c r="O14858" s="67" t="str">
        <v>Pivot Finance Group</v>
      </c>
      <c r="P14858" s="67" t="str">
        <v>MoneyMATCH Inc.</v>
      </c>
      <c r="Q14858" s="67" t="str">
        <v>Bank of Cellifornia</v>
      </c>
      <c r="R14858" s="67" t="str">
        <v>SheetBank AG</v>
      </c>
      <c r="S14858" s="67" t="str">
        <v>SummaBank</v>
      </c>
    </row>
    <row r="14859" spans="15:19">
      <c r="O14859" s="67" t="str">
        <v>Pivot Finance Group</v>
      </c>
      <c r="P14859" s="67" t="str">
        <v>MoneyMATCH Inc.</v>
      </c>
      <c r="Q14859" s="67" t="str">
        <v>Bank of Cellifornia</v>
      </c>
      <c r="R14859" s="67" t="str">
        <v>SheetBank AG</v>
      </c>
      <c r="S14859" s="67" t="str">
        <v>CELLtral Bank</v>
      </c>
    </row>
    <row r="14860" spans="15:19">
      <c r="O14860" s="67" t="str">
        <v>Pivot Finance Group</v>
      </c>
      <c r="P14860" s="67" t="str">
        <v>MoneyMATCH Inc.</v>
      </c>
      <c r="Q14860" s="67" t="str">
        <v>Bank of Cellifornia</v>
      </c>
      <c r="R14860" s="67" t="str">
        <v>SheetBank AG</v>
      </c>
      <c r="S14860" s="67" t="str">
        <v>Bank IF</v>
      </c>
    </row>
    <row r="14861" spans="15:19">
      <c r="O14861" s="67" t="str">
        <v>Pivot Finance Group</v>
      </c>
      <c r="P14861" s="67" t="str">
        <v>MoneyMATCH Inc.</v>
      </c>
      <c r="Q14861" s="67" t="str">
        <v>Bank of Cellifornia</v>
      </c>
      <c r="R14861" s="67" t="str">
        <v>The VLOOKup Vault</v>
      </c>
      <c r="S14861" s="67" t="str">
        <v>ExCell Bank</v>
      </c>
    </row>
    <row r="14862" spans="15:19">
      <c r="O14862" s="67" t="str">
        <v>Pivot Finance Group</v>
      </c>
      <c r="P14862" s="67" t="str">
        <v>MoneyMATCH Inc.</v>
      </c>
      <c r="Q14862" s="67" t="str">
        <v>Bank of Cellifornia</v>
      </c>
      <c r="R14862" s="67" t="str">
        <v>The VLOOKup Vault</v>
      </c>
      <c r="S14862" s="67" t="str">
        <v>ExFunds</v>
      </c>
    </row>
    <row r="14863" spans="15:19">
      <c r="O14863" s="67" t="str">
        <v>Pivot Finance Group</v>
      </c>
      <c r="P14863" s="67" t="str">
        <v>MoneyMATCH Inc.</v>
      </c>
      <c r="Q14863" s="67" t="str">
        <v>Bank of Cellifornia</v>
      </c>
      <c r="R14863" s="67" t="str">
        <v>The VLOOKup Vault</v>
      </c>
      <c r="S14863" s="67" t="str">
        <v>SheetBank AG</v>
      </c>
    </row>
    <row r="14864" spans="15:19">
      <c r="O14864" s="67" t="str">
        <v>Pivot Finance Group</v>
      </c>
      <c r="P14864" s="67" t="str">
        <v>MoneyMATCH Inc.</v>
      </c>
      <c r="Q14864" s="67" t="str">
        <v>Bank of Cellifornia</v>
      </c>
      <c r="R14864" s="67" t="str">
        <v>The VLOOKup Vault</v>
      </c>
      <c r="S14864" s="67" t="str">
        <v>SummaBank</v>
      </c>
    </row>
    <row r="14865" spans="15:19">
      <c r="O14865" s="67" t="str">
        <v>Pivot Finance Group</v>
      </c>
      <c r="P14865" s="67" t="str">
        <v>MoneyMATCH Inc.</v>
      </c>
      <c r="Q14865" s="67" t="str">
        <v>Bank of Cellifornia</v>
      </c>
      <c r="R14865" s="67" t="str">
        <v>The VLOOKup Vault</v>
      </c>
      <c r="S14865" s="67" t="str">
        <v>CELLtral Bank</v>
      </c>
    </row>
    <row r="14866" spans="15:19">
      <c r="O14866" s="67" t="str">
        <v>Pivot Finance Group</v>
      </c>
      <c r="P14866" s="67" t="str">
        <v>MoneyMATCH Inc.</v>
      </c>
      <c r="Q14866" s="67" t="str">
        <v>Bank of Cellifornia</v>
      </c>
      <c r="R14866" s="67" t="str">
        <v>The VLOOKup Vault</v>
      </c>
      <c r="S14866" s="67" t="str">
        <v>Bank IF</v>
      </c>
    </row>
    <row r="14867" spans="15:19">
      <c r="O14867" s="67" t="str">
        <v>Pivot Finance Group</v>
      </c>
      <c r="P14867" s="67" t="str">
        <v>MoneyMATCH Inc.</v>
      </c>
      <c r="Q14867" s="67" t="str">
        <v>Bank of Cellifornia</v>
      </c>
      <c r="R14867" s="67" t="str">
        <v>SummaBank</v>
      </c>
      <c r="S14867" s="67" t="str">
        <v>ExCell Bank</v>
      </c>
    </row>
    <row r="14868" spans="15:19">
      <c r="O14868" s="67" t="str">
        <v>Pivot Finance Group</v>
      </c>
      <c r="P14868" s="67" t="str">
        <v>MoneyMATCH Inc.</v>
      </c>
      <c r="Q14868" s="67" t="str">
        <v>Bank of Cellifornia</v>
      </c>
      <c r="R14868" s="67" t="str">
        <v>SummaBank</v>
      </c>
      <c r="S14868" s="67" t="str">
        <v>ExFunds</v>
      </c>
    </row>
    <row r="14869" spans="15:19">
      <c r="O14869" s="67" t="str">
        <v>Pivot Finance Group</v>
      </c>
      <c r="P14869" s="67" t="str">
        <v>MoneyMATCH Inc.</v>
      </c>
      <c r="Q14869" s="67" t="str">
        <v>Bank of Cellifornia</v>
      </c>
      <c r="R14869" s="67" t="str">
        <v>SummaBank</v>
      </c>
      <c r="S14869" s="67" t="str">
        <v>SheetBank AG</v>
      </c>
    </row>
    <row r="14870" spans="15:19">
      <c r="O14870" s="67" t="str">
        <v>Pivot Finance Group</v>
      </c>
      <c r="P14870" s="67" t="str">
        <v>MoneyMATCH Inc.</v>
      </c>
      <c r="Q14870" s="67" t="str">
        <v>Bank of Cellifornia</v>
      </c>
      <c r="R14870" s="67" t="str">
        <v>SummaBank</v>
      </c>
      <c r="S14870" s="67" t="str">
        <v>The VLOOKup Vault</v>
      </c>
    </row>
    <row r="14871" spans="15:19">
      <c r="O14871" s="67" t="str">
        <v>Pivot Finance Group</v>
      </c>
      <c r="P14871" s="67" t="str">
        <v>MoneyMATCH Inc.</v>
      </c>
      <c r="Q14871" s="67" t="str">
        <v>Bank of Cellifornia</v>
      </c>
      <c r="R14871" s="67" t="str">
        <v>SummaBank</v>
      </c>
      <c r="S14871" s="67" t="str">
        <v>CELLtral Bank</v>
      </c>
    </row>
    <row r="14872" spans="15:19">
      <c r="O14872" s="67" t="str">
        <v>Pivot Finance Group</v>
      </c>
      <c r="P14872" s="67" t="str">
        <v>MoneyMATCH Inc.</v>
      </c>
      <c r="Q14872" s="67" t="str">
        <v>Bank of Cellifornia</v>
      </c>
      <c r="R14872" s="67" t="str">
        <v>SummaBank</v>
      </c>
      <c r="S14872" s="67" t="str">
        <v>Bank IF</v>
      </c>
    </row>
    <row r="14873" spans="15:19">
      <c r="O14873" s="67" t="str">
        <v>Pivot Finance Group</v>
      </c>
      <c r="P14873" s="67" t="str">
        <v>MoneyMATCH Inc.</v>
      </c>
      <c r="Q14873" s="67" t="str">
        <v>Bank of Cellifornia</v>
      </c>
      <c r="R14873" s="67" t="str">
        <v>CELLtral Bank</v>
      </c>
      <c r="S14873" s="67" t="str">
        <v>ExCell Bank</v>
      </c>
    </row>
    <row r="14874" spans="15:19">
      <c r="O14874" s="67" t="str">
        <v>Pivot Finance Group</v>
      </c>
      <c r="P14874" s="67" t="str">
        <v>MoneyMATCH Inc.</v>
      </c>
      <c r="Q14874" s="67" t="str">
        <v>Bank of Cellifornia</v>
      </c>
      <c r="R14874" s="67" t="str">
        <v>CELLtral Bank</v>
      </c>
      <c r="S14874" s="67" t="str">
        <v>ExFunds</v>
      </c>
    </row>
    <row r="14875" spans="15:19">
      <c r="O14875" s="67" t="str">
        <v>Pivot Finance Group</v>
      </c>
      <c r="P14875" s="67" t="str">
        <v>MoneyMATCH Inc.</v>
      </c>
      <c r="Q14875" s="67" t="str">
        <v>Bank of Cellifornia</v>
      </c>
      <c r="R14875" s="67" t="str">
        <v>CELLtral Bank</v>
      </c>
      <c r="S14875" s="67" t="str">
        <v>SheetBank AG</v>
      </c>
    </row>
    <row r="14876" spans="15:19">
      <c r="O14876" s="67" t="str">
        <v>Pivot Finance Group</v>
      </c>
      <c r="P14876" s="67" t="str">
        <v>MoneyMATCH Inc.</v>
      </c>
      <c r="Q14876" s="67" t="str">
        <v>Bank of Cellifornia</v>
      </c>
      <c r="R14876" s="67" t="str">
        <v>CELLtral Bank</v>
      </c>
      <c r="S14876" s="67" t="str">
        <v>The VLOOKup Vault</v>
      </c>
    </row>
    <row r="14877" spans="15:19">
      <c r="O14877" s="67" t="str">
        <v>Pivot Finance Group</v>
      </c>
      <c r="P14877" s="67" t="str">
        <v>MoneyMATCH Inc.</v>
      </c>
      <c r="Q14877" s="67" t="str">
        <v>Bank of Cellifornia</v>
      </c>
      <c r="R14877" s="67" t="str">
        <v>CELLtral Bank</v>
      </c>
      <c r="S14877" s="67" t="str">
        <v>SummaBank</v>
      </c>
    </row>
    <row r="14878" spans="15:19">
      <c r="O14878" s="67" t="str">
        <v>Pivot Finance Group</v>
      </c>
      <c r="P14878" s="67" t="str">
        <v>MoneyMATCH Inc.</v>
      </c>
      <c r="Q14878" s="67" t="str">
        <v>Bank of Cellifornia</v>
      </c>
      <c r="R14878" s="67" t="str">
        <v>CELLtral Bank</v>
      </c>
      <c r="S14878" s="67" t="str">
        <v>Bank IF</v>
      </c>
    </row>
    <row r="14879" spans="15:19">
      <c r="O14879" s="67" t="str">
        <v>Pivot Finance Group</v>
      </c>
      <c r="P14879" s="67" t="str">
        <v>MoneyMATCH Inc.</v>
      </c>
      <c r="Q14879" s="67" t="str">
        <v>Bank of Cellifornia</v>
      </c>
      <c r="R14879" s="67" t="str">
        <v>Bank IF</v>
      </c>
      <c r="S14879" s="67" t="str">
        <v>ExCell Bank</v>
      </c>
    </row>
    <row r="14880" spans="15:19">
      <c r="O14880" s="67" t="str">
        <v>Pivot Finance Group</v>
      </c>
      <c r="P14880" s="67" t="str">
        <v>MoneyMATCH Inc.</v>
      </c>
      <c r="Q14880" s="67" t="str">
        <v>Bank of Cellifornia</v>
      </c>
      <c r="R14880" s="67" t="str">
        <v>Bank IF</v>
      </c>
      <c r="S14880" s="67" t="str">
        <v>ExFunds</v>
      </c>
    </row>
    <row r="14881" spans="15:19">
      <c r="O14881" s="67" t="str">
        <v>Pivot Finance Group</v>
      </c>
      <c r="P14881" s="67" t="str">
        <v>MoneyMATCH Inc.</v>
      </c>
      <c r="Q14881" s="67" t="str">
        <v>Bank of Cellifornia</v>
      </c>
      <c r="R14881" s="67" t="str">
        <v>Bank IF</v>
      </c>
      <c r="S14881" s="67" t="str">
        <v>SheetBank AG</v>
      </c>
    </row>
    <row r="14882" spans="15:19">
      <c r="O14882" s="67" t="str">
        <v>Pivot Finance Group</v>
      </c>
      <c r="P14882" s="67" t="str">
        <v>MoneyMATCH Inc.</v>
      </c>
      <c r="Q14882" s="67" t="str">
        <v>Bank of Cellifornia</v>
      </c>
      <c r="R14882" s="67" t="str">
        <v>Bank IF</v>
      </c>
      <c r="S14882" s="67" t="str">
        <v>The VLOOKup Vault</v>
      </c>
    </row>
    <row r="14883" spans="15:19">
      <c r="O14883" s="67" t="str">
        <v>Pivot Finance Group</v>
      </c>
      <c r="P14883" s="67" t="str">
        <v>MoneyMATCH Inc.</v>
      </c>
      <c r="Q14883" s="67" t="str">
        <v>Bank of Cellifornia</v>
      </c>
      <c r="R14883" s="67" t="str">
        <v>Bank IF</v>
      </c>
      <c r="S14883" s="67" t="str">
        <v>SummaBank</v>
      </c>
    </row>
    <row r="14884" spans="15:19">
      <c r="O14884" s="67" t="str">
        <v>Pivot Finance Group</v>
      </c>
      <c r="P14884" s="67" t="str">
        <v>MoneyMATCH Inc.</v>
      </c>
      <c r="Q14884" s="67" t="str">
        <v>Bank of Cellifornia</v>
      </c>
      <c r="R14884" s="67" t="str">
        <v>Bank IF</v>
      </c>
      <c r="S14884" s="67" t="str">
        <v>CELLtral Bank</v>
      </c>
    </row>
    <row r="14885" spans="15:19">
      <c r="O14885" s="67" t="str">
        <v>Pivot Finance Group</v>
      </c>
      <c r="P14885" s="67" t="str">
        <v>MoneyMATCH Inc.</v>
      </c>
      <c r="Q14885" s="67" t="str">
        <v>ExFunds</v>
      </c>
      <c r="R14885" s="67" t="str">
        <v>ExCell Bank</v>
      </c>
      <c r="S14885" s="67" t="str">
        <v>Bank of Cellifornia</v>
      </c>
    </row>
    <row r="14886" spans="15:19">
      <c r="O14886" s="67" t="str">
        <v>Pivot Finance Group</v>
      </c>
      <c r="P14886" s="67" t="str">
        <v>MoneyMATCH Inc.</v>
      </c>
      <c r="Q14886" s="67" t="str">
        <v>ExFunds</v>
      </c>
      <c r="R14886" s="67" t="str">
        <v>ExCell Bank</v>
      </c>
      <c r="S14886" s="67" t="str">
        <v>SheetBank AG</v>
      </c>
    </row>
    <row r="14887" spans="15:19">
      <c r="O14887" s="67" t="str">
        <v>Pivot Finance Group</v>
      </c>
      <c r="P14887" s="67" t="str">
        <v>MoneyMATCH Inc.</v>
      </c>
      <c r="Q14887" s="67" t="str">
        <v>ExFunds</v>
      </c>
      <c r="R14887" s="67" t="str">
        <v>ExCell Bank</v>
      </c>
      <c r="S14887" s="67" t="str">
        <v>The VLOOKup Vault</v>
      </c>
    </row>
    <row r="14888" spans="15:19">
      <c r="O14888" s="67" t="str">
        <v>Pivot Finance Group</v>
      </c>
      <c r="P14888" s="67" t="str">
        <v>MoneyMATCH Inc.</v>
      </c>
      <c r="Q14888" s="67" t="str">
        <v>ExFunds</v>
      </c>
      <c r="R14888" s="67" t="str">
        <v>ExCell Bank</v>
      </c>
      <c r="S14888" s="67" t="str">
        <v>SummaBank</v>
      </c>
    </row>
    <row r="14889" spans="15:19">
      <c r="O14889" s="67" t="str">
        <v>Pivot Finance Group</v>
      </c>
      <c r="P14889" s="67" t="str">
        <v>MoneyMATCH Inc.</v>
      </c>
      <c r="Q14889" s="67" t="str">
        <v>ExFunds</v>
      </c>
      <c r="R14889" s="67" t="str">
        <v>ExCell Bank</v>
      </c>
      <c r="S14889" s="67" t="str">
        <v>CELLtral Bank</v>
      </c>
    </row>
    <row r="14890" spans="15:19">
      <c r="O14890" s="67" t="str">
        <v>Pivot Finance Group</v>
      </c>
      <c r="P14890" s="67" t="str">
        <v>MoneyMATCH Inc.</v>
      </c>
      <c r="Q14890" s="67" t="str">
        <v>ExFunds</v>
      </c>
      <c r="R14890" s="67" t="str">
        <v>ExCell Bank</v>
      </c>
      <c r="S14890" s="67" t="str">
        <v>Bank IF</v>
      </c>
    </row>
    <row r="14891" spans="15:19">
      <c r="O14891" s="67" t="str">
        <v>Pivot Finance Group</v>
      </c>
      <c r="P14891" s="67" t="str">
        <v>MoneyMATCH Inc.</v>
      </c>
      <c r="Q14891" s="67" t="str">
        <v>ExFunds</v>
      </c>
      <c r="R14891" s="67" t="str">
        <v>Bank of Cellifornia</v>
      </c>
      <c r="S14891" s="67" t="str">
        <v>ExCell Bank</v>
      </c>
    </row>
    <row r="14892" spans="15:19">
      <c r="O14892" s="67" t="str">
        <v>Pivot Finance Group</v>
      </c>
      <c r="P14892" s="67" t="str">
        <v>MoneyMATCH Inc.</v>
      </c>
      <c r="Q14892" s="67" t="str">
        <v>ExFunds</v>
      </c>
      <c r="R14892" s="67" t="str">
        <v>Bank of Cellifornia</v>
      </c>
      <c r="S14892" s="67" t="str">
        <v>SheetBank AG</v>
      </c>
    </row>
    <row r="14893" spans="15:19">
      <c r="O14893" s="67" t="str">
        <v>Pivot Finance Group</v>
      </c>
      <c r="P14893" s="67" t="str">
        <v>MoneyMATCH Inc.</v>
      </c>
      <c r="Q14893" s="67" t="str">
        <v>ExFunds</v>
      </c>
      <c r="R14893" s="67" t="str">
        <v>Bank of Cellifornia</v>
      </c>
      <c r="S14893" s="67" t="str">
        <v>The VLOOKup Vault</v>
      </c>
    </row>
    <row r="14894" spans="15:19">
      <c r="O14894" s="67" t="str">
        <v>Pivot Finance Group</v>
      </c>
      <c r="P14894" s="67" t="str">
        <v>MoneyMATCH Inc.</v>
      </c>
      <c r="Q14894" s="67" t="str">
        <v>ExFunds</v>
      </c>
      <c r="R14894" s="67" t="str">
        <v>Bank of Cellifornia</v>
      </c>
      <c r="S14894" s="67" t="str">
        <v>SummaBank</v>
      </c>
    </row>
    <row r="14895" spans="15:19">
      <c r="O14895" s="67" t="str">
        <v>Pivot Finance Group</v>
      </c>
      <c r="P14895" s="67" t="str">
        <v>MoneyMATCH Inc.</v>
      </c>
      <c r="Q14895" s="67" t="str">
        <v>ExFunds</v>
      </c>
      <c r="R14895" s="67" t="str">
        <v>Bank of Cellifornia</v>
      </c>
      <c r="S14895" s="67" t="str">
        <v>CELLtral Bank</v>
      </c>
    </row>
    <row r="14896" spans="15:19">
      <c r="O14896" s="67" t="str">
        <v>Pivot Finance Group</v>
      </c>
      <c r="P14896" s="67" t="str">
        <v>MoneyMATCH Inc.</v>
      </c>
      <c r="Q14896" s="67" t="str">
        <v>ExFunds</v>
      </c>
      <c r="R14896" s="67" t="str">
        <v>Bank of Cellifornia</v>
      </c>
      <c r="S14896" s="67" t="str">
        <v>Bank IF</v>
      </c>
    </row>
    <row r="14897" spans="15:19">
      <c r="O14897" s="67" t="str">
        <v>Pivot Finance Group</v>
      </c>
      <c r="P14897" s="67" t="str">
        <v>MoneyMATCH Inc.</v>
      </c>
      <c r="Q14897" s="67" t="str">
        <v>ExFunds</v>
      </c>
      <c r="R14897" s="67" t="str">
        <v>SheetBank AG</v>
      </c>
      <c r="S14897" s="67" t="str">
        <v>ExCell Bank</v>
      </c>
    </row>
    <row r="14898" spans="15:19">
      <c r="O14898" s="67" t="str">
        <v>Pivot Finance Group</v>
      </c>
      <c r="P14898" s="67" t="str">
        <v>MoneyMATCH Inc.</v>
      </c>
      <c r="Q14898" s="67" t="str">
        <v>ExFunds</v>
      </c>
      <c r="R14898" s="67" t="str">
        <v>SheetBank AG</v>
      </c>
      <c r="S14898" s="67" t="str">
        <v>Bank of Cellifornia</v>
      </c>
    </row>
    <row r="14899" spans="15:19">
      <c r="O14899" s="67" t="str">
        <v>Pivot Finance Group</v>
      </c>
      <c r="P14899" s="67" t="str">
        <v>MoneyMATCH Inc.</v>
      </c>
      <c r="Q14899" s="67" t="str">
        <v>ExFunds</v>
      </c>
      <c r="R14899" s="67" t="str">
        <v>SheetBank AG</v>
      </c>
      <c r="S14899" s="67" t="str">
        <v>The VLOOKup Vault</v>
      </c>
    </row>
    <row r="14900" spans="15:19">
      <c r="O14900" s="67" t="str">
        <v>Pivot Finance Group</v>
      </c>
      <c r="P14900" s="67" t="str">
        <v>MoneyMATCH Inc.</v>
      </c>
      <c r="Q14900" s="67" t="str">
        <v>ExFunds</v>
      </c>
      <c r="R14900" s="67" t="str">
        <v>SheetBank AG</v>
      </c>
      <c r="S14900" s="67" t="str">
        <v>SummaBank</v>
      </c>
    </row>
    <row r="14901" spans="15:19">
      <c r="O14901" s="67" t="str">
        <v>Pivot Finance Group</v>
      </c>
      <c r="P14901" s="67" t="str">
        <v>MoneyMATCH Inc.</v>
      </c>
      <c r="Q14901" s="67" t="str">
        <v>ExFunds</v>
      </c>
      <c r="R14901" s="67" t="str">
        <v>SheetBank AG</v>
      </c>
      <c r="S14901" s="67" t="str">
        <v>CELLtral Bank</v>
      </c>
    </row>
    <row r="14902" spans="15:19">
      <c r="O14902" s="67" t="str">
        <v>Pivot Finance Group</v>
      </c>
      <c r="P14902" s="67" t="str">
        <v>MoneyMATCH Inc.</v>
      </c>
      <c r="Q14902" s="67" t="str">
        <v>ExFunds</v>
      </c>
      <c r="R14902" s="67" t="str">
        <v>SheetBank AG</v>
      </c>
      <c r="S14902" s="67" t="str">
        <v>Bank IF</v>
      </c>
    </row>
    <row r="14903" spans="15:19">
      <c r="O14903" s="67" t="str">
        <v>Pivot Finance Group</v>
      </c>
      <c r="P14903" s="67" t="str">
        <v>MoneyMATCH Inc.</v>
      </c>
      <c r="Q14903" s="67" t="str">
        <v>ExFunds</v>
      </c>
      <c r="R14903" s="67" t="str">
        <v>The VLOOKup Vault</v>
      </c>
      <c r="S14903" s="67" t="str">
        <v>ExCell Bank</v>
      </c>
    </row>
    <row r="14904" spans="15:19">
      <c r="O14904" s="67" t="str">
        <v>Pivot Finance Group</v>
      </c>
      <c r="P14904" s="67" t="str">
        <v>MoneyMATCH Inc.</v>
      </c>
      <c r="Q14904" s="67" t="str">
        <v>ExFunds</v>
      </c>
      <c r="R14904" s="67" t="str">
        <v>The VLOOKup Vault</v>
      </c>
      <c r="S14904" s="67" t="str">
        <v>Bank of Cellifornia</v>
      </c>
    </row>
    <row r="14905" spans="15:19">
      <c r="O14905" s="67" t="str">
        <v>Pivot Finance Group</v>
      </c>
      <c r="P14905" s="67" t="str">
        <v>MoneyMATCH Inc.</v>
      </c>
      <c r="Q14905" s="67" t="str">
        <v>ExFunds</v>
      </c>
      <c r="R14905" s="67" t="str">
        <v>The VLOOKup Vault</v>
      </c>
      <c r="S14905" s="67" t="str">
        <v>SheetBank AG</v>
      </c>
    </row>
    <row r="14906" spans="15:19">
      <c r="O14906" s="67" t="str">
        <v>Pivot Finance Group</v>
      </c>
      <c r="P14906" s="67" t="str">
        <v>MoneyMATCH Inc.</v>
      </c>
      <c r="Q14906" s="67" t="str">
        <v>ExFunds</v>
      </c>
      <c r="R14906" s="67" t="str">
        <v>The VLOOKup Vault</v>
      </c>
      <c r="S14906" s="67" t="str">
        <v>SummaBank</v>
      </c>
    </row>
    <row r="14907" spans="15:19">
      <c r="O14907" s="67" t="str">
        <v>Pivot Finance Group</v>
      </c>
      <c r="P14907" s="67" t="str">
        <v>MoneyMATCH Inc.</v>
      </c>
      <c r="Q14907" s="67" t="str">
        <v>ExFunds</v>
      </c>
      <c r="R14907" s="67" t="str">
        <v>The VLOOKup Vault</v>
      </c>
      <c r="S14907" s="67" t="str">
        <v>CELLtral Bank</v>
      </c>
    </row>
    <row r="14908" spans="15:19">
      <c r="O14908" s="67" t="str">
        <v>Pivot Finance Group</v>
      </c>
      <c r="P14908" s="67" t="str">
        <v>MoneyMATCH Inc.</v>
      </c>
      <c r="Q14908" s="67" t="str">
        <v>ExFunds</v>
      </c>
      <c r="R14908" s="67" t="str">
        <v>The VLOOKup Vault</v>
      </c>
      <c r="S14908" s="67" t="str">
        <v>Bank IF</v>
      </c>
    </row>
    <row r="14909" spans="15:19">
      <c r="O14909" s="67" t="str">
        <v>Pivot Finance Group</v>
      </c>
      <c r="P14909" s="67" t="str">
        <v>MoneyMATCH Inc.</v>
      </c>
      <c r="Q14909" s="67" t="str">
        <v>ExFunds</v>
      </c>
      <c r="R14909" s="67" t="str">
        <v>SummaBank</v>
      </c>
      <c r="S14909" s="67" t="str">
        <v>ExCell Bank</v>
      </c>
    </row>
    <row r="14910" spans="15:19">
      <c r="O14910" s="67" t="str">
        <v>Pivot Finance Group</v>
      </c>
      <c r="P14910" s="67" t="str">
        <v>MoneyMATCH Inc.</v>
      </c>
      <c r="Q14910" s="67" t="str">
        <v>ExFunds</v>
      </c>
      <c r="R14910" s="67" t="str">
        <v>SummaBank</v>
      </c>
      <c r="S14910" s="67" t="str">
        <v>Bank of Cellifornia</v>
      </c>
    </row>
    <row r="14911" spans="15:19">
      <c r="O14911" s="67" t="str">
        <v>Pivot Finance Group</v>
      </c>
      <c r="P14911" s="67" t="str">
        <v>MoneyMATCH Inc.</v>
      </c>
      <c r="Q14911" s="67" t="str">
        <v>ExFunds</v>
      </c>
      <c r="R14911" s="67" t="str">
        <v>SummaBank</v>
      </c>
      <c r="S14911" s="67" t="str">
        <v>SheetBank AG</v>
      </c>
    </row>
    <row r="14912" spans="15:19">
      <c r="O14912" s="67" t="str">
        <v>Pivot Finance Group</v>
      </c>
      <c r="P14912" s="67" t="str">
        <v>MoneyMATCH Inc.</v>
      </c>
      <c r="Q14912" s="67" t="str">
        <v>ExFunds</v>
      </c>
      <c r="R14912" s="67" t="str">
        <v>SummaBank</v>
      </c>
      <c r="S14912" s="67" t="str">
        <v>The VLOOKup Vault</v>
      </c>
    </row>
    <row r="14913" spans="15:19">
      <c r="O14913" s="67" t="str">
        <v>Pivot Finance Group</v>
      </c>
      <c r="P14913" s="67" t="str">
        <v>MoneyMATCH Inc.</v>
      </c>
      <c r="Q14913" s="67" t="str">
        <v>ExFunds</v>
      </c>
      <c r="R14913" s="67" t="str">
        <v>SummaBank</v>
      </c>
      <c r="S14913" s="67" t="str">
        <v>CELLtral Bank</v>
      </c>
    </row>
    <row r="14914" spans="15:19">
      <c r="O14914" s="67" t="str">
        <v>Pivot Finance Group</v>
      </c>
      <c r="P14914" s="67" t="str">
        <v>MoneyMATCH Inc.</v>
      </c>
      <c r="Q14914" s="67" t="str">
        <v>ExFunds</v>
      </c>
      <c r="R14914" s="67" t="str">
        <v>SummaBank</v>
      </c>
      <c r="S14914" s="67" t="str">
        <v>Bank IF</v>
      </c>
    </row>
    <row r="14915" spans="15:19">
      <c r="O14915" s="67" t="str">
        <v>Pivot Finance Group</v>
      </c>
      <c r="P14915" s="67" t="str">
        <v>MoneyMATCH Inc.</v>
      </c>
      <c r="Q14915" s="67" t="str">
        <v>ExFunds</v>
      </c>
      <c r="R14915" s="67" t="str">
        <v>CELLtral Bank</v>
      </c>
      <c r="S14915" s="67" t="str">
        <v>ExCell Bank</v>
      </c>
    </row>
    <row r="14916" spans="15:19">
      <c r="O14916" s="67" t="str">
        <v>Pivot Finance Group</v>
      </c>
      <c r="P14916" s="67" t="str">
        <v>MoneyMATCH Inc.</v>
      </c>
      <c r="Q14916" s="67" t="str">
        <v>ExFunds</v>
      </c>
      <c r="R14916" s="67" t="str">
        <v>CELLtral Bank</v>
      </c>
      <c r="S14916" s="67" t="str">
        <v>Bank of Cellifornia</v>
      </c>
    </row>
    <row r="14917" spans="15:19">
      <c r="O14917" s="67" t="str">
        <v>Pivot Finance Group</v>
      </c>
      <c r="P14917" s="67" t="str">
        <v>MoneyMATCH Inc.</v>
      </c>
      <c r="Q14917" s="67" t="str">
        <v>ExFunds</v>
      </c>
      <c r="R14917" s="67" t="str">
        <v>CELLtral Bank</v>
      </c>
      <c r="S14917" s="67" t="str">
        <v>SheetBank AG</v>
      </c>
    </row>
    <row r="14918" spans="15:19">
      <c r="O14918" s="67" t="str">
        <v>Pivot Finance Group</v>
      </c>
      <c r="P14918" s="67" t="str">
        <v>MoneyMATCH Inc.</v>
      </c>
      <c r="Q14918" s="67" t="str">
        <v>ExFunds</v>
      </c>
      <c r="R14918" s="67" t="str">
        <v>CELLtral Bank</v>
      </c>
      <c r="S14918" s="67" t="str">
        <v>The VLOOKup Vault</v>
      </c>
    </row>
    <row r="14919" spans="15:19">
      <c r="O14919" s="67" t="str">
        <v>Pivot Finance Group</v>
      </c>
      <c r="P14919" s="67" t="str">
        <v>MoneyMATCH Inc.</v>
      </c>
      <c r="Q14919" s="67" t="str">
        <v>ExFunds</v>
      </c>
      <c r="R14919" s="67" t="str">
        <v>CELLtral Bank</v>
      </c>
      <c r="S14919" s="67" t="str">
        <v>SummaBank</v>
      </c>
    </row>
    <row r="14920" spans="15:19">
      <c r="O14920" s="67" t="str">
        <v>Pivot Finance Group</v>
      </c>
      <c r="P14920" s="67" t="str">
        <v>MoneyMATCH Inc.</v>
      </c>
      <c r="Q14920" s="67" t="str">
        <v>ExFunds</v>
      </c>
      <c r="R14920" s="67" t="str">
        <v>CELLtral Bank</v>
      </c>
      <c r="S14920" s="67" t="str">
        <v>Bank IF</v>
      </c>
    </row>
    <row r="14921" spans="15:19">
      <c r="O14921" s="67" t="str">
        <v>Pivot Finance Group</v>
      </c>
      <c r="P14921" s="67" t="str">
        <v>MoneyMATCH Inc.</v>
      </c>
      <c r="Q14921" s="67" t="str">
        <v>ExFunds</v>
      </c>
      <c r="R14921" s="67" t="str">
        <v>Bank IF</v>
      </c>
      <c r="S14921" s="67" t="str">
        <v>ExCell Bank</v>
      </c>
    </row>
    <row r="14922" spans="15:19">
      <c r="O14922" s="67" t="str">
        <v>Pivot Finance Group</v>
      </c>
      <c r="P14922" s="67" t="str">
        <v>MoneyMATCH Inc.</v>
      </c>
      <c r="Q14922" s="67" t="str">
        <v>ExFunds</v>
      </c>
      <c r="R14922" s="67" t="str">
        <v>Bank IF</v>
      </c>
      <c r="S14922" s="67" t="str">
        <v>Bank of Cellifornia</v>
      </c>
    </row>
    <row r="14923" spans="15:19">
      <c r="O14923" s="67" t="str">
        <v>Pivot Finance Group</v>
      </c>
      <c r="P14923" s="67" t="str">
        <v>MoneyMATCH Inc.</v>
      </c>
      <c r="Q14923" s="67" t="str">
        <v>ExFunds</v>
      </c>
      <c r="R14923" s="67" t="str">
        <v>Bank IF</v>
      </c>
      <c r="S14923" s="67" t="str">
        <v>SheetBank AG</v>
      </c>
    </row>
    <row r="14924" spans="15:19">
      <c r="O14924" s="67" t="str">
        <v>Pivot Finance Group</v>
      </c>
      <c r="P14924" s="67" t="str">
        <v>MoneyMATCH Inc.</v>
      </c>
      <c r="Q14924" s="67" t="str">
        <v>ExFunds</v>
      </c>
      <c r="R14924" s="67" t="str">
        <v>Bank IF</v>
      </c>
      <c r="S14924" s="67" t="str">
        <v>The VLOOKup Vault</v>
      </c>
    </row>
    <row r="14925" spans="15:19">
      <c r="O14925" s="67" t="str">
        <v>Pivot Finance Group</v>
      </c>
      <c r="P14925" s="67" t="str">
        <v>MoneyMATCH Inc.</v>
      </c>
      <c r="Q14925" s="67" t="str">
        <v>ExFunds</v>
      </c>
      <c r="R14925" s="67" t="str">
        <v>Bank IF</v>
      </c>
      <c r="S14925" s="67" t="str">
        <v>SummaBank</v>
      </c>
    </row>
    <row r="14926" spans="15:19">
      <c r="O14926" s="67" t="str">
        <v>Pivot Finance Group</v>
      </c>
      <c r="P14926" s="67" t="str">
        <v>MoneyMATCH Inc.</v>
      </c>
      <c r="Q14926" s="67" t="str">
        <v>ExFunds</v>
      </c>
      <c r="R14926" s="67" t="str">
        <v>Bank IF</v>
      </c>
      <c r="S14926" s="67" t="str">
        <v>CELLtral Bank</v>
      </c>
    </row>
    <row r="14927" spans="15:19">
      <c r="O14927" s="67" t="str">
        <v>Pivot Finance Group</v>
      </c>
      <c r="P14927" s="67" t="str">
        <v>MoneyMATCH Inc.</v>
      </c>
      <c r="Q14927" s="67" t="str">
        <v>SheetBank AG</v>
      </c>
      <c r="R14927" s="67" t="str">
        <v>ExCell Bank</v>
      </c>
      <c r="S14927" s="67" t="str">
        <v>Bank of Cellifornia</v>
      </c>
    </row>
    <row r="14928" spans="15:19">
      <c r="O14928" s="67" t="str">
        <v>Pivot Finance Group</v>
      </c>
      <c r="P14928" s="67" t="str">
        <v>MoneyMATCH Inc.</v>
      </c>
      <c r="Q14928" s="67" t="str">
        <v>SheetBank AG</v>
      </c>
      <c r="R14928" s="67" t="str">
        <v>ExCell Bank</v>
      </c>
      <c r="S14928" s="67" t="str">
        <v>ExFunds</v>
      </c>
    </row>
    <row r="14929" spans="15:19">
      <c r="O14929" s="67" t="str">
        <v>Pivot Finance Group</v>
      </c>
      <c r="P14929" s="67" t="str">
        <v>MoneyMATCH Inc.</v>
      </c>
      <c r="Q14929" s="67" t="str">
        <v>SheetBank AG</v>
      </c>
      <c r="R14929" s="67" t="str">
        <v>ExCell Bank</v>
      </c>
      <c r="S14929" s="67" t="str">
        <v>The VLOOKup Vault</v>
      </c>
    </row>
    <row r="14930" spans="15:19">
      <c r="O14930" s="67" t="str">
        <v>Pivot Finance Group</v>
      </c>
      <c r="P14930" s="67" t="str">
        <v>MoneyMATCH Inc.</v>
      </c>
      <c r="Q14930" s="67" t="str">
        <v>SheetBank AG</v>
      </c>
      <c r="R14930" s="67" t="str">
        <v>ExCell Bank</v>
      </c>
      <c r="S14930" s="67" t="str">
        <v>SummaBank</v>
      </c>
    </row>
    <row r="14931" spans="15:19">
      <c r="O14931" s="67" t="str">
        <v>Pivot Finance Group</v>
      </c>
      <c r="P14931" s="67" t="str">
        <v>MoneyMATCH Inc.</v>
      </c>
      <c r="Q14931" s="67" t="str">
        <v>SheetBank AG</v>
      </c>
      <c r="R14931" s="67" t="str">
        <v>ExCell Bank</v>
      </c>
      <c r="S14931" s="67" t="str">
        <v>CELLtral Bank</v>
      </c>
    </row>
    <row r="14932" spans="15:19">
      <c r="O14932" s="67" t="str">
        <v>Pivot Finance Group</v>
      </c>
      <c r="P14932" s="67" t="str">
        <v>MoneyMATCH Inc.</v>
      </c>
      <c r="Q14932" s="67" t="str">
        <v>SheetBank AG</v>
      </c>
      <c r="R14932" s="67" t="str">
        <v>ExCell Bank</v>
      </c>
      <c r="S14932" s="67" t="str">
        <v>Bank IF</v>
      </c>
    </row>
    <row r="14933" spans="15:19">
      <c r="O14933" s="67" t="str">
        <v>Pivot Finance Group</v>
      </c>
      <c r="P14933" s="67" t="str">
        <v>MoneyMATCH Inc.</v>
      </c>
      <c r="Q14933" s="67" t="str">
        <v>SheetBank AG</v>
      </c>
      <c r="R14933" s="67" t="str">
        <v>Bank of Cellifornia</v>
      </c>
      <c r="S14933" s="67" t="str">
        <v>ExCell Bank</v>
      </c>
    </row>
    <row r="14934" spans="15:19">
      <c r="O14934" s="67" t="str">
        <v>Pivot Finance Group</v>
      </c>
      <c r="P14934" s="67" t="str">
        <v>MoneyMATCH Inc.</v>
      </c>
      <c r="Q14934" s="67" t="str">
        <v>SheetBank AG</v>
      </c>
      <c r="R14934" s="67" t="str">
        <v>Bank of Cellifornia</v>
      </c>
      <c r="S14934" s="67" t="str">
        <v>ExFunds</v>
      </c>
    </row>
    <row r="14935" spans="15:19">
      <c r="O14935" s="67" t="str">
        <v>Pivot Finance Group</v>
      </c>
      <c r="P14935" s="67" t="str">
        <v>MoneyMATCH Inc.</v>
      </c>
      <c r="Q14935" s="67" t="str">
        <v>SheetBank AG</v>
      </c>
      <c r="R14935" s="67" t="str">
        <v>Bank of Cellifornia</v>
      </c>
      <c r="S14935" s="67" t="str">
        <v>The VLOOKup Vault</v>
      </c>
    </row>
    <row r="14936" spans="15:19">
      <c r="O14936" s="67" t="str">
        <v>Pivot Finance Group</v>
      </c>
      <c r="P14936" s="67" t="str">
        <v>MoneyMATCH Inc.</v>
      </c>
      <c r="Q14936" s="67" t="str">
        <v>SheetBank AG</v>
      </c>
      <c r="R14936" s="67" t="str">
        <v>Bank of Cellifornia</v>
      </c>
      <c r="S14936" s="67" t="str">
        <v>SummaBank</v>
      </c>
    </row>
    <row r="14937" spans="15:19">
      <c r="O14937" s="67" t="str">
        <v>Pivot Finance Group</v>
      </c>
      <c r="P14937" s="67" t="str">
        <v>MoneyMATCH Inc.</v>
      </c>
      <c r="Q14937" s="67" t="str">
        <v>SheetBank AG</v>
      </c>
      <c r="R14937" s="67" t="str">
        <v>Bank of Cellifornia</v>
      </c>
      <c r="S14937" s="67" t="str">
        <v>CELLtral Bank</v>
      </c>
    </row>
    <row r="14938" spans="15:19">
      <c r="O14938" s="67" t="str">
        <v>Pivot Finance Group</v>
      </c>
      <c r="P14938" s="67" t="str">
        <v>MoneyMATCH Inc.</v>
      </c>
      <c r="Q14938" s="67" t="str">
        <v>SheetBank AG</v>
      </c>
      <c r="R14938" s="67" t="str">
        <v>Bank of Cellifornia</v>
      </c>
      <c r="S14938" s="67" t="str">
        <v>Bank IF</v>
      </c>
    </row>
    <row r="14939" spans="15:19">
      <c r="O14939" s="67" t="str">
        <v>Pivot Finance Group</v>
      </c>
      <c r="P14939" s="67" t="str">
        <v>MoneyMATCH Inc.</v>
      </c>
      <c r="Q14939" s="67" t="str">
        <v>SheetBank AG</v>
      </c>
      <c r="R14939" s="67" t="str">
        <v>ExFunds</v>
      </c>
      <c r="S14939" s="67" t="str">
        <v>ExCell Bank</v>
      </c>
    </row>
    <row r="14940" spans="15:19">
      <c r="O14940" s="67" t="str">
        <v>Pivot Finance Group</v>
      </c>
      <c r="P14940" s="67" t="str">
        <v>MoneyMATCH Inc.</v>
      </c>
      <c r="Q14940" s="67" t="str">
        <v>SheetBank AG</v>
      </c>
      <c r="R14940" s="67" t="str">
        <v>ExFunds</v>
      </c>
      <c r="S14940" s="67" t="str">
        <v>Bank of Cellifornia</v>
      </c>
    </row>
    <row r="14941" spans="15:19">
      <c r="O14941" s="67" t="str">
        <v>Pivot Finance Group</v>
      </c>
      <c r="P14941" s="67" t="str">
        <v>MoneyMATCH Inc.</v>
      </c>
      <c r="Q14941" s="67" t="str">
        <v>SheetBank AG</v>
      </c>
      <c r="R14941" s="67" t="str">
        <v>ExFunds</v>
      </c>
      <c r="S14941" s="67" t="str">
        <v>The VLOOKup Vault</v>
      </c>
    </row>
    <row r="14942" spans="15:19">
      <c r="O14942" s="67" t="str">
        <v>Pivot Finance Group</v>
      </c>
      <c r="P14942" s="67" t="str">
        <v>MoneyMATCH Inc.</v>
      </c>
      <c r="Q14942" s="67" t="str">
        <v>SheetBank AG</v>
      </c>
      <c r="R14942" s="67" t="str">
        <v>ExFunds</v>
      </c>
      <c r="S14942" s="67" t="str">
        <v>SummaBank</v>
      </c>
    </row>
    <row r="14943" spans="15:19">
      <c r="O14943" s="67" t="str">
        <v>Pivot Finance Group</v>
      </c>
      <c r="P14943" s="67" t="str">
        <v>MoneyMATCH Inc.</v>
      </c>
      <c r="Q14943" s="67" t="str">
        <v>SheetBank AG</v>
      </c>
      <c r="R14943" s="67" t="str">
        <v>ExFunds</v>
      </c>
      <c r="S14943" s="67" t="str">
        <v>CELLtral Bank</v>
      </c>
    </row>
    <row r="14944" spans="15:19">
      <c r="O14944" s="67" t="str">
        <v>Pivot Finance Group</v>
      </c>
      <c r="P14944" s="67" t="str">
        <v>MoneyMATCH Inc.</v>
      </c>
      <c r="Q14944" s="67" t="str">
        <v>SheetBank AG</v>
      </c>
      <c r="R14944" s="67" t="str">
        <v>ExFunds</v>
      </c>
      <c r="S14944" s="67" t="str">
        <v>Bank IF</v>
      </c>
    </row>
    <row r="14945" spans="15:19">
      <c r="O14945" s="67" t="str">
        <v>Pivot Finance Group</v>
      </c>
      <c r="P14945" s="67" t="str">
        <v>MoneyMATCH Inc.</v>
      </c>
      <c r="Q14945" s="67" t="str">
        <v>SheetBank AG</v>
      </c>
      <c r="R14945" s="67" t="str">
        <v>The VLOOKup Vault</v>
      </c>
      <c r="S14945" s="67" t="str">
        <v>ExCell Bank</v>
      </c>
    </row>
    <row r="14946" spans="15:19">
      <c r="O14946" s="67" t="str">
        <v>Pivot Finance Group</v>
      </c>
      <c r="P14946" s="67" t="str">
        <v>MoneyMATCH Inc.</v>
      </c>
      <c r="Q14946" s="67" t="str">
        <v>SheetBank AG</v>
      </c>
      <c r="R14946" s="67" t="str">
        <v>The VLOOKup Vault</v>
      </c>
      <c r="S14946" s="67" t="str">
        <v>Bank of Cellifornia</v>
      </c>
    </row>
    <row r="14947" spans="15:19">
      <c r="O14947" s="67" t="str">
        <v>Pivot Finance Group</v>
      </c>
      <c r="P14947" s="67" t="str">
        <v>MoneyMATCH Inc.</v>
      </c>
      <c r="Q14947" s="67" t="str">
        <v>SheetBank AG</v>
      </c>
      <c r="R14947" s="67" t="str">
        <v>The VLOOKup Vault</v>
      </c>
      <c r="S14947" s="67" t="str">
        <v>ExFunds</v>
      </c>
    </row>
    <row r="14948" spans="15:19">
      <c r="O14948" s="67" t="str">
        <v>Pivot Finance Group</v>
      </c>
      <c r="P14948" s="67" t="str">
        <v>MoneyMATCH Inc.</v>
      </c>
      <c r="Q14948" s="67" t="str">
        <v>SheetBank AG</v>
      </c>
      <c r="R14948" s="67" t="str">
        <v>The VLOOKup Vault</v>
      </c>
      <c r="S14948" s="67" t="str">
        <v>SummaBank</v>
      </c>
    </row>
    <row r="14949" spans="15:19">
      <c r="O14949" s="67" t="str">
        <v>Pivot Finance Group</v>
      </c>
      <c r="P14949" s="67" t="str">
        <v>MoneyMATCH Inc.</v>
      </c>
      <c r="Q14949" s="67" t="str">
        <v>SheetBank AG</v>
      </c>
      <c r="R14949" s="67" t="str">
        <v>The VLOOKup Vault</v>
      </c>
      <c r="S14949" s="67" t="str">
        <v>CELLtral Bank</v>
      </c>
    </row>
    <row r="14950" spans="15:19">
      <c r="O14950" s="67" t="str">
        <v>Pivot Finance Group</v>
      </c>
      <c r="P14950" s="67" t="str">
        <v>MoneyMATCH Inc.</v>
      </c>
      <c r="Q14950" s="67" t="str">
        <v>SheetBank AG</v>
      </c>
      <c r="R14950" s="67" t="str">
        <v>The VLOOKup Vault</v>
      </c>
      <c r="S14950" s="67" t="str">
        <v>Bank IF</v>
      </c>
    </row>
    <row r="14951" spans="15:19">
      <c r="O14951" s="67" t="str">
        <v>Pivot Finance Group</v>
      </c>
      <c r="P14951" s="67" t="str">
        <v>MoneyMATCH Inc.</v>
      </c>
      <c r="Q14951" s="67" t="str">
        <v>SheetBank AG</v>
      </c>
      <c r="R14951" s="67" t="str">
        <v>SummaBank</v>
      </c>
      <c r="S14951" s="67" t="str">
        <v>ExCell Bank</v>
      </c>
    </row>
    <row r="14952" spans="15:19">
      <c r="O14952" s="67" t="str">
        <v>Pivot Finance Group</v>
      </c>
      <c r="P14952" s="67" t="str">
        <v>MoneyMATCH Inc.</v>
      </c>
      <c r="Q14952" s="67" t="str">
        <v>SheetBank AG</v>
      </c>
      <c r="R14952" s="67" t="str">
        <v>SummaBank</v>
      </c>
      <c r="S14952" s="67" t="str">
        <v>Bank of Cellifornia</v>
      </c>
    </row>
    <row r="14953" spans="15:19">
      <c r="O14953" s="67" t="str">
        <v>Pivot Finance Group</v>
      </c>
      <c r="P14953" s="67" t="str">
        <v>MoneyMATCH Inc.</v>
      </c>
      <c r="Q14953" s="67" t="str">
        <v>SheetBank AG</v>
      </c>
      <c r="R14953" s="67" t="str">
        <v>SummaBank</v>
      </c>
      <c r="S14953" s="67" t="str">
        <v>ExFunds</v>
      </c>
    </row>
    <row r="14954" spans="15:19">
      <c r="O14954" s="67" t="str">
        <v>Pivot Finance Group</v>
      </c>
      <c r="P14954" s="67" t="str">
        <v>MoneyMATCH Inc.</v>
      </c>
      <c r="Q14954" s="67" t="str">
        <v>SheetBank AG</v>
      </c>
      <c r="R14954" s="67" t="str">
        <v>SummaBank</v>
      </c>
      <c r="S14954" s="67" t="str">
        <v>The VLOOKup Vault</v>
      </c>
    </row>
    <row r="14955" spans="15:19">
      <c r="O14955" s="67" t="str">
        <v>Pivot Finance Group</v>
      </c>
      <c r="P14955" s="67" t="str">
        <v>MoneyMATCH Inc.</v>
      </c>
      <c r="Q14955" s="67" t="str">
        <v>SheetBank AG</v>
      </c>
      <c r="R14955" s="67" t="str">
        <v>SummaBank</v>
      </c>
      <c r="S14955" s="67" t="str">
        <v>CELLtral Bank</v>
      </c>
    </row>
    <row r="14956" spans="15:19">
      <c r="O14956" s="67" t="str">
        <v>Pivot Finance Group</v>
      </c>
      <c r="P14956" s="67" t="str">
        <v>MoneyMATCH Inc.</v>
      </c>
      <c r="Q14956" s="67" t="str">
        <v>SheetBank AG</v>
      </c>
      <c r="R14956" s="67" t="str">
        <v>SummaBank</v>
      </c>
      <c r="S14956" s="67" t="str">
        <v>Bank IF</v>
      </c>
    </row>
    <row r="14957" spans="15:19">
      <c r="O14957" s="67" t="str">
        <v>Pivot Finance Group</v>
      </c>
      <c r="P14957" s="67" t="str">
        <v>MoneyMATCH Inc.</v>
      </c>
      <c r="Q14957" s="67" t="str">
        <v>SheetBank AG</v>
      </c>
      <c r="R14957" s="67" t="str">
        <v>CELLtral Bank</v>
      </c>
      <c r="S14957" s="67" t="str">
        <v>ExCell Bank</v>
      </c>
    </row>
    <row r="14958" spans="15:19">
      <c r="O14958" s="67" t="str">
        <v>Pivot Finance Group</v>
      </c>
      <c r="P14958" s="67" t="str">
        <v>MoneyMATCH Inc.</v>
      </c>
      <c r="Q14958" s="67" t="str">
        <v>SheetBank AG</v>
      </c>
      <c r="R14958" s="67" t="str">
        <v>CELLtral Bank</v>
      </c>
      <c r="S14958" s="67" t="str">
        <v>Bank of Cellifornia</v>
      </c>
    </row>
    <row r="14959" spans="15:19">
      <c r="O14959" s="67" t="str">
        <v>Pivot Finance Group</v>
      </c>
      <c r="P14959" s="67" t="str">
        <v>MoneyMATCH Inc.</v>
      </c>
      <c r="Q14959" s="67" t="str">
        <v>SheetBank AG</v>
      </c>
      <c r="R14959" s="67" t="str">
        <v>CELLtral Bank</v>
      </c>
      <c r="S14959" s="67" t="str">
        <v>ExFunds</v>
      </c>
    </row>
    <row r="14960" spans="15:19">
      <c r="O14960" s="67" t="str">
        <v>Pivot Finance Group</v>
      </c>
      <c r="P14960" s="67" t="str">
        <v>MoneyMATCH Inc.</v>
      </c>
      <c r="Q14960" s="67" t="str">
        <v>SheetBank AG</v>
      </c>
      <c r="R14960" s="67" t="str">
        <v>CELLtral Bank</v>
      </c>
      <c r="S14960" s="67" t="str">
        <v>The VLOOKup Vault</v>
      </c>
    </row>
    <row r="14961" spans="15:19">
      <c r="O14961" s="67" t="str">
        <v>Pivot Finance Group</v>
      </c>
      <c r="P14961" s="67" t="str">
        <v>MoneyMATCH Inc.</v>
      </c>
      <c r="Q14961" s="67" t="str">
        <v>SheetBank AG</v>
      </c>
      <c r="R14961" s="67" t="str">
        <v>CELLtral Bank</v>
      </c>
      <c r="S14961" s="67" t="str">
        <v>SummaBank</v>
      </c>
    </row>
    <row r="14962" spans="15:19">
      <c r="O14962" s="67" t="str">
        <v>Pivot Finance Group</v>
      </c>
      <c r="P14962" s="67" t="str">
        <v>MoneyMATCH Inc.</v>
      </c>
      <c r="Q14962" s="67" t="str">
        <v>SheetBank AG</v>
      </c>
      <c r="R14962" s="67" t="str">
        <v>CELLtral Bank</v>
      </c>
      <c r="S14962" s="67" t="str">
        <v>Bank IF</v>
      </c>
    </row>
    <row r="14963" spans="15:19">
      <c r="O14963" s="67" t="str">
        <v>Pivot Finance Group</v>
      </c>
      <c r="P14963" s="67" t="str">
        <v>MoneyMATCH Inc.</v>
      </c>
      <c r="Q14963" s="67" t="str">
        <v>SheetBank AG</v>
      </c>
      <c r="R14963" s="67" t="str">
        <v>Bank IF</v>
      </c>
      <c r="S14963" s="67" t="str">
        <v>ExCell Bank</v>
      </c>
    </row>
    <row r="14964" spans="15:19">
      <c r="O14964" s="67" t="str">
        <v>Pivot Finance Group</v>
      </c>
      <c r="P14964" s="67" t="str">
        <v>MoneyMATCH Inc.</v>
      </c>
      <c r="Q14964" s="67" t="str">
        <v>SheetBank AG</v>
      </c>
      <c r="R14964" s="67" t="str">
        <v>Bank IF</v>
      </c>
      <c r="S14964" s="67" t="str">
        <v>Bank of Cellifornia</v>
      </c>
    </row>
    <row r="14965" spans="15:19">
      <c r="O14965" s="67" t="str">
        <v>Pivot Finance Group</v>
      </c>
      <c r="P14965" s="67" t="str">
        <v>MoneyMATCH Inc.</v>
      </c>
      <c r="Q14965" s="67" t="str">
        <v>SheetBank AG</v>
      </c>
      <c r="R14965" s="67" t="str">
        <v>Bank IF</v>
      </c>
      <c r="S14965" s="67" t="str">
        <v>ExFunds</v>
      </c>
    </row>
    <row r="14966" spans="15:19">
      <c r="O14966" s="67" t="str">
        <v>Pivot Finance Group</v>
      </c>
      <c r="P14966" s="67" t="str">
        <v>MoneyMATCH Inc.</v>
      </c>
      <c r="Q14966" s="67" t="str">
        <v>SheetBank AG</v>
      </c>
      <c r="R14966" s="67" t="str">
        <v>Bank IF</v>
      </c>
      <c r="S14966" s="67" t="str">
        <v>The VLOOKup Vault</v>
      </c>
    </row>
    <row r="14967" spans="15:19">
      <c r="O14967" s="67" t="str">
        <v>Pivot Finance Group</v>
      </c>
      <c r="P14967" s="67" t="str">
        <v>MoneyMATCH Inc.</v>
      </c>
      <c r="Q14967" s="67" t="str">
        <v>SheetBank AG</v>
      </c>
      <c r="R14967" s="67" t="str">
        <v>Bank IF</v>
      </c>
      <c r="S14967" s="67" t="str">
        <v>SummaBank</v>
      </c>
    </row>
    <row r="14968" spans="15:19">
      <c r="O14968" s="67" t="str">
        <v>Pivot Finance Group</v>
      </c>
      <c r="P14968" s="67" t="str">
        <v>MoneyMATCH Inc.</v>
      </c>
      <c r="Q14968" s="67" t="str">
        <v>SheetBank AG</v>
      </c>
      <c r="R14968" s="67" t="str">
        <v>Bank IF</v>
      </c>
      <c r="S14968" s="67" t="str">
        <v>CELLtral Bank</v>
      </c>
    </row>
    <row r="14969" spans="15:19">
      <c r="O14969" s="67" t="str">
        <v>Pivot Finance Group</v>
      </c>
      <c r="P14969" s="67" t="str">
        <v>MoneyMATCH Inc.</v>
      </c>
      <c r="Q14969" s="67" t="str">
        <v>The VLOOKup Vault</v>
      </c>
      <c r="R14969" s="67" t="str">
        <v>ExCell Bank</v>
      </c>
      <c r="S14969" s="67" t="str">
        <v>Bank of Cellifornia</v>
      </c>
    </row>
    <row r="14970" spans="15:19">
      <c r="O14970" s="67" t="str">
        <v>Pivot Finance Group</v>
      </c>
      <c r="P14970" s="67" t="str">
        <v>MoneyMATCH Inc.</v>
      </c>
      <c r="Q14970" s="67" t="str">
        <v>The VLOOKup Vault</v>
      </c>
      <c r="R14970" s="67" t="str">
        <v>ExCell Bank</v>
      </c>
      <c r="S14970" s="67" t="str">
        <v>ExFunds</v>
      </c>
    </row>
    <row r="14971" spans="15:19">
      <c r="O14971" s="67" t="str">
        <v>Pivot Finance Group</v>
      </c>
      <c r="P14971" s="67" t="str">
        <v>MoneyMATCH Inc.</v>
      </c>
      <c r="Q14971" s="67" t="str">
        <v>The VLOOKup Vault</v>
      </c>
      <c r="R14971" s="67" t="str">
        <v>ExCell Bank</v>
      </c>
      <c r="S14971" s="67" t="str">
        <v>SheetBank AG</v>
      </c>
    </row>
    <row r="14972" spans="15:19">
      <c r="O14972" s="67" t="str">
        <v>Pivot Finance Group</v>
      </c>
      <c r="P14972" s="67" t="str">
        <v>MoneyMATCH Inc.</v>
      </c>
      <c r="Q14972" s="67" t="str">
        <v>The VLOOKup Vault</v>
      </c>
      <c r="R14972" s="67" t="str">
        <v>ExCell Bank</v>
      </c>
      <c r="S14972" s="67" t="str">
        <v>SummaBank</v>
      </c>
    </row>
    <row r="14973" spans="15:19">
      <c r="O14973" s="67" t="str">
        <v>Pivot Finance Group</v>
      </c>
      <c r="P14973" s="67" t="str">
        <v>MoneyMATCH Inc.</v>
      </c>
      <c r="Q14973" s="67" t="str">
        <v>The VLOOKup Vault</v>
      </c>
      <c r="R14973" s="67" t="str">
        <v>ExCell Bank</v>
      </c>
      <c r="S14973" s="67" t="str">
        <v>CELLtral Bank</v>
      </c>
    </row>
    <row r="14974" spans="15:19">
      <c r="O14974" s="67" t="str">
        <v>Pivot Finance Group</v>
      </c>
      <c r="P14974" s="67" t="str">
        <v>MoneyMATCH Inc.</v>
      </c>
      <c r="Q14974" s="67" t="str">
        <v>The VLOOKup Vault</v>
      </c>
      <c r="R14974" s="67" t="str">
        <v>ExCell Bank</v>
      </c>
      <c r="S14974" s="67" t="str">
        <v>Bank IF</v>
      </c>
    </row>
    <row r="14975" spans="15:19">
      <c r="O14975" s="67" t="str">
        <v>Pivot Finance Group</v>
      </c>
      <c r="P14975" s="67" t="str">
        <v>MoneyMATCH Inc.</v>
      </c>
      <c r="Q14975" s="67" t="str">
        <v>The VLOOKup Vault</v>
      </c>
      <c r="R14975" s="67" t="str">
        <v>Bank of Cellifornia</v>
      </c>
      <c r="S14975" s="67" t="str">
        <v>ExCell Bank</v>
      </c>
    </row>
    <row r="14976" spans="15:19">
      <c r="O14976" s="67" t="str">
        <v>Pivot Finance Group</v>
      </c>
      <c r="P14976" s="67" t="str">
        <v>MoneyMATCH Inc.</v>
      </c>
      <c r="Q14976" s="67" t="str">
        <v>The VLOOKup Vault</v>
      </c>
      <c r="R14976" s="67" t="str">
        <v>Bank of Cellifornia</v>
      </c>
      <c r="S14976" s="67" t="str">
        <v>ExFunds</v>
      </c>
    </row>
    <row r="14977" spans="15:19">
      <c r="O14977" s="67" t="str">
        <v>Pivot Finance Group</v>
      </c>
      <c r="P14977" s="67" t="str">
        <v>MoneyMATCH Inc.</v>
      </c>
      <c r="Q14977" s="67" t="str">
        <v>The VLOOKup Vault</v>
      </c>
      <c r="R14977" s="67" t="str">
        <v>Bank of Cellifornia</v>
      </c>
      <c r="S14977" s="67" t="str">
        <v>SheetBank AG</v>
      </c>
    </row>
    <row r="14978" spans="15:19">
      <c r="O14978" s="67" t="str">
        <v>Pivot Finance Group</v>
      </c>
      <c r="P14978" s="67" t="str">
        <v>MoneyMATCH Inc.</v>
      </c>
      <c r="Q14978" s="67" t="str">
        <v>The VLOOKup Vault</v>
      </c>
      <c r="R14978" s="67" t="str">
        <v>Bank of Cellifornia</v>
      </c>
      <c r="S14978" s="67" t="str">
        <v>SummaBank</v>
      </c>
    </row>
    <row r="14979" spans="15:19">
      <c r="O14979" s="67" t="str">
        <v>Pivot Finance Group</v>
      </c>
      <c r="P14979" s="67" t="str">
        <v>MoneyMATCH Inc.</v>
      </c>
      <c r="Q14979" s="67" t="str">
        <v>The VLOOKup Vault</v>
      </c>
      <c r="R14979" s="67" t="str">
        <v>Bank of Cellifornia</v>
      </c>
      <c r="S14979" s="67" t="str">
        <v>CELLtral Bank</v>
      </c>
    </row>
    <row r="14980" spans="15:19">
      <c r="O14980" s="67" t="str">
        <v>Pivot Finance Group</v>
      </c>
      <c r="P14980" s="67" t="str">
        <v>MoneyMATCH Inc.</v>
      </c>
      <c r="Q14980" s="67" t="str">
        <v>The VLOOKup Vault</v>
      </c>
      <c r="R14980" s="67" t="str">
        <v>Bank of Cellifornia</v>
      </c>
      <c r="S14980" s="67" t="str">
        <v>Bank IF</v>
      </c>
    </row>
    <row r="14981" spans="15:19">
      <c r="O14981" s="67" t="str">
        <v>Pivot Finance Group</v>
      </c>
      <c r="P14981" s="67" t="str">
        <v>MoneyMATCH Inc.</v>
      </c>
      <c r="Q14981" s="67" t="str">
        <v>The VLOOKup Vault</v>
      </c>
      <c r="R14981" s="67" t="str">
        <v>ExFunds</v>
      </c>
      <c r="S14981" s="67" t="str">
        <v>ExCell Bank</v>
      </c>
    </row>
    <row r="14982" spans="15:19">
      <c r="O14982" s="67" t="str">
        <v>Pivot Finance Group</v>
      </c>
      <c r="P14982" s="67" t="str">
        <v>MoneyMATCH Inc.</v>
      </c>
      <c r="Q14982" s="67" t="str">
        <v>The VLOOKup Vault</v>
      </c>
      <c r="R14982" s="67" t="str">
        <v>ExFunds</v>
      </c>
      <c r="S14982" s="67" t="str">
        <v>Bank of Cellifornia</v>
      </c>
    </row>
    <row r="14983" spans="15:19">
      <c r="O14983" s="67" t="str">
        <v>Pivot Finance Group</v>
      </c>
      <c r="P14983" s="67" t="str">
        <v>MoneyMATCH Inc.</v>
      </c>
      <c r="Q14983" s="67" t="str">
        <v>The VLOOKup Vault</v>
      </c>
      <c r="R14983" s="67" t="str">
        <v>ExFunds</v>
      </c>
      <c r="S14983" s="67" t="str">
        <v>SheetBank AG</v>
      </c>
    </row>
    <row r="14984" spans="15:19">
      <c r="O14984" s="67" t="str">
        <v>Pivot Finance Group</v>
      </c>
      <c r="P14984" s="67" t="str">
        <v>MoneyMATCH Inc.</v>
      </c>
      <c r="Q14984" s="67" t="str">
        <v>The VLOOKup Vault</v>
      </c>
      <c r="R14984" s="67" t="str">
        <v>ExFunds</v>
      </c>
      <c r="S14984" s="67" t="str">
        <v>SummaBank</v>
      </c>
    </row>
    <row r="14985" spans="15:19">
      <c r="O14985" s="67" t="str">
        <v>Pivot Finance Group</v>
      </c>
      <c r="P14985" s="67" t="str">
        <v>MoneyMATCH Inc.</v>
      </c>
      <c r="Q14985" s="67" t="str">
        <v>The VLOOKup Vault</v>
      </c>
      <c r="R14985" s="67" t="str">
        <v>ExFunds</v>
      </c>
      <c r="S14985" s="67" t="str">
        <v>CELLtral Bank</v>
      </c>
    </row>
    <row r="14986" spans="15:19">
      <c r="O14986" s="67" t="str">
        <v>Pivot Finance Group</v>
      </c>
      <c r="P14986" s="67" t="str">
        <v>MoneyMATCH Inc.</v>
      </c>
      <c r="Q14986" s="67" t="str">
        <v>The VLOOKup Vault</v>
      </c>
      <c r="R14986" s="67" t="str">
        <v>ExFunds</v>
      </c>
      <c r="S14986" s="67" t="str">
        <v>Bank IF</v>
      </c>
    </row>
    <row r="14987" spans="15:19">
      <c r="O14987" s="67" t="str">
        <v>Pivot Finance Group</v>
      </c>
      <c r="P14987" s="67" t="str">
        <v>MoneyMATCH Inc.</v>
      </c>
      <c r="Q14987" s="67" t="str">
        <v>The VLOOKup Vault</v>
      </c>
      <c r="R14987" s="67" t="str">
        <v>SheetBank AG</v>
      </c>
      <c r="S14987" s="67" t="str">
        <v>ExCell Bank</v>
      </c>
    </row>
    <row r="14988" spans="15:19">
      <c r="O14988" s="67" t="str">
        <v>Pivot Finance Group</v>
      </c>
      <c r="P14988" s="67" t="str">
        <v>MoneyMATCH Inc.</v>
      </c>
      <c r="Q14988" s="67" t="str">
        <v>The VLOOKup Vault</v>
      </c>
      <c r="R14988" s="67" t="str">
        <v>SheetBank AG</v>
      </c>
      <c r="S14988" s="67" t="str">
        <v>Bank of Cellifornia</v>
      </c>
    </row>
    <row r="14989" spans="15:19">
      <c r="O14989" s="67" t="str">
        <v>Pivot Finance Group</v>
      </c>
      <c r="P14989" s="67" t="str">
        <v>MoneyMATCH Inc.</v>
      </c>
      <c r="Q14989" s="67" t="str">
        <v>The VLOOKup Vault</v>
      </c>
      <c r="R14989" s="67" t="str">
        <v>SheetBank AG</v>
      </c>
      <c r="S14989" s="67" t="str">
        <v>ExFunds</v>
      </c>
    </row>
    <row r="14990" spans="15:19">
      <c r="O14990" s="67" t="str">
        <v>Pivot Finance Group</v>
      </c>
      <c r="P14990" s="67" t="str">
        <v>MoneyMATCH Inc.</v>
      </c>
      <c r="Q14990" s="67" t="str">
        <v>The VLOOKup Vault</v>
      </c>
      <c r="R14990" s="67" t="str">
        <v>SheetBank AG</v>
      </c>
      <c r="S14990" s="67" t="str">
        <v>SummaBank</v>
      </c>
    </row>
    <row r="14991" spans="15:19">
      <c r="O14991" s="67" t="str">
        <v>Pivot Finance Group</v>
      </c>
      <c r="P14991" s="67" t="str">
        <v>MoneyMATCH Inc.</v>
      </c>
      <c r="Q14991" s="67" t="str">
        <v>The VLOOKup Vault</v>
      </c>
      <c r="R14991" s="67" t="str">
        <v>SheetBank AG</v>
      </c>
      <c r="S14991" s="67" t="str">
        <v>CELLtral Bank</v>
      </c>
    </row>
    <row r="14992" spans="15:19">
      <c r="O14992" s="67" t="str">
        <v>Pivot Finance Group</v>
      </c>
      <c r="P14992" s="67" t="str">
        <v>MoneyMATCH Inc.</v>
      </c>
      <c r="Q14992" s="67" t="str">
        <v>The VLOOKup Vault</v>
      </c>
      <c r="R14992" s="67" t="str">
        <v>SheetBank AG</v>
      </c>
      <c r="S14992" s="67" t="str">
        <v>Bank IF</v>
      </c>
    </row>
    <row r="14993" spans="15:19">
      <c r="O14993" s="67" t="str">
        <v>Pivot Finance Group</v>
      </c>
      <c r="P14993" s="67" t="str">
        <v>MoneyMATCH Inc.</v>
      </c>
      <c r="Q14993" s="67" t="str">
        <v>The VLOOKup Vault</v>
      </c>
      <c r="R14993" s="67" t="str">
        <v>SummaBank</v>
      </c>
      <c r="S14993" s="67" t="str">
        <v>ExCell Bank</v>
      </c>
    </row>
    <row r="14994" spans="15:19">
      <c r="O14994" s="67" t="str">
        <v>Pivot Finance Group</v>
      </c>
      <c r="P14994" s="67" t="str">
        <v>MoneyMATCH Inc.</v>
      </c>
      <c r="Q14994" s="67" t="str">
        <v>The VLOOKup Vault</v>
      </c>
      <c r="R14994" s="67" t="str">
        <v>SummaBank</v>
      </c>
      <c r="S14994" s="67" t="str">
        <v>Bank of Cellifornia</v>
      </c>
    </row>
    <row r="14995" spans="15:19">
      <c r="O14995" s="67" t="str">
        <v>Pivot Finance Group</v>
      </c>
      <c r="P14995" s="67" t="str">
        <v>MoneyMATCH Inc.</v>
      </c>
      <c r="Q14995" s="67" t="str">
        <v>The VLOOKup Vault</v>
      </c>
      <c r="R14995" s="67" t="str">
        <v>SummaBank</v>
      </c>
      <c r="S14995" s="67" t="str">
        <v>ExFunds</v>
      </c>
    </row>
    <row r="14996" spans="15:19">
      <c r="O14996" s="67" t="str">
        <v>Pivot Finance Group</v>
      </c>
      <c r="P14996" s="67" t="str">
        <v>MoneyMATCH Inc.</v>
      </c>
      <c r="Q14996" s="67" t="str">
        <v>The VLOOKup Vault</v>
      </c>
      <c r="R14996" s="67" t="str">
        <v>SummaBank</v>
      </c>
      <c r="S14996" s="67" t="str">
        <v>SheetBank AG</v>
      </c>
    </row>
    <row r="14997" spans="15:19">
      <c r="O14997" s="67" t="str">
        <v>Pivot Finance Group</v>
      </c>
      <c r="P14997" s="67" t="str">
        <v>MoneyMATCH Inc.</v>
      </c>
      <c r="Q14997" s="67" t="str">
        <v>The VLOOKup Vault</v>
      </c>
      <c r="R14997" s="67" t="str">
        <v>SummaBank</v>
      </c>
      <c r="S14997" s="67" t="str">
        <v>CELLtral Bank</v>
      </c>
    </row>
    <row r="14998" spans="15:19">
      <c r="O14998" s="67" t="str">
        <v>Pivot Finance Group</v>
      </c>
      <c r="P14998" s="67" t="str">
        <v>MoneyMATCH Inc.</v>
      </c>
      <c r="Q14998" s="67" t="str">
        <v>The VLOOKup Vault</v>
      </c>
      <c r="R14998" s="67" t="str">
        <v>SummaBank</v>
      </c>
      <c r="S14998" s="67" t="str">
        <v>Bank IF</v>
      </c>
    </row>
    <row r="14999" spans="15:19">
      <c r="O14999" s="67" t="str">
        <v>Pivot Finance Group</v>
      </c>
      <c r="P14999" s="67" t="str">
        <v>MoneyMATCH Inc.</v>
      </c>
      <c r="Q14999" s="67" t="str">
        <v>The VLOOKup Vault</v>
      </c>
      <c r="R14999" s="67" t="str">
        <v>CELLtral Bank</v>
      </c>
      <c r="S14999" s="67" t="str">
        <v>ExCell Bank</v>
      </c>
    </row>
    <row r="15000" spans="15:19">
      <c r="O15000" s="67" t="str">
        <v>Pivot Finance Group</v>
      </c>
      <c r="P15000" s="67" t="str">
        <v>MoneyMATCH Inc.</v>
      </c>
      <c r="Q15000" s="67" t="str">
        <v>The VLOOKup Vault</v>
      </c>
      <c r="R15000" s="67" t="str">
        <v>CELLtral Bank</v>
      </c>
      <c r="S15000" s="67" t="str">
        <v>Bank of Cellifornia</v>
      </c>
    </row>
    <row r="15001" spans="15:19">
      <c r="O15001" s="67" t="str">
        <v>Pivot Finance Group</v>
      </c>
      <c r="P15001" s="67" t="str">
        <v>MoneyMATCH Inc.</v>
      </c>
      <c r="Q15001" s="67" t="str">
        <v>The VLOOKup Vault</v>
      </c>
      <c r="R15001" s="67" t="str">
        <v>CELLtral Bank</v>
      </c>
      <c r="S15001" s="67" t="str">
        <v>ExFunds</v>
      </c>
    </row>
    <row r="15002" spans="15:19">
      <c r="O15002" s="67" t="str">
        <v>Pivot Finance Group</v>
      </c>
      <c r="P15002" s="67" t="str">
        <v>MoneyMATCH Inc.</v>
      </c>
      <c r="Q15002" s="67" t="str">
        <v>The VLOOKup Vault</v>
      </c>
      <c r="R15002" s="67" t="str">
        <v>CELLtral Bank</v>
      </c>
      <c r="S15002" s="67" t="str">
        <v>SheetBank AG</v>
      </c>
    </row>
    <row r="15003" spans="15:19">
      <c r="O15003" s="67" t="str">
        <v>Pivot Finance Group</v>
      </c>
      <c r="P15003" s="67" t="str">
        <v>MoneyMATCH Inc.</v>
      </c>
      <c r="Q15003" s="67" t="str">
        <v>The VLOOKup Vault</v>
      </c>
      <c r="R15003" s="67" t="str">
        <v>CELLtral Bank</v>
      </c>
      <c r="S15003" s="67" t="str">
        <v>SummaBank</v>
      </c>
    </row>
    <row r="15004" spans="15:19">
      <c r="O15004" s="67" t="str">
        <v>Pivot Finance Group</v>
      </c>
      <c r="P15004" s="67" t="str">
        <v>MoneyMATCH Inc.</v>
      </c>
      <c r="Q15004" s="67" t="str">
        <v>The VLOOKup Vault</v>
      </c>
      <c r="R15004" s="67" t="str">
        <v>CELLtral Bank</v>
      </c>
      <c r="S15004" s="67" t="str">
        <v>Bank IF</v>
      </c>
    </row>
    <row r="15005" spans="15:19">
      <c r="O15005" s="67" t="str">
        <v>Pivot Finance Group</v>
      </c>
      <c r="P15005" s="67" t="str">
        <v>MoneyMATCH Inc.</v>
      </c>
      <c r="Q15005" s="67" t="str">
        <v>The VLOOKup Vault</v>
      </c>
      <c r="R15005" s="67" t="str">
        <v>Bank IF</v>
      </c>
      <c r="S15005" s="67" t="str">
        <v>ExCell Bank</v>
      </c>
    </row>
    <row r="15006" spans="15:19">
      <c r="O15006" s="67" t="str">
        <v>Pivot Finance Group</v>
      </c>
      <c r="P15006" s="67" t="str">
        <v>MoneyMATCH Inc.</v>
      </c>
      <c r="Q15006" s="67" t="str">
        <v>The VLOOKup Vault</v>
      </c>
      <c r="R15006" s="67" t="str">
        <v>Bank IF</v>
      </c>
      <c r="S15006" s="67" t="str">
        <v>Bank of Cellifornia</v>
      </c>
    </row>
    <row r="15007" spans="15:19">
      <c r="O15007" s="67" t="str">
        <v>Pivot Finance Group</v>
      </c>
      <c r="P15007" s="67" t="str">
        <v>MoneyMATCH Inc.</v>
      </c>
      <c r="Q15007" s="67" t="str">
        <v>The VLOOKup Vault</v>
      </c>
      <c r="R15007" s="67" t="str">
        <v>Bank IF</v>
      </c>
      <c r="S15007" s="67" t="str">
        <v>ExFunds</v>
      </c>
    </row>
    <row r="15008" spans="15:19">
      <c r="O15008" s="67" t="str">
        <v>Pivot Finance Group</v>
      </c>
      <c r="P15008" s="67" t="str">
        <v>MoneyMATCH Inc.</v>
      </c>
      <c r="Q15008" s="67" t="str">
        <v>The VLOOKup Vault</v>
      </c>
      <c r="R15008" s="67" t="str">
        <v>Bank IF</v>
      </c>
      <c r="S15008" s="67" t="str">
        <v>SheetBank AG</v>
      </c>
    </row>
    <row r="15009" spans="15:19">
      <c r="O15009" s="67" t="str">
        <v>Pivot Finance Group</v>
      </c>
      <c r="P15009" s="67" t="str">
        <v>MoneyMATCH Inc.</v>
      </c>
      <c r="Q15009" s="67" t="str">
        <v>The VLOOKup Vault</v>
      </c>
      <c r="R15009" s="67" t="str">
        <v>Bank IF</v>
      </c>
      <c r="S15009" s="67" t="str">
        <v>SummaBank</v>
      </c>
    </row>
    <row r="15010" spans="15:19">
      <c r="O15010" s="67" t="str">
        <v>Pivot Finance Group</v>
      </c>
      <c r="P15010" s="67" t="str">
        <v>MoneyMATCH Inc.</v>
      </c>
      <c r="Q15010" s="67" t="str">
        <v>The VLOOKup Vault</v>
      </c>
      <c r="R15010" s="67" t="str">
        <v>Bank IF</v>
      </c>
      <c r="S15010" s="67" t="str">
        <v>CELLtral Bank</v>
      </c>
    </row>
    <row r="15011" spans="15:19">
      <c r="O15011" s="67" t="str">
        <v>Pivot Finance Group</v>
      </c>
      <c r="P15011" s="67" t="str">
        <v>MoneyMATCH Inc.</v>
      </c>
      <c r="Q15011" s="67" t="str">
        <v>SummaBank</v>
      </c>
      <c r="R15011" s="67" t="str">
        <v>ExCell Bank</v>
      </c>
      <c r="S15011" s="67" t="str">
        <v>Bank of Cellifornia</v>
      </c>
    </row>
    <row r="15012" spans="15:19">
      <c r="O15012" s="67" t="str">
        <v>Pivot Finance Group</v>
      </c>
      <c r="P15012" s="67" t="str">
        <v>MoneyMATCH Inc.</v>
      </c>
      <c r="Q15012" s="67" t="str">
        <v>SummaBank</v>
      </c>
      <c r="R15012" s="67" t="str">
        <v>ExCell Bank</v>
      </c>
      <c r="S15012" s="67" t="str">
        <v>ExFunds</v>
      </c>
    </row>
    <row r="15013" spans="15:19">
      <c r="O15013" s="67" t="str">
        <v>Pivot Finance Group</v>
      </c>
      <c r="P15013" s="67" t="str">
        <v>MoneyMATCH Inc.</v>
      </c>
      <c r="Q15013" s="67" t="str">
        <v>SummaBank</v>
      </c>
      <c r="R15013" s="67" t="str">
        <v>ExCell Bank</v>
      </c>
      <c r="S15013" s="67" t="str">
        <v>SheetBank AG</v>
      </c>
    </row>
    <row r="15014" spans="15:19">
      <c r="O15014" s="67" t="str">
        <v>Pivot Finance Group</v>
      </c>
      <c r="P15014" s="67" t="str">
        <v>MoneyMATCH Inc.</v>
      </c>
      <c r="Q15014" s="67" t="str">
        <v>SummaBank</v>
      </c>
      <c r="R15014" s="67" t="str">
        <v>ExCell Bank</v>
      </c>
      <c r="S15014" s="67" t="str">
        <v>The VLOOKup Vault</v>
      </c>
    </row>
    <row r="15015" spans="15:19">
      <c r="O15015" s="67" t="str">
        <v>Pivot Finance Group</v>
      </c>
      <c r="P15015" s="67" t="str">
        <v>MoneyMATCH Inc.</v>
      </c>
      <c r="Q15015" s="67" t="str">
        <v>SummaBank</v>
      </c>
      <c r="R15015" s="67" t="str">
        <v>ExCell Bank</v>
      </c>
      <c r="S15015" s="67" t="str">
        <v>CELLtral Bank</v>
      </c>
    </row>
    <row r="15016" spans="15:19">
      <c r="O15016" s="67" t="str">
        <v>Pivot Finance Group</v>
      </c>
      <c r="P15016" s="67" t="str">
        <v>MoneyMATCH Inc.</v>
      </c>
      <c r="Q15016" s="67" t="str">
        <v>SummaBank</v>
      </c>
      <c r="R15016" s="67" t="str">
        <v>ExCell Bank</v>
      </c>
      <c r="S15016" s="67" t="str">
        <v>Bank IF</v>
      </c>
    </row>
    <row r="15017" spans="15:19">
      <c r="O15017" s="67" t="str">
        <v>Pivot Finance Group</v>
      </c>
      <c r="P15017" s="67" t="str">
        <v>MoneyMATCH Inc.</v>
      </c>
      <c r="Q15017" s="67" t="str">
        <v>SummaBank</v>
      </c>
      <c r="R15017" s="67" t="str">
        <v>Bank of Cellifornia</v>
      </c>
      <c r="S15017" s="67" t="str">
        <v>ExCell Bank</v>
      </c>
    </row>
    <row r="15018" spans="15:19">
      <c r="O15018" s="67" t="str">
        <v>Pivot Finance Group</v>
      </c>
      <c r="P15018" s="67" t="str">
        <v>MoneyMATCH Inc.</v>
      </c>
      <c r="Q15018" s="67" t="str">
        <v>SummaBank</v>
      </c>
      <c r="R15018" s="67" t="str">
        <v>Bank of Cellifornia</v>
      </c>
      <c r="S15018" s="67" t="str">
        <v>ExFunds</v>
      </c>
    </row>
    <row r="15019" spans="15:19">
      <c r="O15019" s="67" t="str">
        <v>Pivot Finance Group</v>
      </c>
      <c r="P15019" s="67" t="str">
        <v>MoneyMATCH Inc.</v>
      </c>
      <c r="Q15019" s="67" t="str">
        <v>SummaBank</v>
      </c>
      <c r="R15019" s="67" t="str">
        <v>Bank of Cellifornia</v>
      </c>
      <c r="S15019" s="67" t="str">
        <v>SheetBank AG</v>
      </c>
    </row>
    <row r="15020" spans="15:19">
      <c r="O15020" s="67" t="str">
        <v>Pivot Finance Group</v>
      </c>
      <c r="P15020" s="67" t="str">
        <v>MoneyMATCH Inc.</v>
      </c>
      <c r="Q15020" s="67" t="str">
        <v>SummaBank</v>
      </c>
      <c r="R15020" s="67" t="str">
        <v>Bank of Cellifornia</v>
      </c>
      <c r="S15020" s="67" t="str">
        <v>The VLOOKup Vault</v>
      </c>
    </row>
    <row r="15021" spans="15:19">
      <c r="O15021" s="67" t="str">
        <v>Pivot Finance Group</v>
      </c>
      <c r="P15021" s="67" t="str">
        <v>MoneyMATCH Inc.</v>
      </c>
      <c r="Q15021" s="67" t="str">
        <v>SummaBank</v>
      </c>
      <c r="R15021" s="67" t="str">
        <v>Bank of Cellifornia</v>
      </c>
      <c r="S15021" s="67" t="str">
        <v>CELLtral Bank</v>
      </c>
    </row>
    <row r="15022" spans="15:19">
      <c r="O15022" s="67" t="str">
        <v>Pivot Finance Group</v>
      </c>
      <c r="P15022" s="67" t="str">
        <v>MoneyMATCH Inc.</v>
      </c>
      <c r="Q15022" s="67" t="str">
        <v>SummaBank</v>
      </c>
      <c r="R15022" s="67" t="str">
        <v>Bank of Cellifornia</v>
      </c>
      <c r="S15022" s="67" t="str">
        <v>Bank IF</v>
      </c>
    </row>
    <row r="15023" spans="15:19">
      <c r="O15023" s="67" t="str">
        <v>Pivot Finance Group</v>
      </c>
      <c r="P15023" s="67" t="str">
        <v>MoneyMATCH Inc.</v>
      </c>
      <c r="Q15023" s="67" t="str">
        <v>SummaBank</v>
      </c>
      <c r="R15023" s="67" t="str">
        <v>ExFunds</v>
      </c>
      <c r="S15023" s="67" t="str">
        <v>ExCell Bank</v>
      </c>
    </row>
    <row r="15024" spans="15:19">
      <c r="O15024" s="67" t="str">
        <v>Pivot Finance Group</v>
      </c>
      <c r="P15024" s="67" t="str">
        <v>MoneyMATCH Inc.</v>
      </c>
      <c r="Q15024" s="67" t="str">
        <v>SummaBank</v>
      </c>
      <c r="R15024" s="67" t="str">
        <v>ExFunds</v>
      </c>
      <c r="S15024" s="67" t="str">
        <v>Bank of Cellifornia</v>
      </c>
    </row>
    <row r="15025" spans="15:19">
      <c r="O15025" s="67" t="str">
        <v>Pivot Finance Group</v>
      </c>
      <c r="P15025" s="67" t="str">
        <v>MoneyMATCH Inc.</v>
      </c>
      <c r="Q15025" s="67" t="str">
        <v>SummaBank</v>
      </c>
      <c r="R15025" s="67" t="str">
        <v>ExFunds</v>
      </c>
      <c r="S15025" s="67" t="str">
        <v>SheetBank AG</v>
      </c>
    </row>
    <row r="15026" spans="15:19">
      <c r="O15026" s="67" t="str">
        <v>Pivot Finance Group</v>
      </c>
      <c r="P15026" s="67" t="str">
        <v>MoneyMATCH Inc.</v>
      </c>
      <c r="Q15026" s="67" t="str">
        <v>SummaBank</v>
      </c>
      <c r="R15026" s="67" t="str">
        <v>ExFunds</v>
      </c>
      <c r="S15026" s="67" t="str">
        <v>The VLOOKup Vault</v>
      </c>
    </row>
    <row r="15027" spans="15:19">
      <c r="O15027" s="67" t="str">
        <v>Pivot Finance Group</v>
      </c>
      <c r="P15027" s="67" t="str">
        <v>MoneyMATCH Inc.</v>
      </c>
      <c r="Q15027" s="67" t="str">
        <v>SummaBank</v>
      </c>
      <c r="R15027" s="67" t="str">
        <v>ExFunds</v>
      </c>
      <c r="S15027" s="67" t="str">
        <v>CELLtral Bank</v>
      </c>
    </row>
    <row r="15028" spans="15:19">
      <c r="O15028" s="67" t="str">
        <v>Pivot Finance Group</v>
      </c>
      <c r="P15028" s="67" t="str">
        <v>MoneyMATCH Inc.</v>
      </c>
      <c r="Q15028" s="67" t="str">
        <v>SummaBank</v>
      </c>
      <c r="R15028" s="67" t="str">
        <v>ExFunds</v>
      </c>
      <c r="S15028" s="67" t="str">
        <v>Bank IF</v>
      </c>
    </row>
    <row r="15029" spans="15:19">
      <c r="O15029" s="67" t="str">
        <v>Pivot Finance Group</v>
      </c>
      <c r="P15029" s="67" t="str">
        <v>MoneyMATCH Inc.</v>
      </c>
      <c r="Q15029" s="67" t="str">
        <v>SummaBank</v>
      </c>
      <c r="R15029" s="67" t="str">
        <v>SheetBank AG</v>
      </c>
      <c r="S15029" s="67" t="str">
        <v>ExCell Bank</v>
      </c>
    </row>
    <row r="15030" spans="15:19">
      <c r="O15030" s="67" t="str">
        <v>Pivot Finance Group</v>
      </c>
      <c r="P15030" s="67" t="str">
        <v>MoneyMATCH Inc.</v>
      </c>
      <c r="Q15030" s="67" t="str">
        <v>SummaBank</v>
      </c>
      <c r="R15030" s="67" t="str">
        <v>SheetBank AG</v>
      </c>
      <c r="S15030" s="67" t="str">
        <v>Bank of Cellifornia</v>
      </c>
    </row>
    <row r="15031" spans="15:19">
      <c r="O15031" s="67" t="str">
        <v>Pivot Finance Group</v>
      </c>
      <c r="P15031" s="67" t="str">
        <v>MoneyMATCH Inc.</v>
      </c>
      <c r="Q15031" s="67" t="str">
        <v>SummaBank</v>
      </c>
      <c r="R15031" s="67" t="str">
        <v>SheetBank AG</v>
      </c>
      <c r="S15031" s="67" t="str">
        <v>ExFunds</v>
      </c>
    </row>
    <row r="15032" spans="15:19">
      <c r="O15032" s="67" t="str">
        <v>Pivot Finance Group</v>
      </c>
      <c r="P15032" s="67" t="str">
        <v>MoneyMATCH Inc.</v>
      </c>
      <c r="Q15032" s="67" t="str">
        <v>SummaBank</v>
      </c>
      <c r="R15032" s="67" t="str">
        <v>SheetBank AG</v>
      </c>
      <c r="S15032" s="67" t="str">
        <v>The VLOOKup Vault</v>
      </c>
    </row>
    <row r="15033" spans="15:19">
      <c r="O15033" s="67" t="str">
        <v>Pivot Finance Group</v>
      </c>
      <c r="P15033" s="67" t="str">
        <v>MoneyMATCH Inc.</v>
      </c>
      <c r="Q15033" s="67" t="str">
        <v>SummaBank</v>
      </c>
      <c r="R15033" s="67" t="str">
        <v>SheetBank AG</v>
      </c>
      <c r="S15033" s="67" t="str">
        <v>CELLtral Bank</v>
      </c>
    </row>
    <row r="15034" spans="15:19">
      <c r="O15034" s="67" t="str">
        <v>Pivot Finance Group</v>
      </c>
      <c r="P15034" s="67" t="str">
        <v>MoneyMATCH Inc.</v>
      </c>
      <c r="Q15034" s="67" t="str">
        <v>SummaBank</v>
      </c>
      <c r="R15034" s="67" t="str">
        <v>SheetBank AG</v>
      </c>
      <c r="S15034" s="67" t="str">
        <v>Bank IF</v>
      </c>
    </row>
    <row r="15035" spans="15:19">
      <c r="O15035" s="67" t="str">
        <v>Pivot Finance Group</v>
      </c>
      <c r="P15035" s="67" t="str">
        <v>MoneyMATCH Inc.</v>
      </c>
      <c r="Q15035" s="67" t="str">
        <v>SummaBank</v>
      </c>
      <c r="R15035" s="67" t="str">
        <v>The VLOOKup Vault</v>
      </c>
      <c r="S15035" s="67" t="str">
        <v>ExCell Bank</v>
      </c>
    </row>
    <row r="15036" spans="15:19">
      <c r="O15036" s="67" t="str">
        <v>Pivot Finance Group</v>
      </c>
      <c r="P15036" s="67" t="str">
        <v>MoneyMATCH Inc.</v>
      </c>
      <c r="Q15036" s="67" t="str">
        <v>SummaBank</v>
      </c>
      <c r="R15036" s="67" t="str">
        <v>The VLOOKup Vault</v>
      </c>
      <c r="S15036" s="67" t="str">
        <v>Bank of Cellifornia</v>
      </c>
    </row>
    <row r="15037" spans="15:19">
      <c r="O15037" s="67" t="str">
        <v>Pivot Finance Group</v>
      </c>
      <c r="P15037" s="67" t="str">
        <v>MoneyMATCH Inc.</v>
      </c>
      <c r="Q15037" s="67" t="str">
        <v>SummaBank</v>
      </c>
      <c r="R15037" s="67" t="str">
        <v>The VLOOKup Vault</v>
      </c>
      <c r="S15037" s="67" t="str">
        <v>ExFunds</v>
      </c>
    </row>
    <row r="15038" spans="15:19">
      <c r="O15038" s="67" t="str">
        <v>Pivot Finance Group</v>
      </c>
      <c r="P15038" s="67" t="str">
        <v>MoneyMATCH Inc.</v>
      </c>
      <c r="Q15038" s="67" t="str">
        <v>SummaBank</v>
      </c>
      <c r="R15038" s="67" t="str">
        <v>The VLOOKup Vault</v>
      </c>
      <c r="S15038" s="67" t="str">
        <v>SheetBank AG</v>
      </c>
    </row>
    <row r="15039" spans="15:19">
      <c r="O15039" s="67" t="str">
        <v>Pivot Finance Group</v>
      </c>
      <c r="P15039" s="67" t="str">
        <v>MoneyMATCH Inc.</v>
      </c>
      <c r="Q15039" s="67" t="str">
        <v>SummaBank</v>
      </c>
      <c r="R15039" s="67" t="str">
        <v>The VLOOKup Vault</v>
      </c>
      <c r="S15039" s="67" t="str">
        <v>CELLtral Bank</v>
      </c>
    </row>
    <row r="15040" spans="15:19">
      <c r="O15040" s="67" t="str">
        <v>Pivot Finance Group</v>
      </c>
      <c r="P15040" s="67" t="str">
        <v>MoneyMATCH Inc.</v>
      </c>
      <c r="Q15040" s="67" t="str">
        <v>SummaBank</v>
      </c>
      <c r="R15040" s="67" t="str">
        <v>The VLOOKup Vault</v>
      </c>
      <c r="S15040" s="67" t="str">
        <v>Bank IF</v>
      </c>
    </row>
    <row r="15041" spans="15:19">
      <c r="O15041" s="67" t="str">
        <v>Pivot Finance Group</v>
      </c>
      <c r="P15041" s="67" t="str">
        <v>MoneyMATCH Inc.</v>
      </c>
      <c r="Q15041" s="67" t="str">
        <v>SummaBank</v>
      </c>
      <c r="R15041" s="67" t="str">
        <v>CELLtral Bank</v>
      </c>
      <c r="S15041" s="67" t="str">
        <v>ExCell Bank</v>
      </c>
    </row>
    <row r="15042" spans="15:19">
      <c r="O15042" s="67" t="str">
        <v>Pivot Finance Group</v>
      </c>
      <c r="P15042" s="67" t="str">
        <v>MoneyMATCH Inc.</v>
      </c>
      <c r="Q15042" s="67" t="str">
        <v>SummaBank</v>
      </c>
      <c r="R15042" s="67" t="str">
        <v>CELLtral Bank</v>
      </c>
      <c r="S15042" s="67" t="str">
        <v>Bank of Cellifornia</v>
      </c>
    </row>
    <row r="15043" spans="15:19">
      <c r="O15043" s="67" t="str">
        <v>Pivot Finance Group</v>
      </c>
      <c r="P15043" s="67" t="str">
        <v>MoneyMATCH Inc.</v>
      </c>
      <c r="Q15043" s="67" t="str">
        <v>SummaBank</v>
      </c>
      <c r="R15043" s="67" t="str">
        <v>CELLtral Bank</v>
      </c>
      <c r="S15043" s="67" t="str">
        <v>ExFunds</v>
      </c>
    </row>
    <row r="15044" spans="15:19">
      <c r="O15044" s="67" t="str">
        <v>Pivot Finance Group</v>
      </c>
      <c r="P15044" s="67" t="str">
        <v>MoneyMATCH Inc.</v>
      </c>
      <c r="Q15044" s="67" t="str">
        <v>SummaBank</v>
      </c>
      <c r="R15044" s="67" t="str">
        <v>CELLtral Bank</v>
      </c>
      <c r="S15044" s="67" t="str">
        <v>SheetBank AG</v>
      </c>
    </row>
    <row r="15045" spans="15:19">
      <c r="O15045" s="67" t="str">
        <v>Pivot Finance Group</v>
      </c>
      <c r="P15045" s="67" t="str">
        <v>MoneyMATCH Inc.</v>
      </c>
      <c r="Q15045" s="67" t="str">
        <v>SummaBank</v>
      </c>
      <c r="R15045" s="67" t="str">
        <v>CELLtral Bank</v>
      </c>
      <c r="S15045" s="67" t="str">
        <v>The VLOOKup Vault</v>
      </c>
    </row>
    <row r="15046" spans="15:19">
      <c r="O15046" s="67" t="str">
        <v>Pivot Finance Group</v>
      </c>
      <c r="P15046" s="67" t="str">
        <v>MoneyMATCH Inc.</v>
      </c>
      <c r="Q15046" s="67" t="str">
        <v>SummaBank</v>
      </c>
      <c r="R15046" s="67" t="str">
        <v>CELLtral Bank</v>
      </c>
      <c r="S15046" s="67" t="str">
        <v>Bank IF</v>
      </c>
    </row>
    <row r="15047" spans="15:19">
      <c r="O15047" s="67" t="str">
        <v>Pivot Finance Group</v>
      </c>
      <c r="P15047" s="67" t="str">
        <v>MoneyMATCH Inc.</v>
      </c>
      <c r="Q15047" s="67" t="str">
        <v>SummaBank</v>
      </c>
      <c r="R15047" s="67" t="str">
        <v>Bank IF</v>
      </c>
      <c r="S15047" s="67" t="str">
        <v>ExCell Bank</v>
      </c>
    </row>
    <row r="15048" spans="15:19">
      <c r="O15048" s="67" t="str">
        <v>Pivot Finance Group</v>
      </c>
      <c r="P15048" s="67" t="str">
        <v>MoneyMATCH Inc.</v>
      </c>
      <c r="Q15048" s="67" t="str">
        <v>SummaBank</v>
      </c>
      <c r="R15048" s="67" t="str">
        <v>Bank IF</v>
      </c>
      <c r="S15048" s="67" t="str">
        <v>Bank of Cellifornia</v>
      </c>
    </row>
    <row r="15049" spans="15:19">
      <c r="O15049" s="67" t="str">
        <v>Pivot Finance Group</v>
      </c>
      <c r="P15049" s="67" t="str">
        <v>MoneyMATCH Inc.</v>
      </c>
      <c r="Q15049" s="67" t="str">
        <v>SummaBank</v>
      </c>
      <c r="R15049" s="67" t="str">
        <v>Bank IF</v>
      </c>
      <c r="S15049" s="67" t="str">
        <v>ExFunds</v>
      </c>
    </row>
    <row r="15050" spans="15:19">
      <c r="O15050" s="67" t="str">
        <v>Pivot Finance Group</v>
      </c>
      <c r="P15050" s="67" t="str">
        <v>MoneyMATCH Inc.</v>
      </c>
      <c r="Q15050" s="67" t="str">
        <v>SummaBank</v>
      </c>
      <c r="R15050" s="67" t="str">
        <v>Bank IF</v>
      </c>
      <c r="S15050" s="67" t="str">
        <v>SheetBank AG</v>
      </c>
    </row>
    <row r="15051" spans="15:19">
      <c r="O15051" s="67" t="str">
        <v>Pivot Finance Group</v>
      </c>
      <c r="P15051" s="67" t="str">
        <v>MoneyMATCH Inc.</v>
      </c>
      <c r="Q15051" s="67" t="str">
        <v>SummaBank</v>
      </c>
      <c r="R15051" s="67" t="str">
        <v>Bank IF</v>
      </c>
      <c r="S15051" s="67" t="str">
        <v>The VLOOKup Vault</v>
      </c>
    </row>
    <row r="15052" spans="15:19">
      <c r="O15052" s="67" t="str">
        <v>Pivot Finance Group</v>
      </c>
      <c r="P15052" s="67" t="str">
        <v>MoneyMATCH Inc.</v>
      </c>
      <c r="Q15052" s="67" t="str">
        <v>SummaBank</v>
      </c>
      <c r="R15052" s="67" t="str">
        <v>Bank IF</v>
      </c>
      <c r="S15052" s="67" t="str">
        <v>CELLtral Bank</v>
      </c>
    </row>
    <row r="15053" spans="15:19">
      <c r="O15053" s="67" t="str">
        <v>Pivot Finance Group</v>
      </c>
      <c r="P15053" s="67" t="str">
        <v>MoneyMATCH Inc.</v>
      </c>
      <c r="Q15053" s="67" t="str">
        <v>CELLtral Bank</v>
      </c>
      <c r="R15053" s="67" t="str">
        <v>ExCell Bank</v>
      </c>
      <c r="S15053" s="67" t="str">
        <v>Bank of Cellifornia</v>
      </c>
    </row>
    <row r="15054" spans="15:19">
      <c r="O15054" s="67" t="str">
        <v>Pivot Finance Group</v>
      </c>
      <c r="P15054" s="67" t="str">
        <v>MoneyMATCH Inc.</v>
      </c>
      <c r="Q15054" s="67" t="str">
        <v>CELLtral Bank</v>
      </c>
      <c r="R15054" s="67" t="str">
        <v>ExCell Bank</v>
      </c>
      <c r="S15054" s="67" t="str">
        <v>ExFunds</v>
      </c>
    </row>
    <row r="15055" spans="15:19">
      <c r="O15055" s="67" t="str">
        <v>Pivot Finance Group</v>
      </c>
      <c r="P15055" s="67" t="str">
        <v>MoneyMATCH Inc.</v>
      </c>
      <c r="Q15055" s="67" t="str">
        <v>CELLtral Bank</v>
      </c>
      <c r="R15055" s="67" t="str">
        <v>ExCell Bank</v>
      </c>
      <c r="S15055" s="67" t="str">
        <v>SheetBank AG</v>
      </c>
    </row>
    <row r="15056" spans="15:19">
      <c r="O15056" s="67" t="str">
        <v>Pivot Finance Group</v>
      </c>
      <c r="P15056" s="67" t="str">
        <v>MoneyMATCH Inc.</v>
      </c>
      <c r="Q15056" s="67" t="str">
        <v>CELLtral Bank</v>
      </c>
      <c r="R15056" s="67" t="str">
        <v>ExCell Bank</v>
      </c>
      <c r="S15056" s="67" t="str">
        <v>The VLOOKup Vault</v>
      </c>
    </row>
    <row r="15057" spans="15:19">
      <c r="O15057" s="67" t="str">
        <v>Pivot Finance Group</v>
      </c>
      <c r="P15057" s="67" t="str">
        <v>MoneyMATCH Inc.</v>
      </c>
      <c r="Q15057" s="67" t="str">
        <v>CELLtral Bank</v>
      </c>
      <c r="R15057" s="67" t="str">
        <v>ExCell Bank</v>
      </c>
      <c r="S15057" s="67" t="str">
        <v>SummaBank</v>
      </c>
    </row>
    <row r="15058" spans="15:19">
      <c r="O15058" s="67" t="str">
        <v>Pivot Finance Group</v>
      </c>
      <c r="P15058" s="67" t="str">
        <v>MoneyMATCH Inc.</v>
      </c>
      <c r="Q15058" s="67" t="str">
        <v>CELLtral Bank</v>
      </c>
      <c r="R15058" s="67" t="str">
        <v>ExCell Bank</v>
      </c>
      <c r="S15058" s="67" t="str">
        <v>Bank IF</v>
      </c>
    </row>
    <row r="15059" spans="15:19">
      <c r="O15059" s="67" t="str">
        <v>Pivot Finance Group</v>
      </c>
      <c r="P15059" s="67" t="str">
        <v>MoneyMATCH Inc.</v>
      </c>
      <c r="Q15059" s="67" t="str">
        <v>CELLtral Bank</v>
      </c>
      <c r="R15059" s="67" t="str">
        <v>Bank of Cellifornia</v>
      </c>
      <c r="S15059" s="67" t="str">
        <v>ExCell Bank</v>
      </c>
    </row>
    <row r="15060" spans="15:19">
      <c r="O15060" s="67" t="str">
        <v>Pivot Finance Group</v>
      </c>
      <c r="P15060" s="67" t="str">
        <v>MoneyMATCH Inc.</v>
      </c>
      <c r="Q15060" s="67" t="str">
        <v>CELLtral Bank</v>
      </c>
      <c r="R15060" s="67" t="str">
        <v>Bank of Cellifornia</v>
      </c>
      <c r="S15060" s="67" t="str">
        <v>ExFunds</v>
      </c>
    </row>
    <row r="15061" spans="15:19">
      <c r="O15061" s="67" t="str">
        <v>Pivot Finance Group</v>
      </c>
      <c r="P15061" s="67" t="str">
        <v>MoneyMATCH Inc.</v>
      </c>
      <c r="Q15061" s="67" t="str">
        <v>CELLtral Bank</v>
      </c>
      <c r="R15061" s="67" t="str">
        <v>Bank of Cellifornia</v>
      </c>
      <c r="S15061" s="67" t="str">
        <v>SheetBank AG</v>
      </c>
    </row>
    <row r="15062" spans="15:19">
      <c r="O15062" s="67" t="str">
        <v>Pivot Finance Group</v>
      </c>
      <c r="P15062" s="67" t="str">
        <v>MoneyMATCH Inc.</v>
      </c>
      <c r="Q15062" s="67" t="str">
        <v>CELLtral Bank</v>
      </c>
      <c r="R15062" s="67" t="str">
        <v>Bank of Cellifornia</v>
      </c>
      <c r="S15062" s="67" t="str">
        <v>The VLOOKup Vault</v>
      </c>
    </row>
    <row r="15063" spans="15:19">
      <c r="O15063" s="67" t="str">
        <v>Pivot Finance Group</v>
      </c>
      <c r="P15063" s="67" t="str">
        <v>MoneyMATCH Inc.</v>
      </c>
      <c r="Q15063" s="67" t="str">
        <v>CELLtral Bank</v>
      </c>
      <c r="R15063" s="67" t="str">
        <v>Bank of Cellifornia</v>
      </c>
      <c r="S15063" s="67" t="str">
        <v>SummaBank</v>
      </c>
    </row>
    <row r="15064" spans="15:19">
      <c r="O15064" s="67" t="str">
        <v>Pivot Finance Group</v>
      </c>
      <c r="P15064" s="67" t="str">
        <v>MoneyMATCH Inc.</v>
      </c>
      <c r="Q15064" s="67" t="str">
        <v>CELLtral Bank</v>
      </c>
      <c r="R15064" s="67" t="str">
        <v>Bank of Cellifornia</v>
      </c>
      <c r="S15064" s="67" t="str">
        <v>Bank IF</v>
      </c>
    </row>
    <row r="15065" spans="15:19">
      <c r="O15065" s="67" t="str">
        <v>Pivot Finance Group</v>
      </c>
      <c r="P15065" s="67" t="str">
        <v>MoneyMATCH Inc.</v>
      </c>
      <c r="Q15065" s="67" t="str">
        <v>CELLtral Bank</v>
      </c>
      <c r="R15065" s="67" t="str">
        <v>ExFunds</v>
      </c>
      <c r="S15065" s="67" t="str">
        <v>ExCell Bank</v>
      </c>
    </row>
    <row r="15066" spans="15:19">
      <c r="O15066" s="67" t="str">
        <v>Pivot Finance Group</v>
      </c>
      <c r="P15066" s="67" t="str">
        <v>MoneyMATCH Inc.</v>
      </c>
      <c r="Q15066" s="67" t="str">
        <v>CELLtral Bank</v>
      </c>
      <c r="R15066" s="67" t="str">
        <v>ExFunds</v>
      </c>
      <c r="S15066" s="67" t="str">
        <v>Bank of Cellifornia</v>
      </c>
    </row>
    <row r="15067" spans="15:19">
      <c r="O15067" s="67" t="str">
        <v>Pivot Finance Group</v>
      </c>
      <c r="P15067" s="67" t="str">
        <v>MoneyMATCH Inc.</v>
      </c>
      <c r="Q15067" s="67" t="str">
        <v>CELLtral Bank</v>
      </c>
      <c r="R15067" s="67" t="str">
        <v>ExFunds</v>
      </c>
      <c r="S15067" s="67" t="str">
        <v>SheetBank AG</v>
      </c>
    </row>
    <row r="15068" spans="15:19">
      <c r="O15068" s="67" t="str">
        <v>Pivot Finance Group</v>
      </c>
      <c r="P15068" s="67" t="str">
        <v>MoneyMATCH Inc.</v>
      </c>
      <c r="Q15068" s="67" t="str">
        <v>CELLtral Bank</v>
      </c>
      <c r="R15068" s="67" t="str">
        <v>ExFunds</v>
      </c>
      <c r="S15068" s="67" t="str">
        <v>The VLOOKup Vault</v>
      </c>
    </row>
    <row r="15069" spans="15:19">
      <c r="O15069" s="67" t="str">
        <v>Pivot Finance Group</v>
      </c>
      <c r="P15069" s="67" t="str">
        <v>MoneyMATCH Inc.</v>
      </c>
      <c r="Q15069" s="67" t="str">
        <v>CELLtral Bank</v>
      </c>
      <c r="R15069" s="67" t="str">
        <v>ExFunds</v>
      </c>
      <c r="S15069" s="67" t="str">
        <v>SummaBank</v>
      </c>
    </row>
    <row r="15070" spans="15:19">
      <c r="O15070" s="67" t="str">
        <v>Pivot Finance Group</v>
      </c>
      <c r="P15070" s="67" t="str">
        <v>MoneyMATCH Inc.</v>
      </c>
      <c r="Q15070" s="67" t="str">
        <v>CELLtral Bank</v>
      </c>
      <c r="R15070" s="67" t="str">
        <v>ExFunds</v>
      </c>
      <c r="S15070" s="67" t="str">
        <v>Bank IF</v>
      </c>
    </row>
    <row r="15071" spans="15:19">
      <c r="O15071" s="67" t="str">
        <v>Pivot Finance Group</v>
      </c>
      <c r="P15071" s="67" t="str">
        <v>MoneyMATCH Inc.</v>
      </c>
      <c r="Q15071" s="67" t="str">
        <v>CELLtral Bank</v>
      </c>
      <c r="R15071" s="67" t="str">
        <v>SheetBank AG</v>
      </c>
      <c r="S15071" s="67" t="str">
        <v>ExCell Bank</v>
      </c>
    </row>
    <row r="15072" spans="15:19">
      <c r="O15072" s="67" t="str">
        <v>Pivot Finance Group</v>
      </c>
      <c r="P15072" s="67" t="str">
        <v>MoneyMATCH Inc.</v>
      </c>
      <c r="Q15072" s="67" t="str">
        <v>CELLtral Bank</v>
      </c>
      <c r="R15072" s="67" t="str">
        <v>SheetBank AG</v>
      </c>
      <c r="S15072" s="67" t="str">
        <v>Bank of Cellifornia</v>
      </c>
    </row>
    <row r="15073" spans="15:19">
      <c r="O15073" s="67" t="str">
        <v>Pivot Finance Group</v>
      </c>
      <c r="P15073" s="67" t="str">
        <v>MoneyMATCH Inc.</v>
      </c>
      <c r="Q15073" s="67" t="str">
        <v>CELLtral Bank</v>
      </c>
      <c r="R15073" s="67" t="str">
        <v>SheetBank AG</v>
      </c>
      <c r="S15073" s="67" t="str">
        <v>ExFunds</v>
      </c>
    </row>
    <row r="15074" spans="15:19">
      <c r="O15074" s="67" t="str">
        <v>Pivot Finance Group</v>
      </c>
      <c r="P15074" s="67" t="str">
        <v>MoneyMATCH Inc.</v>
      </c>
      <c r="Q15074" s="67" t="str">
        <v>CELLtral Bank</v>
      </c>
      <c r="R15074" s="67" t="str">
        <v>SheetBank AG</v>
      </c>
      <c r="S15074" s="67" t="str">
        <v>The VLOOKup Vault</v>
      </c>
    </row>
    <row r="15075" spans="15:19">
      <c r="O15075" s="67" t="str">
        <v>Pivot Finance Group</v>
      </c>
      <c r="P15075" s="67" t="str">
        <v>MoneyMATCH Inc.</v>
      </c>
      <c r="Q15075" s="67" t="str">
        <v>CELLtral Bank</v>
      </c>
      <c r="R15075" s="67" t="str">
        <v>SheetBank AG</v>
      </c>
      <c r="S15075" s="67" t="str">
        <v>SummaBank</v>
      </c>
    </row>
    <row r="15076" spans="15:19">
      <c r="O15076" s="67" t="str">
        <v>Pivot Finance Group</v>
      </c>
      <c r="P15076" s="67" t="str">
        <v>MoneyMATCH Inc.</v>
      </c>
      <c r="Q15076" s="67" t="str">
        <v>CELLtral Bank</v>
      </c>
      <c r="R15076" s="67" t="str">
        <v>SheetBank AG</v>
      </c>
      <c r="S15076" s="67" t="str">
        <v>Bank IF</v>
      </c>
    </row>
    <row r="15077" spans="15:19">
      <c r="O15077" s="67" t="str">
        <v>Pivot Finance Group</v>
      </c>
      <c r="P15077" s="67" t="str">
        <v>MoneyMATCH Inc.</v>
      </c>
      <c r="Q15077" s="67" t="str">
        <v>CELLtral Bank</v>
      </c>
      <c r="R15077" s="67" t="str">
        <v>The VLOOKup Vault</v>
      </c>
      <c r="S15077" s="67" t="str">
        <v>ExCell Bank</v>
      </c>
    </row>
    <row r="15078" spans="15:19">
      <c r="O15078" s="67" t="str">
        <v>Pivot Finance Group</v>
      </c>
      <c r="P15078" s="67" t="str">
        <v>MoneyMATCH Inc.</v>
      </c>
      <c r="Q15078" s="67" t="str">
        <v>CELLtral Bank</v>
      </c>
      <c r="R15078" s="67" t="str">
        <v>The VLOOKup Vault</v>
      </c>
      <c r="S15078" s="67" t="str">
        <v>Bank of Cellifornia</v>
      </c>
    </row>
    <row r="15079" spans="15:19">
      <c r="O15079" s="67" t="str">
        <v>Pivot Finance Group</v>
      </c>
      <c r="P15079" s="67" t="str">
        <v>MoneyMATCH Inc.</v>
      </c>
      <c r="Q15079" s="67" t="str">
        <v>CELLtral Bank</v>
      </c>
      <c r="R15079" s="67" t="str">
        <v>The VLOOKup Vault</v>
      </c>
      <c r="S15079" s="67" t="str">
        <v>ExFunds</v>
      </c>
    </row>
    <row r="15080" spans="15:19">
      <c r="O15080" s="67" t="str">
        <v>Pivot Finance Group</v>
      </c>
      <c r="P15080" s="67" t="str">
        <v>MoneyMATCH Inc.</v>
      </c>
      <c r="Q15080" s="67" t="str">
        <v>CELLtral Bank</v>
      </c>
      <c r="R15080" s="67" t="str">
        <v>The VLOOKup Vault</v>
      </c>
      <c r="S15080" s="67" t="str">
        <v>SheetBank AG</v>
      </c>
    </row>
    <row r="15081" spans="15:19">
      <c r="O15081" s="67" t="str">
        <v>Pivot Finance Group</v>
      </c>
      <c r="P15081" s="67" t="str">
        <v>MoneyMATCH Inc.</v>
      </c>
      <c r="Q15081" s="67" t="str">
        <v>CELLtral Bank</v>
      </c>
      <c r="R15081" s="67" t="str">
        <v>The VLOOKup Vault</v>
      </c>
      <c r="S15081" s="67" t="str">
        <v>SummaBank</v>
      </c>
    </row>
    <row r="15082" spans="15:19">
      <c r="O15082" s="67" t="str">
        <v>Pivot Finance Group</v>
      </c>
      <c r="P15082" s="67" t="str">
        <v>MoneyMATCH Inc.</v>
      </c>
      <c r="Q15082" s="67" t="str">
        <v>CELLtral Bank</v>
      </c>
      <c r="R15082" s="67" t="str">
        <v>The VLOOKup Vault</v>
      </c>
      <c r="S15082" s="67" t="str">
        <v>Bank IF</v>
      </c>
    </row>
    <row r="15083" spans="15:19">
      <c r="O15083" s="67" t="str">
        <v>Pivot Finance Group</v>
      </c>
      <c r="P15083" s="67" t="str">
        <v>MoneyMATCH Inc.</v>
      </c>
      <c r="Q15083" s="67" t="str">
        <v>CELLtral Bank</v>
      </c>
      <c r="R15083" s="67" t="str">
        <v>SummaBank</v>
      </c>
      <c r="S15083" s="67" t="str">
        <v>ExCell Bank</v>
      </c>
    </row>
    <row r="15084" spans="15:19">
      <c r="O15084" s="67" t="str">
        <v>Pivot Finance Group</v>
      </c>
      <c r="P15084" s="67" t="str">
        <v>MoneyMATCH Inc.</v>
      </c>
      <c r="Q15084" s="67" t="str">
        <v>CELLtral Bank</v>
      </c>
      <c r="R15084" s="67" t="str">
        <v>SummaBank</v>
      </c>
      <c r="S15084" s="67" t="str">
        <v>Bank of Cellifornia</v>
      </c>
    </row>
    <row r="15085" spans="15:19">
      <c r="O15085" s="67" t="str">
        <v>Pivot Finance Group</v>
      </c>
      <c r="P15085" s="67" t="str">
        <v>MoneyMATCH Inc.</v>
      </c>
      <c r="Q15085" s="67" t="str">
        <v>CELLtral Bank</v>
      </c>
      <c r="R15085" s="67" t="str">
        <v>SummaBank</v>
      </c>
      <c r="S15085" s="67" t="str">
        <v>ExFunds</v>
      </c>
    </row>
    <row r="15086" spans="15:19">
      <c r="O15086" s="67" t="str">
        <v>Pivot Finance Group</v>
      </c>
      <c r="P15086" s="67" t="str">
        <v>MoneyMATCH Inc.</v>
      </c>
      <c r="Q15086" s="67" t="str">
        <v>CELLtral Bank</v>
      </c>
      <c r="R15086" s="67" t="str">
        <v>SummaBank</v>
      </c>
      <c r="S15086" s="67" t="str">
        <v>SheetBank AG</v>
      </c>
    </row>
    <row r="15087" spans="15:19">
      <c r="O15087" s="67" t="str">
        <v>Pivot Finance Group</v>
      </c>
      <c r="P15087" s="67" t="str">
        <v>MoneyMATCH Inc.</v>
      </c>
      <c r="Q15087" s="67" t="str">
        <v>CELLtral Bank</v>
      </c>
      <c r="R15087" s="67" t="str">
        <v>SummaBank</v>
      </c>
      <c r="S15087" s="67" t="str">
        <v>The VLOOKup Vault</v>
      </c>
    </row>
    <row r="15088" spans="15:19">
      <c r="O15088" s="67" t="str">
        <v>Pivot Finance Group</v>
      </c>
      <c r="P15088" s="67" t="str">
        <v>MoneyMATCH Inc.</v>
      </c>
      <c r="Q15088" s="67" t="str">
        <v>CELLtral Bank</v>
      </c>
      <c r="R15088" s="67" t="str">
        <v>SummaBank</v>
      </c>
      <c r="S15088" s="67" t="str">
        <v>Bank IF</v>
      </c>
    </row>
    <row r="15089" spans="15:19">
      <c r="O15089" s="67" t="str">
        <v>Pivot Finance Group</v>
      </c>
      <c r="P15089" s="67" t="str">
        <v>MoneyMATCH Inc.</v>
      </c>
      <c r="Q15089" s="67" t="str">
        <v>CELLtral Bank</v>
      </c>
      <c r="R15089" s="67" t="str">
        <v>Bank IF</v>
      </c>
      <c r="S15089" s="67" t="str">
        <v>ExCell Bank</v>
      </c>
    </row>
    <row r="15090" spans="15:19">
      <c r="O15090" s="67" t="str">
        <v>Pivot Finance Group</v>
      </c>
      <c r="P15090" s="67" t="str">
        <v>MoneyMATCH Inc.</v>
      </c>
      <c r="Q15090" s="67" t="str">
        <v>CELLtral Bank</v>
      </c>
      <c r="R15090" s="67" t="str">
        <v>Bank IF</v>
      </c>
      <c r="S15090" s="67" t="str">
        <v>Bank of Cellifornia</v>
      </c>
    </row>
    <row r="15091" spans="15:19">
      <c r="O15091" s="67" t="str">
        <v>Pivot Finance Group</v>
      </c>
      <c r="P15091" s="67" t="str">
        <v>MoneyMATCH Inc.</v>
      </c>
      <c r="Q15091" s="67" t="str">
        <v>CELLtral Bank</v>
      </c>
      <c r="R15091" s="67" t="str">
        <v>Bank IF</v>
      </c>
      <c r="S15091" s="67" t="str">
        <v>ExFunds</v>
      </c>
    </row>
    <row r="15092" spans="15:19">
      <c r="O15092" s="67" t="str">
        <v>Pivot Finance Group</v>
      </c>
      <c r="P15092" s="67" t="str">
        <v>MoneyMATCH Inc.</v>
      </c>
      <c r="Q15092" s="67" t="str">
        <v>CELLtral Bank</v>
      </c>
      <c r="R15092" s="67" t="str">
        <v>Bank IF</v>
      </c>
      <c r="S15092" s="67" t="str">
        <v>SheetBank AG</v>
      </c>
    </row>
    <row r="15093" spans="15:19">
      <c r="O15093" s="67" t="str">
        <v>Pivot Finance Group</v>
      </c>
      <c r="P15093" s="67" t="str">
        <v>MoneyMATCH Inc.</v>
      </c>
      <c r="Q15093" s="67" t="str">
        <v>CELLtral Bank</v>
      </c>
      <c r="R15093" s="67" t="str">
        <v>Bank IF</v>
      </c>
      <c r="S15093" s="67" t="str">
        <v>The VLOOKup Vault</v>
      </c>
    </row>
    <row r="15094" spans="15:19">
      <c r="O15094" s="67" t="str">
        <v>Pivot Finance Group</v>
      </c>
      <c r="P15094" s="67" t="str">
        <v>MoneyMATCH Inc.</v>
      </c>
      <c r="Q15094" s="67" t="str">
        <v>CELLtral Bank</v>
      </c>
      <c r="R15094" s="67" t="str">
        <v>Bank IF</v>
      </c>
      <c r="S15094" s="67" t="str">
        <v>SummaBank</v>
      </c>
    </row>
    <row r="15095" spans="15:19">
      <c r="O15095" s="67" t="str">
        <v>Pivot Finance Group</v>
      </c>
      <c r="P15095" s="67" t="str">
        <v>MoneyMATCH Inc.</v>
      </c>
      <c r="Q15095" s="67" t="str">
        <v>Bank IF</v>
      </c>
      <c r="R15095" s="67" t="str">
        <v>ExCell Bank</v>
      </c>
      <c r="S15095" s="67" t="str">
        <v>Bank of Cellifornia</v>
      </c>
    </row>
    <row r="15096" spans="15:19">
      <c r="O15096" s="67" t="str">
        <v>Pivot Finance Group</v>
      </c>
      <c r="P15096" s="67" t="str">
        <v>MoneyMATCH Inc.</v>
      </c>
      <c r="Q15096" s="67" t="str">
        <v>Bank IF</v>
      </c>
      <c r="R15096" s="67" t="str">
        <v>ExCell Bank</v>
      </c>
      <c r="S15096" s="67" t="str">
        <v>ExFunds</v>
      </c>
    </row>
    <row r="15097" spans="15:19">
      <c r="O15097" s="67" t="str">
        <v>Pivot Finance Group</v>
      </c>
      <c r="P15097" s="67" t="str">
        <v>MoneyMATCH Inc.</v>
      </c>
      <c r="Q15097" s="67" t="str">
        <v>Bank IF</v>
      </c>
      <c r="R15097" s="67" t="str">
        <v>ExCell Bank</v>
      </c>
      <c r="S15097" s="67" t="str">
        <v>SheetBank AG</v>
      </c>
    </row>
    <row r="15098" spans="15:19">
      <c r="O15098" s="67" t="str">
        <v>Pivot Finance Group</v>
      </c>
      <c r="P15098" s="67" t="str">
        <v>MoneyMATCH Inc.</v>
      </c>
      <c r="Q15098" s="67" t="str">
        <v>Bank IF</v>
      </c>
      <c r="R15098" s="67" t="str">
        <v>ExCell Bank</v>
      </c>
      <c r="S15098" s="67" t="str">
        <v>The VLOOKup Vault</v>
      </c>
    </row>
    <row r="15099" spans="15:19">
      <c r="O15099" s="67" t="str">
        <v>Pivot Finance Group</v>
      </c>
      <c r="P15099" s="67" t="str">
        <v>MoneyMATCH Inc.</v>
      </c>
      <c r="Q15099" s="67" t="str">
        <v>Bank IF</v>
      </c>
      <c r="R15099" s="67" t="str">
        <v>ExCell Bank</v>
      </c>
      <c r="S15099" s="67" t="str">
        <v>SummaBank</v>
      </c>
    </row>
    <row r="15100" spans="15:19">
      <c r="O15100" s="67" t="str">
        <v>Pivot Finance Group</v>
      </c>
      <c r="P15100" s="67" t="str">
        <v>MoneyMATCH Inc.</v>
      </c>
      <c r="Q15100" s="67" t="str">
        <v>Bank IF</v>
      </c>
      <c r="R15100" s="67" t="str">
        <v>ExCell Bank</v>
      </c>
      <c r="S15100" s="67" t="str">
        <v>CELLtral Bank</v>
      </c>
    </row>
    <row r="15101" spans="15:19">
      <c r="O15101" s="67" t="str">
        <v>Pivot Finance Group</v>
      </c>
      <c r="P15101" s="67" t="str">
        <v>MoneyMATCH Inc.</v>
      </c>
      <c r="Q15101" s="67" t="str">
        <v>Bank IF</v>
      </c>
      <c r="R15101" s="67" t="str">
        <v>Bank of Cellifornia</v>
      </c>
      <c r="S15101" s="67" t="str">
        <v>ExCell Bank</v>
      </c>
    </row>
    <row r="15102" spans="15:19">
      <c r="O15102" s="67" t="str">
        <v>Pivot Finance Group</v>
      </c>
      <c r="P15102" s="67" t="str">
        <v>MoneyMATCH Inc.</v>
      </c>
      <c r="Q15102" s="67" t="str">
        <v>Bank IF</v>
      </c>
      <c r="R15102" s="67" t="str">
        <v>Bank of Cellifornia</v>
      </c>
      <c r="S15102" s="67" t="str">
        <v>ExFunds</v>
      </c>
    </row>
    <row r="15103" spans="15:19">
      <c r="O15103" s="67" t="str">
        <v>Pivot Finance Group</v>
      </c>
      <c r="P15103" s="67" t="str">
        <v>MoneyMATCH Inc.</v>
      </c>
      <c r="Q15103" s="67" t="str">
        <v>Bank IF</v>
      </c>
      <c r="R15103" s="67" t="str">
        <v>Bank of Cellifornia</v>
      </c>
      <c r="S15103" s="67" t="str">
        <v>SheetBank AG</v>
      </c>
    </row>
    <row r="15104" spans="15:19">
      <c r="O15104" s="67" t="str">
        <v>Pivot Finance Group</v>
      </c>
      <c r="P15104" s="67" t="str">
        <v>MoneyMATCH Inc.</v>
      </c>
      <c r="Q15104" s="67" t="str">
        <v>Bank IF</v>
      </c>
      <c r="R15104" s="67" t="str">
        <v>Bank of Cellifornia</v>
      </c>
      <c r="S15104" s="67" t="str">
        <v>The VLOOKup Vault</v>
      </c>
    </row>
    <row r="15105" spans="15:19">
      <c r="O15105" s="67" t="str">
        <v>Pivot Finance Group</v>
      </c>
      <c r="P15105" s="67" t="str">
        <v>MoneyMATCH Inc.</v>
      </c>
      <c r="Q15105" s="67" t="str">
        <v>Bank IF</v>
      </c>
      <c r="R15105" s="67" t="str">
        <v>Bank of Cellifornia</v>
      </c>
      <c r="S15105" s="67" t="str">
        <v>SummaBank</v>
      </c>
    </row>
    <row r="15106" spans="15:19">
      <c r="O15106" s="67" t="str">
        <v>Pivot Finance Group</v>
      </c>
      <c r="P15106" s="67" t="str">
        <v>MoneyMATCH Inc.</v>
      </c>
      <c r="Q15106" s="67" t="str">
        <v>Bank IF</v>
      </c>
      <c r="R15106" s="67" t="str">
        <v>Bank of Cellifornia</v>
      </c>
      <c r="S15106" s="67" t="str">
        <v>CELLtral Bank</v>
      </c>
    </row>
    <row r="15107" spans="15:19">
      <c r="O15107" s="67" t="str">
        <v>Pivot Finance Group</v>
      </c>
      <c r="P15107" s="67" t="str">
        <v>MoneyMATCH Inc.</v>
      </c>
      <c r="Q15107" s="67" t="str">
        <v>Bank IF</v>
      </c>
      <c r="R15107" s="67" t="str">
        <v>ExFunds</v>
      </c>
      <c r="S15107" s="67" t="str">
        <v>ExCell Bank</v>
      </c>
    </row>
    <row r="15108" spans="15:19">
      <c r="O15108" s="67" t="str">
        <v>Pivot Finance Group</v>
      </c>
      <c r="P15108" s="67" t="str">
        <v>MoneyMATCH Inc.</v>
      </c>
      <c r="Q15108" s="67" t="str">
        <v>Bank IF</v>
      </c>
      <c r="R15108" s="67" t="str">
        <v>ExFunds</v>
      </c>
      <c r="S15108" s="67" t="str">
        <v>Bank of Cellifornia</v>
      </c>
    </row>
    <row r="15109" spans="15:19">
      <c r="O15109" s="67" t="str">
        <v>Pivot Finance Group</v>
      </c>
      <c r="P15109" s="67" t="str">
        <v>MoneyMATCH Inc.</v>
      </c>
      <c r="Q15109" s="67" t="str">
        <v>Bank IF</v>
      </c>
      <c r="R15109" s="67" t="str">
        <v>ExFunds</v>
      </c>
      <c r="S15109" s="67" t="str">
        <v>SheetBank AG</v>
      </c>
    </row>
    <row r="15110" spans="15:19">
      <c r="O15110" s="67" t="str">
        <v>Pivot Finance Group</v>
      </c>
      <c r="P15110" s="67" t="str">
        <v>MoneyMATCH Inc.</v>
      </c>
      <c r="Q15110" s="67" t="str">
        <v>Bank IF</v>
      </c>
      <c r="R15110" s="67" t="str">
        <v>ExFunds</v>
      </c>
      <c r="S15110" s="67" t="str">
        <v>The VLOOKup Vault</v>
      </c>
    </row>
    <row r="15111" spans="15:19">
      <c r="O15111" s="67" t="str">
        <v>Pivot Finance Group</v>
      </c>
      <c r="P15111" s="67" t="str">
        <v>MoneyMATCH Inc.</v>
      </c>
      <c r="Q15111" s="67" t="str">
        <v>Bank IF</v>
      </c>
      <c r="R15111" s="67" t="str">
        <v>ExFunds</v>
      </c>
      <c r="S15111" s="67" t="str">
        <v>SummaBank</v>
      </c>
    </row>
    <row r="15112" spans="15:19">
      <c r="O15112" s="67" t="str">
        <v>Pivot Finance Group</v>
      </c>
      <c r="P15112" s="67" t="str">
        <v>MoneyMATCH Inc.</v>
      </c>
      <c r="Q15112" s="67" t="str">
        <v>Bank IF</v>
      </c>
      <c r="R15112" s="67" t="str">
        <v>ExFunds</v>
      </c>
      <c r="S15112" s="67" t="str">
        <v>CELLtral Bank</v>
      </c>
    </row>
    <row r="15113" spans="15:19">
      <c r="O15113" s="67" t="str">
        <v>Pivot Finance Group</v>
      </c>
      <c r="P15113" s="67" t="str">
        <v>MoneyMATCH Inc.</v>
      </c>
      <c r="Q15113" s="67" t="str">
        <v>Bank IF</v>
      </c>
      <c r="R15113" s="67" t="str">
        <v>SheetBank AG</v>
      </c>
      <c r="S15113" s="67" t="str">
        <v>ExCell Bank</v>
      </c>
    </row>
    <row r="15114" spans="15:19">
      <c r="O15114" s="67" t="str">
        <v>Pivot Finance Group</v>
      </c>
      <c r="P15114" s="67" t="str">
        <v>MoneyMATCH Inc.</v>
      </c>
      <c r="Q15114" s="67" t="str">
        <v>Bank IF</v>
      </c>
      <c r="R15114" s="67" t="str">
        <v>SheetBank AG</v>
      </c>
      <c r="S15114" s="67" t="str">
        <v>Bank of Cellifornia</v>
      </c>
    </row>
    <row r="15115" spans="15:19">
      <c r="O15115" s="67" t="str">
        <v>Pivot Finance Group</v>
      </c>
      <c r="P15115" s="67" t="str">
        <v>MoneyMATCH Inc.</v>
      </c>
      <c r="Q15115" s="67" t="str">
        <v>Bank IF</v>
      </c>
      <c r="R15115" s="67" t="str">
        <v>SheetBank AG</v>
      </c>
      <c r="S15115" s="67" t="str">
        <v>ExFunds</v>
      </c>
    </row>
    <row r="15116" spans="15:19">
      <c r="O15116" s="67" t="str">
        <v>Pivot Finance Group</v>
      </c>
      <c r="P15116" s="67" t="str">
        <v>MoneyMATCH Inc.</v>
      </c>
      <c r="Q15116" s="67" t="str">
        <v>Bank IF</v>
      </c>
      <c r="R15116" s="67" t="str">
        <v>SheetBank AG</v>
      </c>
      <c r="S15116" s="67" t="str">
        <v>The VLOOKup Vault</v>
      </c>
    </row>
    <row r="15117" spans="15:19">
      <c r="O15117" s="67" t="str">
        <v>Pivot Finance Group</v>
      </c>
      <c r="P15117" s="67" t="str">
        <v>MoneyMATCH Inc.</v>
      </c>
      <c r="Q15117" s="67" t="str">
        <v>Bank IF</v>
      </c>
      <c r="R15117" s="67" t="str">
        <v>SheetBank AG</v>
      </c>
      <c r="S15117" s="67" t="str">
        <v>SummaBank</v>
      </c>
    </row>
    <row r="15118" spans="15:19">
      <c r="O15118" s="67" t="str">
        <v>Pivot Finance Group</v>
      </c>
      <c r="P15118" s="67" t="str">
        <v>MoneyMATCH Inc.</v>
      </c>
      <c r="Q15118" s="67" t="str">
        <v>Bank IF</v>
      </c>
      <c r="R15118" s="67" t="str">
        <v>SheetBank AG</v>
      </c>
      <c r="S15118" s="67" t="str">
        <v>CELLtral Bank</v>
      </c>
    </row>
    <row r="15119" spans="15:19">
      <c r="O15119" s="67" t="str">
        <v>Pivot Finance Group</v>
      </c>
      <c r="P15119" s="67" t="str">
        <v>MoneyMATCH Inc.</v>
      </c>
      <c r="Q15119" s="67" t="str">
        <v>Bank IF</v>
      </c>
      <c r="R15119" s="67" t="str">
        <v>The VLOOKup Vault</v>
      </c>
      <c r="S15119" s="67" t="str">
        <v>ExCell Bank</v>
      </c>
    </row>
    <row r="15120" spans="15:19">
      <c r="O15120" s="67" t="str">
        <v>Pivot Finance Group</v>
      </c>
      <c r="P15120" s="67" t="str">
        <v>MoneyMATCH Inc.</v>
      </c>
      <c r="Q15120" s="67" t="str">
        <v>Bank IF</v>
      </c>
      <c r="R15120" s="67" t="str">
        <v>The VLOOKup Vault</v>
      </c>
      <c r="S15120" s="67" t="str">
        <v>Bank of Cellifornia</v>
      </c>
    </row>
    <row r="15121" spans="15:19">
      <c r="O15121" s="67" t="str">
        <v>Pivot Finance Group</v>
      </c>
      <c r="P15121" s="67" t="str">
        <v>MoneyMATCH Inc.</v>
      </c>
      <c r="Q15121" s="67" t="str">
        <v>Bank IF</v>
      </c>
      <c r="R15121" s="67" t="str">
        <v>The VLOOKup Vault</v>
      </c>
      <c r="S15121" s="67" t="str">
        <v>ExFunds</v>
      </c>
    </row>
    <row r="15122" spans="15:19">
      <c r="O15122" s="67" t="str">
        <v>Pivot Finance Group</v>
      </c>
      <c r="P15122" s="67" t="str">
        <v>MoneyMATCH Inc.</v>
      </c>
      <c r="Q15122" s="67" t="str">
        <v>Bank IF</v>
      </c>
      <c r="R15122" s="67" t="str">
        <v>The VLOOKup Vault</v>
      </c>
      <c r="S15122" s="67" t="str">
        <v>SheetBank AG</v>
      </c>
    </row>
    <row r="15123" spans="15:19">
      <c r="O15123" s="67" t="str">
        <v>Pivot Finance Group</v>
      </c>
      <c r="P15123" s="67" t="str">
        <v>MoneyMATCH Inc.</v>
      </c>
      <c r="Q15123" s="67" t="str">
        <v>Bank IF</v>
      </c>
      <c r="R15123" s="67" t="str">
        <v>The VLOOKup Vault</v>
      </c>
      <c r="S15123" s="67" t="str">
        <v>SummaBank</v>
      </c>
    </row>
    <row r="15124" spans="15:19">
      <c r="O15124" s="67" t="str">
        <v>Pivot Finance Group</v>
      </c>
      <c r="P15124" s="67" t="str">
        <v>MoneyMATCH Inc.</v>
      </c>
      <c r="Q15124" s="67" t="str">
        <v>Bank IF</v>
      </c>
      <c r="R15124" s="67" t="str">
        <v>The VLOOKup Vault</v>
      </c>
      <c r="S15124" s="67" t="str">
        <v>CELLtral Bank</v>
      </c>
    </row>
    <row r="15125" spans="15:19">
      <c r="O15125" s="67" t="str">
        <v>Pivot Finance Group</v>
      </c>
      <c r="P15125" s="67" t="str">
        <v>MoneyMATCH Inc.</v>
      </c>
      <c r="Q15125" s="67" t="str">
        <v>Bank IF</v>
      </c>
      <c r="R15125" s="67" t="str">
        <v>SummaBank</v>
      </c>
      <c r="S15125" s="67" t="str">
        <v>ExCell Bank</v>
      </c>
    </row>
    <row r="15126" spans="15:19">
      <c r="O15126" s="67" t="str">
        <v>Pivot Finance Group</v>
      </c>
      <c r="P15126" s="67" t="str">
        <v>MoneyMATCH Inc.</v>
      </c>
      <c r="Q15126" s="67" t="str">
        <v>Bank IF</v>
      </c>
      <c r="R15126" s="67" t="str">
        <v>SummaBank</v>
      </c>
      <c r="S15126" s="67" t="str">
        <v>Bank of Cellifornia</v>
      </c>
    </row>
    <row r="15127" spans="15:19">
      <c r="O15127" s="67" t="str">
        <v>Pivot Finance Group</v>
      </c>
      <c r="P15127" s="67" t="str">
        <v>MoneyMATCH Inc.</v>
      </c>
      <c r="Q15127" s="67" t="str">
        <v>Bank IF</v>
      </c>
      <c r="R15127" s="67" t="str">
        <v>SummaBank</v>
      </c>
      <c r="S15127" s="67" t="str">
        <v>ExFunds</v>
      </c>
    </row>
    <row r="15128" spans="15:19">
      <c r="O15128" s="67" t="str">
        <v>Pivot Finance Group</v>
      </c>
      <c r="P15128" s="67" t="str">
        <v>MoneyMATCH Inc.</v>
      </c>
      <c r="Q15128" s="67" t="str">
        <v>Bank IF</v>
      </c>
      <c r="R15128" s="67" t="str">
        <v>SummaBank</v>
      </c>
      <c r="S15128" s="67" t="str">
        <v>SheetBank AG</v>
      </c>
    </row>
    <row r="15129" spans="15:19">
      <c r="O15129" s="67" t="str">
        <v>Pivot Finance Group</v>
      </c>
      <c r="P15129" s="67" t="str">
        <v>MoneyMATCH Inc.</v>
      </c>
      <c r="Q15129" s="67" t="str">
        <v>Bank IF</v>
      </c>
      <c r="R15129" s="67" t="str">
        <v>SummaBank</v>
      </c>
      <c r="S15129" s="67" t="str">
        <v>The VLOOKup Vault</v>
      </c>
    </row>
    <row r="15130" spans="15:19">
      <c r="O15130" s="67" t="str">
        <v>Pivot Finance Group</v>
      </c>
      <c r="P15130" s="67" t="str">
        <v>MoneyMATCH Inc.</v>
      </c>
      <c r="Q15130" s="67" t="str">
        <v>Bank IF</v>
      </c>
      <c r="R15130" s="67" t="str">
        <v>SummaBank</v>
      </c>
      <c r="S15130" s="67" t="str">
        <v>CELLtral Bank</v>
      </c>
    </row>
    <row r="15131" spans="15:19">
      <c r="O15131" s="67" t="str">
        <v>Pivot Finance Group</v>
      </c>
      <c r="P15131" s="67" t="str">
        <v>MoneyMATCH Inc.</v>
      </c>
      <c r="Q15131" s="67" t="str">
        <v>Bank IF</v>
      </c>
      <c r="R15131" s="67" t="str">
        <v>CELLtral Bank</v>
      </c>
      <c r="S15131" s="67" t="str">
        <v>ExCell Bank</v>
      </c>
    </row>
    <row r="15132" spans="15:19">
      <c r="O15132" s="67" t="str">
        <v>Pivot Finance Group</v>
      </c>
      <c r="P15132" s="67" t="str">
        <v>MoneyMATCH Inc.</v>
      </c>
      <c r="Q15132" s="67" t="str">
        <v>Bank IF</v>
      </c>
      <c r="R15132" s="67" t="str">
        <v>CELLtral Bank</v>
      </c>
      <c r="S15132" s="67" t="str">
        <v>Bank of Cellifornia</v>
      </c>
    </row>
    <row r="15133" spans="15:19">
      <c r="O15133" s="67" t="str">
        <v>Pivot Finance Group</v>
      </c>
      <c r="P15133" s="67" t="str">
        <v>MoneyMATCH Inc.</v>
      </c>
      <c r="Q15133" s="67" t="str">
        <v>Bank IF</v>
      </c>
      <c r="R15133" s="67" t="str">
        <v>CELLtral Bank</v>
      </c>
      <c r="S15133" s="67" t="str">
        <v>ExFunds</v>
      </c>
    </row>
    <row r="15134" spans="15:19">
      <c r="O15134" s="67" t="str">
        <v>Pivot Finance Group</v>
      </c>
      <c r="P15134" s="67" t="str">
        <v>MoneyMATCH Inc.</v>
      </c>
      <c r="Q15134" s="67" t="str">
        <v>Bank IF</v>
      </c>
      <c r="R15134" s="67" t="str">
        <v>CELLtral Bank</v>
      </c>
      <c r="S15134" s="67" t="str">
        <v>SheetBank AG</v>
      </c>
    </row>
    <row r="15135" spans="15:19">
      <c r="O15135" s="67" t="str">
        <v>Pivot Finance Group</v>
      </c>
      <c r="P15135" s="67" t="str">
        <v>MoneyMATCH Inc.</v>
      </c>
      <c r="Q15135" s="67" t="str">
        <v>Bank IF</v>
      </c>
      <c r="R15135" s="67" t="str">
        <v>CELLtral Bank</v>
      </c>
      <c r="S15135" s="67" t="str">
        <v>The VLOOKup Vault</v>
      </c>
    </row>
    <row r="15136" spans="15:19">
      <c r="O15136" s="67" t="str">
        <v>Pivot Finance Group</v>
      </c>
      <c r="P15136" s="67" t="str">
        <v>MoneyMATCH Inc.</v>
      </c>
      <c r="Q15136" s="67" t="str">
        <v>Bank IF</v>
      </c>
      <c r="R15136" s="67" t="str">
        <v>CELLtral Bank</v>
      </c>
      <c r="S15136" s="67" t="str">
        <v>SummaBank</v>
      </c>
    </row>
    <row r="15137" spans="15:19">
      <c r="O15137" s="67" t="str">
        <v>The VLOOKup Vault</v>
      </c>
      <c r="P15137" s="67" t="str">
        <v>ExCell Bank</v>
      </c>
      <c r="Q15137" s="67" t="str">
        <v>Bank of Cellifornia</v>
      </c>
      <c r="R15137" s="67" t="str">
        <v>ExFunds</v>
      </c>
      <c r="S15137" s="67" t="str">
        <v>SheetBank AG</v>
      </c>
    </row>
    <row r="15138" spans="15:19">
      <c r="O15138" s="67" t="str">
        <v>The VLOOKup Vault</v>
      </c>
      <c r="P15138" s="67" t="str">
        <v>ExCell Bank</v>
      </c>
      <c r="Q15138" s="67" t="str">
        <v>Bank of Cellifornia</v>
      </c>
      <c r="R15138" s="67" t="str">
        <v>ExFunds</v>
      </c>
      <c r="S15138" s="67" t="str">
        <v>Pivot Finance Group</v>
      </c>
    </row>
    <row r="15139" spans="15:19">
      <c r="O15139" s="67" t="str">
        <v>The VLOOKup Vault</v>
      </c>
      <c r="P15139" s="67" t="str">
        <v>ExCell Bank</v>
      </c>
      <c r="Q15139" s="67" t="str">
        <v>Bank of Cellifornia</v>
      </c>
      <c r="R15139" s="67" t="str">
        <v>ExFunds</v>
      </c>
      <c r="S15139" s="67" t="str">
        <v>SummaBank</v>
      </c>
    </row>
    <row r="15140" spans="15:19">
      <c r="O15140" s="67" t="str">
        <v>The VLOOKup Vault</v>
      </c>
      <c r="P15140" s="67" t="str">
        <v>ExCell Bank</v>
      </c>
      <c r="Q15140" s="67" t="str">
        <v>Bank of Cellifornia</v>
      </c>
      <c r="R15140" s="67" t="str">
        <v>ExFunds</v>
      </c>
      <c r="S15140" s="67" t="str">
        <v>CELLtral Bank</v>
      </c>
    </row>
    <row r="15141" spans="15:19">
      <c r="O15141" s="67" t="str">
        <v>The VLOOKup Vault</v>
      </c>
      <c r="P15141" s="67" t="str">
        <v>ExCell Bank</v>
      </c>
      <c r="Q15141" s="67" t="str">
        <v>Bank of Cellifornia</v>
      </c>
      <c r="R15141" s="67" t="str">
        <v>ExFunds</v>
      </c>
      <c r="S15141" s="67" t="str">
        <v>Bank IF</v>
      </c>
    </row>
    <row r="15142" spans="15:19">
      <c r="O15142" s="67" t="str">
        <v>The VLOOKup Vault</v>
      </c>
      <c r="P15142" s="67" t="str">
        <v>ExCell Bank</v>
      </c>
      <c r="Q15142" s="67" t="str">
        <v>Bank of Cellifornia</v>
      </c>
      <c r="R15142" s="67" t="str">
        <v>ExFunds</v>
      </c>
      <c r="S15142" s="67" t="str">
        <v>MoneyMATCH Inc.</v>
      </c>
    </row>
    <row r="15143" spans="15:19">
      <c r="O15143" s="67" t="str">
        <v>The VLOOKup Vault</v>
      </c>
      <c r="P15143" s="67" t="str">
        <v>ExCell Bank</v>
      </c>
      <c r="Q15143" s="67" t="str">
        <v>Bank of Cellifornia</v>
      </c>
      <c r="R15143" s="67" t="str">
        <v>SheetBank AG</v>
      </c>
      <c r="S15143" s="67" t="str">
        <v>ExFunds</v>
      </c>
    </row>
    <row r="15144" spans="15:19">
      <c r="O15144" s="67" t="str">
        <v>The VLOOKup Vault</v>
      </c>
      <c r="P15144" s="67" t="str">
        <v>ExCell Bank</v>
      </c>
      <c r="Q15144" s="67" t="str">
        <v>Bank of Cellifornia</v>
      </c>
      <c r="R15144" s="67" t="str">
        <v>SheetBank AG</v>
      </c>
      <c r="S15144" s="67" t="str">
        <v>Pivot Finance Group</v>
      </c>
    </row>
    <row r="15145" spans="15:19">
      <c r="O15145" s="67" t="str">
        <v>The VLOOKup Vault</v>
      </c>
      <c r="P15145" s="67" t="str">
        <v>ExCell Bank</v>
      </c>
      <c r="Q15145" s="67" t="str">
        <v>Bank of Cellifornia</v>
      </c>
      <c r="R15145" s="67" t="str">
        <v>SheetBank AG</v>
      </c>
      <c r="S15145" s="67" t="str">
        <v>SummaBank</v>
      </c>
    </row>
    <row r="15146" spans="15:19">
      <c r="O15146" s="67" t="str">
        <v>The VLOOKup Vault</v>
      </c>
      <c r="P15146" s="67" t="str">
        <v>ExCell Bank</v>
      </c>
      <c r="Q15146" s="67" t="str">
        <v>Bank of Cellifornia</v>
      </c>
      <c r="R15146" s="67" t="str">
        <v>SheetBank AG</v>
      </c>
      <c r="S15146" s="67" t="str">
        <v>CELLtral Bank</v>
      </c>
    </row>
    <row r="15147" spans="15:19">
      <c r="O15147" s="67" t="str">
        <v>The VLOOKup Vault</v>
      </c>
      <c r="P15147" s="67" t="str">
        <v>ExCell Bank</v>
      </c>
      <c r="Q15147" s="67" t="str">
        <v>Bank of Cellifornia</v>
      </c>
      <c r="R15147" s="67" t="str">
        <v>SheetBank AG</v>
      </c>
      <c r="S15147" s="67" t="str">
        <v>Bank IF</v>
      </c>
    </row>
    <row r="15148" spans="15:19">
      <c r="O15148" s="67" t="str">
        <v>The VLOOKup Vault</v>
      </c>
      <c r="P15148" s="67" t="str">
        <v>ExCell Bank</v>
      </c>
      <c r="Q15148" s="67" t="str">
        <v>Bank of Cellifornia</v>
      </c>
      <c r="R15148" s="67" t="str">
        <v>SheetBank AG</v>
      </c>
      <c r="S15148" s="67" t="str">
        <v>MoneyMATCH Inc.</v>
      </c>
    </row>
    <row r="15149" spans="15:19">
      <c r="O15149" s="67" t="str">
        <v>The VLOOKup Vault</v>
      </c>
      <c r="P15149" s="67" t="str">
        <v>ExCell Bank</v>
      </c>
      <c r="Q15149" s="67" t="str">
        <v>Bank of Cellifornia</v>
      </c>
      <c r="R15149" s="67" t="str">
        <v>Pivot Finance Group</v>
      </c>
      <c r="S15149" s="67" t="str">
        <v>ExFunds</v>
      </c>
    </row>
    <row r="15150" spans="15:19">
      <c r="O15150" s="67" t="str">
        <v>The VLOOKup Vault</v>
      </c>
      <c r="P15150" s="67" t="str">
        <v>ExCell Bank</v>
      </c>
      <c r="Q15150" s="67" t="str">
        <v>Bank of Cellifornia</v>
      </c>
      <c r="R15150" s="67" t="str">
        <v>Pivot Finance Group</v>
      </c>
      <c r="S15150" s="67" t="str">
        <v>SheetBank AG</v>
      </c>
    </row>
    <row r="15151" spans="15:19">
      <c r="O15151" s="67" t="str">
        <v>The VLOOKup Vault</v>
      </c>
      <c r="P15151" s="67" t="str">
        <v>ExCell Bank</v>
      </c>
      <c r="Q15151" s="67" t="str">
        <v>Bank of Cellifornia</v>
      </c>
      <c r="R15151" s="67" t="str">
        <v>Pivot Finance Group</v>
      </c>
      <c r="S15151" s="67" t="str">
        <v>SummaBank</v>
      </c>
    </row>
    <row r="15152" spans="15:19">
      <c r="O15152" s="67" t="str">
        <v>The VLOOKup Vault</v>
      </c>
      <c r="P15152" s="67" t="str">
        <v>ExCell Bank</v>
      </c>
      <c r="Q15152" s="67" t="str">
        <v>Bank of Cellifornia</v>
      </c>
      <c r="R15152" s="67" t="str">
        <v>Pivot Finance Group</v>
      </c>
      <c r="S15152" s="67" t="str">
        <v>CELLtral Bank</v>
      </c>
    </row>
    <row r="15153" spans="15:19">
      <c r="O15153" s="67" t="str">
        <v>The VLOOKup Vault</v>
      </c>
      <c r="P15153" s="67" t="str">
        <v>ExCell Bank</v>
      </c>
      <c r="Q15153" s="67" t="str">
        <v>Bank of Cellifornia</v>
      </c>
      <c r="R15153" s="67" t="str">
        <v>Pivot Finance Group</v>
      </c>
      <c r="S15153" s="67" t="str">
        <v>Bank IF</v>
      </c>
    </row>
    <row r="15154" spans="15:19">
      <c r="O15154" s="67" t="str">
        <v>The VLOOKup Vault</v>
      </c>
      <c r="P15154" s="67" t="str">
        <v>ExCell Bank</v>
      </c>
      <c r="Q15154" s="67" t="str">
        <v>Bank of Cellifornia</v>
      </c>
      <c r="R15154" s="67" t="str">
        <v>Pivot Finance Group</v>
      </c>
      <c r="S15154" s="67" t="str">
        <v>MoneyMATCH Inc.</v>
      </c>
    </row>
    <row r="15155" spans="15:19">
      <c r="O15155" s="67" t="str">
        <v>The VLOOKup Vault</v>
      </c>
      <c r="P15155" s="67" t="str">
        <v>ExCell Bank</v>
      </c>
      <c r="Q15155" s="67" t="str">
        <v>Bank of Cellifornia</v>
      </c>
      <c r="R15155" s="67" t="str">
        <v>SummaBank</v>
      </c>
      <c r="S15155" s="67" t="str">
        <v>ExFunds</v>
      </c>
    </row>
    <row r="15156" spans="15:19">
      <c r="O15156" s="67" t="str">
        <v>The VLOOKup Vault</v>
      </c>
      <c r="P15156" s="67" t="str">
        <v>ExCell Bank</v>
      </c>
      <c r="Q15156" s="67" t="str">
        <v>Bank of Cellifornia</v>
      </c>
      <c r="R15156" s="67" t="str">
        <v>SummaBank</v>
      </c>
      <c r="S15156" s="67" t="str">
        <v>SheetBank AG</v>
      </c>
    </row>
    <row r="15157" spans="15:19">
      <c r="O15157" s="67" t="str">
        <v>The VLOOKup Vault</v>
      </c>
      <c r="P15157" s="67" t="str">
        <v>ExCell Bank</v>
      </c>
      <c r="Q15157" s="67" t="str">
        <v>Bank of Cellifornia</v>
      </c>
      <c r="R15157" s="67" t="str">
        <v>SummaBank</v>
      </c>
      <c r="S15157" s="67" t="str">
        <v>Pivot Finance Group</v>
      </c>
    </row>
    <row r="15158" spans="15:19">
      <c r="O15158" s="67" t="str">
        <v>The VLOOKup Vault</v>
      </c>
      <c r="P15158" s="67" t="str">
        <v>ExCell Bank</v>
      </c>
      <c r="Q15158" s="67" t="str">
        <v>Bank of Cellifornia</v>
      </c>
      <c r="R15158" s="67" t="str">
        <v>SummaBank</v>
      </c>
      <c r="S15158" s="67" t="str">
        <v>CELLtral Bank</v>
      </c>
    </row>
    <row r="15159" spans="15:19">
      <c r="O15159" s="67" t="str">
        <v>The VLOOKup Vault</v>
      </c>
      <c r="P15159" s="67" t="str">
        <v>ExCell Bank</v>
      </c>
      <c r="Q15159" s="67" t="str">
        <v>Bank of Cellifornia</v>
      </c>
      <c r="R15159" s="67" t="str">
        <v>SummaBank</v>
      </c>
      <c r="S15159" s="67" t="str">
        <v>Bank IF</v>
      </c>
    </row>
    <row r="15160" spans="15:19">
      <c r="O15160" s="67" t="str">
        <v>The VLOOKup Vault</v>
      </c>
      <c r="P15160" s="67" t="str">
        <v>ExCell Bank</v>
      </c>
      <c r="Q15160" s="67" t="str">
        <v>Bank of Cellifornia</v>
      </c>
      <c r="R15160" s="67" t="str">
        <v>SummaBank</v>
      </c>
      <c r="S15160" s="67" t="str">
        <v>MoneyMATCH Inc.</v>
      </c>
    </row>
    <row r="15161" spans="15:19">
      <c r="O15161" s="67" t="str">
        <v>The VLOOKup Vault</v>
      </c>
      <c r="P15161" s="67" t="str">
        <v>ExCell Bank</v>
      </c>
      <c r="Q15161" s="67" t="str">
        <v>Bank of Cellifornia</v>
      </c>
      <c r="R15161" s="67" t="str">
        <v>CELLtral Bank</v>
      </c>
      <c r="S15161" s="67" t="str">
        <v>ExFunds</v>
      </c>
    </row>
    <row r="15162" spans="15:19">
      <c r="O15162" s="67" t="str">
        <v>The VLOOKup Vault</v>
      </c>
      <c r="P15162" s="67" t="str">
        <v>ExCell Bank</v>
      </c>
      <c r="Q15162" s="67" t="str">
        <v>Bank of Cellifornia</v>
      </c>
      <c r="R15162" s="67" t="str">
        <v>CELLtral Bank</v>
      </c>
      <c r="S15162" s="67" t="str">
        <v>SheetBank AG</v>
      </c>
    </row>
    <row r="15163" spans="15:19">
      <c r="O15163" s="67" t="str">
        <v>The VLOOKup Vault</v>
      </c>
      <c r="P15163" s="67" t="str">
        <v>ExCell Bank</v>
      </c>
      <c r="Q15163" s="67" t="str">
        <v>Bank of Cellifornia</v>
      </c>
      <c r="R15163" s="67" t="str">
        <v>CELLtral Bank</v>
      </c>
      <c r="S15163" s="67" t="str">
        <v>Pivot Finance Group</v>
      </c>
    </row>
    <row r="15164" spans="15:19">
      <c r="O15164" s="67" t="str">
        <v>The VLOOKup Vault</v>
      </c>
      <c r="P15164" s="67" t="str">
        <v>ExCell Bank</v>
      </c>
      <c r="Q15164" s="67" t="str">
        <v>Bank of Cellifornia</v>
      </c>
      <c r="R15164" s="67" t="str">
        <v>CELLtral Bank</v>
      </c>
      <c r="S15164" s="67" t="str">
        <v>SummaBank</v>
      </c>
    </row>
    <row r="15165" spans="15:19">
      <c r="O15165" s="67" t="str">
        <v>The VLOOKup Vault</v>
      </c>
      <c r="P15165" s="67" t="str">
        <v>ExCell Bank</v>
      </c>
      <c r="Q15165" s="67" t="str">
        <v>Bank of Cellifornia</v>
      </c>
      <c r="R15165" s="67" t="str">
        <v>CELLtral Bank</v>
      </c>
      <c r="S15165" s="67" t="str">
        <v>Bank IF</v>
      </c>
    </row>
    <row r="15166" spans="15:19">
      <c r="O15166" s="67" t="str">
        <v>The VLOOKup Vault</v>
      </c>
      <c r="P15166" s="67" t="str">
        <v>ExCell Bank</v>
      </c>
      <c r="Q15166" s="67" t="str">
        <v>Bank of Cellifornia</v>
      </c>
      <c r="R15166" s="67" t="str">
        <v>CELLtral Bank</v>
      </c>
      <c r="S15166" s="67" t="str">
        <v>MoneyMATCH Inc.</v>
      </c>
    </row>
    <row r="15167" spans="15:19">
      <c r="O15167" s="67" t="str">
        <v>The VLOOKup Vault</v>
      </c>
      <c r="P15167" s="67" t="str">
        <v>ExCell Bank</v>
      </c>
      <c r="Q15167" s="67" t="str">
        <v>Bank of Cellifornia</v>
      </c>
      <c r="R15167" s="67" t="str">
        <v>Bank IF</v>
      </c>
      <c r="S15167" s="67" t="str">
        <v>ExFunds</v>
      </c>
    </row>
    <row r="15168" spans="15:19">
      <c r="O15168" s="67" t="str">
        <v>The VLOOKup Vault</v>
      </c>
      <c r="P15168" s="67" t="str">
        <v>ExCell Bank</v>
      </c>
      <c r="Q15168" s="67" t="str">
        <v>Bank of Cellifornia</v>
      </c>
      <c r="R15168" s="67" t="str">
        <v>Bank IF</v>
      </c>
      <c r="S15168" s="67" t="str">
        <v>SheetBank AG</v>
      </c>
    </row>
    <row r="15169" spans="15:19">
      <c r="O15169" s="67" t="str">
        <v>The VLOOKup Vault</v>
      </c>
      <c r="P15169" s="67" t="str">
        <v>ExCell Bank</v>
      </c>
      <c r="Q15169" s="67" t="str">
        <v>Bank of Cellifornia</v>
      </c>
      <c r="R15169" s="67" t="str">
        <v>Bank IF</v>
      </c>
      <c r="S15169" s="67" t="str">
        <v>Pivot Finance Group</v>
      </c>
    </row>
    <row r="15170" spans="15:19">
      <c r="O15170" s="67" t="str">
        <v>The VLOOKup Vault</v>
      </c>
      <c r="P15170" s="67" t="str">
        <v>ExCell Bank</v>
      </c>
      <c r="Q15170" s="67" t="str">
        <v>Bank of Cellifornia</v>
      </c>
      <c r="R15170" s="67" t="str">
        <v>Bank IF</v>
      </c>
      <c r="S15170" s="67" t="str">
        <v>SummaBank</v>
      </c>
    </row>
    <row r="15171" spans="15:19">
      <c r="O15171" s="67" t="str">
        <v>The VLOOKup Vault</v>
      </c>
      <c r="P15171" s="67" t="str">
        <v>ExCell Bank</v>
      </c>
      <c r="Q15171" s="67" t="str">
        <v>Bank of Cellifornia</v>
      </c>
      <c r="R15171" s="67" t="str">
        <v>Bank IF</v>
      </c>
      <c r="S15171" s="67" t="str">
        <v>CELLtral Bank</v>
      </c>
    </row>
    <row r="15172" spans="15:19">
      <c r="O15172" s="67" t="str">
        <v>The VLOOKup Vault</v>
      </c>
      <c r="P15172" s="67" t="str">
        <v>ExCell Bank</v>
      </c>
      <c r="Q15172" s="67" t="str">
        <v>Bank of Cellifornia</v>
      </c>
      <c r="R15172" s="67" t="str">
        <v>Bank IF</v>
      </c>
      <c r="S15172" s="67" t="str">
        <v>MoneyMATCH Inc.</v>
      </c>
    </row>
    <row r="15173" spans="15:19">
      <c r="O15173" s="67" t="str">
        <v>The VLOOKup Vault</v>
      </c>
      <c r="P15173" s="67" t="str">
        <v>ExCell Bank</v>
      </c>
      <c r="Q15173" s="67" t="str">
        <v>Bank of Cellifornia</v>
      </c>
      <c r="R15173" s="67" t="str">
        <v>MoneyMATCH Inc.</v>
      </c>
      <c r="S15173" s="67" t="str">
        <v>ExFunds</v>
      </c>
    </row>
    <row r="15174" spans="15:19">
      <c r="O15174" s="67" t="str">
        <v>The VLOOKup Vault</v>
      </c>
      <c r="P15174" s="67" t="str">
        <v>ExCell Bank</v>
      </c>
      <c r="Q15174" s="67" t="str">
        <v>Bank of Cellifornia</v>
      </c>
      <c r="R15174" s="67" t="str">
        <v>MoneyMATCH Inc.</v>
      </c>
      <c r="S15174" s="67" t="str">
        <v>SheetBank AG</v>
      </c>
    </row>
    <row r="15175" spans="15:19">
      <c r="O15175" s="67" t="str">
        <v>The VLOOKup Vault</v>
      </c>
      <c r="P15175" s="67" t="str">
        <v>ExCell Bank</v>
      </c>
      <c r="Q15175" s="67" t="str">
        <v>Bank of Cellifornia</v>
      </c>
      <c r="R15175" s="67" t="str">
        <v>MoneyMATCH Inc.</v>
      </c>
      <c r="S15175" s="67" t="str">
        <v>Pivot Finance Group</v>
      </c>
    </row>
    <row r="15176" spans="15:19">
      <c r="O15176" s="67" t="str">
        <v>The VLOOKup Vault</v>
      </c>
      <c r="P15176" s="67" t="str">
        <v>ExCell Bank</v>
      </c>
      <c r="Q15176" s="67" t="str">
        <v>Bank of Cellifornia</v>
      </c>
      <c r="R15176" s="67" t="str">
        <v>MoneyMATCH Inc.</v>
      </c>
      <c r="S15176" s="67" t="str">
        <v>SummaBank</v>
      </c>
    </row>
    <row r="15177" spans="15:19">
      <c r="O15177" s="67" t="str">
        <v>The VLOOKup Vault</v>
      </c>
      <c r="P15177" s="67" t="str">
        <v>ExCell Bank</v>
      </c>
      <c r="Q15177" s="67" t="str">
        <v>Bank of Cellifornia</v>
      </c>
      <c r="R15177" s="67" t="str">
        <v>MoneyMATCH Inc.</v>
      </c>
      <c r="S15177" s="67" t="str">
        <v>CELLtral Bank</v>
      </c>
    </row>
    <row r="15178" spans="15:19">
      <c r="O15178" s="67" t="str">
        <v>The VLOOKup Vault</v>
      </c>
      <c r="P15178" s="67" t="str">
        <v>ExCell Bank</v>
      </c>
      <c r="Q15178" s="67" t="str">
        <v>Bank of Cellifornia</v>
      </c>
      <c r="R15178" s="67" t="str">
        <v>MoneyMATCH Inc.</v>
      </c>
      <c r="S15178" s="67" t="str">
        <v>Bank IF</v>
      </c>
    </row>
    <row r="15179" spans="15:19">
      <c r="O15179" s="67" t="str">
        <v>The VLOOKup Vault</v>
      </c>
      <c r="P15179" s="67" t="str">
        <v>ExCell Bank</v>
      </c>
      <c r="Q15179" s="67" t="str">
        <v>ExFunds</v>
      </c>
      <c r="R15179" s="67" t="str">
        <v>Bank of Cellifornia</v>
      </c>
      <c r="S15179" s="67" t="str">
        <v>SheetBank AG</v>
      </c>
    </row>
    <row r="15180" spans="15:19">
      <c r="O15180" s="67" t="str">
        <v>The VLOOKup Vault</v>
      </c>
      <c r="P15180" s="67" t="str">
        <v>ExCell Bank</v>
      </c>
      <c r="Q15180" s="67" t="str">
        <v>ExFunds</v>
      </c>
      <c r="R15180" s="67" t="str">
        <v>Bank of Cellifornia</v>
      </c>
      <c r="S15180" s="67" t="str">
        <v>Pivot Finance Group</v>
      </c>
    </row>
    <row r="15181" spans="15:19">
      <c r="O15181" s="67" t="str">
        <v>The VLOOKup Vault</v>
      </c>
      <c r="P15181" s="67" t="str">
        <v>ExCell Bank</v>
      </c>
      <c r="Q15181" s="67" t="str">
        <v>ExFunds</v>
      </c>
      <c r="R15181" s="67" t="str">
        <v>Bank of Cellifornia</v>
      </c>
      <c r="S15181" s="67" t="str">
        <v>SummaBank</v>
      </c>
    </row>
    <row r="15182" spans="15:19">
      <c r="O15182" s="67" t="str">
        <v>The VLOOKup Vault</v>
      </c>
      <c r="P15182" s="67" t="str">
        <v>ExCell Bank</v>
      </c>
      <c r="Q15182" s="67" t="str">
        <v>ExFunds</v>
      </c>
      <c r="R15182" s="67" t="str">
        <v>Bank of Cellifornia</v>
      </c>
      <c r="S15182" s="67" t="str">
        <v>CELLtral Bank</v>
      </c>
    </row>
    <row r="15183" spans="15:19">
      <c r="O15183" s="67" t="str">
        <v>The VLOOKup Vault</v>
      </c>
      <c r="P15183" s="67" t="str">
        <v>ExCell Bank</v>
      </c>
      <c r="Q15183" s="67" t="str">
        <v>ExFunds</v>
      </c>
      <c r="R15183" s="67" t="str">
        <v>Bank of Cellifornia</v>
      </c>
      <c r="S15183" s="67" t="str">
        <v>Bank IF</v>
      </c>
    </row>
    <row r="15184" spans="15:19">
      <c r="O15184" s="67" t="str">
        <v>The VLOOKup Vault</v>
      </c>
      <c r="P15184" s="67" t="str">
        <v>ExCell Bank</v>
      </c>
      <c r="Q15184" s="67" t="str">
        <v>ExFunds</v>
      </c>
      <c r="R15184" s="67" t="str">
        <v>Bank of Cellifornia</v>
      </c>
      <c r="S15184" s="67" t="str">
        <v>MoneyMATCH Inc.</v>
      </c>
    </row>
    <row r="15185" spans="15:19">
      <c r="O15185" s="67" t="str">
        <v>The VLOOKup Vault</v>
      </c>
      <c r="P15185" s="67" t="str">
        <v>ExCell Bank</v>
      </c>
      <c r="Q15185" s="67" t="str">
        <v>ExFunds</v>
      </c>
      <c r="R15185" s="67" t="str">
        <v>SheetBank AG</v>
      </c>
      <c r="S15185" s="67" t="str">
        <v>Bank of Cellifornia</v>
      </c>
    </row>
    <row r="15186" spans="15:19">
      <c r="O15186" s="67" t="str">
        <v>The VLOOKup Vault</v>
      </c>
      <c r="P15186" s="67" t="str">
        <v>ExCell Bank</v>
      </c>
      <c r="Q15186" s="67" t="str">
        <v>ExFunds</v>
      </c>
      <c r="R15186" s="67" t="str">
        <v>SheetBank AG</v>
      </c>
      <c r="S15186" s="67" t="str">
        <v>Pivot Finance Group</v>
      </c>
    </row>
    <row r="15187" spans="15:19">
      <c r="O15187" s="67" t="str">
        <v>The VLOOKup Vault</v>
      </c>
      <c r="P15187" s="67" t="str">
        <v>ExCell Bank</v>
      </c>
      <c r="Q15187" s="67" t="str">
        <v>ExFunds</v>
      </c>
      <c r="R15187" s="67" t="str">
        <v>SheetBank AG</v>
      </c>
      <c r="S15187" s="67" t="str">
        <v>SummaBank</v>
      </c>
    </row>
    <row r="15188" spans="15:19">
      <c r="O15188" s="67" t="str">
        <v>The VLOOKup Vault</v>
      </c>
      <c r="P15188" s="67" t="str">
        <v>ExCell Bank</v>
      </c>
      <c r="Q15188" s="67" t="str">
        <v>ExFunds</v>
      </c>
      <c r="R15188" s="67" t="str">
        <v>SheetBank AG</v>
      </c>
      <c r="S15188" s="67" t="str">
        <v>CELLtral Bank</v>
      </c>
    </row>
    <row r="15189" spans="15:19">
      <c r="O15189" s="67" t="str">
        <v>The VLOOKup Vault</v>
      </c>
      <c r="P15189" s="67" t="str">
        <v>ExCell Bank</v>
      </c>
      <c r="Q15189" s="67" t="str">
        <v>ExFunds</v>
      </c>
      <c r="R15189" s="67" t="str">
        <v>SheetBank AG</v>
      </c>
      <c r="S15189" s="67" t="str">
        <v>Bank IF</v>
      </c>
    </row>
    <row r="15190" spans="15:19">
      <c r="O15190" s="67" t="str">
        <v>The VLOOKup Vault</v>
      </c>
      <c r="P15190" s="67" t="str">
        <v>ExCell Bank</v>
      </c>
      <c r="Q15190" s="67" t="str">
        <v>ExFunds</v>
      </c>
      <c r="R15190" s="67" t="str">
        <v>SheetBank AG</v>
      </c>
      <c r="S15190" s="67" t="str">
        <v>MoneyMATCH Inc.</v>
      </c>
    </row>
    <row r="15191" spans="15:19">
      <c r="O15191" s="67" t="str">
        <v>The VLOOKup Vault</v>
      </c>
      <c r="P15191" s="67" t="str">
        <v>ExCell Bank</v>
      </c>
      <c r="Q15191" s="67" t="str">
        <v>ExFunds</v>
      </c>
      <c r="R15191" s="67" t="str">
        <v>Pivot Finance Group</v>
      </c>
      <c r="S15191" s="67" t="str">
        <v>Bank of Cellifornia</v>
      </c>
    </row>
    <row r="15192" spans="15:19">
      <c r="O15192" s="67" t="str">
        <v>The VLOOKup Vault</v>
      </c>
      <c r="P15192" s="67" t="str">
        <v>ExCell Bank</v>
      </c>
      <c r="Q15192" s="67" t="str">
        <v>ExFunds</v>
      </c>
      <c r="R15192" s="67" t="str">
        <v>Pivot Finance Group</v>
      </c>
      <c r="S15192" s="67" t="str">
        <v>SheetBank AG</v>
      </c>
    </row>
    <row r="15193" spans="15:19">
      <c r="O15193" s="67" t="str">
        <v>The VLOOKup Vault</v>
      </c>
      <c r="P15193" s="67" t="str">
        <v>ExCell Bank</v>
      </c>
      <c r="Q15193" s="67" t="str">
        <v>ExFunds</v>
      </c>
      <c r="R15193" s="67" t="str">
        <v>Pivot Finance Group</v>
      </c>
      <c r="S15193" s="67" t="str">
        <v>SummaBank</v>
      </c>
    </row>
    <row r="15194" spans="15:19">
      <c r="O15194" s="67" t="str">
        <v>The VLOOKup Vault</v>
      </c>
      <c r="P15194" s="67" t="str">
        <v>ExCell Bank</v>
      </c>
      <c r="Q15194" s="67" t="str">
        <v>ExFunds</v>
      </c>
      <c r="R15194" s="67" t="str">
        <v>Pivot Finance Group</v>
      </c>
      <c r="S15194" s="67" t="str">
        <v>CELLtral Bank</v>
      </c>
    </row>
    <row r="15195" spans="15:19">
      <c r="O15195" s="67" t="str">
        <v>The VLOOKup Vault</v>
      </c>
      <c r="P15195" s="67" t="str">
        <v>ExCell Bank</v>
      </c>
      <c r="Q15195" s="67" t="str">
        <v>ExFunds</v>
      </c>
      <c r="R15195" s="67" t="str">
        <v>Pivot Finance Group</v>
      </c>
      <c r="S15195" s="67" t="str">
        <v>Bank IF</v>
      </c>
    </row>
    <row r="15196" spans="15:19">
      <c r="O15196" s="67" t="str">
        <v>The VLOOKup Vault</v>
      </c>
      <c r="P15196" s="67" t="str">
        <v>ExCell Bank</v>
      </c>
      <c r="Q15196" s="67" t="str">
        <v>ExFunds</v>
      </c>
      <c r="R15196" s="67" t="str">
        <v>Pivot Finance Group</v>
      </c>
      <c r="S15196" s="67" t="str">
        <v>MoneyMATCH Inc.</v>
      </c>
    </row>
    <row r="15197" spans="15:19">
      <c r="O15197" s="67" t="str">
        <v>The VLOOKup Vault</v>
      </c>
      <c r="P15197" s="67" t="str">
        <v>ExCell Bank</v>
      </c>
      <c r="Q15197" s="67" t="str">
        <v>ExFunds</v>
      </c>
      <c r="R15197" s="67" t="str">
        <v>SummaBank</v>
      </c>
      <c r="S15197" s="67" t="str">
        <v>Bank of Cellifornia</v>
      </c>
    </row>
    <row r="15198" spans="15:19">
      <c r="O15198" s="67" t="str">
        <v>The VLOOKup Vault</v>
      </c>
      <c r="P15198" s="67" t="str">
        <v>ExCell Bank</v>
      </c>
      <c r="Q15198" s="67" t="str">
        <v>ExFunds</v>
      </c>
      <c r="R15198" s="67" t="str">
        <v>SummaBank</v>
      </c>
      <c r="S15198" s="67" t="str">
        <v>SheetBank AG</v>
      </c>
    </row>
    <row r="15199" spans="15:19">
      <c r="O15199" s="67" t="str">
        <v>The VLOOKup Vault</v>
      </c>
      <c r="P15199" s="67" t="str">
        <v>ExCell Bank</v>
      </c>
      <c r="Q15199" s="67" t="str">
        <v>ExFunds</v>
      </c>
      <c r="R15199" s="67" t="str">
        <v>SummaBank</v>
      </c>
      <c r="S15199" s="67" t="str">
        <v>Pivot Finance Group</v>
      </c>
    </row>
    <row r="15200" spans="15:19">
      <c r="O15200" s="67" t="str">
        <v>The VLOOKup Vault</v>
      </c>
      <c r="P15200" s="67" t="str">
        <v>ExCell Bank</v>
      </c>
      <c r="Q15200" s="67" t="str">
        <v>ExFunds</v>
      </c>
      <c r="R15200" s="67" t="str">
        <v>SummaBank</v>
      </c>
      <c r="S15200" s="67" t="str">
        <v>CELLtral Bank</v>
      </c>
    </row>
    <row r="15201" spans="15:19">
      <c r="O15201" s="67" t="str">
        <v>The VLOOKup Vault</v>
      </c>
      <c r="P15201" s="67" t="str">
        <v>ExCell Bank</v>
      </c>
      <c r="Q15201" s="67" t="str">
        <v>ExFunds</v>
      </c>
      <c r="R15201" s="67" t="str">
        <v>SummaBank</v>
      </c>
      <c r="S15201" s="67" t="str">
        <v>Bank IF</v>
      </c>
    </row>
    <row r="15202" spans="15:19">
      <c r="O15202" s="67" t="str">
        <v>The VLOOKup Vault</v>
      </c>
      <c r="P15202" s="67" t="str">
        <v>ExCell Bank</v>
      </c>
      <c r="Q15202" s="67" t="str">
        <v>ExFunds</v>
      </c>
      <c r="R15202" s="67" t="str">
        <v>SummaBank</v>
      </c>
      <c r="S15202" s="67" t="str">
        <v>MoneyMATCH Inc.</v>
      </c>
    </row>
    <row r="15203" spans="15:19">
      <c r="O15203" s="67" t="str">
        <v>The VLOOKup Vault</v>
      </c>
      <c r="P15203" s="67" t="str">
        <v>ExCell Bank</v>
      </c>
      <c r="Q15203" s="67" t="str">
        <v>ExFunds</v>
      </c>
      <c r="R15203" s="67" t="str">
        <v>CELLtral Bank</v>
      </c>
      <c r="S15203" s="67" t="str">
        <v>Bank of Cellifornia</v>
      </c>
    </row>
    <row r="15204" spans="15:19">
      <c r="O15204" s="67" t="str">
        <v>The VLOOKup Vault</v>
      </c>
      <c r="P15204" s="67" t="str">
        <v>ExCell Bank</v>
      </c>
      <c r="Q15204" s="67" t="str">
        <v>ExFunds</v>
      </c>
      <c r="R15204" s="67" t="str">
        <v>CELLtral Bank</v>
      </c>
      <c r="S15204" s="67" t="str">
        <v>SheetBank AG</v>
      </c>
    </row>
    <row r="15205" spans="15:19">
      <c r="O15205" s="67" t="str">
        <v>The VLOOKup Vault</v>
      </c>
      <c r="P15205" s="67" t="str">
        <v>ExCell Bank</v>
      </c>
      <c r="Q15205" s="67" t="str">
        <v>ExFunds</v>
      </c>
      <c r="R15205" s="67" t="str">
        <v>CELLtral Bank</v>
      </c>
      <c r="S15205" s="67" t="str">
        <v>Pivot Finance Group</v>
      </c>
    </row>
    <row r="15206" spans="15:19">
      <c r="O15206" s="67" t="str">
        <v>The VLOOKup Vault</v>
      </c>
      <c r="P15206" s="67" t="str">
        <v>ExCell Bank</v>
      </c>
      <c r="Q15206" s="67" t="str">
        <v>ExFunds</v>
      </c>
      <c r="R15206" s="67" t="str">
        <v>CELLtral Bank</v>
      </c>
      <c r="S15206" s="67" t="str">
        <v>SummaBank</v>
      </c>
    </row>
    <row r="15207" spans="15:19">
      <c r="O15207" s="67" t="str">
        <v>The VLOOKup Vault</v>
      </c>
      <c r="P15207" s="67" t="str">
        <v>ExCell Bank</v>
      </c>
      <c r="Q15207" s="67" t="str">
        <v>ExFunds</v>
      </c>
      <c r="R15207" s="67" t="str">
        <v>CELLtral Bank</v>
      </c>
      <c r="S15207" s="67" t="str">
        <v>Bank IF</v>
      </c>
    </row>
    <row r="15208" spans="15:19">
      <c r="O15208" s="67" t="str">
        <v>The VLOOKup Vault</v>
      </c>
      <c r="P15208" s="67" t="str">
        <v>ExCell Bank</v>
      </c>
      <c r="Q15208" s="67" t="str">
        <v>ExFunds</v>
      </c>
      <c r="R15208" s="67" t="str">
        <v>CELLtral Bank</v>
      </c>
      <c r="S15208" s="67" t="str">
        <v>MoneyMATCH Inc.</v>
      </c>
    </row>
    <row r="15209" spans="15:19">
      <c r="O15209" s="67" t="str">
        <v>The VLOOKup Vault</v>
      </c>
      <c r="P15209" s="67" t="str">
        <v>ExCell Bank</v>
      </c>
      <c r="Q15209" s="67" t="str">
        <v>ExFunds</v>
      </c>
      <c r="R15209" s="67" t="str">
        <v>Bank IF</v>
      </c>
      <c r="S15209" s="67" t="str">
        <v>Bank of Cellifornia</v>
      </c>
    </row>
    <row r="15210" spans="15:19">
      <c r="O15210" s="67" t="str">
        <v>The VLOOKup Vault</v>
      </c>
      <c r="P15210" s="67" t="str">
        <v>ExCell Bank</v>
      </c>
      <c r="Q15210" s="67" t="str">
        <v>ExFunds</v>
      </c>
      <c r="R15210" s="67" t="str">
        <v>Bank IF</v>
      </c>
      <c r="S15210" s="67" t="str">
        <v>SheetBank AG</v>
      </c>
    </row>
    <row r="15211" spans="15:19">
      <c r="O15211" s="67" t="str">
        <v>The VLOOKup Vault</v>
      </c>
      <c r="P15211" s="67" t="str">
        <v>ExCell Bank</v>
      </c>
      <c r="Q15211" s="67" t="str">
        <v>ExFunds</v>
      </c>
      <c r="R15211" s="67" t="str">
        <v>Bank IF</v>
      </c>
      <c r="S15211" s="67" t="str">
        <v>Pivot Finance Group</v>
      </c>
    </row>
    <row r="15212" spans="15:19">
      <c r="O15212" s="67" t="str">
        <v>The VLOOKup Vault</v>
      </c>
      <c r="P15212" s="67" t="str">
        <v>ExCell Bank</v>
      </c>
      <c r="Q15212" s="67" t="str">
        <v>ExFunds</v>
      </c>
      <c r="R15212" s="67" t="str">
        <v>Bank IF</v>
      </c>
      <c r="S15212" s="67" t="str">
        <v>SummaBank</v>
      </c>
    </row>
    <row r="15213" spans="15:19">
      <c r="O15213" s="67" t="str">
        <v>The VLOOKup Vault</v>
      </c>
      <c r="P15213" s="67" t="str">
        <v>ExCell Bank</v>
      </c>
      <c r="Q15213" s="67" t="str">
        <v>ExFunds</v>
      </c>
      <c r="R15213" s="67" t="str">
        <v>Bank IF</v>
      </c>
      <c r="S15213" s="67" t="str">
        <v>CELLtral Bank</v>
      </c>
    </row>
    <row r="15214" spans="15:19">
      <c r="O15214" s="67" t="str">
        <v>The VLOOKup Vault</v>
      </c>
      <c r="P15214" s="67" t="str">
        <v>ExCell Bank</v>
      </c>
      <c r="Q15214" s="67" t="str">
        <v>ExFunds</v>
      </c>
      <c r="R15214" s="67" t="str">
        <v>Bank IF</v>
      </c>
      <c r="S15214" s="67" t="str">
        <v>MoneyMATCH Inc.</v>
      </c>
    </row>
    <row r="15215" spans="15:19">
      <c r="O15215" s="67" t="str">
        <v>The VLOOKup Vault</v>
      </c>
      <c r="P15215" s="67" t="str">
        <v>ExCell Bank</v>
      </c>
      <c r="Q15215" s="67" t="str">
        <v>ExFunds</v>
      </c>
      <c r="R15215" s="67" t="str">
        <v>MoneyMATCH Inc.</v>
      </c>
      <c r="S15215" s="67" t="str">
        <v>Bank of Cellifornia</v>
      </c>
    </row>
    <row r="15216" spans="15:19">
      <c r="O15216" s="67" t="str">
        <v>The VLOOKup Vault</v>
      </c>
      <c r="P15216" s="67" t="str">
        <v>ExCell Bank</v>
      </c>
      <c r="Q15216" s="67" t="str">
        <v>ExFunds</v>
      </c>
      <c r="R15216" s="67" t="str">
        <v>MoneyMATCH Inc.</v>
      </c>
      <c r="S15216" s="67" t="str">
        <v>SheetBank AG</v>
      </c>
    </row>
    <row r="15217" spans="15:19">
      <c r="O15217" s="67" t="str">
        <v>The VLOOKup Vault</v>
      </c>
      <c r="P15217" s="67" t="str">
        <v>ExCell Bank</v>
      </c>
      <c r="Q15217" s="67" t="str">
        <v>ExFunds</v>
      </c>
      <c r="R15217" s="67" t="str">
        <v>MoneyMATCH Inc.</v>
      </c>
      <c r="S15217" s="67" t="str">
        <v>Pivot Finance Group</v>
      </c>
    </row>
    <row r="15218" spans="15:19">
      <c r="O15218" s="67" t="str">
        <v>The VLOOKup Vault</v>
      </c>
      <c r="P15218" s="67" t="str">
        <v>ExCell Bank</v>
      </c>
      <c r="Q15218" s="67" t="str">
        <v>ExFunds</v>
      </c>
      <c r="R15218" s="67" t="str">
        <v>MoneyMATCH Inc.</v>
      </c>
      <c r="S15218" s="67" t="str">
        <v>SummaBank</v>
      </c>
    </row>
    <row r="15219" spans="15:19">
      <c r="O15219" s="67" t="str">
        <v>The VLOOKup Vault</v>
      </c>
      <c r="P15219" s="67" t="str">
        <v>ExCell Bank</v>
      </c>
      <c r="Q15219" s="67" t="str">
        <v>ExFunds</v>
      </c>
      <c r="R15219" s="67" t="str">
        <v>MoneyMATCH Inc.</v>
      </c>
      <c r="S15219" s="67" t="str">
        <v>CELLtral Bank</v>
      </c>
    </row>
    <row r="15220" spans="15:19">
      <c r="O15220" s="67" t="str">
        <v>The VLOOKup Vault</v>
      </c>
      <c r="P15220" s="67" t="str">
        <v>ExCell Bank</v>
      </c>
      <c r="Q15220" s="67" t="str">
        <v>ExFunds</v>
      </c>
      <c r="R15220" s="67" t="str">
        <v>MoneyMATCH Inc.</v>
      </c>
      <c r="S15220" s="67" t="str">
        <v>Bank IF</v>
      </c>
    </row>
    <row r="15221" spans="15:19">
      <c r="O15221" s="67" t="str">
        <v>The VLOOKup Vault</v>
      </c>
      <c r="P15221" s="67" t="str">
        <v>ExCell Bank</v>
      </c>
      <c r="Q15221" s="67" t="str">
        <v>SheetBank AG</v>
      </c>
      <c r="R15221" s="67" t="str">
        <v>Bank of Cellifornia</v>
      </c>
      <c r="S15221" s="67" t="str">
        <v>ExFunds</v>
      </c>
    </row>
    <row r="15222" spans="15:19">
      <c r="O15222" s="67" t="str">
        <v>The VLOOKup Vault</v>
      </c>
      <c r="P15222" s="67" t="str">
        <v>ExCell Bank</v>
      </c>
      <c r="Q15222" s="67" t="str">
        <v>SheetBank AG</v>
      </c>
      <c r="R15222" s="67" t="str">
        <v>Bank of Cellifornia</v>
      </c>
      <c r="S15222" s="67" t="str">
        <v>Pivot Finance Group</v>
      </c>
    </row>
    <row r="15223" spans="15:19">
      <c r="O15223" s="67" t="str">
        <v>The VLOOKup Vault</v>
      </c>
      <c r="P15223" s="67" t="str">
        <v>ExCell Bank</v>
      </c>
      <c r="Q15223" s="67" t="str">
        <v>SheetBank AG</v>
      </c>
      <c r="R15223" s="67" t="str">
        <v>Bank of Cellifornia</v>
      </c>
      <c r="S15223" s="67" t="str">
        <v>SummaBank</v>
      </c>
    </row>
    <row r="15224" spans="15:19">
      <c r="O15224" s="67" t="str">
        <v>The VLOOKup Vault</v>
      </c>
      <c r="P15224" s="67" t="str">
        <v>ExCell Bank</v>
      </c>
      <c r="Q15224" s="67" t="str">
        <v>SheetBank AG</v>
      </c>
      <c r="R15224" s="67" t="str">
        <v>Bank of Cellifornia</v>
      </c>
      <c r="S15224" s="67" t="str">
        <v>CELLtral Bank</v>
      </c>
    </row>
    <row r="15225" spans="15:19">
      <c r="O15225" s="67" t="str">
        <v>The VLOOKup Vault</v>
      </c>
      <c r="P15225" s="67" t="str">
        <v>ExCell Bank</v>
      </c>
      <c r="Q15225" s="67" t="str">
        <v>SheetBank AG</v>
      </c>
      <c r="R15225" s="67" t="str">
        <v>Bank of Cellifornia</v>
      </c>
      <c r="S15225" s="67" t="str">
        <v>Bank IF</v>
      </c>
    </row>
    <row r="15226" spans="15:19">
      <c r="O15226" s="67" t="str">
        <v>The VLOOKup Vault</v>
      </c>
      <c r="P15226" s="67" t="str">
        <v>ExCell Bank</v>
      </c>
      <c r="Q15226" s="67" t="str">
        <v>SheetBank AG</v>
      </c>
      <c r="R15226" s="67" t="str">
        <v>Bank of Cellifornia</v>
      </c>
      <c r="S15226" s="67" t="str">
        <v>MoneyMATCH Inc.</v>
      </c>
    </row>
    <row r="15227" spans="15:19">
      <c r="O15227" s="67" t="str">
        <v>The VLOOKup Vault</v>
      </c>
      <c r="P15227" s="67" t="str">
        <v>ExCell Bank</v>
      </c>
      <c r="Q15227" s="67" t="str">
        <v>SheetBank AG</v>
      </c>
      <c r="R15227" s="67" t="str">
        <v>ExFunds</v>
      </c>
      <c r="S15227" s="67" t="str">
        <v>Bank of Cellifornia</v>
      </c>
    </row>
    <row r="15228" spans="15:19">
      <c r="O15228" s="67" t="str">
        <v>The VLOOKup Vault</v>
      </c>
      <c r="P15228" s="67" t="str">
        <v>ExCell Bank</v>
      </c>
      <c r="Q15228" s="67" t="str">
        <v>SheetBank AG</v>
      </c>
      <c r="R15228" s="67" t="str">
        <v>ExFunds</v>
      </c>
      <c r="S15228" s="67" t="str">
        <v>Pivot Finance Group</v>
      </c>
    </row>
    <row r="15229" spans="15:19">
      <c r="O15229" s="67" t="str">
        <v>The VLOOKup Vault</v>
      </c>
      <c r="P15229" s="67" t="str">
        <v>ExCell Bank</v>
      </c>
      <c r="Q15229" s="67" t="str">
        <v>SheetBank AG</v>
      </c>
      <c r="R15229" s="67" t="str">
        <v>ExFunds</v>
      </c>
      <c r="S15229" s="67" t="str">
        <v>SummaBank</v>
      </c>
    </row>
    <row r="15230" spans="15:19">
      <c r="O15230" s="67" t="str">
        <v>The VLOOKup Vault</v>
      </c>
      <c r="P15230" s="67" t="str">
        <v>ExCell Bank</v>
      </c>
      <c r="Q15230" s="67" t="str">
        <v>SheetBank AG</v>
      </c>
      <c r="R15230" s="67" t="str">
        <v>ExFunds</v>
      </c>
      <c r="S15230" s="67" t="str">
        <v>CELLtral Bank</v>
      </c>
    </row>
    <row r="15231" spans="15:19">
      <c r="O15231" s="67" t="str">
        <v>The VLOOKup Vault</v>
      </c>
      <c r="P15231" s="67" t="str">
        <v>ExCell Bank</v>
      </c>
      <c r="Q15231" s="67" t="str">
        <v>SheetBank AG</v>
      </c>
      <c r="R15231" s="67" t="str">
        <v>ExFunds</v>
      </c>
      <c r="S15231" s="67" t="str">
        <v>Bank IF</v>
      </c>
    </row>
    <row r="15232" spans="15:19">
      <c r="O15232" s="67" t="str">
        <v>The VLOOKup Vault</v>
      </c>
      <c r="P15232" s="67" t="str">
        <v>ExCell Bank</v>
      </c>
      <c r="Q15232" s="67" t="str">
        <v>SheetBank AG</v>
      </c>
      <c r="R15232" s="67" t="str">
        <v>ExFunds</v>
      </c>
      <c r="S15232" s="67" t="str">
        <v>MoneyMATCH Inc.</v>
      </c>
    </row>
    <row r="15233" spans="15:19">
      <c r="O15233" s="67" t="str">
        <v>The VLOOKup Vault</v>
      </c>
      <c r="P15233" s="67" t="str">
        <v>ExCell Bank</v>
      </c>
      <c r="Q15233" s="67" t="str">
        <v>SheetBank AG</v>
      </c>
      <c r="R15233" s="67" t="str">
        <v>Pivot Finance Group</v>
      </c>
      <c r="S15233" s="67" t="str">
        <v>Bank of Cellifornia</v>
      </c>
    </row>
    <row r="15234" spans="15:19">
      <c r="O15234" s="67" t="str">
        <v>The VLOOKup Vault</v>
      </c>
      <c r="P15234" s="67" t="str">
        <v>ExCell Bank</v>
      </c>
      <c r="Q15234" s="67" t="str">
        <v>SheetBank AG</v>
      </c>
      <c r="R15234" s="67" t="str">
        <v>Pivot Finance Group</v>
      </c>
      <c r="S15234" s="67" t="str">
        <v>ExFunds</v>
      </c>
    </row>
    <row r="15235" spans="15:19">
      <c r="O15235" s="67" t="str">
        <v>The VLOOKup Vault</v>
      </c>
      <c r="P15235" s="67" t="str">
        <v>ExCell Bank</v>
      </c>
      <c r="Q15235" s="67" t="str">
        <v>SheetBank AG</v>
      </c>
      <c r="R15235" s="67" t="str">
        <v>Pivot Finance Group</v>
      </c>
      <c r="S15235" s="67" t="str">
        <v>SummaBank</v>
      </c>
    </row>
    <row r="15236" spans="15:19">
      <c r="O15236" s="67" t="str">
        <v>The VLOOKup Vault</v>
      </c>
      <c r="P15236" s="67" t="str">
        <v>ExCell Bank</v>
      </c>
      <c r="Q15236" s="67" t="str">
        <v>SheetBank AG</v>
      </c>
      <c r="R15236" s="67" t="str">
        <v>Pivot Finance Group</v>
      </c>
      <c r="S15236" s="67" t="str">
        <v>CELLtral Bank</v>
      </c>
    </row>
    <row r="15237" spans="15:19">
      <c r="O15237" s="67" t="str">
        <v>The VLOOKup Vault</v>
      </c>
      <c r="P15237" s="67" t="str">
        <v>ExCell Bank</v>
      </c>
      <c r="Q15237" s="67" t="str">
        <v>SheetBank AG</v>
      </c>
      <c r="R15237" s="67" t="str">
        <v>Pivot Finance Group</v>
      </c>
      <c r="S15237" s="67" t="str">
        <v>Bank IF</v>
      </c>
    </row>
    <row r="15238" spans="15:19">
      <c r="O15238" s="67" t="str">
        <v>The VLOOKup Vault</v>
      </c>
      <c r="P15238" s="67" t="str">
        <v>ExCell Bank</v>
      </c>
      <c r="Q15238" s="67" t="str">
        <v>SheetBank AG</v>
      </c>
      <c r="R15238" s="67" t="str">
        <v>Pivot Finance Group</v>
      </c>
      <c r="S15238" s="67" t="str">
        <v>MoneyMATCH Inc.</v>
      </c>
    </row>
    <row r="15239" spans="15:19">
      <c r="O15239" s="67" t="str">
        <v>The VLOOKup Vault</v>
      </c>
      <c r="P15239" s="67" t="str">
        <v>ExCell Bank</v>
      </c>
      <c r="Q15239" s="67" t="str">
        <v>SheetBank AG</v>
      </c>
      <c r="R15239" s="67" t="str">
        <v>SummaBank</v>
      </c>
      <c r="S15239" s="67" t="str">
        <v>Bank of Cellifornia</v>
      </c>
    </row>
    <row r="15240" spans="15:19">
      <c r="O15240" s="67" t="str">
        <v>The VLOOKup Vault</v>
      </c>
      <c r="P15240" s="67" t="str">
        <v>ExCell Bank</v>
      </c>
      <c r="Q15240" s="67" t="str">
        <v>SheetBank AG</v>
      </c>
      <c r="R15240" s="67" t="str">
        <v>SummaBank</v>
      </c>
      <c r="S15240" s="67" t="str">
        <v>ExFunds</v>
      </c>
    </row>
    <row r="15241" spans="15:19">
      <c r="O15241" s="67" t="str">
        <v>The VLOOKup Vault</v>
      </c>
      <c r="P15241" s="67" t="str">
        <v>ExCell Bank</v>
      </c>
      <c r="Q15241" s="67" t="str">
        <v>SheetBank AG</v>
      </c>
      <c r="R15241" s="67" t="str">
        <v>SummaBank</v>
      </c>
      <c r="S15241" s="67" t="str">
        <v>Pivot Finance Group</v>
      </c>
    </row>
    <row r="15242" spans="15:19">
      <c r="O15242" s="67" t="str">
        <v>The VLOOKup Vault</v>
      </c>
      <c r="P15242" s="67" t="str">
        <v>ExCell Bank</v>
      </c>
      <c r="Q15242" s="67" t="str">
        <v>SheetBank AG</v>
      </c>
      <c r="R15242" s="67" t="str">
        <v>SummaBank</v>
      </c>
      <c r="S15242" s="67" t="str">
        <v>CELLtral Bank</v>
      </c>
    </row>
    <row r="15243" spans="15:19">
      <c r="O15243" s="67" t="str">
        <v>The VLOOKup Vault</v>
      </c>
      <c r="P15243" s="67" t="str">
        <v>ExCell Bank</v>
      </c>
      <c r="Q15243" s="67" t="str">
        <v>SheetBank AG</v>
      </c>
      <c r="R15243" s="67" t="str">
        <v>SummaBank</v>
      </c>
      <c r="S15243" s="67" t="str">
        <v>Bank IF</v>
      </c>
    </row>
    <row r="15244" spans="15:19">
      <c r="O15244" s="67" t="str">
        <v>The VLOOKup Vault</v>
      </c>
      <c r="P15244" s="67" t="str">
        <v>ExCell Bank</v>
      </c>
      <c r="Q15244" s="67" t="str">
        <v>SheetBank AG</v>
      </c>
      <c r="R15244" s="67" t="str">
        <v>SummaBank</v>
      </c>
      <c r="S15244" s="67" t="str">
        <v>MoneyMATCH Inc.</v>
      </c>
    </row>
    <row r="15245" spans="15:19">
      <c r="O15245" s="67" t="str">
        <v>The VLOOKup Vault</v>
      </c>
      <c r="P15245" s="67" t="str">
        <v>ExCell Bank</v>
      </c>
      <c r="Q15245" s="67" t="str">
        <v>SheetBank AG</v>
      </c>
      <c r="R15245" s="67" t="str">
        <v>CELLtral Bank</v>
      </c>
      <c r="S15245" s="67" t="str">
        <v>Bank of Cellifornia</v>
      </c>
    </row>
    <row r="15246" spans="15:19">
      <c r="O15246" s="67" t="str">
        <v>The VLOOKup Vault</v>
      </c>
      <c r="P15246" s="67" t="str">
        <v>ExCell Bank</v>
      </c>
      <c r="Q15246" s="67" t="str">
        <v>SheetBank AG</v>
      </c>
      <c r="R15246" s="67" t="str">
        <v>CELLtral Bank</v>
      </c>
      <c r="S15246" s="67" t="str">
        <v>ExFunds</v>
      </c>
    </row>
    <row r="15247" spans="15:19">
      <c r="O15247" s="67" t="str">
        <v>The VLOOKup Vault</v>
      </c>
      <c r="P15247" s="67" t="str">
        <v>ExCell Bank</v>
      </c>
      <c r="Q15247" s="67" t="str">
        <v>SheetBank AG</v>
      </c>
      <c r="R15247" s="67" t="str">
        <v>CELLtral Bank</v>
      </c>
      <c r="S15247" s="67" t="str">
        <v>Pivot Finance Group</v>
      </c>
    </row>
    <row r="15248" spans="15:19">
      <c r="O15248" s="67" t="str">
        <v>The VLOOKup Vault</v>
      </c>
      <c r="P15248" s="67" t="str">
        <v>ExCell Bank</v>
      </c>
      <c r="Q15248" s="67" t="str">
        <v>SheetBank AG</v>
      </c>
      <c r="R15248" s="67" t="str">
        <v>CELLtral Bank</v>
      </c>
      <c r="S15248" s="67" t="str">
        <v>SummaBank</v>
      </c>
    </row>
    <row r="15249" spans="15:19">
      <c r="O15249" s="67" t="str">
        <v>The VLOOKup Vault</v>
      </c>
      <c r="P15249" s="67" t="str">
        <v>ExCell Bank</v>
      </c>
      <c r="Q15249" s="67" t="str">
        <v>SheetBank AG</v>
      </c>
      <c r="R15249" s="67" t="str">
        <v>CELLtral Bank</v>
      </c>
      <c r="S15249" s="67" t="str">
        <v>Bank IF</v>
      </c>
    </row>
    <row r="15250" spans="15:19">
      <c r="O15250" s="67" t="str">
        <v>The VLOOKup Vault</v>
      </c>
      <c r="P15250" s="67" t="str">
        <v>ExCell Bank</v>
      </c>
      <c r="Q15250" s="67" t="str">
        <v>SheetBank AG</v>
      </c>
      <c r="R15250" s="67" t="str">
        <v>CELLtral Bank</v>
      </c>
      <c r="S15250" s="67" t="str">
        <v>MoneyMATCH Inc.</v>
      </c>
    </row>
    <row r="15251" spans="15:19">
      <c r="O15251" s="67" t="str">
        <v>The VLOOKup Vault</v>
      </c>
      <c r="P15251" s="67" t="str">
        <v>ExCell Bank</v>
      </c>
      <c r="Q15251" s="67" t="str">
        <v>SheetBank AG</v>
      </c>
      <c r="R15251" s="67" t="str">
        <v>Bank IF</v>
      </c>
      <c r="S15251" s="67" t="str">
        <v>Bank of Cellifornia</v>
      </c>
    </row>
    <row r="15252" spans="15:19">
      <c r="O15252" s="67" t="str">
        <v>The VLOOKup Vault</v>
      </c>
      <c r="P15252" s="67" t="str">
        <v>ExCell Bank</v>
      </c>
      <c r="Q15252" s="67" t="str">
        <v>SheetBank AG</v>
      </c>
      <c r="R15252" s="67" t="str">
        <v>Bank IF</v>
      </c>
      <c r="S15252" s="67" t="str">
        <v>ExFunds</v>
      </c>
    </row>
    <row r="15253" spans="15:19">
      <c r="O15253" s="67" t="str">
        <v>The VLOOKup Vault</v>
      </c>
      <c r="P15253" s="67" t="str">
        <v>ExCell Bank</v>
      </c>
      <c r="Q15253" s="67" t="str">
        <v>SheetBank AG</v>
      </c>
      <c r="R15253" s="67" t="str">
        <v>Bank IF</v>
      </c>
      <c r="S15253" s="67" t="str">
        <v>Pivot Finance Group</v>
      </c>
    </row>
    <row r="15254" spans="15:19">
      <c r="O15254" s="67" t="str">
        <v>The VLOOKup Vault</v>
      </c>
      <c r="P15254" s="67" t="str">
        <v>ExCell Bank</v>
      </c>
      <c r="Q15254" s="67" t="str">
        <v>SheetBank AG</v>
      </c>
      <c r="R15254" s="67" t="str">
        <v>Bank IF</v>
      </c>
      <c r="S15254" s="67" t="str">
        <v>SummaBank</v>
      </c>
    </row>
    <row r="15255" spans="15:19">
      <c r="O15255" s="67" t="str">
        <v>The VLOOKup Vault</v>
      </c>
      <c r="P15255" s="67" t="str">
        <v>ExCell Bank</v>
      </c>
      <c r="Q15255" s="67" t="str">
        <v>SheetBank AG</v>
      </c>
      <c r="R15255" s="67" t="str">
        <v>Bank IF</v>
      </c>
      <c r="S15255" s="67" t="str">
        <v>CELLtral Bank</v>
      </c>
    </row>
    <row r="15256" spans="15:19">
      <c r="O15256" s="67" t="str">
        <v>The VLOOKup Vault</v>
      </c>
      <c r="P15256" s="67" t="str">
        <v>ExCell Bank</v>
      </c>
      <c r="Q15256" s="67" t="str">
        <v>SheetBank AG</v>
      </c>
      <c r="R15256" s="67" t="str">
        <v>Bank IF</v>
      </c>
      <c r="S15256" s="67" t="str">
        <v>MoneyMATCH Inc.</v>
      </c>
    </row>
    <row r="15257" spans="15:19">
      <c r="O15257" s="67" t="str">
        <v>The VLOOKup Vault</v>
      </c>
      <c r="P15257" s="67" t="str">
        <v>ExCell Bank</v>
      </c>
      <c r="Q15257" s="67" t="str">
        <v>SheetBank AG</v>
      </c>
      <c r="R15257" s="67" t="str">
        <v>MoneyMATCH Inc.</v>
      </c>
      <c r="S15257" s="67" t="str">
        <v>Bank of Cellifornia</v>
      </c>
    </row>
    <row r="15258" spans="15:19">
      <c r="O15258" s="67" t="str">
        <v>The VLOOKup Vault</v>
      </c>
      <c r="P15258" s="67" t="str">
        <v>ExCell Bank</v>
      </c>
      <c r="Q15258" s="67" t="str">
        <v>SheetBank AG</v>
      </c>
      <c r="R15258" s="67" t="str">
        <v>MoneyMATCH Inc.</v>
      </c>
      <c r="S15258" s="67" t="str">
        <v>ExFunds</v>
      </c>
    </row>
    <row r="15259" spans="15:19">
      <c r="O15259" s="67" t="str">
        <v>The VLOOKup Vault</v>
      </c>
      <c r="P15259" s="67" t="str">
        <v>ExCell Bank</v>
      </c>
      <c r="Q15259" s="67" t="str">
        <v>SheetBank AG</v>
      </c>
      <c r="R15259" s="67" t="str">
        <v>MoneyMATCH Inc.</v>
      </c>
      <c r="S15259" s="67" t="str">
        <v>Pivot Finance Group</v>
      </c>
    </row>
    <row r="15260" spans="15:19">
      <c r="O15260" s="67" t="str">
        <v>The VLOOKup Vault</v>
      </c>
      <c r="P15260" s="67" t="str">
        <v>ExCell Bank</v>
      </c>
      <c r="Q15260" s="67" t="str">
        <v>SheetBank AG</v>
      </c>
      <c r="R15260" s="67" t="str">
        <v>MoneyMATCH Inc.</v>
      </c>
      <c r="S15260" s="67" t="str">
        <v>SummaBank</v>
      </c>
    </row>
    <row r="15261" spans="15:19">
      <c r="O15261" s="67" t="str">
        <v>The VLOOKup Vault</v>
      </c>
      <c r="P15261" s="67" t="str">
        <v>ExCell Bank</v>
      </c>
      <c r="Q15261" s="67" t="str">
        <v>SheetBank AG</v>
      </c>
      <c r="R15261" s="67" t="str">
        <v>MoneyMATCH Inc.</v>
      </c>
      <c r="S15261" s="67" t="str">
        <v>CELLtral Bank</v>
      </c>
    </row>
    <row r="15262" spans="15:19">
      <c r="O15262" s="67" t="str">
        <v>The VLOOKup Vault</v>
      </c>
      <c r="P15262" s="67" t="str">
        <v>ExCell Bank</v>
      </c>
      <c r="Q15262" s="67" t="str">
        <v>SheetBank AG</v>
      </c>
      <c r="R15262" s="67" t="str">
        <v>MoneyMATCH Inc.</v>
      </c>
      <c r="S15262" s="67" t="str">
        <v>Bank IF</v>
      </c>
    </row>
    <row r="15263" spans="15:19">
      <c r="O15263" s="67" t="str">
        <v>The VLOOKup Vault</v>
      </c>
      <c r="P15263" s="67" t="str">
        <v>ExCell Bank</v>
      </c>
      <c r="Q15263" s="67" t="str">
        <v>Pivot Finance Group</v>
      </c>
      <c r="R15263" s="67" t="str">
        <v>Bank of Cellifornia</v>
      </c>
      <c r="S15263" s="67" t="str">
        <v>ExFunds</v>
      </c>
    </row>
    <row r="15264" spans="15:19">
      <c r="O15264" s="67" t="str">
        <v>The VLOOKup Vault</v>
      </c>
      <c r="P15264" s="67" t="str">
        <v>ExCell Bank</v>
      </c>
      <c r="Q15264" s="67" t="str">
        <v>Pivot Finance Group</v>
      </c>
      <c r="R15264" s="67" t="str">
        <v>Bank of Cellifornia</v>
      </c>
      <c r="S15264" s="67" t="str">
        <v>SheetBank AG</v>
      </c>
    </row>
    <row r="15265" spans="15:19">
      <c r="O15265" s="67" t="str">
        <v>The VLOOKup Vault</v>
      </c>
      <c r="P15265" s="67" t="str">
        <v>ExCell Bank</v>
      </c>
      <c r="Q15265" s="67" t="str">
        <v>Pivot Finance Group</v>
      </c>
      <c r="R15265" s="67" t="str">
        <v>Bank of Cellifornia</v>
      </c>
      <c r="S15265" s="67" t="str">
        <v>SummaBank</v>
      </c>
    </row>
    <row r="15266" spans="15:19">
      <c r="O15266" s="67" t="str">
        <v>The VLOOKup Vault</v>
      </c>
      <c r="P15266" s="67" t="str">
        <v>ExCell Bank</v>
      </c>
      <c r="Q15266" s="67" t="str">
        <v>Pivot Finance Group</v>
      </c>
      <c r="R15266" s="67" t="str">
        <v>Bank of Cellifornia</v>
      </c>
      <c r="S15266" s="67" t="str">
        <v>CELLtral Bank</v>
      </c>
    </row>
    <row r="15267" spans="15:19">
      <c r="O15267" s="67" t="str">
        <v>The VLOOKup Vault</v>
      </c>
      <c r="P15267" s="67" t="str">
        <v>ExCell Bank</v>
      </c>
      <c r="Q15267" s="67" t="str">
        <v>Pivot Finance Group</v>
      </c>
      <c r="R15267" s="67" t="str">
        <v>Bank of Cellifornia</v>
      </c>
      <c r="S15267" s="67" t="str">
        <v>Bank IF</v>
      </c>
    </row>
    <row r="15268" spans="15:19">
      <c r="O15268" s="67" t="str">
        <v>The VLOOKup Vault</v>
      </c>
      <c r="P15268" s="67" t="str">
        <v>ExCell Bank</v>
      </c>
      <c r="Q15268" s="67" t="str">
        <v>Pivot Finance Group</v>
      </c>
      <c r="R15268" s="67" t="str">
        <v>Bank of Cellifornia</v>
      </c>
      <c r="S15268" s="67" t="str">
        <v>MoneyMATCH Inc.</v>
      </c>
    </row>
    <row r="15269" spans="15:19">
      <c r="O15269" s="67" t="str">
        <v>The VLOOKup Vault</v>
      </c>
      <c r="P15269" s="67" t="str">
        <v>ExCell Bank</v>
      </c>
      <c r="Q15269" s="67" t="str">
        <v>Pivot Finance Group</v>
      </c>
      <c r="R15269" s="67" t="str">
        <v>ExFunds</v>
      </c>
      <c r="S15269" s="67" t="str">
        <v>Bank of Cellifornia</v>
      </c>
    </row>
    <row r="15270" spans="15:19">
      <c r="O15270" s="67" t="str">
        <v>The VLOOKup Vault</v>
      </c>
      <c r="P15270" s="67" t="str">
        <v>ExCell Bank</v>
      </c>
      <c r="Q15270" s="67" t="str">
        <v>Pivot Finance Group</v>
      </c>
      <c r="R15270" s="67" t="str">
        <v>ExFunds</v>
      </c>
      <c r="S15270" s="67" t="str">
        <v>SheetBank AG</v>
      </c>
    </row>
    <row r="15271" spans="15:19">
      <c r="O15271" s="67" t="str">
        <v>The VLOOKup Vault</v>
      </c>
      <c r="P15271" s="67" t="str">
        <v>ExCell Bank</v>
      </c>
      <c r="Q15271" s="67" t="str">
        <v>Pivot Finance Group</v>
      </c>
      <c r="R15271" s="67" t="str">
        <v>ExFunds</v>
      </c>
      <c r="S15271" s="67" t="str">
        <v>SummaBank</v>
      </c>
    </row>
    <row r="15272" spans="15:19">
      <c r="O15272" s="67" t="str">
        <v>The VLOOKup Vault</v>
      </c>
      <c r="P15272" s="67" t="str">
        <v>ExCell Bank</v>
      </c>
      <c r="Q15272" s="67" t="str">
        <v>Pivot Finance Group</v>
      </c>
      <c r="R15272" s="67" t="str">
        <v>ExFunds</v>
      </c>
      <c r="S15272" s="67" t="str">
        <v>CELLtral Bank</v>
      </c>
    </row>
    <row r="15273" spans="15:19">
      <c r="O15273" s="67" t="str">
        <v>The VLOOKup Vault</v>
      </c>
      <c r="P15273" s="67" t="str">
        <v>ExCell Bank</v>
      </c>
      <c r="Q15273" s="67" t="str">
        <v>Pivot Finance Group</v>
      </c>
      <c r="R15273" s="67" t="str">
        <v>ExFunds</v>
      </c>
      <c r="S15273" s="67" t="str">
        <v>Bank IF</v>
      </c>
    </row>
    <row r="15274" spans="15:19">
      <c r="O15274" s="67" t="str">
        <v>The VLOOKup Vault</v>
      </c>
      <c r="P15274" s="67" t="str">
        <v>ExCell Bank</v>
      </c>
      <c r="Q15274" s="67" t="str">
        <v>Pivot Finance Group</v>
      </c>
      <c r="R15274" s="67" t="str">
        <v>ExFunds</v>
      </c>
      <c r="S15274" s="67" t="str">
        <v>MoneyMATCH Inc.</v>
      </c>
    </row>
    <row r="15275" spans="15:19">
      <c r="O15275" s="67" t="str">
        <v>The VLOOKup Vault</v>
      </c>
      <c r="P15275" s="67" t="str">
        <v>ExCell Bank</v>
      </c>
      <c r="Q15275" s="67" t="str">
        <v>Pivot Finance Group</v>
      </c>
      <c r="R15275" s="67" t="str">
        <v>SheetBank AG</v>
      </c>
      <c r="S15275" s="67" t="str">
        <v>Bank of Cellifornia</v>
      </c>
    </row>
    <row r="15276" spans="15:19">
      <c r="O15276" s="67" t="str">
        <v>The VLOOKup Vault</v>
      </c>
      <c r="P15276" s="67" t="str">
        <v>ExCell Bank</v>
      </c>
      <c r="Q15276" s="67" t="str">
        <v>Pivot Finance Group</v>
      </c>
      <c r="R15276" s="67" t="str">
        <v>SheetBank AG</v>
      </c>
      <c r="S15276" s="67" t="str">
        <v>ExFunds</v>
      </c>
    </row>
    <row r="15277" spans="15:19">
      <c r="O15277" s="67" t="str">
        <v>The VLOOKup Vault</v>
      </c>
      <c r="P15277" s="67" t="str">
        <v>ExCell Bank</v>
      </c>
      <c r="Q15277" s="67" t="str">
        <v>Pivot Finance Group</v>
      </c>
      <c r="R15277" s="67" t="str">
        <v>SheetBank AG</v>
      </c>
      <c r="S15277" s="67" t="str">
        <v>SummaBank</v>
      </c>
    </row>
    <row r="15278" spans="15:19">
      <c r="O15278" s="67" t="str">
        <v>The VLOOKup Vault</v>
      </c>
      <c r="P15278" s="67" t="str">
        <v>ExCell Bank</v>
      </c>
      <c r="Q15278" s="67" t="str">
        <v>Pivot Finance Group</v>
      </c>
      <c r="R15278" s="67" t="str">
        <v>SheetBank AG</v>
      </c>
      <c r="S15278" s="67" t="str">
        <v>CELLtral Bank</v>
      </c>
    </row>
    <row r="15279" spans="15:19">
      <c r="O15279" s="67" t="str">
        <v>The VLOOKup Vault</v>
      </c>
      <c r="P15279" s="67" t="str">
        <v>ExCell Bank</v>
      </c>
      <c r="Q15279" s="67" t="str">
        <v>Pivot Finance Group</v>
      </c>
      <c r="R15279" s="67" t="str">
        <v>SheetBank AG</v>
      </c>
      <c r="S15279" s="67" t="str">
        <v>Bank IF</v>
      </c>
    </row>
    <row r="15280" spans="15:19">
      <c r="O15280" s="67" t="str">
        <v>The VLOOKup Vault</v>
      </c>
      <c r="P15280" s="67" t="str">
        <v>ExCell Bank</v>
      </c>
      <c r="Q15280" s="67" t="str">
        <v>Pivot Finance Group</v>
      </c>
      <c r="R15280" s="67" t="str">
        <v>SheetBank AG</v>
      </c>
      <c r="S15280" s="67" t="str">
        <v>MoneyMATCH Inc.</v>
      </c>
    </row>
    <row r="15281" spans="15:19">
      <c r="O15281" s="67" t="str">
        <v>The VLOOKup Vault</v>
      </c>
      <c r="P15281" s="67" t="str">
        <v>ExCell Bank</v>
      </c>
      <c r="Q15281" s="67" t="str">
        <v>Pivot Finance Group</v>
      </c>
      <c r="R15281" s="67" t="str">
        <v>SummaBank</v>
      </c>
      <c r="S15281" s="67" t="str">
        <v>Bank of Cellifornia</v>
      </c>
    </row>
    <row r="15282" spans="15:19">
      <c r="O15282" s="67" t="str">
        <v>The VLOOKup Vault</v>
      </c>
      <c r="P15282" s="67" t="str">
        <v>ExCell Bank</v>
      </c>
      <c r="Q15282" s="67" t="str">
        <v>Pivot Finance Group</v>
      </c>
      <c r="R15282" s="67" t="str">
        <v>SummaBank</v>
      </c>
      <c r="S15282" s="67" t="str">
        <v>ExFunds</v>
      </c>
    </row>
    <row r="15283" spans="15:19">
      <c r="O15283" s="67" t="str">
        <v>The VLOOKup Vault</v>
      </c>
      <c r="P15283" s="67" t="str">
        <v>ExCell Bank</v>
      </c>
      <c r="Q15283" s="67" t="str">
        <v>Pivot Finance Group</v>
      </c>
      <c r="R15283" s="67" t="str">
        <v>SummaBank</v>
      </c>
      <c r="S15283" s="67" t="str">
        <v>SheetBank AG</v>
      </c>
    </row>
    <row r="15284" spans="15:19">
      <c r="O15284" s="67" t="str">
        <v>The VLOOKup Vault</v>
      </c>
      <c r="P15284" s="67" t="str">
        <v>ExCell Bank</v>
      </c>
      <c r="Q15284" s="67" t="str">
        <v>Pivot Finance Group</v>
      </c>
      <c r="R15284" s="67" t="str">
        <v>SummaBank</v>
      </c>
      <c r="S15284" s="67" t="str">
        <v>CELLtral Bank</v>
      </c>
    </row>
    <row r="15285" spans="15:19">
      <c r="O15285" s="67" t="str">
        <v>The VLOOKup Vault</v>
      </c>
      <c r="P15285" s="67" t="str">
        <v>ExCell Bank</v>
      </c>
      <c r="Q15285" s="67" t="str">
        <v>Pivot Finance Group</v>
      </c>
      <c r="R15285" s="67" t="str">
        <v>SummaBank</v>
      </c>
      <c r="S15285" s="67" t="str">
        <v>Bank IF</v>
      </c>
    </row>
    <row r="15286" spans="15:19">
      <c r="O15286" s="67" t="str">
        <v>The VLOOKup Vault</v>
      </c>
      <c r="P15286" s="67" t="str">
        <v>ExCell Bank</v>
      </c>
      <c r="Q15286" s="67" t="str">
        <v>Pivot Finance Group</v>
      </c>
      <c r="R15286" s="67" t="str">
        <v>SummaBank</v>
      </c>
      <c r="S15286" s="67" t="str">
        <v>MoneyMATCH Inc.</v>
      </c>
    </row>
    <row r="15287" spans="15:19">
      <c r="O15287" s="67" t="str">
        <v>The VLOOKup Vault</v>
      </c>
      <c r="P15287" s="67" t="str">
        <v>ExCell Bank</v>
      </c>
      <c r="Q15287" s="67" t="str">
        <v>Pivot Finance Group</v>
      </c>
      <c r="R15287" s="67" t="str">
        <v>CELLtral Bank</v>
      </c>
      <c r="S15287" s="67" t="str">
        <v>Bank of Cellifornia</v>
      </c>
    </row>
    <row r="15288" spans="15:19">
      <c r="O15288" s="67" t="str">
        <v>The VLOOKup Vault</v>
      </c>
      <c r="P15288" s="67" t="str">
        <v>ExCell Bank</v>
      </c>
      <c r="Q15288" s="67" t="str">
        <v>Pivot Finance Group</v>
      </c>
      <c r="R15288" s="67" t="str">
        <v>CELLtral Bank</v>
      </c>
      <c r="S15288" s="67" t="str">
        <v>ExFunds</v>
      </c>
    </row>
    <row r="15289" spans="15:19">
      <c r="O15289" s="67" t="str">
        <v>The VLOOKup Vault</v>
      </c>
      <c r="P15289" s="67" t="str">
        <v>ExCell Bank</v>
      </c>
      <c r="Q15289" s="67" t="str">
        <v>Pivot Finance Group</v>
      </c>
      <c r="R15289" s="67" t="str">
        <v>CELLtral Bank</v>
      </c>
      <c r="S15289" s="67" t="str">
        <v>SheetBank AG</v>
      </c>
    </row>
    <row r="15290" spans="15:19">
      <c r="O15290" s="67" t="str">
        <v>The VLOOKup Vault</v>
      </c>
      <c r="P15290" s="67" t="str">
        <v>ExCell Bank</v>
      </c>
      <c r="Q15290" s="67" t="str">
        <v>Pivot Finance Group</v>
      </c>
      <c r="R15290" s="67" t="str">
        <v>CELLtral Bank</v>
      </c>
      <c r="S15290" s="67" t="str">
        <v>SummaBank</v>
      </c>
    </row>
    <row r="15291" spans="15:19">
      <c r="O15291" s="67" t="str">
        <v>The VLOOKup Vault</v>
      </c>
      <c r="P15291" s="67" t="str">
        <v>ExCell Bank</v>
      </c>
      <c r="Q15291" s="67" t="str">
        <v>Pivot Finance Group</v>
      </c>
      <c r="R15291" s="67" t="str">
        <v>CELLtral Bank</v>
      </c>
      <c r="S15291" s="67" t="str">
        <v>Bank IF</v>
      </c>
    </row>
    <row r="15292" spans="15:19">
      <c r="O15292" s="67" t="str">
        <v>The VLOOKup Vault</v>
      </c>
      <c r="P15292" s="67" t="str">
        <v>ExCell Bank</v>
      </c>
      <c r="Q15292" s="67" t="str">
        <v>Pivot Finance Group</v>
      </c>
      <c r="R15292" s="67" t="str">
        <v>CELLtral Bank</v>
      </c>
      <c r="S15292" s="67" t="str">
        <v>MoneyMATCH Inc.</v>
      </c>
    </row>
    <row r="15293" spans="15:19">
      <c r="O15293" s="67" t="str">
        <v>The VLOOKup Vault</v>
      </c>
      <c r="P15293" s="67" t="str">
        <v>ExCell Bank</v>
      </c>
      <c r="Q15293" s="67" t="str">
        <v>Pivot Finance Group</v>
      </c>
      <c r="R15293" s="67" t="str">
        <v>Bank IF</v>
      </c>
      <c r="S15293" s="67" t="str">
        <v>Bank of Cellifornia</v>
      </c>
    </row>
    <row r="15294" spans="15:19">
      <c r="O15294" s="67" t="str">
        <v>The VLOOKup Vault</v>
      </c>
      <c r="P15294" s="67" t="str">
        <v>ExCell Bank</v>
      </c>
      <c r="Q15294" s="67" t="str">
        <v>Pivot Finance Group</v>
      </c>
      <c r="R15294" s="67" t="str">
        <v>Bank IF</v>
      </c>
      <c r="S15294" s="67" t="str">
        <v>ExFunds</v>
      </c>
    </row>
    <row r="15295" spans="15:19">
      <c r="O15295" s="67" t="str">
        <v>The VLOOKup Vault</v>
      </c>
      <c r="P15295" s="67" t="str">
        <v>ExCell Bank</v>
      </c>
      <c r="Q15295" s="67" t="str">
        <v>Pivot Finance Group</v>
      </c>
      <c r="R15295" s="67" t="str">
        <v>Bank IF</v>
      </c>
      <c r="S15295" s="67" t="str">
        <v>SheetBank AG</v>
      </c>
    </row>
    <row r="15296" spans="15:19">
      <c r="O15296" s="67" t="str">
        <v>The VLOOKup Vault</v>
      </c>
      <c r="P15296" s="67" t="str">
        <v>ExCell Bank</v>
      </c>
      <c r="Q15296" s="67" t="str">
        <v>Pivot Finance Group</v>
      </c>
      <c r="R15296" s="67" t="str">
        <v>Bank IF</v>
      </c>
      <c r="S15296" s="67" t="str">
        <v>SummaBank</v>
      </c>
    </row>
    <row r="15297" spans="15:19">
      <c r="O15297" s="67" t="str">
        <v>The VLOOKup Vault</v>
      </c>
      <c r="P15297" s="67" t="str">
        <v>ExCell Bank</v>
      </c>
      <c r="Q15297" s="67" t="str">
        <v>Pivot Finance Group</v>
      </c>
      <c r="R15297" s="67" t="str">
        <v>Bank IF</v>
      </c>
      <c r="S15297" s="67" t="str">
        <v>CELLtral Bank</v>
      </c>
    </row>
    <row r="15298" spans="15:19">
      <c r="O15298" s="67" t="str">
        <v>The VLOOKup Vault</v>
      </c>
      <c r="P15298" s="67" t="str">
        <v>ExCell Bank</v>
      </c>
      <c r="Q15298" s="67" t="str">
        <v>Pivot Finance Group</v>
      </c>
      <c r="R15298" s="67" t="str">
        <v>Bank IF</v>
      </c>
      <c r="S15298" s="67" t="str">
        <v>MoneyMATCH Inc.</v>
      </c>
    </row>
    <row r="15299" spans="15:19">
      <c r="O15299" s="67" t="str">
        <v>The VLOOKup Vault</v>
      </c>
      <c r="P15299" s="67" t="str">
        <v>ExCell Bank</v>
      </c>
      <c r="Q15299" s="67" t="str">
        <v>Pivot Finance Group</v>
      </c>
      <c r="R15299" s="67" t="str">
        <v>MoneyMATCH Inc.</v>
      </c>
      <c r="S15299" s="67" t="str">
        <v>Bank of Cellifornia</v>
      </c>
    </row>
    <row r="15300" spans="15:19">
      <c r="O15300" s="67" t="str">
        <v>The VLOOKup Vault</v>
      </c>
      <c r="P15300" s="67" t="str">
        <v>ExCell Bank</v>
      </c>
      <c r="Q15300" s="67" t="str">
        <v>Pivot Finance Group</v>
      </c>
      <c r="R15300" s="67" t="str">
        <v>MoneyMATCH Inc.</v>
      </c>
      <c r="S15300" s="67" t="str">
        <v>ExFunds</v>
      </c>
    </row>
    <row r="15301" spans="15:19">
      <c r="O15301" s="67" t="str">
        <v>The VLOOKup Vault</v>
      </c>
      <c r="P15301" s="67" t="str">
        <v>ExCell Bank</v>
      </c>
      <c r="Q15301" s="67" t="str">
        <v>Pivot Finance Group</v>
      </c>
      <c r="R15301" s="67" t="str">
        <v>MoneyMATCH Inc.</v>
      </c>
      <c r="S15301" s="67" t="str">
        <v>SheetBank AG</v>
      </c>
    </row>
    <row r="15302" spans="15:19">
      <c r="O15302" s="67" t="str">
        <v>The VLOOKup Vault</v>
      </c>
      <c r="P15302" s="67" t="str">
        <v>ExCell Bank</v>
      </c>
      <c r="Q15302" s="67" t="str">
        <v>Pivot Finance Group</v>
      </c>
      <c r="R15302" s="67" t="str">
        <v>MoneyMATCH Inc.</v>
      </c>
      <c r="S15302" s="67" t="str">
        <v>SummaBank</v>
      </c>
    </row>
    <row r="15303" spans="15:19">
      <c r="O15303" s="67" t="str">
        <v>The VLOOKup Vault</v>
      </c>
      <c r="P15303" s="67" t="str">
        <v>ExCell Bank</v>
      </c>
      <c r="Q15303" s="67" t="str">
        <v>Pivot Finance Group</v>
      </c>
      <c r="R15303" s="67" t="str">
        <v>MoneyMATCH Inc.</v>
      </c>
      <c r="S15303" s="67" t="str">
        <v>CELLtral Bank</v>
      </c>
    </row>
    <row r="15304" spans="15:19">
      <c r="O15304" s="67" t="str">
        <v>The VLOOKup Vault</v>
      </c>
      <c r="P15304" s="67" t="str">
        <v>ExCell Bank</v>
      </c>
      <c r="Q15304" s="67" t="str">
        <v>Pivot Finance Group</v>
      </c>
      <c r="R15304" s="67" t="str">
        <v>MoneyMATCH Inc.</v>
      </c>
      <c r="S15304" s="67" t="str">
        <v>Bank IF</v>
      </c>
    </row>
    <row r="15305" spans="15:19">
      <c r="O15305" s="67" t="str">
        <v>The VLOOKup Vault</v>
      </c>
      <c r="P15305" s="67" t="str">
        <v>ExCell Bank</v>
      </c>
      <c r="Q15305" s="67" t="str">
        <v>SummaBank</v>
      </c>
      <c r="R15305" s="67" t="str">
        <v>Bank of Cellifornia</v>
      </c>
      <c r="S15305" s="67" t="str">
        <v>ExFunds</v>
      </c>
    </row>
    <row r="15306" spans="15:19">
      <c r="O15306" s="67" t="str">
        <v>The VLOOKup Vault</v>
      </c>
      <c r="P15306" s="67" t="str">
        <v>ExCell Bank</v>
      </c>
      <c r="Q15306" s="67" t="str">
        <v>SummaBank</v>
      </c>
      <c r="R15306" s="67" t="str">
        <v>Bank of Cellifornia</v>
      </c>
      <c r="S15306" s="67" t="str">
        <v>SheetBank AG</v>
      </c>
    </row>
    <row r="15307" spans="15:19">
      <c r="O15307" s="67" t="str">
        <v>The VLOOKup Vault</v>
      </c>
      <c r="P15307" s="67" t="str">
        <v>ExCell Bank</v>
      </c>
      <c r="Q15307" s="67" t="str">
        <v>SummaBank</v>
      </c>
      <c r="R15307" s="67" t="str">
        <v>Bank of Cellifornia</v>
      </c>
      <c r="S15307" s="67" t="str">
        <v>Pivot Finance Group</v>
      </c>
    </row>
    <row r="15308" spans="15:19">
      <c r="O15308" s="67" t="str">
        <v>The VLOOKup Vault</v>
      </c>
      <c r="P15308" s="67" t="str">
        <v>ExCell Bank</v>
      </c>
      <c r="Q15308" s="67" t="str">
        <v>SummaBank</v>
      </c>
      <c r="R15308" s="67" t="str">
        <v>Bank of Cellifornia</v>
      </c>
      <c r="S15308" s="67" t="str">
        <v>CELLtral Bank</v>
      </c>
    </row>
    <row r="15309" spans="15:19">
      <c r="O15309" s="67" t="str">
        <v>The VLOOKup Vault</v>
      </c>
      <c r="P15309" s="67" t="str">
        <v>ExCell Bank</v>
      </c>
      <c r="Q15309" s="67" t="str">
        <v>SummaBank</v>
      </c>
      <c r="R15309" s="67" t="str">
        <v>Bank of Cellifornia</v>
      </c>
      <c r="S15309" s="67" t="str">
        <v>Bank IF</v>
      </c>
    </row>
    <row r="15310" spans="15:19">
      <c r="O15310" s="67" t="str">
        <v>The VLOOKup Vault</v>
      </c>
      <c r="P15310" s="67" t="str">
        <v>ExCell Bank</v>
      </c>
      <c r="Q15310" s="67" t="str">
        <v>SummaBank</v>
      </c>
      <c r="R15310" s="67" t="str">
        <v>Bank of Cellifornia</v>
      </c>
      <c r="S15310" s="67" t="str">
        <v>MoneyMATCH Inc.</v>
      </c>
    </row>
    <row r="15311" spans="15:19">
      <c r="O15311" s="67" t="str">
        <v>The VLOOKup Vault</v>
      </c>
      <c r="P15311" s="67" t="str">
        <v>ExCell Bank</v>
      </c>
      <c r="Q15311" s="67" t="str">
        <v>SummaBank</v>
      </c>
      <c r="R15311" s="67" t="str">
        <v>ExFunds</v>
      </c>
      <c r="S15311" s="67" t="str">
        <v>Bank of Cellifornia</v>
      </c>
    </row>
    <row r="15312" spans="15:19">
      <c r="O15312" s="67" t="str">
        <v>The VLOOKup Vault</v>
      </c>
      <c r="P15312" s="67" t="str">
        <v>ExCell Bank</v>
      </c>
      <c r="Q15312" s="67" t="str">
        <v>SummaBank</v>
      </c>
      <c r="R15312" s="67" t="str">
        <v>ExFunds</v>
      </c>
      <c r="S15312" s="67" t="str">
        <v>SheetBank AG</v>
      </c>
    </row>
    <row r="15313" spans="15:19">
      <c r="O15313" s="67" t="str">
        <v>The VLOOKup Vault</v>
      </c>
      <c r="P15313" s="67" t="str">
        <v>ExCell Bank</v>
      </c>
      <c r="Q15313" s="67" t="str">
        <v>SummaBank</v>
      </c>
      <c r="R15313" s="67" t="str">
        <v>ExFunds</v>
      </c>
      <c r="S15313" s="67" t="str">
        <v>Pivot Finance Group</v>
      </c>
    </row>
    <row r="15314" spans="15:19">
      <c r="O15314" s="67" t="str">
        <v>The VLOOKup Vault</v>
      </c>
      <c r="P15314" s="67" t="str">
        <v>ExCell Bank</v>
      </c>
      <c r="Q15314" s="67" t="str">
        <v>SummaBank</v>
      </c>
      <c r="R15314" s="67" t="str">
        <v>ExFunds</v>
      </c>
      <c r="S15314" s="67" t="str">
        <v>CELLtral Bank</v>
      </c>
    </row>
    <row r="15315" spans="15:19">
      <c r="O15315" s="67" t="str">
        <v>The VLOOKup Vault</v>
      </c>
      <c r="P15315" s="67" t="str">
        <v>ExCell Bank</v>
      </c>
      <c r="Q15315" s="67" t="str">
        <v>SummaBank</v>
      </c>
      <c r="R15315" s="67" t="str">
        <v>ExFunds</v>
      </c>
      <c r="S15315" s="67" t="str">
        <v>Bank IF</v>
      </c>
    </row>
    <row r="15316" spans="15:19">
      <c r="O15316" s="67" t="str">
        <v>The VLOOKup Vault</v>
      </c>
      <c r="P15316" s="67" t="str">
        <v>ExCell Bank</v>
      </c>
      <c r="Q15316" s="67" t="str">
        <v>SummaBank</v>
      </c>
      <c r="R15316" s="67" t="str">
        <v>ExFunds</v>
      </c>
      <c r="S15316" s="67" t="str">
        <v>MoneyMATCH Inc.</v>
      </c>
    </row>
    <row r="15317" spans="15:19">
      <c r="O15317" s="67" t="str">
        <v>The VLOOKup Vault</v>
      </c>
      <c r="P15317" s="67" t="str">
        <v>ExCell Bank</v>
      </c>
      <c r="Q15317" s="67" t="str">
        <v>SummaBank</v>
      </c>
      <c r="R15317" s="67" t="str">
        <v>SheetBank AG</v>
      </c>
      <c r="S15317" s="67" t="str">
        <v>Bank of Cellifornia</v>
      </c>
    </row>
    <row r="15318" spans="15:19">
      <c r="O15318" s="67" t="str">
        <v>The VLOOKup Vault</v>
      </c>
      <c r="P15318" s="67" t="str">
        <v>ExCell Bank</v>
      </c>
      <c r="Q15318" s="67" t="str">
        <v>SummaBank</v>
      </c>
      <c r="R15318" s="67" t="str">
        <v>SheetBank AG</v>
      </c>
      <c r="S15318" s="67" t="str">
        <v>ExFunds</v>
      </c>
    </row>
    <row r="15319" spans="15:19">
      <c r="O15319" s="67" t="str">
        <v>The VLOOKup Vault</v>
      </c>
      <c r="P15319" s="67" t="str">
        <v>ExCell Bank</v>
      </c>
      <c r="Q15319" s="67" t="str">
        <v>SummaBank</v>
      </c>
      <c r="R15319" s="67" t="str">
        <v>SheetBank AG</v>
      </c>
      <c r="S15319" s="67" t="str">
        <v>Pivot Finance Group</v>
      </c>
    </row>
    <row r="15320" spans="15:19">
      <c r="O15320" s="67" t="str">
        <v>The VLOOKup Vault</v>
      </c>
      <c r="P15320" s="67" t="str">
        <v>ExCell Bank</v>
      </c>
      <c r="Q15320" s="67" t="str">
        <v>SummaBank</v>
      </c>
      <c r="R15320" s="67" t="str">
        <v>SheetBank AG</v>
      </c>
      <c r="S15320" s="67" t="str">
        <v>CELLtral Bank</v>
      </c>
    </row>
    <row r="15321" spans="15:19">
      <c r="O15321" s="67" t="str">
        <v>The VLOOKup Vault</v>
      </c>
      <c r="P15321" s="67" t="str">
        <v>ExCell Bank</v>
      </c>
      <c r="Q15321" s="67" t="str">
        <v>SummaBank</v>
      </c>
      <c r="R15321" s="67" t="str">
        <v>SheetBank AG</v>
      </c>
      <c r="S15321" s="67" t="str">
        <v>Bank IF</v>
      </c>
    </row>
    <row r="15322" spans="15:19">
      <c r="O15322" s="67" t="str">
        <v>The VLOOKup Vault</v>
      </c>
      <c r="P15322" s="67" t="str">
        <v>ExCell Bank</v>
      </c>
      <c r="Q15322" s="67" t="str">
        <v>SummaBank</v>
      </c>
      <c r="R15322" s="67" t="str">
        <v>SheetBank AG</v>
      </c>
      <c r="S15322" s="67" t="str">
        <v>MoneyMATCH Inc.</v>
      </c>
    </row>
    <row r="15323" spans="15:19">
      <c r="O15323" s="67" t="str">
        <v>The VLOOKup Vault</v>
      </c>
      <c r="P15323" s="67" t="str">
        <v>ExCell Bank</v>
      </c>
      <c r="Q15323" s="67" t="str">
        <v>SummaBank</v>
      </c>
      <c r="R15323" s="67" t="str">
        <v>Pivot Finance Group</v>
      </c>
      <c r="S15323" s="67" t="str">
        <v>Bank of Cellifornia</v>
      </c>
    </row>
    <row r="15324" spans="15:19">
      <c r="O15324" s="67" t="str">
        <v>The VLOOKup Vault</v>
      </c>
      <c r="P15324" s="67" t="str">
        <v>ExCell Bank</v>
      </c>
      <c r="Q15324" s="67" t="str">
        <v>SummaBank</v>
      </c>
      <c r="R15324" s="67" t="str">
        <v>Pivot Finance Group</v>
      </c>
      <c r="S15324" s="67" t="str">
        <v>ExFunds</v>
      </c>
    </row>
    <row r="15325" spans="15:19">
      <c r="O15325" s="67" t="str">
        <v>The VLOOKup Vault</v>
      </c>
      <c r="P15325" s="67" t="str">
        <v>ExCell Bank</v>
      </c>
      <c r="Q15325" s="67" t="str">
        <v>SummaBank</v>
      </c>
      <c r="R15325" s="67" t="str">
        <v>Pivot Finance Group</v>
      </c>
      <c r="S15325" s="67" t="str">
        <v>SheetBank AG</v>
      </c>
    </row>
    <row r="15326" spans="15:19">
      <c r="O15326" s="67" t="str">
        <v>The VLOOKup Vault</v>
      </c>
      <c r="P15326" s="67" t="str">
        <v>ExCell Bank</v>
      </c>
      <c r="Q15326" s="67" t="str">
        <v>SummaBank</v>
      </c>
      <c r="R15326" s="67" t="str">
        <v>Pivot Finance Group</v>
      </c>
      <c r="S15326" s="67" t="str">
        <v>CELLtral Bank</v>
      </c>
    </row>
    <row r="15327" spans="15:19">
      <c r="O15327" s="67" t="str">
        <v>The VLOOKup Vault</v>
      </c>
      <c r="P15327" s="67" t="str">
        <v>ExCell Bank</v>
      </c>
      <c r="Q15327" s="67" t="str">
        <v>SummaBank</v>
      </c>
      <c r="R15327" s="67" t="str">
        <v>Pivot Finance Group</v>
      </c>
      <c r="S15327" s="67" t="str">
        <v>Bank IF</v>
      </c>
    </row>
    <row r="15328" spans="15:19">
      <c r="O15328" s="67" t="str">
        <v>The VLOOKup Vault</v>
      </c>
      <c r="P15328" s="67" t="str">
        <v>ExCell Bank</v>
      </c>
      <c r="Q15328" s="67" t="str">
        <v>SummaBank</v>
      </c>
      <c r="R15328" s="67" t="str">
        <v>Pivot Finance Group</v>
      </c>
      <c r="S15328" s="67" t="str">
        <v>MoneyMATCH Inc.</v>
      </c>
    </row>
    <row r="15329" spans="15:19">
      <c r="O15329" s="67" t="str">
        <v>The VLOOKup Vault</v>
      </c>
      <c r="P15329" s="67" t="str">
        <v>ExCell Bank</v>
      </c>
      <c r="Q15329" s="67" t="str">
        <v>SummaBank</v>
      </c>
      <c r="R15329" s="67" t="str">
        <v>CELLtral Bank</v>
      </c>
      <c r="S15329" s="67" t="str">
        <v>Bank of Cellifornia</v>
      </c>
    </row>
    <row r="15330" spans="15:19">
      <c r="O15330" s="67" t="str">
        <v>The VLOOKup Vault</v>
      </c>
      <c r="P15330" s="67" t="str">
        <v>ExCell Bank</v>
      </c>
      <c r="Q15330" s="67" t="str">
        <v>SummaBank</v>
      </c>
      <c r="R15330" s="67" t="str">
        <v>CELLtral Bank</v>
      </c>
      <c r="S15330" s="67" t="str">
        <v>ExFunds</v>
      </c>
    </row>
    <row r="15331" spans="15:19">
      <c r="O15331" s="67" t="str">
        <v>The VLOOKup Vault</v>
      </c>
      <c r="P15331" s="67" t="str">
        <v>ExCell Bank</v>
      </c>
      <c r="Q15331" s="67" t="str">
        <v>SummaBank</v>
      </c>
      <c r="R15331" s="67" t="str">
        <v>CELLtral Bank</v>
      </c>
      <c r="S15331" s="67" t="str">
        <v>SheetBank AG</v>
      </c>
    </row>
    <row r="15332" spans="15:19">
      <c r="O15332" s="67" t="str">
        <v>The VLOOKup Vault</v>
      </c>
      <c r="P15332" s="67" t="str">
        <v>ExCell Bank</v>
      </c>
      <c r="Q15332" s="67" t="str">
        <v>SummaBank</v>
      </c>
      <c r="R15332" s="67" t="str">
        <v>CELLtral Bank</v>
      </c>
      <c r="S15332" s="67" t="str">
        <v>Pivot Finance Group</v>
      </c>
    </row>
    <row r="15333" spans="15:19">
      <c r="O15333" s="67" t="str">
        <v>The VLOOKup Vault</v>
      </c>
      <c r="P15333" s="67" t="str">
        <v>ExCell Bank</v>
      </c>
      <c r="Q15333" s="67" t="str">
        <v>SummaBank</v>
      </c>
      <c r="R15333" s="67" t="str">
        <v>CELLtral Bank</v>
      </c>
      <c r="S15333" s="67" t="str">
        <v>Bank IF</v>
      </c>
    </row>
    <row r="15334" spans="15:19">
      <c r="O15334" s="67" t="str">
        <v>The VLOOKup Vault</v>
      </c>
      <c r="P15334" s="67" t="str">
        <v>ExCell Bank</v>
      </c>
      <c r="Q15334" s="67" t="str">
        <v>SummaBank</v>
      </c>
      <c r="R15334" s="67" t="str">
        <v>CELLtral Bank</v>
      </c>
      <c r="S15334" s="67" t="str">
        <v>MoneyMATCH Inc.</v>
      </c>
    </row>
    <row r="15335" spans="15:19">
      <c r="O15335" s="67" t="str">
        <v>The VLOOKup Vault</v>
      </c>
      <c r="P15335" s="67" t="str">
        <v>ExCell Bank</v>
      </c>
      <c r="Q15335" s="67" t="str">
        <v>SummaBank</v>
      </c>
      <c r="R15335" s="67" t="str">
        <v>Bank IF</v>
      </c>
      <c r="S15335" s="67" t="str">
        <v>Bank of Cellifornia</v>
      </c>
    </row>
    <row r="15336" spans="15:19">
      <c r="O15336" s="67" t="str">
        <v>The VLOOKup Vault</v>
      </c>
      <c r="P15336" s="67" t="str">
        <v>ExCell Bank</v>
      </c>
      <c r="Q15336" s="67" t="str">
        <v>SummaBank</v>
      </c>
      <c r="R15336" s="67" t="str">
        <v>Bank IF</v>
      </c>
      <c r="S15336" s="67" t="str">
        <v>ExFunds</v>
      </c>
    </row>
    <row r="15337" spans="15:19">
      <c r="O15337" s="67" t="str">
        <v>The VLOOKup Vault</v>
      </c>
      <c r="P15337" s="67" t="str">
        <v>ExCell Bank</v>
      </c>
      <c r="Q15337" s="67" t="str">
        <v>SummaBank</v>
      </c>
      <c r="R15337" s="67" t="str">
        <v>Bank IF</v>
      </c>
      <c r="S15337" s="67" t="str">
        <v>SheetBank AG</v>
      </c>
    </row>
    <row r="15338" spans="15:19">
      <c r="O15338" s="67" t="str">
        <v>The VLOOKup Vault</v>
      </c>
      <c r="P15338" s="67" t="str">
        <v>ExCell Bank</v>
      </c>
      <c r="Q15338" s="67" t="str">
        <v>SummaBank</v>
      </c>
      <c r="R15338" s="67" t="str">
        <v>Bank IF</v>
      </c>
      <c r="S15338" s="67" t="str">
        <v>Pivot Finance Group</v>
      </c>
    </row>
    <row r="15339" spans="15:19">
      <c r="O15339" s="67" t="str">
        <v>The VLOOKup Vault</v>
      </c>
      <c r="P15339" s="67" t="str">
        <v>ExCell Bank</v>
      </c>
      <c r="Q15339" s="67" t="str">
        <v>SummaBank</v>
      </c>
      <c r="R15339" s="67" t="str">
        <v>Bank IF</v>
      </c>
      <c r="S15339" s="67" t="str">
        <v>CELLtral Bank</v>
      </c>
    </row>
    <row r="15340" spans="15:19">
      <c r="O15340" s="67" t="str">
        <v>The VLOOKup Vault</v>
      </c>
      <c r="P15340" s="67" t="str">
        <v>ExCell Bank</v>
      </c>
      <c r="Q15340" s="67" t="str">
        <v>SummaBank</v>
      </c>
      <c r="R15340" s="67" t="str">
        <v>Bank IF</v>
      </c>
      <c r="S15340" s="67" t="str">
        <v>MoneyMATCH Inc.</v>
      </c>
    </row>
    <row r="15341" spans="15:19">
      <c r="O15341" s="67" t="str">
        <v>The VLOOKup Vault</v>
      </c>
      <c r="P15341" s="67" t="str">
        <v>ExCell Bank</v>
      </c>
      <c r="Q15341" s="67" t="str">
        <v>SummaBank</v>
      </c>
      <c r="R15341" s="67" t="str">
        <v>MoneyMATCH Inc.</v>
      </c>
      <c r="S15341" s="67" t="str">
        <v>Bank of Cellifornia</v>
      </c>
    </row>
    <row r="15342" spans="15:19">
      <c r="O15342" s="67" t="str">
        <v>The VLOOKup Vault</v>
      </c>
      <c r="P15342" s="67" t="str">
        <v>ExCell Bank</v>
      </c>
      <c r="Q15342" s="67" t="str">
        <v>SummaBank</v>
      </c>
      <c r="R15342" s="67" t="str">
        <v>MoneyMATCH Inc.</v>
      </c>
      <c r="S15342" s="67" t="str">
        <v>ExFunds</v>
      </c>
    </row>
    <row r="15343" spans="15:19">
      <c r="O15343" s="67" t="str">
        <v>The VLOOKup Vault</v>
      </c>
      <c r="P15343" s="67" t="str">
        <v>ExCell Bank</v>
      </c>
      <c r="Q15343" s="67" t="str">
        <v>SummaBank</v>
      </c>
      <c r="R15343" s="67" t="str">
        <v>MoneyMATCH Inc.</v>
      </c>
      <c r="S15343" s="67" t="str">
        <v>SheetBank AG</v>
      </c>
    </row>
    <row r="15344" spans="15:19">
      <c r="O15344" s="67" t="str">
        <v>The VLOOKup Vault</v>
      </c>
      <c r="P15344" s="67" t="str">
        <v>ExCell Bank</v>
      </c>
      <c r="Q15344" s="67" t="str">
        <v>SummaBank</v>
      </c>
      <c r="R15344" s="67" t="str">
        <v>MoneyMATCH Inc.</v>
      </c>
      <c r="S15344" s="67" t="str">
        <v>Pivot Finance Group</v>
      </c>
    </row>
    <row r="15345" spans="15:19">
      <c r="O15345" s="67" t="str">
        <v>The VLOOKup Vault</v>
      </c>
      <c r="P15345" s="67" t="str">
        <v>ExCell Bank</v>
      </c>
      <c r="Q15345" s="67" t="str">
        <v>SummaBank</v>
      </c>
      <c r="R15345" s="67" t="str">
        <v>MoneyMATCH Inc.</v>
      </c>
      <c r="S15345" s="67" t="str">
        <v>CELLtral Bank</v>
      </c>
    </row>
    <row r="15346" spans="15:19">
      <c r="O15346" s="67" t="str">
        <v>The VLOOKup Vault</v>
      </c>
      <c r="P15346" s="67" t="str">
        <v>ExCell Bank</v>
      </c>
      <c r="Q15346" s="67" t="str">
        <v>SummaBank</v>
      </c>
      <c r="R15346" s="67" t="str">
        <v>MoneyMATCH Inc.</v>
      </c>
      <c r="S15346" s="67" t="str">
        <v>Bank IF</v>
      </c>
    </row>
    <row r="15347" spans="15:19">
      <c r="O15347" s="67" t="str">
        <v>The VLOOKup Vault</v>
      </c>
      <c r="P15347" s="67" t="str">
        <v>ExCell Bank</v>
      </c>
      <c r="Q15347" s="67" t="str">
        <v>CELLtral Bank</v>
      </c>
      <c r="R15347" s="67" t="str">
        <v>Bank of Cellifornia</v>
      </c>
      <c r="S15347" s="67" t="str">
        <v>ExFunds</v>
      </c>
    </row>
    <row r="15348" spans="15:19">
      <c r="O15348" s="67" t="str">
        <v>The VLOOKup Vault</v>
      </c>
      <c r="P15348" s="67" t="str">
        <v>ExCell Bank</v>
      </c>
      <c r="Q15348" s="67" t="str">
        <v>CELLtral Bank</v>
      </c>
      <c r="R15348" s="67" t="str">
        <v>Bank of Cellifornia</v>
      </c>
      <c r="S15348" s="67" t="str">
        <v>SheetBank AG</v>
      </c>
    </row>
    <row r="15349" spans="15:19">
      <c r="O15349" s="67" t="str">
        <v>The VLOOKup Vault</v>
      </c>
      <c r="P15349" s="67" t="str">
        <v>ExCell Bank</v>
      </c>
      <c r="Q15349" s="67" t="str">
        <v>CELLtral Bank</v>
      </c>
      <c r="R15349" s="67" t="str">
        <v>Bank of Cellifornia</v>
      </c>
      <c r="S15349" s="67" t="str">
        <v>Pivot Finance Group</v>
      </c>
    </row>
    <row r="15350" spans="15:19">
      <c r="O15350" s="67" t="str">
        <v>The VLOOKup Vault</v>
      </c>
      <c r="P15350" s="67" t="str">
        <v>ExCell Bank</v>
      </c>
      <c r="Q15350" s="67" t="str">
        <v>CELLtral Bank</v>
      </c>
      <c r="R15350" s="67" t="str">
        <v>Bank of Cellifornia</v>
      </c>
      <c r="S15350" s="67" t="str">
        <v>SummaBank</v>
      </c>
    </row>
    <row r="15351" spans="15:19">
      <c r="O15351" s="67" t="str">
        <v>The VLOOKup Vault</v>
      </c>
      <c r="P15351" s="67" t="str">
        <v>ExCell Bank</v>
      </c>
      <c r="Q15351" s="67" t="str">
        <v>CELLtral Bank</v>
      </c>
      <c r="R15351" s="67" t="str">
        <v>Bank of Cellifornia</v>
      </c>
      <c r="S15351" s="67" t="str">
        <v>Bank IF</v>
      </c>
    </row>
    <row r="15352" spans="15:19">
      <c r="O15352" s="67" t="str">
        <v>The VLOOKup Vault</v>
      </c>
      <c r="P15352" s="67" t="str">
        <v>ExCell Bank</v>
      </c>
      <c r="Q15352" s="67" t="str">
        <v>CELLtral Bank</v>
      </c>
      <c r="R15352" s="67" t="str">
        <v>Bank of Cellifornia</v>
      </c>
      <c r="S15352" s="67" t="str">
        <v>MoneyMATCH Inc.</v>
      </c>
    </row>
    <row r="15353" spans="15:19">
      <c r="O15353" s="67" t="str">
        <v>The VLOOKup Vault</v>
      </c>
      <c r="P15353" s="67" t="str">
        <v>ExCell Bank</v>
      </c>
      <c r="Q15353" s="67" t="str">
        <v>CELLtral Bank</v>
      </c>
      <c r="R15353" s="67" t="str">
        <v>ExFunds</v>
      </c>
      <c r="S15353" s="67" t="str">
        <v>Bank of Cellifornia</v>
      </c>
    </row>
    <row r="15354" spans="15:19">
      <c r="O15354" s="67" t="str">
        <v>The VLOOKup Vault</v>
      </c>
      <c r="P15354" s="67" t="str">
        <v>ExCell Bank</v>
      </c>
      <c r="Q15354" s="67" t="str">
        <v>CELLtral Bank</v>
      </c>
      <c r="R15354" s="67" t="str">
        <v>ExFunds</v>
      </c>
      <c r="S15354" s="67" t="str">
        <v>SheetBank AG</v>
      </c>
    </row>
    <row r="15355" spans="15:19">
      <c r="O15355" s="67" t="str">
        <v>The VLOOKup Vault</v>
      </c>
      <c r="P15355" s="67" t="str">
        <v>ExCell Bank</v>
      </c>
      <c r="Q15355" s="67" t="str">
        <v>CELLtral Bank</v>
      </c>
      <c r="R15355" s="67" t="str">
        <v>ExFunds</v>
      </c>
      <c r="S15355" s="67" t="str">
        <v>Pivot Finance Group</v>
      </c>
    </row>
    <row r="15356" spans="15:19">
      <c r="O15356" s="67" t="str">
        <v>The VLOOKup Vault</v>
      </c>
      <c r="P15356" s="67" t="str">
        <v>ExCell Bank</v>
      </c>
      <c r="Q15356" s="67" t="str">
        <v>CELLtral Bank</v>
      </c>
      <c r="R15356" s="67" t="str">
        <v>ExFunds</v>
      </c>
      <c r="S15356" s="67" t="str">
        <v>SummaBank</v>
      </c>
    </row>
    <row r="15357" spans="15:19">
      <c r="O15357" s="67" t="str">
        <v>The VLOOKup Vault</v>
      </c>
      <c r="P15357" s="67" t="str">
        <v>ExCell Bank</v>
      </c>
      <c r="Q15357" s="67" t="str">
        <v>CELLtral Bank</v>
      </c>
      <c r="R15357" s="67" t="str">
        <v>ExFunds</v>
      </c>
      <c r="S15357" s="67" t="str">
        <v>Bank IF</v>
      </c>
    </row>
    <row r="15358" spans="15:19">
      <c r="O15358" s="67" t="str">
        <v>The VLOOKup Vault</v>
      </c>
      <c r="P15358" s="67" t="str">
        <v>ExCell Bank</v>
      </c>
      <c r="Q15358" s="67" t="str">
        <v>CELLtral Bank</v>
      </c>
      <c r="R15358" s="67" t="str">
        <v>ExFunds</v>
      </c>
      <c r="S15358" s="67" t="str">
        <v>MoneyMATCH Inc.</v>
      </c>
    </row>
    <row r="15359" spans="15:19">
      <c r="O15359" s="67" t="str">
        <v>The VLOOKup Vault</v>
      </c>
      <c r="P15359" s="67" t="str">
        <v>ExCell Bank</v>
      </c>
      <c r="Q15359" s="67" t="str">
        <v>CELLtral Bank</v>
      </c>
      <c r="R15359" s="67" t="str">
        <v>SheetBank AG</v>
      </c>
      <c r="S15359" s="67" t="str">
        <v>Bank of Cellifornia</v>
      </c>
    </row>
    <row r="15360" spans="15:19">
      <c r="O15360" s="67" t="str">
        <v>The VLOOKup Vault</v>
      </c>
      <c r="P15360" s="67" t="str">
        <v>ExCell Bank</v>
      </c>
      <c r="Q15360" s="67" t="str">
        <v>CELLtral Bank</v>
      </c>
      <c r="R15360" s="67" t="str">
        <v>SheetBank AG</v>
      </c>
      <c r="S15360" s="67" t="str">
        <v>ExFunds</v>
      </c>
    </row>
    <row r="15361" spans="15:19">
      <c r="O15361" s="67" t="str">
        <v>The VLOOKup Vault</v>
      </c>
      <c r="P15361" s="67" t="str">
        <v>ExCell Bank</v>
      </c>
      <c r="Q15361" s="67" t="str">
        <v>CELLtral Bank</v>
      </c>
      <c r="R15361" s="67" t="str">
        <v>SheetBank AG</v>
      </c>
      <c r="S15361" s="67" t="str">
        <v>Pivot Finance Group</v>
      </c>
    </row>
    <row r="15362" spans="15:19">
      <c r="O15362" s="67" t="str">
        <v>The VLOOKup Vault</v>
      </c>
      <c r="P15362" s="67" t="str">
        <v>ExCell Bank</v>
      </c>
      <c r="Q15362" s="67" t="str">
        <v>CELLtral Bank</v>
      </c>
      <c r="R15362" s="67" t="str">
        <v>SheetBank AG</v>
      </c>
      <c r="S15362" s="67" t="str">
        <v>SummaBank</v>
      </c>
    </row>
    <row r="15363" spans="15:19">
      <c r="O15363" s="67" t="str">
        <v>The VLOOKup Vault</v>
      </c>
      <c r="P15363" s="67" t="str">
        <v>ExCell Bank</v>
      </c>
      <c r="Q15363" s="67" t="str">
        <v>CELLtral Bank</v>
      </c>
      <c r="R15363" s="67" t="str">
        <v>SheetBank AG</v>
      </c>
      <c r="S15363" s="67" t="str">
        <v>Bank IF</v>
      </c>
    </row>
    <row r="15364" spans="15:19">
      <c r="O15364" s="67" t="str">
        <v>The VLOOKup Vault</v>
      </c>
      <c r="P15364" s="67" t="str">
        <v>ExCell Bank</v>
      </c>
      <c r="Q15364" s="67" t="str">
        <v>CELLtral Bank</v>
      </c>
      <c r="R15364" s="67" t="str">
        <v>SheetBank AG</v>
      </c>
      <c r="S15364" s="67" t="str">
        <v>MoneyMATCH Inc.</v>
      </c>
    </row>
    <row r="15365" spans="15:19">
      <c r="O15365" s="67" t="str">
        <v>The VLOOKup Vault</v>
      </c>
      <c r="P15365" s="67" t="str">
        <v>ExCell Bank</v>
      </c>
      <c r="Q15365" s="67" t="str">
        <v>CELLtral Bank</v>
      </c>
      <c r="R15365" s="67" t="str">
        <v>Pivot Finance Group</v>
      </c>
      <c r="S15365" s="67" t="str">
        <v>Bank of Cellifornia</v>
      </c>
    </row>
    <row r="15366" spans="15:19">
      <c r="O15366" s="67" t="str">
        <v>The VLOOKup Vault</v>
      </c>
      <c r="P15366" s="67" t="str">
        <v>ExCell Bank</v>
      </c>
      <c r="Q15366" s="67" t="str">
        <v>CELLtral Bank</v>
      </c>
      <c r="R15366" s="67" t="str">
        <v>Pivot Finance Group</v>
      </c>
      <c r="S15366" s="67" t="str">
        <v>ExFunds</v>
      </c>
    </row>
    <row r="15367" spans="15:19">
      <c r="O15367" s="67" t="str">
        <v>The VLOOKup Vault</v>
      </c>
      <c r="P15367" s="67" t="str">
        <v>ExCell Bank</v>
      </c>
      <c r="Q15367" s="67" t="str">
        <v>CELLtral Bank</v>
      </c>
      <c r="R15367" s="67" t="str">
        <v>Pivot Finance Group</v>
      </c>
      <c r="S15367" s="67" t="str">
        <v>SheetBank AG</v>
      </c>
    </row>
    <row r="15368" spans="15:19">
      <c r="O15368" s="67" t="str">
        <v>The VLOOKup Vault</v>
      </c>
      <c r="P15368" s="67" t="str">
        <v>ExCell Bank</v>
      </c>
      <c r="Q15368" s="67" t="str">
        <v>CELLtral Bank</v>
      </c>
      <c r="R15368" s="67" t="str">
        <v>Pivot Finance Group</v>
      </c>
      <c r="S15368" s="67" t="str">
        <v>SummaBank</v>
      </c>
    </row>
    <row r="15369" spans="15:19">
      <c r="O15369" s="67" t="str">
        <v>The VLOOKup Vault</v>
      </c>
      <c r="P15369" s="67" t="str">
        <v>ExCell Bank</v>
      </c>
      <c r="Q15369" s="67" t="str">
        <v>CELLtral Bank</v>
      </c>
      <c r="R15369" s="67" t="str">
        <v>Pivot Finance Group</v>
      </c>
      <c r="S15369" s="67" t="str">
        <v>Bank IF</v>
      </c>
    </row>
    <row r="15370" spans="15:19">
      <c r="O15370" s="67" t="str">
        <v>The VLOOKup Vault</v>
      </c>
      <c r="P15370" s="67" t="str">
        <v>ExCell Bank</v>
      </c>
      <c r="Q15370" s="67" t="str">
        <v>CELLtral Bank</v>
      </c>
      <c r="R15370" s="67" t="str">
        <v>Pivot Finance Group</v>
      </c>
      <c r="S15370" s="67" t="str">
        <v>MoneyMATCH Inc.</v>
      </c>
    </row>
    <row r="15371" spans="15:19">
      <c r="O15371" s="67" t="str">
        <v>The VLOOKup Vault</v>
      </c>
      <c r="P15371" s="67" t="str">
        <v>ExCell Bank</v>
      </c>
      <c r="Q15371" s="67" t="str">
        <v>CELLtral Bank</v>
      </c>
      <c r="R15371" s="67" t="str">
        <v>SummaBank</v>
      </c>
      <c r="S15371" s="67" t="str">
        <v>Bank of Cellifornia</v>
      </c>
    </row>
    <row r="15372" spans="15:19">
      <c r="O15372" s="67" t="str">
        <v>The VLOOKup Vault</v>
      </c>
      <c r="P15372" s="67" t="str">
        <v>ExCell Bank</v>
      </c>
      <c r="Q15372" s="67" t="str">
        <v>CELLtral Bank</v>
      </c>
      <c r="R15372" s="67" t="str">
        <v>SummaBank</v>
      </c>
      <c r="S15372" s="67" t="str">
        <v>ExFunds</v>
      </c>
    </row>
    <row r="15373" spans="15:19">
      <c r="O15373" s="67" t="str">
        <v>The VLOOKup Vault</v>
      </c>
      <c r="P15373" s="67" t="str">
        <v>ExCell Bank</v>
      </c>
      <c r="Q15373" s="67" t="str">
        <v>CELLtral Bank</v>
      </c>
      <c r="R15373" s="67" t="str">
        <v>SummaBank</v>
      </c>
      <c r="S15373" s="67" t="str">
        <v>SheetBank AG</v>
      </c>
    </row>
    <row r="15374" spans="15:19">
      <c r="O15374" s="67" t="str">
        <v>The VLOOKup Vault</v>
      </c>
      <c r="P15374" s="67" t="str">
        <v>ExCell Bank</v>
      </c>
      <c r="Q15374" s="67" t="str">
        <v>CELLtral Bank</v>
      </c>
      <c r="R15374" s="67" t="str">
        <v>SummaBank</v>
      </c>
      <c r="S15374" s="67" t="str">
        <v>Pivot Finance Group</v>
      </c>
    </row>
    <row r="15375" spans="15:19">
      <c r="O15375" s="67" t="str">
        <v>The VLOOKup Vault</v>
      </c>
      <c r="P15375" s="67" t="str">
        <v>ExCell Bank</v>
      </c>
      <c r="Q15375" s="67" t="str">
        <v>CELLtral Bank</v>
      </c>
      <c r="R15375" s="67" t="str">
        <v>SummaBank</v>
      </c>
      <c r="S15375" s="67" t="str">
        <v>Bank IF</v>
      </c>
    </row>
    <row r="15376" spans="15:19">
      <c r="O15376" s="67" t="str">
        <v>The VLOOKup Vault</v>
      </c>
      <c r="P15376" s="67" t="str">
        <v>ExCell Bank</v>
      </c>
      <c r="Q15376" s="67" t="str">
        <v>CELLtral Bank</v>
      </c>
      <c r="R15376" s="67" t="str">
        <v>SummaBank</v>
      </c>
      <c r="S15376" s="67" t="str">
        <v>MoneyMATCH Inc.</v>
      </c>
    </row>
    <row r="15377" spans="15:19">
      <c r="O15377" s="67" t="str">
        <v>The VLOOKup Vault</v>
      </c>
      <c r="P15377" s="67" t="str">
        <v>ExCell Bank</v>
      </c>
      <c r="Q15377" s="67" t="str">
        <v>CELLtral Bank</v>
      </c>
      <c r="R15377" s="67" t="str">
        <v>Bank IF</v>
      </c>
      <c r="S15377" s="67" t="str">
        <v>Bank of Cellifornia</v>
      </c>
    </row>
    <row r="15378" spans="15:19">
      <c r="O15378" s="67" t="str">
        <v>The VLOOKup Vault</v>
      </c>
      <c r="P15378" s="67" t="str">
        <v>ExCell Bank</v>
      </c>
      <c r="Q15378" s="67" t="str">
        <v>CELLtral Bank</v>
      </c>
      <c r="R15378" s="67" t="str">
        <v>Bank IF</v>
      </c>
      <c r="S15378" s="67" t="str">
        <v>ExFunds</v>
      </c>
    </row>
    <row r="15379" spans="15:19">
      <c r="O15379" s="67" t="str">
        <v>The VLOOKup Vault</v>
      </c>
      <c r="P15379" s="67" t="str">
        <v>ExCell Bank</v>
      </c>
      <c r="Q15379" s="67" t="str">
        <v>CELLtral Bank</v>
      </c>
      <c r="R15379" s="67" t="str">
        <v>Bank IF</v>
      </c>
      <c r="S15379" s="67" t="str">
        <v>SheetBank AG</v>
      </c>
    </row>
    <row r="15380" spans="15:19">
      <c r="O15380" s="67" t="str">
        <v>The VLOOKup Vault</v>
      </c>
      <c r="P15380" s="67" t="str">
        <v>ExCell Bank</v>
      </c>
      <c r="Q15380" s="67" t="str">
        <v>CELLtral Bank</v>
      </c>
      <c r="R15380" s="67" t="str">
        <v>Bank IF</v>
      </c>
      <c r="S15380" s="67" t="str">
        <v>Pivot Finance Group</v>
      </c>
    </row>
    <row r="15381" spans="15:19">
      <c r="O15381" s="67" t="str">
        <v>The VLOOKup Vault</v>
      </c>
      <c r="P15381" s="67" t="str">
        <v>ExCell Bank</v>
      </c>
      <c r="Q15381" s="67" t="str">
        <v>CELLtral Bank</v>
      </c>
      <c r="R15381" s="67" t="str">
        <v>Bank IF</v>
      </c>
      <c r="S15381" s="67" t="str">
        <v>SummaBank</v>
      </c>
    </row>
    <row r="15382" spans="15:19">
      <c r="O15382" s="67" t="str">
        <v>The VLOOKup Vault</v>
      </c>
      <c r="P15382" s="67" t="str">
        <v>ExCell Bank</v>
      </c>
      <c r="Q15382" s="67" t="str">
        <v>CELLtral Bank</v>
      </c>
      <c r="R15382" s="67" t="str">
        <v>Bank IF</v>
      </c>
      <c r="S15382" s="67" t="str">
        <v>MoneyMATCH Inc.</v>
      </c>
    </row>
    <row r="15383" spans="15:19">
      <c r="O15383" s="67" t="str">
        <v>The VLOOKup Vault</v>
      </c>
      <c r="P15383" s="67" t="str">
        <v>ExCell Bank</v>
      </c>
      <c r="Q15383" s="67" t="str">
        <v>CELLtral Bank</v>
      </c>
      <c r="R15383" s="67" t="str">
        <v>MoneyMATCH Inc.</v>
      </c>
      <c r="S15383" s="67" t="str">
        <v>Bank of Cellifornia</v>
      </c>
    </row>
    <row r="15384" spans="15:19">
      <c r="O15384" s="67" t="str">
        <v>The VLOOKup Vault</v>
      </c>
      <c r="P15384" s="67" t="str">
        <v>ExCell Bank</v>
      </c>
      <c r="Q15384" s="67" t="str">
        <v>CELLtral Bank</v>
      </c>
      <c r="R15384" s="67" t="str">
        <v>MoneyMATCH Inc.</v>
      </c>
      <c r="S15384" s="67" t="str">
        <v>ExFunds</v>
      </c>
    </row>
    <row r="15385" spans="15:19">
      <c r="O15385" s="67" t="str">
        <v>The VLOOKup Vault</v>
      </c>
      <c r="P15385" s="67" t="str">
        <v>ExCell Bank</v>
      </c>
      <c r="Q15385" s="67" t="str">
        <v>CELLtral Bank</v>
      </c>
      <c r="R15385" s="67" t="str">
        <v>MoneyMATCH Inc.</v>
      </c>
      <c r="S15385" s="67" t="str">
        <v>SheetBank AG</v>
      </c>
    </row>
    <row r="15386" spans="15:19">
      <c r="O15386" s="67" t="str">
        <v>The VLOOKup Vault</v>
      </c>
      <c r="P15386" s="67" t="str">
        <v>ExCell Bank</v>
      </c>
      <c r="Q15386" s="67" t="str">
        <v>CELLtral Bank</v>
      </c>
      <c r="R15386" s="67" t="str">
        <v>MoneyMATCH Inc.</v>
      </c>
      <c r="S15386" s="67" t="str">
        <v>Pivot Finance Group</v>
      </c>
    </row>
    <row r="15387" spans="15:19">
      <c r="O15387" s="67" t="str">
        <v>The VLOOKup Vault</v>
      </c>
      <c r="P15387" s="67" t="str">
        <v>ExCell Bank</v>
      </c>
      <c r="Q15387" s="67" t="str">
        <v>CELLtral Bank</v>
      </c>
      <c r="R15387" s="67" t="str">
        <v>MoneyMATCH Inc.</v>
      </c>
      <c r="S15387" s="67" t="str">
        <v>SummaBank</v>
      </c>
    </row>
    <row r="15388" spans="15:19">
      <c r="O15388" s="67" t="str">
        <v>The VLOOKup Vault</v>
      </c>
      <c r="P15388" s="67" t="str">
        <v>ExCell Bank</v>
      </c>
      <c r="Q15388" s="67" t="str">
        <v>CELLtral Bank</v>
      </c>
      <c r="R15388" s="67" t="str">
        <v>MoneyMATCH Inc.</v>
      </c>
      <c r="S15388" s="67" t="str">
        <v>Bank IF</v>
      </c>
    </row>
    <row r="15389" spans="15:19">
      <c r="O15389" s="67" t="str">
        <v>The VLOOKup Vault</v>
      </c>
      <c r="P15389" s="67" t="str">
        <v>ExCell Bank</v>
      </c>
      <c r="Q15389" s="67" t="str">
        <v>Bank IF</v>
      </c>
      <c r="R15389" s="67" t="str">
        <v>Bank of Cellifornia</v>
      </c>
      <c r="S15389" s="67" t="str">
        <v>ExFunds</v>
      </c>
    </row>
    <row r="15390" spans="15:19">
      <c r="O15390" s="67" t="str">
        <v>The VLOOKup Vault</v>
      </c>
      <c r="P15390" s="67" t="str">
        <v>ExCell Bank</v>
      </c>
      <c r="Q15390" s="67" t="str">
        <v>Bank IF</v>
      </c>
      <c r="R15390" s="67" t="str">
        <v>Bank of Cellifornia</v>
      </c>
      <c r="S15390" s="67" t="str">
        <v>SheetBank AG</v>
      </c>
    </row>
    <row r="15391" spans="15:19">
      <c r="O15391" s="67" t="str">
        <v>The VLOOKup Vault</v>
      </c>
      <c r="P15391" s="67" t="str">
        <v>ExCell Bank</v>
      </c>
      <c r="Q15391" s="67" t="str">
        <v>Bank IF</v>
      </c>
      <c r="R15391" s="67" t="str">
        <v>Bank of Cellifornia</v>
      </c>
      <c r="S15391" s="67" t="str">
        <v>Pivot Finance Group</v>
      </c>
    </row>
    <row r="15392" spans="15:19">
      <c r="O15392" s="67" t="str">
        <v>The VLOOKup Vault</v>
      </c>
      <c r="P15392" s="67" t="str">
        <v>ExCell Bank</v>
      </c>
      <c r="Q15392" s="67" t="str">
        <v>Bank IF</v>
      </c>
      <c r="R15392" s="67" t="str">
        <v>Bank of Cellifornia</v>
      </c>
      <c r="S15392" s="67" t="str">
        <v>SummaBank</v>
      </c>
    </row>
    <row r="15393" spans="15:19">
      <c r="O15393" s="67" t="str">
        <v>The VLOOKup Vault</v>
      </c>
      <c r="P15393" s="67" t="str">
        <v>ExCell Bank</v>
      </c>
      <c r="Q15393" s="67" t="str">
        <v>Bank IF</v>
      </c>
      <c r="R15393" s="67" t="str">
        <v>Bank of Cellifornia</v>
      </c>
      <c r="S15393" s="67" t="str">
        <v>CELLtral Bank</v>
      </c>
    </row>
    <row r="15394" spans="15:19">
      <c r="O15394" s="67" t="str">
        <v>The VLOOKup Vault</v>
      </c>
      <c r="P15394" s="67" t="str">
        <v>ExCell Bank</v>
      </c>
      <c r="Q15394" s="67" t="str">
        <v>Bank IF</v>
      </c>
      <c r="R15394" s="67" t="str">
        <v>Bank of Cellifornia</v>
      </c>
      <c r="S15394" s="67" t="str">
        <v>MoneyMATCH Inc.</v>
      </c>
    </row>
    <row r="15395" spans="15:19">
      <c r="O15395" s="67" t="str">
        <v>The VLOOKup Vault</v>
      </c>
      <c r="P15395" s="67" t="str">
        <v>ExCell Bank</v>
      </c>
      <c r="Q15395" s="67" t="str">
        <v>Bank IF</v>
      </c>
      <c r="R15395" s="67" t="str">
        <v>ExFunds</v>
      </c>
      <c r="S15395" s="67" t="str">
        <v>Bank of Cellifornia</v>
      </c>
    </row>
    <row r="15396" spans="15:19">
      <c r="O15396" s="67" t="str">
        <v>The VLOOKup Vault</v>
      </c>
      <c r="P15396" s="67" t="str">
        <v>ExCell Bank</v>
      </c>
      <c r="Q15396" s="67" t="str">
        <v>Bank IF</v>
      </c>
      <c r="R15396" s="67" t="str">
        <v>ExFunds</v>
      </c>
      <c r="S15396" s="67" t="str">
        <v>SheetBank AG</v>
      </c>
    </row>
    <row r="15397" spans="15:19">
      <c r="O15397" s="67" t="str">
        <v>The VLOOKup Vault</v>
      </c>
      <c r="P15397" s="67" t="str">
        <v>ExCell Bank</v>
      </c>
      <c r="Q15397" s="67" t="str">
        <v>Bank IF</v>
      </c>
      <c r="R15397" s="67" t="str">
        <v>ExFunds</v>
      </c>
      <c r="S15397" s="67" t="str">
        <v>Pivot Finance Group</v>
      </c>
    </row>
    <row r="15398" spans="15:19">
      <c r="O15398" s="67" t="str">
        <v>The VLOOKup Vault</v>
      </c>
      <c r="P15398" s="67" t="str">
        <v>ExCell Bank</v>
      </c>
      <c r="Q15398" s="67" t="str">
        <v>Bank IF</v>
      </c>
      <c r="R15398" s="67" t="str">
        <v>ExFunds</v>
      </c>
      <c r="S15398" s="67" t="str">
        <v>SummaBank</v>
      </c>
    </row>
    <row r="15399" spans="15:19">
      <c r="O15399" s="67" t="str">
        <v>The VLOOKup Vault</v>
      </c>
      <c r="P15399" s="67" t="str">
        <v>ExCell Bank</v>
      </c>
      <c r="Q15399" s="67" t="str">
        <v>Bank IF</v>
      </c>
      <c r="R15399" s="67" t="str">
        <v>ExFunds</v>
      </c>
      <c r="S15399" s="67" t="str">
        <v>CELLtral Bank</v>
      </c>
    </row>
    <row r="15400" spans="15:19">
      <c r="O15400" s="67" t="str">
        <v>The VLOOKup Vault</v>
      </c>
      <c r="P15400" s="67" t="str">
        <v>ExCell Bank</v>
      </c>
      <c r="Q15400" s="67" t="str">
        <v>Bank IF</v>
      </c>
      <c r="R15400" s="67" t="str">
        <v>ExFunds</v>
      </c>
      <c r="S15400" s="67" t="str">
        <v>MoneyMATCH Inc.</v>
      </c>
    </row>
    <row r="15401" spans="15:19">
      <c r="O15401" s="67" t="str">
        <v>The VLOOKup Vault</v>
      </c>
      <c r="P15401" s="67" t="str">
        <v>ExCell Bank</v>
      </c>
      <c r="Q15401" s="67" t="str">
        <v>Bank IF</v>
      </c>
      <c r="R15401" s="67" t="str">
        <v>SheetBank AG</v>
      </c>
      <c r="S15401" s="67" t="str">
        <v>Bank of Cellifornia</v>
      </c>
    </row>
    <row r="15402" spans="15:19">
      <c r="O15402" s="67" t="str">
        <v>The VLOOKup Vault</v>
      </c>
      <c r="P15402" s="67" t="str">
        <v>ExCell Bank</v>
      </c>
      <c r="Q15402" s="67" t="str">
        <v>Bank IF</v>
      </c>
      <c r="R15402" s="67" t="str">
        <v>SheetBank AG</v>
      </c>
      <c r="S15402" s="67" t="str">
        <v>ExFunds</v>
      </c>
    </row>
    <row r="15403" spans="15:19">
      <c r="O15403" s="67" t="str">
        <v>The VLOOKup Vault</v>
      </c>
      <c r="P15403" s="67" t="str">
        <v>ExCell Bank</v>
      </c>
      <c r="Q15403" s="67" t="str">
        <v>Bank IF</v>
      </c>
      <c r="R15403" s="67" t="str">
        <v>SheetBank AG</v>
      </c>
      <c r="S15403" s="67" t="str">
        <v>Pivot Finance Group</v>
      </c>
    </row>
    <row r="15404" spans="15:19">
      <c r="O15404" s="67" t="str">
        <v>The VLOOKup Vault</v>
      </c>
      <c r="P15404" s="67" t="str">
        <v>ExCell Bank</v>
      </c>
      <c r="Q15404" s="67" t="str">
        <v>Bank IF</v>
      </c>
      <c r="R15404" s="67" t="str">
        <v>SheetBank AG</v>
      </c>
      <c r="S15404" s="67" t="str">
        <v>SummaBank</v>
      </c>
    </row>
    <row r="15405" spans="15:19">
      <c r="O15405" s="67" t="str">
        <v>The VLOOKup Vault</v>
      </c>
      <c r="P15405" s="67" t="str">
        <v>ExCell Bank</v>
      </c>
      <c r="Q15405" s="67" t="str">
        <v>Bank IF</v>
      </c>
      <c r="R15405" s="67" t="str">
        <v>SheetBank AG</v>
      </c>
      <c r="S15405" s="67" t="str">
        <v>CELLtral Bank</v>
      </c>
    </row>
    <row r="15406" spans="15:19">
      <c r="O15406" s="67" t="str">
        <v>The VLOOKup Vault</v>
      </c>
      <c r="P15406" s="67" t="str">
        <v>ExCell Bank</v>
      </c>
      <c r="Q15406" s="67" t="str">
        <v>Bank IF</v>
      </c>
      <c r="R15406" s="67" t="str">
        <v>SheetBank AG</v>
      </c>
      <c r="S15406" s="67" t="str">
        <v>MoneyMATCH Inc.</v>
      </c>
    </row>
    <row r="15407" spans="15:19">
      <c r="O15407" s="67" t="str">
        <v>The VLOOKup Vault</v>
      </c>
      <c r="P15407" s="67" t="str">
        <v>ExCell Bank</v>
      </c>
      <c r="Q15407" s="67" t="str">
        <v>Bank IF</v>
      </c>
      <c r="R15407" s="67" t="str">
        <v>Pivot Finance Group</v>
      </c>
      <c r="S15407" s="67" t="str">
        <v>Bank of Cellifornia</v>
      </c>
    </row>
    <row r="15408" spans="15:19">
      <c r="O15408" s="67" t="str">
        <v>The VLOOKup Vault</v>
      </c>
      <c r="P15408" s="67" t="str">
        <v>ExCell Bank</v>
      </c>
      <c r="Q15408" s="67" t="str">
        <v>Bank IF</v>
      </c>
      <c r="R15408" s="67" t="str">
        <v>Pivot Finance Group</v>
      </c>
      <c r="S15408" s="67" t="str">
        <v>ExFunds</v>
      </c>
    </row>
    <row r="15409" spans="15:19">
      <c r="O15409" s="67" t="str">
        <v>The VLOOKup Vault</v>
      </c>
      <c r="P15409" s="67" t="str">
        <v>ExCell Bank</v>
      </c>
      <c r="Q15409" s="67" t="str">
        <v>Bank IF</v>
      </c>
      <c r="R15409" s="67" t="str">
        <v>Pivot Finance Group</v>
      </c>
      <c r="S15409" s="67" t="str">
        <v>SheetBank AG</v>
      </c>
    </row>
    <row r="15410" spans="15:19">
      <c r="O15410" s="67" t="str">
        <v>The VLOOKup Vault</v>
      </c>
      <c r="P15410" s="67" t="str">
        <v>ExCell Bank</v>
      </c>
      <c r="Q15410" s="67" t="str">
        <v>Bank IF</v>
      </c>
      <c r="R15410" s="67" t="str">
        <v>Pivot Finance Group</v>
      </c>
      <c r="S15410" s="67" t="str">
        <v>SummaBank</v>
      </c>
    </row>
    <row r="15411" spans="15:19">
      <c r="O15411" s="67" t="str">
        <v>The VLOOKup Vault</v>
      </c>
      <c r="P15411" s="67" t="str">
        <v>ExCell Bank</v>
      </c>
      <c r="Q15411" s="67" t="str">
        <v>Bank IF</v>
      </c>
      <c r="R15411" s="67" t="str">
        <v>Pivot Finance Group</v>
      </c>
      <c r="S15411" s="67" t="str">
        <v>CELLtral Bank</v>
      </c>
    </row>
    <row r="15412" spans="15:19">
      <c r="O15412" s="67" t="str">
        <v>The VLOOKup Vault</v>
      </c>
      <c r="P15412" s="67" t="str">
        <v>ExCell Bank</v>
      </c>
      <c r="Q15412" s="67" t="str">
        <v>Bank IF</v>
      </c>
      <c r="R15412" s="67" t="str">
        <v>Pivot Finance Group</v>
      </c>
      <c r="S15412" s="67" t="str">
        <v>MoneyMATCH Inc.</v>
      </c>
    </row>
    <row r="15413" spans="15:19">
      <c r="O15413" s="67" t="str">
        <v>The VLOOKup Vault</v>
      </c>
      <c r="P15413" s="67" t="str">
        <v>ExCell Bank</v>
      </c>
      <c r="Q15413" s="67" t="str">
        <v>Bank IF</v>
      </c>
      <c r="R15413" s="67" t="str">
        <v>SummaBank</v>
      </c>
      <c r="S15413" s="67" t="str">
        <v>Bank of Cellifornia</v>
      </c>
    </row>
    <row r="15414" spans="15:19">
      <c r="O15414" s="67" t="str">
        <v>The VLOOKup Vault</v>
      </c>
      <c r="P15414" s="67" t="str">
        <v>ExCell Bank</v>
      </c>
      <c r="Q15414" s="67" t="str">
        <v>Bank IF</v>
      </c>
      <c r="R15414" s="67" t="str">
        <v>SummaBank</v>
      </c>
      <c r="S15414" s="67" t="str">
        <v>ExFunds</v>
      </c>
    </row>
    <row r="15415" spans="15:19">
      <c r="O15415" s="67" t="str">
        <v>The VLOOKup Vault</v>
      </c>
      <c r="P15415" s="67" t="str">
        <v>ExCell Bank</v>
      </c>
      <c r="Q15415" s="67" t="str">
        <v>Bank IF</v>
      </c>
      <c r="R15415" s="67" t="str">
        <v>SummaBank</v>
      </c>
      <c r="S15415" s="67" t="str">
        <v>SheetBank AG</v>
      </c>
    </row>
    <row r="15416" spans="15:19">
      <c r="O15416" s="67" t="str">
        <v>The VLOOKup Vault</v>
      </c>
      <c r="P15416" s="67" t="str">
        <v>ExCell Bank</v>
      </c>
      <c r="Q15416" s="67" t="str">
        <v>Bank IF</v>
      </c>
      <c r="R15416" s="67" t="str">
        <v>SummaBank</v>
      </c>
      <c r="S15416" s="67" t="str">
        <v>Pivot Finance Group</v>
      </c>
    </row>
    <row r="15417" spans="15:19">
      <c r="O15417" s="67" t="str">
        <v>The VLOOKup Vault</v>
      </c>
      <c r="P15417" s="67" t="str">
        <v>ExCell Bank</v>
      </c>
      <c r="Q15417" s="67" t="str">
        <v>Bank IF</v>
      </c>
      <c r="R15417" s="67" t="str">
        <v>SummaBank</v>
      </c>
      <c r="S15417" s="67" t="str">
        <v>CELLtral Bank</v>
      </c>
    </row>
    <row r="15418" spans="15:19">
      <c r="O15418" s="67" t="str">
        <v>The VLOOKup Vault</v>
      </c>
      <c r="P15418" s="67" t="str">
        <v>ExCell Bank</v>
      </c>
      <c r="Q15418" s="67" t="str">
        <v>Bank IF</v>
      </c>
      <c r="R15418" s="67" t="str">
        <v>SummaBank</v>
      </c>
      <c r="S15418" s="67" t="str">
        <v>MoneyMATCH Inc.</v>
      </c>
    </row>
    <row r="15419" spans="15:19">
      <c r="O15419" s="67" t="str">
        <v>The VLOOKup Vault</v>
      </c>
      <c r="P15419" s="67" t="str">
        <v>ExCell Bank</v>
      </c>
      <c r="Q15419" s="67" t="str">
        <v>Bank IF</v>
      </c>
      <c r="R15419" s="67" t="str">
        <v>CELLtral Bank</v>
      </c>
      <c r="S15419" s="67" t="str">
        <v>Bank of Cellifornia</v>
      </c>
    </row>
    <row r="15420" spans="15:19">
      <c r="O15420" s="67" t="str">
        <v>The VLOOKup Vault</v>
      </c>
      <c r="P15420" s="67" t="str">
        <v>ExCell Bank</v>
      </c>
      <c r="Q15420" s="67" t="str">
        <v>Bank IF</v>
      </c>
      <c r="R15420" s="67" t="str">
        <v>CELLtral Bank</v>
      </c>
      <c r="S15420" s="67" t="str">
        <v>ExFunds</v>
      </c>
    </row>
    <row r="15421" spans="15:19">
      <c r="O15421" s="67" t="str">
        <v>The VLOOKup Vault</v>
      </c>
      <c r="P15421" s="67" t="str">
        <v>ExCell Bank</v>
      </c>
      <c r="Q15421" s="67" t="str">
        <v>Bank IF</v>
      </c>
      <c r="R15421" s="67" t="str">
        <v>CELLtral Bank</v>
      </c>
      <c r="S15421" s="67" t="str">
        <v>SheetBank AG</v>
      </c>
    </row>
    <row r="15422" spans="15:19">
      <c r="O15422" s="67" t="str">
        <v>The VLOOKup Vault</v>
      </c>
      <c r="P15422" s="67" t="str">
        <v>ExCell Bank</v>
      </c>
      <c r="Q15422" s="67" t="str">
        <v>Bank IF</v>
      </c>
      <c r="R15422" s="67" t="str">
        <v>CELLtral Bank</v>
      </c>
      <c r="S15422" s="67" t="str">
        <v>Pivot Finance Group</v>
      </c>
    </row>
    <row r="15423" spans="15:19">
      <c r="O15423" s="67" t="str">
        <v>The VLOOKup Vault</v>
      </c>
      <c r="P15423" s="67" t="str">
        <v>ExCell Bank</v>
      </c>
      <c r="Q15423" s="67" t="str">
        <v>Bank IF</v>
      </c>
      <c r="R15423" s="67" t="str">
        <v>CELLtral Bank</v>
      </c>
      <c r="S15423" s="67" t="str">
        <v>SummaBank</v>
      </c>
    </row>
    <row r="15424" spans="15:19">
      <c r="O15424" s="67" t="str">
        <v>The VLOOKup Vault</v>
      </c>
      <c r="P15424" s="67" t="str">
        <v>ExCell Bank</v>
      </c>
      <c r="Q15424" s="67" t="str">
        <v>Bank IF</v>
      </c>
      <c r="R15424" s="67" t="str">
        <v>CELLtral Bank</v>
      </c>
      <c r="S15424" s="67" t="str">
        <v>MoneyMATCH Inc.</v>
      </c>
    </row>
    <row r="15425" spans="15:19">
      <c r="O15425" s="67" t="str">
        <v>The VLOOKup Vault</v>
      </c>
      <c r="P15425" s="67" t="str">
        <v>ExCell Bank</v>
      </c>
      <c r="Q15425" s="67" t="str">
        <v>Bank IF</v>
      </c>
      <c r="R15425" s="67" t="str">
        <v>MoneyMATCH Inc.</v>
      </c>
      <c r="S15425" s="67" t="str">
        <v>Bank of Cellifornia</v>
      </c>
    </row>
    <row r="15426" spans="15:19">
      <c r="O15426" s="67" t="str">
        <v>The VLOOKup Vault</v>
      </c>
      <c r="P15426" s="67" t="str">
        <v>ExCell Bank</v>
      </c>
      <c r="Q15426" s="67" t="str">
        <v>Bank IF</v>
      </c>
      <c r="R15426" s="67" t="str">
        <v>MoneyMATCH Inc.</v>
      </c>
      <c r="S15426" s="67" t="str">
        <v>ExFunds</v>
      </c>
    </row>
    <row r="15427" spans="15:19">
      <c r="O15427" s="67" t="str">
        <v>The VLOOKup Vault</v>
      </c>
      <c r="P15427" s="67" t="str">
        <v>ExCell Bank</v>
      </c>
      <c r="Q15427" s="67" t="str">
        <v>Bank IF</v>
      </c>
      <c r="R15427" s="67" t="str">
        <v>MoneyMATCH Inc.</v>
      </c>
      <c r="S15427" s="67" t="str">
        <v>SheetBank AG</v>
      </c>
    </row>
    <row r="15428" spans="15:19">
      <c r="O15428" s="67" t="str">
        <v>The VLOOKup Vault</v>
      </c>
      <c r="P15428" s="67" t="str">
        <v>ExCell Bank</v>
      </c>
      <c r="Q15428" s="67" t="str">
        <v>Bank IF</v>
      </c>
      <c r="R15428" s="67" t="str">
        <v>MoneyMATCH Inc.</v>
      </c>
      <c r="S15428" s="67" t="str">
        <v>Pivot Finance Group</v>
      </c>
    </row>
    <row r="15429" spans="15:19">
      <c r="O15429" s="67" t="str">
        <v>The VLOOKup Vault</v>
      </c>
      <c r="P15429" s="67" t="str">
        <v>ExCell Bank</v>
      </c>
      <c r="Q15429" s="67" t="str">
        <v>Bank IF</v>
      </c>
      <c r="R15429" s="67" t="str">
        <v>MoneyMATCH Inc.</v>
      </c>
      <c r="S15429" s="67" t="str">
        <v>SummaBank</v>
      </c>
    </row>
    <row r="15430" spans="15:19">
      <c r="O15430" s="67" t="str">
        <v>The VLOOKup Vault</v>
      </c>
      <c r="P15430" s="67" t="str">
        <v>ExCell Bank</v>
      </c>
      <c r="Q15430" s="67" t="str">
        <v>Bank IF</v>
      </c>
      <c r="R15430" s="67" t="str">
        <v>MoneyMATCH Inc.</v>
      </c>
      <c r="S15430" s="67" t="str">
        <v>CELLtral Bank</v>
      </c>
    </row>
    <row r="15431" spans="15:19">
      <c r="O15431" s="67" t="str">
        <v>The VLOOKup Vault</v>
      </c>
      <c r="P15431" s="67" t="str">
        <v>ExCell Bank</v>
      </c>
      <c r="Q15431" s="67" t="str">
        <v>MoneyMATCH Inc.</v>
      </c>
      <c r="R15431" s="67" t="str">
        <v>Bank of Cellifornia</v>
      </c>
      <c r="S15431" s="67" t="str">
        <v>ExFunds</v>
      </c>
    </row>
    <row r="15432" spans="15:19">
      <c r="O15432" s="67" t="str">
        <v>The VLOOKup Vault</v>
      </c>
      <c r="P15432" s="67" t="str">
        <v>ExCell Bank</v>
      </c>
      <c r="Q15432" s="67" t="str">
        <v>MoneyMATCH Inc.</v>
      </c>
      <c r="R15432" s="67" t="str">
        <v>Bank of Cellifornia</v>
      </c>
      <c r="S15432" s="67" t="str">
        <v>SheetBank AG</v>
      </c>
    </row>
    <row r="15433" spans="15:19">
      <c r="O15433" s="67" t="str">
        <v>The VLOOKup Vault</v>
      </c>
      <c r="P15433" s="67" t="str">
        <v>ExCell Bank</v>
      </c>
      <c r="Q15433" s="67" t="str">
        <v>MoneyMATCH Inc.</v>
      </c>
      <c r="R15433" s="67" t="str">
        <v>Bank of Cellifornia</v>
      </c>
      <c r="S15433" s="67" t="str">
        <v>Pivot Finance Group</v>
      </c>
    </row>
    <row r="15434" spans="15:19">
      <c r="O15434" s="67" t="str">
        <v>The VLOOKup Vault</v>
      </c>
      <c r="P15434" s="67" t="str">
        <v>ExCell Bank</v>
      </c>
      <c r="Q15434" s="67" t="str">
        <v>MoneyMATCH Inc.</v>
      </c>
      <c r="R15434" s="67" t="str">
        <v>Bank of Cellifornia</v>
      </c>
      <c r="S15434" s="67" t="str">
        <v>SummaBank</v>
      </c>
    </row>
    <row r="15435" spans="15:19">
      <c r="O15435" s="67" t="str">
        <v>The VLOOKup Vault</v>
      </c>
      <c r="P15435" s="67" t="str">
        <v>ExCell Bank</v>
      </c>
      <c r="Q15435" s="67" t="str">
        <v>MoneyMATCH Inc.</v>
      </c>
      <c r="R15435" s="67" t="str">
        <v>Bank of Cellifornia</v>
      </c>
      <c r="S15435" s="67" t="str">
        <v>CELLtral Bank</v>
      </c>
    </row>
    <row r="15436" spans="15:19">
      <c r="O15436" s="67" t="str">
        <v>The VLOOKup Vault</v>
      </c>
      <c r="P15436" s="67" t="str">
        <v>ExCell Bank</v>
      </c>
      <c r="Q15436" s="67" t="str">
        <v>MoneyMATCH Inc.</v>
      </c>
      <c r="R15436" s="67" t="str">
        <v>Bank of Cellifornia</v>
      </c>
      <c r="S15436" s="67" t="str">
        <v>Bank IF</v>
      </c>
    </row>
    <row r="15437" spans="15:19">
      <c r="O15437" s="67" t="str">
        <v>The VLOOKup Vault</v>
      </c>
      <c r="P15437" s="67" t="str">
        <v>ExCell Bank</v>
      </c>
      <c r="Q15437" s="67" t="str">
        <v>MoneyMATCH Inc.</v>
      </c>
      <c r="R15437" s="67" t="str">
        <v>ExFunds</v>
      </c>
      <c r="S15437" s="67" t="str">
        <v>Bank of Cellifornia</v>
      </c>
    </row>
    <row r="15438" spans="15:19">
      <c r="O15438" s="67" t="str">
        <v>The VLOOKup Vault</v>
      </c>
      <c r="P15438" s="67" t="str">
        <v>ExCell Bank</v>
      </c>
      <c r="Q15438" s="67" t="str">
        <v>MoneyMATCH Inc.</v>
      </c>
      <c r="R15438" s="67" t="str">
        <v>ExFunds</v>
      </c>
      <c r="S15438" s="67" t="str">
        <v>SheetBank AG</v>
      </c>
    </row>
    <row r="15439" spans="15:19">
      <c r="O15439" s="67" t="str">
        <v>The VLOOKup Vault</v>
      </c>
      <c r="P15439" s="67" t="str">
        <v>ExCell Bank</v>
      </c>
      <c r="Q15439" s="67" t="str">
        <v>MoneyMATCH Inc.</v>
      </c>
      <c r="R15439" s="67" t="str">
        <v>ExFunds</v>
      </c>
      <c r="S15439" s="67" t="str">
        <v>Pivot Finance Group</v>
      </c>
    </row>
    <row r="15440" spans="15:19">
      <c r="O15440" s="67" t="str">
        <v>The VLOOKup Vault</v>
      </c>
      <c r="P15440" s="67" t="str">
        <v>ExCell Bank</v>
      </c>
      <c r="Q15440" s="67" t="str">
        <v>MoneyMATCH Inc.</v>
      </c>
      <c r="R15440" s="67" t="str">
        <v>ExFunds</v>
      </c>
      <c r="S15440" s="67" t="str">
        <v>SummaBank</v>
      </c>
    </row>
    <row r="15441" spans="15:19">
      <c r="O15441" s="67" t="str">
        <v>The VLOOKup Vault</v>
      </c>
      <c r="P15441" s="67" t="str">
        <v>ExCell Bank</v>
      </c>
      <c r="Q15441" s="67" t="str">
        <v>MoneyMATCH Inc.</v>
      </c>
      <c r="R15441" s="67" t="str">
        <v>ExFunds</v>
      </c>
      <c r="S15441" s="67" t="str">
        <v>CELLtral Bank</v>
      </c>
    </row>
    <row r="15442" spans="15:19">
      <c r="O15442" s="67" t="str">
        <v>The VLOOKup Vault</v>
      </c>
      <c r="P15442" s="67" t="str">
        <v>ExCell Bank</v>
      </c>
      <c r="Q15442" s="67" t="str">
        <v>MoneyMATCH Inc.</v>
      </c>
      <c r="R15442" s="67" t="str">
        <v>ExFunds</v>
      </c>
      <c r="S15442" s="67" t="str">
        <v>Bank IF</v>
      </c>
    </row>
    <row r="15443" spans="15:19">
      <c r="O15443" s="67" t="str">
        <v>The VLOOKup Vault</v>
      </c>
      <c r="P15443" s="67" t="str">
        <v>ExCell Bank</v>
      </c>
      <c r="Q15443" s="67" t="str">
        <v>MoneyMATCH Inc.</v>
      </c>
      <c r="R15443" s="67" t="str">
        <v>SheetBank AG</v>
      </c>
      <c r="S15443" s="67" t="str">
        <v>Bank of Cellifornia</v>
      </c>
    </row>
    <row r="15444" spans="15:19">
      <c r="O15444" s="67" t="str">
        <v>The VLOOKup Vault</v>
      </c>
      <c r="P15444" s="67" t="str">
        <v>ExCell Bank</v>
      </c>
      <c r="Q15444" s="67" t="str">
        <v>MoneyMATCH Inc.</v>
      </c>
      <c r="R15444" s="67" t="str">
        <v>SheetBank AG</v>
      </c>
      <c r="S15444" s="67" t="str">
        <v>ExFunds</v>
      </c>
    </row>
    <row r="15445" spans="15:19">
      <c r="O15445" s="67" t="str">
        <v>The VLOOKup Vault</v>
      </c>
      <c r="P15445" s="67" t="str">
        <v>ExCell Bank</v>
      </c>
      <c r="Q15445" s="67" t="str">
        <v>MoneyMATCH Inc.</v>
      </c>
      <c r="R15445" s="67" t="str">
        <v>SheetBank AG</v>
      </c>
      <c r="S15445" s="67" t="str">
        <v>Pivot Finance Group</v>
      </c>
    </row>
    <row r="15446" spans="15:19">
      <c r="O15446" s="67" t="str">
        <v>The VLOOKup Vault</v>
      </c>
      <c r="P15446" s="67" t="str">
        <v>ExCell Bank</v>
      </c>
      <c r="Q15446" s="67" t="str">
        <v>MoneyMATCH Inc.</v>
      </c>
      <c r="R15446" s="67" t="str">
        <v>SheetBank AG</v>
      </c>
      <c r="S15446" s="67" t="str">
        <v>SummaBank</v>
      </c>
    </row>
    <row r="15447" spans="15:19">
      <c r="O15447" s="67" t="str">
        <v>The VLOOKup Vault</v>
      </c>
      <c r="P15447" s="67" t="str">
        <v>ExCell Bank</v>
      </c>
      <c r="Q15447" s="67" t="str">
        <v>MoneyMATCH Inc.</v>
      </c>
      <c r="R15447" s="67" t="str">
        <v>SheetBank AG</v>
      </c>
      <c r="S15447" s="67" t="str">
        <v>CELLtral Bank</v>
      </c>
    </row>
    <row r="15448" spans="15:19">
      <c r="O15448" s="67" t="str">
        <v>The VLOOKup Vault</v>
      </c>
      <c r="P15448" s="67" t="str">
        <v>ExCell Bank</v>
      </c>
      <c r="Q15448" s="67" t="str">
        <v>MoneyMATCH Inc.</v>
      </c>
      <c r="R15448" s="67" t="str">
        <v>SheetBank AG</v>
      </c>
      <c r="S15448" s="67" t="str">
        <v>Bank IF</v>
      </c>
    </row>
    <row r="15449" spans="15:19">
      <c r="O15449" s="67" t="str">
        <v>The VLOOKup Vault</v>
      </c>
      <c r="P15449" s="67" t="str">
        <v>ExCell Bank</v>
      </c>
      <c r="Q15449" s="67" t="str">
        <v>MoneyMATCH Inc.</v>
      </c>
      <c r="R15449" s="67" t="str">
        <v>Pivot Finance Group</v>
      </c>
      <c r="S15449" s="67" t="str">
        <v>Bank of Cellifornia</v>
      </c>
    </row>
    <row r="15450" spans="15:19">
      <c r="O15450" s="67" t="str">
        <v>The VLOOKup Vault</v>
      </c>
      <c r="P15450" s="67" t="str">
        <v>ExCell Bank</v>
      </c>
      <c r="Q15450" s="67" t="str">
        <v>MoneyMATCH Inc.</v>
      </c>
      <c r="R15450" s="67" t="str">
        <v>Pivot Finance Group</v>
      </c>
      <c r="S15450" s="67" t="str">
        <v>ExFunds</v>
      </c>
    </row>
    <row r="15451" spans="15:19">
      <c r="O15451" s="67" t="str">
        <v>The VLOOKup Vault</v>
      </c>
      <c r="P15451" s="67" t="str">
        <v>ExCell Bank</v>
      </c>
      <c r="Q15451" s="67" t="str">
        <v>MoneyMATCH Inc.</v>
      </c>
      <c r="R15451" s="67" t="str">
        <v>Pivot Finance Group</v>
      </c>
      <c r="S15451" s="67" t="str">
        <v>SheetBank AG</v>
      </c>
    </row>
    <row r="15452" spans="15:19">
      <c r="O15452" s="67" t="str">
        <v>The VLOOKup Vault</v>
      </c>
      <c r="P15452" s="67" t="str">
        <v>ExCell Bank</v>
      </c>
      <c r="Q15452" s="67" t="str">
        <v>MoneyMATCH Inc.</v>
      </c>
      <c r="R15452" s="67" t="str">
        <v>Pivot Finance Group</v>
      </c>
      <c r="S15452" s="67" t="str">
        <v>SummaBank</v>
      </c>
    </row>
    <row r="15453" spans="15:19">
      <c r="O15453" s="67" t="str">
        <v>The VLOOKup Vault</v>
      </c>
      <c r="P15453" s="67" t="str">
        <v>ExCell Bank</v>
      </c>
      <c r="Q15453" s="67" t="str">
        <v>MoneyMATCH Inc.</v>
      </c>
      <c r="R15453" s="67" t="str">
        <v>Pivot Finance Group</v>
      </c>
      <c r="S15453" s="67" t="str">
        <v>CELLtral Bank</v>
      </c>
    </row>
    <row r="15454" spans="15:19">
      <c r="O15454" s="67" t="str">
        <v>The VLOOKup Vault</v>
      </c>
      <c r="P15454" s="67" t="str">
        <v>ExCell Bank</v>
      </c>
      <c r="Q15454" s="67" t="str">
        <v>MoneyMATCH Inc.</v>
      </c>
      <c r="R15454" s="67" t="str">
        <v>Pivot Finance Group</v>
      </c>
      <c r="S15454" s="67" t="str">
        <v>Bank IF</v>
      </c>
    </row>
    <row r="15455" spans="15:19">
      <c r="O15455" s="67" t="str">
        <v>The VLOOKup Vault</v>
      </c>
      <c r="P15455" s="67" t="str">
        <v>ExCell Bank</v>
      </c>
      <c r="Q15455" s="67" t="str">
        <v>MoneyMATCH Inc.</v>
      </c>
      <c r="R15455" s="67" t="str">
        <v>SummaBank</v>
      </c>
      <c r="S15455" s="67" t="str">
        <v>Bank of Cellifornia</v>
      </c>
    </row>
    <row r="15456" spans="15:19">
      <c r="O15456" s="67" t="str">
        <v>The VLOOKup Vault</v>
      </c>
      <c r="P15456" s="67" t="str">
        <v>ExCell Bank</v>
      </c>
      <c r="Q15456" s="67" t="str">
        <v>MoneyMATCH Inc.</v>
      </c>
      <c r="R15456" s="67" t="str">
        <v>SummaBank</v>
      </c>
      <c r="S15456" s="67" t="str">
        <v>ExFunds</v>
      </c>
    </row>
    <row r="15457" spans="15:19">
      <c r="O15457" s="67" t="str">
        <v>The VLOOKup Vault</v>
      </c>
      <c r="P15457" s="67" t="str">
        <v>ExCell Bank</v>
      </c>
      <c r="Q15457" s="67" t="str">
        <v>MoneyMATCH Inc.</v>
      </c>
      <c r="R15457" s="67" t="str">
        <v>SummaBank</v>
      </c>
      <c r="S15457" s="67" t="str">
        <v>SheetBank AG</v>
      </c>
    </row>
    <row r="15458" spans="15:19">
      <c r="O15458" s="67" t="str">
        <v>The VLOOKup Vault</v>
      </c>
      <c r="P15458" s="67" t="str">
        <v>ExCell Bank</v>
      </c>
      <c r="Q15458" s="67" t="str">
        <v>MoneyMATCH Inc.</v>
      </c>
      <c r="R15458" s="67" t="str">
        <v>SummaBank</v>
      </c>
      <c r="S15458" s="67" t="str">
        <v>Pivot Finance Group</v>
      </c>
    </row>
    <row r="15459" spans="15:19">
      <c r="O15459" s="67" t="str">
        <v>The VLOOKup Vault</v>
      </c>
      <c r="P15459" s="67" t="str">
        <v>ExCell Bank</v>
      </c>
      <c r="Q15459" s="67" t="str">
        <v>MoneyMATCH Inc.</v>
      </c>
      <c r="R15459" s="67" t="str">
        <v>SummaBank</v>
      </c>
      <c r="S15459" s="67" t="str">
        <v>CELLtral Bank</v>
      </c>
    </row>
    <row r="15460" spans="15:19">
      <c r="O15460" s="67" t="str">
        <v>The VLOOKup Vault</v>
      </c>
      <c r="P15460" s="67" t="str">
        <v>ExCell Bank</v>
      </c>
      <c r="Q15460" s="67" t="str">
        <v>MoneyMATCH Inc.</v>
      </c>
      <c r="R15460" s="67" t="str">
        <v>SummaBank</v>
      </c>
      <c r="S15460" s="67" t="str">
        <v>Bank IF</v>
      </c>
    </row>
    <row r="15461" spans="15:19">
      <c r="O15461" s="67" t="str">
        <v>The VLOOKup Vault</v>
      </c>
      <c r="P15461" s="67" t="str">
        <v>ExCell Bank</v>
      </c>
      <c r="Q15461" s="67" t="str">
        <v>MoneyMATCH Inc.</v>
      </c>
      <c r="R15461" s="67" t="str">
        <v>CELLtral Bank</v>
      </c>
      <c r="S15461" s="67" t="str">
        <v>Bank of Cellifornia</v>
      </c>
    </row>
    <row r="15462" spans="15:19">
      <c r="O15462" s="67" t="str">
        <v>The VLOOKup Vault</v>
      </c>
      <c r="P15462" s="67" t="str">
        <v>ExCell Bank</v>
      </c>
      <c r="Q15462" s="67" t="str">
        <v>MoneyMATCH Inc.</v>
      </c>
      <c r="R15462" s="67" t="str">
        <v>CELLtral Bank</v>
      </c>
      <c r="S15462" s="67" t="str">
        <v>ExFunds</v>
      </c>
    </row>
    <row r="15463" spans="15:19">
      <c r="O15463" s="67" t="str">
        <v>The VLOOKup Vault</v>
      </c>
      <c r="P15463" s="67" t="str">
        <v>ExCell Bank</v>
      </c>
      <c r="Q15463" s="67" t="str">
        <v>MoneyMATCH Inc.</v>
      </c>
      <c r="R15463" s="67" t="str">
        <v>CELLtral Bank</v>
      </c>
      <c r="S15463" s="67" t="str">
        <v>SheetBank AG</v>
      </c>
    </row>
    <row r="15464" spans="15:19">
      <c r="O15464" s="67" t="str">
        <v>The VLOOKup Vault</v>
      </c>
      <c r="P15464" s="67" t="str">
        <v>ExCell Bank</v>
      </c>
      <c r="Q15464" s="67" t="str">
        <v>MoneyMATCH Inc.</v>
      </c>
      <c r="R15464" s="67" t="str">
        <v>CELLtral Bank</v>
      </c>
      <c r="S15464" s="67" t="str">
        <v>Pivot Finance Group</v>
      </c>
    </row>
    <row r="15465" spans="15:19">
      <c r="O15465" s="67" t="str">
        <v>The VLOOKup Vault</v>
      </c>
      <c r="P15465" s="67" t="str">
        <v>ExCell Bank</v>
      </c>
      <c r="Q15465" s="67" t="str">
        <v>MoneyMATCH Inc.</v>
      </c>
      <c r="R15465" s="67" t="str">
        <v>CELLtral Bank</v>
      </c>
      <c r="S15465" s="67" t="str">
        <v>SummaBank</v>
      </c>
    </row>
    <row r="15466" spans="15:19">
      <c r="O15466" s="67" t="str">
        <v>The VLOOKup Vault</v>
      </c>
      <c r="P15466" s="67" t="str">
        <v>ExCell Bank</v>
      </c>
      <c r="Q15466" s="67" t="str">
        <v>MoneyMATCH Inc.</v>
      </c>
      <c r="R15466" s="67" t="str">
        <v>CELLtral Bank</v>
      </c>
      <c r="S15466" s="67" t="str">
        <v>Bank IF</v>
      </c>
    </row>
    <row r="15467" spans="15:19">
      <c r="O15467" s="67" t="str">
        <v>The VLOOKup Vault</v>
      </c>
      <c r="P15467" s="67" t="str">
        <v>ExCell Bank</v>
      </c>
      <c r="Q15467" s="67" t="str">
        <v>MoneyMATCH Inc.</v>
      </c>
      <c r="R15467" s="67" t="str">
        <v>Bank IF</v>
      </c>
      <c r="S15467" s="67" t="str">
        <v>Bank of Cellifornia</v>
      </c>
    </row>
    <row r="15468" spans="15:19">
      <c r="O15468" s="67" t="str">
        <v>The VLOOKup Vault</v>
      </c>
      <c r="P15468" s="67" t="str">
        <v>ExCell Bank</v>
      </c>
      <c r="Q15468" s="67" t="str">
        <v>MoneyMATCH Inc.</v>
      </c>
      <c r="R15468" s="67" t="str">
        <v>Bank IF</v>
      </c>
      <c r="S15468" s="67" t="str">
        <v>ExFunds</v>
      </c>
    </row>
    <row r="15469" spans="15:19">
      <c r="O15469" s="67" t="str">
        <v>The VLOOKup Vault</v>
      </c>
      <c r="P15469" s="67" t="str">
        <v>ExCell Bank</v>
      </c>
      <c r="Q15469" s="67" t="str">
        <v>MoneyMATCH Inc.</v>
      </c>
      <c r="R15469" s="67" t="str">
        <v>Bank IF</v>
      </c>
      <c r="S15469" s="67" t="str">
        <v>SheetBank AG</v>
      </c>
    </row>
    <row r="15470" spans="15:19">
      <c r="O15470" s="67" t="str">
        <v>The VLOOKup Vault</v>
      </c>
      <c r="P15470" s="67" t="str">
        <v>ExCell Bank</v>
      </c>
      <c r="Q15470" s="67" t="str">
        <v>MoneyMATCH Inc.</v>
      </c>
      <c r="R15470" s="67" t="str">
        <v>Bank IF</v>
      </c>
      <c r="S15470" s="67" t="str">
        <v>Pivot Finance Group</v>
      </c>
    </row>
    <row r="15471" spans="15:19">
      <c r="O15471" s="67" t="str">
        <v>The VLOOKup Vault</v>
      </c>
      <c r="P15471" s="67" t="str">
        <v>ExCell Bank</v>
      </c>
      <c r="Q15471" s="67" t="str">
        <v>MoneyMATCH Inc.</v>
      </c>
      <c r="R15471" s="67" t="str">
        <v>Bank IF</v>
      </c>
      <c r="S15471" s="67" t="str">
        <v>SummaBank</v>
      </c>
    </row>
    <row r="15472" spans="15:19">
      <c r="O15472" s="67" t="str">
        <v>The VLOOKup Vault</v>
      </c>
      <c r="P15472" s="67" t="str">
        <v>ExCell Bank</v>
      </c>
      <c r="Q15472" s="67" t="str">
        <v>MoneyMATCH Inc.</v>
      </c>
      <c r="R15472" s="67" t="str">
        <v>Bank IF</v>
      </c>
      <c r="S15472" s="67" t="str">
        <v>CELLtral Bank</v>
      </c>
    </row>
    <row r="15473" spans="15:19">
      <c r="O15473" s="67" t="str">
        <v>The VLOOKup Vault</v>
      </c>
      <c r="P15473" s="67" t="str">
        <v>Bank of Cellifornia</v>
      </c>
      <c r="Q15473" s="67" t="str">
        <v>ExCell Bank</v>
      </c>
      <c r="R15473" s="67" t="str">
        <v>ExFunds</v>
      </c>
      <c r="S15473" s="67" t="str">
        <v>SheetBank AG</v>
      </c>
    </row>
    <row r="15474" spans="15:19">
      <c r="O15474" s="67" t="str">
        <v>The VLOOKup Vault</v>
      </c>
      <c r="P15474" s="67" t="str">
        <v>Bank of Cellifornia</v>
      </c>
      <c r="Q15474" s="67" t="str">
        <v>ExCell Bank</v>
      </c>
      <c r="R15474" s="67" t="str">
        <v>ExFunds</v>
      </c>
      <c r="S15474" s="67" t="str">
        <v>Pivot Finance Group</v>
      </c>
    </row>
    <row r="15475" spans="15:19">
      <c r="O15475" s="67" t="str">
        <v>The VLOOKup Vault</v>
      </c>
      <c r="P15475" s="67" t="str">
        <v>Bank of Cellifornia</v>
      </c>
      <c r="Q15475" s="67" t="str">
        <v>ExCell Bank</v>
      </c>
      <c r="R15475" s="67" t="str">
        <v>ExFunds</v>
      </c>
      <c r="S15475" s="67" t="str">
        <v>SummaBank</v>
      </c>
    </row>
    <row r="15476" spans="15:19">
      <c r="O15476" s="67" t="str">
        <v>The VLOOKup Vault</v>
      </c>
      <c r="P15476" s="67" t="str">
        <v>Bank of Cellifornia</v>
      </c>
      <c r="Q15476" s="67" t="str">
        <v>ExCell Bank</v>
      </c>
      <c r="R15476" s="67" t="str">
        <v>ExFunds</v>
      </c>
      <c r="S15476" s="67" t="str">
        <v>CELLtral Bank</v>
      </c>
    </row>
    <row r="15477" spans="15:19">
      <c r="O15477" s="67" t="str">
        <v>The VLOOKup Vault</v>
      </c>
      <c r="P15477" s="67" t="str">
        <v>Bank of Cellifornia</v>
      </c>
      <c r="Q15477" s="67" t="str">
        <v>ExCell Bank</v>
      </c>
      <c r="R15477" s="67" t="str">
        <v>ExFunds</v>
      </c>
      <c r="S15477" s="67" t="str">
        <v>Bank IF</v>
      </c>
    </row>
    <row r="15478" spans="15:19">
      <c r="O15478" s="67" t="str">
        <v>The VLOOKup Vault</v>
      </c>
      <c r="P15478" s="67" t="str">
        <v>Bank of Cellifornia</v>
      </c>
      <c r="Q15478" s="67" t="str">
        <v>ExCell Bank</v>
      </c>
      <c r="R15478" s="67" t="str">
        <v>ExFunds</v>
      </c>
      <c r="S15478" s="67" t="str">
        <v>MoneyMATCH Inc.</v>
      </c>
    </row>
    <row r="15479" spans="15:19">
      <c r="O15479" s="67" t="str">
        <v>The VLOOKup Vault</v>
      </c>
      <c r="P15479" s="67" t="str">
        <v>Bank of Cellifornia</v>
      </c>
      <c r="Q15479" s="67" t="str">
        <v>ExCell Bank</v>
      </c>
      <c r="R15479" s="67" t="str">
        <v>SheetBank AG</v>
      </c>
      <c r="S15479" s="67" t="str">
        <v>ExFunds</v>
      </c>
    </row>
    <row r="15480" spans="15:19">
      <c r="O15480" s="67" t="str">
        <v>The VLOOKup Vault</v>
      </c>
      <c r="P15480" s="67" t="str">
        <v>Bank of Cellifornia</v>
      </c>
      <c r="Q15480" s="67" t="str">
        <v>ExCell Bank</v>
      </c>
      <c r="R15480" s="67" t="str">
        <v>SheetBank AG</v>
      </c>
      <c r="S15480" s="67" t="str">
        <v>Pivot Finance Group</v>
      </c>
    </row>
    <row r="15481" spans="15:19">
      <c r="O15481" s="67" t="str">
        <v>The VLOOKup Vault</v>
      </c>
      <c r="P15481" s="67" t="str">
        <v>Bank of Cellifornia</v>
      </c>
      <c r="Q15481" s="67" t="str">
        <v>ExCell Bank</v>
      </c>
      <c r="R15481" s="67" t="str">
        <v>SheetBank AG</v>
      </c>
      <c r="S15481" s="67" t="str">
        <v>SummaBank</v>
      </c>
    </row>
    <row r="15482" spans="15:19">
      <c r="O15482" s="67" t="str">
        <v>The VLOOKup Vault</v>
      </c>
      <c r="P15482" s="67" t="str">
        <v>Bank of Cellifornia</v>
      </c>
      <c r="Q15482" s="67" t="str">
        <v>ExCell Bank</v>
      </c>
      <c r="R15482" s="67" t="str">
        <v>SheetBank AG</v>
      </c>
      <c r="S15482" s="67" t="str">
        <v>CELLtral Bank</v>
      </c>
    </row>
    <row r="15483" spans="15:19">
      <c r="O15483" s="67" t="str">
        <v>The VLOOKup Vault</v>
      </c>
      <c r="P15483" s="67" t="str">
        <v>Bank of Cellifornia</v>
      </c>
      <c r="Q15483" s="67" t="str">
        <v>ExCell Bank</v>
      </c>
      <c r="R15483" s="67" t="str">
        <v>SheetBank AG</v>
      </c>
      <c r="S15483" s="67" t="str">
        <v>Bank IF</v>
      </c>
    </row>
    <row r="15484" spans="15:19">
      <c r="O15484" s="67" t="str">
        <v>The VLOOKup Vault</v>
      </c>
      <c r="P15484" s="67" t="str">
        <v>Bank of Cellifornia</v>
      </c>
      <c r="Q15484" s="67" t="str">
        <v>ExCell Bank</v>
      </c>
      <c r="R15484" s="67" t="str">
        <v>SheetBank AG</v>
      </c>
      <c r="S15484" s="67" t="str">
        <v>MoneyMATCH Inc.</v>
      </c>
    </row>
    <row r="15485" spans="15:19">
      <c r="O15485" s="67" t="str">
        <v>The VLOOKup Vault</v>
      </c>
      <c r="P15485" s="67" t="str">
        <v>Bank of Cellifornia</v>
      </c>
      <c r="Q15485" s="67" t="str">
        <v>ExCell Bank</v>
      </c>
      <c r="R15485" s="67" t="str">
        <v>Pivot Finance Group</v>
      </c>
      <c r="S15485" s="67" t="str">
        <v>ExFunds</v>
      </c>
    </row>
    <row r="15486" spans="15:19">
      <c r="O15486" s="67" t="str">
        <v>The VLOOKup Vault</v>
      </c>
      <c r="P15486" s="67" t="str">
        <v>Bank of Cellifornia</v>
      </c>
      <c r="Q15486" s="67" t="str">
        <v>ExCell Bank</v>
      </c>
      <c r="R15486" s="67" t="str">
        <v>Pivot Finance Group</v>
      </c>
      <c r="S15486" s="67" t="str">
        <v>SheetBank AG</v>
      </c>
    </row>
    <row r="15487" spans="15:19">
      <c r="O15487" s="67" t="str">
        <v>The VLOOKup Vault</v>
      </c>
      <c r="P15487" s="67" t="str">
        <v>Bank of Cellifornia</v>
      </c>
      <c r="Q15487" s="67" t="str">
        <v>ExCell Bank</v>
      </c>
      <c r="R15487" s="67" t="str">
        <v>Pivot Finance Group</v>
      </c>
      <c r="S15487" s="67" t="str">
        <v>SummaBank</v>
      </c>
    </row>
    <row r="15488" spans="15:19">
      <c r="O15488" s="67" t="str">
        <v>The VLOOKup Vault</v>
      </c>
      <c r="P15488" s="67" t="str">
        <v>Bank of Cellifornia</v>
      </c>
      <c r="Q15488" s="67" t="str">
        <v>ExCell Bank</v>
      </c>
      <c r="R15488" s="67" t="str">
        <v>Pivot Finance Group</v>
      </c>
      <c r="S15488" s="67" t="str">
        <v>CELLtral Bank</v>
      </c>
    </row>
    <row r="15489" spans="15:19">
      <c r="O15489" s="67" t="str">
        <v>The VLOOKup Vault</v>
      </c>
      <c r="P15489" s="67" t="str">
        <v>Bank of Cellifornia</v>
      </c>
      <c r="Q15489" s="67" t="str">
        <v>ExCell Bank</v>
      </c>
      <c r="R15489" s="67" t="str">
        <v>Pivot Finance Group</v>
      </c>
      <c r="S15489" s="67" t="str">
        <v>Bank IF</v>
      </c>
    </row>
    <row r="15490" spans="15:19">
      <c r="O15490" s="67" t="str">
        <v>The VLOOKup Vault</v>
      </c>
      <c r="P15490" s="67" t="str">
        <v>Bank of Cellifornia</v>
      </c>
      <c r="Q15490" s="67" t="str">
        <v>ExCell Bank</v>
      </c>
      <c r="R15490" s="67" t="str">
        <v>Pivot Finance Group</v>
      </c>
      <c r="S15490" s="67" t="str">
        <v>MoneyMATCH Inc.</v>
      </c>
    </row>
    <row r="15491" spans="15:19">
      <c r="O15491" s="67" t="str">
        <v>The VLOOKup Vault</v>
      </c>
      <c r="P15491" s="67" t="str">
        <v>Bank of Cellifornia</v>
      </c>
      <c r="Q15491" s="67" t="str">
        <v>ExCell Bank</v>
      </c>
      <c r="R15491" s="67" t="str">
        <v>SummaBank</v>
      </c>
      <c r="S15491" s="67" t="str">
        <v>ExFunds</v>
      </c>
    </row>
    <row r="15492" spans="15:19">
      <c r="O15492" s="67" t="str">
        <v>The VLOOKup Vault</v>
      </c>
      <c r="P15492" s="67" t="str">
        <v>Bank of Cellifornia</v>
      </c>
      <c r="Q15492" s="67" t="str">
        <v>ExCell Bank</v>
      </c>
      <c r="R15492" s="67" t="str">
        <v>SummaBank</v>
      </c>
      <c r="S15492" s="67" t="str">
        <v>SheetBank AG</v>
      </c>
    </row>
    <row r="15493" spans="15:19">
      <c r="O15493" s="67" t="str">
        <v>The VLOOKup Vault</v>
      </c>
      <c r="P15493" s="67" t="str">
        <v>Bank of Cellifornia</v>
      </c>
      <c r="Q15493" s="67" t="str">
        <v>ExCell Bank</v>
      </c>
      <c r="R15493" s="67" t="str">
        <v>SummaBank</v>
      </c>
      <c r="S15493" s="67" t="str">
        <v>Pivot Finance Group</v>
      </c>
    </row>
    <row r="15494" spans="15:19">
      <c r="O15494" s="67" t="str">
        <v>The VLOOKup Vault</v>
      </c>
      <c r="P15494" s="67" t="str">
        <v>Bank of Cellifornia</v>
      </c>
      <c r="Q15494" s="67" t="str">
        <v>ExCell Bank</v>
      </c>
      <c r="R15494" s="67" t="str">
        <v>SummaBank</v>
      </c>
      <c r="S15494" s="67" t="str">
        <v>CELLtral Bank</v>
      </c>
    </row>
    <row r="15495" spans="15:19">
      <c r="O15495" s="67" t="str">
        <v>The VLOOKup Vault</v>
      </c>
      <c r="P15495" s="67" t="str">
        <v>Bank of Cellifornia</v>
      </c>
      <c r="Q15495" s="67" t="str">
        <v>ExCell Bank</v>
      </c>
      <c r="R15495" s="67" t="str">
        <v>SummaBank</v>
      </c>
      <c r="S15495" s="67" t="str">
        <v>Bank IF</v>
      </c>
    </row>
    <row r="15496" spans="15:19">
      <c r="O15496" s="67" t="str">
        <v>The VLOOKup Vault</v>
      </c>
      <c r="P15496" s="67" t="str">
        <v>Bank of Cellifornia</v>
      </c>
      <c r="Q15496" s="67" t="str">
        <v>ExCell Bank</v>
      </c>
      <c r="R15496" s="67" t="str">
        <v>SummaBank</v>
      </c>
      <c r="S15496" s="67" t="str">
        <v>MoneyMATCH Inc.</v>
      </c>
    </row>
    <row r="15497" spans="15:19">
      <c r="O15497" s="67" t="str">
        <v>The VLOOKup Vault</v>
      </c>
      <c r="P15497" s="67" t="str">
        <v>Bank of Cellifornia</v>
      </c>
      <c r="Q15497" s="67" t="str">
        <v>ExCell Bank</v>
      </c>
      <c r="R15497" s="67" t="str">
        <v>CELLtral Bank</v>
      </c>
      <c r="S15497" s="67" t="str">
        <v>ExFunds</v>
      </c>
    </row>
    <row r="15498" spans="15:19">
      <c r="O15498" s="67" t="str">
        <v>The VLOOKup Vault</v>
      </c>
      <c r="P15498" s="67" t="str">
        <v>Bank of Cellifornia</v>
      </c>
      <c r="Q15498" s="67" t="str">
        <v>ExCell Bank</v>
      </c>
      <c r="R15498" s="67" t="str">
        <v>CELLtral Bank</v>
      </c>
      <c r="S15498" s="67" t="str">
        <v>SheetBank AG</v>
      </c>
    </row>
    <row r="15499" spans="15:19">
      <c r="O15499" s="67" t="str">
        <v>The VLOOKup Vault</v>
      </c>
      <c r="P15499" s="67" t="str">
        <v>Bank of Cellifornia</v>
      </c>
      <c r="Q15499" s="67" t="str">
        <v>ExCell Bank</v>
      </c>
      <c r="R15499" s="67" t="str">
        <v>CELLtral Bank</v>
      </c>
      <c r="S15499" s="67" t="str">
        <v>Pivot Finance Group</v>
      </c>
    </row>
    <row r="15500" spans="15:19">
      <c r="O15500" s="67" t="str">
        <v>The VLOOKup Vault</v>
      </c>
      <c r="P15500" s="67" t="str">
        <v>Bank of Cellifornia</v>
      </c>
      <c r="Q15500" s="67" t="str">
        <v>ExCell Bank</v>
      </c>
      <c r="R15500" s="67" t="str">
        <v>CELLtral Bank</v>
      </c>
      <c r="S15500" s="67" t="str">
        <v>SummaBank</v>
      </c>
    </row>
    <row r="15501" spans="15:19">
      <c r="O15501" s="67" t="str">
        <v>The VLOOKup Vault</v>
      </c>
      <c r="P15501" s="67" t="str">
        <v>Bank of Cellifornia</v>
      </c>
      <c r="Q15501" s="67" t="str">
        <v>ExCell Bank</v>
      </c>
      <c r="R15501" s="67" t="str">
        <v>CELLtral Bank</v>
      </c>
      <c r="S15501" s="67" t="str">
        <v>Bank IF</v>
      </c>
    </row>
    <row r="15502" spans="15:19">
      <c r="O15502" s="67" t="str">
        <v>The VLOOKup Vault</v>
      </c>
      <c r="P15502" s="67" t="str">
        <v>Bank of Cellifornia</v>
      </c>
      <c r="Q15502" s="67" t="str">
        <v>ExCell Bank</v>
      </c>
      <c r="R15502" s="67" t="str">
        <v>CELLtral Bank</v>
      </c>
      <c r="S15502" s="67" t="str">
        <v>MoneyMATCH Inc.</v>
      </c>
    </row>
    <row r="15503" spans="15:19">
      <c r="O15503" s="67" t="str">
        <v>The VLOOKup Vault</v>
      </c>
      <c r="P15503" s="67" t="str">
        <v>Bank of Cellifornia</v>
      </c>
      <c r="Q15503" s="67" t="str">
        <v>ExCell Bank</v>
      </c>
      <c r="R15503" s="67" t="str">
        <v>Bank IF</v>
      </c>
      <c r="S15503" s="67" t="str">
        <v>ExFunds</v>
      </c>
    </row>
    <row r="15504" spans="15:19">
      <c r="O15504" s="67" t="str">
        <v>The VLOOKup Vault</v>
      </c>
      <c r="P15504" s="67" t="str">
        <v>Bank of Cellifornia</v>
      </c>
      <c r="Q15504" s="67" t="str">
        <v>ExCell Bank</v>
      </c>
      <c r="R15504" s="67" t="str">
        <v>Bank IF</v>
      </c>
      <c r="S15504" s="67" t="str">
        <v>SheetBank AG</v>
      </c>
    </row>
    <row r="15505" spans="15:19">
      <c r="O15505" s="67" t="str">
        <v>The VLOOKup Vault</v>
      </c>
      <c r="P15505" s="67" t="str">
        <v>Bank of Cellifornia</v>
      </c>
      <c r="Q15505" s="67" t="str">
        <v>ExCell Bank</v>
      </c>
      <c r="R15505" s="67" t="str">
        <v>Bank IF</v>
      </c>
      <c r="S15505" s="67" t="str">
        <v>Pivot Finance Group</v>
      </c>
    </row>
    <row r="15506" spans="15:19">
      <c r="O15506" s="67" t="str">
        <v>The VLOOKup Vault</v>
      </c>
      <c r="P15506" s="67" t="str">
        <v>Bank of Cellifornia</v>
      </c>
      <c r="Q15506" s="67" t="str">
        <v>ExCell Bank</v>
      </c>
      <c r="R15506" s="67" t="str">
        <v>Bank IF</v>
      </c>
      <c r="S15506" s="67" t="str">
        <v>SummaBank</v>
      </c>
    </row>
    <row r="15507" spans="15:19">
      <c r="O15507" s="67" t="str">
        <v>The VLOOKup Vault</v>
      </c>
      <c r="P15507" s="67" t="str">
        <v>Bank of Cellifornia</v>
      </c>
      <c r="Q15507" s="67" t="str">
        <v>ExCell Bank</v>
      </c>
      <c r="R15507" s="67" t="str">
        <v>Bank IF</v>
      </c>
      <c r="S15507" s="67" t="str">
        <v>CELLtral Bank</v>
      </c>
    </row>
    <row r="15508" spans="15:19">
      <c r="O15508" s="67" t="str">
        <v>The VLOOKup Vault</v>
      </c>
      <c r="P15508" s="67" t="str">
        <v>Bank of Cellifornia</v>
      </c>
      <c r="Q15508" s="67" t="str">
        <v>ExCell Bank</v>
      </c>
      <c r="R15508" s="67" t="str">
        <v>Bank IF</v>
      </c>
      <c r="S15508" s="67" t="str">
        <v>MoneyMATCH Inc.</v>
      </c>
    </row>
    <row r="15509" spans="15:19">
      <c r="O15509" s="67" t="str">
        <v>The VLOOKup Vault</v>
      </c>
      <c r="P15509" s="67" t="str">
        <v>Bank of Cellifornia</v>
      </c>
      <c r="Q15509" s="67" t="str">
        <v>ExCell Bank</v>
      </c>
      <c r="R15509" s="67" t="str">
        <v>MoneyMATCH Inc.</v>
      </c>
      <c r="S15509" s="67" t="str">
        <v>ExFunds</v>
      </c>
    </row>
    <row r="15510" spans="15:19">
      <c r="O15510" s="67" t="str">
        <v>The VLOOKup Vault</v>
      </c>
      <c r="P15510" s="67" t="str">
        <v>Bank of Cellifornia</v>
      </c>
      <c r="Q15510" s="67" t="str">
        <v>ExCell Bank</v>
      </c>
      <c r="R15510" s="67" t="str">
        <v>MoneyMATCH Inc.</v>
      </c>
      <c r="S15510" s="67" t="str">
        <v>SheetBank AG</v>
      </c>
    </row>
    <row r="15511" spans="15:19">
      <c r="O15511" s="67" t="str">
        <v>The VLOOKup Vault</v>
      </c>
      <c r="P15511" s="67" t="str">
        <v>Bank of Cellifornia</v>
      </c>
      <c r="Q15511" s="67" t="str">
        <v>ExCell Bank</v>
      </c>
      <c r="R15511" s="67" t="str">
        <v>MoneyMATCH Inc.</v>
      </c>
      <c r="S15511" s="67" t="str">
        <v>Pivot Finance Group</v>
      </c>
    </row>
    <row r="15512" spans="15:19">
      <c r="O15512" s="67" t="str">
        <v>The VLOOKup Vault</v>
      </c>
      <c r="P15512" s="67" t="str">
        <v>Bank of Cellifornia</v>
      </c>
      <c r="Q15512" s="67" t="str">
        <v>ExCell Bank</v>
      </c>
      <c r="R15512" s="67" t="str">
        <v>MoneyMATCH Inc.</v>
      </c>
      <c r="S15512" s="67" t="str">
        <v>SummaBank</v>
      </c>
    </row>
    <row r="15513" spans="15:19">
      <c r="O15513" s="67" t="str">
        <v>The VLOOKup Vault</v>
      </c>
      <c r="P15513" s="67" t="str">
        <v>Bank of Cellifornia</v>
      </c>
      <c r="Q15513" s="67" t="str">
        <v>ExCell Bank</v>
      </c>
      <c r="R15513" s="67" t="str">
        <v>MoneyMATCH Inc.</v>
      </c>
      <c r="S15513" s="67" t="str">
        <v>CELLtral Bank</v>
      </c>
    </row>
    <row r="15514" spans="15:19">
      <c r="O15514" s="67" t="str">
        <v>The VLOOKup Vault</v>
      </c>
      <c r="P15514" s="67" t="str">
        <v>Bank of Cellifornia</v>
      </c>
      <c r="Q15514" s="67" t="str">
        <v>ExCell Bank</v>
      </c>
      <c r="R15514" s="67" t="str">
        <v>MoneyMATCH Inc.</v>
      </c>
      <c r="S15514" s="67" t="str">
        <v>Bank IF</v>
      </c>
    </row>
    <row r="15515" spans="15:19">
      <c r="O15515" s="67" t="str">
        <v>The VLOOKup Vault</v>
      </c>
      <c r="P15515" s="67" t="str">
        <v>Bank of Cellifornia</v>
      </c>
      <c r="Q15515" s="67" t="str">
        <v>ExFunds</v>
      </c>
      <c r="R15515" s="67" t="str">
        <v>ExCell Bank</v>
      </c>
      <c r="S15515" s="67" t="str">
        <v>SheetBank AG</v>
      </c>
    </row>
    <row r="15516" spans="15:19">
      <c r="O15516" s="67" t="str">
        <v>The VLOOKup Vault</v>
      </c>
      <c r="P15516" s="67" t="str">
        <v>Bank of Cellifornia</v>
      </c>
      <c r="Q15516" s="67" t="str">
        <v>ExFunds</v>
      </c>
      <c r="R15516" s="67" t="str">
        <v>ExCell Bank</v>
      </c>
      <c r="S15516" s="67" t="str">
        <v>Pivot Finance Group</v>
      </c>
    </row>
    <row r="15517" spans="15:19">
      <c r="O15517" s="67" t="str">
        <v>The VLOOKup Vault</v>
      </c>
      <c r="P15517" s="67" t="str">
        <v>Bank of Cellifornia</v>
      </c>
      <c r="Q15517" s="67" t="str">
        <v>ExFunds</v>
      </c>
      <c r="R15517" s="67" t="str">
        <v>ExCell Bank</v>
      </c>
      <c r="S15517" s="67" t="str">
        <v>SummaBank</v>
      </c>
    </row>
    <row r="15518" spans="15:19">
      <c r="O15518" s="67" t="str">
        <v>The VLOOKup Vault</v>
      </c>
      <c r="P15518" s="67" t="str">
        <v>Bank of Cellifornia</v>
      </c>
      <c r="Q15518" s="67" t="str">
        <v>ExFunds</v>
      </c>
      <c r="R15518" s="67" t="str">
        <v>ExCell Bank</v>
      </c>
      <c r="S15518" s="67" t="str">
        <v>CELLtral Bank</v>
      </c>
    </row>
    <row r="15519" spans="15:19">
      <c r="O15519" s="67" t="str">
        <v>The VLOOKup Vault</v>
      </c>
      <c r="P15519" s="67" t="str">
        <v>Bank of Cellifornia</v>
      </c>
      <c r="Q15519" s="67" t="str">
        <v>ExFunds</v>
      </c>
      <c r="R15519" s="67" t="str">
        <v>ExCell Bank</v>
      </c>
      <c r="S15519" s="67" t="str">
        <v>Bank IF</v>
      </c>
    </row>
    <row r="15520" spans="15:19">
      <c r="O15520" s="67" t="str">
        <v>The VLOOKup Vault</v>
      </c>
      <c r="P15520" s="67" t="str">
        <v>Bank of Cellifornia</v>
      </c>
      <c r="Q15520" s="67" t="str">
        <v>ExFunds</v>
      </c>
      <c r="R15520" s="67" t="str">
        <v>ExCell Bank</v>
      </c>
      <c r="S15520" s="67" t="str">
        <v>MoneyMATCH Inc.</v>
      </c>
    </row>
    <row r="15521" spans="15:19">
      <c r="O15521" s="67" t="str">
        <v>The VLOOKup Vault</v>
      </c>
      <c r="P15521" s="67" t="str">
        <v>Bank of Cellifornia</v>
      </c>
      <c r="Q15521" s="67" t="str">
        <v>ExFunds</v>
      </c>
      <c r="R15521" s="67" t="str">
        <v>SheetBank AG</v>
      </c>
      <c r="S15521" s="67" t="str">
        <v>ExCell Bank</v>
      </c>
    </row>
    <row r="15522" spans="15:19">
      <c r="O15522" s="67" t="str">
        <v>The VLOOKup Vault</v>
      </c>
      <c r="P15522" s="67" t="str">
        <v>Bank of Cellifornia</v>
      </c>
      <c r="Q15522" s="67" t="str">
        <v>ExFunds</v>
      </c>
      <c r="R15522" s="67" t="str">
        <v>SheetBank AG</v>
      </c>
      <c r="S15522" s="67" t="str">
        <v>Pivot Finance Group</v>
      </c>
    </row>
    <row r="15523" spans="15:19">
      <c r="O15523" s="67" t="str">
        <v>The VLOOKup Vault</v>
      </c>
      <c r="P15523" s="67" t="str">
        <v>Bank of Cellifornia</v>
      </c>
      <c r="Q15523" s="67" t="str">
        <v>ExFunds</v>
      </c>
      <c r="R15523" s="67" t="str">
        <v>SheetBank AG</v>
      </c>
      <c r="S15523" s="67" t="str">
        <v>SummaBank</v>
      </c>
    </row>
    <row r="15524" spans="15:19">
      <c r="O15524" s="67" t="str">
        <v>The VLOOKup Vault</v>
      </c>
      <c r="P15524" s="67" t="str">
        <v>Bank of Cellifornia</v>
      </c>
      <c r="Q15524" s="67" t="str">
        <v>ExFunds</v>
      </c>
      <c r="R15524" s="67" t="str">
        <v>SheetBank AG</v>
      </c>
      <c r="S15524" s="67" t="str">
        <v>CELLtral Bank</v>
      </c>
    </row>
    <row r="15525" spans="15:19">
      <c r="O15525" s="67" t="str">
        <v>The VLOOKup Vault</v>
      </c>
      <c r="P15525" s="67" t="str">
        <v>Bank of Cellifornia</v>
      </c>
      <c r="Q15525" s="67" t="str">
        <v>ExFunds</v>
      </c>
      <c r="R15525" s="67" t="str">
        <v>SheetBank AG</v>
      </c>
      <c r="S15525" s="67" t="str">
        <v>Bank IF</v>
      </c>
    </row>
    <row r="15526" spans="15:19">
      <c r="O15526" s="67" t="str">
        <v>The VLOOKup Vault</v>
      </c>
      <c r="P15526" s="67" t="str">
        <v>Bank of Cellifornia</v>
      </c>
      <c r="Q15526" s="67" t="str">
        <v>ExFunds</v>
      </c>
      <c r="R15526" s="67" t="str">
        <v>SheetBank AG</v>
      </c>
      <c r="S15526" s="67" t="str">
        <v>MoneyMATCH Inc.</v>
      </c>
    </row>
    <row r="15527" spans="15:19">
      <c r="O15527" s="67" t="str">
        <v>The VLOOKup Vault</v>
      </c>
      <c r="P15527" s="67" t="str">
        <v>Bank of Cellifornia</v>
      </c>
      <c r="Q15527" s="67" t="str">
        <v>ExFunds</v>
      </c>
      <c r="R15527" s="67" t="str">
        <v>Pivot Finance Group</v>
      </c>
      <c r="S15527" s="67" t="str">
        <v>ExCell Bank</v>
      </c>
    </row>
    <row r="15528" spans="15:19">
      <c r="O15528" s="67" t="str">
        <v>The VLOOKup Vault</v>
      </c>
      <c r="P15528" s="67" t="str">
        <v>Bank of Cellifornia</v>
      </c>
      <c r="Q15528" s="67" t="str">
        <v>ExFunds</v>
      </c>
      <c r="R15528" s="67" t="str">
        <v>Pivot Finance Group</v>
      </c>
      <c r="S15528" s="67" t="str">
        <v>SheetBank AG</v>
      </c>
    </row>
    <row r="15529" spans="15:19">
      <c r="O15529" s="67" t="str">
        <v>The VLOOKup Vault</v>
      </c>
      <c r="P15529" s="67" t="str">
        <v>Bank of Cellifornia</v>
      </c>
      <c r="Q15529" s="67" t="str">
        <v>ExFunds</v>
      </c>
      <c r="R15529" s="67" t="str">
        <v>Pivot Finance Group</v>
      </c>
      <c r="S15529" s="67" t="str">
        <v>SummaBank</v>
      </c>
    </row>
    <row r="15530" spans="15:19">
      <c r="O15530" s="67" t="str">
        <v>The VLOOKup Vault</v>
      </c>
      <c r="P15530" s="67" t="str">
        <v>Bank of Cellifornia</v>
      </c>
      <c r="Q15530" s="67" t="str">
        <v>ExFunds</v>
      </c>
      <c r="R15530" s="67" t="str">
        <v>Pivot Finance Group</v>
      </c>
      <c r="S15530" s="67" t="str">
        <v>CELLtral Bank</v>
      </c>
    </row>
    <row r="15531" spans="15:19">
      <c r="O15531" s="67" t="str">
        <v>The VLOOKup Vault</v>
      </c>
      <c r="P15531" s="67" t="str">
        <v>Bank of Cellifornia</v>
      </c>
      <c r="Q15531" s="67" t="str">
        <v>ExFunds</v>
      </c>
      <c r="R15531" s="67" t="str">
        <v>Pivot Finance Group</v>
      </c>
      <c r="S15531" s="67" t="str">
        <v>Bank IF</v>
      </c>
    </row>
    <row r="15532" spans="15:19">
      <c r="O15532" s="67" t="str">
        <v>The VLOOKup Vault</v>
      </c>
      <c r="P15532" s="67" t="str">
        <v>Bank of Cellifornia</v>
      </c>
      <c r="Q15532" s="67" t="str">
        <v>ExFunds</v>
      </c>
      <c r="R15532" s="67" t="str">
        <v>Pivot Finance Group</v>
      </c>
      <c r="S15532" s="67" t="str">
        <v>MoneyMATCH Inc.</v>
      </c>
    </row>
    <row r="15533" spans="15:19">
      <c r="O15533" s="67" t="str">
        <v>The VLOOKup Vault</v>
      </c>
      <c r="P15533" s="67" t="str">
        <v>Bank of Cellifornia</v>
      </c>
      <c r="Q15533" s="67" t="str">
        <v>ExFunds</v>
      </c>
      <c r="R15533" s="67" t="str">
        <v>SummaBank</v>
      </c>
      <c r="S15533" s="67" t="str">
        <v>ExCell Bank</v>
      </c>
    </row>
    <row r="15534" spans="15:19">
      <c r="O15534" s="67" t="str">
        <v>The VLOOKup Vault</v>
      </c>
      <c r="P15534" s="67" t="str">
        <v>Bank of Cellifornia</v>
      </c>
      <c r="Q15534" s="67" t="str">
        <v>ExFunds</v>
      </c>
      <c r="R15534" s="67" t="str">
        <v>SummaBank</v>
      </c>
      <c r="S15534" s="67" t="str">
        <v>SheetBank AG</v>
      </c>
    </row>
    <row r="15535" spans="15:19">
      <c r="O15535" s="67" t="str">
        <v>The VLOOKup Vault</v>
      </c>
      <c r="P15535" s="67" t="str">
        <v>Bank of Cellifornia</v>
      </c>
      <c r="Q15535" s="67" t="str">
        <v>ExFunds</v>
      </c>
      <c r="R15535" s="67" t="str">
        <v>SummaBank</v>
      </c>
      <c r="S15535" s="67" t="str">
        <v>Pivot Finance Group</v>
      </c>
    </row>
    <row r="15536" spans="15:19">
      <c r="O15536" s="67" t="str">
        <v>The VLOOKup Vault</v>
      </c>
      <c r="P15536" s="67" t="str">
        <v>Bank of Cellifornia</v>
      </c>
      <c r="Q15536" s="67" t="str">
        <v>ExFunds</v>
      </c>
      <c r="R15536" s="67" t="str">
        <v>SummaBank</v>
      </c>
      <c r="S15536" s="67" t="str">
        <v>CELLtral Bank</v>
      </c>
    </row>
    <row r="15537" spans="15:19">
      <c r="O15537" s="67" t="str">
        <v>The VLOOKup Vault</v>
      </c>
      <c r="P15537" s="67" t="str">
        <v>Bank of Cellifornia</v>
      </c>
      <c r="Q15537" s="67" t="str">
        <v>ExFunds</v>
      </c>
      <c r="R15537" s="67" t="str">
        <v>SummaBank</v>
      </c>
      <c r="S15537" s="67" t="str">
        <v>Bank IF</v>
      </c>
    </row>
    <row r="15538" spans="15:19">
      <c r="O15538" s="67" t="str">
        <v>The VLOOKup Vault</v>
      </c>
      <c r="P15538" s="67" t="str">
        <v>Bank of Cellifornia</v>
      </c>
      <c r="Q15538" s="67" t="str">
        <v>ExFunds</v>
      </c>
      <c r="R15538" s="67" t="str">
        <v>SummaBank</v>
      </c>
      <c r="S15538" s="67" t="str">
        <v>MoneyMATCH Inc.</v>
      </c>
    </row>
    <row r="15539" spans="15:19">
      <c r="O15539" s="67" t="str">
        <v>The VLOOKup Vault</v>
      </c>
      <c r="P15539" s="67" t="str">
        <v>Bank of Cellifornia</v>
      </c>
      <c r="Q15539" s="67" t="str">
        <v>ExFunds</v>
      </c>
      <c r="R15539" s="67" t="str">
        <v>CELLtral Bank</v>
      </c>
      <c r="S15539" s="67" t="str">
        <v>ExCell Bank</v>
      </c>
    </row>
    <row r="15540" spans="15:19">
      <c r="O15540" s="67" t="str">
        <v>The VLOOKup Vault</v>
      </c>
      <c r="P15540" s="67" t="str">
        <v>Bank of Cellifornia</v>
      </c>
      <c r="Q15540" s="67" t="str">
        <v>ExFunds</v>
      </c>
      <c r="R15540" s="67" t="str">
        <v>CELLtral Bank</v>
      </c>
      <c r="S15540" s="67" t="str">
        <v>SheetBank AG</v>
      </c>
    </row>
    <row r="15541" spans="15:19">
      <c r="O15541" s="67" t="str">
        <v>The VLOOKup Vault</v>
      </c>
      <c r="P15541" s="67" t="str">
        <v>Bank of Cellifornia</v>
      </c>
      <c r="Q15541" s="67" t="str">
        <v>ExFunds</v>
      </c>
      <c r="R15541" s="67" t="str">
        <v>CELLtral Bank</v>
      </c>
      <c r="S15541" s="67" t="str">
        <v>Pivot Finance Group</v>
      </c>
    </row>
    <row r="15542" spans="15:19">
      <c r="O15542" s="67" t="str">
        <v>The VLOOKup Vault</v>
      </c>
      <c r="P15542" s="67" t="str">
        <v>Bank of Cellifornia</v>
      </c>
      <c r="Q15542" s="67" t="str">
        <v>ExFunds</v>
      </c>
      <c r="R15542" s="67" t="str">
        <v>CELLtral Bank</v>
      </c>
      <c r="S15542" s="67" t="str">
        <v>SummaBank</v>
      </c>
    </row>
    <row r="15543" spans="15:19">
      <c r="O15543" s="67" t="str">
        <v>The VLOOKup Vault</v>
      </c>
      <c r="P15543" s="67" t="str">
        <v>Bank of Cellifornia</v>
      </c>
      <c r="Q15543" s="67" t="str">
        <v>ExFunds</v>
      </c>
      <c r="R15543" s="67" t="str">
        <v>CELLtral Bank</v>
      </c>
      <c r="S15543" s="67" t="str">
        <v>Bank IF</v>
      </c>
    </row>
    <row r="15544" spans="15:19">
      <c r="O15544" s="67" t="str">
        <v>The VLOOKup Vault</v>
      </c>
      <c r="P15544" s="67" t="str">
        <v>Bank of Cellifornia</v>
      </c>
      <c r="Q15544" s="67" t="str">
        <v>ExFunds</v>
      </c>
      <c r="R15544" s="67" t="str">
        <v>CELLtral Bank</v>
      </c>
      <c r="S15544" s="67" t="str">
        <v>MoneyMATCH Inc.</v>
      </c>
    </row>
    <row r="15545" spans="15:19">
      <c r="O15545" s="67" t="str">
        <v>The VLOOKup Vault</v>
      </c>
      <c r="P15545" s="67" t="str">
        <v>Bank of Cellifornia</v>
      </c>
      <c r="Q15545" s="67" t="str">
        <v>ExFunds</v>
      </c>
      <c r="R15545" s="67" t="str">
        <v>Bank IF</v>
      </c>
      <c r="S15545" s="67" t="str">
        <v>ExCell Bank</v>
      </c>
    </row>
    <row r="15546" spans="15:19">
      <c r="O15546" s="67" t="str">
        <v>The VLOOKup Vault</v>
      </c>
      <c r="P15546" s="67" t="str">
        <v>Bank of Cellifornia</v>
      </c>
      <c r="Q15546" s="67" t="str">
        <v>ExFunds</v>
      </c>
      <c r="R15546" s="67" t="str">
        <v>Bank IF</v>
      </c>
      <c r="S15546" s="67" t="str">
        <v>SheetBank AG</v>
      </c>
    </row>
    <row r="15547" spans="15:19">
      <c r="O15547" s="67" t="str">
        <v>The VLOOKup Vault</v>
      </c>
      <c r="P15547" s="67" t="str">
        <v>Bank of Cellifornia</v>
      </c>
      <c r="Q15547" s="67" t="str">
        <v>ExFunds</v>
      </c>
      <c r="R15547" s="67" t="str">
        <v>Bank IF</v>
      </c>
      <c r="S15547" s="67" t="str">
        <v>Pivot Finance Group</v>
      </c>
    </row>
    <row r="15548" spans="15:19">
      <c r="O15548" s="67" t="str">
        <v>The VLOOKup Vault</v>
      </c>
      <c r="P15548" s="67" t="str">
        <v>Bank of Cellifornia</v>
      </c>
      <c r="Q15548" s="67" t="str">
        <v>ExFunds</v>
      </c>
      <c r="R15548" s="67" t="str">
        <v>Bank IF</v>
      </c>
      <c r="S15548" s="67" t="str">
        <v>SummaBank</v>
      </c>
    </row>
    <row r="15549" spans="15:19">
      <c r="O15549" s="67" t="str">
        <v>The VLOOKup Vault</v>
      </c>
      <c r="P15549" s="67" t="str">
        <v>Bank of Cellifornia</v>
      </c>
      <c r="Q15549" s="67" t="str">
        <v>ExFunds</v>
      </c>
      <c r="R15549" s="67" t="str">
        <v>Bank IF</v>
      </c>
      <c r="S15549" s="67" t="str">
        <v>CELLtral Bank</v>
      </c>
    </row>
    <row r="15550" spans="15:19">
      <c r="O15550" s="67" t="str">
        <v>The VLOOKup Vault</v>
      </c>
      <c r="P15550" s="67" t="str">
        <v>Bank of Cellifornia</v>
      </c>
      <c r="Q15550" s="67" t="str">
        <v>ExFunds</v>
      </c>
      <c r="R15550" s="67" t="str">
        <v>Bank IF</v>
      </c>
      <c r="S15550" s="67" t="str">
        <v>MoneyMATCH Inc.</v>
      </c>
    </row>
    <row r="15551" spans="15:19">
      <c r="O15551" s="67" t="str">
        <v>The VLOOKup Vault</v>
      </c>
      <c r="P15551" s="67" t="str">
        <v>Bank of Cellifornia</v>
      </c>
      <c r="Q15551" s="67" t="str">
        <v>ExFunds</v>
      </c>
      <c r="R15551" s="67" t="str">
        <v>MoneyMATCH Inc.</v>
      </c>
      <c r="S15551" s="67" t="str">
        <v>ExCell Bank</v>
      </c>
    </row>
    <row r="15552" spans="15:19">
      <c r="O15552" s="67" t="str">
        <v>The VLOOKup Vault</v>
      </c>
      <c r="P15552" s="67" t="str">
        <v>Bank of Cellifornia</v>
      </c>
      <c r="Q15552" s="67" t="str">
        <v>ExFunds</v>
      </c>
      <c r="R15552" s="67" t="str">
        <v>MoneyMATCH Inc.</v>
      </c>
      <c r="S15552" s="67" t="str">
        <v>SheetBank AG</v>
      </c>
    </row>
    <row r="15553" spans="15:19">
      <c r="O15553" s="67" t="str">
        <v>The VLOOKup Vault</v>
      </c>
      <c r="P15553" s="67" t="str">
        <v>Bank of Cellifornia</v>
      </c>
      <c r="Q15553" s="67" t="str">
        <v>ExFunds</v>
      </c>
      <c r="R15553" s="67" t="str">
        <v>MoneyMATCH Inc.</v>
      </c>
      <c r="S15553" s="67" t="str">
        <v>Pivot Finance Group</v>
      </c>
    </row>
    <row r="15554" spans="15:19">
      <c r="O15554" s="67" t="str">
        <v>The VLOOKup Vault</v>
      </c>
      <c r="P15554" s="67" t="str">
        <v>Bank of Cellifornia</v>
      </c>
      <c r="Q15554" s="67" t="str">
        <v>ExFunds</v>
      </c>
      <c r="R15554" s="67" t="str">
        <v>MoneyMATCH Inc.</v>
      </c>
      <c r="S15554" s="67" t="str">
        <v>SummaBank</v>
      </c>
    </row>
    <row r="15555" spans="15:19">
      <c r="O15555" s="67" t="str">
        <v>The VLOOKup Vault</v>
      </c>
      <c r="P15555" s="67" t="str">
        <v>Bank of Cellifornia</v>
      </c>
      <c r="Q15555" s="67" t="str">
        <v>ExFunds</v>
      </c>
      <c r="R15555" s="67" t="str">
        <v>MoneyMATCH Inc.</v>
      </c>
      <c r="S15555" s="67" t="str">
        <v>CELLtral Bank</v>
      </c>
    </row>
    <row r="15556" spans="15:19">
      <c r="O15556" s="67" t="str">
        <v>The VLOOKup Vault</v>
      </c>
      <c r="P15556" s="67" t="str">
        <v>Bank of Cellifornia</v>
      </c>
      <c r="Q15556" s="67" t="str">
        <v>ExFunds</v>
      </c>
      <c r="R15556" s="67" t="str">
        <v>MoneyMATCH Inc.</v>
      </c>
      <c r="S15556" s="67" t="str">
        <v>Bank IF</v>
      </c>
    </row>
    <row r="15557" spans="15:19">
      <c r="O15557" s="67" t="str">
        <v>The VLOOKup Vault</v>
      </c>
      <c r="P15557" s="67" t="str">
        <v>Bank of Cellifornia</v>
      </c>
      <c r="Q15557" s="67" t="str">
        <v>SheetBank AG</v>
      </c>
      <c r="R15557" s="67" t="str">
        <v>ExCell Bank</v>
      </c>
      <c r="S15557" s="67" t="str">
        <v>ExFunds</v>
      </c>
    </row>
    <row r="15558" spans="15:19">
      <c r="O15558" s="67" t="str">
        <v>The VLOOKup Vault</v>
      </c>
      <c r="P15558" s="67" t="str">
        <v>Bank of Cellifornia</v>
      </c>
      <c r="Q15558" s="67" t="str">
        <v>SheetBank AG</v>
      </c>
      <c r="R15558" s="67" t="str">
        <v>ExCell Bank</v>
      </c>
      <c r="S15558" s="67" t="str">
        <v>Pivot Finance Group</v>
      </c>
    </row>
    <row r="15559" spans="15:19">
      <c r="O15559" s="67" t="str">
        <v>The VLOOKup Vault</v>
      </c>
      <c r="P15559" s="67" t="str">
        <v>Bank of Cellifornia</v>
      </c>
      <c r="Q15559" s="67" t="str">
        <v>SheetBank AG</v>
      </c>
      <c r="R15559" s="67" t="str">
        <v>ExCell Bank</v>
      </c>
      <c r="S15559" s="67" t="str">
        <v>SummaBank</v>
      </c>
    </row>
    <row r="15560" spans="15:19">
      <c r="O15560" s="67" t="str">
        <v>The VLOOKup Vault</v>
      </c>
      <c r="P15560" s="67" t="str">
        <v>Bank of Cellifornia</v>
      </c>
      <c r="Q15560" s="67" t="str">
        <v>SheetBank AG</v>
      </c>
      <c r="R15560" s="67" t="str">
        <v>ExCell Bank</v>
      </c>
      <c r="S15560" s="67" t="str">
        <v>CELLtral Bank</v>
      </c>
    </row>
    <row r="15561" spans="15:19">
      <c r="O15561" s="67" t="str">
        <v>The VLOOKup Vault</v>
      </c>
      <c r="P15561" s="67" t="str">
        <v>Bank of Cellifornia</v>
      </c>
      <c r="Q15561" s="67" t="str">
        <v>SheetBank AG</v>
      </c>
      <c r="R15561" s="67" t="str">
        <v>ExCell Bank</v>
      </c>
      <c r="S15561" s="67" t="str">
        <v>Bank IF</v>
      </c>
    </row>
    <row r="15562" spans="15:19">
      <c r="O15562" s="67" t="str">
        <v>The VLOOKup Vault</v>
      </c>
      <c r="P15562" s="67" t="str">
        <v>Bank of Cellifornia</v>
      </c>
      <c r="Q15562" s="67" t="str">
        <v>SheetBank AG</v>
      </c>
      <c r="R15562" s="67" t="str">
        <v>ExCell Bank</v>
      </c>
      <c r="S15562" s="67" t="str">
        <v>MoneyMATCH Inc.</v>
      </c>
    </row>
    <row r="15563" spans="15:19">
      <c r="O15563" s="67" t="str">
        <v>The VLOOKup Vault</v>
      </c>
      <c r="P15563" s="67" t="str">
        <v>Bank of Cellifornia</v>
      </c>
      <c r="Q15563" s="67" t="str">
        <v>SheetBank AG</v>
      </c>
      <c r="R15563" s="67" t="str">
        <v>ExFunds</v>
      </c>
      <c r="S15563" s="67" t="str">
        <v>ExCell Bank</v>
      </c>
    </row>
    <row r="15564" spans="15:19">
      <c r="O15564" s="67" t="str">
        <v>The VLOOKup Vault</v>
      </c>
      <c r="P15564" s="67" t="str">
        <v>Bank of Cellifornia</v>
      </c>
      <c r="Q15564" s="67" t="str">
        <v>SheetBank AG</v>
      </c>
      <c r="R15564" s="67" t="str">
        <v>ExFunds</v>
      </c>
      <c r="S15564" s="67" t="str">
        <v>Pivot Finance Group</v>
      </c>
    </row>
    <row r="15565" spans="15:19">
      <c r="O15565" s="67" t="str">
        <v>The VLOOKup Vault</v>
      </c>
      <c r="P15565" s="67" t="str">
        <v>Bank of Cellifornia</v>
      </c>
      <c r="Q15565" s="67" t="str">
        <v>SheetBank AG</v>
      </c>
      <c r="R15565" s="67" t="str">
        <v>ExFunds</v>
      </c>
      <c r="S15565" s="67" t="str">
        <v>SummaBank</v>
      </c>
    </row>
    <row r="15566" spans="15:19">
      <c r="O15566" s="67" t="str">
        <v>The VLOOKup Vault</v>
      </c>
      <c r="P15566" s="67" t="str">
        <v>Bank of Cellifornia</v>
      </c>
      <c r="Q15566" s="67" t="str">
        <v>SheetBank AG</v>
      </c>
      <c r="R15566" s="67" t="str">
        <v>ExFunds</v>
      </c>
      <c r="S15566" s="67" t="str">
        <v>CELLtral Bank</v>
      </c>
    </row>
    <row r="15567" spans="15:19">
      <c r="O15567" s="67" t="str">
        <v>The VLOOKup Vault</v>
      </c>
      <c r="P15567" s="67" t="str">
        <v>Bank of Cellifornia</v>
      </c>
      <c r="Q15567" s="67" t="str">
        <v>SheetBank AG</v>
      </c>
      <c r="R15567" s="67" t="str">
        <v>ExFunds</v>
      </c>
      <c r="S15567" s="67" t="str">
        <v>Bank IF</v>
      </c>
    </row>
    <row r="15568" spans="15:19">
      <c r="O15568" s="67" t="str">
        <v>The VLOOKup Vault</v>
      </c>
      <c r="P15568" s="67" t="str">
        <v>Bank of Cellifornia</v>
      </c>
      <c r="Q15568" s="67" t="str">
        <v>SheetBank AG</v>
      </c>
      <c r="R15568" s="67" t="str">
        <v>ExFunds</v>
      </c>
      <c r="S15568" s="67" t="str">
        <v>MoneyMATCH Inc.</v>
      </c>
    </row>
    <row r="15569" spans="15:19">
      <c r="O15569" s="67" t="str">
        <v>The VLOOKup Vault</v>
      </c>
      <c r="P15569" s="67" t="str">
        <v>Bank of Cellifornia</v>
      </c>
      <c r="Q15569" s="67" t="str">
        <v>SheetBank AG</v>
      </c>
      <c r="R15569" s="67" t="str">
        <v>Pivot Finance Group</v>
      </c>
      <c r="S15569" s="67" t="str">
        <v>ExCell Bank</v>
      </c>
    </row>
    <row r="15570" spans="15:19">
      <c r="O15570" s="67" t="str">
        <v>The VLOOKup Vault</v>
      </c>
      <c r="P15570" s="67" t="str">
        <v>Bank of Cellifornia</v>
      </c>
      <c r="Q15570" s="67" t="str">
        <v>SheetBank AG</v>
      </c>
      <c r="R15570" s="67" t="str">
        <v>Pivot Finance Group</v>
      </c>
      <c r="S15570" s="67" t="str">
        <v>ExFunds</v>
      </c>
    </row>
    <row r="15571" spans="15:19">
      <c r="O15571" s="67" t="str">
        <v>The VLOOKup Vault</v>
      </c>
      <c r="P15571" s="67" t="str">
        <v>Bank of Cellifornia</v>
      </c>
      <c r="Q15571" s="67" t="str">
        <v>SheetBank AG</v>
      </c>
      <c r="R15571" s="67" t="str">
        <v>Pivot Finance Group</v>
      </c>
      <c r="S15571" s="67" t="str">
        <v>SummaBank</v>
      </c>
    </row>
    <row r="15572" spans="15:19">
      <c r="O15572" s="67" t="str">
        <v>The VLOOKup Vault</v>
      </c>
      <c r="P15572" s="67" t="str">
        <v>Bank of Cellifornia</v>
      </c>
      <c r="Q15572" s="67" t="str">
        <v>SheetBank AG</v>
      </c>
      <c r="R15572" s="67" t="str">
        <v>Pivot Finance Group</v>
      </c>
      <c r="S15572" s="67" t="str">
        <v>CELLtral Bank</v>
      </c>
    </row>
    <row r="15573" spans="15:19">
      <c r="O15573" s="67" t="str">
        <v>The VLOOKup Vault</v>
      </c>
      <c r="P15573" s="67" t="str">
        <v>Bank of Cellifornia</v>
      </c>
      <c r="Q15573" s="67" t="str">
        <v>SheetBank AG</v>
      </c>
      <c r="R15573" s="67" t="str">
        <v>Pivot Finance Group</v>
      </c>
      <c r="S15573" s="67" t="str">
        <v>Bank IF</v>
      </c>
    </row>
    <row r="15574" spans="15:19">
      <c r="O15574" s="67" t="str">
        <v>The VLOOKup Vault</v>
      </c>
      <c r="P15574" s="67" t="str">
        <v>Bank of Cellifornia</v>
      </c>
      <c r="Q15574" s="67" t="str">
        <v>SheetBank AG</v>
      </c>
      <c r="R15574" s="67" t="str">
        <v>Pivot Finance Group</v>
      </c>
      <c r="S15574" s="67" t="str">
        <v>MoneyMATCH Inc.</v>
      </c>
    </row>
    <row r="15575" spans="15:19">
      <c r="O15575" s="67" t="str">
        <v>The VLOOKup Vault</v>
      </c>
      <c r="P15575" s="67" t="str">
        <v>Bank of Cellifornia</v>
      </c>
      <c r="Q15575" s="67" t="str">
        <v>SheetBank AG</v>
      </c>
      <c r="R15575" s="67" t="str">
        <v>SummaBank</v>
      </c>
      <c r="S15575" s="67" t="str">
        <v>ExCell Bank</v>
      </c>
    </row>
    <row r="15576" spans="15:19">
      <c r="O15576" s="67" t="str">
        <v>The VLOOKup Vault</v>
      </c>
      <c r="P15576" s="67" t="str">
        <v>Bank of Cellifornia</v>
      </c>
      <c r="Q15576" s="67" t="str">
        <v>SheetBank AG</v>
      </c>
      <c r="R15576" s="67" t="str">
        <v>SummaBank</v>
      </c>
      <c r="S15576" s="67" t="str">
        <v>ExFunds</v>
      </c>
    </row>
    <row r="15577" spans="15:19">
      <c r="O15577" s="67" t="str">
        <v>The VLOOKup Vault</v>
      </c>
      <c r="P15577" s="67" t="str">
        <v>Bank of Cellifornia</v>
      </c>
      <c r="Q15577" s="67" t="str">
        <v>SheetBank AG</v>
      </c>
      <c r="R15577" s="67" t="str">
        <v>SummaBank</v>
      </c>
      <c r="S15577" s="67" t="str">
        <v>Pivot Finance Group</v>
      </c>
    </row>
    <row r="15578" spans="15:19">
      <c r="O15578" s="67" t="str">
        <v>The VLOOKup Vault</v>
      </c>
      <c r="P15578" s="67" t="str">
        <v>Bank of Cellifornia</v>
      </c>
      <c r="Q15578" s="67" t="str">
        <v>SheetBank AG</v>
      </c>
      <c r="R15578" s="67" t="str">
        <v>SummaBank</v>
      </c>
      <c r="S15578" s="67" t="str">
        <v>CELLtral Bank</v>
      </c>
    </row>
    <row r="15579" spans="15:19">
      <c r="O15579" s="67" t="str">
        <v>The VLOOKup Vault</v>
      </c>
      <c r="P15579" s="67" t="str">
        <v>Bank of Cellifornia</v>
      </c>
      <c r="Q15579" s="67" t="str">
        <v>SheetBank AG</v>
      </c>
      <c r="R15579" s="67" t="str">
        <v>SummaBank</v>
      </c>
      <c r="S15579" s="67" t="str">
        <v>Bank IF</v>
      </c>
    </row>
    <row r="15580" spans="15:19">
      <c r="O15580" s="67" t="str">
        <v>The VLOOKup Vault</v>
      </c>
      <c r="P15580" s="67" t="str">
        <v>Bank of Cellifornia</v>
      </c>
      <c r="Q15580" s="67" t="str">
        <v>SheetBank AG</v>
      </c>
      <c r="R15580" s="67" t="str">
        <v>SummaBank</v>
      </c>
      <c r="S15580" s="67" t="str">
        <v>MoneyMATCH Inc.</v>
      </c>
    </row>
    <row r="15581" spans="15:19">
      <c r="O15581" s="67" t="str">
        <v>The VLOOKup Vault</v>
      </c>
      <c r="P15581" s="67" t="str">
        <v>Bank of Cellifornia</v>
      </c>
      <c r="Q15581" s="67" t="str">
        <v>SheetBank AG</v>
      </c>
      <c r="R15581" s="67" t="str">
        <v>CELLtral Bank</v>
      </c>
      <c r="S15581" s="67" t="str">
        <v>ExCell Bank</v>
      </c>
    </row>
    <row r="15582" spans="15:19">
      <c r="O15582" s="67" t="str">
        <v>The VLOOKup Vault</v>
      </c>
      <c r="P15582" s="67" t="str">
        <v>Bank of Cellifornia</v>
      </c>
      <c r="Q15582" s="67" t="str">
        <v>SheetBank AG</v>
      </c>
      <c r="R15582" s="67" t="str">
        <v>CELLtral Bank</v>
      </c>
      <c r="S15582" s="67" t="str">
        <v>ExFunds</v>
      </c>
    </row>
    <row r="15583" spans="15:19">
      <c r="O15583" s="67" t="str">
        <v>The VLOOKup Vault</v>
      </c>
      <c r="P15583" s="67" t="str">
        <v>Bank of Cellifornia</v>
      </c>
      <c r="Q15583" s="67" t="str">
        <v>SheetBank AG</v>
      </c>
      <c r="R15583" s="67" t="str">
        <v>CELLtral Bank</v>
      </c>
      <c r="S15583" s="67" t="str">
        <v>Pivot Finance Group</v>
      </c>
    </row>
    <row r="15584" spans="15:19">
      <c r="O15584" s="67" t="str">
        <v>The VLOOKup Vault</v>
      </c>
      <c r="P15584" s="67" t="str">
        <v>Bank of Cellifornia</v>
      </c>
      <c r="Q15584" s="67" t="str">
        <v>SheetBank AG</v>
      </c>
      <c r="R15584" s="67" t="str">
        <v>CELLtral Bank</v>
      </c>
      <c r="S15584" s="67" t="str">
        <v>SummaBank</v>
      </c>
    </row>
    <row r="15585" spans="15:19">
      <c r="O15585" s="67" t="str">
        <v>The VLOOKup Vault</v>
      </c>
      <c r="P15585" s="67" t="str">
        <v>Bank of Cellifornia</v>
      </c>
      <c r="Q15585" s="67" t="str">
        <v>SheetBank AG</v>
      </c>
      <c r="R15585" s="67" t="str">
        <v>CELLtral Bank</v>
      </c>
      <c r="S15585" s="67" t="str">
        <v>Bank IF</v>
      </c>
    </row>
    <row r="15586" spans="15:19">
      <c r="O15586" s="67" t="str">
        <v>The VLOOKup Vault</v>
      </c>
      <c r="P15586" s="67" t="str">
        <v>Bank of Cellifornia</v>
      </c>
      <c r="Q15586" s="67" t="str">
        <v>SheetBank AG</v>
      </c>
      <c r="R15586" s="67" t="str">
        <v>CELLtral Bank</v>
      </c>
      <c r="S15586" s="67" t="str">
        <v>MoneyMATCH Inc.</v>
      </c>
    </row>
    <row r="15587" spans="15:19">
      <c r="O15587" s="67" t="str">
        <v>The VLOOKup Vault</v>
      </c>
      <c r="P15587" s="67" t="str">
        <v>Bank of Cellifornia</v>
      </c>
      <c r="Q15587" s="67" t="str">
        <v>SheetBank AG</v>
      </c>
      <c r="R15587" s="67" t="str">
        <v>Bank IF</v>
      </c>
      <c r="S15587" s="67" t="str">
        <v>ExCell Bank</v>
      </c>
    </row>
    <row r="15588" spans="15:19">
      <c r="O15588" s="67" t="str">
        <v>The VLOOKup Vault</v>
      </c>
      <c r="P15588" s="67" t="str">
        <v>Bank of Cellifornia</v>
      </c>
      <c r="Q15588" s="67" t="str">
        <v>SheetBank AG</v>
      </c>
      <c r="R15588" s="67" t="str">
        <v>Bank IF</v>
      </c>
      <c r="S15588" s="67" t="str">
        <v>ExFunds</v>
      </c>
    </row>
    <row r="15589" spans="15:19">
      <c r="O15589" s="67" t="str">
        <v>The VLOOKup Vault</v>
      </c>
      <c r="P15589" s="67" t="str">
        <v>Bank of Cellifornia</v>
      </c>
      <c r="Q15589" s="67" t="str">
        <v>SheetBank AG</v>
      </c>
      <c r="R15589" s="67" t="str">
        <v>Bank IF</v>
      </c>
      <c r="S15589" s="67" t="str">
        <v>Pivot Finance Group</v>
      </c>
    </row>
    <row r="15590" spans="15:19">
      <c r="O15590" s="67" t="str">
        <v>The VLOOKup Vault</v>
      </c>
      <c r="P15590" s="67" t="str">
        <v>Bank of Cellifornia</v>
      </c>
      <c r="Q15590" s="67" t="str">
        <v>SheetBank AG</v>
      </c>
      <c r="R15590" s="67" t="str">
        <v>Bank IF</v>
      </c>
      <c r="S15590" s="67" t="str">
        <v>SummaBank</v>
      </c>
    </row>
    <row r="15591" spans="15:19">
      <c r="O15591" s="67" t="str">
        <v>The VLOOKup Vault</v>
      </c>
      <c r="P15591" s="67" t="str">
        <v>Bank of Cellifornia</v>
      </c>
      <c r="Q15591" s="67" t="str">
        <v>SheetBank AG</v>
      </c>
      <c r="R15591" s="67" t="str">
        <v>Bank IF</v>
      </c>
      <c r="S15591" s="67" t="str">
        <v>CELLtral Bank</v>
      </c>
    </row>
    <row r="15592" spans="15:19">
      <c r="O15592" s="67" t="str">
        <v>The VLOOKup Vault</v>
      </c>
      <c r="P15592" s="67" t="str">
        <v>Bank of Cellifornia</v>
      </c>
      <c r="Q15592" s="67" t="str">
        <v>SheetBank AG</v>
      </c>
      <c r="R15592" s="67" t="str">
        <v>Bank IF</v>
      </c>
      <c r="S15592" s="67" t="str">
        <v>MoneyMATCH Inc.</v>
      </c>
    </row>
    <row r="15593" spans="15:19">
      <c r="O15593" s="67" t="str">
        <v>The VLOOKup Vault</v>
      </c>
      <c r="P15593" s="67" t="str">
        <v>Bank of Cellifornia</v>
      </c>
      <c r="Q15593" s="67" t="str">
        <v>SheetBank AG</v>
      </c>
      <c r="R15593" s="67" t="str">
        <v>MoneyMATCH Inc.</v>
      </c>
      <c r="S15593" s="67" t="str">
        <v>ExCell Bank</v>
      </c>
    </row>
    <row r="15594" spans="15:19">
      <c r="O15594" s="67" t="str">
        <v>The VLOOKup Vault</v>
      </c>
      <c r="P15594" s="67" t="str">
        <v>Bank of Cellifornia</v>
      </c>
      <c r="Q15594" s="67" t="str">
        <v>SheetBank AG</v>
      </c>
      <c r="R15594" s="67" t="str">
        <v>MoneyMATCH Inc.</v>
      </c>
      <c r="S15594" s="67" t="str">
        <v>ExFunds</v>
      </c>
    </row>
    <row r="15595" spans="15:19">
      <c r="O15595" s="67" t="str">
        <v>The VLOOKup Vault</v>
      </c>
      <c r="P15595" s="67" t="str">
        <v>Bank of Cellifornia</v>
      </c>
      <c r="Q15595" s="67" t="str">
        <v>SheetBank AG</v>
      </c>
      <c r="R15595" s="67" t="str">
        <v>MoneyMATCH Inc.</v>
      </c>
      <c r="S15595" s="67" t="str">
        <v>Pivot Finance Group</v>
      </c>
    </row>
    <row r="15596" spans="15:19">
      <c r="O15596" s="67" t="str">
        <v>The VLOOKup Vault</v>
      </c>
      <c r="P15596" s="67" t="str">
        <v>Bank of Cellifornia</v>
      </c>
      <c r="Q15596" s="67" t="str">
        <v>SheetBank AG</v>
      </c>
      <c r="R15596" s="67" t="str">
        <v>MoneyMATCH Inc.</v>
      </c>
      <c r="S15596" s="67" t="str">
        <v>SummaBank</v>
      </c>
    </row>
    <row r="15597" spans="15:19">
      <c r="O15597" s="67" t="str">
        <v>The VLOOKup Vault</v>
      </c>
      <c r="P15597" s="67" t="str">
        <v>Bank of Cellifornia</v>
      </c>
      <c r="Q15597" s="67" t="str">
        <v>SheetBank AG</v>
      </c>
      <c r="R15597" s="67" t="str">
        <v>MoneyMATCH Inc.</v>
      </c>
      <c r="S15597" s="67" t="str">
        <v>CELLtral Bank</v>
      </c>
    </row>
    <row r="15598" spans="15:19">
      <c r="O15598" s="67" t="str">
        <v>The VLOOKup Vault</v>
      </c>
      <c r="P15598" s="67" t="str">
        <v>Bank of Cellifornia</v>
      </c>
      <c r="Q15598" s="67" t="str">
        <v>SheetBank AG</v>
      </c>
      <c r="R15598" s="67" t="str">
        <v>MoneyMATCH Inc.</v>
      </c>
      <c r="S15598" s="67" t="str">
        <v>Bank IF</v>
      </c>
    </row>
    <row r="15599" spans="15:19">
      <c r="O15599" s="67" t="str">
        <v>The VLOOKup Vault</v>
      </c>
      <c r="P15599" s="67" t="str">
        <v>Bank of Cellifornia</v>
      </c>
      <c r="Q15599" s="67" t="str">
        <v>Pivot Finance Group</v>
      </c>
      <c r="R15599" s="67" t="str">
        <v>ExCell Bank</v>
      </c>
      <c r="S15599" s="67" t="str">
        <v>ExFunds</v>
      </c>
    </row>
    <row r="15600" spans="15:19">
      <c r="O15600" s="67" t="str">
        <v>The VLOOKup Vault</v>
      </c>
      <c r="P15600" s="67" t="str">
        <v>Bank of Cellifornia</v>
      </c>
      <c r="Q15600" s="67" t="str">
        <v>Pivot Finance Group</v>
      </c>
      <c r="R15600" s="67" t="str">
        <v>ExCell Bank</v>
      </c>
      <c r="S15600" s="67" t="str">
        <v>SheetBank AG</v>
      </c>
    </row>
    <row r="15601" spans="15:19">
      <c r="O15601" s="67" t="str">
        <v>The VLOOKup Vault</v>
      </c>
      <c r="P15601" s="67" t="str">
        <v>Bank of Cellifornia</v>
      </c>
      <c r="Q15601" s="67" t="str">
        <v>Pivot Finance Group</v>
      </c>
      <c r="R15601" s="67" t="str">
        <v>ExCell Bank</v>
      </c>
      <c r="S15601" s="67" t="str">
        <v>SummaBank</v>
      </c>
    </row>
    <row r="15602" spans="15:19">
      <c r="O15602" s="67" t="str">
        <v>The VLOOKup Vault</v>
      </c>
      <c r="P15602" s="67" t="str">
        <v>Bank of Cellifornia</v>
      </c>
      <c r="Q15602" s="67" t="str">
        <v>Pivot Finance Group</v>
      </c>
      <c r="R15602" s="67" t="str">
        <v>ExCell Bank</v>
      </c>
      <c r="S15602" s="67" t="str">
        <v>CELLtral Bank</v>
      </c>
    </row>
    <row r="15603" spans="15:19">
      <c r="O15603" s="67" t="str">
        <v>The VLOOKup Vault</v>
      </c>
      <c r="P15603" s="67" t="str">
        <v>Bank of Cellifornia</v>
      </c>
      <c r="Q15603" s="67" t="str">
        <v>Pivot Finance Group</v>
      </c>
      <c r="R15603" s="67" t="str">
        <v>ExCell Bank</v>
      </c>
      <c r="S15603" s="67" t="str">
        <v>Bank IF</v>
      </c>
    </row>
    <row r="15604" spans="15:19">
      <c r="O15604" s="67" t="str">
        <v>The VLOOKup Vault</v>
      </c>
      <c r="P15604" s="67" t="str">
        <v>Bank of Cellifornia</v>
      </c>
      <c r="Q15604" s="67" t="str">
        <v>Pivot Finance Group</v>
      </c>
      <c r="R15604" s="67" t="str">
        <v>ExCell Bank</v>
      </c>
      <c r="S15604" s="67" t="str">
        <v>MoneyMATCH Inc.</v>
      </c>
    </row>
    <row r="15605" spans="15:19">
      <c r="O15605" s="67" t="str">
        <v>The VLOOKup Vault</v>
      </c>
      <c r="P15605" s="67" t="str">
        <v>Bank of Cellifornia</v>
      </c>
      <c r="Q15605" s="67" t="str">
        <v>Pivot Finance Group</v>
      </c>
      <c r="R15605" s="67" t="str">
        <v>ExFunds</v>
      </c>
      <c r="S15605" s="67" t="str">
        <v>ExCell Bank</v>
      </c>
    </row>
    <row r="15606" spans="15:19">
      <c r="O15606" s="67" t="str">
        <v>The VLOOKup Vault</v>
      </c>
      <c r="P15606" s="67" t="str">
        <v>Bank of Cellifornia</v>
      </c>
      <c r="Q15606" s="67" t="str">
        <v>Pivot Finance Group</v>
      </c>
      <c r="R15606" s="67" t="str">
        <v>ExFunds</v>
      </c>
      <c r="S15606" s="67" t="str">
        <v>SheetBank AG</v>
      </c>
    </row>
    <row r="15607" spans="15:19">
      <c r="O15607" s="67" t="str">
        <v>The VLOOKup Vault</v>
      </c>
      <c r="P15607" s="67" t="str">
        <v>Bank of Cellifornia</v>
      </c>
      <c r="Q15607" s="67" t="str">
        <v>Pivot Finance Group</v>
      </c>
      <c r="R15607" s="67" t="str">
        <v>ExFunds</v>
      </c>
      <c r="S15607" s="67" t="str">
        <v>SummaBank</v>
      </c>
    </row>
    <row r="15608" spans="15:19">
      <c r="O15608" s="67" t="str">
        <v>The VLOOKup Vault</v>
      </c>
      <c r="P15608" s="67" t="str">
        <v>Bank of Cellifornia</v>
      </c>
      <c r="Q15608" s="67" t="str">
        <v>Pivot Finance Group</v>
      </c>
      <c r="R15608" s="67" t="str">
        <v>ExFunds</v>
      </c>
      <c r="S15608" s="67" t="str">
        <v>CELLtral Bank</v>
      </c>
    </row>
    <row r="15609" spans="15:19">
      <c r="O15609" s="67" t="str">
        <v>The VLOOKup Vault</v>
      </c>
      <c r="P15609" s="67" t="str">
        <v>Bank of Cellifornia</v>
      </c>
      <c r="Q15609" s="67" t="str">
        <v>Pivot Finance Group</v>
      </c>
      <c r="R15609" s="67" t="str">
        <v>ExFunds</v>
      </c>
      <c r="S15609" s="67" t="str">
        <v>Bank IF</v>
      </c>
    </row>
    <row r="15610" spans="15:19">
      <c r="O15610" s="67" t="str">
        <v>The VLOOKup Vault</v>
      </c>
      <c r="P15610" s="67" t="str">
        <v>Bank of Cellifornia</v>
      </c>
      <c r="Q15610" s="67" t="str">
        <v>Pivot Finance Group</v>
      </c>
      <c r="R15610" s="67" t="str">
        <v>ExFunds</v>
      </c>
      <c r="S15610" s="67" t="str">
        <v>MoneyMATCH Inc.</v>
      </c>
    </row>
    <row r="15611" spans="15:19">
      <c r="O15611" s="67" t="str">
        <v>The VLOOKup Vault</v>
      </c>
      <c r="P15611" s="67" t="str">
        <v>Bank of Cellifornia</v>
      </c>
      <c r="Q15611" s="67" t="str">
        <v>Pivot Finance Group</v>
      </c>
      <c r="R15611" s="67" t="str">
        <v>SheetBank AG</v>
      </c>
      <c r="S15611" s="67" t="str">
        <v>ExCell Bank</v>
      </c>
    </row>
    <row r="15612" spans="15:19">
      <c r="O15612" s="67" t="str">
        <v>The VLOOKup Vault</v>
      </c>
      <c r="P15612" s="67" t="str">
        <v>Bank of Cellifornia</v>
      </c>
      <c r="Q15612" s="67" t="str">
        <v>Pivot Finance Group</v>
      </c>
      <c r="R15612" s="67" t="str">
        <v>SheetBank AG</v>
      </c>
      <c r="S15612" s="67" t="str">
        <v>ExFunds</v>
      </c>
    </row>
    <row r="15613" spans="15:19">
      <c r="O15613" s="67" t="str">
        <v>The VLOOKup Vault</v>
      </c>
      <c r="P15613" s="67" t="str">
        <v>Bank of Cellifornia</v>
      </c>
      <c r="Q15613" s="67" t="str">
        <v>Pivot Finance Group</v>
      </c>
      <c r="R15613" s="67" t="str">
        <v>SheetBank AG</v>
      </c>
      <c r="S15613" s="67" t="str">
        <v>SummaBank</v>
      </c>
    </row>
    <row r="15614" spans="15:19">
      <c r="O15614" s="67" t="str">
        <v>The VLOOKup Vault</v>
      </c>
      <c r="P15614" s="67" t="str">
        <v>Bank of Cellifornia</v>
      </c>
      <c r="Q15614" s="67" t="str">
        <v>Pivot Finance Group</v>
      </c>
      <c r="R15614" s="67" t="str">
        <v>SheetBank AG</v>
      </c>
      <c r="S15614" s="67" t="str">
        <v>CELLtral Bank</v>
      </c>
    </row>
    <row r="15615" spans="15:19">
      <c r="O15615" s="67" t="str">
        <v>The VLOOKup Vault</v>
      </c>
      <c r="P15615" s="67" t="str">
        <v>Bank of Cellifornia</v>
      </c>
      <c r="Q15615" s="67" t="str">
        <v>Pivot Finance Group</v>
      </c>
      <c r="R15615" s="67" t="str">
        <v>SheetBank AG</v>
      </c>
      <c r="S15615" s="67" t="str">
        <v>Bank IF</v>
      </c>
    </row>
    <row r="15616" spans="15:19">
      <c r="O15616" s="67" t="str">
        <v>The VLOOKup Vault</v>
      </c>
      <c r="P15616" s="67" t="str">
        <v>Bank of Cellifornia</v>
      </c>
      <c r="Q15616" s="67" t="str">
        <v>Pivot Finance Group</v>
      </c>
      <c r="R15616" s="67" t="str">
        <v>SheetBank AG</v>
      </c>
      <c r="S15616" s="67" t="str">
        <v>MoneyMATCH Inc.</v>
      </c>
    </row>
    <row r="15617" spans="15:19">
      <c r="O15617" s="67" t="str">
        <v>The VLOOKup Vault</v>
      </c>
      <c r="P15617" s="67" t="str">
        <v>Bank of Cellifornia</v>
      </c>
      <c r="Q15617" s="67" t="str">
        <v>Pivot Finance Group</v>
      </c>
      <c r="R15617" s="67" t="str">
        <v>SummaBank</v>
      </c>
      <c r="S15617" s="67" t="str">
        <v>ExCell Bank</v>
      </c>
    </row>
    <row r="15618" spans="15:19">
      <c r="O15618" s="67" t="str">
        <v>The VLOOKup Vault</v>
      </c>
      <c r="P15618" s="67" t="str">
        <v>Bank of Cellifornia</v>
      </c>
      <c r="Q15618" s="67" t="str">
        <v>Pivot Finance Group</v>
      </c>
      <c r="R15618" s="67" t="str">
        <v>SummaBank</v>
      </c>
      <c r="S15618" s="67" t="str">
        <v>ExFunds</v>
      </c>
    </row>
    <row r="15619" spans="15:19">
      <c r="O15619" s="67" t="str">
        <v>The VLOOKup Vault</v>
      </c>
      <c r="P15619" s="67" t="str">
        <v>Bank of Cellifornia</v>
      </c>
      <c r="Q15619" s="67" t="str">
        <v>Pivot Finance Group</v>
      </c>
      <c r="R15619" s="67" t="str">
        <v>SummaBank</v>
      </c>
      <c r="S15619" s="67" t="str">
        <v>SheetBank AG</v>
      </c>
    </row>
    <row r="15620" spans="15:19">
      <c r="O15620" s="67" t="str">
        <v>The VLOOKup Vault</v>
      </c>
      <c r="P15620" s="67" t="str">
        <v>Bank of Cellifornia</v>
      </c>
      <c r="Q15620" s="67" t="str">
        <v>Pivot Finance Group</v>
      </c>
      <c r="R15620" s="67" t="str">
        <v>SummaBank</v>
      </c>
      <c r="S15620" s="67" t="str">
        <v>CELLtral Bank</v>
      </c>
    </row>
    <row r="15621" spans="15:19">
      <c r="O15621" s="67" t="str">
        <v>The VLOOKup Vault</v>
      </c>
      <c r="P15621" s="67" t="str">
        <v>Bank of Cellifornia</v>
      </c>
      <c r="Q15621" s="67" t="str">
        <v>Pivot Finance Group</v>
      </c>
      <c r="R15621" s="67" t="str">
        <v>SummaBank</v>
      </c>
      <c r="S15621" s="67" t="str">
        <v>Bank IF</v>
      </c>
    </row>
    <row r="15622" spans="15:19">
      <c r="O15622" s="67" t="str">
        <v>The VLOOKup Vault</v>
      </c>
      <c r="P15622" s="67" t="str">
        <v>Bank of Cellifornia</v>
      </c>
      <c r="Q15622" s="67" t="str">
        <v>Pivot Finance Group</v>
      </c>
      <c r="R15622" s="67" t="str">
        <v>SummaBank</v>
      </c>
      <c r="S15622" s="67" t="str">
        <v>MoneyMATCH Inc.</v>
      </c>
    </row>
    <row r="15623" spans="15:19">
      <c r="O15623" s="67" t="str">
        <v>The VLOOKup Vault</v>
      </c>
      <c r="P15623" s="67" t="str">
        <v>Bank of Cellifornia</v>
      </c>
      <c r="Q15623" s="67" t="str">
        <v>Pivot Finance Group</v>
      </c>
      <c r="R15623" s="67" t="str">
        <v>CELLtral Bank</v>
      </c>
      <c r="S15623" s="67" t="str">
        <v>ExCell Bank</v>
      </c>
    </row>
    <row r="15624" spans="15:19">
      <c r="O15624" s="67" t="str">
        <v>The VLOOKup Vault</v>
      </c>
      <c r="P15624" s="67" t="str">
        <v>Bank of Cellifornia</v>
      </c>
      <c r="Q15624" s="67" t="str">
        <v>Pivot Finance Group</v>
      </c>
      <c r="R15624" s="67" t="str">
        <v>CELLtral Bank</v>
      </c>
      <c r="S15624" s="67" t="str">
        <v>ExFunds</v>
      </c>
    </row>
    <row r="15625" spans="15:19">
      <c r="O15625" s="67" t="str">
        <v>The VLOOKup Vault</v>
      </c>
      <c r="P15625" s="67" t="str">
        <v>Bank of Cellifornia</v>
      </c>
      <c r="Q15625" s="67" t="str">
        <v>Pivot Finance Group</v>
      </c>
      <c r="R15625" s="67" t="str">
        <v>CELLtral Bank</v>
      </c>
      <c r="S15625" s="67" t="str">
        <v>SheetBank AG</v>
      </c>
    </row>
    <row r="15626" spans="15:19">
      <c r="O15626" s="67" t="str">
        <v>The VLOOKup Vault</v>
      </c>
      <c r="P15626" s="67" t="str">
        <v>Bank of Cellifornia</v>
      </c>
      <c r="Q15626" s="67" t="str">
        <v>Pivot Finance Group</v>
      </c>
      <c r="R15626" s="67" t="str">
        <v>CELLtral Bank</v>
      </c>
      <c r="S15626" s="67" t="str">
        <v>SummaBank</v>
      </c>
    </row>
    <row r="15627" spans="15:19">
      <c r="O15627" s="67" t="str">
        <v>The VLOOKup Vault</v>
      </c>
      <c r="P15627" s="67" t="str">
        <v>Bank of Cellifornia</v>
      </c>
      <c r="Q15627" s="67" t="str">
        <v>Pivot Finance Group</v>
      </c>
      <c r="R15627" s="67" t="str">
        <v>CELLtral Bank</v>
      </c>
      <c r="S15627" s="67" t="str">
        <v>Bank IF</v>
      </c>
    </row>
    <row r="15628" spans="15:19">
      <c r="O15628" s="67" t="str">
        <v>The VLOOKup Vault</v>
      </c>
      <c r="P15628" s="67" t="str">
        <v>Bank of Cellifornia</v>
      </c>
      <c r="Q15628" s="67" t="str">
        <v>Pivot Finance Group</v>
      </c>
      <c r="R15628" s="67" t="str">
        <v>CELLtral Bank</v>
      </c>
      <c r="S15628" s="67" t="str">
        <v>MoneyMATCH Inc.</v>
      </c>
    </row>
    <row r="15629" spans="15:19">
      <c r="O15629" s="67" t="str">
        <v>The VLOOKup Vault</v>
      </c>
      <c r="P15629" s="67" t="str">
        <v>Bank of Cellifornia</v>
      </c>
      <c r="Q15629" s="67" t="str">
        <v>Pivot Finance Group</v>
      </c>
      <c r="R15629" s="67" t="str">
        <v>Bank IF</v>
      </c>
      <c r="S15629" s="67" t="str">
        <v>ExCell Bank</v>
      </c>
    </row>
    <row r="15630" spans="15:19">
      <c r="O15630" s="67" t="str">
        <v>The VLOOKup Vault</v>
      </c>
      <c r="P15630" s="67" t="str">
        <v>Bank of Cellifornia</v>
      </c>
      <c r="Q15630" s="67" t="str">
        <v>Pivot Finance Group</v>
      </c>
      <c r="R15630" s="67" t="str">
        <v>Bank IF</v>
      </c>
      <c r="S15630" s="67" t="str">
        <v>ExFunds</v>
      </c>
    </row>
    <row r="15631" spans="15:19">
      <c r="O15631" s="67" t="str">
        <v>The VLOOKup Vault</v>
      </c>
      <c r="P15631" s="67" t="str">
        <v>Bank of Cellifornia</v>
      </c>
      <c r="Q15631" s="67" t="str">
        <v>Pivot Finance Group</v>
      </c>
      <c r="R15631" s="67" t="str">
        <v>Bank IF</v>
      </c>
      <c r="S15631" s="67" t="str">
        <v>SheetBank AG</v>
      </c>
    </row>
    <row r="15632" spans="15:19">
      <c r="O15632" s="67" t="str">
        <v>The VLOOKup Vault</v>
      </c>
      <c r="P15632" s="67" t="str">
        <v>Bank of Cellifornia</v>
      </c>
      <c r="Q15632" s="67" t="str">
        <v>Pivot Finance Group</v>
      </c>
      <c r="R15632" s="67" t="str">
        <v>Bank IF</v>
      </c>
      <c r="S15632" s="67" t="str">
        <v>SummaBank</v>
      </c>
    </row>
    <row r="15633" spans="15:19">
      <c r="O15633" s="67" t="str">
        <v>The VLOOKup Vault</v>
      </c>
      <c r="P15633" s="67" t="str">
        <v>Bank of Cellifornia</v>
      </c>
      <c r="Q15633" s="67" t="str">
        <v>Pivot Finance Group</v>
      </c>
      <c r="R15633" s="67" t="str">
        <v>Bank IF</v>
      </c>
      <c r="S15633" s="67" t="str">
        <v>CELLtral Bank</v>
      </c>
    </row>
    <row r="15634" spans="15:19">
      <c r="O15634" s="67" t="str">
        <v>The VLOOKup Vault</v>
      </c>
      <c r="P15634" s="67" t="str">
        <v>Bank of Cellifornia</v>
      </c>
      <c r="Q15634" s="67" t="str">
        <v>Pivot Finance Group</v>
      </c>
      <c r="R15634" s="67" t="str">
        <v>Bank IF</v>
      </c>
      <c r="S15634" s="67" t="str">
        <v>MoneyMATCH Inc.</v>
      </c>
    </row>
    <row r="15635" spans="15:19">
      <c r="O15635" s="67" t="str">
        <v>The VLOOKup Vault</v>
      </c>
      <c r="P15635" s="67" t="str">
        <v>Bank of Cellifornia</v>
      </c>
      <c r="Q15635" s="67" t="str">
        <v>Pivot Finance Group</v>
      </c>
      <c r="R15635" s="67" t="str">
        <v>MoneyMATCH Inc.</v>
      </c>
      <c r="S15635" s="67" t="str">
        <v>ExCell Bank</v>
      </c>
    </row>
    <row r="15636" spans="15:19">
      <c r="O15636" s="67" t="str">
        <v>The VLOOKup Vault</v>
      </c>
      <c r="P15636" s="67" t="str">
        <v>Bank of Cellifornia</v>
      </c>
      <c r="Q15636" s="67" t="str">
        <v>Pivot Finance Group</v>
      </c>
      <c r="R15636" s="67" t="str">
        <v>MoneyMATCH Inc.</v>
      </c>
      <c r="S15636" s="67" t="str">
        <v>ExFunds</v>
      </c>
    </row>
    <row r="15637" spans="15:19">
      <c r="O15637" s="67" t="str">
        <v>The VLOOKup Vault</v>
      </c>
      <c r="P15637" s="67" t="str">
        <v>Bank of Cellifornia</v>
      </c>
      <c r="Q15637" s="67" t="str">
        <v>Pivot Finance Group</v>
      </c>
      <c r="R15637" s="67" t="str">
        <v>MoneyMATCH Inc.</v>
      </c>
      <c r="S15637" s="67" t="str">
        <v>SheetBank AG</v>
      </c>
    </row>
    <row r="15638" spans="15:19">
      <c r="O15638" s="67" t="str">
        <v>The VLOOKup Vault</v>
      </c>
      <c r="P15638" s="67" t="str">
        <v>Bank of Cellifornia</v>
      </c>
      <c r="Q15638" s="67" t="str">
        <v>Pivot Finance Group</v>
      </c>
      <c r="R15638" s="67" t="str">
        <v>MoneyMATCH Inc.</v>
      </c>
      <c r="S15638" s="67" t="str">
        <v>SummaBank</v>
      </c>
    </row>
    <row r="15639" spans="15:19">
      <c r="O15639" s="67" t="str">
        <v>The VLOOKup Vault</v>
      </c>
      <c r="P15639" s="67" t="str">
        <v>Bank of Cellifornia</v>
      </c>
      <c r="Q15639" s="67" t="str">
        <v>Pivot Finance Group</v>
      </c>
      <c r="R15639" s="67" t="str">
        <v>MoneyMATCH Inc.</v>
      </c>
      <c r="S15639" s="67" t="str">
        <v>CELLtral Bank</v>
      </c>
    </row>
    <row r="15640" spans="15:19">
      <c r="O15640" s="67" t="str">
        <v>The VLOOKup Vault</v>
      </c>
      <c r="P15640" s="67" t="str">
        <v>Bank of Cellifornia</v>
      </c>
      <c r="Q15640" s="67" t="str">
        <v>Pivot Finance Group</v>
      </c>
      <c r="R15640" s="67" t="str">
        <v>MoneyMATCH Inc.</v>
      </c>
      <c r="S15640" s="67" t="str">
        <v>Bank IF</v>
      </c>
    </row>
    <row r="15641" spans="15:19">
      <c r="O15641" s="67" t="str">
        <v>The VLOOKup Vault</v>
      </c>
      <c r="P15641" s="67" t="str">
        <v>Bank of Cellifornia</v>
      </c>
      <c r="Q15641" s="67" t="str">
        <v>SummaBank</v>
      </c>
      <c r="R15641" s="67" t="str">
        <v>ExCell Bank</v>
      </c>
      <c r="S15641" s="67" t="str">
        <v>ExFunds</v>
      </c>
    </row>
    <row r="15642" spans="15:19">
      <c r="O15642" s="67" t="str">
        <v>The VLOOKup Vault</v>
      </c>
      <c r="P15642" s="67" t="str">
        <v>Bank of Cellifornia</v>
      </c>
      <c r="Q15642" s="67" t="str">
        <v>SummaBank</v>
      </c>
      <c r="R15642" s="67" t="str">
        <v>ExCell Bank</v>
      </c>
      <c r="S15642" s="67" t="str">
        <v>SheetBank AG</v>
      </c>
    </row>
    <row r="15643" spans="15:19">
      <c r="O15643" s="67" t="str">
        <v>The VLOOKup Vault</v>
      </c>
      <c r="P15643" s="67" t="str">
        <v>Bank of Cellifornia</v>
      </c>
      <c r="Q15643" s="67" t="str">
        <v>SummaBank</v>
      </c>
      <c r="R15643" s="67" t="str">
        <v>ExCell Bank</v>
      </c>
      <c r="S15643" s="67" t="str">
        <v>Pivot Finance Group</v>
      </c>
    </row>
    <row r="15644" spans="15:19">
      <c r="O15644" s="67" t="str">
        <v>The VLOOKup Vault</v>
      </c>
      <c r="P15644" s="67" t="str">
        <v>Bank of Cellifornia</v>
      </c>
      <c r="Q15644" s="67" t="str">
        <v>SummaBank</v>
      </c>
      <c r="R15644" s="67" t="str">
        <v>ExCell Bank</v>
      </c>
      <c r="S15644" s="67" t="str">
        <v>CELLtral Bank</v>
      </c>
    </row>
    <row r="15645" spans="15:19">
      <c r="O15645" s="67" t="str">
        <v>The VLOOKup Vault</v>
      </c>
      <c r="P15645" s="67" t="str">
        <v>Bank of Cellifornia</v>
      </c>
      <c r="Q15645" s="67" t="str">
        <v>SummaBank</v>
      </c>
      <c r="R15645" s="67" t="str">
        <v>ExCell Bank</v>
      </c>
      <c r="S15645" s="67" t="str">
        <v>Bank IF</v>
      </c>
    </row>
    <row r="15646" spans="15:19">
      <c r="O15646" s="67" t="str">
        <v>The VLOOKup Vault</v>
      </c>
      <c r="P15646" s="67" t="str">
        <v>Bank of Cellifornia</v>
      </c>
      <c r="Q15646" s="67" t="str">
        <v>SummaBank</v>
      </c>
      <c r="R15646" s="67" t="str">
        <v>ExCell Bank</v>
      </c>
      <c r="S15646" s="67" t="str">
        <v>MoneyMATCH Inc.</v>
      </c>
    </row>
    <row r="15647" spans="15:19">
      <c r="O15647" s="67" t="str">
        <v>The VLOOKup Vault</v>
      </c>
      <c r="P15647" s="67" t="str">
        <v>Bank of Cellifornia</v>
      </c>
      <c r="Q15647" s="67" t="str">
        <v>SummaBank</v>
      </c>
      <c r="R15647" s="67" t="str">
        <v>ExFunds</v>
      </c>
      <c r="S15647" s="67" t="str">
        <v>ExCell Bank</v>
      </c>
    </row>
    <row r="15648" spans="15:19">
      <c r="O15648" s="67" t="str">
        <v>The VLOOKup Vault</v>
      </c>
      <c r="P15648" s="67" t="str">
        <v>Bank of Cellifornia</v>
      </c>
      <c r="Q15648" s="67" t="str">
        <v>SummaBank</v>
      </c>
      <c r="R15648" s="67" t="str">
        <v>ExFunds</v>
      </c>
      <c r="S15648" s="67" t="str">
        <v>SheetBank AG</v>
      </c>
    </row>
    <row r="15649" spans="15:19">
      <c r="O15649" s="67" t="str">
        <v>The VLOOKup Vault</v>
      </c>
      <c r="P15649" s="67" t="str">
        <v>Bank of Cellifornia</v>
      </c>
      <c r="Q15649" s="67" t="str">
        <v>SummaBank</v>
      </c>
      <c r="R15649" s="67" t="str">
        <v>ExFunds</v>
      </c>
      <c r="S15649" s="67" t="str">
        <v>Pivot Finance Group</v>
      </c>
    </row>
    <row r="15650" spans="15:19">
      <c r="O15650" s="67" t="str">
        <v>The VLOOKup Vault</v>
      </c>
      <c r="P15650" s="67" t="str">
        <v>Bank of Cellifornia</v>
      </c>
      <c r="Q15650" s="67" t="str">
        <v>SummaBank</v>
      </c>
      <c r="R15650" s="67" t="str">
        <v>ExFunds</v>
      </c>
      <c r="S15650" s="67" t="str">
        <v>CELLtral Bank</v>
      </c>
    </row>
    <row r="15651" spans="15:19">
      <c r="O15651" s="67" t="str">
        <v>The VLOOKup Vault</v>
      </c>
      <c r="P15651" s="67" t="str">
        <v>Bank of Cellifornia</v>
      </c>
      <c r="Q15651" s="67" t="str">
        <v>SummaBank</v>
      </c>
      <c r="R15651" s="67" t="str">
        <v>ExFunds</v>
      </c>
      <c r="S15651" s="67" t="str">
        <v>Bank IF</v>
      </c>
    </row>
    <row r="15652" spans="15:19">
      <c r="O15652" s="67" t="str">
        <v>The VLOOKup Vault</v>
      </c>
      <c r="P15652" s="67" t="str">
        <v>Bank of Cellifornia</v>
      </c>
      <c r="Q15652" s="67" t="str">
        <v>SummaBank</v>
      </c>
      <c r="R15652" s="67" t="str">
        <v>ExFunds</v>
      </c>
      <c r="S15652" s="67" t="str">
        <v>MoneyMATCH Inc.</v>
      </c>
    </row>
    <row r="15653" spans="15:19">
      <c r="O15653" s="67" t="str">
        <v>The VLOOKup Vault</v>
      </c>
      <c r="P15653" s="67" t="str">
        <v>Bank of Cellifornia</v>
      </c>
      <c r="Q15653" s="67" t="str">
        <v>SummaBank</v>
      </c>
      <c r="R15653" s="67" t="str">
        <v>SheetBank AG</v>
      </c>
      <c r="S15653" s="67" t="str">
        <v>ExCell Bank</v>
      </c>
    </row>
    <row r="15654" spans="15:19">
      <c r="O15654" s="67" t="str">
        <v>The VLOOKup Vault</v>
      </c>
      <c r="P15654" s="67" t="str">
        <v>Bank of Cellifornia</v>
      </c>
      <c r="Q15654" s="67" t="str">
        <v>SummaBank</v>
      </c>
      <c r="R15654" s="67" t="str">
        <v>SheetBank AG</v>
      </c>
      <c r="S15654" s="67" t="str">
        <v>ExFunds</v>
      </c>
    </row>
    <row r="15655" spans="15:19">
      <c r="O15655" s="67" t="str">
        <v>The VLOOKup Vault</v>
      </c>
      <c r="P15655" s="67" t="str">
        <v>Bank of Cellifornia</v>
      </c>
      <c r="Q15655" s="67" t="str">
        <v>SummaBank</v>
      </c>
      <c r="R15655" s="67" t="str">
        <v>SheetBank AG</v>
      </c>
      <c r="S15655" s="67" t="str">
        <v>Pivot Finance Group</v>
      </c>
    </row>
    <row r="15656" spans="15:19">
      <c r="O15656" s="67" t="str">
        <v>The VLOOKup Vault</v>
      </c>
      <c r="P15656" s="67" t="str">
        <v>Bank of Cellifornia</v>
      </c>
      <c r="Q15656" s="67" t="str">
        <v>SummaBank</v>
      </c>
      <c r="R15656" s="67" t="str">
        <v>SheetBank AG</v>
      </c>
      <c r="S15656" s="67" t="str">
        <v>CELLtral Bank</v>
      </c>
    </row>
    <row r="15657" spans="15:19">
      <c r="O15657" s="67" t="str">
        <v>The VLOOKup Vault</v>
      </c>
      <c r="P15657" s="67" t="str">
        <v>Bank of Cellifornia</v>
      </c>
      <c r="Q15657" s="67" t="str">
        <v>SummaBank</v>
      </c>
      <c r="R15657" s="67" t="str">
        <v>SheetBank AG</v>
      </c>
      <c r="S15657" s="67" t="str">
        <v>Bank IF</v>
      </c>
    </row>
    <row r="15658" spans="15:19">
      <c r="O15658" s="67" t="str">
        <v>The VLOOKup Vault</v>
      </c>
      <c r="P15658" s="67" t="str">
        <v>Bank of Cellifornia</v>
      </c>
      <c r="Q15658" s="67" t="str">
        <v>SummaBank</v>
      </c>
      <c r="R15658" s="67" t="str">
        <v>SheetBank AG</v>
      </c>
      <c r="S15658" s="67" t="str">
        <v>MoneyMATCH Inc.</v>
      </c>
    </row>
    <row r="15659" spans="15:19">
      <c r="O15659" s="67" t="str">
        <v>The VLOOKup Vault</v>
      </c>
      <c r="P15659" s="67" t="str">
        <v>Bank of Cellifornia</v>
      </c>
      <c r="Q15659" s="67" t="str">
        <v>SummaBank</v>
      </c>
      <c r="R15659" s="67" t="str">
        <v>Pivot Finance Group</v>
      </c>
      <c r="S15659" s="67" t="str">
        <v>ExCell Bank</v>
      </c>
    </row>
    <row r="15660" spans="15:19">
      <c r="O15660" s="67" t="str">
        <v>The VLOOKup Vault</v>
      </c>
      <c r="P15660" s="67" t="str">
        <v>Bank of Cellifornia</v>
      </c>
      <c r="Q15660" s="67" t="str">
        <v>SummaBank</v>
      </c>
      <c r="R15660" s="67" t="str">
        <v>Pivot Finance Group</v>
      </c>
      <c r="S15660" s="67" t="str">
        <v>ExFunds</v>
      </c>
    </row>
    <row r="15661" spans="15:19">
      <c r="O15661" s="67" t="str">
        <v>The VLOOKup Vault</v>
      </c>
      <c r="P15661" s="67" t="str">
        <v>Bank of Cellifornia</v>
      </c>
      <c r="Q15661" s="67" t="str">
        <v>SummaBank</v>
      </c>
      <c r="R15661" s="67" t="str">
        <v>Pivot Finance Group</v>
      </c>
      <c r="S15661" s="67" t="str">
        <v>SheetBank AG</v>
      </c>
    </row>
    <row r="15662" spans="15:19">
      <c r="O15662" s="67" t="str">
        <v>The VLOOKup Vault</v>
      </c>
      <c r="P15662" s="67" t="str">
        <v>Bank of Cellifornia</v>
      </c>
      <c r="Q15662" s="67" t="str">
        <v>SummaBank</v>
      </c>
      <c r="R15662" s="67" t="str">
        <v>Pivot Finance Group</v>
      </c>
      <c r="S15662" s="67" t="str">
        <v>CELLtral Bank</v>
      </c>
    </row>
    <row r="15663" spans="15:19">
      <c r="O15663" s="67" t="str">
        <v>The VLOOKup Vault</v>
      </c>
      <c r="P15663" s="67" t="str">
        <v>Bank of Cellifornia</v>
      </c>
      <c r="Q15663" s="67" t="str">
        <v>SummaBank</v>
      </c>
      <c r="R15663" s="67" t="str">
        <v>Pivot Finance Group</v>
      </c>
      <c r="S15663" s="67" t="str">
        <v>Bank IF</v>
      </c>
    </row>
    <row r="15664" spans="15:19">
      <c r="O15664" s="67" t="str">
        <v>The VLOOKup Vault</v>
      </c>
      <c r="P15664" s="67" t="str">
        <v>Bank of Cellifornia</v>
      </c>
      <c r="Q15664" s="67" t="str">
        <v>SummaBank</v>
      </c>
      <c r="R15664" s="67" t="str">
        <v>Pivot Finance Group</v>
      </c>
      <c r="S15664" s="67" t="str">
        <v>MoneyMATCH Inc.</v>
      </c>
    </row>
    <row r="15665" spans="15:19">
      <c r="O15665" s="67" t="str">
        <v>The VLOOKup Vault</v>
      </c>
      <c r="P15665" s="67" t="str">
        <v>Bank of Cellifornia</v>
      </c>
      <c r="Q15665" s="67" t="str">
        <v>SummaBank</v>
      </c>
      <c r="R15665" s="67" t="str">
        <v>CELLtral Bank</v>
      </c>
      <c r="S15665" s="67" t="str">
        <v>ExCell Bank</v>
      </c>
    </row>
    <row r="15666" spans="15:19">
      <c r="O15666" s="67" t="str">
        <v>The VLOOKup Vault</v>
      </c>
      <c r="P15666" s="67" t="str">
        <v>Bank of Cellifornia</v>
      </c>
      <c r="Q15666" s="67" t="str">
        <v>SummaBank</v>
      </c>
      <c r="R15666" s="67" t="str">
        <v>CELLtral Bank</v>
      </c>
      <c r="S15666" s="67" t="str">
        <v>ExFunds</v>
      </c>
    </row>
    <row r="15667" spans="15:19">
      <c r="O15667" s="67" t="str">
        <v>The VLOOKup Vault</v>
      </c>
      <c r="P15667" s="67" t="str">
        <v>Bank of Cellifornia</v>
      </c>
      <c r="Q15667" s="67" t="str">
        <v>SummaBank</v>
      </c>
      <c r="R15667" s="67" t="str">
        <v>CELLtral Bank</v>
      </c>
      <c r="S15667" s="67" t="str">
        <v>SheetBank AG</v>
      </c>
    </row>
    <row r="15668" spans="15:19">
      <c r="O15668" s="67" t="str">
        <v>The VLOOKup Vault</v>
      </c>
      <c r="P15668" s="67" t="str">
        <v>Bank of Cellifornia</v>
      </c>
      <c r="Q15668" s="67" t="str">
        <v>SummaBank</v>
      </c>
      <c r="R15668" s="67" t="str">
        <v>CELLtral Bank</v>
      </c>
      <c r="S15668" s="67" t="str">
        <v>Pivot Finance Group</v>
      </c>
    </row>
    <row r="15669" spans="15:19">
      <c r="O15669" s="67" t="str">
        <v>The VLOOKup Vault</v>
      </c>
      <c r="P15669" s="67" t="str">
        <v>Bank of Cellifornia</v>
      </c>
      <c r="Q15669" s="67" t="str">
        <v>SummaBank</v>
      </c>
      <c r="R15669" s="67" t="str">
        <v>CELLtral Bank</v>
      </c>
      <c r="S15669" s="67" t="str">
        <v>Bank IF</v>
      </c>
    </row>
    <row r="15670" spans="15:19">
      <c r="O15670" s="67" t="str">
        <v>The VLOOKup Vault</v>
      </c>
      <c r="P15670" s="67" t="str">
        <v>Bank of Cellifornia</v>
      </c>
      <c r="Q15670" s="67" t="str">
        <v>SummaBank</v>
      </c>
      <c r="R15670" s="67" t="str">
        <v>CELLtral Bank</v>
      </c>
      <c r="S15670" s="67" t="str">
        <v>MoneyMATCH Inc.</v>
      </c>
    </row>
    <row r="15671" spans="15:19">
      <c r="O15671" s="67" t="str">
        <v>The VLOOKup Vault</v>
      </c>
      <c r="P15671" s="67" t="str">
        <v>Bank of Cellifornia</v>
      </c>
      <c r="Q15671" s="67" t="str">
        <v>SummaBank</v>
      </c>
      <c r="R15671" s="67" t="str">
        <v>Bank IF</v>
      </c>
      <c r="S15671" s="67" t="str">
        <v>ExCell Bank</v>
      </c>
    </row>
    <row r="15672" spans="15:19">
      <c r="O15672" s="67" t="str">
        <v>The VLOOKup Vault</v>
      </c>
      <c r="P15672" s="67" t="str">
        <v>Bank of Cellifornia</v>
      </c>
      <c r="Q15672" s="67" t="str">
        <v>SummaBank</v>
      </c>
      <c r="R15672" s="67" t="str">
        <v>Bank IF</v>
      </c>
      <c r="S15672" s="67" t="str">
        <v>ExFunds</v>
      </c>
    </row>
    <row r="15673" spans="15:19">
      <c r="O15673" s="67" t="str">
        <v>The VLOOKup Vault</v>
      </c>
      <c r="P15673" s="67" t="str">
        <v>Bank of Cellifornia</v>
      </c>
      <c r="Q15673" s="67" t="str">
        <v>SummaBank</v>
      </c>
      <c r="R15673" s="67" t="str">
        <v>Bank IF</v>
      </c>
      <c r="S15673" s="67" t="str">
        <v>SheetBank AG</v>
      </c>
    </row>
    <row r="15674" spans="15:19">
      <c r="O15674" s="67" t="str">
        <v>The VLOOKup Vault</v>
      </c>
      <c r="P15674" s="67" t="str">
        <v>Bank of Cellifornia</v>
      </c>
      <c r="Q15674" s="67" t="str">
        <v>SummaBank</v>
      </c>
      <c r="R15674" s="67" t="str">
        <v>Bank IF</v>
      </c>
      <c r="S15674" s="67" t="str">
        <v>Pivot Finance Group</v>
      </c>
    </row>
    <row r="15675" spans="15:19">
      <c r="O15675" s="67" t="str">
        <v>The VLOOKup Vault</v>
      </c>
      <c r="P15675" s="67" t="str">
        <v>Bank of Cellifornia</v>
      </c>
      <c r="Q15675" s="67" t="str">
        <v>SummaBank</v>
      </c>
      <c r="R15675" s="67" t="str">
        <v>Bank IF</v>
      </c>
      <c r="S15675" s="67" t="str">
        <v>CELLtral Bank</v>
      </c>
    </row>
    <row r="15676" spans="15:19">
      <c r="O15676" s="67" t="str">
        <v>The VLOOKup Vault</v>
      </c>
      <c r="P15676" s="67" t="str">
        <v>Bank of Cellifornia</v>
      </c>
      <c r="Q15676" s="67" t="str">
        <v>SummaBank</v>
      </c>
      <c r="R15676" s="67" t="str">
        <v>Bank IF</v>
      </c>
      <c r="S15676" s="67" t="str">
        <v>MoneyMATCH Inc.</v>
      </c>
    </row>
    <row r="15677" spans="15:19">
      <c r="O15677" s="67" t="str">
        <v>The VLOOKup Vault</v>
      </c>
      <c r="P15677" s="67" t="str">
        <v>Bank of Cellifornia</v>
      </c>
      <c r="Q15677" s="67" t="str">
        <v>SummaBank</v>
      </c>
      <c r="R15677" s="67" t="str">
        <v>MoneyMATCH Inc.</v>
      </c>
      <c r="S15677" s="67" t="str">
        <v>ExCell Bank</v>
      </c>
    </row>
    <row r="15678" spans="15:19">
      <c r="O15678" s="67" t="str">
        <v>The VLOOKup Vault</v>
      </c>
      <c r="P15678" s="67" t="str">
        <v>Bank of Cellifornia</v>
      </c>
      <c r="Q15678" s="67" t="str">
        <v>SummaBank</v>
      </c>
      <c r="R15678" s="67" t="str">
        <v>MoneyMATCH Inc.</v>
      </c>
      <c r="S15678" s="67" t="str">
        <v>ExFunds</v>
      </c>
    </row>
    <row r="15679" spans="15:19">
      <c r="O15679" s="67" t="str">
        <v>The VLOOKup Vault</v>
      </c>
      <c r="P15679" s="67" t="str">
        <v>Bank of Cellifornia</v>
      </c>
      <c r="Q15679" s="67" t="str">
        <v>SummaBank</v>
      </c>
      <c r="R15679" s="67" t="str">
        <v>MoneyMATCH Inc.</v>
      </c>
      <c r="S15679" s="67" t="str">
        <v>SheetBank AG</v>
      </c>
    </row>
    <row r="15680" spans="15:19">
      <c r="O15680" s="67" t="str">
        <v>The VLOOKup Vault</v>
      </c>
      <c r="P15680" s="67" t="str">
        <v>Bank of Cellifornia</v>
      </c>
      <c r="Q15680" s="67" t="str">
        <v>SummaBank</v>
      </c>
      <c r="R15680" s="67" t="str">
        <v>MoneyMATCH Inc.</v>
      </c>
      <c r="S15680" s="67" t="str">
        <v>Pivot Finance Group</v>
      </c>
    </row>
    <row r="15681" spans="15:19">
      <c r="O15681" s="67" t="str">
        <v>The VLOOKup Vault</v>
      </c>
      <c r="P15681" s="67" t="str">
        <v>Bank of Cellifornia</v>
      </c>
      <c r="Q15681" s="67" t="str">
        <v>SummaBank</v>
      </c>
      <c r="R15681" s="67" t="str">
        <v>MoneyMATCH Inc.</v>
      </c>
      <c r="S15681" s="67" t="str">
        <v>CELLtral Bank</v>
      </c>
    </row>
    <row r="15682" spans="15:19">
      <c r="O15682" s="67" t="str">
        <v>The VLOOKup Vault</v>
      </c>
      <c r="P15682" s="67" t="str">
        <v>Bank of Cellifornia</v>
      </c>
      <c r="Q15682" s="67" t="str">
        <v>SummaBank</v>
      </c>
      <c r="R15682" s="67" t="str">
        <v>MoneyMATCH Inc.</v>
      </c>
      <c r="S15682" s="67" t="str">
        <v>Bank IF</v>
      </c>
    </row>
    <row r="15683" spans="15:19">
      <c r="O15683" s="67" t="str">
        <v>The VLOOKup Vault</v>
      </c>
      <c r="P15683" s="67" t="str">
        <v>Bank of Cellifornia</v>
      </c>
      <c r="Q15683" s="67" t="str">
        <v>CELLtral Bank</v>
      </c>
      <c r="R15683" s="67" t="str">
        <v>ExCell Bank</v>
      </c>
      <c r="S15683" s="67" t="str">
        <v>ExFunds</v>
      </c>
    </row>
    <row r="15684" spans="15:19">
      <c r="O15684" s="67" t="str">
        <v>The VLOOKup Vault</v>
      </c>
      <c r="P15684" s="67" t="str">
        <v>Bank of Cellifornia</v>
      </c>
      <c r="Q15684" s="67" t="str">
        <v>CELLtral Bank</v>
      </c>
      <c r="R15684" s="67" t="str">
        <v>ExCell Bank</v>
      </c>
      <c r="S15684" s="67" t="str">
        <v>SheetBank AG</v>
      </c>
    </row>
    <row r="15685" spans="15:19">
      <c r="O15685" s="67" t="str">
        <v>The VLOOKup Vault</v>
      </c>
      <c r="P15685" s="67" t="str">
        <v>Bank of Cellifornia</v>
      </c>
      <c r="Q15685" s="67" t="str">
        <v>CELLtral Bank</v>
      </c>
      <c r="R15685" s="67" t="str">
        <v>ExCell Bank</v>
      </c>
      <c r="S15685" s="67" t="str">
        <v>Pivot Finance Group</v>
      </c>
    </row>
    <row r="15686" spans="15:19">
      <c r="O15686" s="67" t="str">
        <v>The VLOOKup Vault</v>
      </c>
      <c r="P15686" s="67" t="str">
        <v>Bank of Cellifornia</v>
      </c>
      <c r="Q15686" s="67" t="str">
        <v>CELLtral Bank</v>
      </c>
      <c r="R15686" s="67" t="str">
        <v>ExCell Bank</v>
      </c>
      <c r="S15686" s="67" t="str">
        <v>SummaBank</v>
      </c>
    </row>
    <row r="15687" spans="15:19">
      <c r="O15687" s="67" t="str">
        <v>The VLOOKup Vault</v>
      </c>
      <c r="P15687" s="67" t="str">
        <v>Bank of Cellifornia</v>
      </c>
      <c r="Q15687" s="67" t="str">
        <v>CELLtral Bank</v>
      </c>
      <c r="R15687" s="67" t="str">
        <v>ExCell Bank</v>
      </c>
      <c r="S15687" s="67" t="str">
        <v>Bank IF</v>
      </c>
    </row>
    <row r="15688" spans="15:19">
      <c r="O15688" s="67" t="str">
        <v>The VLOOKup Vault</v>
      </c>
      <c r="P15688" s="67" t="str">
        <v>Bank of Cellifornia</v>
      </c>
      <c r="Q15688" s="67" t="str">
        <v>CELLtral Bank</v>
      </c>
      <c r="R15688" s="67" t="str">
        <v>ExCell Bank</v>
      </c>
      <c r="S15688" s="67" t="str">
        <v>MoneyMATCH Inc.</v>
      </c>
    </row>
    <row r="15689" spans="15:19">
      <c r="O15689" s="67" t="str">
        <v>The VLOOKup Vault</v>
      </c>
      <c r="P15689" s="67" t="str">
        <v>Bank of Cellifornia</v>
      </c>
      <c r="Q15689" s="67" t="str">
        <v>CELLtral Bank</v>
      </c>
      <c r="R15689" s="67" t="str">
        <v>ExFunds</v>
      </c>
      <c r="S15689" s="67" t="str">
        <v>ExCell Bank</v>
      </c>
    </row>
    <row r="15690" spans="15:19">
      <c r="O15690" s="67" t="str">
        <v>The VLOOKup Vault</v>
      </c>
      <c r="P15690" s="67" t="str">
        <v>Bank of Cellifornia</v>
      </c>
      <c r="Q15690" s="67" t="str">
        <v>CELLtral Bank</v>
      </c>
      <c r="R15690" s="67" t="str">
        <v>ExFunds</v>
      </c>
      <c r="S15690" s="67" t="str">
        <v>SheetBank AG</v>
      </c>
    </row>
    <row r="15691" spans="15:19">
      <c r="O15691" s="67" t="str">
        <v>The VLOOKup Vault</v>
      </c>
      <c r="P15691" s="67" t="str">
        <v>Bank of Cellifornia</v>
      </c>
      <c r="Q15691" s="67" t="str">
        <v>CELLtral Bank</v>
      </c>
      <c r="R15691" s="67" t="str">
        <v>ExFunds</v>
      </c>
      <c r="S15691" s="67" t="str">
        <v>Pivot Finance Group</v>
      </c>
    </row>
    <row r="15692" spans="15:19">
      <c r="O15692" s="67" t="str">
        <v>The VLOOKup Vault</v>
      </c>
      <c r="P15692" s="67" t="str">
        <v>Bank of Cellifornia</v>
      </c>
      <c r="Q15692" s="67" t="str">
        <v>CELLtral Bank</v>
      </c>
      <c r="R15692" s="67" t="str">
        <v>ExFunds</v>
      </c>
      <c r="S15692" s="67" t="str">
        <v>SummaBank</v>
      </c>
    </row>
    <row r="15693" spans="15:19">
      <c r="O15693" s="67" t="str">
        <v>The VLOOKup Vault</v>
      </c>
      <c r="P15693" s="67" t="str">
        <v>Bank of Cellifornia</v>
      </c>
      <c r="Q15693" s="67" t="str">
        <v>CELLtral Bank</v>
      </c>
      <c r="R15693" s="67" t="str">
        <v>ExFunds</v>
      </c>
      <c r="S15693" s="67" t="str">
        <v>Bank IF</v>
      </c>
    </row>
    <row r="15694" spans="15:19">
      <c r="O15694" s="67" t="str">
        <v>The VLOOKup Vault</v>
      </c>
      <c r="P15694" s="67" t="str">
        <v>Bank of Cellifornia</v>
      </c>
      <c r="Q15694" s="67" t="str">
        <v>CELLtral Bank</v>
      </c>
      <c r="R15694" s="67" t="str">
        <v>ExFunds</v>
      </c>
      <c r="S15694" s="67" t="str">
        <v>MoneyMATCH Inc.</v>
      </c>
    </row>
    <row r="15695" spans="15:19">
      <c r="O15695" s="67" t="str">
        <v>The VLOOKup Vault</v>
      </c>
      <c r="P15695" s="67" t="str">
        <v>Bank of Cellifornia</v>
      </c>
      <c r="Q15695" s="67" t="str">
        <v>CELLtral Bank</v>
      </c>
      <c r="R15695" s="67" t="str">
        <v>SheetBank AG</v>
      </c>
      <c r="S15695" s="67" t="str">
        <v>ExCell Bank</v>
      </c>
    </row>
    <row r="15696" spans="15:19">
      <c r="O15696" s="67" t="str">
        <v>The VLOOKup Vault</v>
      </c>
      <c r="P15696" s="67" t="str">
        <v>Bank of Cellifornia</v>
      </c>
      <c r="Q15696" s="67" t="str">
        <v>CELLtral Bank</v>
      </c>
      <c r="R15696" s="67" t="str">
        <v>SheetBank AG</v>
      </c>
      <c r="S15696" s="67" t="str">
        <v>ExFunds</v>
      </c>
    </row>
    <row r="15697" spans="15:19">
      <c r="O15697" s="67" t="str">
        <v>The VLOOKup Vault</v>
      </c>
      <c r="P15697" s="67" t="str">
        <v>Bank of Cellifornia</v>
      </c>
      <c r="Q15697" s="67" t="str">
        <v>CELLtral Bank</v>
      </c>
      <c r="R15697" s="67" t="str">
        <v>SheetBank AG</v>
      </c>
      <c r="S15697" s="67" t="str">
        <v>Pivot Finance Group</v>
      </c>
    </row>
    <row r="15698" spans="15:19">
      <c r="O15698" s="67" t="str">
        <v>The VLOOKup Vault</v>
      </c>
      <c r="P15698" s="67" t="str">
        <v>Bank of Cellifornia</v>
      </c>
      <c r="Q15698" s="67" t="str">
        <v>CELLtral Bank</v>
      </c>
      <c r="R15698" s="67" t="str">
        <v>SheetBank AG</v>
      </c>
      <c r="S15698" s="67" t="str">
        <v>SummaBank</v>
      </c>
    </row>
    <row r="15699" spans="15:19">
      <c r="O15699" s="67" t="str">
        <v>The VLOOKup Vault</v>
      </c>
      <c r="P15699" s="67" t="str">
        <v>Bank of Cellifornia</v>
      </c>
      <c r="Q15699" s="67" t="str">
        <v>CELLtral Bank</v>
      </c>
      <c r="R15699" s="67" t="str">
        <v>SheetBank AG</v>
      </c>
      <c r="S15699" s="67" t="str">
        <v>Bank IF</v>
      </c>
    </row>
    <row r="15700" spans="15:19">
      <c r="O15700" s="67" t="str">
        <v>The VLOOKup Vault</v>
      </c>
      <c r="P15700" s="67" t="str">
        <v>Bank of Cellifornia</v>
      </c>
      <c r="Q15700" s="67" t="str">
        <v>CELLtral Bank</v>
      </c>
      <c r="R15700" s="67" t="str">
        <v>SheetBank AG</v>
      </c>
      <c r="S15700" s="67" t="str">
        <v>MoneyMATCH Inc.</v>
      </c>
    </row>
    <row r="15701" spans="15:19">
      <c r="O15701" s="67" t="str">
        <v>The VLOOKup Vault</v>
      </c>
      <c r="P15701" s="67" t="str">
        <v>Bank of Cellifornia</v>
      </c>
      <c r="Q15701" s="67" t="str">
        <v>CELLtral Bank</v>
      </c>
      <c r="R15701" s="67" t="str">
        <v>Pivot Finance Group</v>
      </c>
      <c r="S15701" s="67" t="str">
        <v>ExCell Bank</v>
      </c>
    </row>
    <row r="15702" spans="15:19">
      <c r="O15702" s="67" t="str">
        <v>The VLOOKup Vault</v>
      </c>
      <c r="P15702" s="67" t="str">
        <v>Bank of Cellifornia</v>
      </c>
      <c r="Q15702" s="67" t="str">
        <v>CELLtral Bank</v>
      </c>
      <c r="R15702" s="67" t="str">
        <v>Pivot Finance Group</v>
      </c>
      <c r="S15702" s="67" t="str">
        <v>ExFunds</v>
      </c>
    </row>
    <row r="15703" spans="15:19">
      <c r="O15703" s="67" t="str">
        <v>The VLOOKup Vault</v>
      </c>
      <c r="P15703" s="67" t="str">
        <v>Bank of Cellifornia</v>
      </c>
      <c r="Q15703" s="67" t="str">
        <v>CELLtral Bank</v>
      </c>
      <c r="R15703" s="67" t="str">
        <v>Pivot Finance Group</v>
      </c>
      <c r="S15703" s="67" t="str">
        <v>SheetBank AG</v>
      </c>
    </row>
    <row r="15704" spans="15:19">
      <c r="O15704" s="67" t="str">
        <v>The VLOOKup Vault</v>
      </c>
      <c r="P15704" s="67" t="str">
        <v>Bank of Cellifornia</v>
      </c>
      <c r="Q15704" s="67" t="str">
        <v>CELLtral Bank</v>
      </c>
      <c r="R15704" s="67" t="str">
        <v>Pivot Finance Group</v>
      </c>
      <c r="S15704" s="67" t="str">
        <v>SummaBank</v>
      </c>
    </row>
    <row r="15705" spans="15:19">
      <c r="O15705" s="67" t="str">
        <v>The VLOOKup Vault</v>
      </c>
      <c r="P15705" s="67" t="str">
        <v>Bank of Cellifornia</v>
      </c>
      <c r="Q15705" s="67" t="str">
        <v>CELLtral Bank</v>
      </c>
      <c r="R15705" s="67" t="str">
        <v>Pivot Finance Group</v>
      </c>
      <c r="S15705" s="67" t="str">
        <v>Bank IF</v>
      </c>
    </row>
    <row r="15706" spans="15:19">
      <c r="O15706" s="67" t="str">
        <v>The VLOOKup Vault</v>
      </c>
      <c r="P15706" s="67" t="str">
        <v>Bank of Cellifornia</v>
      </c>
      <c r="Q15706" s="67" t="str">
        <v>CELLtral Bank</v>
      </c>
      <c r="R15706" s="67" t="str">
        <v>Pivot Finance Group</v>
      </c>
      <c r="S15706" s="67" t="str">
        <v>MoneyMATCH Inc.</v>
      </c>
    </row>
    <row r="15707" spans="15:19">
      <c r="O15707" s="67" t="str">
        <v>The VLOOKup Vault</v>
      </c>
      <c r="P15707" s="67" t="str">
        <v>Bank of Cellifornia</v>
      </c>
      <c r="Q15707" s="67" t="str">
        <v>CELLtral Bank</v>
      </c>
      <c r="R15707" s="67" t="str">
        <v>SummaBank</v>
      </c>
      <c r="S15707" s="67" t="str">
        <v>ExCell Bank</v>
      </c>
    </row>
    <row r="15708" spans="15:19">
      <c r="O15708" s="67" t="str">
        <v>The VLOOKup Vault</v>
      </c>
      <c r="P15708" s="67" t="str">
        <v>Bank of Cellifornia</v>
      </c>
      <c r="Q15708" s="67" t="str">
        <v>CELLtral Bank</v>
      </c>
      <c r="R15708" s="67" t="str">
        <v>SummaBank</v>
      </c>
      <c r="S15708" s="67" t="str">
        <v>ExFunds</v>
      </c>
    </row>
    <row r="15709" spans="15:19">
      <c r="O15709" s="67" t="str">
        <v>The VLOOKup Vault</v>
      </c>
      <c r="P15709" s="67" t="str">
        <v>Bank of Cellifornia</v>
      </c>
      <c r="Q15709" s="67" t="str">
        <v>CELLtral Bank</v>
      </c>
      <c r="R15709" s="67" t="str">
        <v>SummaBank</v>
      </c>
      <c r="S15709" s="67" t="str">
        <v>SheetBank AG</v>
      </c>
    </row>
    <row r="15710" spans="15:19">
      <c r="O15710" s="67" t="str">
        <v>The VLOOKup Vault</v>
      </c>
      <c r="P15710" s="67" t="str">
        <v>Bank of Cellifornia</v>
      </c>
      <c r="Q15710" s="67" t="str">
        <v>CELLtral Bank</v>
      </c>
      <c r="R15710" s="67" t="str">
        <v>SummaBank</v>
      </c>
      <c r="S15710" s="67" t="str">
        <v>Pivot Finance Group</v>
      </c>
    </row>
    <row r="15711" spans="15:19">
      <c r="O15711" s="67" t="str">
        <v>The VLOOKup Vault</v>
      </c>
      <c r="P15711" s="67" t="str">
        <v>Bank of Cellifornia</v>
      </c>
      <c r="Q15711" s="67" t="str">
        <v>CELLtral Bank</v>
      </c>
      <c r="R15711" s="67" t="str">
        <v>SummaBank</v>
      </c>
      <c r="S15711" s="67" t="str">
        <v>Bank IF</v>
      </c>
    </row>
    <row r="15712" spans="15:19">
      <c r="O15712" s="67" t="str">
        <v>The VLOOKup Vault</v>
      </c>
      <c r="P15712" s="67" t="str">
        <v>Bank of Cellifornia</v>
      </c>
      <c r="Q15712" s="67" t="str">
        <v>CELLtral Bank</v>
      </c>
      <c r="R15712" s="67" t="str">
        <v>SummaBank</v>
      </c>
      <c r="S15712" s="67" t="str">
        <v>MoneyMATCH Inc.</v>
      </c>
    </row>
    <row r="15713" spans="15:19">
      <c r="O15713" s="67" t="str">
        <v>The VLOOKup Vault</v>
      </c>
      <c r="P15713" s="67" t="str">
        <v>Bank of Cellifornia</v>
      </c>
      <c r="Q15713" s="67" t="str">
        <v>CELLtral Bank</v>
      </c>
      <c r="R15713" s="67" t="str">
        <v>Bank IF</v>
      </c>
      <c r="S15713" s="67" t="str">
        <v>ExCell Bank</v>
      </c>
    </row>
    <row r="15714" spans="15:19">
      <c r="O15714" s="67" t="str">
        <v>The VLOOKup Vault</v>
      </c>
      <c r="P15714" s="67" t="str">
        <v>Bank of Cellifornia</v>
      </c>
      <c r="Q15714" s="67" t="str">
        <v>CELLtral Bank</v>
      </c>
      <c r="R15714" s="67" t="str">
        <v>Bank IF</v>
      </c>
      <c r="S15714" s="67" t="str">
        <v>ExFunds</v>
      </c>
    </row>
    <row r="15715" spans="15:19">
      <c r="O15715" s="67" t="str">
        <v>The VLOOKup Vault</v>
      </c>
      <c r="P15715" s="67" t="str">
        <v>Bank of Cellifornia</v>
      </c>
      <c r="Q15715" s="67" t="str">
        <v>CELLtral Bank</v>
      </c>
      <c r="R15715" s="67" t="str">
        <v>Bank IF</v>
      </c>
      <c r="S15715" s="67" t="str">
        <v>SheetBank AG</v>
      </c>
    </row>
    <row r="15716" spans="15:19">
      <c r="O15716" s="67" t="str">
        <v>The VLOOKup Vault</v>
      </c>
      <c r="P15716" s="67" t="str">
        <v>Bank of Cellifornia</v>
      </c>
      <c r="Q15716" s="67" t="str">
        <v>CELLtral Bank</v>
      </c>
      <c r="R15716" s="67" t="str">
        <v>Bank IF</v>
      </c>
      <c r="S15716" s="67" t="str">
        <v>Pivot Finance Group</v>
      </c>
    </row>
    <row r="15717" spans="15:19">
      <c r="O15717" s="67" t="str">
        <v>The VLOOKup Vault</v>
      </c>
      <c r="P15717" s="67" t="str">
        <v>Bank of Cellifornia</v>
      </c>
      <c r="Q15717" s="67" t="str">
        <v>CELLtral Bank</v>
      </c>
      <c r="R15717" s="67" t="str">
        <v>Bank IF</v>
      </c>
      <c r="S15717" s="67" t="str">
        <v>SummaBank</v>
      </c>
    </row>
    <row r="15718" spans="15:19">
      <c r="O15718" s="67" t="str">
        <v>The VLOOKup Vault</v>
      </c>
      <c r="P15718" s="67" t="str">
        <v>Bank of Cellifornia</v>
      </c>
      <c r="Q15718" s="67" t="str">
        <v>CELLtral Bank</v>
      </c>
      <c r="R15718" s="67" t="str">
        <v>Bank IF</v>
      </c>
      <c r="S15718" s="67" t="str">
        <v>MoneyMATCH Inc.</v>
      </c>
    </row>
    <row r="15719" spans="15:19">
      <c r="O15719" s="67" t="str">
        <v>The VLOOKup Vault</v>
      </c>
      <c r="P15719" s="67" t="str">
        <v>Bank of Cellifornia</v>
      </c>
      <c r="Q15719" s="67" t="str">
        <v>CELLtral Bank</v>
      </c>
      <c r="R15719" s="67" t="str">
        <v>MoneyMATCH Inc.</v>
      </c>
      <c r="S15719" s="67" t="str">
        <v>ExCell Bank</v>
      </c>
    </row>
    <row r="15720" spans="15:19">
      <c r="O15720" s="67" t="str">
        <v>The VLOOKup Vault</v>
      </c>
      <c r="P15720" s="67" t="str">
        <v>Bank of Cellifornia</v>
      </c>
      <c r="Q15720" s="67" t="str">
        <v>CELLtral Bank</v>
      </c>
      <c r="R15720" s="67" t="str">
        <v>MoneyMATCH Inc.</v>
      </c>
      <c r="S15720" s="67" t="str">
        <v>ExFunds</v>
      </c>
    </row>
    <row r="15721" spans="15:19">
      <c r="O15721" s="67" t="str">
        <v>The VLOOKup Vault</v>
      </c>
      <c r="P15721" s="67" t="str">
        <v>Bank of Cellifornia</v>
      </c>
      <c r="Q15721" s="67" t="str">
        <v>CELLtral Bank</v>
      </c>
      <c r="R15721" s="67" t="str">
        <v>MoneyMATCH Inc.</v>
      </c>
      <c r="S15721" s="67" t="str">
        <v>SheetBank AG</v>
      </c>
    </row>
    <row r="15722" spans="15:19">
      <c r="O15722" s="67" t="str">
        <v>The VLOOKup Vault</v>
      </c>
      <c r="P15722" s="67" t="str">
        <v>Bank of Cellifornia</v>
      </c>
      <c r="Q15722" s="67" t="str">
        <v>CELLtral Bank</v>
      </c>
      <c r="R15722" s="67" t="str">
        <v>MoneyMATCH Inc.</v>
      </c>
      <c r="S15722" s="67" t="str">
        <v>Pivot Finance Group</v>
      </c>
    </row>
    <row r="15723" spans="15:19">
      <c r="O15723" s="67" t="str">
        <v>The VLOOKup Vault</v>
      </c>
      <c r="P15723" s="67" t="str">
        <v>Bank of Cellifornia</v>
      </c>
      <c r="Q15723" s="67" t="str">
        <v>CELLtral Bank</v>
      </c>
      <c r="R15723" s="67" t="str">
        <v>MoneyMATCH Inc.</v>
      </c>
      <c r="S15723" s="67" t="str">
        <v>SummaBank</v>
      </c>
    </row>
    <row r="15724" spans="15:19">
      <c r="O15724" s="67" t="str">
        <v>The VLOOKup Vault</v>
      </c>
      <c r="P15724" s="67" t="str">
        <v>Bank of Cellifornia</v>
      </c>
      <c r="Q15724" s="67" t="str">
        <v>CELLtral Bank</v>
      </c>
      <c r="R15724" s="67" t="str">
        <v>MoneyMATCH Inc.</v>
      </c>
      <c r="S15724" s="67" t="str">
        <v>Bank IF</v>
      </c>
    </row>
    <row r="15725" spans="15:19">
      <c r="O15725" s="67" t="str">
        <v>The VLOOKup Vault</v>
      </c>
      <c r="P15725" s="67" t="str">
        <v>Bank of Cellifornia</v>
      </c>
      <c r="Q15725" s="67" t="str">
        <v>Bank IF</v>
      </c>
      <c r="R15725" s="67" t="str">
        <v>ExCell Bank</v>
      </c>
      <c r="S15725" s="67" t="str">
        <v>ExFunds</v>
      </c>
    </row>
    <row r="15726" spans="15:19">
      <c r="O15726" s="67" t="str">
        <v>The VLOOKup Vault</v>
      </c>
      <c r="P15726" s="67" t="str">
        <v>Bank of Cellifornia</v>
      </c>
      <c r="Q15726" s="67" t="str">
        <v>Bank IF</v>
      </c>
      <c r="R15726" s="67" t="str">
        <v>ExCell Bank</v>
      </c>
      <c r="S15726" s="67" t="str">
        <v>SheetBank AG</v>
      </c>
    </row>
    <row r="15727" spans="15:19">
      <c r="O15727" s="67" t="str">
        <v>The VLOOKup Vault</v>
      </c>
      <c r="P15727" s="67" t="str">
        <v>Bank of Cellifornia</v>
      </c>
      <c r="Q15727" s="67" t="str">
        <v>Bank IF</v>
      </c>
      <c r="R15727" s="67" t="str">
        <v>ExCell Bank</v>
      </c>
      <c r="S15727" s="67" t="str">
        <v>Pivot Finance Group</v>
      </c>
    </row>
    <row r="15728" spans="15:19">
      <c r="O15728" s="67" t="str">
        <v>The VLOOKup Vault</v>
      </c>
      <c r="P15728" s="67" t="str">
        <v>Bank of Cellifornia</v>
      </c>
      <c r="Q15728" s="67" t="str">
        <v>Bank IF</v>
      </c>
      <c r="R15728" s="67" t="str">
        <v>ExCell Bank</v>
      </c>
      <c r="S15728" s="67" t="str">
        <v>SummaBank</v>
      </c>
    </row>
    <row r="15729" spans="15:19">
      <c r="O15729" s="67" t="str">
        <v>The VLOOKup Vault</v>
      </c>
      <c r="P15729" s="67" t="str">
        <v>Bank of Cellifornia</v>
      </c>
      <c r="Q15729" s="67" t="str">
        <v>Bank IF</v>
      </c>
      <c r="R15729" s="67" t="str">
        <v>ExCell Bank</v>
      </c>
      <c r="S15729" s="67" t="str">
        <v>CELLtral Bank</v>
      </c>
    </row>
    <row r="15730" spans="15:19">
      <c r="O15730" s="67" t="str">
        <v>The VLOOKup Vault</v>
      </c>
      <c r="P15730" s="67" t="str">
        <v>Bank of Cellifornia</v>
      </c>
      <c r="Q15730" s="67" t="str">
        <v>Bank IF</v>
      </c>
      <c r="R15730" s="67" t="str">
        <v>ExCell Bank</v>
      </c>
      <c r="S15730" s="67" t="str">
        <v>MoneyMATCH Inc.</v>
      </c>
    </row>
    <row r="15731" spans="15:19">
      <c r="O15731" s="67" t="str">
        <v>The VLOOKup Vault</v>
      </c>
      <c r="P15731" s="67" t="str">
        <v>Bank of Cellifornia</v>
      </c>
      <c r="Q15731" s="67" t="str">
        <v>Bank IF</v>
      </c>
      <c r="R15731" s="67" t="str">
        <v>ExFunds</v>
      </c>
      <c r="S15731" s="67" t="str">
        <v>ExCell Bank</v>
      </c>
    </row>
    <row r="15732" spans="15:19">
      <c r="O15732" s="67" t="str">
        <v>The VLOOKup Vault</v>
      </c>
      <c r="P15732" s="67" t="str">
        <v>Bank of Cellifornia</v>
      </c>
      <c r="Q15732" s="67" t="str">
        <v>Bank IF</v>
      </c>
      <c r="R15732" s="67" t="str">
        <v>ExFunds</v>
      </c>
      <c r="S15732" s="67" t="str">
        <v>SheetBank AG</v>
      </c>
    </row>
    <row r="15733" spans="15:19">
      <c r="O15733" s="67" t="str">
        <v>The VLOOKup Vault</v>
      </c>
      <c r="P15733" s="67" t="str">
        <v>Bank of Cellifornia</v>
      </c>
      <c r="Q15733" s="67" t="str">
        <v>Bank IF</v>
      </c>
      <c r="R15733" s="67" t="str">
        <v>ExFunds</v>
      </c>
      <c r="S15733" s="67" t="str">
        <v>Pivot Finance Group</v>
      </c>
    </row>
    <row r="15734" spans="15:19">
      <c r="O15734" s="67" t="str">
        <v>The VLOOKup Vault</v>
      </c>
      <c r="P15734" s="67" t="str">
        <v>Bank of Cellifornia</v>
      </c>
      <c r="Q15734" s="67" t="str">
        <v>Bank IF</v>
      </c>
      <c r="R15734" s="67" t="str">
        <v>ExFunds</v>
      </c>
      <c r="S15734" s="67" t="str">
        <v>SummaBank</v>
      </c>
    </row>
    <row r="15735" spans="15:19">
      <c r="O15735" s="67" t="str">
        <v>The VLOOKup Vault</v>
      </c>
      <c r="P15735" s="67" t="str">
        <v>Bank of Cellifornia</v>
      </c>
      <c r="Q15735" s="67" t="str">
        <v>Bank IF</v>
      </c>
      <c r="R15735" s="67" t="str">
        <v>ExFunds</v>
      </c>
      <c r="S15735" s="67" t="str">
        <v>CELLtral Bank</v>
      </c>
    </row>
    <row r="15736" spans="15:19">
      <c r="O15736" s="67" t="str">
        <v>The VLOOKup Vault</v>
      </c>
      <c r="P15736" s="67" t="str">
        <v>Bank of Cellifornia</v>
      </c>
      <c r="Q15736" s="67" t="str">
        <v>Bank IF</v>
      </c>
      <c r="R15736" s="67" t="str">
        <v>ExFunds</v>
      </c>
      <c r="S15736" s="67" t="str">
        <v>MoneyMATCH Inc.</v>
      </c>
    </row>
    <row r="15737" spans="15:19">
      <c r="O15737" s="67" t="str">
        <v>The VLOOKup Vault</v>
      </c>
      <c r="P15737" s="67" t="str">
        <v>Bank of Cellifornia</v>
      </c>
      <c r="Q15737" s="67" t="str">
        <v>Bank IF</v>
      </c>
      <c r="R15737" s="67" t="str">
        <v>SheetBank AG</v>
      </c>
      <c r="S15737" s="67" t="str">
        <v>ExCell Bank</v>
      </c>
    </row>
    <row r="15738" spans="15:19">
      <c r="O15738" s="67" t="str">
        <v>The VLOOKup Vault</v>
      </c>
      <c r="P15738" s="67" t="str">
        <v>Bank of Cellifornia</v>
      </c>
      <c r="Q15738" s="67" t="str">
        <v>Bank IF</v>
      </c>
      <c r="R15738" s="67" t="str">
        <v>SheetBank AG</v>
      </c>
      <c r="S15738" s="67" t="str">
        <v>ExFunds</v>
      </c>
    </row>
    <row r="15739" spans="15:19">
      <c r="O15739" s="67" t="str">
        <v>The VLOOKup Vault</v>
      </c>
      <c r="P15739" s="67" t="str">
        <v>Bank of Cellifornia</v>
      </c>
      <c r="Q15739" s="67" t="str">
        <v>Bank IF</v>
      </c>
      <c r="R15739" s="67" t="str">
        <v>SheetBank AG</v>
      </c>
      <c r="S15739" s="67" t="str">
        <v>Pivot Finance Group</v>
      </c>
    </row>
    <row r="15740" spans="15:19">
      <c r="O15740" s="67" t="str">
        <v>The VLOOKup Vault</v>
      </c>
      <c r="P15740" s="67" t="str">
        <v>Bank of Cellifornia</v>
      </c>
      <c r="Q15740" s="67" t="str">
        <v>Bank IF</v>
      </c>
      <c r="R15740" s="67" t="str">
        <v>SheetBank AG</v>
      </c>
      <c r="S15740" s="67" t="str">
        <v>SummaBank</v>
      </c>
    </row>
    <row r="15741" spans="15:19">
      <c r="O15741" s="67" t="str">
        <v>The VLOOKup Vault</v>
      </c>
      <c r="P15741" s="67" t="str">
        <v>Bank of Cellifornia</v>
      </c>
      <c r="Q15741" s="67" t="str">
        <v>Bank IF</v>
      </c>
      <c r="R15741" s="67" t="str">
        <v>SheetBank AG</v>
      </c>
      <c r="S15741" s="67" t="str">
        <v>CELLtral Bank</v>
      </c>
    </row>
    <row r="15742" spans="15:19">
      <c r="O15742" s="67" t="str">
        <v>The VLOOKup Vault</v>
      </c>
      <c r="P15742" s="67" t="str">
        <v>Bank of Cellifornia</v>
      </c>
      <c r="Q15742" s="67" t="str">
        <v>Bank IF</v>
      </c>
      <c r="R15742" s="67" t="str">
        <v>SheetBank AG</v>
      </c>
      <c r="S15742" s="67" t="str">
        <v>MoneyMATCH Inc.</v>
      </c>
    </row>
    <row r="15743" spans="15:19">
      <c r="O15743" s="67" t="str">
        <v>The VLOOKup Vault</v>
      </c>
      <c r="P15743" s="67" t="str">
        <v>Bank of Cellifornia</v>
      </c>
      <c r="Q15743" s="67" t="str">
        <v>Bank IF</v>
      </c>
      <c r="R15743" s="67" t="str">
        <v>Pivot Finance Group</v>
      </c>
      <c r="S15743" s="67" t="str">
        <v>ExCell Bank</v>
      </c>
    </row>
    <row r="15744" spans="15:19">
      <c r="O15744" s="67" t="str">
        <v>The VLOOKup Vault</v>
      </c>
      <c r="P15744" s="67" t="str">
        <v>Bank of Cellifornia</v>
      </c>
      <c r="Q15744" s="67" t="str">
        <v>Bank IF</v>
      </c>
      <c r="R15744" s="67" t="str">
        <v>Pivot Finance Group</v>
      </c>
      <c r="S15744" s="67" t="str">
        <v>ExFunds</v>
      </c>
    </row>
    <row r="15745" spans="15:19">
      <c r="O15745" s="67" t="str">
        <v>The VLOOKup Vault</v>
      </c>
      <c r="P15745" s="67" t="str">
        <v>Bank of Cellifornia</v>
      </c>
      <c r="Q15745" s="67" t="str">
        <v>Bank IF</v>
      </c>
      <c r="R15745" s="67" t="str">
        <v>Pivot Finance Group</v>
      </c>
      <c r="S15745" s="67" t="str">
        <v>SheetBank AG</v>
      </c>
    </row>
    <row r="15746" spans="15:19">
      <c r="O15746" s="67" t="str">
        <v>The VLOOKup Vault</v>
      </c>
      <c r="P15746" s="67" t="str">
        <v>Bank of Cellifornia</v>
      </c>
      <c r="Q15746" s="67" t="str">
        <v>Bank IF</v>
      </c>
      <c r="R15746" s="67" t="str">
        <v>Pivot Finance Group</v>
      </c>
      <c r="S15746" s="67" t="str">
        <v>SummaBank</v>
      </c>
    </row>
    <row r="15747" spans="15:19">
      <c r="O15747" s="67" t="str">
        <v>The VLOOKup Vault</v>
      </c>
      <c r="P15747" s="67" t="str">
        <v>Bank of Cellifornia</v>
      </c>
      <c r="Q15747" s="67" t="str">
        <v>Bank IF</v>
      </c>
      <c r="R15747" s="67" t="str">
        <v>Pivot Finance Group</v>
      </c>
      <c r="S15747" s="67" t="str">
        <v>CELLtral Bank</v>
      </c>
    </row>
    <row r="15748" spans="15:19">
      <c r="O15748" s="67" t="str">
        <v>The VLOOKup Vault</v>
      </c>
      <c r="P15748" s="67" t="str">
        <v>Bank of Cellifornia</v>
      </c>
      <c r="Q15748" s="67" t="str">
        <v>Bank IF</v>
      </c>
      <c r="R15748" s="67" t="str">
        <v>Pivot Finance Group</v>
      </c>
      <c r="S15748" s="67" t="str">
        <v>MoneyMATCH Inc.</v>
      </c>
    </row>
    <row r="15749" spans="15:19">
      <c r="O15749" s="67" t="str">
        <v>The VLOOKup Vault</v>
      </c>
      <c r="P15749" s="67" t="str">
        <v>Bank of Cellifornia</v>
      </c>
      <c r="Q15749" s="67" t="str">
        <v>Bank IF</v>
      </c>
      <c r="R15749" s="67" t="str">
        <v>SummaBank</v>
      </c>
      <c r="S15749" s="67" t="str">
        <v>ExCell Bank</v>
      </c>
    </row>
    <row r="15750" spans="15:19">
      <c r="O15750" s="67" t="str">
        <v>The VLOOKup Vault</v>
      </c>
      <c r="P15750" s="67" t="str">
        <v>Bank of Cellifornia</v>
      </c>
      <c r="Q15750" s="67" t="str">
        <v>Bank IF</v>
      </c>
      <c r="R15750" s="67" t="str">
        <v>SummaBank</v>
      </c>
      <c r="S15750" s="67" t="str">
        <v>ExFunds</v>
      </c>
    </row>
    <row r="15751" spans="15:19">
      <c r="O15751" s="67" t="str">
        <v>The VLOOKup Vault</v>
      </c>
      <c r="P15751" s="67" t="str">
        <v>Bank of Cellifornia</v>
      </c>
      <c r="Q15751" s="67" t="str">
        <v>Bank IF</v>
      </c>
      <c r="R15751" s="67" t="str">
        <v>SummaBank</v>
      </c>
      <c r="S15751" s="67" t="str">
        <v>SheetBank AG</v>
      </c>
    </row>
    <row r="15752" spans="15:19">
      <c r="O15752" s="67" t="str">
        <v>The VLOOKup Vault</v>
      </c>
      <c r="P15752" s="67" t="str">
        <v>Bank of Cellifornia</v>
      </c>
      <c r="Q15752" s="67" t="str">
        <v>Bank IF</v>
      </c>
      <c r="R15752" s="67" t="str">
        <v>SummaBank</v>
      </c>
      <c r="S15752" s="67" t="str">
        <v>Pivot Finance Group</v>
      </c>
    </row>
    <row r="15753" spans="15:19">
      <c r="O15753" s="67" t="str">
        <v>The VLOOKup Vault</v>
      </c>
      <c r="P15753" s="67" t="str">
        <v>Bank of Cellifornia</v>
      </c>
      <c r="Q15753" s="67" t="str">
        <v>Bank IF</v>
      </c>
      <c r="R15753" s="67" t="str">
        <v>SummaBank</v>
      </c>
      <c r="S15753" s="67" t="str">
        <v>CELLtral Bank</v>
      </c>
    </row>
    <row r="15754" spans="15:19">
      <c r="O15754" s="67" t="str">
        <v>The VLOOKup Vault</v>
      </c>
      <c r="P15754" s="67" t="str">
        <v>Bank of Cellifornia</v>
      </c>
      <c r="Q15754" s="67" t="str">
        <v>Bank IF</v>
      </c>
      <c r="R15754" s="67" t="str">
        <v>SummaBank</v>
      </c>
      <c r="S15754" s="67" t="str">
        <v>MoneyMATCH Inc.</v>
      </c>
    </row>
    <row r="15755" spans="15:19">
      <c r="O15755" s="67" t="str">
        <v>The VLOOKup Vault</v>
      </c>
      <c r="P15755" s="67" t="str">
        <v>Bank of Cellifornia</v>
      </c>
      <c r="Q15755" s="67" t="str">
        <v>Bank IF</v>
      </c>
      <c r="R15755" s="67" t="str">
        <v>CELLtral Bank</v>
      </c>
      <c r="S15755" s="67" t="str">
        <v>ExCell Bank</v>
      </c>
    </row>
    <row r="15756" spans="15:19">
      <c r="O15756" s="67" t="str">
        <v>The VLOOKup Vault</v>
      </c>
      <c r="P15756" s="67" t="str">
        <v>Bank of Cellifornia</v>
      </c>
      <c r="Q15756" s="67" t="str">
        <v>Bank IF</v>
      </c>
      <c r="R15756" s="67" t="str">
        <v>CELLtral Bank</v>
      </c>
      <c r="S15756" s="67" t="str">
        <v>ExFunds</v>
      </c>
    </row>
    <row r="15757" spans="15:19">
      <c r="O15757" s="67" t="str">
        <v>The VLOOKup Vault</v>
      </c>
      <c r="P15757" s="67" t="str">
        <v>Bank of Cellifornia</v>
      </c>
      <c r="Q15757" s="67" t="str">
        <v>Bank IF</v>
      </c>
      <c r="R15757" s="67" t="str">
        <v>CELLtral Bank</v>
      </c>
      <c r="S15757" s="67" t="str">
        <v>SheetBank AG</v>
      </c>
    </row>
    <row r="15758" spans="15:19">
      <c r="O15758" s="67" t="str">
        <v>The VLOOKup Vault</v>
      </c>
      <c r="P15758" s="67" t="str">
        <v>Bank of Cellifornia</v>
      </c>
      <c r="Q15758" s="67" t="str">
        <v>Bank IF</v>
      </c>
      <c r="R15758" s="67" t="str">
        <v>CELLtral Bank</v>
      </c>
      <c r="S15758" s="67" t="str">
        <v>Pivot Finance Group</v>
      </c>
    </row>
    <row r="15759" spans="15:19">
      <c r="O15759" s="67" t="str">
        <v>The VLOOKup Vault</v>
      </c>
      <c r="P15759" s="67" t="str">
        <v>Bank of Cellifornia</v>
      </c>
      <c r="Q15759" s="67" t="str">
        <v>Bank IF</v>
      </c>
      <c r="R15759" s="67" t="str">
        <v>CELLtral Bank</v>
      </c>
      <c r="S15759" s="67" t="str">
        <v>SummaBank</v>
      </c>
    </row>
    <row r="15760" spans="15:19">
      <c r="O15760" s="67" t="str">
        <v>The VLOOKup Vault</v>
      </c>
      <c r="P15760" s="67" t="str">
        <v>Bank of Cellifornia</v>
      </c>
      <c r="Q15760" s="67" t="str">
        <v>Bank IF</v>
      </c>
      <c r="R15760" s="67" t="str">
        <v>CELLtral Bank</v>
      </c>
      <c r="S15760" s="67" t="str">
        <v>MoneyMATCH Inc.</v>
      </c>
    </row>
    <row r="15761" spans="15:19">
      <c r="O15761" s="67" t="str">
        <v>The VLOOKup Vault</v>
      </c>
      <c r="P15761" s="67" t="str">
        <v>Bank of Cellifornia</v>
      </c>
      <c r="Q15761" s="67" t="str">
        <v>Bank IF</v>
      </c>
      <c r="R15761" s="67" t="str">
        <v>MoneyMATCH Inc.</v>
      </c>
      <c r="S15761" s="67" t="str">
        <v>ExCell Bank</v>
      </c>
    </row>
    <row r="15762" spans="15:19">
      <c r="O15762" s="67" t="str">
        <v>The VLOOKup Vault</v>
      </c>
      <c r="P15762" s="67" t="str">
        <v>Bank of Cellifornia</v>
      </c>
      <c r="Q15762" s="67" t="str">
        <v>Bank IF</v>
      </c>
      <c r="R15762" s="67" t="str">
        <v>MoneyMATCH Inc.</v>
      </c>
      <c r="S15762" s="67" t="str">
        <v>ExFunds</v>
      </c>
    </row>
    <row r="15763" spans="15:19">
      <c r="O15763" s="67" t="str">
        <v>The VLOOKup Vault</v>
      </c>
      <c r="P15763" s="67" t="str">
        <v>Bank of Cellifornia</v>
      </c>
      <c r="Q15763" s="67" t="str">
        <v>Bank IF</v>
      </c>
      <c r="R15763" s="67" t="str">
        <v>MoneyMATCH Inc.</v>
      </c>
      <c r="S15763" s="67" t="str">
        <v>SheetBank AG</v>
      </c>
    </row>
    <row r="15764" spans="15:19">
      <c r="O15764" s="67" t="str">
        <v>The VLOOKup Vault</v>
      </c>
      <c r="P15764" s="67" t="str">
        <v>Bank of Cellifornia</v>
      </c>
      <c r="Q15764" s="67" t="str">
        <v>Bank IF</v>
      </c>
      <c r="R15764" s="67" t="str">
        <v>MoneyMATCH Inc.</v>
      </c>
      <c r="S15764" s="67" t="str">
        <v>Pivot Finance Group</v>
      </c>
    </row>
    <row r="15765" spans="15:19">
      <c r="O15765" s="67" t="str">
        <v>The VLOOKup Vault</v>
      </c>
      <c r="P15765" s="67" t="str">
        <v>Bank of Cellifornia</v>
      </c>
      <c r="Q15765" s="67" t="str">
        <v>Bank IF</v>
      </c>
      <c r="R15765" s="67" t="str">
        <v>MoneyMATCH Inc.</v>
      </c>
      <c r="S15765" s="67" t="str">
        <v>SummaBank</v>
      </c>
    </row>
    <row r="15766" spans="15:19">
      <c r="O15766" s="67" t="str">
        <v>The VLOOKup Vault</v>
      </c>
      <c r="P15766" s="67" t="str">
        <v>Bank of Cellifornia</v>
      </c>
      <c r="Q15766" s="67" t="str">
        <v>Bank IF</v>
      </c>
      <c r="R15766" s="67" t="str">
        <v>MoneyMATCH Inc.</v>
      </c>
      <c r="S15766" s="67" t="str">
        <v>CELLtral Bank</v>
      </c>
    </row>
    <row r="15767" spans="15:19">
      <c r="O15767" s="67" t="str">
        <v>The VLOOKup Vault</v>
      </c>
      <c r="P15767" s="67" t="str">
        <v>Bank of Cellifornia</v>
      </c>
      <c r="Q15767" s="67" t="str">
        <v>MoneyMATCH Inc.</v>
      </c>
      <c r="R15767" s="67" t="str">
        <v>ExCell Bank</v>
      </c>
      <c r="S15767" s="67" t="str">
        <v>ExFunds</v>
      </c>
    </row>
    <row r="15768" spans="15:19">
      <c r="O15768" s="67" t="str">
        <v>The VLOOKup Vault</v>
      </c>
      <c r="P15768" s="67" t="str">
        <v>Bank of Cellifornia</v>
      </c>
      <c r="Q15768" s="67" t="str">
        <v>MoneyMATCH Inc.</v>
      </c>
      <c r="R15768" s="67" t="str">
        <v>ExCell Bank</v>
      </c>
      <c r="S15768" s="67" t="str">
        <v>SheetBank AG</v>
      </c>
    </row>
    <row r="15769" spans="15:19">
      <c r="O15769" s="67" t="str">
        <v>The VLOOKup Vault</v>
      </c>
      <c r="P15769" s="67" t="str">
        <v>Bank of Cellifornia</v>
      </c>
      <c r="Q15769" s="67" t="str">
        <v>MoneyMATCH Inc.</v>
      </c>
      <c r="R15769" s="67" t="str">
        <v>ExCell Bank</v>
      </c>
      <c r="S15769" s="67" t="str">
        <v>Pivot Finance Group</v>
      </c>
    </row>
    <row r="15770" spans="15:19">
      <c r="O15770" s="67" t="str">
        <v>The VLOOKup Vault</v>
      </c>
      <c r="P15770" s="67" t="str">
        <v>Bank of Cellifornia</v>
      </c>
      <c r="Q15770" s="67" t="str">
        <v>MoneyMATCH Inc.</v>
      </c>
      <c r="R15770" s="67" t="str">
        <v>ExCell Bank</v>
      </c>
      <c r="S15770" s="67" t="str">
        <v>SummaBank</v>
      </c>
    </row>
    <row r="15771" spans="15:19">
      <c r="O15771" s="67" t="str">
        <v>The VLOOKup Vault</v>
      </c>
      <c r="P15771" s="67" t="str">
        <v>Bank of Cellifornia</v>
      </c>
      <c r="Q15771" s="67" t="str">
        <v>MoneyMATCH Inc.</v>
      </c>
      <c r="R15771" s="67" t="str">
        <v>ExCell Bank</v>
      </c>
      <c r="S15771" s="67" t="str">
        <v>CELLtral Bank</v>
      </c>
    </row>
    <row r="15772" spans="15:19">
      <c r="O15772" s="67" t="str">
        <v>The VLOOKup Vault</v>
      </c>
      <c r="P15772" s="67" t="str">
        <v>Bank of Cellifornia</v>
      </c>
      <c r="Q15772" s="67" t="str">
        <v>MoneyMATCH Inc.</v>
      </c>
      <c r="R15772" s="67" t="str">
        <v>ExCell Bank</v>
      </c>
      <c r="S15772" s="67" t="str">
        <v>Bank IF</v>
      </c>
    </row>
    <row r="15773" spans="15:19">
      <c r="O15773" s="67" t="str">
        <v>The VLOOKup Vault</v>
      </c>
      <c r="P15773" s="67" t="str">
        <v>Bank of Cellifornia</v>
      </c>
      <c r="Q15773" s="67" t="str">
        <v>MoneyMATCH Inc.</v>
      </c>
      <c r="R15773" s="67" t="str">
        <v>ExFunds</v>
      </c>
      <c r="S15773" s="67" t="str">
        <v>ExCell Bank</v>
      </c>
    </row>
    <row r="15774" spans="15:19">
      <c r="O15774" s="67" t="str">
        <v>The VLOOKup Vault</v>
      </c>
      <c r="P15774" s="67" t="str">
        <v>Bank of Cellifornia</v>
      </c>
      <c r="Q15774" s="67" t="str">
        <v>MoneyMATCH Inc.</v>
      </c>
      <c r="R15774" s="67" t="str">
        <v>ExFunds</v>
      </c>
      <c r="S15774" s="67" t="str">
        <v>SheetBank AG</v>
      </c>
    </row>
    <row r="15775" spans="15:19">
      <c r="O15775" s="67" t="str">
        <v>The VLOOKup Vault</v>
      </c>
      <c r="P15775" s="67" t="str">
        <v>Bank of Cellifornia</v>
      </c>
      <c r="Q15775" s="67" t="str">
        <v>MoneyMATCH Inc.</v>
      </c>
      <c r="R15775" s="67" t="str">
        <v>ExFunds</v>
      </c>
      <c r="S15775" s="67" t="str">
        <v>Pivot Finance Group</v>
      </c>
    </row>
    <row r="15776" spans="15:19">
      <c r="O15776" s="67" t="str">
        <v>The VLOOKup Vault</v>
      </c>
      <c r="P15776" s="67" t="str">
        <v>Bank of Cellifornia</v>
      </c>
      <c r="Q15776" s="67" t="str">
        <v>MoneyMATCH Inc.</v>
      </c>
      <c r="R15776" s="67" t="str">
        <v>ExFunds</v>
      </c>
      <c r="S15776" s="67" t="str">
        <v>SummaBank</v>
      </c>
    </row>
    <row r="15777" spans="15:19">
      <c r="O15777" s="67" t="str">
        <v>The VLOOKup Vault</v>
      </c>
      <c r="P15777" s="67" t="str">
        <v>Bank of Cellifornia</v>
      </c>
      <c r="Q15777" s="67" t="str">
        <v>MoneyMATCH Inc.</v>
      </c>
      <c r="R15777" s="67" t="str">
        <v>ExFunds</v>
      </c>
      <c r="S15777" s="67" t="str">
        <v>CELLtral Bank</v>
      </c>
    </row>
    <row r="15778" spans="15:19">
      <c r="O15778" s="67" t="str">
        <v>The VLOOKup Vault</v>
      </c>
      <c r="P15778" s="67" t="str">
        <v>Bank of Cellifornia</v>
      </c>
      <c r="Q15778" s="67" t="str">
        <v>MoneyMATCH Inc.</v>
      </c>
      <c r="R15778" s="67" t="str">
        <v>ExFunds</v>
      </c>
      <c r="S15778" s="67" t="str">
        <v>Bank IF</v>
      </c>
    </row>
    <row r="15779" spans="15:19">
      <c r="O15779" s="67" t="str">
        <v>The VLOOKup Vault</v>
      </c>
      <c r="P15779" s="67" t="str">
        <v>Bank of Cellifornia</v>
      </c>
      <c r="Q15779" s="67" t="str">
        <v>MoneyMATCH Inc.</v>
      </c>
      <c r="R15779" s="67" t="str">
        <v>SheetBank AG</v>
      </c>
      <c r="S15779" s="67" t="str">
        <v>ExCell Bank</v>
      </c>
    </row>
    <row r="15780" spans="15:19">
      <c r="O15780" s="67" t="str">
        <v>The VLOOKup Vault</v>
      </c>
      <c r="P15780" s="67" t="str">
        <v>Bank of Cellifornia</v>
      </c>
      <c r="Q15780" s="67" t="str">
        <v>MoneyMATCH Inc.</v>
      </c>
      <c r="R15780" s="67" t="str">
        <v>SheetBank AG</v>
      </c>
      <c r="S15780" s="67" t="str">
        <v>ExFunds</v>
      </c>
    </row>
    <row r="15781" spans="15:19">
      <c r="O15781" s="67" t="str">
        <v>The VLOOKup Vault</v>
      </c>
      <c r="P15781" s="67" t="str">
        <v>Bank of Cellifornia</v>
      </c>
      <c r="Q15781" s="67" t="str">
        <v>MoneyMATCH Inc.</v>
      </c>
      <c r="R15781" s="67" t="str">
        <v>SheetBank AG</v>
      </c>
      <c r="S15781" s="67" t="str">
        <v>Pivot Finance Group</v>
      </c>
    </row>
    <row r="15782" spans="15:19">
      <c r="O15782" s="67" t="str">
        <v>The VLOOKup Vault</v>
      </c>
      <c r="P15782" s="67" t="str">
        <v>Bank of Cellifornia</v>
      </c>
      <c r="Q15782" s="67" t="str">
        <v>MoneyMATCH Inc.</v>
      </c>
      <c r="R15782" s="67" t="str">
        <v>SheetBank AG</v>
      </c>
      <c r="S15782" s="67" t="str">
        <v>SummaBank</v>
      </c>
    </row>
    <row r="15783" spans="15:19">
      <c r="O15783" s="67" t="str">
        <v>The VLOOKup Vault</v>
      </c>
      <c r="P15783" s="67" t="str">
        <v>Bank of Cellifornia</v>
      </c>
      <c r="Q15783" s="67" t="str">
        <v>MoneyMATCH Inc.</v>
      </c>
      <c r="R15783" s="67" t="str">
        <v>SheetBank AG</v>
      </c>
      <c r="S15783" s="67" t="str">
        <v>CELLtral Bank</v>
      </c>
    </row>
    <row r="15784" spans="15:19">
      <c r="O15784" s="67" t="str">
        <v>The VLOOKup Vault</v>
      </c>
      <c r="P15784" s="67" t="str">
        <v>Bank of Cellifornia</v>
      </c>
      <c r="Q15784" s="67" t="str">
        <v>MoneyMATCH Inc.</v>
      </c>
      <c r="R15784" s="67" t="str">
        <v>SheetBank AG</v>
      </c>
      <c r="S15784" s="67" t="str">
        <v>Bank IF</v>
      </c>
    </row>
    <row r="15785" spans="15:19">
      <c r="O15785" s="67" t="str">
        <v>The VLOOKup Vault</v>
      </c>
      <c r="P15785" s="67" t="str">
        <v>Bank of Cellifornia</v>
      </c>
      <c r="Q15785" s="67" t="str">
        <v>MoneyMATCH Inc.</v>
      </c>
      <c r="R15785" s="67" t="str">
        <v>Pivot Finance Group</v>
      </c>
      <c r="S15785" s="67" t="str">
        <v>ExCell Bank</v>
      </c>
    </row>
    <row r="15786" spans="15:19">
      <c r="O15786" s="67" t="str">
        <v>The VLOOKup Vault</v>
      </c>
      <c r="P15786" s="67" t="str">
        <v>Bank of Cellifornia</v>
      </c>
      <c r="Q15786" s="67" t="str">
        <v>MoneyMATCH Inc.</v>
      </c>
      <c r="R15786" s="67" t="str">
        <v>Pivot Finance Group</v>
      </c>
      <c r="S15786" s="67" t="str">
        <v>ExFunds</v>
      </c>
    </row>
    <row r="15787" spans="15:19">
      <c r="O15787" s="67" t="str">
        <v>The VLOOKup Vault</v>
      </c>
      <c r="P15787" s="67" t="str">
        <v>Bank of Cellifornia</v>
      </c>
      <c r="Q15787" s="67" t="str">
        <v>MoneyMATCH Inc.</v>
      </c>
      <c r="R15787" s="67" t="str">
        <v>Pivot Finance Group</v>
      </c>
      <c r="S15787" s="67" t="str">
        <v>SheetBank AG</v>
      </c>
    </row>
    <row r="15788" spans="15:19">
      <c r="O15788" s="67" t="str">
        <v>The VLOOKup Vault</v>
      </c>
      <c r="P15788" s="67" t="str">
        <v>Bank of Cellifornia</v>
      </c>
      <c r="Q15788" s="67" t="str">
        <v>MoneyMATCH Inc.</v>
      </c>
      <c r="R15788" s="67" t="str">
        <v>Pivot Finance Group</v>
      </c>
      <c r="S15788" s="67" t="str">
        <v>SummaBank</v>
      </c>
    </row>
    <row r="15789" spans="15:19">
      <c r="O15789" s="67" t="str">
        <v>The VLOOKup Vault</v>
      </c>
      <c r="P15789" s="67" t="str">
        <v>Bank of Cellifornia</v>
      </c>
      <c r="Q15789" s="67" t="str">
        <v>MoneyMATCH Inc.</v>
      </c>
      <c r="R15789" s="67" t="str">
        <v>Pivot Finance Group</v>
      </c>
      <c r="S15789" s="67" t="str">
        <v>CELLtral Bank</v>
      </c>
    </row>
    <row r="15790" spans="15:19">
      <c r="O15790" s="67" t="str">
        <v>The VLOOKup Vault</v>
      </c>
      <c r="P15790" s="67" t="str">
        <v>Bank of Cellifornia</v>
      </c>
      <c r="Q15790" s="67" t="str">
        <v>MoneyMATCH Inc.</v>
      </c>
      <c r="R15790" s="67" t="str">
        <v>Pivot Finance Group</v>
      </c>
      <c r="S15790" s="67" t="str">
        <v>Bank IF</v>
      </c>
    </row>
    <row r="15791" spans="15:19">
      <c r="O15791" s="67" t="str">
        <v>The VLOOKup Vault</v>
      </c>
      <c r="P15791" s="67" t="str">
        <v>Bank of Cellifornia</v>
      </c>
      <c r="Q15791" s="67" t="str">
        <v>MoneyMATCH Inc.</v>
      </c>
      <c r="R15791" s="67" t="str">
        <v>SummaBank</v>
      </c>
      <c r="S15791" s="67" t="str">
        <v>ExCell Bank</v>
      </c>
    </row>
    <row r="15792" spans="15:19">
      <c r="O15792" s="67" t="str">
        <v>The VLOOKup Vault</v>
      </c>
      <c r="P15792" s="67" t="str">
        <v>Bank of Cellifornia</v>
      </c>
      <c r="Q15792" s="67" t="str">
        <v>MoneyMATCH Inc.</v>
      </c>
      <c r="R15792" s="67" t="str">
        <v>SummaBank</v>
      </c>
      <c r="S15792" s="67" t="str">
        <v>ExFunds</v>
      </c>
    </row>
    <row r="15793" spans="15:19">
      <c r="O15793" s="67" t="str">
        <v>The VLOOKup Vault</v>
      </c>
      <c r="P15793" s="67" t="str">
        <v>Bank of Cellifornia</v>
      </c>
      <c r="Q15793" s="67" t="str">
        <v>MoneyMATCH Inc.</v>
      </c>
      <c r="R15793" s="67" t="str">
        <v>SummaBank</v>
      </c>
      <c r="S15793" s="67" t="str">
        <v>SheetBank AG</v>
      </c>
    </row>
    <row r="15794" spans="15:19">
      <c r="O15794" s="67" t="str">
        <v>The VLOOKup Vault</v>
      </c>
      <c r="P15794" s="67" t="str">
        <v>Bank of Cellifornia</v>
      </c>
      <c r="Q15794" s="67" t="str">
        <v>MoneyMATCH Inc.</v>
      </c>
      <c r="R15794" s="67" t="str">
        <v>SummaBank</v>
      </c>
      <c r="S15794" s="67" t="str">
        <v>Pivot Finance Group</v>
      </c>
    </row>
    <row r="15795" spans="15:19">
      <c r="O15795" s="67" t="str">
        <v>The VLOOKup Vault</v>
      </c>
      <c r="P15795" s="67" t="str">
        <v>Bank of Cellifornia</v>
      </c>
      <c r="Q15795" s="67" t="str">
        <v>MoneyMATCH Inc.</v>
      </c>
      <c r="R15795" s="67" t="str">
        <v>SummaBank</v>
      </c>
      <c r="S15795" s="67" t="str">
        <v>CELLtral Bank</v>
      </c>
    </row>
    <row r="15796" spans="15:19">
      <c r="O15796" s="67" t="str">
        <v>The VLOOKup Vault</v>
      </c>
      <c r="P15796" s="67" t="str">
        <v>Bank of Cellifornia</v>
      </c>
      <c r="Q15796" s="67" t="str">
        <v>MoneyMATCH Inc.</v>
      </c>
      <c r="R15796" s="67" t="str">
        <v>SummaBank</v>
      </c>
      <c r="S15796" s="67" t="str">
        <v>Bank IF</v>
      </c>
    </row>
    <row r="15797" spans="15:19">
      <c r="O15797" s="67" t="str">
        <v>The VLOOKup Vault</v>
      </c>
      <c r="P15797" s="67" t="str">
        <v>Bank of Cellifornia</v>
      </c>
      <c r="Q15797" s="67" t="str">
        <v>MoneyMATCH Inc.</v>
      </c>
      <c r="R15797" s="67" t="str">
        <v>CELLtral Bank</v>
      </c>
      <c r="S15797" s="67" t="str">
        <v>ExCell Bank</v>
      </c>
    </row>
    <row r="15798" spans="15:19">
      <c r="O15798" s="67" t="str">
        <v>The VLOOKup Vault</v>
      </c>
      <c r="P15798" s="67" t="str">
        <v>Bank of Cellifornia</v>
      </c>
      <c r="Q15798" s="67" t="str">
        <v>MoneyMATCH Inc.</v>
      </c>
      <c r="R15798" s="67" t="str">
        <v>CELLtral Bank</v>
      </c>
      <c r="S15798" s="67" t="str">
        <v>ExFunds</v>
      </c>
    </row>
    <row r="15799" spans="15:19">
      <c r="O15799" s="67" t="str">
        <v>The VLOOKup Vault</v>
      </c>
      <c r="P15799" s="67" t="str">
        <v>Bank of Cellifornia</v>
      </c>
      <c r="Q15799" s="67" t="str">
        <v>MoneyMATCH Inc.</v>
      </c>
      <c r="R15799" s="67" t="str">
        <v>CELLtral Bank</v>
      </c>
      <c r="S15799" s="67" t="str">
        <v>SheetBank AG</v>
      </c>
    </row>
    <row r="15800" spans="15:19">
      <c r="O15800" s="67" t="str">
        <v>The VLOOKup Vault</v>
      </c>
      <c r="P15800" s="67" t="str">
        <v>Bank of Cellifornia</v>
      </c>
      <c r="Q15800" s="67" t="str">
        <v>MoneyMATCH Inc.</v>
      </c>
      <c r="R15800" s="67" t="str">
        <v>CELLtral Bank</v>
      </c>
      <c r="S15800" s="67" t="str">
        <v>Pivot Finance Group</v>
      </c>
    </row>
    <row r="15801" spans="15:19">
      <c r="O15801" s="67" t="str">
        <v>The VLOOKup Vault</v>
      </c>
      <c r="P15801" s="67" t="str">
        <v>Bank of Cellifornia</v>
      </c>
      <c r="Q15801" s="67" t="str">
        <v>MoneyMATCH Inc.</v>
      </c>
      <c r="R15801" s="67" t="str">
        <v>CELLtral Bank</v>
      </c>
      <c r="S15801" s="67" t="str">
        <v>SummaBank</v>
      </c>
    </row>
    <row r="15802" spans="15:19">
      <c r="O15802" s="67" t="str">
        <v>The VLOOKup Vault</v>
      </c>
      <c r="P15802" s="67" t="str">
        <v>Bank of Cellifornia</v>
      </c>
      <c r="Q15802" s="67" t="str">
        <v>MoneyMATCH Inc.</v>
      </c>
      <c r="R15802" s="67" t="str">
        <v>CELLtral Bank</v>
      </c>
      <c r="S15802" s="67" t="str">
        <v>Bank IF</v>
      </c>
    </row>
    <row r="15803" spans="15:19">
      <c r="O15803" s="67" t="str">
        <v>The VLOOKup Vault</v>
      </c>
      <c r="P15803" s="67" t="str">
        <v>Bank of Cellifornia</v>
      </c>
      <c r="Q15803" s="67" t="str">
        <v>MoneyMATCH Inc.</v>
      </c>
      <c r="R15803" s="67" t="str">
        <v>Bank IF</v>
      </c>
      <c r="S15803" s="67" t="str">
        <v>ExCell Bank</v>
      </c>
    </row>
    <row r="15804" spans="15:19">
      <c r="O15804" s="67" t="str">
        <v>The VLOOKup Vault</v>
      </c>
      <c r="P15804" s="67" t="str">
        <v>Bank of Cellifornia</v>
      </c>
      <c r="Q15804" s="67" t="str">
        <v>MoneyMATCH Inc.</v>
      </c>
      <c r="R15804" s="67" t="str">
        <v>Bank IF</v>
      </c>
      <c r="S15804" s="67" t="str">
        <v>ExFunds</v>
      </c>
    </row>
    <row r="15805" spans="15:19">
      <c r="O15805" s="67" t="str">
        <v>The VLOOKup Vault</v>
      </c>
      <c r="P15805" s="67" t="str">
        <v>Bank of Cellifornia</v>
      </c>
      <c r="Q15805" s="67" t="str">
        <v>MoneyMATCH Inc.</v>
      </c>
      <c r="R15805" s="67" t="str">
        <v>Bank IF</v>
      </c>
      <c r="S15805" s="67" t="str">
        <v>SheetBank AG</v>
      </c>
    </row>
    <row r="15806" spans="15:19">
      <c r="O15806" s="67" t="str">
        <v>The VLOOKup Vault</v>
      </c>
      <c r="P15806" s="67" t="str">
        <v>Bank of Cellifornia</v>
      </c>
      <c r="Q15806" s="67" t="str">
        <v>MoneyMATCH Inc.</v>
      </c>
      <c r="R15806" s="67" t="str">
        <v>Bank IF</v>
      </c>
      <c r="S15806" s="67" t="str">
        <v>Pivot Finance Group</v>
      </c>
    </row>
    <row r="15807" spans="15:19">
      <c r="O15807" s="67" t="str">
        <v>The VLOOKup Vault</v>
      </c>
      <c r="P15807" s="67" t="str">
        <v>Bank of Cellifornia</v>
      </c>
      <c r="Q15807" s="67" t="str">
        <v>MoneyMATCH Inc.</v>
      </c>
      <c r="R15807" s="67" t="str">
        <v>Bank IF</v>
      </c>
      <c r="S15807" s="67" t="str">
        <v>SummaBank</v>
      </c>
    </row>
    <row r="15808" spans="15:19">
      <c r="O15808" s="67" t="str">
        <v>The VLOOKup Vault</v>
      </c>
      <c r="P15808" s="67" t="str">
        <v>Bank of Cellifornia</v>
      </c>
      <c r="Q15808" s="67" t="str">
        <v>MoneyMATCH Inc.</v>
      </c>
      <c r="R15808" s="67" t="str">
        <v>Bank IF</v>
      </c>
      <c r="S15808" s="67" t="str">
        <v>CELLtral Bank</v>
      </c>
    </row>
    <row r="15809" spans="15:19">
      <c r="O15809" s="67" t="str">
        <v>The VLOOKup Vault</v>
      </c>
      <c r="P15809" s="67" t="str">
        <v>ExFunds</v>
      </c>
      <c r="Q15809" s="67" t="str">
        <v>ExCell Bank</v>
      </c>
      <c r="R15809" s="67" t="str">
        <v>Bank of Cellifornia</v>
      </c>
      <c r="S15809" s="67" t="str">
        <v>SheetBank AG</v>
      </c>
    </row>
    <row r="15810" spans="15:19">
      <c r="O15810" s="67" t="str">
        <v>The VLOOKup Vault</v>
      </c>
      <c r="P15810" s="67" t="str">
        <v>ExFunds</v>
      </c>
      <c r="Q15810" s="67" t="str">
        <v>ExCell Bank</v>
      </c>
      <c r="R15810" s="67" t="str">
        <v>Bank of Cellifornia</v>
      </c>
      <c r="S15810" s="67" t="str">
        <v>Pivot Finance Group</v>
      </c>
    </row>
    <row r="15811" spans="15:19">
      <c r="O15811" s="67" t="str">
        <v>The VLOOKup Vault</v>
      </c>
      <c r="P15811" s="67" t="str">
        <v>ExFunds</v>
      </c>
      <c r="Q15811" s="67" t="str">
        <v>ExCell Bank</v>
      </c>
      <c r="R15811" s="67" t="str">
        <v>Bank of Cellifornia</v>
      </c>
      <c r="S15811" s="67" t="str">
        <v>SummaBank</v>
      </c>
    </row>
    <row r="15812" spans="15:19">
      <c r="O15812" s="67" t="str">
        <v>The VLOOKup Vault</v>
      </c>
      <c r="P15812" s="67" t="str">
        <v>ExFunds</v>
      </c>
      <c r="Q15812" s="67" t="str">
        <v>ExCell Bank</v>
      </c>
      <c r="R15812" s="67" t="str">
        <v>Bank of Cellifornia</v>
      </c>
      <c r="S15812" s="67" t="str">
        <v>CELLtral Bank</v>
      </c>
    </row>
    <row r="15813" spans="15:19">
      <c r="O15813" s="67" t="str">
        <v>The VLOOKup Vault</v>
      </c>
      <c r="P15813" s="67" t="str">
        <v>ExFunds</v>
      </c>
      <c r="Q15813" s="67" t="str">
        <v>ExCell Bank</v>
      </c>
      <c r="R15813" s="67" t="str">
        <v>Bank of Cellifornia</v>
      </c>
      <c r="S15813" s="67" t="str">
        <v>Bank IF</v>
      </c>
    </row>
    <row r="15814" spans="15:19">
      <c r="O15814" s="67" t="str">
        <v>The VLOOKup Vault</v>
      </c>
      <c r="P15814" s="67" t="str">
        <v>ExFunds</v>
      </c>
      <c r="Q15814" s="67" t="str">
        <v>ExCell Bank</v>
      </c>
      <c r="R15814" s="67" t="str">
        <v>Bank of Cellifornia</v>
      </c>
      <c r="S15814" s="67" t="str">
        <v>MoneyMATCH Inc.</v>
      </c>
    </row>
    <row r="15815" spans="15:19">
      <c r="O15815" s="67" t="str">
        <v>The VLOOKup Vault</v>
      </c>
      <c r="P15815" s="67" t="str">
        <v>ExFunds</v>
      </c>
      <c r="Q15815" s="67" t="str">
        <v>ExCell Bank</v>
      </c>
      <c r="R15815" s="67" t="str">
        <v>SheetBank AG</v>
      </c>
      <c r="S15815" s="67" t="str">
        <v>Bank of Cellifornia</v>
      </c>
    </row>
    <row r="15816" spans="15:19">
      <c r="O15816" s="67" t="str">
        <v>The VLOOKup Vault</v>
      </c>
      <c r="P15816" s="67" t="str">
        <v>ExFunds</v>
      </c>
      <c r="Q15816" s="67" t="str">
        <v>ExCell Bank</v>
      </c>
      <c r="R15816" s="67" t="str">
        <v>SheetBank AG</v>
      </c>
      <c r="S15816" s="67" t="str">
        <v>Pivot Finance Group</v>
      </c>
    </row>
    <row r="15817" spans="15:19">
      <c r="O15817" s="67" t="str">
        <v>The VLOOKup Vault</v>
      </c>
      <c r="P15817" s="67" t="str">
        <v>ExFunds</v>
      </c>
      <c r="Q15817" s="67" t="str">
        <v>ExCell Bank</v>
      </c>
      <c r="R15817" s="67" t="str">
        <v>SheetBank AG</v>
      </c>
      <c r="S15817" s="67" t="str">
        <v>SummaBank</v>
      </c>
    </row>
    <row r="15818" spans="15:19">
      <c r="O15818" s="67" t="str">
        <v>The VLOOKup Vault</v>
      </c>
      <c r="P15818" s="67" t="str">
        <v>ExFunds</v>
      </c>
      <c r="Q15818" s="67" t="str">
        <v>ExCell Bank</v>
      </c>
      <c r="R15818" s="67" t="str">
        <v>SheetBank AG</v>
      </c>
      <c r="S15818" s="67" t="str">
        <v>CELLtral Bank</v>
      </c>
    </row>
    <row r="15819" spans="15:19">
      <c r="O15819" s="67" t="str">
        <v>The VLOOKup Vault</v>
      </c>
      <c r="P15819" s="67" t="str">
        <v>ExFunds</v>
      </c>
      <c r="Q15819" s="67" t="str">
        <v>ExCell Bank</v>
      </c>
      <c r="R15819" s="67" t="str">
        <v>SheetBank AG</v>
      </c>
      <c r="S15819" s="67" t="str">
        <v>Bank IF</v>
      </c>
    </row>
    <row r="15820" spans="15:19">
      <c r="O15820" s="67" t="str">
        <v>The VLOOKup Vault</v>
      </c>
      <c r="P15820" s="67" t="str">
        <v>ExFunds</v>
      </c>
      <c r="Q15820" s="67" t="str">
        <v>ExCell Bank</v>
      </c>
      <c r="R15820" s="67" t="str">
        <v>SheetBank AG</v>
      </c>
      <c r="S15820" s="67" t="str">
        <v>MoneyMATCH Inc.</v>
      </c>
    </row>
    <row r="15821" spans="15:19">
      <c r="O15821" s="67" t="str">
        <v>The VLOOKup Vault</v>
      </c>
      <c r="P15821" s="67" t="str">
        <v>ExFunds</v>
      </c>
      <c r="Q15821" s="67" t="str">
        <v>ExCell Bank</v>
      </c>
      <c r="R15821" s="67" t="str">
        <v>Pivot Finance Group</v>
      </c>
      <c r="S15821" s="67" t="str">
        <v>Bank of Cellifornia</v>
      </c>
    </row>
    <row r="15822" spans="15:19">
      <c r="O15822" s="67" t="str">
        <v>The VLOOKup Vault</v>
      </c>
      <c r="P15822" s="67" t="str">
        <v>ExFunds</v>
      </c>
      <c r="Q15822" s="67" t="str">
        <v>ExCell Bank</v>
      </c>
      <c r="R15822" s="67" t="str">
        <v>Pivot Finance Group</v>
      </c>
      <c r="S15822" s="67" t="str">
        <v>SheetBank AG</v>
      </c>
    </row>
    <row r="15823" spans="15:19">
      <c r="O15823" s="67" t="str">
        <v>The VLOOKup Vault</v>
      </c>
      <c r="P15823" s="67" t="str">
        <v>ExFunds</v>
      </c>
      <c r="Q15823" s="67" t="str">
        <v>ExCell Bank</v>
      </c>
      <c r="R15823" s="67" t="str">
        <v>Pivot Finance Group</v>
      </c>
      <c r="S15823" s="67" t="str">
        <v>SummaBank</v>
      </c>
    </row>
    <row r="15824" spans="15:19">
      <c r="O15824" s="67" t="str">
        <v>The VLOOKup Vault</v>
      </c>
      <c r="P15824" s="67" t="str">
        <v>ExFunds</v>
      </c>
      <c r="Q15824" s="67" t="str">
        <v>ExCell Bank</v>
      </c>
      <c r="R15824" s="67" t="str">
        <v>Pivot Finance Group</v>
      </c>
      <c r="S15824" s="67" t="str">
        <v>CELLtral Bank</v>
      </c>
    </row>
    <row r="15825" spans="15:19">
      <c r="O15825" s="67" t="str">
        <v>The VLOOKup Vault</v>
      </c>
      <c r="P15825" s="67" t="str">
        <v>ExFunds</v>
      </c>
      <c r="Q15825" s="67" t="str">
        <v>ExCell Bank</v>
      </c>
      <c r="R15825" s="67" t="str">
        <v>Pivot Finance Group</v>
      </c>
      <c r="S15825" s="67" t="str">
        <v>Bank IF</v>
      </c>
    </row>
    <row r="15826" spans="15:19">
      <c r="O15826" s="67" t="str">
        <v>The VLOOKup Vault</v>
      </c>
      <c r="P15826" s="67" t="str">
        <v>ExFunds</v>
      </c>
      <c r="Q15826" s="67" t="str">
        <v>ExCell Bank</v>
      </c>
      <c r="R15826" s="67" t="str">
        <v>Pivot Finance Group</v>
      </c>
      <c r="S15826" s="67" t="str">
        <v>MoneyMATCH Inc.</v>
      </c>
    </row>
    <row r="15827" spans="15:19">
      <c r="O15827" s="67" t="str">
        <v>The VLOOKup Vault</v>
      </c>
      <c r="P15827" s="67" t="str">
        <v>ExFunds</v>
      </c>
      <c r="Q15827" s="67" t="str">
        <v>ExCell Bank</v>
      </c>
      <c r="R15827" s="67" t="str">
        <v>SummaBank</v>
      </c>
      <c r="S15827" s="67" t="str">
        <v>Bank of Cellifornia</v>
      </c>
    </row>
    <row r="15828" spans="15:19">
      <c r="O15828" s="67" t="str">
        <v>The VLOOKup Vault</v>
      </c>
      <c r="P15828" s="67" t="str">
        <v>ExFunds</v>
      </c>
      <c r="Q15828" s="67" t="str">
        <v>ExCell Bank</v>
      </c>
      <c r="R15828" s="67" t="str">
        <v>SummaBank</v>
      </c>
      <c r="S15828" s="67" t="str">
        <v>SheetBank AG</v>
      </c>
    </row>
    <row r="15829" spans="15:19">
      <c r="O15829" s="67" t="str">
        <v>The VLOOKup Vault</v>
      </c>
      <c r="P15829" s="67" t="str">
        <v>ExFunds</v>
      </c>
      <c r="Q15829" s="67" t="str">
        <v>ExCell Bank</v>
      </c>
      <c r="R15829" s="67" t="str">
        <v>SummaBank</v>
      </c>
      <c r="S15829" s="67" t="str">
        <v>Pivot Finance Group</v>
      </c>
    </row>
    <row r="15830" spans="15:19">
      <c r="O15830" s="67" t="str">
        <v>The VLOOKup Vault</v>
      </c>
      <c r="P15830" s="67" t="str">
        <v>ExFunds</v>
      </c>
      <c r="Q15830" s="67" t="str">
        <v>ExCell Bank</v>
      </c>
      <c r="R15830" s="67" t="str">
        <v>SummaBank</v>
      </c>
      <c r="S15830" s="67" t="str">
        <v>CELLtral Bank</v>
      </c>
    </row>
    <row r="15831" spans="15:19">
      <c r="O15831" s="67" t="str">
        <v>The VLOOKup Vault</v>
      </c>
      <c r="P15831" s="67" t="str">
        <v>ExFunds</v>
      </c>
      <c r="Q15831" s="67" t="str">
        <v>ExCell Bank</v>
      </c>
      <c r="R15831" s="67" t="str">
        <v>SummaBank</v>
      </c>
      <c r="S15831" s="67" t="str">
        <v>Bank IF</v>
      </c>
    </row>
    <row r="15832" spans="15:19">
      <c r="O15832" s="67" t="str">
        <v>The VLOOKup Vault</v>
      </c>
      <c r="P15832" s="67" t="str">
        <v>ExFunds</v>
      </c>
      <c r="Q15832" s="67" t="str">
        <v>ExCell Bank</v>
      </c>
      <c r="R15832" s="67" t="str">
        <v>SummaBank</v>
      </c>
      <c r="S15832" s="67" t="str">
        <v>MoneyMATCH Inc.</v>
      </c>
    </row>
    <row r="15833" spans="15:19">
      <c r="O15833" s="67" t="str">
        <v>The VLOOKup Vault</v>
      </c>
      <c r="P15833" s="67" t="str">
        <v>ExFunds</v>
      </c>
      <c r="Q15833" s="67" t="str">
        <v>ExCell Bank</v>
      </c>
      <c r="R15833" s="67" t="str">
        <v>CELLtral Bank</v>
      </c>
      <c r="S15833" s="67" t="str">
        <v>Bank of Cellifornia</v>
      </c>
    </row>
    <row r="15834" spans="15:19">
      <c r="O15834" s="67" t="str">
        <v>The VLOOKup Vault</v>
      </c>
      <c r="P15834" s="67" t="str">
        <v>ExFunds</v>
      </c>
      <c r="Q15834" s="67" t="str">
        <v>ExCell Bank</v>
      </c>
      <c r="R15834" s="67" t="str">
        <v>CELLtral Bank</v>
      </c>
      <c r="S15834" s="67" t="str">
        <v>SheetBank AG</v>
      </c>
    </row>
    <row r="15835" spans="15:19">
      <c r="O15835" s="67" t="str">
        <v>The VLOOKup Vault</v>
      </c>
      <c r="P15835" s="67" t="str">
        <v>ExFunds</v>
      </c>
      <c r="Q15835" s="67" t="str">
        <v>ExCell Bank</v>
      </c>
      <c r="R15835" s="67" t="str">
        <v>CELLtral Bank</v>
      </c>
      <c r="S15835" s="67" t="str">
        <v>Pivot Finance Group</v>
      </c>
    </row>
    <row r="15836" spans="15:19">
      <c r="O15836" s="67" t="str">
        <v>The VLOOKup Vault</v>
      </c>
      <c r="P15836" s="67" t="str">
        <v>ExFunds</v>
      </c>
      <c r="Q15836" s="67" t="str">
        <v>ExCell Bank</v>
      </c>
      <c r="R15836" s="67" t="str">
        <v>CELLtral Bank</v>
      </c>
      <c r="S15836" s="67" t="str">
        <v>SummaBank</v>
      </c>
    </row>
    <row r="15837" spans="15:19">
      <c r="O15837" s="67" t="str">
        <v>The VLOOKup Vault</v>
      </c>
      <c r="P15837" s="67" t="str">
        <v>ExFunds</v>
      </c>
      <c r="Q15837" s="67" t="str">
        <v>ExCell Bank</v>
      </c>
      <c r="R15837" s="67" t="str">
        <v>CELLtral Bank</v>
      </c>
      <c r="S15837" s="67" t="str">
        <v>Bank IF</v>
      </c>
    </row>
    <row r="15838" spans="15:19">
      <c r="O15838" s="67" t="str">
        <v>The VLOOKup Vault</v>
      </c>
      <c r="P15838" s="67" t="str">
        <v>ExFunds</v>
      </c>
      <c r="Q15838" s="67" t="str">
        <v>ExCell Bank</v>
      </c>
      <c r="R15838" s="67" t="str">
        <v>CELLtral Bank</v>
      </c>
      <c r="S15838" s="67" t="str">
        <v>MoneyMATCH Inc.</v>
      </c>
    </row>
    <row r="15839" spans="15:19">
      <c r="O15839" s="67" t="str">
        <v>The VLOOKup Vault</v>
      </c>
      <c r="P15839" s="67" t="str">
        <v>ExFunds</v>
      </c>
      <c r="Q15839" s="67" t="str">
        <v>ExCell Bank</v>
      </c>
      <c r="R15839" s="67" t="str">
        <v>Bank IF</v>
      </c>
      <c r="S15839" s="67" t="str">
        <v>Bank of Cellifornia</v>
      </c>
    </row>
    <row r="15840" spans="15:19">
      <c r="O15840" s="67" t="str">
        <v>The VLOOKup Vault</v>
      </c>
      <c r="P15840" s="67" t="str">
        <v>ExFunds</v>
      </c>
      <c r="Q15840" s="67" t="str">
        <v>ExCell Bank</v>
      </c>
      <c r="R15840" s="67" t="str">
        <v>Bank IF</v>
      </c>
      <c r="S15840" s="67" t="str">
        <v>SheetBank AG</v>
      </c>
    </row>
    <row r="15841" spans="15:19">
      <c r="O15841" s="67" t="str">
        <v>The VLOOKup Vault</v>
      </c>
      <c r="P15841" s="67" t="str">
        <v>ExFunds</v>
      </c>
      <c r="Q15841" s="67" t="str">
        <v>ExCell Bank</v>
      </c>
      <c r="R15841" s="67" t="str">
        <v>Bank IF</v>
      </c>
      <c r="S15841" s="67" t="str">
        <v>Pivot Finance Group</v>
      </c>
    </row>
    <row r="15842" spans="15:19">
      <c r="O15842" s="67" t="str">
        <v>The VLOOKup Vault</v>
      </c>
      <c r="P15842" s="67" t="str">
        <v>ExFunds</v>
      </c>
      <c r="Q15842" s="67" t="str">
        <v>ExCell Bank</v>
      </c>
      <c r="R15842" s="67" t="str">
        <v>Bank IF</v>
      </c>
      <c r="S15842" s="67" t="str">
        <v>SummaBank</v>
      </c>
    </row>
    <row r="15843" spans="15:19">
      <c r="O15843" s="67" t="str">
        <v>The VLOOKup Vault</v>
      </c>
      <c r="P15843" s="67" t="str">
        <v>ExFunds</v>
      </c>
      <c r="Q15843" s="67" t="str">
        <v>ExCell Bank</v>
      </c>
      <c r="R15843" s="67" t="str">
        <v>Bank IF</v>
      </c>
      <c r="S15843" s="67" t="str">
        <v>CELLtral Bank</v>
      </c>
    </row>
    <row r="15844" spans="15:19">
      <c r="O15844" s="67" t="str">
        <v>The VLOOKup Vault</v>
      </c>
      <c r="P15844" s="67" t="str">
        <v>ExFunds</v>
      </c>
      <c r="Q15844" s="67" t="str">
        <v>ExCell Bank</v>
      </c>
      <c r="R15844" s="67" t="str">
        <v>Bank IF</v>
      </c>
      <c r="S15844" s="67" t="str">
        <v>MoneyMATCH Inc.</v>
      </c>
    </row>
    <row r="15845" spans="15:19">
      <c r="O15845" s="67" t="str">
        <v>The VLOOKup Vault</v>
      </c>
      <c r="P15845" s="67" t="str">
        <v>ExFunds</v>
      </c>
      <c r="Q15845" s="67" t="str">
        <v>ExCell Bank</v>
      </c>
      <c r="R15845" s="67" t="str">
        <v>MoneyMATCH Inc.</v>
      </c>
      <c r="S15845" s="67" t="str">
        <v>Bank of Cellifornia</v>
      </c>
    </row>
    <row r="15846" spans="15:19">
      <c r="O15846" s="67" t="str">
        <v>The VLOOKup Vault</v>
      </c>
      <c r="P15846" s="67" t="str">
        <v>ExFunds</v>
      </c>
      <c r="Q15846" s="67" t="str">
        <v>ExCell Bank</v>
      </c>
      <c r="R15846" s="67" t="str">
        <v>MoneyMATCH Inc.</v>
      </c>
      <c r="S15846" s="67" t="str">
        <v>SheetBank AG</v>
      </c>
    </row>
    <row r="15847" spans="15:19">
      <c r="O15847" s="67" t="str">
        <v>The VLOOKup Vault</v>
      </c>
      <c r="P15847" s="67" t="str">
        <v>ExFunds</v>
      </c>
      <c r="Q15847" s="67" t="str">
        <v>ExCell Bank</v>
      </c>
      <c r="R15847" s="67" t="str">
        <v>MoneyMATCH Inc.</v>
      </c>
      <c r="S15847" s="67" t="str">
        <v>Pivot Finance Group</v>
      </c>
    </row>
    <row r="15848" spans="15:19">
      <c r="O15848" s="67" t="str">
        <v>The VLOOKup Vault</v>
      </c>
      <c r="P15848" s="67" t="str">
        <v>ExFunds</v>
      </c>
      <c r="Q15848" s="67" t="str">
        <v>ExCell Bank</v>
      </c>
      <c r="R15848" s="67" t="str">
        <v>MoneyMATCH Inc.</v>
      </c>
      <c r="S15848" s="67" t="str">
        <v>SummaBank</v>
      </c>
    </row>
    <row r="15849" spans="15:19">
      <c r="O15849" s="67" t="str">
        <v>The VLOOKup Vault</v>
      </c>
      <c r="P15849" s="67" t="str">
        <v>ExFunds</v>
      </c>
      <c r="Q15849" s="67" t="str">
        <v>ExCell Bank</v>
      </c>
      <c r="R15849" s="67" t="str">
        <v>MoneyMATCH Inc.</v>
      </c>
      <c r="S15849" s="67" t="str">
        <v>CELLtral Bank</v>
      </c>
    </row>
    <row r="15850" spans="15:19">
      <c r="O15850" s="67" t="str">
        <v>The VLOOKup Vault</v>
      </c>
      <c r="P15850" s="67" t="str">
        <v>ExFunds</v>
      </c>
      <c r="Q15850" s="67" t="str">
        <v>ExCell Bank</v>
      </c>
      <c r="R15850" s="67" t="str">
        <v>MoneyMATCH Inc.</v>
      </c>
      <c r="S15850" s="67" t="str">
        <v>Bank IF</v>
      </c>
    </row>
    <row r="15851" spans="15:19">
      <c r="O15851" s="67" t="str">
        <v>The VLOOKup Vault</v>
      </c>
      <c r="P15851" s="67" t="str">
        <v>ExFunds</v>
      </c>
      <c r="Q15851" s="67" t="str">
        <v>Bank of Cellifornia</v>
      </c>
      <c r="R15851" s="67" t="str">
        <v>ExCell Bank</v>
      </c>
      <c r="S15851" s="67" t="str">
        <v>SheetBank AG</v>
      </c>
    </row>
    <row r="15852" spans="15:19">
      <c r="O15852" s="67" t="str">
        <v>The VLOOKup Vault</v>
      </c>
      <c r="P15852" s="67" t="str">
        <v>ExFunds</v>
      </c>
      <c r="Q15852" s="67" t="str">
        <v>Bank of Cellifornia</v>
      </c>
      <c r="R15852" s="67" t="str">
        <v>ExCell Bank</v>
      </c>
      <c r="S15852" s="67" t="str">
        <v>Pivot Finance Group</v>
      </c>
    </row>
    <row r="15853" spans="15:19">
      <c r="O15853" s="67" t="str">
        <v>The VLOOKup Vault</v>
      </c>
      <c r="P15853" s="67" t="str">
        <v>ExFunds</v>
      </c>
      <c r="Q15853" s="67" t="str">
        <v>Bank of Cellifornia</v>
      </c>
      <c r="R15853" s="67" t="str">
        <v>ExCell Bank</v>
      </c>
      <c r="S15853" s="67" t="str">
        <v>SummaBank</v>
      </c>
    </row>
    <row r="15854" spans="15:19">
      <c r="O15854" s="67" t="str">
        <v>The VLOOKup Vault</v>
      </c>
      <c r="P15854" s="67" t="str">
        <v>ExFunds</v>
      </c>
      <c r="Q15854" s="67" t="str">
        <v>Bank of Cellifornia</v>
      </c>
      <c r="R15854" s="67" t="str">
        <v>ExCell Bank</v>
      </c>
      <c r="S15854" s="67" t="str">
        <v>CELLtral Bank</v>
      </c>
    </row>
    <row r="15855" spans="15:19">
      <c r="O15855" s="67" t="str">
        <v>The VLOOKup Vault</v>
      </c>
      <c r="P15855" s="67" t="str">
        <v>ExFunds</v>
      </c>
      <c r="Q15855" s="67" t="str">
        <v>Bank of Cellifornia</v>
      </c>
      <c r="R15855" s="67" t="str">
        <v>ExCell Bank</v>
      </c>
      <c r="S15855" s="67" t="str">
        <v>Bank IF</v>
      </c>
    </row>
    <row r="15856" spans="15:19">
      <c r="O15856" s="67" t="str">
        <v>The VLOOKup Vault</v>
      </c>
      <c r="P15856" s="67" t="str">
        <v>ExFunds</v>
      </c>
      <c r="Q15856" s="67" t="str">
        <v>Bank of Cellifornia</v>
      </c>
      <c r="R15856" s="67" t="str">
        <v>ExCell Bank</v>
      </c>
      <c r="S15856" s="67" t="str">
        <v>MoneyMATCH Inc.</v>
      </c>
    </row>
    <row r="15857" spans="15:19">
      <c r="O15857" s="67" t="str">
        <v>The VLOOKup Vault</v>
      </c>
      <c r="P15857" s="67" t="str">
        <v>ExFunds</v>
      </c>
      <c r="Q15857" s="67" t="str">
        <v>Bank of Cellifornia</v>
      </c>
      <c r="R15857" s="67" t="str">
        <v>SheetBank AG</v>
      </c>
      <c r="S15857" s="67" t="str">
        <v>ExCell Bank</v>
      </c>
    </row>
    <row r="15858" spans="15:19">
      <c r="O15858" s="67" t="str">
        <v>The VLOOKup Vault</v>
      </c>
      <c r="P15858" s="67" t="str">
        <v>ExFunds</v>
      </c>
      <c r="Q15858" s="67" t="str">
        <v>Bank of Cellifornia</v>
      </c>
      <c r="R15858" s="67" t="str">
        <v>SheetBank AG</v>
      </c>
      <c r="S15858" s="67" t="str">
        <v>Pivot Finance Group</v>
      </c>
    </row>
    <row r="15859" spans="15:19">
      <c r="O15859" s="67" t="str">
        <v>The VLOOKup Vault</v>
      </c>
      <c r="P15859" s="67" t="str">
        <v>ExFunds</v>
      </c>
      <c r="Q15859" s="67" t="str">
        <v>Bank of Cellifornia</v>
      </c>
      <c r="R15859" s="67" t="str">
        <v>SheetBank AG</v>
      </c>
      <c r="S15859" s="67" t="str">
        <v>SummaBank</v>
      </c>
    </row>
    <row r="15860" spans="15:19">
      <c r="O15860" s="67" t="str">
        <v>The VLOOKup Vault</v>
      </c>
      <c r="P15860" s="67" t="str">
        <v>ExFunds</v>
      </c>
      <c r="Q15860" s="67" t="str">
        <v>Bank of Cellifornia</v>
      </c>
      <c r="R15860" s="67" t="str">
        <v>SheetBank AG</v>
      </c>
      <c r="S15860" s="67" t="str">
        <v>CELLtral Bank</v>
      </c>
    </row>
    <row r="15861" spans="15:19">
      <c r="O15861" s="67" t="str">
        <v>The VLOOKup Vault</v>
      </c>
      <c r="P15861" s="67" t="str">
        <v>ExFunds</v>
      </c>
      <c r="Q15861" s="67" t="str">
        <v>Bank of Cellifornia</v>
      </c>
      <c r="R15861" s="67" t="str">
        <v>SheetBank AG</v>
      </c>
      <c r="S15861" s="67" t="str">
        <v>Bank IF</v>
      </c>
    </row>
    <row r="15862" spans="15:19">
      <c r="O15862" s="67" t="str">
        <v>The VLOOKup Vault</v>
      </c>
      <c r="P15862" s="67" t="str">
        <v>ExFunds</v>
      </c>
      <c r="Q15862" s="67" t="str">
        <v>Bank of Cellifornia</v>
      </c>
      <c r="R15862" s="67" t="str">
        <v>SheetBank AG</v>
      </c>
      <c r="S15862" s="67" t="str">
        <v>MoneyMATCH Inc.</v>
      </c>
    </row>
    <row r="15863" spans="15:19">
      <c r="O15863" s="67" t="str">
        <v>The VLOOKup Vault</v>
      </c>
      <c r="P15863" s="67" t="str">
        <v>ExFunds</v>
      </c>
      <c r="Q15863" s="67" t="str">
        <v>Bank of Cellifornia</v>
      </c>
      <c r="R15863" s="67" t="str">
        <v>Pivot Finance Group</v>
      </c>
      <c r="S15863" s="67" t="str">
        <v>ExCell Bank</v>
      </c>
    </row>
    <row r="15864" spans="15:19">
      <c r="O15864" s="67" t="str">
        <v>The VLOOKup Vault</v>
      </c>
      <c r="P15864" s="67" t="str">
        <v>ExFunds</v>
      </c>
      <c r="Q15864" s="67" t="str">
        <v>Bank of Cellifornia</v>
      </c>
      <c r="R15864" s="67" t="str">
        <v>Pivot Finance Group</v>
      </c>
      <c r="S15864" s="67" t="str">
        <v>SheetBank AG</v>
      </c>
    </row>
    <row r="15865" spans="15:19">
      <c r="O15865" s="67" t="str">
        <v>The VLOOKup Vault</v>
      </c>
      <c r="P15865" s="67" t="str">
        <v>ExFunds</v>
      </c>
      <c r="Q15865" s="67" t="str">
        <v>Bank of Cellifornia</v>
      </c>
      <c r="R15865" s="67" t="str">
        <v>Pivot Finance Group</v>
      </c>
      <c r="S15865" s="67" t="str">
        <v>SummaBank</v>
      </c>
    </row>
    <row r="15866" spans="15:19">
      <c r="O15866" s="67" t="str">
        <v>The VLOOKup Vault</v>
      </c>
      <c r="P15866" s="67" t="str">
        <v>ExFunds</v>
      </c>
      <c r="Q15866" s="67" t="str">
        <v>Bank of Cellifornia</v>
      </c>
      <c r="R15866" s="67" t="str">
        <v>Pivot Finance Group</v>
      </c>
      <c r="S15866" s="67" t="str">
        <v>CELLtral Bank</v>
      </c>
    </row>
    <row r="15867" spans="15:19">
      <c r="O15867" s="67" t="str">
        <v>The VLOOKup Vault</v>
      </c>
      <c r="P15867" s="67" t="str">
        <v>ExFunds</v>
      </c>
      <c r="Q15867" s="67" t="str">
        <v>Bank of Cellifornia</v>
      </c>
      <c r="R15867" s="67" t="str">
        <v>Pivot Finance Group</v>
      </c>
      <c r="S15867" s="67" t="str">
        <v>Bank IF</v>
      </c>
    </row>
    <row r="15868" spans="15:19">
      <c r="O15868" s="67" t="str">
        <v>The VLOOKup Vault</v>
      </c>
      <c r="P15868" s="67" t="str">
        <v>ExFunds</v>
      </c>
      <c r="Q15868" s="67" t="str">
        <v>Bank of Cellifornia</v>
      </c>
      <c r="R15868" s="67" t="str">
        <v>Pivot Finance Group</v>
      </c>
      <c r="S15868" s="67" t="str">
        <v>MoneyMATCH Inc.</v>
      </c>
    </row>
    <row r="15869" spans="15:19">
      <c r="O15869" s="67" t="str">
        <v>The VLOOKup Vault</v>
      </c>
      <c r="P15869" s="67" t="str">
        <v>ExFunds</v>
      </c>
      <c r="Q15869" s="67" t="str">
        <v>Bank of Cellifornia</v>
      </c>
      <c r="R15869" s="67" t="str">
        <v>SummaBank</v>
      </c>
      <c r="S15869" s="67" t="str">
        <v>ExCell Bank</v>
      </c>
    </row>
    <row r="15870" spans="15:19">
      <c r="O15870" s="67" t="str">
        <v>The VLOOKup Vault</v>
      </c>
      <c r="P15870" s="67" t="str">
        <v>ExFunds</v>
      </c>
      <c r="Q15870" s="67" t="str">
        <v>Bank of Cellifornia</v>
      </c>
      <c r="R15870" s="67" t="str">
        <v>SummaBank</v>
      </c>
      <c r="S15870" s="67" t="str">
        <v>SheetBank AG</v>
      </c>
    </row>
    <row r="15871" spans="15:19">
      <c r="O15871" s="67" t="str">
        <v>The VLOOKup Vault</v>
      </c>
      <c r="P15871" s="67" t="str">
        <v>ExFunds</v>
      </c>
      <c r="Q15871" s="67" t="str">
        <v>Bank of Cellifornia</v>
      </c>
      <c r="R15871" s="67" t="str">
        <v>SummaBank</v>
      </c>
      <c r="S15871" s="67" t="str">
        <v>Pivot Finance Group</v>
      </c>
    </row>
    <row r="15872" spans="15:19">
      <c r="O15872" s="67" t="str">
        <v>The VLOOKup Vault</v>
      </c>
      <c r="P15872" s="67" t="str">
        <v>ExFunds</v>
      </c>
      <c r="Q15872" s="67" t="str">
        <v>Bank of Cellifornia</v>
      </c>
      <c r="R15872" s="67" t="str">
        <v>SummaBank</v>
      </c>
      <c r="S15872" s="67" t="str">
        <v>CELLtral Bank</v>
      </c>
    </row>
    <row r="15873" spans="15:19">
      <c r="O15873" s="67" t="str">
        <v>The VLOOKup Vault</v>
      </c>
      <c r="P15873" s="67" t="str">
        <v>ExFunds</v>
      </c>
      <c r="Q15873" s="67" t="str">
        <v>Bank of Cellifornia</v>
      </c>
      <c r="R15873" s="67" t="str">
        <v>SummaBank</v>
      </c>
      <c r="S15873" s="67" t="str">
        <v>Bank IF</v>
      </c>
    </row>
    <row r="15874" spans="15:19">
      <c r="O15874" s="67" t="str">
        <v>The VLOOKup Vault</v>
      </c>
      <c r="P15874" s="67" t="str">
        <v>ExFunds</v>
      </c>
      <c r="Q15874" s="67" t="str">
        <v>Bank of Cellifornia</v>
      </c>
      <c r="R15874" s="67" t="str">
        <v>SummaBank</v>
      </c>
      <c r="S15874" s="67" t="str">
        <v>MoneyMATCH Inc.</v>
      </c>
    </row>
    <row r="15875" spans="15:19">
      <c r="O15875" s="67" t="str">
        <v>The VLOOKup Vault</v>
      </c>
      <c r="P15875" s="67" t="str">
        <v>ExFunds</v>
      </c>
      <c r="Q15875" s="67" t="str">
        <v>Bank of Cellifornia</v>
      </c>
      <c r="R15875" s="67" t="str">
        <v>CELLtral Bank</v>
      </c>
      <c r="S15875" s="67" t="str">
        <v>ExCell Bank</v>
      </c>
    </row>
    <row r="15876" spans="15:19">
      <c r="O15876" s="67" t="str">
        <v>The VLOOKup Vault</v>
      </c>
      <c r="P15876" s="67" t="str">
        <v>ExFunds</v>
      </c>
      <c r="Q15876" s="67" t="str">
        <v>Bank of Cellifornia</v>
      </c>
      <c r="R15876" s="67" t="str">
        <v>CELLtral Bank</v>
      </c>
      <c r="S15876" s="67" t="str">
        <v>SheetBank AG</v>
      </c>
    </row>
    <row r="15877" spans="15:19">
      <c r="O15877" s="67" t="str">
        <v>The VLOOKup Vault</v>
      </c>
      <c r="P15877" s="67" t="str">
        <v>ExFunds</v>
      </c>
      <c r="Q15877" s="67" t="str">
        <v>Bank of Cellifornia</v>
      </c>
      <c r="R15877" s="67" t="str">
        <v>CELLtral Bank</v>
      </c>
      <c r="S15877" s="67" t="str">
        <v>Pivot Finance Group</v>
      </c>
    </row>
    <row r="15878" spans="15:19">
      <c r="O15878" s="67" t="str">
        <v>The VLOOKup Vault</v>
      </c>
      <c r="P15878" s="67" t="str">
        <v>ExFunds</v>
      </c>
      <c r="Q15878" s="67" t="str">
        <v>Bank of Cellifornia</v>
      </c>
      <c r="R15878" s="67" t="str">
        <v>CELLtral Bank</v>
      </c>
      <c r="S15878" s="67" t="str">
        <v>SummaBank</v>
      </c>
    </row>
    <row r="15879" spans="15:19">
      <c r="O15879" s="67" t="str">
        <v>The VLOOKup Vault</v>
      </c>
      <c r="P15879" s="67" t="str">
        <v>ExFunds</v>
      </c>
      <c r="Q15879" s="67" t="str">
        <v>Bank of Cellifornia</v>
      </c>
      <c r="R15879" s="67" t="str">
        <v>CELLtral Bank</v>
      </c>
      <c r="S15879" s="67" t="str">
        <v>Bank IF</v>
      </c>
    </row>
    <row r="15880" spans="15:19">
      <c r="O15880" s="67" t="str">
        <v>The VLOOKup Vault</v>
      </c>
      <c r="P15880" s="67" t="str">
        <v>ExFunds</v>
      </c>
      <c r="Q15880" s="67" t="str">
        <v>Bank of Cellifornia</v>
      </c>
      <c r="R15880" s="67" t="str">
        <v>CELLtral Bank</v>
      </c>
      <c r="S15880" s="67" t="str">
        <v>MoneyMATCH Inc.</v>
      </c>
    </row>
    <row r="15881" spans="15:19">
      <c r="O15881" s="67" t="str">
        <v>The VLOOKup Vault</v>
      </c>
      <c r="P15881" s="67" t="str">
        <v>ExFunds</v>
      </c>
      <c r="Q15881" s="67" t="str">
        <v>Bank of Cellifornia</v>
      </c>
      <c r="R15881" s="67" t="str">
        <v>Bank IF</v>
      </c>
      <c r="S15881" s="67" t="str">
        <v>ExCell Bank</v>
      </c>
    </row>
    <row r="15882" spans="15:19">
      <c r="O15882" s="67" t="str">
        <v>The VLOOKup Vault</v>
      </c>
      <c r="P15882" s="67" t="str">
        <v>ExFunds</v>
      </c>
      <c r="Q15882" s="67" t="str">
        <v>Bank of Cellifornia</v>
      </c>
      <c r="R15882" s="67" t="str">
        <v>Bank IF</v>
      </c>
      <c r="S15882" s="67" t="str">
        <v>SheetBank AG</v>
      </c>
    </row>
    <row r="15883" spans="15:19">
      <c r="O15883" s="67" t="str">
        <v>The VLOOKup Vault</v>
      </c>
      <c r="P15883" s="67" t="str">
        <v>ExFunds</v>
      </c>
      <c r="Q15883" s="67" t="str">
        <v>Bank of Cellifornia</v>
      </c>
      <c r="R15883" s="67" t="str">
        <v>Bank IF</v>
      </c>
      <c r="S15883" s="67" t="str">
        <v>Pivot Finance Group</v>
      </c>
    </row>
    <row r="15884" spans="15:19">
      <c r="O15884" s="67" t="str">
        <v>The VLOOKup Vault</v>
      </c>
      <c r="P15884" s="67" t="str">
        <v>ExFunds</v>
      </c>
      <c r="Q15884" s="67" t="str">
        <v>Bank of Cellifornia</v>
      </c>
      <c r="R15884" s="67" t="str">
        <v>Bank IF</v>
      </c>
      <c r="S15884" s="67" t="str">
        <v>SummaBank</v>
      </c>
    </row>
    <row r="15885" spans="15:19">
      <c r="O15885" s="67" t="str">
        <v>The VLOOKup Vault</v>
      </c>
      <c r="P15885" s="67" t="str">
        <v>ExFunds</v>
      </c>
      <c r="Q15885" s="67" t="str">
        <v>Bank of Cellifornia</v>
      </c>
      <c r="R15885" s="67" t="str">
        <v>Bank IF</v>
      </c>
      <c r="S15885" s="67" t="str">
        <v>CELLtral Bank</v>
      </c>
    </row>
    <row r="15886" spans="15:19">
      <c r="O15886" s="67" t="str">
        <v>The VLOOKup Vault</v>
      </c>
      <c r="P15886" s="67" t="str">
        <v>ExFunds</v>
      </c>
      <c r="Q15886" s="67" t="str">
        <v>Bank of Cellifornia</v>
      </c>
      <c r="R15886" s="67" t="str">
        <v>Bank IF</v>
      </c>
      <c r="S15886" s="67" t="str">
        <v>MoneyMATCH Inc.</v>
      </c>
    </row>
    <row r="15887" spans="15:19">
      <c r="O15887" s="67" t="str">
        <v>The VLOOKup Vault</v>
      </c>
      <c r="P15887" s="67" t="str">
        <v>ExFunds</v>
      </c>
      <c r="Q15887" s="67" t="str">
        <v>Bank of Cellifornia</v>
      </c>
      <c r="R15887" s="67" t="str">
        <v>MoneyMATCH Inc.</v>
      </c>
      <c r="S15887" s="67" t="str">
        <v>ExCell Bank</v>
      </c>
    </row>
    <row r="15888" spans="15:19">
      <c r="O15888" s="67" t="str">
        <v>The VLOOKup Vault</v>
      </c>
      <c r="P15888" s="67" t="str">
        <v>ExFunds</v>
      </c>
      <c r="Q15888" s="67" t="str">
        <v>Bank of Cellifornia</v>
      </c>
      <c r="R15888" s="67" t="str">
        <v>MoneyMATCH Inc.</v>
      </c>
      <c r="S15888" s="67" t="str">
        <v>SheetBank AG</v>
      </c>
    </row>
    <row r="15889" spans="15:19">
      <c r="O15889" s="67" t="str">
        <v>The VLOOKup Vault</v>
      </c>
      <c r="P15889" s="67" t="str">
        <v>ExFunds</v>
      </c>
      <c r="Q15889" s="67" t="str">
        <v>Bank of Cellifornia</v>
      </c>
      <c r="R15889" s="67" t="str">
        <v>MoneyMATCH Inc.</v>
      </c>
      <c r="S15889" s="67" t="str">
        <v>Pivot Finance Group</v>
      </c>
    </row>
    <row r="15890" spans="15:19">
      <c r="O15890" s="67" t="str">
        <v>The VLOOKup Vault</v>
      </c>
      <c r="P15890" s="67" t="str">
        <v>ExFunds</v>
      </c>
      <c r="Q15890" s="67" t="str">
        <v>Bank of Cellifornia</v>
      </c>
      <c r="R15890" s="67" t="str">
        <v>MoneyMATCH Inc.</v>
      </c>
      <c r="S15890" s="67" t="str">
        <v>SummaBank</v>
      </c>
    </row>
    <row r="15891" spans="15:19">
      <c r="O15891" s="67" t="str">
        <v>The VLOOKup Vault</v>
      </c>
      <c r="P15891" s="67" t="str">
        <v>ExFunds</v>
      </c>
      <c r="Q15891" s="67" t="str">
        <v>Bank of Cellifornia</v>
      </c>
      <c r="R15891" s="67" t="str">
        <v>MoneyMATCH Inc.</v>
      </c>
      <c r="S15891" s="67" t="str">
        <v>CELLtral Bank</v>
      </c>
    </row>
    <row r="15892" spans="15:19">
      <c r="O15892" s="67" t="str">
        <v>The VLOOKup Vault</v>
      </c>
      <c r="P15892" s="67" t="str">
        <v>ExFunds</v>
      </c>
      <c r="Q15892" s="67" t="str">
        <v>Bank of Cellifornia</v>
      </c>
      <c r="R15892" s="67" t="str">
        <v>MoneyMATCH Inc.</v>
      </c>
      <c r="S15892" s="67" t="str">
        <v>Bank IF</v>
      </c>
    </row>
    <row r="15893" spans="15:19">
      <c r="O15893" s="67" t="str">
        <v>The VLOOKup Vault</v>
      </c>
      <c r="P15893" s="67" t="str">
        <v>ExFunds</v>
      </c>
      <c r="Q15893" s="67" t="str">
        <v>SheetBank AG</v>
      </c>
      <c r="R15893" s="67" t="str">
        <v>ExCell Bank</v>
      </c>
      <c r="S15893" s="67" t="str">
        <v>Bank of Cellifornia</v>
      </c>
    </row>
    <row r="15894" spans="15:19">
      <c r="O15894" s="67" t="str">
        <v>The VLOOKup Vault</v>
      </c>
      <c r="P15894" s="67" t="str">
        <v>ExFunds</v>
      </c>
      <c r="Q15894" s="67" t="str">
        <v>SheetBank AG</v>
      </c>
      <c r="R15894" s="67" t="str">
        <v>ExCell Bank</v>
      </c>
      <c r="S15894" s="67" t="str">
        <v>Pivot Finance Group</v>
      </c>
    </row>
    <row r="15895" spans="15:19">
      <c r="O15895" s="67" t="str">
        <v>The VLOOKup Vault</v>
      </c>
      <c r="P15895" s="67" t="str">
        <v>ExFunds</v>
      </c>
      <c r="Q15895" s="67" t="str">
        <v>SheetBank AG</v>
      </c>
      <c r="R15895" s="67" t="str">
        <v>ExCell Bank</v>
      </c>
      <c r="S15895" s="67" t="str">
        <v>SummaBank</v>
      </c>
    </row>
    <row r="15896" spans="15:19">
      <c r="O15896" s="67" t="str">
        <v>The VLOOKup Vault</v>
      </c>
      <c r="P15896" s="67" t="str">
        <v>ExFunds</v>
      </c>
      <c r="Q15896" s="67" t="str">
        <v>SheetBank AG</v>
      </c>
      <c r="R15896" s="67" t="str">
        <v>ExCell Bank</v>
      </c>
      <c r="S15896" s="67" t="str">
        <v>CELLtral Bank</v>
      </c>
    </row>
    <row r="15897" spans="15:19">
      <c r="O15897" s="67" t="str">
        <v>The VLOOKup Vault</v>
      </c>
      <c r="P15897" s="67" t="str">
        <v>ExFunds</v>
      </c>
      <c r="Q15897" s="67" t="str">
        <v>SheetBank AG</v>
      </c>
      <c r="R15897" s="67" t="str">
        <v>ExCell Bank</v>
      </c>
      <c r="S15897" s="67" t="str">
        <v>Bank IF</v>
      </c>
    </row>
    <row r="15898" spans="15:19">
      <c r="O15898" s="67" t="str">
        <v>The VLOOKup Vault</v>
      </c>
      <c r="P15898" s="67" t="str">
        <v>ExFunds</v>
      </c>
      <c r="Q15898" s="67" t="str">
        <v>SheetBank AG</v>
      </c>
      <c r="R15898" s="67" t="str">
        <v>ExCell Bank</v>
      </c>
      <c r="S15898" s="67" t="str">
        <v>MoneyMATCH Inc.</v>
      </c>
    </row>
    <row r="15899" spans="15:19">
      <c r="O15899" s="67" t="str">
        <v>The VLOOKup Vault</v>
      </c>
      <c r="P15899" s="67" t="str">
        <v>ExFunds</v>
      </c>
      <c r="Q15899" s="67" t="str">
        <v>SheetBank AG</v>
      </c>
      <c r="R15899" s="67" t="str">
        <v>Bank of Cellifornia</v>
      </c>
      <c r="S15899" s="67" t="str">
        <v>ExCell Bank</v>
      </c>
    </row>
    <row r="15900" spans="15:19">
      <c r="O15900" s="67" t="str">
        <v>The VLOOKup Vault</v>
      </c>
      <c r="P15900" s="67" t="str">
        <v>ExFunds</v>
      </c>
      <c r="Q15900" s="67" t="str">
        <v>SheetBank AG</v>
      </c>
      <c r="R15900" s="67" t="str">
        <v>Bank of Cellifornia</v>
      </c>
      <c r="S15900" s="67" t="str">
        <v>Pivot Finance Group</v>
      </c>
    </row>
    <row r="15901" spans="15:19">
      <c r="O15901" s="67" t="str">
        <v>The VLOOKup Vault</v>
      </c>
      <c r="P15901" s="67" t="str">
        <v>ExFunds</v>
      </c>
      <c r="Q15901" s="67" t="str">
        <v>SheetBank AG</v>
      </c>
      <c r="R15901" s="67" t="str">
        <v>Bank of Cellifornia</v>
      </c>
      <c r="S15901" s="67" t="str">
        <v>SummaBank</v>
      </c>
    </row>
    <row r="15902" spans="15:19">
      <c r="O15902" s="67" t="str">
        <v>The VLOOKup Vault</v>
      </c>
      <c r="P15902" s="67" t="str">
        <v>ExFunds</v>
      </c>
      <c r="Q15902" s="67" t="str">
        <v>SheetBank AG</v>
      </c>
      <c r="R15902" s="67" t="str">
        <v>Bank of Cellifornia</v>
      </c>
      <c r="S15902" s="67" t="str">
        <v>CELLtral Bank</v>
      </c>
    </row>
    <row r="15903" spans="15:19">
      <c r="O15903" s="67" t="str">
        <v>The VLOOKup Vault</v>
      </c>
      <c r="P15903" s="67" t="str">
        <v>ExFunds</v>
      </c>
      <c r="Q15903" s="67" t="str">
        <v>SheetBank AG</v>
      </c>
      <c r="R15903" s="67" t="str">
        <v>Bank of Cellifornia</v>
      </c>
      <c r="S15903" s="67" t="str">
        <v>Bank IF</v>
      </c>
    </row>
    <row r="15904" spans="15:19">
      <c r="O15904" s="67" t="str">
        <v>The VLOOKup Vault</v>
      </c>
      <c r="P15904" s="67" t="str">
        <v>ExFunds</v>
      </c>
      <c r="Q15904" s="67" t="str">
        <v>SheetBank AG</v>
      </c>
      <c r="R15904" s="67" t="str">
        <v>Bank of Cellifornia</v>
      </c>
      <c r="S15904" s="67" t="str">
        <v>MoneyMATCH Inc.</v>
      </c>
    </row>
    <row r="15905" spans="15:19">
      <c r="O15905" s="67" t="str">
        <v>The VLOOKup Vault</v>
      </c>
      <c r="P15905" s="67" t="str">
        <v>ExFunds</v>
      </c>
      <c r="Q15905" s="67" t="str">
        <v>SheetBank AG</v>
      </c>
      <c r="R15905" s="67" t="str">
        <v>Pivot Finance Group</v>
      </c>
      <c r="S15905" s="67" t="str">
        <v>ExCell Bank</v>
      </c>
    </row>
    <row r="15906" spans="15:19">
      <c r="O15906" s="67" t="str">
        <v>The VLOOKup Vault</v>
      </c>
      <c r="P15906" s="67" t="str">
        <v>ExFunds</v>
      </c>
      <c r="Q15906" s="67" t="str">
        <v>SheetBank AG</v>
      </c>
      <c r="R15906" s="67" t="str">
        <v>Pivot Finance Group</v>
      </c>
      <c r="S15906" s="67" t="str">
        <v>Bank of Cellifornia</v>
      </c>
    </row>
    <row r="15907" spans="15:19">
      <c r="O15907" s="67" t="str">
        <v>The VLOOKup Vault</v>
      </c>
      <c r="P15907" s="67" t="str">
        <v>ExFunds</v>
      </c>
      <c r="Q15907" s="67" t="str">
        <v>SheetBank AG</v>
      </c>
      <c r="R15907" s="67" t="str">
        <v>Pivot Finance Group</v>
      </c>
      <c r="S15907" s="67" t="str">
        <v>SummaBank</v>
      </c>
    </row>
    <row r="15908" spans="15:19">
      <c r="O15908" s="67" t="str">
        <v>The VLOOKup Vault</v>
      </c>
      <c r="P15908" s="67" t="str">
        <v>ExFunds</v>
      </c>
      <c r="Q15908" s="67" t="str">
        <v>SheetBank AG</v>
      </c>
      <c r="R15908" s="67" t="str">
        <v>Pivot Finance Group</v>
      </c>
      <c r="S15908" s="67" t="str">
        <v>CELLtral Bank</v>
      </c>
    </row>
    <row r="15909" spans="15:19">
      <c r="O15909" s="67" t="str">
        <v>The VLOOKup Vault</v>
      </c>
      <c r="P15909" s="67" t="str">
        <v>ExFunds</v>
      </c>
      <c r="Q15909" s="67" t="str">
        <v>SheetBank AG</v>
      </c>
      <c r="R15909" s="67" t="str">
        <v>Pivot Finance Group</v>
      </c>
      <c r="S15909" s="67" t="str">
        <v>Bank IF</v>
      </c>
    </row>
    <row r="15910" spans="15:19">
      <c r="O15910" s="67" t="str">
        <v>The VLOOKup Vault</v>
      </c>
      <c r="P15910" s="67" t="str">
        <v>ExFunds</v>
      </c>
      <c r="Q15910" s="67" t="str">
        <v>SheetBank AG</v>
      </c>
      <c r="R15910" s="67" t="str">
        <v>Pivot Finance Group</v>
      </c>
      <c r="S15910" s="67" t="str">
        <v>MoneyMATCH Inc.</v>
      </c>
    </row>
    <row r="15911" spans="15:19">
      <c r="O15911" s="67" t="str">
        <v>The VLOOKup Vault</v>
      </c>
      <c r="P15911" s="67" t="str">
        <v>ExFunds</v>
      </c>
      <c r="Q15911" s="67" t="str">
        <v>SheetBank AG</v>
      </c>
      <c r="R15911" s="67" t="str">
        <v>SummaBank</v>
      </c>
      <c r="S15911" s="67" t="str">
        <v>ExCell Bank</v>
      </c>
    </row>
    <row r="15912" spans="15:19">
      <c r="O15912" s="67" t="str">
        <v>The VLOOKup Vault</v>
      </c>
      <c r="P15912" s="67" t="str">
        <v>ExFunds</v>
      </c>
      <c r="Q15912" s="67" t="str">
        <v>SheetBank AG</v>
      </c>
      <c r="R15912" s="67" t="str">
        <v>SummaBank</v>
      </c>
      <c r="S15912" s="67" t="str">
        <v>Bank of Cellifornia</v>
      </c>
    </row>
    <row r="15913" spans="15:19">
      <c r="O15913" s="67" t="str">
        <v>The VLOOKup Vault</v>
      </c>
      <c r="P15913" s="67" t="str">
        <v>ExFunds</v>
      </c>
      <c r="Q15913" s="67" t="str">
        <v>SheetBank AG</v>
      </c>
      <c r="R15913" s="67" t="str">
        <v>SummaBank</v>
      </c>
      <c r="S15913" s="67" t="str">
        <v>Pivot Finance Group</v>
      </c>
    </row>
    <row r="15914" spans="15:19">
      <c r="O15914" s="67" t="str">
        <v>The VLOOKup Vault</v>
      </c>
      <c r="P15914" s="67" t="str">
        <v>ExFunds</v>
      </c>
      <c r="Q15914" s="67" t="str">
        <v>SheetBank AG</v>
      </c>
      <c r="R15914" s="67" t="str">
        <v>SummaBank</v>
      </c>
      <c r="S15914" s="67" t="str">
        <v>CELLtral Bank</v>
      </c>
    </row>
    <row r="15915" spans="15:19">
      <c r="O15915" s="67" t="str">
        <v>The VLOOKup Vault</v>
      </c>
      <c r="P15915" s="67" t="str">
        <v>ExFunds</v>
      </c>
      <c r="Q15915" s="67" t="str">
        <v>SheetBank AG</v>
      </c>
      <c r="R15915" s="67" t="str">
        <v>SummaBank</v>
      </c>
      <c r="S15915" s="67" t="str">
        <v>Bank IF</v>
      </c>
    </row>
    <row r="15916" spans="15:19">
      <c r="O15916" s="67" t="str">
        <v>The VLOOKup Vault</v>
      </c>
      <c r="P15916" s="67" t="str">
        <v>ExFunds</v>
      </c>
      <c r="Q15916" s="67" t="str">
        <v>SheetBank AG</v>
      </c>
      <c r="R15916" s="67" t="str">
        <v>SummaBank</v>
      </c>
      <c r="S15916" s="67" t="str">
        <v>MoneyMATCH Inc.</v>
      </c>
    </row>
    <row r="15917" spans="15:19">
      <c r="O15917" s="67" t="str">
        <v>The VLOOKup Vault</v>
      </c>
      <c r="P15917" s="67" t="str">
        <v>ExFunds</v>
      </c>
      <c r="Q15917" s="67" t="str">
        <v>SheetBank AG</v>
      </c>
      <c r="R15917" s="67" t="str">
        <v>CELLtral Bank</v>
      </c>
      <c r="S15917" s="67" t="str">
        <v>ExCell Bank</v>
      </c>
    </row>
    <row r="15918" spans="15:19">
      <c r="O15918" s="67" t="str">
        <v>The VLOOKup Vault</v>
      </c>
      <c r="P15918" s="67" t="str">
        <v>ExFunds</v>
      </c>
      <c r="Q15918" s="67" t="str">
        <v>SheetBank AG</v>
      </c>
      <c r="R15918" s="67" t="str">
        <v>CELLtral Bank</v>
      </c>
      <c r="S15918" s="67" t="str">
        <v>Bank of Cellifornia</v>
      </c>
    </row>
    <row r="15919" spans="15:19">
      <c r="O15919" s="67" t="str">
        <v>The VLOOKup Vault</v>
      </c>
      <c r="P15919" s="67" t="str">
        <v>ExFunds</v>
      </c>
      <c r="Q15919" s="67" t="str">
        <v>SheetBank AG</v>
      </c>
      <c r="R15919" s="67" t="str">
        <v>CELLtral Bank</v>
      </c>
      <c r="S15919" s="67" t="str">
        <v>Pivot Finance Group</v>
      </c>
    </row>
    <row r="15920" spans="15:19">
      <c r="O15920" s="67" t="str">
        <v>The VLOOKup Vault</v>
      </c>
      <c r="P15920" s="67" t="str">
        <v>ExFunds</v>
      </c>
      <c r="Q15920" s="67" t="str">
        <v>SheetBank AG</v>
      </c>
      <c r="R15920" s="67" t="str">
        <v>CELLtral Bank</v>
      </c>
      <c r="S15920" s="67" t="str">
        <v>SummaBank</v>
      </c>
    </row>
    <row r="15921" spans="15:19">
      <c r="O15921" s="67" t="str">
        <v>The VLOOKup Vault</v>
      </c>
      <c r="P15921" s="67" t="str">
        <v>ExFunds</v>
      </c>
      <c r="Q15921" s="67" t="str">
        <v>SheetBank AG</v>
      </c>
      <c r="R15921" s="67" t="str">
        <v>CELLtral Bank</v>
      </c>
      <c r="S15921" s="67" t="str">
        <v>Bank IF</v>
      </c>
    </row>
    <row r="15922" spans="15:19">
      <c r="O15922" s="67" t="str">
        <v>The VLOOKup Vault</v>
      </c>
      <c r="P15922" s="67" t="str">
        <v>ExFunds</v>
      </c>
      <c r="Q15922" s="67" t="str">
        <v>SheetBank AG</v>
      </c>
      <c r="R15922" s="67" t="str">
        <v>CELLtral Bank</v>
      </c>
      <c r="S15922" s="67" t="str">
        <v>MoneyMATCH Inc.</v>
      </c>
    </row>
    <row r="15923" spans="15:19">
      <c r="O15923" s="67" t="str">
        <v>The VLOOKup Vault</v>
      </c>
      <c r="P15923" s="67" t="str">
        <v>ExFunds</v>
      </c>
      <c r="Q15923" s="67" t="str">
        <v>SheetBank AG</v>
      </c>
      <c r="R15923" s="67" t="str">
        <v>Bank IF</v>
      </c>
      <c r="S15923" s="67" t="str">
        <v>ExCell Bank</v>
      </c>
    </row>
    <row r="15924" spans="15:19">
      <c r="O15924" s="67" t="str">
        <v>The VLOOKup Vault</v>
      </c>
      <c r="P15924" s="67" t="str">
        <v>ExFunds</v>
      </c>
      <c r="Q15924" s="67" t="str">
        <v>SheetBank AG</v>
      </c>
      <c r="R15924" s="67" t="str">
        <v>Bank IF</v>
      </c>
      <c r="S15924" s="67" t="str">
        <v>Bank of Cellifornia</v>
      </c>
    </row>
    <row r="15925" spans="15:19">
      <c r="O15925" s="67" t="str">
        <v>The VLOOKup Vault</v>
      </c>
      <c r="P15925" s="67" t="str">
        <v>ExFunds</v>
      </c>
      <c r="Q15925" s="67" t="str">
        <v>SheetBank AG</v>
      </c>
      <c r="R15925" s="67" t="str">
        <v>Bank IF</v>
      </c>
      <c r="S15925" s="67" t="str">
        <v>Pivot Finance Group</v>
      </c>
    </row>
    <row r="15926" spans="15:19">
      <c r="O15926" s="67" t="str">
        <v>The VLOOKup Vault</v>
      </c>
      <c r="P15926" s="67" t="str">
        <v>ExFunds</v>
      </c>
      <c r="Q15926" s="67" t="str">
        <v>SheetBank AG</v>
      </c>
      <c r="R15926" s="67" t="str">
        <v>Bank IF</v>
      </c>
      <c r="S15926" s="67" t="str">
        <v>SummaBank</v>
      </c>
    </row>
    <row r="15927" spans="15:19">
      <c r="O15927" s="67" t="str">
        <v>The VLOOKup Vault</v>
      </c>
      <c r="P15927" s="67" t="str">
        <v>ExFunds</v>
      </c>
      <c r="Q15927" s="67" t="str">
        <v>SheetBank AG</v>
      </c>
      <c r="R15927" s="67" t="str">
        <v>Bank IF</v>
      </c>
      <c r="S15927" s="67" t="str">
        <v>CELLtral Bank</v>
      </c>
    </row>
    <row r="15928" spans="15:19">
      <c r="O15928" s="67" t="str">
        <v>The VLOOKup Vault</v>
      </c>
      <c r="P15928" s="67" t="str">
        <v>ExFunds</v>
      </c>
      <c r="Q15928" s="67" t="str">
        <v>SheetBank AG</v>
      </c>
      <c r="R15928" s="67" t="str">
        <v>Bank IF</v>
      </c>
      <c r="S15928" s="67" t="str">
        <v>MoneyMATCH Inc.</v>
      </c>
    </row>
    <row r="15929" spans="15:19">
      <c r="O15929" s="67" t="str">
        <v>The VLOOKup Vault</v>
      </c>
      <c r="P15929" s="67" t="str">
        <v>ExFunds</v>
      </c>
      <c r="Q15929" s="67" t="str">
        <v>SheetBank AG</v>
      </c>
      <c r="R15929" s="67" t="str">
        <v>MoneyMATCH Inc.</v>
      </c>
      <c r="S15929" s="67" t="str">
        <v>ExCell Bank</v>
      </c>
    </row>
    <row r="15930" spans="15:19">
      <c r="O15930" s="67" t="str">
        <v>The VLOOKup Vault</v>
      </c>
      <c r="P15930" s="67" t="str">
        <v>ExFunds</v>
      </c>
      <c r="Q15930" s="67" t="str">
        <v>SheetBank AG</v>
      </c>
      <c r="R15930" s="67" t="str">
        <v>MoneyMATCH Inc.</v>
      </c>
      <c r="S15930" s="67" t="str">
        <v>Bank of Cellifornia</v>
      </c>
    </row>
    <row r="15931" spans="15:19">
      <c r="O15931" s="67" t="str">
        <v>The VLOOKup Vault</v>
      </c>
      <c r="P15931" s="67" t="str">
        <v>ExFunds</v>
      </c>
      <c r="Q15931" s="67" t="str">
        <v>SheetBank AG</v>
      </c>
      <c r="R15931" s="67" t="str">
        <v>MoneyMATCH Inc.</v>
      </c>
      <c r="S15931" s="67" t="str">
        <v>Pivot Finance Group</v>
      </c>
    </row>
    <row r="15932" spans="15:19">
      <c r="O15932" s="67" t="str">
        <v>The VLOOKup Vault</v>
      </c>
      <c r="P15932" s="67" t="str">
        <v>ExFunds</v>
      </c>
      <c r="Q15932" s="67" t="str">
        <v>SheetBank AG</v>
      </c>
      <c r="R15932" s="67" t="str">
        <v>MoneyMATCH Inc.</v>
      </c>
      <c r="S15932" s="67" t="str">
        <v>SummaBank</v>
      </c>
    </row>
    <row r="15933" spans="15:19">
      <c r="O15933" s="67" t="str">
        <v>The VLOOKup Vault</v>
      </c>
      <c r="P15933" s="67" t="str">
        <v>ExFunds</v>
      </c>
      <c r="Q15933" s="67" t="str">
        <v>SheetBank AG</v>
      </c>
      <c r="R15933" s="67" t="str">
        <v>MoneyMATCH Inc.</v>
      </c>
      <c r="S15933" s="67" t="str">
        <v>CELLtral Bank</v>
      </c>
    </row>
    <row r="15934" spans="15:19">
      <c r="O15934" s="67" t="str">
        <v>The VLOOKup Vault</v>
      </c>
      <c r="P15934" s="67" t="str">
        <v>ExFunds</v>
      </c>
      <c r="Q15934" s="67" t="str">
        <v>SheetBank AG</v>
      </c>
      <c r="R15934" s="67" t="str">
        <v>MoneyMATCH Inc.</v>
      </c>
      <c r="S15934" s="67" t="str">
        <v>Bank IF</v>
      </c>
    </row>
    <row r="15935" spans="15:19">
      <c r="O15935" s="67" t="str">
        <v>The VLOOKup Vault</v>
      </c>
      <c r="P15935" s="67" t="str">
        <v>ExFunds</v>
      </c>
      <c r="Q15935" s="67" t="str">
        <v>Pivot Finance Group</v>
      </c>
      <c r="R15935" s="67" t="str">
        <v>ExCell Bank</v>
      </c>
      <c r="S15935" s="67" t="str">
        <v>Bank of Cellifornia</v>
      </c>
    </row>
    <row r="15936" spans="15:19">
      <c r="O15936" s="67" t="str">
        <v>The VLOOKup Vault</v>
      </c>
      <c r="P15936" s="67" t="str">
        <v>ExFunds</v>
      </c>
      <c r="Q15936" s="67" t="str">
        <v>Pivot Finance Group</v>
      </c>
      <c r="R15936" s="67" t="str">
        <v>ExCell Bank</v>
      </c>
      <c r="S15936" s="67" t="str">
        <v>SheetBank AG</v>
      </c>
    </row>
    <row r="15937" spans="15:19">
      <c r="O15937" s="67" t="str">
        <v>The VLOOKup Vault</v>
      </c>
      <c r="P15937" s="67" t="str">
        <v>ExFunds</v>
      </c>
      <c r="Q15937" s="67" t="str">
        <v>Pivot Finance Group</v>
      </c>
      <c r="R15937" s="67" t="str">
        <v>ExCell Bank</v>
      </c>
      <c r="S15937" s="67" t="str">
        <v>SummaBank</v>
      </c>
    </row>
    <row r="15938" spans="15:19">
      <c r="O15938" s="67" t="str">
        <v>The VLOOKup Vault</v>
      </c>
      <c r="P15938" s="67" t="str">
        <v>ExFunds</v>
      </c>
      <c r="Q15938" s="67" t="str">
        <v>Pivot Finance Group</v>
      </c>
      <c r="R15938" s="67" t="str">
        <v>ExCell Bank</v>
      </c>
      <c r="S15938" s="67" t="str">
        <v>CELLtral Bank</v>
      </c>
    </row>
    <row r="15939" spans="15:19">
      <c r="O15939" s="67" t="str">
        <v>The VLOOKup Vault</v>
      </c>
      <c r="P15939" s="67" t="str">
        <v>ExFunds</v>
      </c>
      <c r="Q15939" s="67" t="str">
        <v>Pivot Finance Group</v>
      </c>
      <c r="R15939" s="67" t="str">
        <v>ExCell Bank</v>
      </c>
      <c r="S15939" s="67" t="str">
        <v>Bank IF</v>
      </c>
    </row>
    <row r="15940" spans="15:19">
      <c r="O15940" s="67" t="str">
        <v>The VLOOKup Vault</v>
      </c>
      <c r="P15940" s="67" t="str">
        <v>ExFunds</v>
      </c>
      <c r="Q15940" s="67" t="str">
        <v>Pivot Finance Group</v>
      </c>
      <c r="R15940" s="67" t="str">
        <v>ExCell Bank</v>
      </c>
      <c r="S15940" s="67" t="str">
        <v>MoneyMATCH Inc.</v>
      </c>
    </row>
    <row r="15941" spans="15:19">
      <c r="O15941" s="67" t="str">
        <v>The VLOOKup Vault</v>
      </c>
      <c r="P15941" s="67" t="str">
        <v>ExFunds</v>
      </c>
      <c r="Q15941" s="67" t="str">
        <v>Pivot Finance Group</v>
      </c>
      <c r="R15941" s="67" t="str">
        <v>Bank of Cellifornia</v>
      </c>
      <c r="S15941" s="67" t="str">
        <v>ExCell Bank</v>
      </c>
    </row>
    <row r="15942" spans="15:19">
      <c r="O15942" s="67" t="str">
        <v>The VLOOKup Vault</v>
      </c>
      <c r="P15942" s="67" t="str">
        <v>ExFunds</v>
      </c>
      <c r="Q15942" s="67" t="str">
        <v>Pivot Finance Group</v>
      </c>
      <c r="R15942" s="67" t="str">
        <v>Bank of Cellifornia</v>
      </c>
      <c r="S15942" s="67" t="str">
        <v>SheetBank AG</v>
      </c>
    </row>
    <row r="15943" spans="15:19">
      <c r="O15943" s="67" t="str">
        <v>The VLOOKup Vault</v>
      </c>
      <c r="P15943" s="67" t="str">
        <v>ExFunds</v>
      </c>
      <c r="Q15943" s="67" t="str">
        <v>Pivot Finance Group</v>
      </c>
      <c r="R15943" s="67" t="str">
        <v>Bank of Cellifornia</v>
      </c>
      <c r="S15943" s="67" t="str">
        <v>SummaBank</v>
      </c>
    </row>
    <row r="15944" spans="15:19">
      <c r="O15944" s="67" t="str">
        <v>The VLOOKup Vault</v>
      </c>
      <c r="P15944" s="67" t="str">
        <v>ExFunds</v>
      </c>
      <c r="Q15944" s="67" t="str">
        <v>Pivot Finance Group</v>
      </c>
      <c r="R15944" s="67" t="str">
        <v>Bank of Cellifornia</v>
      </c>
      <c r="S15944" s="67" t="str">
        <v>CELLtral Bank</v>
      </c>
    </row>
    <row r="15945" spans="15:19">
      <c r="O15945" s="67" t="str">
        <v>The VLOOKup Vault</v>
      </c>
      <c r="P15945" s="67" t="str">
        <v>ExFunds</v>
      </c>
      <c r="Q15945" s="67" t="str">
        <v>Pivot Finance Group</v>
      </c>
      <c r="R15945" s="67" t="str">
        <v>Bank of Cellifornia</v>
      </c>
      <c r="S15945" s="67" t="str">
        <v>Bank IF</v>
      </c>
    </row>
    <row r="15946" spans="15:19">
      <c r="O15946" s="67" t="str">
        <v>The VLOOKup Vault</v>
      </c>
      <c r="P15946" s="67" t="str">
        <v>ExFunds</v>
      </c>
      <c r="Q15946" s="67" t="str">
        <v>Pivot Finance Group</v>
      </c>
      <c r="R15946" s="67" t="str">
        <v>Bank of Cellifornia</v>
      </c>
      <c r="S15946" s="67" t="str">
        <v>MoneyMATCH Inc.</v>
      </c>
    </row>
    <row r="15947" spans="15:19">
      <c r="O15947" s="67" t="str">
        <v>The VLOOKup Vault</v>
      </c>
      <c r="P15947" s="67" t="str">
        <v>ExFunds</v>
      </c>
      <c r="Q15947" s="67" t="str">
        <v>Pivot Finance Group</v>
      </c>
      <c r="R15947" s="67" t="str">
        <v>SheetBank AG</v>
      </c>
      <c r="S15947" s="67" t="str">
        <v>ExCell Bank</v>
      </c>
    </row>
    <row r="15948" spans="15:19">
      <c r="O15948" s="67" t="str">
        <v>The VLOOKup Vault</v>
      </c>
      <c r="P15948" s="67" t="str">
        <v>ExFunds</v>
      </c>
      <c r="Q15948" s="67" t="str">
        <v>Pivot Finance Group</v>
      </c>
      <c r="R15948" s="67" t="str">
        <v>SheetBank AG</v>
      </c>
      <c r="S15948" s="67" t="str">
        <v>Bank of Cellifornia</v>
      </c>
    </row>
    <row r="15949" spans="15:19">
      <c r="O15949" s="67" t="str">
        <v>The VLOOKup Vault</v>
      </c>
      <c r="P15949" s="67" t="str">
        <v>ExFunds</v>
      </c>
      <c r="Q15949" s="67" t="str">
        <v>Pivot Finance Group</v>
      </c>
      <c r="R15949" s="67" t="str">
        <v>SheetBank AG</v>
      </c>
      <c r="S15949" s="67" t="str">
        <v>SummaBank</v>
      </c>
    </row>
    <row r="15950" spans="15:19">
      <c r="O15950" s="67" t="str">
        <v>The VLOOKup Vault</v>
      </c>
      <c r="P15950" s="67" t="str">
        <v>ExFunds</v>
      </c>
      <c r="Q15950" s="67" t="str">
        <v>Pivot Finance Group</v>
      </c>
      <c r="R15950" s="67" t="str">
        <v>SheetBank AG</v>
      </c>
      <c r="S15950" s="67" t="str">
        <v>CELLtral Bank</v>
      </c>
    </row>
    <row r="15951" spans="15:19">
      <c r="O15951" s="67" t="str">
        <v>The VLOOKup Vault</v>
      </c>
      <c r="P15951" s="67" t="str">
        <v>ExFunds</v>
      </c>
      <c r="Q15951" s="67" t="str">
        <v>Pivot Finance Group</v>
      </c>
      <c r="R15951" s="67" t="str">
        <v>SheetBank AG</v>
      </c>
      <c r="S15951" s="67" t="str">
        <v>Bank IF</v>
      </c>
    </row>
    <row r="15952" spans="15:19">
      <c r="O15952" s="67" t="str">
        <v>The VLOOKup Vault</v>
      </c>
      <c r="P15952" s="67" t="str">
        <v>ExFunds</v>
      </c>
      <c r="Q15952" s="67" t="str">
        <v>Pivot Finance Group</v>
      </c>
      <c r="R15952" s="67" t="str">
        <v>SheetBank AG</v>
      </c>
      <c r="S15952" s="67" t="str">
        <v>MoneyMATCH Inc.</v>
      </c>
    </row>
    <row r="15953" spans="15:19">
      <c r="O15953" s="67" t="str">
        <v>The VLOOKup Vault</v>
      </c>
      <c r="P15953" s="67" t="str">
        <v>ExFunds</v>
      </c>
      <c r="Q15953" s="67" t="str">
        <v>Pivot Finance Group</v>
      </c>
      <c r="R15953" s="67" t="str">
        <v>SummaBank</v>
      </c>
      <c r="S15953" s="67" t="str">
        <v>ExCell Bank</v>
      </c>
    </row>
    <row r="15954" spans="15:19">
      <c r="O15954" s="67" t="str">
        <v>The VLOOKup Vault</v>
      </c>
      <c r="P15954" s="67" t="str">
        <v>ExFunds</v>
      </c>
      <c r="Q15954" s="67" t="str">
        <v>Pivot Finance Group</v>
      </c>
      <c r="R15954" s="67" t="str">
        <v>SummaBank</v>
      </c>
      <c r="S15954" s="67" t="str">
        <v>Bank of Cellifornia</v>
      </c>
    </row>
    <row r="15955" spans="15:19">
      <c r="O15955" s="67" t="str">
        <v>The VLOOKup Vault</v>
      </c>
      <c r="P15955" s="67" t="str">
        <v>ExFunds</v>
      </c>
      <c r="Q15955" s="67" t="str">
        <v>Pivot Finance Group</v>
      </c>
      <c r="R15955" s="67" t="str">
        <v>SummaBank</v>
      </c>
      <c r="S15955" s="67" t="str">
        <v>SheetBank AG</v>
      </c>
    </row>
    <row r="15956" spans="15:19">
      <c r="O15956" s="67" t="str">
        <v>The VLOOKup Vault</v>
      </c>
      <c r="P15956" s="67" t="str">
        <v>ExFunds</v>
      </c>
      <c r="Q15956" s="67" t="str">
        <v>Pivot Finance Group</v>
      </c>
      <c r="R15956" s="67" t="str">
        <v>SummaBank</v>
      </c>
      <c r="S15956" s="67" t="str">
        <v>CELLtral Bank</v>
      </c>
    </row>
    <row r="15957" spans="15:19">
      <c r="O15957" s="67" t="str">
        <v>The VLOOKup Vault</v>
      </c>
      <c r="P15957" s="67" t="str">
        <v>ExFunds</v>
      </c>
      <c r="Q15957" s="67" t="str">
        <v>Pivot Finance Group</v>
      </c>
      <c r="R15957" s="67" t="str">
        <v>SummaBank</v>
      </c>
      <c r="S15957" s="67" t="str">
        <v>Bank IF</v>
      </c>
    </row>
    <row r="15958" spans="15:19">
      <c r="O15958" s="67" t="str">
        <v>The VLOOKup Vault</v>
      </c>
      <c r="P15958" s="67" t="str">
        <v>ExFunds</v>
      </c>
      <c r="Q15958" s="67" t="str">
        <v>Pivot Finance Group</v>
      </c>
      <c r="R15958" s="67" t="str">
        <v>SummaBank</v>
      </c>
      <c r="S15958" s="67" t="str">
        <v>MoneyMATCH Inc.</v>
      </c>
    </row>
    <row r="15959" spans="15:19">
      <c r="O15959" s="67" t="str">
        <v>The VLOOKup Vault</v>
      </c>
      <c r="P15959" s="67" t="str">
        <v>ExFunds</v>
      </c>
      <c r="Q15959" s="67" t="str">
        <v>Pivot Finance Group</v>
      </c>
      <c r="R15959" s="67" t="str">
        <v>CELLtral Bank</v>
      </c>
      <c r="S15959" s="67" t="str">
        <v>ExCell Bank</v>
      </c>
    </row>
    <row r="15960" spans="15:19">
      <c r="O15960" s="67" t="str">
        <v>The VLOOKup Vault</v>
      </c>
      <c r="P15960" s="67" t="str">
        <v>ExFunds</v>
      </c>
      <c r="Q15960" s="67" t="str">
        <v>Pivot Finance Group</v>
      </c>
      <c r="R15960" s="67" t="str">
        <v>CELLtral Bank</v>
      </c>
      <c r="S15960" s="67" t="str">
        <v>Bank of Cellifornia</v>
      </c>
    </row>
    <row r="15961" spans="15:19">
      <c r="O15961" s="67" t="str">
        <v>The VLOOKup Vault</v>
      </c>
      <c r="P15961" s="67" t="str">
        <v>ExFunds</v>
      </c>
      <c r="Q15961" s="67" t="str">
        <v>Pivot Finance Group</v>
      </c>
      <c r="R15961" s="67" t="str">
        <v>CELLtral Bank</v>
      </c>
      <c r="S15961" s="67" t="str">
        <v>SheetBank AG</v>
      </c>
    </row>
    <row r="15962" spans="15:19">
      <c r="O15962" s="67" t="str">
        <v>The VLOOKup Vault</v>
      </c>
      <c r="P15962" s="67" t="str">
        <v>ExFunds</v>
      </c>
      <c r="Q15962" s="67" t="str">
        <v>Pivot Finance Group</v>
      </c>
      <c r="R15962" s="67" t="str">
        <v>CELLtral Bank</v>
      </c>
      <c r="S15962" s="67" t="str">
        <v>SummaBank</v>
      </c>
    </row>
    <row r="15963" spans="15:19">
      <c r="O15963" s="67" t="str">
        <v>The VLOOKup Vault</v>
      </c>
      <c r="P15963" s="67" t="str">
        <v>ExFunds</v>
      </c>
      <c r="Q15963" s="67" t="str">
        <v>Pivot Finance Group</v>
      </c>
      <c r="R15963" s="67" t="str">
        <v>CELLtral Bank</v>
      </c>
      <c r="S15963" s="67" t="str">
        <v>Bank IF</v>
      </c>
    </row>
    <row r="15964" spans="15:19">
      <c r="O15964" s="67" t="str">
        <v>The VLOOKup Vault</v>
      </c>
      <c r="P15964" s="67" t="str">
        <v>ExFunds</v>
      </c>
      <c r="Q15964" s="67" t="str">
        <v>Pivot Finance Group</v>
      </c>
      <c r="R15964" s="67" t="str">
        <v>CELLtral Bank</v>
      </c>
      <c r="S15964" s="67" t="str">
        <v>MoneyMATCH Inc.</v>
      </c>
    </row>
    <row r="15965" spans="15:19">
      <c r="O15965" s="67" t="str">
        <v>The VLOOKup Vault</v>
      </c>
      <c r="P15965" s="67" t="str">
        <v>ExFunds</v>
      </c>
      <c r="Q15965" s="67" t="str">
        <v>Pivot Finance Group</v>
      </c>
      <c r="R15965" s="67" t="str">
        <v>Bank IF</v>
      </c>
      <c r="S15965" s="67" t="str">
        <v>ExCell Bank</v>
      </c>
    </row>
    <row r="15966" spans="15:19">
      <c r="O15966" s="67" t="str">
        <v>The VLOOKup Vault</v>
      </c>
      <c r="P15966" s="67" t="str">
        <v>ExFunds</v>
      </c>
      <c r="Q15966" s="67" t="str">
        <v>Pivot Finance Group</v>
      </c>
      <c r="R15966" s="67" t="str">
        <v>Bank IF</v>
      </c>
      <c r="S15966" s="67" t="str">
        <v>Bank of Cellifornia</v>
      </c>
    </row>
    <row r="15967" spans="15:19">
      <c r="O15967" s="67" t="str">
        <v>The VLOOKup Vault</v>
      </c>
      <c r="P15967" s="67" t="str">
        <v>ExFunds</v>
      </c>
      <c r="Q15967" s="67" t="str">
        <v>Pivot Finance Group</v>
      </c>
      <c r="R15967" s="67" t="str">
        <v>Bank IF</v>
      </c>
      <c r="S15967" s="67" t="str">
        <v>SheetBank AG</v>
      </c>
    </row>
    <row r="15968" spans="15:19">
      <c r="O15968" s="67" t="str">
        <v>The VLOOKup Vault</v>
      </c>
      <c r="P15968" s="67" t="str">
        <v>ExFunds</v>
      </c>
      <c r="Q15968" s="67" t="str">
        <v>Pivot Finance Group</v>
      </c>
      <c r="R15968" s="67" t="str">
        <v>Bank IF</v>
      </c>
      <c r="S15968" s="67" t="str">
        <v>SummaBank</v>
      </c>
    </row>
    <row r="15969" spans="15:19">
      <c r="O15969" s="67" t="str">
        <v>The VLOOKup Vault</v>
      </c>
      <c r="P15969" s="67" t="str">
        <v>ExFunds</v>
      </c>
      <c r="Q15969" s="67" t="str">
        <v>Pivot Finance Group</v>
      </c>
      <c r="R15969" s="67" t="str">
        <v>Bank IF</v>
      </c>
      <c r="S15969" s="67" t="str">
        <v>CELLtral Bank</v>
      </c>
    </row>
    <row r="15970" spans="15:19">
      <c r="O15970" s="67" t="str">
        <v>The VLOOKup Vault</v>
      </c>
      <c r="P15970" s="67" t="str">
        <v>ExFunds</v>
      </c>
      <c r="Q15970" s="67" t="str">
        <v>Pivot Finance Group</v>
      </c>
      <c r="R15970" s="67" t="str">
        <v>Bank IF</v>
      </c>
      <c r="S15970" s="67" t="str">
        <v>MoneyMATCH Inc.</v>
      </c>
    </row>
    <row r="15971" spans="15:19">
      <c r="O15971" s="67" t="str">
        <v>The VLOOKup Vault</v>
      </c>
      <c r="P15971" s="67" t="str">
        <v>ExFunds</v>
      </c>
      <c r="Q15971" s="67" t="str">
        <v>Pivot Finance Group</v>
      </c>
      <c r="R15971" s="67" t="str">
        <v>MoneyMATCH Inc.</v>
      </c>
      <c r="S15971" s="67" t="str">
        <v>ExCell Bank</v>
      </c>
    </row>
    <row r="15972" spans="15:19">
      <c r="O15972" s="67" t="str">
        <v>The VLOOKup Vault</v>
      </c>
      <c r="P15972" s="67" t="str">
        <v>ExFunds</v>
      </c>
      <c r="Q15972" s="67" t="str">
        <v>Pivot Finance Group</v>
      </c>
      <c r="R15972" s="67" t="str">
        <v>MoneyMATCH Inc.</v>
      </c>
      <c r="S15972" s="67" t="str">
        <v>Bank of Cellifornia</v>
      </c>
    </row>
    <row r="15973" spans="15:19">
      <c r="O15973" s="67" t="str">
        <v>The VLOOKup Vault</v>
      </c>
      <c r="P15973" s="67" t="str">
        <v>ExFunds</v>
      </c>
      <c r="Q15973" s="67" t="str">
        <v>Pivot Finance Group</v>
      </c>
      <c r="R15973" s="67" t="str">
        <v>MoneyMATCH Inc.</v>
      </c>
      <c r="S15973" s="67" t="str">
        <v>SheetBank AG</v>
      </c>
    </row>
    <row r="15974" spans="15:19">
      <c r="O15974" s="67" t="str">
        <v>The VLOOKup Vault</v>
      </c>
      <c r="P15974" s="67" t="str">
        <v>ExFunds</v>
      </c>
      <c r="Q15974" s="67" t="str">
        <v>Pivot Finance Group</v>
      </c>
      <c r="R15974" s="67" t="str">
        <v>MoneyMATCH Inc.</v>
      </c>
      <c r="S15974" s="67" t="str">
        <v>SummaBank</v>
      </c>
    </row>
    <row r="15975" spans="15:19">
      <c r="O15975" s="67" t="str">
        <v>The VLOOKup Vault</v>
      </c>
      <c r="P15975" s="67" t="str">
        <v>ExFunds</v>
      </c>
      <c r="Q15975" s="67" t="str">
        <v>Pivot Finance Group</v>
      </c>
      <c r="R15975" s="67" t="str">
        <v>MoneyMATCH Inc.</v>
      </c>
      <c r="S15975" s="67" t="str">
        <v>CELLtral Bank</v>
      </c>
    </row>
    <row r="15976" spans="15:19">
      <c r="O15976" s="67" t="str">
        <v>The VLOOKup Vault</v>
      </c>
      <c r="P15976" s="67" t="str">
        <v>ExFunds</v>
      </c>
      <c r="Q15976" s="67" t="str">
        <v>Pivot Finance Group</v>
      </c>
      <c r="R15976" s="67" t="str">
        <v>MoneyMATCH Inc.</v>
      </c>
      <c r="S15976" s="67" t="str">
        <v>Bank IF</v>
      </c>
    </row>
    <row r="15977" spans="15:19">
      <c r="O15977" s="67" t="str">
        <v>The VLOOKup Vault</v>
      </c>
      <c r="P15977" s="67" t="str">
        <v>ExFunds</v>
      </c>
      <c r="Q15977" s="67" t="str">
        <v>SummaBank</v>
      </c>
      <c r="R15977" s="67" t="str">
        <v>ExCell Bank</v>
      </c>
      <c r="S15977" s="67" t="str">
        <v>Bank of Cellifornia</v>
      </c>
    </row>
    <row r="15978" spans="15:19">
      <c r="O15978" s="67" t="str">
        <v>The VLOOKup Vault</v>
      </c>
      <c r="P15978" s="67" t="str">
        <v>ExFunds</v>
      </c>
      <c r="Q15978" s="67" t="str">
        <v>SummaBank</v>
      </c>
      <c r="R15978" s="67" t="str">
        <v>ExCell Bank</v>
      </c>
      <c r="S15978" s="67" t="str">
        <v>SheetBank AG</v>
      </c>
    </row>
    <row r="15979" spans="15:19">
      <c r="O15979" s="67" t="str">
        <v>The VLOOKup Vault</v>
      </c>
      <c r="P15979" s="67" t="str">
        <v>ExFunds</v>
      </c>
      <c r="Q15979" s="67" t="str">
        <v>SummaBank</v>
      </c>
      <c r="R15979" s="67" t="str">
        <v>ExCell Bank</v>
      </c>
      <c r="S15979" s="67" t="str">
        <v>Pivot Finance Group</v>
      </c>
    </row>
    <row r="15980" spans="15:19">
      <c r="O15980" s="67" t="str">
        <v>The VLOOKup Vault</v>
      </c>
      <c r="P15980" s="67" t="str">
        <v>ExFunds</v>
      </c>
      <c r="Q15980" s="67" t="str">
        <v>SummaBank</v>
      </c>
      <c r="R15980" s="67" t="str">
        <v>ExCell Bank</v>
      </c>
      <c r="S15980" s="67" t="str">
        <v>CELLtral Bank</v>
      </c>
    </row>
    <row r="15981" spans="15:19">
      <c r="O15981" s="67" t="str">
        <v>The VLOOKup Vault</v>
      </c>
      <c r="P15981" s="67" t="str">
        <v>ExFunds</v>
      </c>
      <c r="Q15981" s="67" t="str">
        <v>SummaBank</v>
      </c>
      <c r="R15981" s="67" t="str">
        <v>ExCell Bank</v>
      </c>
      <c r="S15981" s="67" t="str">
        <v>Bank IF</v>
      </c>
    </row>
    <row r="15982" spans="15:19">
      <c r="O15982" s="67" t="str">
        <v>The VLOOKup Vault</v>
      </c>
      <c r="P15982" s="67" t="str">
        <v>ExFunds</v>
      </c>
      <c r="Q15982" s="67" t="str">
        <v>SummaBank</v>
      </c>
      <c r="R15982" s="67" t="str">
        <v>ExCell Bank</v>
      </c>
      <c r="S15982" s="67" t="str">
        <v>MoneyMATCH Inc.</v>
      </c>
    </row>
    <row r="15983" spans="15:19">
      <c r="O15983" s="67" t="str">
        <v>The VLOOKup Vault</v>
      </c>
      <c r="P15983" s="67" t="str">
        <v>ExFunds</v>
      </c>
      <c r="Q15983" s="67" t="str">
        <v>SummaBank</v>
      </c>
      <c r="R15983" s="67" t="str">
        <v>Bank of Cellifornia</v>
      </c>
      <c r="S15983" s="67" t="str">
        <v>ExCell Bank</v>
      </c>
    </row>
    <row r="15984" spans="15:19">
      <c r="O15984" s="67" t="str">
        <v>The VLOOKup Vault</v>
      </c>
      <c r="P15984" s="67" t="str">
        <v>ExFunds</v>
      </c>
      <c r="Q15984" s="67" t="str">
        <v>SummaBank</v>
      </c>
      <c r="R15984" s="67" t="str">
        <v>Bank of Cellifornia</v>
      </c>
      <c r="S15984" s="67" t="str">
        <v>SheetBank AG</v>
      </c>
    </row>
    <row r="15985" spans="15:19">
      <c r="O15985" s="67" t="str">
        <v>The VLOOKup Vault</v>
      </c>
      <c r="P15985" s="67" t="str">
        <v>ExFunds</v>
      </c>
      <c r="Q15985" s="67" t="str">
        <v>SummaBank</v>
      </c>
      <c r="R15985" s="67" t="str">
        <v>Bank of Cellifornia</v>
      </c>
      <c r="S15985" s="67" t="str">
        <v>Pivot Finance Group</v>
      </c>
    </row>
    <row r="15986" spans="15:19">
      <c r="O15986" s="67" t="str">
        <v>The VLOOKup Vault</v>
      </c>
      <c r="P15986" s="67" t="str">
        <v>ExFunds</v>
      </c>
      <c r="Q15986" s="67" t="str">
        <v>SummaBank</v>
      </c>
      <c r="R15986" s="67" t="str">
        <v>Bank of Cellifornia</v>
      </c>
      <c r="S15986" s="67" t="str">
        <v>CELLtral Bank</v>
      </c>
    </row>
    <row r="15987" spans="15:19">
      <c r="O15987" s="67" t="str">
        <v>The VLOOKup Vault</v>
      </c>
      <c r="P15987" s="67" t="str">
        <v>ExFunds</v>
      </c>
      <c r="Q15987" s="67" t="str">
        <v>SummaBank</v>
      </c>
      <c r="R15987" s="67" t="str">
        <v>Bank of Cellifornia</v>
      </c>
      <c r="S15987" s="67" t="str">
        <v>Bank IF</v>
      </c>
    </row>
    <row r="15988" spans="15:19">
      <c r="O15988" s="67" t="str">
        <v>The VLOOKup Vault</v>
      </c>
      <c r="P15988" s="67" t="str">
        <v>ExFunds</v>
      </c>
      <c r="Q15988" s="67" t="str">
        <v>SummaBank</v>
      </c>
      <c r="R15988" s="67" t="str">
        <v>Bank of Cellifornia</v>
      </c>
      <c r="S15988" s="67" t="str">
        <v>MoneyMATCH Inc.</v>
      </c>
    </row>
    <row r="15989" spans="15:19">
      <c r="O15989" s="67" t="str">
        <v>The VLOOKup Vault</v>
      </c>
      <c r="P15989" s="67" t="str">
        <v>ExFunds</v>
      </c>
      <c r="Q15989" s="67" t="str">
        <v>SummaBank</v>
      </c>
      <c r="R15989" s="67" t="str">
        <v>SheetBank AG</v>
      </c>
      <c r="S15989" s="67" t="str">
        <v>ExCell Bank</v>
      </c>
    </row>
    <row r="15990" spans="15:19">
      <c r="O15990" s="67" t="str">
        <v>The VLOOKup Vault</v>
      </c>
      <c r="P15990" s="67" t="str">
        <v>ExFunds</v>
      </c>
      <c r="Q15990" s="67" t="str">
        <v>SummaBank</v>
      </c>
      <c r="R15990" s="67" t="str">
        <v>SheetBank AG</v>
      </c>
      <c r="S15990" s="67" t="str">
        <v>Bank of Cellifornia</v>
      </c>
    </row>
    <row r="15991" spans="15:19">
      <c r="O15991" s="67" t="str">
        <v>The VLOOKup Vault</v>
      </c>
      <c r="P15991" s="67" t="str">
        <v>ExFunds</v>
      </c>
      <c r="Q15991" s="67" t="str">
        <v>SummaBank</v>
      </c>
      <c r="R15991" s="67" t="str">
        <v>SheetBank AG</v>
      </c>
      <c r="S15991" s="67" t="str">
        <v>Pivot Finance Group</v>
      </c>
    </row>
    <row r="15992" spans="15:19">
      <c r="O15992" s="67" t="str">
        <v>The VLOOKup Vault</v>
      </c>
      <c r="P15992" s="67" t="str">
        <v>ExFunds</v>
      </c>
      <c r="Q15992" s="67" t="str">
        <v>SummaBank</v>
      </c>
      <c r="R15992" s="67" t="str">
        <v>SheetBank AG</v>
      </c>
      <c r="S15992" s="67" t="str">
        <v>CELLtral Bank</v>
      </c>
    </row>
    <row r="15993" spans="15:19">
      <c r="O15993" s="67" t="str">
        <v>The VLOOKup Vault</v>
      </c>
      <c r="P15993" s="67" t="str">
        <v>ExFunds</v>
      </c>
      <c r="Q15993" s="67" t="str">
        <v>SummaBank</v>
      </c>
      <c r="R15993" s="67" t="str">
        <v>SheetBank AG</v>
      </c>
      <c r="S15993" s="67" t="str">
        <v>Bank IF</v>
      </c>
    </row>
    <row r="15994" spans="15:19">
      <c r="O15994" s="67" t="str">
        <v>The VLOOKup Vault</v>
      </c>
      <c r="P15994" s="67" t="str">
        <v>ExFunds</v>
      </c>
      <c r="Q15994" s="67" t="str">
        <v>SummaBank</v>
      </c>
      <c r="R15994" s="67" t="str">
        <v>SheetBank AG</v>
      </c>
      <c r="S15994" s="67" t="str">
        <v>MoneyMATCH Inc.</v>
      </c>
    </row>
    <row r="15995" spans="15:19">
      <c r="O15995" s="67" t="str">
        <v>The VLOOKup Vault</v>
      </c>
      <c r="P15995" s="67" t="str">
        <v>ExFunds</v>
      </c>
      <c r="Q15995" s="67" t="str">
        <v>SummaBank</v>
      </c>
      <c r="R15995" s="67" t="str">
        <v>Pivot Finance Group</v>
      </c>
      <c r="S15995" s="67" t="str">
        <v>ExCell Bank</v>
      </c>
    </row>
    <row r="15996" spans="15:19">
      <c r="O15996" s="67" t="str">
        <v>The VLOOKup Vault</v>
      </c>
      <c r="P15996" s="67" t="str">
        <v>ExFunds</v>
      </c>
      <c r="Q15996" s="67" t="str">
        <v>SummaBank</v>
      </c>
      <c r="R15996" s="67" t="str">
        <v>Pivot Finance Group</v>
      </c>
      <c r="S15996" s="67" t="str">
        <v>Bank of Cellifornia</v>
      </c>
    </row>
    <row r="15997" spans="15:19">
      <c r="O15997" s="67" t="str">
        <v>The VLOOKup Vault</v>
      </c>
      <c r="P15997" s="67" t="str">
        <v>ExFunds</v>
      </c>
      <c r="Q15997" s="67" t="str">
        <v>SummaBank</v>
      </c>
      <c r="R15997" s="67" t="str">
        <v>Pivot Finance Group</v>
      </c>
      <c r="S15997" s="67" t="str">
        <v>SheetBank AG</v>
      </c>
    </row>
    <row r="15998" spans="15:19">
      <c r="O15998" s="67" t="str">
        <v>The VLOOKup Vault</v>
      </c>
      <c r="P15998" s="67" t="str">
        <v>ExFunds</v>
      </c>
      <c r="Q15998" s="67" t="str">
        <v>SummaBank</v>
      </c>
      <c r="R15998" s="67" t="str">
        <v>Pivot Finance Group</v>
      </c>
      <c r="S15998" s="67" t="str">
        <v>CELLtral Bank</v>
      </c>
    </row>
    <row r="15999" spans="15:19">
      <c r="O15999" s="67" t="str">
        <v>The VLOOKup Vault</v>
      </c>
      <c r="P15999" s="67" t="str">
        <v>ExFunds</v>
      </c>
      <c r="Q15999" s="67" t="str">
        <v>SummaBank</v>
      </c>
      <c r="R15999" s="67" t="str">
        <v>Pivot Finance Group</v>
      </c>
      <c r="S15999" s="67" t="str">
        <v>Bank IF</v>
      </c>
    </row>
    <row r="16000" spans="15:19">
      <c r="O16000" s="67" t="str">
        <v>The VLOOKup Vault</v>
      </c>
      <c r="P16000" s="67" t="str">
        <v>ExFunds</v>
      </c>
      <c r="Q16000" s="67" t="str">
        <v>SummaBank</v>
      </c>
      <c r="R16000" s="67" t="str">
        <v>Pivot Finance Group</v>
      </c>
      <c r="S16000" s="67" t="str">
        <v>MoneyMATCH Inc.</v>
      </c>
    </row>
    <row r="16001" spans="15:19">
      <c r="O16001" s="67" t="str">
        <v>The VLOOKup Vault</v>
      </c>
      <c r="P16001" s="67" t="str">
        <v>ExFunds</v>
      </c>
      <c r="Q16001" s="67" t="str">
        <v>SummaBank</v>
      </c>
      <c r="R16001" s="67" t="str">
        <v>CELLtral Bank</v>
      </c>
      <c r="S16001" s="67" t="str">
        <v>ExCell Bank</v>
      </c>
    </row>
    <row r="16002" spans="15:19">
      <c r="O16002" s="67" t="str">
        <v>The VLOOKup Vault</v>
      </c>
      <c r="P16002" s="67" t="str">
        <v>ExFunds</v>
      </c>
      <c r="Q16002" s="67" t="str">
        <v>SummaBank</v>
      </c>
      <c r="R16002" s="67" t="str">
        <v>CELLtral Bank</v>
      </c>
      <c r="S16002" s="67" t="str">
        <v>Bank of Cellifornia</v>
      </c>
    </row>
    <row r="16003" spans="15:19">
      <c r="O16003" s="67" t="str">
        <v>The VLOOKup Vault</v>
      </c>
      <c r="P16003" s="67" t="str">
        <v>ExFunds</v>
      </c>
      <c r="Q16003" s="67" t="str">
        <v>SummaBank</v>
      </c>
      <c r="R16003" s="67" t="str">
        <v>CELLtral Bank</v>
      </c>
      <c r="S16003" s="67" t="str">
        <v>SheetBank AG</v>
      </c>
    </row>
    <row r="16004" spans="15:19">
      <c r="O16004" s="67" t="str">
        <v>The VLOOKup Vault</v>
      </c>
      <c r="P16004" s="67" t="str">
        <v>ExFunds</v>
      </c>
      <c r="Q16004" s="67" t="str">
        <v>SummaBank</v>
      </c>
      <c r="R16004" s="67" t="str">
        <v>CELLtral Bank</v>
      </c>
      <c r="S16004" s="67" t="str">
        <v>Pivot Finance Group</v>
      </c>
    </row>
    <row r="16005" spans="15:19">
      <c r="O16005" s="67" t="str">
        <v>The VLOOKup Vault</v>
      </c>
      <c r="P16005" s="67" t="str">
        <v>ExFunds</v>
      </c>
      <c r="Q16005" s="67" t="str">
        <v>SummaBank</v>
      </c>
      <c r="R16005" s="67" t="str">
        <v>CELLtral Bank</v>
      </c>
      <c r="S16005" s="67" t="str">
        <v>Bank IF</v>
      </c>
    </row>
    <row r="16006" spans="15:19">
      <c r="O16006" s="67" t="str">
        <v>The VLOOKup Vault</v>
      </c>
      <c r="P16006" s="67" t="str">
        <v>ExFunds</v>
      </c>
      <c r="Q16006" s="67" t="str">
        <v>SummaBank</v>
      </c>
      <c r="R16006" s="67" t="str">
        <v>CELLtral Bank</v>
      </c>
      <c r="S16006" s="67" t="str">
        <v>MoneyMATCH Inc.</v>
      </c>
    </row>
    <row r="16007" spans="15:19">
      <c r="O16007" s="67" t="str">
        <v>The VLOOKup Vault</v>
      </c>
      <c r="P16007" s="67" t="str">
        <v>ExFunds</v>
      </c>
      <c r="Q16007" s="67" t="str">
        <v>SummaBank</v>
      </c>
      <c r="R16007" s="67" t="str">
        <v>Bank IF</v>
      </c>
      <c r="S16007" s="67" t="str">
        <v>ExCell Bank</v>
      </c>
    </row>
    <row r="16008" spans="15:19">
      <c r="O16008" s="67" t="str">
        <v>The VLOOKup Vault</v>
      </c>
      <c r="P16008" s="67" t="str">
        <v>ExFunds</v>
      </c>
      <c r="Q16008" s="67" t="str">
        <v>SummaBank</v>
      </c>
      <c r="R16008" s="67" t="str">
        <v>Bank IF</v>
      </c>
      <c r="S16008" s="67" t="str">
        <v>Bank of Cellifornia</v>
      </c>
    </row>
    <row r="16009" spans="15:19">
      <c r="O16009" s="67" t="str">
        <v>The VLOOKup Vault</v>
      </c>
      <c r="P16009" s="67" t="str">
        <v>ExFunds</v>
      </c>
      <c r="Q16009" s="67" t="str">
        <v>SummaBank</v>
      </c>
      <c r="R16009" s="67" t="str">
        <v>Bank IF</v>
      </c>
      <c r="S16009" s="67" t="str">
        <v>SheetBank AG</v>
      </c>
    </row>
    <row r="16010" spans="15:19">
      <c r="O16010" s="67" t="str">
        <v>The VLOOKup Vault</v>
      </c>
      <c r="P16010" s="67" t="str">
        <v>ExFunds</v>
      </c>
      <c r="Q16010" s="67" t="str">
        <v>SummaBank</v>
      </c>
      <c r="R16010" s="67" t="str">
        <v>Bank IF</v>
      </c>
      <c r="S16010" s="67" t="str">
        <v>Pivot Finance Group</v>
      </c>
    </row>
    <row r="16011" spans="15:19">
      <c r="O16011" s="67" t="str">
        <v>The VLOOKup Vault</v>
      </c>
      <c r="P16011" s="67" t="str">
        <v>ExFunds</v>
      </c>
      <c r="Q16011" s="67" t="str">
        <v>SummaBank</v>
      </c>
      <c r="R16011" s="67" t="str">
        <v>Bank IF</v>
      </c>
      <c r="S16011" s="67" t="str">
        <v>CELLtral Bank</v>
      </c>
    </row>
    <row r="16012" spans="15:19">
      <c r="O16012" s="67" t="str">
        <v>The VLOOKup Vault</v>
      </c>
      <c r="P16012" s="67" t="str">
        <v>ExFunds</v>
      </c>
      <c r="Q16012" s="67" t="str">
        <v>SummaBank</v>
      </c>
      <c r="R16012" s="67" t="str">
        <v>Bank IF</v>
      </c>
      <c r="S16012" s="67" t="str">
        <v>MoneyMATCH Inc.</v>
      </c>
    </row>
    <row r="16013" spans="15:19">
      <c r="O16013" s="67" t="str">
        <v>The VLOOKup Vault</v>
      </c>
      <c r="P16013" s="67" t="str">
        <v>ExFunds</v>
      </c>
      <c r="Q16013" s="67" t="str">
        <v>SummaBank</v>
      </c>
      <c r="R16013" s="67" t="str">
        <v>MoneyMATCH Inc.</v>
      </c>
      <c r="S16013" s="67" t="str">
        <v>ExCell Bank</v>
      </c>
    </row>
    <row r="16014" spans="15:19">
      <c r="O16014" s="67" t="str">
        <v>The VLOOKup Vault</v>
      </c>
      <c r="P16014" s="67" t="str">
        <v>ExFunds</v>
      </c>
      <c r="Q16014" s="67" t="str">
        <v>SummaBank</v>
      </c>
      <c r="R16014" s="67" t="str">
        <v>MoneyMATCH Inc.</v>
      </c>
      <c r="S16014" s="67" t="str">
        <v>Bank of Cellifornia</v>
      </c>
    </row>
    <row r="16015" spans="15:19">
      <c r="O16015" s="67" t="str">
        <v>The VLOOKup Vault</v>
      </c>
      <c r="P16015" s="67" t="str">
        <v>ExFunds</v>
      </c>
      <c r="Q16015" s="67" t="str">
        <v>SummaBank</v>
      </c>
      <c r="R16015" s="67" t="str">
        <v>MoneyMATCH Inc.</v>
      </c>
      <c r="S16015" s="67" t="str">
        <v>SheetBank AG</v>
      </c>
    </row>
    <row r="16016" spans="15:19">
      <c r="O16016" s="67" t="str">
        <v>The VLOOKup Vault</v>
      </c>
      <c r="P16016" s="67" t="str">
        <v>ExFunds</v>
      </c>
      <c r="Q16016" s="67" t="str">
        <v>SummaBank</v>
      </c>
      <c r="R16016" s="67" t="str">
        <v>MoneyMATCH Inc.</v>
      </c>
      <c r="S16016" s="67" t="str">
        <v>Pivot Finance Group</v>
      </c>
    </row>
    <row r="16017" spans="15:19">
      <c r="O16017" s="67" t="str">
        <v>The VLOOKup Vault</v>
      </c>
      <c r="P16017" s="67" t="str">
        <v>ExFunds</v>
      </c>
      <c r="Q16017" s="67" t="str">
        <v>SummaBank</v>
      </c>
      <c r="R16017" s="67" t="str">
        <v>MoneyMATCH Inc.</v>
      </c>
      <c r="S16017" s="67" t="str">
        <v>CELLtral Bank</v>
      </c>
    </row>
    <row r="16018" spans="15:19">
      <c r="O16018" s="67" t="str">
        <v>The VLOOKup Vault</v>
      </c>
      <c r="P16018" s="67" t="str">
        <v>ExFunds</v>
      </c>
      <c r="Q16018" s="67" t="str">
        <v>SummaBank</v>
      </c>
      <c r="R16018" s="67" t="str">
        <v>MoneyMATCH Inc.</v>
      </c>
      <c r="S16018" s="67" t="str">
        <v>Bank IF</v>
      </c>
    </row>
    <row r="16019" spans="15:19">
      <c r="O16019" s="67" t="str">
        <v>The VLOOKup Vault</v>
      </c>
      <c r="P16019" s="67" t="str">
        <v>ExFunds</v>
      </c>
      <c r="Q16019" s="67" t="str">
        <v>CELLtral Bank</v>
      </c>
      <c r="R16019" s="67" t="str">
        <v>ExCell Bank</v>
      </c>
      <c r="S16019" s="67" t="str">
        <v>Bank of Cellifornia</v>
      </c>
    </row>
    <row r="16020" spans="15:19">
      <c r="O16020" s="67" t="str">
        <v>The VLOOKup Vault</v>
      </c>
      <c r="P16020" s="67" t="str">
        <v>ExFunds</v>
      </c>
      <c r="Q16020" s="67" t="str">
        <v>CELLtral Bank</v>
      </c>
      <c r="R16020" s="67" t="str">
        <v>ExCell Bank</v>
      </c>
      <c r="S16020" s="67" t="str">
        <v>SheetBank AG</v>
      </c>
    </row>
    <row r="16021" spans="15:19">
      <c r="O16021" s="67" t="str">
        <v>The VLOOKup Vault</v>
      </c>
      <c r="P16021" s="67" t="str">
        <v>ExFunds</v>
      </c>
      <c r="Q16021" s="67" t="str">
        <v>CELLtral Bank</v>
      </c>
      <c r="R16021" s="67" t="str">
        <v>ExCell Bank</v>
      </c>
      <c r="S16021" s="67" t="str">
        <v>Pivot Finance Group</v>
      </c>
    </row>
    <row r="16022" spans="15:19">
      <c r="O16022" s="67" t="str">
        <v>The VLOOKup Vault</v>
      </c>
      <c r="P16022" s="67" t="str">
        <v>ExFunds</v>
      </c>
      <c r="Q16022" s="67" t="str">
        <v>CELLtral Bank</v>
      </c>
      <c r="R16022" s="67" t="str">
        <v>ExCell Bank</v>
      </c>
      <c r="S16022" s="67" t="str">
        <v>SummaBank</v>
      </c>
    </row>
    <row r="16023" spans="15:19">
      <c r="O16023" s="67" t="str">
        <v>The VLOOKup Vault</v>
      </c>
      <c r="P16023" s="67" t="str">
        <v>ExFunds</v>
      </c>
      <c r="Q16023" s="67" t="str">
        <v>CELLtral Bank</v>
      </c>
      <c r="R16023" s="67" t="str">
        <v>ExCell Bank</v>
      </c>
      <c r="S16023" s="67" t="str">
        <v>Bank IF</v>
      </c>
    </row>
    <row r="16024" spans="15:19">
      <c r="O16024" s="67" t="str">
        <v>The VLOOKup Vault</v>
      </c>
      <c r="P16024" s="67" t="str">
        <v>ExFunds</v>
      </c>
      <c r="Q16024" s="67" t="str">
        <v>CELLtral Bank</v>
      </c>
      <c r="R16024" s="67" t="str">
        <v>ExCell Bank</v>
      </c>
      <c r="S16024" s="67" t="str">
        <v>MoneyMATCH Inc.</v>
      </c>
    </row>
    <row r="16025" spans="15:19">
      <c r="O16025" s="67" t="str">
        <v>The VLOOKup Vault</v>
      </c>
      <c r="P16025" s="67" t="str">
        <v>ExFunds</v>
      </c>
      <c r="Q16025" s="67" t="str">
        <v>CELLtral Bank</v>
      </c>
      <c r="R16025" s="67" t="str">
        <v>Bank of Cellifornia</v>
      </c>
      <c r="S16025" s="67" t="str">
        <v>ExCell Bank</v>
      </c>
    </row>
    <row r="16026" spans="15:19">
      <c r="O16026" s="67" t="str">
        <v>The VLOOKup Vault</v>
      </c>
      <c r="P16026" s="67" t="str">
        <v>ExFunds</v>
      </c>
      <c r="Q16026" s="67" t="str">
        <v>CELLtral Bank</v>
      </c>
      <c r="R16026" s="67" t="str">
        <v>Bank of Cellifornia</v>
      </c>
      <c r="S16026" s="67" t="str">
        <v>SheetBank AG</v>
      </c>
    </row>
    <row r="16027" spans="15:19">
      <c r="O16027" s="67" t="str">
        <v>The VLOOKup Vault</v>
      </c>
      <c r="P16027" s="67" t="str">
        <v>ExFunds</v>
      </c>
      <c r="Q16027" s="67" t="str">
        <v>CELLtral Bank</v>
      </c>
      <c r="R16027" s="67" t="str">
        <v>Bank of Cellifornia</v>
      </c>
      <c r="S16027" s="67" t="str">
        <v>Pivot Finance Group</v>
      </c>
    </row>
    <row r="16028" spans="15:19">
      <c r="O16028" s="67" t="str">
        <v>The VLOOKup Vault</v>
      </c>
      <c r="P16028" s="67" t="str">
        <v>ExFunds</v>
      </c>
      <c r="Q16028" s="67" t="str">
        <v>CELLtral Bank</v>
      </c>
      <c r="R16028" s="67" t="str">
        <v>Bank of Cellifornia</v>
      </c>
      <c r="S16028" s="67" t="str">
        <v>SummaBank</v>
      </c>
    </row>
    <row r="16029" spans="15:19">
      <c r="O16029" s="67" t="str">
        <v>The VLOOKup Vault</v>
      </c>
      <c r="P16029" s="67" t="str">
        <v>ExFunds</v>
      </c>
      <c r="Q16029" s="67" t="str">
        <v>CELLtral Bank</v>
      </c>
      <c r="R16029" s="67" t="str">
        <v>Bank of Cellifornia</v>
      </c>
      <c r="S16029" s="67" t="str">
        <v>Bank IF</v>
      </c>
    </row>
    <row r="16030" spans="15:19">
      <c r="O16030" s="67" t="str">
        <v>The VLOOKup Vault</v>
      </c>
      <c r="P16030" s="67" t="str">
        <v>ExFunds</v>
      </c>
      <c r="Q16030" s="67" t="str">
        <v>CELLtral Bank</v>
      </c>
      <c r="R16030" s="67" t="str">
        <v>Bank of Cellifornia</v>
      </c>
      <c r="S16030" s="67" t="str">
        <v>MoneyMATCH Inc.</v>
      </c>
    </row>
    <row r="16031" spans="15:19">
      <c r="O16031" s="67" t="str">
        <v>The VLOOKup Vault</v>
      </c>
      <c r="P16031" s="67" t="str">
        <v>ExFunds</v>
      </c>
      <c r="Q16031" s="67" t="str">
        <v>CELLtral Bank</v>
      </c>
      <c r="R16031" s="67" t="str">
        <v>SheetBank AG</v>
      </c>
      <c r="S16031" s="67" t="str">
        <v>ExCell Bank</v>
      </c>
    </row>
    <row r="16032" spans="15:19">
      <c r="O16032" s="67" t="str">
        <v>The VLOOKup Vault</v>
      </c>
      <c r="P16032" s="67" t="str">
        <v>ExFunds</v>
      </c>
      <c r="Q16032" s="67" t="str">
        <v>CELLtral Bank</v>
      </c>
      <c r="R16032" s="67" t="str">
        <v>SheetBank AG</v>
      </c>
      <c r="S16032" s="67" t="str">
        <v>Bank of Cellifornia</v>
      </c>
    </row>
    <row r="16033" spans="15:19">
      <c r="O16033" s="67" t="str">
        <v>The VLOOKup Vault</v>
      </c>
      <c r="P16033" s="67" t="str">
        <v>ExFunds</v>
      </c>
      <c r="Q16033" s="67" t="str">
        <v>CELLtral Bank</v>
      </c>
      <c r="R16033" s="67" t="str">
        <v>SheetBank AG</v>
      </c>
      <c r="S16033" s="67" t="str">
        <v>Pivot Finance Group</v>
      </c>
    </row>
    <row r="16034" spans="15:19">
      <c r="O16034" s="67" t="str">
        <v>The VLOOKup Vault</v>
      </c>
      <c r="P16034" s="67" t="str">
        <v>ExFunds</v>
      </c>
      <c r="Q16034" s="67" t="str">
        <v>CELLtral Bank</v>
      </c>
      <c r="R16034" s="67" t="str">
        <v>SheetBank AG</v>
      </c>
      <c r="S16034" s="67" t="str">
        <v>SummaBank</v>
      </c>
    </row>
    <row r="16035" spans="15:19">
      <c r="O16035" s="67" t="str">
        <v>The VLOOKup Vault</v>
      </c>
      <c r="P16035" s="67" t="str">
        <v>ExFunds</v>
      </c>
      <c r="Q16035" s="67" t="str">
        <v>CELLtral Bank</v>
      </c>
      <c r="R16035" s="67" t="str">
        <v>SheetBank AG</v>
      </c>
      <c r="S16035" s="67" t="str">
        <v>Bank IF</v>
      </c>
    </row>
    <row r="16036" spans="15:19">
      <c r="O16036" s="67" t="str">
        <v>The VLOOKup Vault</v>
      </c>
      <c r="P16036" s="67" t="str">
        <v>ExFunds</v>
      </c>
      <c r="Q16036" s="67" t="str">
        <v>CELLtral Bank</v>
      </c>
      <c r="R16036" s="67" t="str">
        <v>SheetBank AG</v>
      </c>
      <c r="S16036" s="67" t="str">
        <v>MoneyMATCH Inc.</v>
      </c>
    </row>
    <row r="16037" spans="15:19">
      <c r="O16037" s="67" t="str">
        <v>The VLOOKup Vault</v>
      </c>
      <c r="P16037" s="67" t="str">
        <v>ExFunds</v>
      </c>
      <c r="Q16037" s="67" t="str">
        <v>CELLtral Bank</v>
      </c>
      <c r="R16037" s="67" t="str">
        <v>Pivot Finance Group</v>
      </c>
      <c r="S16037" s="67" t="str">
        <v>ExCell Bank</v>
      </c>
    </row>
    <row r="16038" spans="15:19">
      <c r="O16038" s="67" t="str">
        <v>The VLOOKup Vault</v>
      </c>
      <c r="P16038" s="67" t="str">
        <v>ExFunds</v>
      </c>
      <c r="Q16038" s="67" t="str">
        <v>CELLtral Bank</v>
      </c>
      <c r="R16038" s="67" t="str">
        <v>Pivot Finance Group</v>
      </c>
      <c r="S16038" s="67" t="str">
        <v>Bank of Cellifornia</v>
      </c>
    </row>
    <row r="16039" spans="15:19">
      <c r="O16039" s="67" t="str">
        <v>The VLOOKup Vault</v>
      </c>
      <c r="P16039" s="67" t="str">
        <v>ExFunds</v>
      </c>
      <c r="Q16039" s="67" t="str">
        <v>CELLtral Bank</v>
      </c>
      <c r="R16039" s="67" t="str">
        <v>Pivot Finance Group</v>
      </c>
      <c r="S16039" s="67" t="str">
        <v>SheetBank AG</v>
      </c>
    </row>
    <row r="16040" spans="15:19">
      <c r="O16040" s="67" t="str">
        <v>The VLOOKup Vault</v>
      </c>
      <c r="P16040" s="67" t="str">
        <v>ExFunds</v>
      </c>
      <c r="Q16040" s="67" t="str">
        <v>CELLtral Bank</v>
      </c>
      <c r="R16040" s="67" t="str">
        <v>Pivot Finance Group</v>
      </c>
      <c r="S16040" s="67" t="str">
        <v>SummaBank</v>
      </c>
    </row>
    <row r="16041" spans="15:19">
      <c r="O16041" s="67" t="str">
        <v>The VLOOKup Vault</v>
      </c>
      <c r="P16041" s="67" t="str">
        <v>ExFunds</v>
      </c>
      <c r="Q16041" s="67" t="str">
        <v>CELLtral Bank</v>
      </c>
      <c r="R16041" s="67" t="str">
        <v>Pivot Finance Group</v>
      </c>
      <c r="S16041" s="67" t="str">
        <v>Bank IF</v>
      </c>
    </row>
    <row r="16042" spans="15:19">
      <c r="O16042" s="67" t="str">
        <v>The VLOOKup Vault</v>
      </c>
      <c r="P16042" s="67" t="str">
        <v>ExFunds</v>
      </c>
      <c r="Q16042" s="67" t="str">
        <v>CELLtral Bank</v>
      </c>
      <c r="R16042" s="67" t="str">
        <v>Pivot Finance Group</v>
      </c>
      <c r="S16042" s="67" t="str">
        <v>MoneyMATCH Inc.</v>
      </c>
    </row>
    <row r="16043" spans="15:19">
      <c r="O16043" s="67" t="str">
        <v>The VLOOKup Vault</v>
      </c>
      <c r="P16043" s="67" t="str">
        <v>ExFunds</v>
      </c>
      <c r="Q16043" s="67" t="str">
        <v>CELLtral Bank</v>
      </c>
      <c r="R16043" s="67" t="str">
        <v>SummaBank</v>
      </c>
      <c r="S16043" s="67" t="str">
        <v>ExCell Bank</v>
      </c>
    </row>
    <row r="16044" spans="15:19">
      <c r="O16044" s="67" t="str">
        <v>The VLOOKup Vault</v>
      </c>
      <c r="P16044" s="67" t="str">
        <v>ExFunds</v>
      </c>
      <c r="Q16044" s="67" t="str">
        <v>CELLtral Bank</v>
      </c>
      <c r="R16044" s="67" t="str">
        <v>SummaBank</v>
      </c>
      <c r="S16044" s="67" t="str">
        <v>Bank of Cellifornia</v>
      </c>
    </row>
    <row r="16045" spans="15:19">
      <c r="O16045" s="67" t="str">
        <v>The VLOOKup Vault</v>
      </c>
      <c r="P16045" s="67" t="str">
        <v>ExFunds</v>
      </c>
      <c r="Q16045" s="67" t="str">
        <v>CELLtral Bank</v>
      </c>
      <c r="R16045" s="67" t="str">
        <v>SummaBank</v>
      </c>
      <c r="S16045" s="67" t="str">
        <v>SheetBank AG</v>
      </c>
    </row>
    <row r="16046" spans="15:19">
      <c r="O16046" s="67" t="str">
        <v>The VLOOKup Vault</v>
      </c>
      <c r="P16046" s="67" t="str">
        <v>ExFunds</v>
      </c>
      <c r="Q16046" s="67" t="str">
        <v>CELLtral Bank</v>
      </c>
      <c r="R16046" s="67" t="str">
        <v>SummaBank</v>
      </c>
      <c r="S16046" s="67" t="str">
        <v>Pivot Finance Group</v>
      </c>
    </row>
    <row r="16047" spans="15:19">
      <c r="O16047" s="67" t="str">
        <v>The VLOOKup Vault</v>
      </c>
      <c r="P16047" s="67" t="str">
        <v>ExFunds</v>
      </c>
      <c r="Q16047" s="67" t="str">
        <v>CELLtral Bank</v>
      </c>
      <c r="R16047" s="67" t="str">
        <v>SummaBank</v>
      </c>
      <c r="S16047" s="67" t="str">
        <v>Bank IF</v>
      </c>
    </row>
    <row r="16048" spans="15:19">
      <c r="O16048" s="67" t="str">
        <v>The VLOOKup Vault</v>
      </c>
      <c r="P16048" s="67" t="str">
        <v>ExFunds</v>
      </c>
      <c r="Q16048" s="67" t="str">
        <v>CELLtral Bank</v>
      </c>
      <c r="R16048" s="67" t="str">
        <v>SummaBank</v>
      </c>
      <c r="S16048" s="67" t="str">
        <v>MoneyMATCH Inc.</v>
      </c>
    </row>
    <row r="16049" spans="15:19">
      <c r="O16049" s="67" t="str">
        <v>The VLOOKup Vault</v>
      </c>
      <c r="P16049" s="67" t="str">
        <v>ExFunds</v>
      </c>
      <c r="Q16049" s="67" t="str">
        <v>CELLtral Bank</v>
      </c>
      <c r="R16049" s="67" t="str">
        <v>Bank IF</v>
      </c>
      <c r="S16049" s="67" t="str">
        <v>ExCell Bank</v>
      </c>
    </row>
    <row r="16050" spans="15:19">
      <c r="O16050" s="67" t="str">
        <v>The VLOOKup Vault</v>
      </c>
      <c r="P16050" s="67" t="str">
        <v>ExFunds</v>
      </c>
      <c r="Q16050" s="67" t="str">
        <v>CELLtral Bank</v>
      </c>
      <c r="R16050" s="67" t="str">
        <v>Bank IF</v>
      </c>
      <c r="S16050" s="67" t="str">
        <v>Bank of Cellifornia</v>
      </c>
    </row>
    <row r="16051" spans="15:19">
      <c r="O16051" s="67" t="str">
        <v>The VLOOKup Vault</v>
      </c>
      <c r="P16051" s="67" t="str">
        <v>ExFunds</v>
      </c>
      <c r="Q16051" s="67" t="str">
        <v>CELLtral Bank</v>
      </c>
      <c r="R16051" s="67" t="str">
        <v>Bank IF</v>
      </c>
      <c r="S16051" s="67" t="str">
        <v>SheetBank AG</v>
      </c>
    </row>
    <row r="16052" spans="15:19">
      <c r="O16052" s="67" t="str">
        <v>The VLOOKup Vault</v>
      </c>
      <c r="P16052" s="67" t="str">
        <v>ExFunds</v>
      </c>
      <c r="Q16052" s="67" t="str">
        <v>CELLtral Bank</v>
      </c>
      <c r="R16052" s="67" t="str">
        <v>Bank IF</v>
      </c>
      <c r="S16052" s="67" t="str">
        <v>Pivot Finance Group</v>
      </c>
    </row>
    <row r="16053" spans="15:19">
      <c r="O16053" s="67" t="str">
        <v>The VLOOKup Vault</v>
      </c>
      <c r="P16053" s="67" t="str">
        <v>ExFunds</v>
      </c>
      <c r="Q16053" s="67" t="str">
        <v>CELLtral Bank</v>
      </c>
      <c r="R16053" s="67" t="str">
        <v>Bank IF</v>
      </c>
      <c r="S16053" s="67" t="str">
        <v>SummaBank</v>
      </c>
    </row>
    <row r="16054" spans="15:19">
      <c r="O16054" s="67" t="str">
        <v>The VLOOKup Vault</v>
      </c>
      <c r="P16054" s="67" t="str">
        <v>ExFunds</v>
      </c>
      <c r="Q16054" s="67" t="str">
        <v>CELLtral Bank</v>
      </c>
      <c r="R16054" s="67" t="str">
        <v>Bank IF</v>
      </c>
      <c r="S16054" s="67" t="str">
        <v>MoneyMATCH Inc.</v>
      </c>
    </row>
    <row r="16055" spans="15:19">
      <c r="O16055" s="67" t="str">
        <v>The VLOOKup Vault</v>
      </c>
      <c r="P16055" s="67" t="str">
        <v>ExFunds</v>
      </c>
      <c r="Q16055" s="67" t="str">
        <v>CELLtral Bank</v>
      </c>
      <c r="R16055" s="67" t="str">
        <v>MoneyMATCH Inc.</v>
      </c>
      <c r="S16055" s="67" t="str">
        <v>ExCell Bank</v>
      </c>
    </row>
    <row r="16056" spans="15:19">
      <c r="O16056" s="67" t="str">
        <v>The VLOOKup Vault</v>
      </c>
      <c r="P16056" s="67" t="str">
        <v>ExFunds</v>
      </c>
      <c r="Q16056" s="67" t="str">
        <v>CELLtral Bank</v>
      </c>
      <c r="R16056" s="67" t="str">
        <v>MoneyMATCH Inc.</v>
      </c>
      <c r="S16056" s="67" t="str">
        <v>Bank of Cellifornia</v>
      </c>
    </row>
    <row r="16057" spans="15:19">
      <c r="O16057" s="67" t="str">
        <v>The VLOOKup Vault</v>
      </c>
      <c r="P16057" s="67" t="str">
        <v>ExFunds</v>
      </c>
      <c r="Q16057" s="67" t="str">
        <v>CELLtral Bank</v>
      </c>
      <c r="R16057" s="67" t="str">
        <v>MoneyMATCH Inc.</v>
      </c>
      <c r="S16057" s="67" t="str">
        <v>SheetBank AG</v>
      </c>
    </row>
    <row r="16058" spans="15:19">
      <c r="O16058" s="67" t="str">
        <v>The VLOOKup Vault</v>
      </c>
      <c r="P16058" s="67" t="str">
        <v>ExFunds</v>
      </c>
      <c r="Q16058" s="67" t="str">
        <v>CELLtral Bank</v>
      </c>
      <c r="R16058" s="67" t="str">
        <v>MoneyMATCH Inc.</v>
      </c>
      <c r="S16058" s="67" t="str">
        <v>Pivot Finance Group</v>
      </c>
    </row>
    <row r="16059" spans="15:19">
      <c r="O16059" s="67" t="str">
        <v>The VLOOKup Vault</v>
      </c>
      <c r="P16059" s="67" t="str">
        <v>ExFunds</v>
      </c>
      <c r="Q16059" s="67" t="str">
        <v>CELLtral Bank</v>
      </c>
      <c r="R16059" s="67" t="str">
        <v>MoneyMATCH Inc.</v>
      </c>
      <c r="S16059" s="67" t="str">
        <v>SummaBank</v>
      </c>
    </row>
    <row r="16060" spans="15:19">
      <c r="O16060" s="67" t="str">
        <v>The VLOOKup Vault</v>
      </c>
      <c r="P16060" s="67" t="str">
        <v>ExFunds</v>
      </c>
      <c r="Q16060" s="67" t="str">
        <v>CELLtral Bank</v>
      </c>
      <c r="R16060" s="67" t="str">
        <v>MoneyMATCH Inc.</v>
      </c>
      <c r="S16060" s="67" t="str">
        <v>Bank IF</v>
      </c>
    </row>
    <row r="16061" spans="15:19">
      <c r="O16061" s="67" t="str">
        <v>The VLOOKup Vault</v>
      </c>
      <c r="P16061" s="67" t="str">
        <v>ExFunds</v>
      </c>
      <c r="Q16061" s="67" t="str">
        <v>Bank IF</v>
      </c>
      <c r="R16061" s="67" t="str">
        <v>ExCell Bank</v>
      </c>
      <c r="S16061" s="67" t="str">
        <v>Bank of Cellifornia</v>
      </c>
    </row>
    <row r="16062" spans="15:19">
      <c r="O16062" s="67" t="str">
        <v>The VLOOKup Vault</v>
      </c>
      <c r="P16062" s="67" t="str">
        <v>ExFunds</v>
      </c>
      <c r="Q16062" s="67" t="str">
        <v>Bank IF</v>
      </c>
      <c r="R16062" s="67" t="str">
        <v>ExCell Bank</v>
      </c>
      <c r="S16062" s="67" t="str">
        <v>SheetBank AG</v>
      </c>
    </row>
    <row r="16063" spans="15:19">
      <c r="O16063" s="67" t="str">
        <v>The VLOOKup Vault</v>
      </c>
      <c r="P16063" s="67" t="str">
        <v>ExFunds</v>
      </c>
      <c r="Q16063" s="67" t="str">
        <v>Bank IF</v>
      </c>
      <c r="R16063" s="67" t="str">
        <v>ExCell Bank</v>
      </c>
      <c r="S16063" s="67" t="str">
        <v>Pivot Finance Group</v>
      </c>
    </row>
    <row r="16064" spans="15:19">
      <c r="O16064" s="67" t="str">
        <v>The VLOOKup Vault</v>
      </c>
      <c r="P16064" s="67" t="str">
        <v>ExFunds</v>
      </c>
      <c r="Q16064" s="67" t="str">
        <v>Bank IF</v>
      </c>
      <c r="R16064" s="67" t="str">
        <v>ExCell Bank</v>
      </c>
      <c r="S16064" s="67" t="str">
        <v>SummaBank</v>
      </c>
    </row>
    <row r="16065" spans="15:19">
      <c r="O16065" s="67" t="str">
        <v>The VLOOKup Vault</v>
      </c>
      <c r="P16065" s="67" t="str">
        <v>ExFunds</v>
      </c>
      <c r="Q16065" s="67" t="str">
        <v>Bank IF</v>
      </c>
      <c r="R16065" s="67" t="str">
        <v>ExCell Bank</v>
      </c>
      <c r="S16065" s="67" t="str">
        <v>CELLtral Bank</v>
      </c>
    </row>
    <row r="16066" spans="15:19">
      <c r="O16066" s="67" t="str">
        <v>The VLOOKup Vault</v>
      </c>
      <c r="P16066" s="67" t="str">
        <v>ExFunds</v>
      </c>
      <c r="Q16066" s="67" t="str">
        <v>Bank IF</v>
      </c>
      <c r="R16066" s="67" t="str">
        <v>ExCell Bank</v>
      </c>
      <c r="S16066" s="67" t="str">
        <v>MoneyMATCH Inc.</v>
      </c>
    </row>
    <row r="16067" spans="15:19">
      <c r="O16067" s="67" t="str">
        <v>The VLOOKup Vault</v>
      </c>
      <c r="P16067" s="67" t="str">
        <v>ExFunds</v>
      </c>
      <c r="Q16067" s="67" t="str">
        <v>Bank IF</v>
      </c>
      <c r="R16067" s="67" t="str">
        <v>Bank of Cellifornia</v>
      </c>
      <c r="S16067" s="67" t="str">
        <v>ExCell Bank</v>
      </c>
    </row>
    <row r="16068" spans="15:19">
      <c r="O16068" s="67" t="str">
        <v>The VLOOKup Vault</v>
      </c>
      <c r="P16068" s="67" t="str">
        <v>ExFunds</v>
      </c>
      <c r="Q16068" s="67" t="str">
        <v>Bank IF</v>
      </c>
      <c r="R16068" s="67" t="str">
        <v>Bank of Cellifornia</v>
      </c>
      <c r="S16068" s="67" t="str">
        <v>SheetBank AG</v>
      </c>
    </row>
    <row r="16069" spans="15:19">
      <c r="O16069" s="67" t="str">
        <v>The VLOOKup Vault</v>
      </c>
      <c r="P16069" s="67" t="str">
        <v>ExFunds</v>
      </c>
      <c r="Q16069" s="67" t="str">
        <v>Bank IF</v>
      </c>
      <c r="R16069" s="67" t="str">
        <v>Bank of Cellifornia</v>
      </c>
      <c r="S16069" s="67" t="str">
        <v>Pivot Finance Group</v>
      </c>
    </row>
    <row r="16070" spans="15:19">
      <c r="O16070" s="67" t="str">
        <v>The VLOOKup Vault</v>
      </c>
      <c r="P16070" s="67" t="str">
        <v>ExFunds</v>
      </c>
      <c r="Q16070" s="67" t="str">
        <v>Bank IF</v>
      </c>
      <c r="R16070" s="67" t="str">
        <v>Bank of Cellifornia</v>
      </c>
      <c r="S16070" s="67" t="str">
        <v>SummaBank</v>
      </c>
    </row>
    <row r="16071" spans="15:19">
      <c r="O16071" s="67" t="str">
        <v>The VLOOKup Vault</v>
      </c>
      <c r="P16071" s="67" t="str">
        <v>ExFunds</v>
      </c>
      <c r="Q16071" s="67" t="str">
        <v>Bank IF</v>
      </c>
      <c r="R16071" s="67" t="str">
        <v>Bank of Cellifornia</v>
      </c>
      <c r="S16071" s="67" t="str">
        <v>CELLtral Bank</v>
      </c>
    </row>
    <row r="16072" spans="15:19">
      <c r="O16072" s="67" t="str">
        <v>The VLOOKup Vault</v>
      </c>
      <c r="P16072" s="67" t="str">
        <v>ExFunds</v>
      </c>
      <c r="Q16072" s="67" t="str">
        <v>Bank IF</v>
      </c>
      <c r="R16072" s="67" t="str">
        <v>Bank of Cellifornia</v>
      </c>
      <c r="S16072" s="67" t="str">
        <v>MoneyMATCH Inc.</v>
      </c>
    </row>
    <row r="16073" spans="15:19">
      <c r="O16073" s="67" t="str">
        <v>The VLOOKup Vault</v>
      </c>
      <c r="P16073" s="67" t="str">
        <v>ExFunds</v>
      </c>
      <c r="Q16073" s="67" t="str">
        <v>Bank IF</v>
      </c>
      <c r="R16073" s="67" t="str">
        <v>SheetBank AG</v>
      </c>
      <c r="S16073" s="67" t="str">
        <v>ExCell Bank</v>
      </c>
    </row>
    <row r="16074" spans="15:19">
      <c r="O16074" s="67" t="str">
        <v>The VLOOKup Vault</v>
      </c>
      <c r="P16074" s="67" t="str">
        <v>ExFunds</v>
      </c>
      <c r="Q16074" s="67" t="str">
        <v>Bank IF</v>
      </c>
      <c r="R16074" s="67" t="str">
        <v>SheetBank AG</v>
      </c>
      <c r="S16074" s="67" t="str">
        <v>Bank of Cellifornia</v>
      </c>
    </row>
    <row r="16075" spans="15:19">
      <c r="O16075" s="67" t="str">
        <v>The VLOOKup Vault</v>
      </c>
      <c r="P16075" s="67" t="str">
        <v>ExFunds</v>
      </c>
      <c r="Q16075" s="67" t="str">
        <v>Bank IF</v>
      </c>
      <c r="R16075" s="67" t="str">
        <v>SheetBank AG</v>
      </c>
      <c r="S16075" s="67" t="str">
        <v>Pivot Finance Group</v>
      </c>
    </row>
    <row r="16076" spans="15:19">
      <c r="O16076" s="67" t="str">
        <v>The VLOOKup Vault</v>
      </c>
      <c r="P16076" s="67" t="str">
        <v>ExFunds</v>
      </c>
      <c r="Q16076" s="67" t="str">
        <v>Bank IF</v>
      </c>
      <c r="R16076" s="67" t="str">
        <v>SheetBank AG</v>
      </c>
      <c r="S16076" s="67" t="str">
        <v>SummaBank</v>
      </c>
    </row>
    <row r="16077" spans="15:19">
      <c r="O16077" s="67" t="str">
        <v>The VLOOKup Vault</v>
      </c>
      <c r="P16077" s="67" t="str">
        <v>ExFunds</v>
      </c>
      <c r="Q16077" s="67" t="str">
        <v>Bank IF</v>
      </c>
      <c r="R16077" s="67" t="str">
        <v>SheetBank AG</v>
      </c>
      <c r="S16077" s="67" t="str">
        <v>CELLtral Bank</v>
      </c>
    </row>
    <row r="16078" spans="15:19">
      <c r="O16078" s="67" t="str">
        <v>The VLOOKup Vault</v>
      </c>
      <c r="P16078" s="67" t="str">
        <v>ExFunds</v>
      </c>
      <c r="Q16078" s="67" t="str">
        <v>Bank IF</v>
      </c>
      <c r="R16078" s="67" t="str">
        <v>SheetBank AG</v>
      </c>
      <c r="S16078" s="67" t="str">
        <v>MoneyMATCH Inc.</v>
      </c>
    </row>
    <row r="16079" spans="15:19">
      <c r="O16079" s="67" t="str">
        <v>The VLOOKup Vault</v>
      </c>
      <c r="P16079" s="67" t="str">
        <v>ExFunds</v>
      </c>
      <c r="Q16079" s="67" t="str">
        <v>Bank IF</v>
      </c>
      <c r="R16079" s="67" t="str">
        <v>Pivot Finance Group</v>
      </c>
      <c r="S16079" s="67" t="str">
        <v>ExCell Bank</v>
      </c>
    </row>
    <row r="16080" spans="15:19">
      <c r="O16080" s="67" t="str">
        <v>The VLOOKup Vault</v>
      </c>
      <c r="P16080" s="67" t="str">
        <v>ExFunds</v>
      </c>
      <c r="Q16080" s="67" t="str">
        <v>Bank IF</v>
      </c>
      <c r="R16080" s="67" t="str">
        <v>Pivot Finance Group</v>
      </c>
      <c r="S16080" s="67" t="str">
        <v>Bank of Cellifornia</v>
      </c>
    </row>
    <row r="16081" spans="15:19">
      <c r="O16081" s="67" t="str">
        <v>The VLOOKup Vault</v>
      </c>
      <c r="P16081" s="67" t="str">
        <v>ExFunds</v>
      </c>
      <c r="Q16081" s="67" t="str">
        <v>Bank IF</v>
      </c>
      <c r="R16081" s="67" t="str">
        <v>Pivot Finance Group</v>
      </c>
      <c r="S16081" s="67" t="str">
        <v>SheetBank AG</v>
      </c>
    </row>
    <row r="16082" spans="15:19">
      <c r="O16082" s="67" t="str">
        <v>The VLOOKup Vault</v>
      </c>
      <c r="P16082" s="67" t="str">
        <v>ExFunds</v>
      </c>
      <c r="Q16082" s="67" t="str">
        <v>Bank IF</v>
      </c>
      <c r="R16082" s="67" t="str">
        <v>Pivot Finance Group</v>
      </c>
      <c r="S16082" s="67" t="str">
        <v>SummaBank</v>
      </c>
    </row>
    <row r="16083" spans="15:19">
      <c r="O16083" s="67" t="str">
        <v>The VLOOKup Vault</v>
      </c>
      <c r="P16083" s="67" t="str">
        <v>ExFunds</v>
      </c>
      <c r="Q16083" s="67" t="str">
        <v>Bank IF</v>
      </c>
      <c r="R16083" s="67" t="str">
        <v>Pivot Finance Group</v>
      </c>
      <c r="S16083" s="67" t="str">
        <v>CELLtral Bank</v>
      </c>
    </row>
    <row r="16084" spans="15:19">
      <c r="O16084" s="67" t="str">
        <v>The VLOOKup Vault</v>
      </c>
      <c r="P16084" s="67" t="str">
        <v>ExFunds</v>
      </c>
      <c r="Q16084" s="67" t="str">
        <v>Bank IF</v>
      </c>
      <c r="R16084" s="67" t="str">
        <v>Pivot Finance Group</v>
      </c>
      <c r="S16084" s="67" t="str">
        <v>MoneyMATCH Inc.</v>
      </c>
    </row>
    <row r="16085" spans="15:19">
      <c r="O16085" s="67" t="str">
        <v>The VLOOKup Vault</v>
      </c>
      <c r="P16085" s="67" t="str">
        <v>ExFunds</v>
      </c>
      <c r="Q16085" s="67" t="str">
        <v>Bank IF</v>
      </c>
      <c r="R16085" s="67" t="str">
        <v>SummaBank</v>
      </c>
      <c r="S16085" s="67" t="str">
        <v>ExCell Bank</v>
      </c>
    </row>
    <row r="16086" spans="15:19">
      <c r="O16086" s="67" t="str">
        <v>The VLOOKup Vault</v>
      </c>
      <c r="P16086" s="67" t="str">
        <v>ExFunds</v>
      </c>
      <c r="Q16086" s="67" t="str">
        <v>Bank IF</v>
      </c>
      <c r="R16086" s="67" t="str">
        <v>SummaBank</v>
      </c>
      <c r="S16086" s="67" t="str">
        <v>Bank of Cellifornia</v>
      </c>
    </row>
    <row r="16087" spans="15:19">
      <c r="O16087" s="67" t="str">
        <v>The VLOOKup Vault</v>
      </c>
      <c r="P16087" s="67" t="str">
        <v>ExFunds</v>
      </c>
      <c r="Q16087" s="67" t="str">
        <v>Bank IF</v>
      </c>
      <c r="R16087" s="67" t="str">
        <v>SummaBank</v>
      </c>
      <c r="S16087" s="67" t="str">
        <v>SheetBank AG</v>
      </c>
    </row>
    <row r="16088" spans="15:19">
      <c r="O16088" s="67" t="str">
        <v>The VLOOKup Vault</v>
      </c>
      <c r="P16088" s="67" t="str">
        <v>ExFunds</v>
      </c>
      <c r="Q16088" s="67" t="str">
        <v>Bank IF</v>
      </c>
      <c r="R16088" s="67" t="str">
        <v>SummaBank</v>
      </c>
      <c r="S16088" s="67" t="str">
        <v>Pivot Finance Group</v>
      </c>
    </row>
    <row r="16089" spans="15:19">
      <c r="O16089" s="67" t="str">
        <v>The VLOOKup Vault</v>
      </c>
      <c r="P16089" s="67" t="str">
        <v>ExFunds</v>
      </c>
      <c r="Q16089" s="67" t="str">
        <v>Bank IF</v>
      </c>
      <c r="R16089" s="67" t="str">
        <v>SummaBank</v>
      </c>
      <c r="S16089" s="67" t="str">
        <v>CELLtral Bank</v>
      </c>
    </row>
    <row r="16090" spans="15:19">
      <c r="O16090" s="67" t="str">
        <v>The VLOOKup Vault</v>
      </c>
      <c r="P16090" s="67" t="str">
        <v>ExFunds</v>
      </c>
      <c r="Q16090" s="67" t="str">
        <v>Bank IF</v>
      </c>
      <c r="R16090" s="67" t="str">
        <v>SummaBank</v>
      </c>
      <c r="S16090" s="67" t="str">
        <v>MoneyMATCH Inc.</v>
      </c>
    </row>
    <row r="16091" spans="15:19">
      <c r="O16091" s="67" t="str">
        <v>The VLOOKup Vault</v>
      </c>
      <c r="P16091" s="67" t="str">
        <v>ExFunds</v>
      </c>
      <c r="Q16091" s="67" t="str">
        <v>Bank IF</v>
      </c>
      <c r="R16091" s="67" t="str">
        <v>CELLtral Bank</v>
      </c>
      <c r="S16091" s="67" t="str">
        <v>ExCell Bank</v>
      </c>
    </row>
    <row r="16092" spans="15:19">
      <c r="O16092" s="67" t="str">
        <v>The VLOOKup Vault</v>
      </c>
      <c r="P16092" s="67" t="str">
        <v>ExFunds</v>
      </c>
      <c r="Q16092" s="67" t="str">
        <v>Bank IF</v>
      </c>
      <c r="R16092" s="67" t="str">
        <v>CELLtral Bank</v>
      </c>
      <c r="S16092" s="67" t="str">
        <v>Bank of Cellifornia</v>
      </c>
    </row>
    <row r="16093" spans="15:19">
      <c r="O16093" s="67" t="str">
        <v>The VLOOKup Vault</v>
      </c>
      <c r="P16093" s="67" t="str">
        <v>ExFunds</v>
      </c>
      <c r="Q16093" s="67" t="str">
        <v>Bank IF</v>
      </c>
      <c r="R16093" s="67" t="str">
        <v>CELLtral Bank</v>
      </c>
      <c r="S16093" s="67" t="str">
        <v>SheetBank AG</v>
      </c>
    </row>
    <row r="16094" spans="15:19">
      <c r="O16094" s="67" t="str">
        <v>The VLOOKup Vault</v>
      </c>
      <c r="P16094" s="67" t="str">
        <v>ExFunds</v>
      </c>
      <c r="Q16094" s="67" t="str">
        <v>Bank IF</v>
      </c>
      <c r="R16094" s="67" t="str">
        <v>CELLtral Bank</v>
      </c>
      <c r="S16094" s="67" t="str">
        <v>Pivot Finance Group</v>
      </c>
    </row>
    <row r="16095" spans="15:19">
      <c r="O16095" s="67" t="str">
        <v>The VLOOKup Vault</v>
      </c>
      <c r="P16095" s="67" t="str">
        <v>ExFunds</v>
      </c>
      <c r="Q16095" s="67" t="str">
        <v>Bank IF</v>
      </c>
      <c r="R16095" s="67" t="str">
        <v>CELLtral Bank</v>
      </c>
      <c r="S16095" s="67" t="str">
        <v>SummaBank</v>
      </c>
    </row>
    <row r="16096" spans="15:19">
      <c r="O16096" s="67" t="str">
        <v>The VLOOKup Vault</v>
      </c>
      <c r="P16096" s="67" t="str">
        <v>ExFunds</v>
      </c>
      <c r="Q16096" s="67" t="str">
        <v>Bank IF</v>
      </c>
      <c r="R16096" s="67" t="str">
        <v>CELLtral Bank</v>
      </c>
      <c r="S16096" s="67" t="str">
        <v>MoneyMATCH Inc.</v>
      </c>
    </row>
    <row r="16097" spans="15:19">
      <c r="O16097" s="67" t="str">
        <v>The VLOOKup Vault</v>
      </c>
      <c r="P16097" s="67" t="str">
        <v>ExFunds</v>
      </c>
      <c r="Q16097" s="67" t="str">
        <v>Bank IF</v>
      </c>
      <c r="R16097" s="67" t="str">
        <v>MoneyMATCH Inc.</v>
      </c>
      <c r="S16097" s="67" t="str">
        <v>ExCell Bank</v>
      </c>
    </row>
    <row r="16098" spans="15:19">
      <c r="O16098" s="67" t="str">
        <v>The VLOOKup Vault</v>
      </c>
      <c r="P16098" s="67" t="str">
        <v>ExFunds</v>
      </c>
      <c r="Q16098" s="67" t="str">
        <v>Bank IF</v>
      </c>
      <c r="R16098" s="67" t="str">
        <v>MoneyMATCH Inc.</v>
      </c>
      <c r="S16098" s="67" t="str">
        <v>Bank of Cellifornia</v>
      </c>
    </row>
    <row r="16099" spans="15:19">
      <c r="O16099" s="67" t="str">
        <v>The VLOOKup Vault</v>
      </c>
      <c r="P16099" s="67" t="str">
        <v>ExFunds</v>
      </c>
      <c r="Q16099" s="67" t="str">
        <v>Bank IF</v>
      </c>
      <c r="R16099" s="67" t="str">
        <v>MoneyMATCH Inc.</v>
      </c>
      <c r="S16099" s="67" t="str">
        <v>SheetBank AG</v>
      </c>
    </row>
    <row r="16100" spans="15:19">
      <c r="O16100" s="67" t="str">
        <v>The VLOOKup Vault</v>
      </c>
      <c r="P16100" s="67" t="str">
        <v>ExFunds</v>
      </c>
      <c r="Q16100" s="67" t="str">
        <v>Bank IF</v>
      </c>
      <c r="R16100" s="67" t="str">
        <v>MoneyMATCH Inc.</v>
      </c>
      <c r="S16100" s="67" t="str">
        <v>Pivot Finance Group</v>
      </c>
    </row>
    <row r="16101" spans="15:19">
      <c r="O16101" s="67" t="str">
        <v>The VLOOKup Vault</v>
      </c>
      <c r="P16101" s="67" t="str">
        <v>ExFunds</v>
      </c>
      <c r="Q16101" s="67" t="str">
        <v>Bank IF</v>
      </c>
      <c r="R16101" s="67" t="str">
        <v>MoneyMATCH Inc.</v>
      </c>
      <c r="S16101" s="67" t="str">
        <v>SummaBank</v>
      </c>
    </row>
    <row r="16102" spans="15:19">
      <c r="O16102" s="67" t="str">
        <v>The VLOOKup Vault</v>
      </c>
      <c r="P16102" s="67" t="str">
        <v>ExFunds</v>
      </c>
      <c r="Q16102" s="67" t="str">
        <v>Bank IF</v>
      </c>
      <c r="R16102" s="67" t="str">
        <v>MoneyMATCH Inc.</v>
      </c>
      <c r="S16102" s="67" t="str">
        <v>CELLtral Bank</v>
      </c>
    </row>
    <row r="16103" spans="15:19">
      <c r="O16103" s="67" t="str">
        <v>The VLOOKup Vault</v>
      </c>
      <c r="P16103" s="67" t="str">
        <v>ExFunds</v>
      </c>
      <c r="Q16103" s="67" t="str">
        <v>MoneyMATCH Inc.</v>
      </c>
      <c r="R16103" s="67" t="str">
        <v>ExCell Bank</v>
      </c>
      <c r="S16103" s="67" t="str">
        <v>Bank of Cellifornia</v>
      </c>
    </row>
    <row r="16104" spans="15:19">
      <c r="O16104" s="67" t="str">
        <v>The VLOOKup Vault</v>
      </c>
      <c r="P16104" s="67" t="str">
        <v>ExFunds</v>
      </c>
      <c r="Q16104" s="67" t="str">
        <v>MoneyMATCH Inc.</v>
      </c>
      <c r="R16104" s="67" t="str">
        <v>ExCell Bank</v>
      </c>
      <c r="S16104" s="67" t="str">
        <v>SheetBank AG</v>
      </c>
    </row>
    <row r="16105" spans="15:19">
      <c r="O16105" s="67" t="str">
        <v>The VLOOKup Vault</v>
      </c>
      <c r="P16105" s="67" t="str">
        <v>ExFunds</v>
      </c>
      <c r="Q16105" s="67" t="str">
        <v>MoneyMATCH Inc.</v>
      </c>
      <c r="R16105" s="67" t="str">
        <v>ExCell Bank</v>
      </c>
      <c r="S16105" s="67" t="str">
        <v>Pivot Finance Group</v>
      </c>
    </row>
    <row r="16106" spans="15:19">
      <c r="O16106" s="67" t="str">
        <v>The VLOOKup Vault</v>
      </c>
      <c r="P16106" s="67" t="str">
        <v>ExFunds</v>
      </c>
      <c r="Q16106" s="67" t="str">
        <v>MoneyMATCH Inc.</v>
      </c>
      <c r="R16106" s="67" t="str">
        <v>ExCell Bank</v>
      </c>
      <c r="S16106" s="67" t="str">
        <v>SummaBank</v>
      </c>
    </row>
    <row r="16107" spans="15:19">
      <c r="O16107" s="67" t="str">
        <v>The VLOOKup Vault</v>
      </c>
      <c r="P16107" s="67" t="str">
        <v>ExFunds</v>
      </c>
      <c r="Q16107" s="67" t="str">
        <v>MoneyMATCH Inc.</v>
      </c>
      <c r="R16107" s="67" t="str">
        <v>ExCell Bank</v>
      </c>
      <c r="S16107" s="67" t="str">
        <v>CELLtral Bank</v>
      </c>
    </row>
    <row r="16108" spans="15:19">
      <c r="O16108" s="67" t="str">
        <v>The VLOOKup Vault</v>
      </c>
      <c r="P16108" s="67" t="str">
        <v>ExFunds</v>
      </c>
      <c r="Q16108" s="67" t="str">
        <v>MoneyMATCH Inc.</v>
      </c>
      <c r="R16108" s="67" t="str">
        <v>ExCell Bank</v>
      </c>
      <c r="S16108" s="67" t="str">
        <v>Bank IF</v>
      </c>
    </row>
    <row r="16109" spans="15:19">
      <c r="O16109" s="67" t="str">
        <v>The VLOOKup Vault</v>
      </c>
      <c r="P16109" s="67" t="str">
        <v>ExFunds</v>
      </c>
      <c r="Q16109" s="67" t="str">
        <v>MoneyMATCH Inc.</v>
      </c>
      <c r="R16109" s="67" t="str">
        <v>Bank of Cellifornia</v>
      </c>
      <c r="S16109" s="67" t="str">
        <v>ExCell Bank</v>
      </c>
    </row>
    <row r="16110" spans="15:19">
      <c r="O16110" s="67" t="str">
        <v>The VLOOKup Vault</v>
      </c>
      <c r="P16110" s="67" t="str">
        <v>ExFunds</v>
      </c>
      <c r="Q16110" s="67" t="str">
        <v>MoneyMATCH Inc.</v>
      </c>
      <c r="R16110" s="67" t="str">
        <v>Bank of Cellifornia</v>
      </c>
      <c r="S16110" s="67" t="str">
        <v>SheetBank AG</v>
      </c>
    </row>
    <row r="16111" spans="15:19">
      <c r="O16111" s="67" t="str">
        <v>The VLOOKup Vault</v>
      </c>
      <c r="P16111" s="67" t="str">
        <v>ExFunds</v>
      </c>
      <c r="Q16111" s="67" t="str">
        <v>MoneyMATCH Inc.</v>
      </c>
      <c r="R16111" s="67" t="str">
        <v>Bank of Cellifornia</v>
      </c>
      <c r="S16111" s="67" t="str">
        <v>Pivot Finance Group</v>
      </c>
    </row>
    <row r="16112" spans="15:19">
      <c r="O16112" s="67" t="str">
        <v>The VLOOKup Vault</v>
      </c>
      <c r="P16112" s="67" t="str">
        <v>ExFunds</v>
      </c>
      <c r="Q16112" s="67" t="str">
        <v>MoneyMATCH Inc.</v>
      </c>
      <c r="R16112" s="67" t="str">
        <v>Bank of Cellifornia</v>
      </c>
      <c r="S16112" s="67" t="str">
        <v>SummaBank</v>
      </c>
    </row>
    <row r="16113" spans="15:19">
      <c r="O16113" s="67" t="str">
        <v>The VLOOKup Vault</v>
      </c>
      <c r="P16113" s="67" t="str">
        <v>ExFunds</v>
      </c>
      <c r="Q16113" s="67" t="str">
        <v>MoneyMATCH Inc.</v>
      </c>
      <c r="R16113" s="67" t="str">
        <v>Bank of Cellifornia</v>
      </c>
      <c r="S16113" s="67" t="str">
        <v>CELLtral Bank</v>
      </c>
    </row>
    <row r="16114" spans="15:19">
      <c r="O16114" s="67" t="str">
        <v>The VLOOKup Vault</v>
      </c>
      <c r="P16114" s="67" t="str">
        <v>ExFunds</v>
      </c>
      <c r="Q16114" s="67" t="str">
        <v>MoneyMATCH Inc.</v>
      </c>
      <c r="R16114" s="67" t="str">
        <v>Bank of Cellifornia</v>
      </c>
      <c r="S16114" s="67" t="str">
        <v>Bank IF</v>
      </c>
    </row>
    <row r="16115" spans="15:19">
      <c r="O16115" s="67" t="str">
        <v>The VLOOKup Vault</v>
      </c>
      <c r="P16115" s="67" t="str">
        <v>ExFunds</v>
      </c>
      <c r="Q16115" s="67" t="str">
        <v>MoneyMATCH Inc.</v>
      </c>
      <c r="R16115" s="67" t="str">
        <v>SheetBank AG</v>
      </c>
      <c r="S16115" s="67" t="str">
        <v>ExCell Bank</v>
      </c>
    </row>
    <row r="16116" spans="15:19">
      <c r="O16116" s="67" t="str">
        <v>The VLOOKup Vault</v>
      </c>
      <c r="P16116" s="67" t="str">
        <v>ExFunds</v>
      </c>
      <c r="Q16116" s="67" t="str">
        <v>MoneyMATCH Inc.</v>
      </c>
      <c r="R16116" s="67" t="str">
        <v>SheetBank AG</v>
      </c>
      <c r="S16116" s="67" t="str">
        <v>Bank of Cellifornia</v>
      </c>
    </row>
    <row r="16117" spans="15:19">
      <c r="O16117" s="67" t="str">
        <v>The VLOOKup Vault</v>
      </c>
      <c r="P16117" s="67" t="str">
        <v>ExFunds</v>
      </c>
      <c r="Q16117" s="67" t="str">
        <v>MoneyMATCH Inc.</v>
      </c>
      <c r="R16117" s="67" t="str">
        <v>SheetBank AG</v>
      </c>
      <c r="S16117" s="67" t="str">
        <v>Pivot Finance Group</v>
      </c>
    </row>
    <row r="16118" spans="15:19">
      <c r="O16118" s="67" t="str">
        <v>The VLOOKup Vault</v>
      </c>
      <c r="P16118" s="67" t="str">
        <v>ExFunds</v>
      </c>
      <c r="Q16118" s="67" t="str">
        <v>MoneyMATCH Inc.</v>
      </c>
      <c r="R16118" s="67" t="str">
        <v>SheetBank AG</v>
      </c>
      <c r="S16118" s="67" t="str">
        <v>SummaBank</v>
      </c>
    </row>
    <row r="16119" spans="15:19">
      <c r="O16119" s="67" t="str">
        <v>The VLOOKup Vault</v>
      </c>
      <c r="P16119" s="67" t="str">
        <v>ExFunds</v>
      </c>
      <c r="Q16119" s="67" t="str">
        <v>MoneyMATCH Inc.</v>
      </c>
      <c r="R16119" s="67" t="str">
        <v>SheetBank AG</v>
      </c>
      <c r="S16119" s="67" t="str">
        <v>CELLtral Bank</v>
      </c>
    </row>
    <row r="16120" spans="15:19">
      <c r="O16120" s="67" t="str">
        <v>The VLOOKup Vault</v>
      </c>
      <c r="P16120" s="67" t="str">
        <v>ExFunds</v>
      </c>
      <c r="Q16120" s="67" t="str">
        <v>MoneyMATCH Inc.</v>
      </c>
      <c r="R16120" s="67" t="str">
        <v>SheetBank AG</v>
      </c>
      <c r="S16120" s="67" t="str">
        <v>Bank IF</v>
      </c>
    </row>
    <row r="16121" spans="15:19">
      <c r="O16121" s="67" t="str">
        <v>The VLOOKup Vault</v>
      </c>
      <c r="P16121" s="67" t="str">
        <v>ExFunds</v>
      </c>
      <c r="Q16121" s="67" t="str">
        <v>MoneyMATCH Inc.</v>
      </c>
      <c r="R16121" s="67" t="str">
        <v>Pivot Finance Group</v>
      </c>
      <c r="S16121" s="67" t="str">
        <v>ExCell Bank</v>
      </c>
    </row>
    <row r="16122" spans="15:19">
      <c r="O16122" s="67" t="str">
        <v>The VLOOKup Vault</v>
      </c>
      <c r="P16122" s="67" t="str">
        <v>ExFunds</v>
      </c>
      <c r="Q16122" s="67" t="str">
        <v>MoneyMATCH Inc.</v>
      </c>
      <c r="R16122" s="67" t="str">
        <v>Pivot Finance Group</v>
      </c>
      <c r="S16122" s="67" t="str">
        <v>Bank of Cellifornia</v>
      </c>
    </row>
    <row r="16123" spans="15:19">
      <c r="O16123" s="67" t="str">
        <v>The VLOOKup Vault</v>
      </c>
      <c r="P16123" s="67" t="str">
        <v>ExFunds</v>
      </c>
      <c r="Q16123" s="67" t="str">
        <v>MoneyMATCH Inc.</v>
      </c>
      <c r="R16123" s="67" t="str">
        <v>Pivot Finance Group</v>
      </c>
      <c r="S16123" s="67" t="str">
        <v>SheetBank AG</v>
      </c>
    </row>
    <row r="16124" spans="15:19">
      <c r="O16124" s="67" t="str">
        <v>The VLOOKup Vault</v>
      </c>
      <c r="P16124" s="67" t="str">
        <v>ExFunds</v>
      </c>
      <c r="Q16124" s="67" t="str">
        <v>MoneyMATCH Inc.</v>
      </c>
      <c r="R16124" s="67" t="str">
        <v>Pivot Finance Group</v>
      </c>
      <c r="S16124" s="67" t="str">
        <v>SummaBank</v>
      </c>
    </row>
    <row r="16125" spans="15:19">
      <c r="O16125" s="67" t="str">
        <v>The VLOOKup Vault</v>
      </c>
      <c r="P16125" s="67" t="str">
        <v>ExFunds</v>
      </c>
      <c r="Q16125" s="67" t="str">
        <v>MoneyMATCH Inc.</v>
      </c>
      <c r="R16125" s="67" t="str">
        <v>Pivot Finance Group</v>
      </c>
      <c r="S16125" s="67" t="str">
        <v>CELLtral Bank</v>
      </c>
    </row>
    <row r="16126" spans="15:19">
      <c r="O16126" s="67" t="str">
        <v>The VLOOKup Vault</v>
      </c>
      <c r="P16126" s="67" t="str">
        <v>ExFunds</v>
      </c>
      <c r="Q16126" s="67" t="str">
        <v>MoneyMATCH Inc.</v>
      </c>
      <c r="R16126" s="67" t="str">
        <v>Pivot Finance Group</v>
      </c>
      <c r="S16126" s="67" t="str">
        <v>Bank IF</v>
      </c>
    </row>
    <row r="16127" spans="15:19">
      <c r="O16127" s="67" t="str">
        <v>The VLOOKup Vault</v>
      </c>
      <c r="P16127" s="67" t="str">
        <v>ExFunds</v>
      </c>
      <c r="Q16127" s="67" t="str">
        <v>MoneyMATCH Inc.</v>
      </c>
      <c r="R16127" s="67" t="str">
        <v>SummaBank</v>
      </c>
      <c r="S16127" s="67" t="str">
        <v>ExCell Bank</v>
      </c>
    </row>
    <row r="16128" spans="15:19">
      <c r="O16128" s="67" t="str">
        <v>The VLOOKup Vault</v>
      </c>
      <c r="P16128" s="67" t="str">
        <v>ExFunds</v>
      </c>
      <c r="Q16128" s="67" t="str">
        <v>MoneyMATCH Inc.</v>
      </c>
      <c r="R16128" s="67" t="str">
        <v>SummaBank</v>
      </c>
      <c r="S16128" s="67" t="str">
        <v>Bank of Cellifornia</v>
      </c>
    </row>
    <row r="16129" spans="15:19">
      <c r="O16129" s="67" t="str">
        <v>The VLOOKup Vault</v>
      </c>
      <c r="P16129" s="67" t="str">
        <v>ExFunds</v>
      </c>
      <c r="Q16129" s="67" t="str">
        <v>MoneyMATCH Inc.</v>
      </c>
      <c r="R16129" s="67" t="str">
        <v>SummaBank</v>
      </c>
      <c r="S16129" s="67" t="str">
        <v>SheetBank AG</v>
      </c>
    </row>
    <row r="16130" spans="15:19">
      <c r="O16130" s="67" t="str">
        <v>The VLOOKup Vault</v>
      </c>
      <c r="P16130" s="67" t="str">
        <v>ExFunds</v>
      </c>
      <c r="Q16130" s="67" t="str">
        <v>MoneyMATCH Inc.</v>
      </c>
      <c r="R16130" s="67" t="str">
        <v>SummaBank</v>
      </c>
      <c r="S16130" s="67" t="str">
        <v>Pivot Finance Group</v>
      </c>
    </row>
    <row r="16131" spans="15:19">
      <c r="O16131" s="67" t="str">
        <v>The VLOOKup Vault</v>
      </c>
      <c r="P16131" s="67" t="str">
        <v>ExFunds</v>
      </c>
      <c r="Q16131" s="67" t="str">
        <v>MoneyMATCH Inc.</v>
      </c>
      <c r="R16131" s="67" t="str">
        <v>SummaBank</v>
      </c>
      <c r="S16131" s="67" t="str">
        <v>CELLtral Bank</v>
      </c>
    </row>
    <row r="16132" spans="15:19">
      <c r="O16132" s="67" t="str">
        <v>The VLOOKup Vault</v>
      </c>
      <c r="P16132" s="67" t="str">
        <v>ExFunds</v>
      </c>
      <c r="Q16132" s="67" t="str">
        <v>MoneyMATCH Inc.</v>
      </c>
      <c r="R16132" s="67" t="str">
        <v>SummaBank</v>
      </c>
      <c r="S16132" s="67" t="str">
        <v>Bank IF</v>
      </c>
    </row>
    <row r="16133" spans="15:19">
      <c r="O16133" s="67" t="str">
        <v>The VLOOKup Vault</v>
      </c>
      <c r="P16133" s="67" t="str">
        <v>ExFunds</v>
      </c>
      <c r="Q16133" s="67" t="str">
        <v>MoneyMATCH Inc.</v>
      </c>
      <c r="R16133" s="67" t="str">
        <v>CELLtral Bank</v>
      </c>
      <c r="S16133" s="67" t="str">
        <v>ExCell Bank</v>
      </c>
    </row>
    <row r="16134" spans="15:19">
      <c r="O16134" s="67" t="str">
        <v>The VLOOKup Vault</v>
      </c>
      <c r="P16134" s="67" t="str">
        <v>ExFunds</v>
      </c>
      <c r="Q16134" s="67" t="str">
        <v>MoneyMATCH Inc.</v>
      </c>
      <c r="R16134" s="67" t="str">
        <v>CELLtral Bank</v>
      </c>
      <c r="S16134" s="67" t="str">
        <v>Bank of Cellifornia</v>
      </c>
    </row>
    <row r="16135" spans="15:19">
      <c r="O16135" s="67" t="str">
        <v>The VLOOKup Vault</v>
      </c>
      <c r="P16135" s="67" t="str">
        <v>ExFunds</v>
      </c>
      <c r="Q16135" s="67" t="str">
        <v>MoneyMATCH Inc.</v>
      </c>
      <c r="R16135" s="67" t="str">
        <v>CELLtral Bank</v>
      </c>
      <c r="S16135" s="67" t="str">
        <v>SheetBank AG</v>
      </c>
    </row>
    <row r="16136" spans="15:19">
      <c r="O16136" s="67" t="str">
        <v>The VLOOKup Vault</v>
      </c>
      <c r="P16136" s="67" t="str">
        <v>ExFunds</v>
      </c>
      <c r="Q16136" s="67" t="str">
        <v>MoneyMATCH Inc.</v>
      </c>
      <c r="R16136" s="67" t="str">
        <v>CELLtral Bank</v>
      </c>
      <c r="S16136" s="67" t="str">
        <v>Pivot Finance Group</v>
      </c>
    </row>
    <row r="16137" spans="15:19">
      <c r="O16137" s="67" t="str">
        <v>The VLOOKup Vault</v>
      </c>
      <c r="P16137" s="67" t="str">
        <v>ExFunds</v>
      </c>
      <c r="Q16137" s="67" t="str">
        <v>MoneyMATCH Inc.</v>
      </c>
      <c r="R16137" s="67" t="str">
        <v>CELLtral Bank</v>
      </c>
      <c r="S16137" s="67" t="str">
        <v>SummaBank</v>
      </c>
    </row>
    <row r="16138" spans="15:19">
      <c r="O16138" s="67" t="str">
        <v>The VLOOKup Vault</v>
      </c>
      <c r="P16138" s="67" t="str">
        <v>ExFunds</v>
      </c>
      <c r="Q16138" s="67" t="str">
        <v>MoneyMATCH Inc.</v>
      </c>
      <c r="R16138" s="67" t="str">
        <v>CELLtral Bank</v>
      </c>
      <c r="S16138" s="67" t="str">
        <v>Bank IF</v>
      </c>
    </row>
    <row r="16139" spans="15:19">
      <c r="O16139" s="67" t="str">
        <v>The VLOOKup Vault</v>
      </c>
      <c r="P16139" s="67" t="str">
        <v>ExFunds</v>
      </c>
      <c r="Q16139" s="67" t="str">
        <v>MoneyMATCH Inc.</v>
      </c>
      <c r="R16139" s="67" t="str">
        <v>Bank IF</v>
      </c>
      <c r="S16139" s="67" t="str">
        <v>ExCell Bank</v>
      </c>
    </row>
    <row r="16140" spans="15:19">
      <c r="O16140" s="67" t="str">
        <v>The VLOOKup Vault</v>
      </c>
      <c r="P16140" s="67" t="str">
        <v>ExFunds</v>
      </c>
      <c r="Q16140" s="67" t="str">
        <v>MoneyMATCH Inc.</v>
      </c>
      <c r="R16140" s="67" t="str">
        <v>Bank IF</v>
      </c>
      <c r="S16140" s="67" t="str">
        <v>Bank of Cellifornia</v>
      </c>
    </row>
    <row r="16141" spans="15:19">
      <c r="O16141" s="67" t="str">
        <v>The VLOOKup Vault</v>
      </c>
      <c r="P16141" s="67" t="str">
        <v>ExFunds</v>
      </c>
      <c r="Q16141" s="67" t="str">
        <v>MoneyMATCH Inc.</v>
      </c>
      <c r="R16141" s="67" t="str">
        <v>Bank IF</v>
      </c>
      <c r="S16141" s="67" t="str">
        <v>SheetBank AG</v>
      </c>
    </row>
    <row r="16142" spans="15:19">
      <c r="O16142" s="67" t="str">
        <v>The VLOOKup Vault</v>
      </c>
      <c r="P16142" s="67" t="str">
        <v>ExFunds</v>
      </c>
      <c r="Q16142" s="67" t="str">
        <v>MoneyMATCH Inc.</v>
      </c>
      <c r="R16142" s="67" t="str">
        <v>Bank IF</v>
      </c>
      <c r="S16142" s="67" t="str">
        <v>Pivot Finance Group</v>
      </c>
    </row>
    <row r="16143" spans="15:19">
      <c r="O16143" s="67" t="str">
        <v>The VLOOKup Vault</v>
      </c>
      <c r="P16143" s="67" t="str">
        <v>ExFunds</v>
      </c>
      <c r="Q16143" s="67" t="str">
        <v>MoneyMATCH Inc.</v>
      </c>
      <c r="R16143" s="67" t="str">
        <v>Bank IF</v>
      </c>
      <c r="S16143" s="67" t="str">
        <v>SummaBank</v>
      </c>
    </row>
    <row r="16144" spans="15:19">
      <c r="O16144" s="67" t="str">
        <v>The VLOOKup Vault</v>
      </c>
      <c r="P16144" s="67" t="str">
        <v>ExFunds</v>
      </c>
      <c r="Q16144" s="67" t="str">
        <v>MoneyMATCH Inc.</v>
      </c>
      <c r="R16144" s="67" t="str">
        <v>Bank IF</v>
      </c>
      <c r="S16144" s="67" t="str">
        <v>CELLtral Bank</v>
      </c>
    </row>
    <row r="16145" spans="15:19">
      <c r="O16145" s="67" t="str">
        <v>The VLOOKup Vault</v>
      </c>
      <c r="P16145" s="67" t="str">
        <v>SheetBank AG</v>
      </c>
      <c r="Q16145" s="67" t="str">
        <v>ExCell Bank</v>
      </c>
      <c r="R16145" s="67" t="str">
        <v>Bank of Cellifornia</v>
      </c>
      <c r="S16145" s="67" t="str">
        <v>ExFunds</v>
      </c>
    </row>
    <row r="16146" spans="15:19">
      <c r="O16146" s="67" t="str">
        <v>The VLOOKup Vault</v>
      </c>
      <c r="P16146" s="67" t="str">
        <v>SheetBank AG</v>
      </c>
      <c r="Q16146" s="67" t="str">
        <v>ExCell Bank</v>
      </c>
      <c r="R16146" s="67" t="str">
        <v>Bank of Cellifornia</v>
      </c>
      <c r="S16146" s="67" t="str">
        <v>Pivot Finance Group</v>
      </c>
    </row>
    <row r="16147" spans="15:19">
      <c r="O16147" s="67" t="str">
        <v>The VLOOKup Vault</v>
      </c>
      <c r="P16147" s="67" t="str">
        <v>SheetBank AG</v>
      </c>
      <c r="Q16147" s="67" t="str">
        <v>ExCell Bank</v>
      </c>
      <c r="R16147" s="67" t="str">
        <v>Bank of Cellifornia</v>
      </c>
      <c r="S16147" s="67" t="str">
        <v>SummaBank</v>
      </c>
    </row>
    <row r="16148" spans="15:19">
      <c r="O16148" s="67" t="str">
        <v>The VLOOKup Vault</v>
      </c>
      <c r="P16148" s="67" t="str">
        <v>SheetBank AG</v>
      </c>
      <c r="Q16148" s="67" t="str">
        <v>ExCell Bank</v>
      </c>
      <c r="R16148" s="67" t="str">
        <v>Bank of Cellifornia</v>
      </c>
      <c r="S16148" s="67" t="str">
        <v>CELLtral Bank</v>
      </c>
    </row>
    <row r="16149" spans="15:19">
      <c r="O16149" s="67" t="str">
        <v>The VLOOKup Vault</v>
      </c>
      <c r="P16149" s="67" t="str">
        <v>SheetBank AG</v>
      </c>
      <c r="Q16149" s="67" t="str">
        <v>ExCell Bank</v>
      </c>
      <c r="R16149" s="67" t="str">
        <v>Bank of Cellifornia</v>
      </c>
      <c r="S16149" s="67" t="str">
        <v>Bank IF</v>
      </c>
    </row>
    <row r="16150" spans="15:19">
      <c r="O16150" s="67" t="str">
        <v>The VLOOKup Vault</v>
      </c>
      <c r="P16150" s="67" t="str">
        <v>SheetBank AG</v>
      </c>
      <c r="Q16150" s="67" t="str">
        <v>ExCell Bank</v>
      </c>
      <c r="R16150" s="67" t="str">
        <v>Bank of Cellifornia</v>
      </c>
      <c r="S16150" s="67" t="str">
        <v>MoneyMATCH Inc.</v>
      </c>
    </row>
    <row r="16151" spans="15:19">
      <c r="O16151" s="67" t="str">
        <v>The VLOOKup Vault</v>
      </c>
      <c r="P16151" s="67" t="str">
        <v>SheetBank AG</v>
      </c>
      <c r="Q16151" s="67" t="str">
        <v>ExCell Bank</v>
      </c>
      <c r="R16151" s="67" t="str">
        <v>ExFunds</v>
      </c>
      <c r="S16151" s="67" t="str">
        <v>Bank of Cellifornia</v>
      </c>
    </row>
    <row r="16152" spans="15:19">
      <c r="O16152" s="67" t="str">
        <v>The VLOOKup Vault</v>
      </c>
      <c r="P16152" s="67" t="str">
        <v>SheetBank AG</v>
      </c>
      <c r="Q16152" s="67" t="str">
        <v>ExCell Bank</v>
      </c>
      <c r="R16152" s="67" t="str">
        <v>ExFunds</v>
      </c>
      <c r="S16152" s="67" t="str">
        <v>Pivot Finance Group</v>
      </c>
    </row>
    <row r="16153" spans="15:19">
      <c r="O16153" s="67" t="str">
        <v>The VLOOKup Vault</v>
      </c>
      <c r="P16153" s="67" t="str">
        <v>SheetBank AG</v>
      </c>
      <c r="Q16153" s="67" t="str">
        <v>ExCell Bank</v>
      </c>
      <c r="R16153" s="67" t="str">
        <v>ExFunds</v>
      </c>
      <c r="S16153" s="67" t="str">
        <v>SummaBank</v>
      </c>
    </row>
    <row r="16154" spans="15:19">
      <c r="O16154" s="67" t="str">
        <v>The VLOOKup Vault</v>
      </c>
      <c r="P16154" s="67" t="str">
        <v>SheetBank AG</v>
      </c>
      <c r="Q16154" s="67" t="str">
        <v>ExCell Bank</v>
      </c>
      <c r="R16154" s="67" t="str">
        <v>ExFunds</v>
      </c>
      <c r="S16154" s="67" t="str">
        <v>CELLtral Bank</v>
      </c>
    </row>
    <row r="16155" spans="15:19">
      <c r="O16155" s="67" t="str">
        <v>The VLOOKup Vault</v>
      </c>
      <c r="P16155" s="67" t="str">
        <v>SheetBank AG</v>
      </c>
      <c r="Q16155" s="67" t="str">
        <v>ExCell Bank</v>
      </c>
      <c r="R16155" s="67" t="str">
        <v>ExFunds</v>
      </c>
      <c r="S16155" s="67" t="str">
        <v>Bank IF</v>
      </c>
    </row>
    <row r="16156" spans="15:19">
      <c r="O16156" s="67" t="str">
        <v>The VLOOKup Vault</v>
      </c>
      <c r="P16156" s="67" t="str">
        <v>SheetBank AG</v>
      </c>
      <c r="Q16156" s="67" t="str">
        <v>ExCell Bank</v>
      </c>
      <c r="R16156" s="67" t="str">
        <v>ExFunds</v>
      </c>
      <c r="S16156" s="67" t="str">
        <v>MoneyMATCH Inc.</v>
      </c>
    </row>
    <row r="16157" spans="15:19">
      <c r="O16157" s="67" t="str">
        <v>The VLOOKup Vault</v>
      </c>
      <c r="P16157" s="67" t="str">
        <v>SheetBank AG</v>
      </c>
      <c r="Q16157" s="67" t="str">
        <v>ExCell Bank</v>
      </c>
      <c r="R16157" s="67" t="str">
        <v>Pivot Finance Group</v>
      </c>
      <c r="S16157" s="67" t="str">
        <v>Bank of Cellifornia</v>
      </c>
    </row>
    <row r="16158" spans="15:19">
      <c r="O16158" s="67" t="str">
        <v>The VLOOKup Vault</v>
      </c>
      <c r="P16158" s="67" t="str">
        <v>SheetBank AG</v>
      </c>
      <c r="Q16158" s="67" t="str">
        <v>ExCell Bank</v>
      </c>
      <c r="R16158" s="67" t="str">
        <v>Pivot Finance Group</v>
      </c>
      <c r="S16158" s="67" t="str">
        <v>ExFunds</v>
      </c>
    </row>
    <row r="16159" spans="15:19">
      <c r="O16159" s="67" t="str">
        <v>The VLOOKup Vault</v>
      </c>
      <c r="P16159" s="67" t="str">
        <v>SheetBank AG</v>
      </c>
      <c r="Q16159" s="67" t="str">
        <v>ExCell Bank</v>
      </c>
      <c r="R16159" s="67" t="str">
        <v>Pivot Finance Group</v>
      </c>
      <c r="S16159" s="67" t="str">
        <v>SummaBank</v>
      </c>
    </row>
    <row r="16160" spans="15:19">
      <c r="O16160" s="67" t="str">
        <v>The VLOOKup Vault</v>
      </c>
      <c r="P16160" s="67" t="str">
        <v>SheetBank AG</v>
      </c>
      <c r="Q16160" s="67" t="str">
        <v>ExCell Bank</v>
      </c>
      <c r="R16160" s="67" t="str">
        <v>Pivot Finance Group</v>
      </c>
      <c r="S16160" s="67" t="str">
        <v>CELLtral Bank</v>
      </c>
    </row>
    <row r="16161" spans="15:19">
      <c r="O16161" s="67" t="str">
        <v>The VLOOKup Vault</v>
      </c>
      <c r="P16161" s="67" t="str">
        <v>SheetBank AG</v>
      </c>
      <c r="Q16161" s="67" t="str">
        <v>ExCell Bank</v>
      </c>
      <c r="R16161" s="67" t="str">
        <v>Pivot Finance Group</v>
      </c>
      <c r="S16161" s="67" t="str">
        <v>Bank IF</v>
      </c>
    </row>
    <row r="16162" spans="15:19">
      <c r="O16162" s="67" t="str">
        <v>The VLOOKup Vault</v>
      </c>
      <c r="P16162" s="67" t="str">
        <v>SheetBank AG</v>
      </c>
      <c r="Q16162" s="67" t="str">
        <v>ExCell Bank</v>
      </c>
      <c r="R16162" s="67" t="str">
        <v>Pivot Finance Group</v>
      </c>
      <c r="S16162" s="67" t="str">
        <v>MoneyMATCH Inc.</v>
      </c>
    </row>
    <row r="16163" spans="15:19">
      <c r="O16163" s="67" t="str">
        <v>The VLOOKup Vault</v>
      </c>
      <c r="P16163" s="67" t="str">
        <v>SheetBank AG</v>
      </c>
      <c r="Q16163" s="67" t="str">
        <v>ExCell Bank</v>
      </c>
      <c r="R16163" s="67" t="str">
        <v>SummaBank</v>
      </c>
      <c r="S16163" s="67" t="str">
        <v>Bank of Cellifornia</v>
      </c>
    </row>
    <row r="16164" spans="15:19">
      <c r="O16164" s="67" t="str">
        <v>The VLOOKup Vault</v>
      </c>
      <c r="P16164" s="67" t="str">
        <v>SheetBank AG</v>
      </c>
      <c r="Q16164" s="67" t="str">
        <v>ExCell Bank</v>
      </c>
      <c r="R16164" s="67" t="str">
        <v>SummaBank</v>
      </c>
      <c r="S16164" s="67" t="str">
        <v>ExFunds</v>
      </c>
    </row>
    <row r="16165" spans="15:19">
      <c r="O16165" s="67" t="str">
        <v>The VLOOKup Vault</v>
      </c>
      <c r="P16165" s="67" t="str">
        <v>SheetBank AG</v>
      </c>
      <c r="Q16165" s="67" t="str">
        <v>ExCell Bank</v>
      </c>
      <c r="R16165" s="67" t="str">
        <v>SummaBank</v>
      </c>
      <c r="S16165" s="67" t="str">
        <v>Pivot Finance Group</v>
      </c>
    </row>
    <row r="16166" spans="15:19">
      <c r="O16166" s="67" t="str">
        <v>The VLOOKup Vault</v>
      </c>
      <c r="P16166" s="67" t="str">
        <v>SheetBank AG</v>
      </c>
      <c r="Q16166" s="67" t="str">
        <v>ExCell Bank</v>
      </c>
      <c r="R16166" s="67" t="str">
        <v>SummaBank</v>
      </c>
      <c r="S16166" s="67" t="str">
        <v>CELLtral Bank</v>
      </c>
    </row>
    <row r="16167" spans="15:19">
      <c r="O16167" s="67" t="str">
        <v>The VLOOKup Vault</v>
      </c>
      <c r="P16167" s="67" t="str">
        <v>SheetBank AG</v>
      </c>
      <c r="Q16167" s="67" t="str">
        <v>ExCell Bank</v>
      </c>
      <c r="R16167" s="67" t="str">
        <v>SummaBank</v>
      </c>
      <c r="S16167" s="67" t="str">
        <v>Bank IF</v>
      </c>
    </row>
    <row r="16168" spans="15:19">
      <c r="O16168" s="67" t="str">
        <v>The VLOOKup Vault</v>
      </c>
      <c r="P16168" s="67" t="str">
        <v>SheetBank AG</v>
      </c>
      <c r="Q16168" s="67" t="str">
        <v>ExCell Bank</v>
      </c>
      <c r="R16168" s="67" t="str">
        <v>SummaBank</v>
      </c>
      <c r="S16168" s="67" t="str">
        <v>MoneyMATCH Inc.</v>
      </c>
    </row>
    <row r="16169" spans="15:19">
      <c r="O16169" s="67" t="str">
        <v>The VLOOKup Vault</v>
      </c>
      <c r="P16169" s="67" t="str">
        <v>SheetBank AG</v>
      </c>
      <c r="Q16169" s="67" t="str">
        <v>ExCell Bank</v>
      </c>
      <c r="R16169" s="67" t="str">
        <v>CELLtral Bank</v>
      </c>
      <c r="S16169" s="67" t="str">
        <v>Bank of Cellifornia</v>
      </c>
    </row>
    <row r="16170" spans="15:19">
      <c r="O16170" s="67" t="str">
        <v>The VLOOKup Vault</v>
      </c>
      <c r="P16170" s="67" t="str">
        <v>SheetBank AG</v>
      </c>
      <c r="Q16170" s="67" t="str">
        <v>ExCell Bank</v>
      </c>
      <c r="R16170" s="67" t="str">
        <v>CELLtral Bank</v>
      </c>
      <c r="S16170" s="67" t="str">
        <v>ExFunds</v>
      </c>
    </row>
    <row r="16171" spans="15:19">
      <c r="O16171" s="67" t="str">
        <v>The VLOOKup Vault</v>
      </c>
      <c r="P16171" s="67" t="str">
        <v>SheetBank AG</v>
      </c>
      <c r="Q16171" s="67" t="str">
        <v>ExCell Bank</v>
      </c>
      <c r="R16171" s="67" t="str">
        <v>CELLtral Bank</v>
      </c>
      <c r="S16171" s="67" t="str">
        <v>Pivot Finance Group</v>
      </c>
    </row>
    <row r="16172" spans="15:19">
      <c r="O16172" s="67" t="str">
        <v>The VLOOKup Vault</v>
      </c>
      <c r="P16172" s="67" t="str">
        <v>SheetBank AG</v>
      </c>
      <c r="Q16172" s="67" t="str">
        <v>ExCell Bank</v>
      </c>
      <c r="R16172" s="67" t="str">
        <v>CELLtral Bank</v>
      </c>
      <c r="S16172" s="67" t="str">
        <v>SummaBank</v>
      </c>
    </row>
    <row r="16173" spans="15:19">
      <c r="O16173" s="67" t="str">
        <v>The VLOOKup Vault</v>
      </c>
      <c r="P16173" s="67" t="str">
        <v>SheetBank AG</v>
      </c>
      <c r="Q16173" s="67" t="str">
        <v>ExCell Bank</v>
      </c>
      <c r="R16173" s="67" t="str">
        <v>CELLtral Bank</v>
      </c>
      <c r="S16173" s="67" t="str">
        <v>Bank IF</v>
      </c>
    </row>
    <row r="16174" spans="15:19">
      <c r="O16174" s="67" t="str">
        <v>The VLOOKup Vault</v>
      </c>
      <c r="P16174" s="67" t="str">
        <v>SheetBank AG</v>
      </c>
      <c r="Q16174" s="67" t="str">
        <v>ExCell Bank</v>
      </c>
      <c r="R16174" s="67" t="str">
        <v>CELLtral Bank</v>
      </c>
      <c r="S16174" s="67" t="str">
        <v>MoneyMATCH Inc.</v>
      </c>
    </row>
    <row r="16175" spans="15:19">
      <c r="O16175" s="67" t="str">
        <v>The VLOOKup Vault</v>
      </c>
      <c r="P16175" s="67" t="str">
        <v>SheetBank AG</v>
      </c>
      <c r="Q16175" s="67" t="str">
        <v>ExCell Bank</v>
      </c>
      <c r="R16175" s="67" t="str">
        <v>Bank IF</v>
      </c>
      <c r="S16175" s="67" t="str">
        <v>Bank of Cellifornia</v>
      </c>
    </row>
    <row r="16176" spans="15:19">
      <c r="O16176" s="67" t="str">
        <v>The VLOOKup Vault</v>
      </c>
      <c r="P16176" s="67" t="str">
        <v>SheetBank AG</v>
      </c>
      <c r="Q16176" s="67" t="str">
        <v>ExCell Bank</v>
      </c>
      <c r="R16176" s="67" t="str">
        <v>Bank IF</v>
      </c>
      <c r="S16176" s="67" t="str">
        <v>ExFunds</v>
      </c>
    </row>
    <row r="16177" spans="15:19">
      <c r="O16177" s="67" t="str">
        <v>The VLOOKup Vault</v>
      </c>
      <c r="P16177" s="67" t="str">
        <v>SheetBank AG</v>
      </c>
      <c r="Q16177" s="67" t="str">
        <v>ExCell Bank</v>
      </c>
      <c r="R16177" s="67" t="str">
        <v>Bank IF</v>
      </c>
      <c r="S16177" s="67" t="str">
        <v>Pivot Finance Group</v>
      </c>
    </row>
    <row r="16178" spans="15:19">
      <c r="O16178" s="67" t="str">
        <v>The VLOOKup Vault</v>
      </c>
      <c r="P16178" s="67" t="str">
        <v>SheetBank AG</v>
      </c>
      <c r="Q16178" s="67" t="str">
        <v>ExCell Bank</v>
      </c>
      <c r="R16178" s="67" t="str">
        <v>Bank IF</v>
      </c>
      <c r="S16178" s="67" t="str">
        <v>SummaBank</v>
      </c>
    </row>
    <row r="16179" spans="15:19">
      <c r="O16179" s="67" t="str">
        <v>The VLOOKup Vault</v>
      </c>
      <c r="P16179" s="67" t="str">
        <v>SheetBank AG</v>
      </c>
      <c r="Q16179" s="67" t="str">
        <v>ExCell Bank</v>
      </c>
      <c r="R16179" s="67" t="str">
        <v>Bank IF</v>
      </c>
      <c r="S16179" s="67" t="str">
        <v>CELLtral Bank</v>
      </c>
    </row>
    <row r="16180" spans="15:19">
      <c r="O16180" s="67" t="str">
        <v>The VLOOKup Vault</v>
      </c>
      <c r="P16180" s="67" t="str">
        <v>SheetBank AG</v>
      </c>
      <c r="Q16180" s="67" t="str">
        <v>ExCell Bank</v>
      </c>
      <c r="R16180" s="67" t="str">
        <v>Bank IF</v>
      </c>
      <c r="S16180" s="67" t="str">
        <v>MoneyMATCH Inc.</v>
      </c>
    </row>
    <row r="16181" spans="15:19">
      <c r="O16181" s="67" t="str">
        <v>The VLOOKup Vault</v>
      </c>
      <c r="P16181" s="67" t="str">
        <v>SheetBank AG</v>
      </c>
      <c r="Q16181" s="67" t="str">
        <v>ExCell Bank</v>
      </c>
      <c r="R16181" s="67" t="str">
        <v>MoneyMATCH Inc.</v>
      </c>
      <c r="S16181" s="67" t="str">
        <v>Bank of Cellifornia</v>
      </c>
    </row>
    <row r="16182" spans="15:19">
      <c r="O16182" s="67" t="str">
        <v>The VLOOKup Vault</v>
      </c>
      <c r="P16182" s="67" t="str">
        <v>SheetBank AG</v>
      </c>
      <c r="Q16182" s="67" t="str">
        <v>ExCell Bank</v>
      </c>
      <c r="R16182" s="67" t="str">
        <v>MoneyMATCH Inc.</v>
      </c>
      <c r="S16182" s="67" t="str">
        <v>ExFunds</v>
      </c>
    </row>
    <row r="16183" spans="15:19">
      <c r="O16183" s="67" t="str">
        <v>The VLOOKup Vault</v>
      </c>
      <c r="P16183" s="67" t="str">
        <v>SheetBank AG</v>
      </c>
      <c r="Q16183" s="67" t="str">
        <v>ExCell Bank</v>
      </c>
      <c r="R16183" s="67" t="str">
        <v>MoneyMATCH Inc.</v>
      </c>
      <c r="S16183" s="67" t="str">
        <v>Pivot Finance Group</v>
      </c>
    </row>
    <row r="16184" spans="15:19">
      <c r="O16184" s="67" t="str">
        <v>The VLOOKup Vault</v>
      </c>
      <c r="P16184" s="67" t="str">
        <v>SheetBank AG</v>
      </c>
      <c r="Q16184" s="67" t="str">
        <v>ExCell Bank</v>
      </c>
      <c r="R16184" s="67" t="str">
        <v>MoneyMATCH Inc.</v>
      </c>
      <c r="S16184" s="67" t="str">
        <v>SummaBank</v>
      </c>
    </row>
    <row r="16185" spans="15:19">
      <c r="O16185" s="67" t="str">
        <v>The VLOOKup Vault</v>
      </c>
      <c r="P16185" s="67" t="str">
        <v>SheetBank AG</v>
      </c>
      <c r="Q16185" s="67" t="str">
        <v>ExCell Bank</v>
      </c>
      <c r="R16185" s="67" t="str">
        <v>MoneyMATCH Inc.</v>
      </c>
      <c r="S16185" s="67" t="str">
        <v>CELLtral Bank</v>
      </c>
    </row>
    <row r="16186" spans="15:19">
      <c r="O16186" s="67" t="str">
        <v>The VLOOKup Vault</v>
      </c>
      <c r="P16186" s="67" t="str">
        <v>SheetBank AG</v>
      </c>
      <c r="Q16186" s="67" t="str">
        <v>ExCell Bank</v>
      </c>
      <c r="R16186" s="67" t="str">
        <v>MoneyMATCH Inc.</v>
      </c>
      <c r="S16186" s="67" t="str">
        <v>Bank IF</v>
      </c>
    </row>
    <row r="16187" spans="15:19">
      <c r="O16187" s="67" t="str">
        <v>The VLOOKup Vault</v>
      </c>
      <c r="P16187" s="67" t="str">
        <v>SheetBank AG</v>
      </c>
      <c r="Q16187" s="67" t="str">
        <v>Bank of Cellifornia</v>
      </c>
      <c r="R16187" s="67" t="str">
        <v>ExCell Bank</v>
      </c>
      <c r="S16187" s="67" t="str">
        <v>ExFunds</v>
      </c>
    </row>
    <row r="16188" spans="15:19">
      <c r="O16188" s="67" t="str">
        <v>The VLOOKup Vault</v>
      </c>
      <c r="P16188" s="67" t="str">
        <v>SheetBank AG</v>
      </c>
      <c r="Q16188" s="67" t="str">
        <v>Bank of Cellifornia</v>
      </c>
      <c r="R16188" s="67" t="str">
        <v>ExCell Bank</v>
      </c>
      <c r="S16188" s="67" t="str">
        <v>Pivot Finance Group</v>
      </c>
    </row>
    <row r="16189" spans="15:19">
      <c r="O16189" s="67" t="str">
        <v>The VLOOKup Vault</v>
      </c>
      <c r="P16189" s="67" t="str">
        <v>SheetBank AG</v>
      </c>
      <c r="Q16189" s="67" t="str">
        <v>Bank of Cellifornia</v>
      </c>
      <c r="R16189" s="67" t="str">
        <v>ExCell Bank</v>
      </c>
      <c r="S16189" s="67" t="str">
        <v>SummaBank</v>
      </c>
    </row>
    <row r="16190" spans="15:19">
      <c r="O16190" s="67" t="str">
        <v>The VLOOKup Vault</v>
      </c>
      <c r="P16190" s="67" t="str">
        <v>SheetBank AG</v>
      </c>
      <c r="Q16190" s="67" t="str">
        <v>Bank of Cellifornia</v>
      </c>
      <c r="R16190" s="67" t="str">
        <v>ExCell Bank</v>
      </c>
      <c r="S16190" s="67" t="str">
        <v>CELLtral Bank</v>
      </c>
    </row>
    <row r="16191" spans="15:19">
      <c r="O16191" s="67" t="str">
        <v>The VLOOKup Vault</v>
      </c>
      <c r="P16191" s="67" t="str">
        <v>SheetBank AG</v>
      </c>
      <c r="Q16191" s="67" t="str">
        <v>Bank of Cellifornia</v>
      </c>
      <c r="R16191" s="67" t="str">
        <v>ExCell Bank</v>
      </c>
      <c r="S16191" s="67" t="str">
        <v>Bank IF</v>
      </c>
    </row>
    <row r="16192" spans="15:19">
      <c r="O16192" s="67" t="str">
        <v>The VLOOKup Vault</v>
      </c>
      <c r="P16192" s="67" t="str">
        <v>SheetBank AG</v>
      </c>
      <c r="Q16192" s="67" t="str">
        <v>Bank of Cellifornia</v>
      </c>
      <c r="R16192" s="67" t="str">
        <v>ExCell Bank</v>
      </c>
      <c r="S16192" s="67" t="str">
        <v>MoneyMATCH Inc.</v>
      </c>
    </row>
    <row r="16193" spans="15:19">
      <c r="O16193" s="67" t="str">
        <v>The VLOOKup Vault</v>
      </c>
      <c r="P16193" s="67" t="str">
        <v>SheetBank AG</v>
      </c>
      <c r="Q16193" s="67" t="str">
        <v>Bank of Cellifornia</v>
      </c>
      <c r="R16193" s="67" t="str">
        <v>ExFunds</v>
      </c>
      <c r="S16193" s="67" t="str">
        <v>ExCell Bank</v>
      </c>
    </row>
    <row r="16194" spans="15:19">
      <c r="O16194" s="67" t="str">
        <v>The VLOOKup Vault</v>
      </c>
      <c r="P16194" s="67" t="str">
        <v>SheetBank AG</v>
      </c>
      <c r="Q16194" s="67" t="str">
        <v>Bank of Cellifornia</v>
      </c>
      <c r="R16194" s="67" t="str">
        <v>ExFunds</v>
      </c>
      <c r="S16194" s="67" t="str">
        <v>Pivot Finance Group</v>
      </c>
    </row>
    <row r="16195" spans="15:19">
      <c r="O16195" s="67" t="str">
        <v>The VLOOKup Vault</v>
      </c>
      <c r="P16195" s="67" t="str">
        <v>SheetBank AG</v>
      </c>
      <c r="Q16195" s="67" t="str">
        <v>Bank of Cellifornia</v>
      </c>
      <c r="R16195" s="67" t="str">
        <v>ExFunds</v>
      </c>
      <c r="S16195" s="67" t="str">
        <v>SummaBank</v>
      </c>
    </row>
    <row r="16196" spans="15:19">
      <c r="O16196" s="67" t="str">
        <v>The VLOOKup Vault</v>
      </c>
      <c r="P16196" s="67" t="str">
        <v>SheetBank AG</v>
      </c>
      <c r="Q16196" s="67" t="str">
        <v>Bank of Cellifornia</v>
      </c>
      <c r="R16196" s="67" t="str">
        <v>ExFunds</v>
      </c>
      <c r="S16196" s="67" t="str">
        <v>CELLtral Bank</v>
      </c>
    </row>
    <row r="16197" spans="15:19">
      <c r="O16197" s="67" t="str">
        <v>The VLOOKup Vault</v>
      </c>
      <c r="P16197" s="67" t="str">
        <v>SheetBank AG</v>
      </c>
      <c r="Q16197" s="67" t="str">
        <v>Bank of Cellifornia</v>
      </c>
      <c r="R16197" s="67" t="str">
        <v>ExFunds</v>
      </c>
      <c r="S16197" s="67" t="str">
        <v>Bank IF</v>
      </c>
    </row>
    <row r="16198" spans="15:19">
      <c r="O16198" s="67" t="str">
        <v>The VLOOKup Vault</v>
      </c>
      <c r="P16198" s="67" t="str">
        <v>SheetBank AG</v>
      </c>
      <c r="Q16198" s="67" t="str">
        <v>Bank of Cellifornia</v>
      </c>
      <c r="R16198" s="67" t="str">
        <v>ExFunds</v>
      </c>
      <c r="S16198" s="67" t="str">
        <v>MoneyMATCH Inc.</v>
      </c>
    </row>
    <row r="16199" spans="15:19">
      <c r="O16199" s="67" t="str">
        <v>The VLOOKup Vault</v>
      </c>
      <c r="P16199" s="67" t="str">
        <v>SheetBank AG</v>
      </c>
      <c r="Q16199" s="67" t="str">
        <v>Bank of Cellifornia</v>
      </c>
      <c r="R16199" s="67" t="str">
        <v>Pivot Finance Group</v>
      </c>
      <c r="S16199" s="67" t="str">
        <v>ExCell Bank</v>
      </c>
    </row>
    <row r="16200" spans="15:19">
      <c r="O16200" s="67" t="str">
        <v>The VLOOKup Vault</v>
      </c>
      <c r="P16200" s="67" t="str">
        <v>SheetBank AG</v>
      </c>
      <c r="Q16200" s="67" t="str">
        <v>Bank of Cellifornia</v>
      </c>
      <c r="R16200" s="67" t="str">
        <v>Pivot Finance Group</v>
      </c>
      <c r="S16200" s="67" t="str">
        <v>ExFunds</v>
      </c>
    </row>
    <row r="16201" spans="15:19">
      <c r="O16201" s="67" t="str">
        <v>The VLOOKup Vault</v>
      </c>
      <c r="P16201" s="67" t="str">
        <v>SheetBank AG</v>
      </c>
      <c r="Q16201" s="67" t="str">
        <v>Bank of Cellifornia</v>
      </c>
      <c r="R16201" s="67" t="str">
        <v>Pivot Finance Group</v>
      </c>
      <c r="S16201" s="67" t="str">
        <v>SummaBank</v>
      </c>
    </row>
    <row r="16202" spans="15:19">
      <c r="O16202" s="67" t="str">
        <v>The VLOOKup Vault</v>
      </c>
      <c r="P16202" s="67" t="str">
        <v>SheetBank AG</v>
      </c>
      <c r="Q16202" s="67" t="str">
        <v>Bank of Cellifornia</v>
      </c>
      <c r="R16202" s="67" t="str">
        <v>Pivot Finance Group</v>
      </c>
      <c r="S16202" s="67" t="str">
        <v>CELLtral Bank</v>
      </c>
    </row>
    <row r="16203" spans="15:19">
      <c r="O16203" s="67" t="str">
        <v>The VLOOKup Vault</v>
      </c>
      <c r="P16203" s="67" t="str">
        <v>SheetBank AG</v>
      </c>
      <c r="Q16203" s="67" t="str">
        <v>Bank of Cellifornia</v>
      </c>
      <c r="R16203" s="67" t="str">
        <v>Pivot Finance Group</v>
      </c>
      <c r="S16203" s="67" t="str">
        <v>Bank IF</v>
      </c>
    </row>
    <row r="16204" spans="15:19">
      <c r="O16204" s="67" t="str">
        <v>The VLOOKup Vault</v>
      </c>
      <c r="P16204" s="67" t="str">
        <v>SheetBank AG</v>
      </c>
      <c r="Q16204" s="67" t="str">
        <v>Bank of Cellifornia</v>
      </c>
      <c r="R16204" s="67" t="str">
        <v>Pivot Finance Group</v>
      </c>
      <c r="S16204" s="67" t="str">
        <v>MoneyMATCH Inc.</v>
      </c>
    </row>
    <row r="16205" spans="15:19">
      <c r="O16205" s="67" t="str">
        <v>The VLOOKup Vault</v>
      </c>
      <c r="P16205" s="67" t="str">
        <v>SheetBank AG</v>
      </c>
      <c r="Q16205" s="67" t="str">
        <v>Bank of Cellifornia</v>
      </c>
      <c r="R16205" s="67" t="str">
        <v>SummaBank</v>
      </c>
      <c r="S16205" s="67" t="str">
        <v>ExCell Bank</v>
      </c>
    </row>
    <row r="16206" spans="15:19">
      <c r="O16206" s="67" t="str">
        <v>The VLOOKup Vault</v>
      </c>
      <c r="P16206" s="67" t="str">
        <v>SheetBank AG</v>
      </c>
      <c r="Q16206" s="67" t="str">
        <v>Bank of Cellifornia</v>
      </c>
      <c r="R16206" s="67" t="str">
        <v>SummaBank</v>
      </c>
      <c r="S16206" s="67" t="str">
        <v>ExFunds</v>
      </c>
    </row>
    <row r="16207" spans="15:19">
      <c r="O16207" s="67" t="str">
        <v>The VLOOKup Vault</v>
      </c>
      <c r="P16207" s="67" t="str">
        <v>SheetBank AG</v>
      </c>
      <c r="Q16207" s="67" t="str">
        <v>Bank of Cellifornia</v>
      </c>
      <c r="R16207" s="67" t="str">
        <v>SummaBank</v>
      </c>
      <c r="S16207" s="67" t="str">
        <v>Pivot Finance Group</v>
      </c>
    </row>
    <row r="16208" spans="15:19">
      <c r="O16208" s="67" t="str">
        <v>The VLOOKup Vault</v>
      </c>
      <c r="P16208" s="67" t="str">
        <v>SheetBank AG</v>
      </c>
      <c r="Q16208" s="67" t="str">
        <v>Bank of Cellifornia</v>
      </c>
      <c r="R16208" s="67" t="str">
        <v>SummaBank</v>
      </c>
      <c r="S16208" s="67" t="str">
        <v>CELLtral Bank</v>
      </c>
    </row>
    <row r="16209" spans="15:19">
      <c r="O16209" s="67" t="str">
        <v>The VLOOKup Vault</v>
      </c>
      <c r="P16209" s="67" t="str">
        <v>SheetBank AG</v>
      </c>
      <c r="Q16209" s="67" t="str">
        <v>Bank of Cellifornia</v>
      </c>
      <c r="R16209" s="67" t="str">
        <v>SummaBank</v>
      </c>
      <c r="S16209" s="67" t="str">
        <v>Bank IF</v>
      </c>
    </row>
    <row r="16210" spans="15:19">
      <c r="O16210" s="67" t="str">
        <v>The VLOOKup Vault</v>
      </c>
      <c r="P16210" s="67" t="str">
        <v>SheetBank AG</v>
      </c>
      <c r="Q16210" s="67" t="str">
        <v>Bank of Cellifornia</v>
      </c>
      <c r="R16210" s="67" t="str">
        <v>SummaBank</v>
      </c>
      <c r="S16210" s="67" t="str">
        <v>MoneyMATCH Inc.</v>
      </c>
    </row>
    <row r="16211" spans="15:19">
      <c r="O16211" s="67" t="str">
        <v>The VLOOKup Vault</v>
      </c>
      <c r="P16211" s="67" t="str">
        <v>SheetBank AG</v>
      </c>
      <c r="Q16211" s="67" t="str">
        <v>Bank of Cellifornia</v>
      </c>
      <c r="R16211" s="67" t="str">
        <v>CELLtral Bank</v>
      </c>
      <c r="S16211" s="67" t="str">
        <v>ExCell Bank</v>
      </c>
    </row>
    <row r="16212" spans="15:19">
      <c r="O16212" s="67" t="str">
        <v>The VLOOKup Vault</v>
      </c>
      <c r="P16212" s="67" t="str">
        <v>SheetBank AG</v>
      </c>
      <c r="Q16212" s="67" t="str">
        <v>Bank of Cellifornia</v>
      </c>
      <c r="R16212" s="67" t="str">
        <v>CELLtral Bank</v>
      </c>
      <c r="S16212" s="67" t="str">
        <v>ExFunds</v>
      </c>
    </row>
    <row r="16213" spans="15:19">
      <c r="O16213" s="67" t="str">
        <v>The VLOOKup Vault</v>
      </c>
      <c r="P16213" s="67" t="str">
        <v>SheetBank AG</v>
      </c>
      <c r="Q16213" s="67" t="str">
        <v>Bank of Cellifornia</v>
      </c>
      <c r="R16213" s="67" t="str">
        <v>CELLtral Bank</v>
      </c>
      <c r="S16213" s="67" t="str">
        <v>Pivot Finance Group</v>
      </c>
    </row>
    <row r="16214" spans="15:19">
      <c r="O16214" s="67" t="str">
        <v>The VLOOKup Vault</v>
      </c>
      <c r="P16214" s="67" t="str">
        <v>SheetBank AG</v>
      </c>
      <c r="Q16214" s="67" t="str">
        <v>Bank of Cellifornia</v>
      </c>
      <c r="R16214" s="67" t="str">
        <v>CELLtral Bank</v>
      </c>
      <c r="S16214" s="67" t="str">
        <v>SummaBank</v>
      </c>
    </row>
    <row r="16215" spans="15:19">
      <c r="O16215" s="67" t="str">
        <v>The VLOOKup Vault</v>
      </c>
      <c r="P16215" s="67" t="str">
        <v>SheetBank AG</v>
      </c>
      <c r="Q16215" s="67" t="str">
        <v>Bank of Cellifornia</v>
      </c>
      <c r="R16215" s="67" t="str">
        <v>CELLtral Bank</v>
      </c>
      <c r="S16215" s="67" t="str">
        <v>Bank IF</v>
      </c>
    </row>
    <row r="16216" spans="15:19">
      <c r="O16216" s="67" t="str">
        <v>The VLOOKup Vault</v>
      </c>
      <c r="P16216" s="67" t="str">
        <v>SheetBank AG</v>
      </c>
      <c r="Q16216" s="67" t="str">
        <v>Bank of Cellifornia</v>
      </c>
      <c r="R16216" s="67" t="str">
        <v>CELLtral Bank</v>
      </c>
      <c r="S16216" s="67" t="str">
        <v>MoneyMATCH Inc.</v>
      </c>
    </row>
    <row r="16217" spans="15:19">
      <c r="O16217" s="67" t="str">
        <v>The VLOOKup Vault</v>
      </c>
      <c r="P16217" s="67" t="str">
        <v>SheetBank AG</v>
      </c>
      <c r="Q16217" s="67" t="str">
        <v>Bank of Cellifornia</v>
      </c>
      <c r="R16217" s="67" t="str">
        <v>Bank IF</v>
      </c>
      <c r="S16217" s="67" t="str">
        <v>ExCell Bank</v>
      </c>
    </row>
    <row r="16218" spans="15:19">
      <c r="O16218" s="67" t="str">
        <v>The VLOOKup Vault</v>
      </c>
      <c r="P16218" s="67" t="str">
        <v>SheetBank AG</v>
      </c>
      <c r="Q16218" s="67" t="str">
        <v>Bank of Cellifornia</v>
      </c>
      <c r="R16218" s="67" t="str">
        <v>Bank IF</v>
      </c>
      <c r="S16218" s="67" t="str">
        <v>ExFunds</v>
      </c>
    </row>
    <row r="16219" spans="15:19">
      <c r="O16219" s="67" t="str">
        <v>The VLOOKup Vault</v>
      </c>
      <c r="P16219" s="67" t="str">
        <v>SheetBank AG</v>
      </c>
      <c r="Q16219" s="67" t="str">
        <v>Bank of Cellifornia</v>
      </c>
      <c r="R16219" s="67" t="str">
        <v>Bank IF</v>
      </c>
      <c r="S16219" s="67" t="str">
        <v>Pivot Finance Group</v>
      </c>
    </row>
    <row r="16220" spans="15:19">
      <c r="O16220" s="67" t="str">
        <v>The VLOOKup Vault</v>
      </c>
      <c r="P16220" s="67" t="str">
        <v>SheetBank AG</v>
      </c>
      <c r="Q16220" s="67" t="str">
        <v>Bank of Cellifornia</v>
      </c>
      <c r="R16220" s="67" t="str">
        <v>Bank IF</v>
      </c>
      <c r="S16220" s="67" t="str">
        <v>SummaBank</v>
      </c>
    </row>
    <row r="16221" spans="15:19">
      <c r="O16221" s="67" t="str">
        <v>The VLOOKup Vault</v>
      </c>
      <c r="P16221" s="67" t="str">
        <v>SheetBank AG</v>
      </c>
      <c r="Q16221" s="67" t="str">
        <v>Bank of Cellifornia</v>
      </c>
      <c r="R16221" s="67" t="str">
        <v>Bank IF</v>
      </c>
      <c r="S16221" s="67" t="str">
        <v>CELLtral Bank</v>
      </c>
    </row>
    <row r="16222" spans="15:19">
      <c r="O16222" s="67" t="str">
        <v>The VLOOKup Vault</v>
      </c>
      <c r="P16222" s="67" t="str">
        <v>SheetBank AG</v>
      </c>
      <c r="Q16222" s="67" t="str">
        <v>Bank of Cellifornia</v>
      </c>
      <c r="R16222" s="67" t="str">
        <v>Bank IF</v>
      </c>
      <c r="S16222" s="67" t="str">
        <v>MoneyMATCH Inc.</v>
      </c>
    </row>
    <row r="16223" spans="15:19">
      <c r="O16223" s="67" t="str">
        <v>The VLOOKup Vault</v>
      </c>
      <c r="P16223" s="67" t="str">
        <v>SheetBank AG</v>
      </c>
      <c r="Q16223" s="67" t="str">
        <v>Bank of Cellifornia</v>
      </c>
      <c r="R16223" s="67" t="str">
        <v>MoneyMATCH Inc.</v>
      </c>
      <c r="S16223" s="67" t="str">
        <v>ExCell Bank</v>
      </c>
    </row>
    <row r="16224" spans="15:19">
      <c r="O16224" s="67" t="str">
        <v>The VLOOKup Vault</v>
      </c>
      <c r="P16224" s="67" t="str">
        <v>SheetBank AG</v>
      </c>
      <c r="Q16224" s="67" t="str">
        <v>Bank of Cellifornia</v>
      </c>
      <c r="R16224" s="67" t="str">
        <v>MoneyMATCH Inc.</v>
      </c>
      <c r="S16224" s="67" t="str">
        <v>ExFunds</v>
      </c>
    </row>
    <row r="16225" spans="15:19">
      <c r="O16225" s="67" t="str">
        <v>The VLOOKup Vault</v>
      </c>
      <c r="P16225" s="67" t="str">
        <v>SheetBank AG</v>
      </c>
      <c r="Q16225" s="67" t="str">
        <v>Bank of Cellifornia</v>
      </c>
      <c r="R16225" s="67" t="str">
        <v>MoneyMATCH Inc.</v>
      </c>
      <c r="S16225" s="67" t="str">
        <v>Pivot Finance Group</v>
      </c>
    </row>
    <row r="16226" spans="15:19">
      <c r="O16226" s="67" t="str">
        <v>The VLOOKup Vault</v>
      </c>
      <c r="P16226" s="67" t="str">
        <v>SheetBank AG</v>
      </c>
      <c r="Q16226" s="67" t="str">
        <v>Bank of Cellifornia</v>
      </c>
      <c r="R16226" s="67" t="str">
        <v>MoneyMATCH Inc.</v>
      </c>
      <c r="S16226" s="67" t="str">
        <v>SummaBank</v>
      </c>
    </row>
    <row r="16227" spans="15:19">
      <c r="O16227" s="67" t="str">
        <v>The VLOOKup Vault</v>
      </c>
      <c r="P16227" s="67" t="str">
        <v>SheetBank AG</v>
      </c>
      <c r="Q16227" s="67" t="str">
        <v>Bank of Cellifornia</v>
      </c>
      <c r="R16227" s="67" t="str">
        <v>MoneyMATCH Inc.</v>
      </c>
      <c r="S16227" s="67" t="str">
        <v>CELLtral Bank</v>
      </c>
    </row>
    <row r="16228" spans="15:19">
      <c r="O16228" s="67" t="str">
        <v>The VLOOKup Vault</v>
      </c>
      <c r="P16228" s="67" t="str">
        <v>SheetBank AG</v>
      </c>
      <c r="Q16228" s="67" t="str">
        <v>Bank of Cellifornia</v>
      </c>
      <c r="R16228" s="67" t="str">
        <v>MoneyMATCH Inc.</v>
      </c>
      <c r="S16228" s="67" t="str">
        <v>Bank IF</v>
      </c>
    </row>
    <row r="16229" spans="15:19">
      <c r="O16229" s="67" t="str">
        <v>The VLOOKup Vault</v>
      </c>
      <c r="P16229" s="67" t="str">
        <v>SheetBank AG</v>
      </c>
      <c r="Q16229" s="67" t="str">
        <v>ExFunds</v>
      </c>
      <c r="R16229" s="67" t="str">
        <v>ExCell Bank</v>
      </c>
      <c r="S16229" s="67" t="str">
        <v>Bank of Cellifornia</v>
      </c>
    </row>
    <row r="16230" spans="15:19">
      <c r="O16230" s="67" t="str">
        <v>The VLOOKup Vault</v>
      </c>
      <c r="P16230" s="67" t="str">
        <v>SheetBank AG</v>
      </c>
      <c r="Q16230" s="67" t="str">
        <v>ExFunds</v>
      </c>
      <c r="R16230" s="67" t="str">
        <v>ExCell Bank</v>
      </c>
      <c r="S16230" s="67" t="str">
        <v>Pivot Finance Group</v>
      </c>
    </row>
    <row r="16231" spans="15:19">
      <c r="O16231" s="67" t="str">
        <v>The VLOOKup Vault</v>
      </c>
      <c r="P16231" s="67" t="str">
        <v>SheetBank AG</v>
      </c>
      <c r="Q16231" s="67" t="str">
        <v>ExFunds</v>
      </c>
      <c r="R16231" s="67" t="str">
        <v>ExCell Bank</v>
      </c>
      <c r="S16231" s="67" t="str">
        <v>SummaBank</v>
      </c>
    </row>
    <row r="16232" spans="15:19">
      <c r="O16232" s="67" t="str">
        <v>The VLOOKup Vault</v>
      </c>
      <c r="P16232" s="67" t="str">
        <v>SheetBank AG</v>
      </c>
      <c r="Q16232" s="67" t="str">
        <v>ExFunds</v>
      </c>
      <c r="R16232" s="67" t="str">
        <v>ExCell Bank</v>
      </c>
      <c r="S16232" s="67" t="str">
        <v>CELLtral Bank</v>
      </c>
    </row>
    <row r="16233" spans="15:19">
      <c r="O16233" s="67" t="str">
        <v>The VLOOKup Vault</v>
      </c>
      <c r="P16233" s="67" t="str">
        <v>SheetBank AG</v>
      </c>
      <c r="Q16233" s="67" t="str">
        <v>ExFunds</v>
      </c>
      <c r="R16233" s="67" t="str">
        <v>ExCell Bank</v>
      </c>
      <c r="S16233" s="67" t="str">
        <v>Bank IF</v>
      </c>
    </row>
    <row r="16234" spans="15:19">
      <c r="O16234" s="67" t="str">
        <v>The VLOOKup Vault</v>
      </c>
      <c r="P16234" s="67" t="str">
        <v>SheetBank AG</v>
      </c>
      <c r="Q16234" s="67" t="str">
        <v>ExFunds</v>
      </c>
      <c r="R16234" s="67" t="str">
        <v>ExCell Bank</v>
      </c>
      <c r="S16234" s="67" t="str">
        <v>MoneyMATCH Inc.</v>
      </c>
    </row>
    <row r="16235" spans="15:19">
      <c r="O16235" s="67" t="str">
        <v>The VLOOKup Vault</v>
      </c>
      <c r="P16235" s="67" t="str">
        <v>SheetBank AG</v>
      </c>
      <c r="Q16235" s="67" t="str">
        <v>ExFunds</v>
      </c>
      <c r="R16235" s="67" t="str">
        <v>Bank of Cellifornia</v>
      </c>
      <c r="S16235" s="67" t="str">
        <v>ExCell Bank</v>
      </c>
    </row>
    <row r="16236" spans="15:19">
      <c r="O16236" s="67" t="str">
        <v>The VLOOKup Vault</v>
      </c>
      <c r="P16236" s="67" t="str">
        <v>SheetBank AG</v>
      </c>
      <c r="Q16236" s="67" t="str">
        <v>ExFunds</v>
      </c>
      <c r="R16236" s="67" t="str">
        <v>Bank of Cellifornia</v>
      </c>
      <c r="S16236" s="67" t="str">
        <v>Pivot Finance Group</v>
      </c>
    </row>
    <row r="16237" spans="15:19">
      <c r="O16237" s="67" t="str">
        <v>The VLOOKup Vault</v>
      </c>
      <c r="P16237" s="67" t="str">
        <v>SheetBank AG</v>
      </c>
      <c r="Q16237" s="67" t="str">
        <v>ExFunds</v>
      </c>
      <c r="R16237" s="67" t="str">
        <v>Bank of Cellifornia</v>
      </c>
      <c r="S16237" s="67" t="str">
        <v>SummaBank</v>
      </c>
    </row>
    <row r="16238" spans="15:19">
      <c r="O16238" s="67" t="str">
        <v>The VLOOKup Vault</v>
      </c>
      <c r="P16238" s="67" t="str">
        <v>SheetBank AG</v>
      </c>
      <c r="Q16238" s="67" t="str">
        <v>ExFunds</v>
      </c>
      <c r="R16238" s="67" t="str">
        <v>Bank of Cellifornia</v>
      </c>
      <c r="S16238" s="67" t="str">
        <v>CELLtral Bank</v>
      </c>
    </row>
    <row r="16239" spans="15:19">
      <c r="O16239" s="67" t="str">
        <v>The VLOOKup Vault</v>
      </c>
      <c r="P16239" s="67" t="str">
        <v>SheetBank AG</v>
      </c>
      <c r="Q16239" s="67" t="str">
        <v>ExFunds</v>
      </c>
      <c r="R16239" s="67" t="str">
        <v>Bank of Cellifornia</v>
      </c>
      <c r="S16239" s="67" t="str">
        <v>Bank IF</v>
      </c>
    </row>
    <row r="16240" spans="15:19">
      <c r="O16240" s="67" t="str">
        <v>The VLOOKup Vault</v>
      </c>
      <c r="P16240" s="67" t="str">
        <v>SheetBank AG</v>
      </c>
      <c r="Q16240" s="67" t="str">
        <v>ExFunds</v>
      </c>
      <c r="R16240" s="67" t="str">
        <v>Bank of Cellifornia</v>
      </c>
      <c r="S16240" s="67" t="str">
        <v>MoneyMATCH Inc.</v>
      </c>
    </row>
    <row r="16241" spans="15:19">
      <c r="O16241" s="67" t="str">
        <v>The VLOOKup Vault</v>
      </c>
      <c r="P16241" s="67" t="str">
        <v>SheetBank AG</v>
      </c>
      <c r="Q16241" s="67" t="str">
        <v>ExFunds</v>
      </c>
      <c r="R16241" s="67" t="str">
        <v>Pivot Finance Group</v>
      </c>
      <c r="S16241" s="67" t="str">
        <v>ExCell Bank</v>
      </c>
    </row>
    <row r="16242" spans="15:19">
      <c r="O16242" s="67" t="str">
        <v>The VLOOKup Vault</v>
      </c>
      <c r="P16242" s="67" t="str">
        <v>SheetBank AG</v>
      </c>
      <c r="Q16242" s="67" t="str">
        <v>ExFunds</v>
      </c>
      <c r="R16242" s="67" t="str">
        <v>Pivot Finance Group</v>
      </c>
      <c r="S16242" s="67" t="str">
        <v>Bank of Cellifornia</v>
      </c>
    </row>
    <row r="16243" spans="15:19">
      <c r="O16243" s="67" t="str">
        <v>The VLOOKup Vault</v>
      </c>
      <c r="P16243" s="67" t="str">
        <v>SheetBank AG</v>
      </c>
      <c r="Q16243" s="67" t="str">
        <v>ExFunds</v>
      </c>
      <c r="R16243" s="67" t="str">
        <v>Pivot Finance Group</v>
      </c>
      <c r="S16243" s="67" t="str">
        <v>SummaBank</v>
      </c>
    </row>
    <row r="16244" spans="15:19">
      <c r="O16244" s="67" t="str">
        <v>The VLOOKup Vault</v>
      </c>
      <c r="P16244" s="67" t="str">
        <v>SheetBank AG</v>
      </c>
      <c r="Q16244" s="67" t="str">
        <v>ExFunds</v>
      </c>
      <c r="R16244" s="67" t="str">
        <v>Pivot Finance Group</v>
      </c>
      <c r="S16244" s="67" t="str">
        <v>CELLtral Bank</v>
      </c>
    </row>
    <row r="16245" spans="15:19">
      <c r="O16245" s="67" t="str">
        <v>The VLOOKup Vault</v>
      </c>
      <c r="P16245" s="67" t="str">
        <v>SheetBank AG</v>
      </c>
      <c r="Q16245" s="67" t="str">
        <v>ExFunds</v>
      </c>
      <c r="R16245" s="67" t="str">
        <v>Pivot Finance Group</v>
      </c>
      <c r="S16245" s="67" t="str">
        <v>Bank IF</v>
      </c>
    </row>
    <row r="16246" spans="15:19">
      <c r="O16246" s="67" t="str">
        <v>The VLOOKup Vault</v>
      </c>
      <c r="P16246" s="67" t="str">
        <v>SheetBank AG</v>
      </c>
      <c r="Q16246" s="67" t="str">
        <v>ExFunds</v>
      </c>
      <c r="R16246" s="67" t="str">
        <v>Pivot Finance Group</v>
      </c>
      <c r="S16246" s="67" t="str">
        <v>MoneyMATCH Inc.</v>
      </c>
    </row>
    <row r="16247" spans="15:19">
      <c r="O16247" s="67" t="str">
        <v>The VLOOKup Vault</v>
      </c>
      <c r="P16247" s="67" t="str">
        <v>SheetBank AG</v>
      </c>
      <c r="Q16247" s="67" t="str">
        <v>ExFunds</v>
      </c>
      <c r="R16247" s="67" t="str">
        <v>SummaBank</v>
      </c>
      <c r="S16247" s="67" t="str">
        <v>ExCell Bank</v>
      </c>
    </row>
    <row r="16248" spans="15:19">
      <c r="O16248" s="67" t="str">
        <v>The VLOOKup Vault</v>
      </c>
      <c r="P16248" s="67" t="str">
        <v>SheetBank AG</v>
      </c>
      <c r="Q16248" s="67" t="str">
        <v>ExFunds</v>
      </c>
      <c r="R16248" s="67" t="str">
        <v>SummaBank</v>
      </c>
      <c r="S16248" s="67" t="str">
        <v>Bank of Cellifornia</v>
      </c>
    </row>
    <row r="16249" spans="15:19">
      <c r="O16249" s="67" t="str">
        <v>The VLOOKup Vault</v>
      </c>
      <c r="P16249" s="67" t="str">
        <v>SheetBank AG</v>
      </c>
      <c r="Q16249" s="67" t="str">
        <v>ExFunds</v>
      </c>
      <c r="R16249" s="67" t="str">
        <v>SummaBank</v>
      </c>
      <c r="S16249" s="67" t="str">
        <v>Pivot Finance Group</v>
      </c>
    </row>
    <row r="16250" spans="15:19">
      <c r="O16250" s="67" t="str">
        <v>The VLOOKup Vault</v>
      </c>
      <c r="P16250" s="67" t="str">
        <v>SheetBank AG</v>
      </c>
      <c r="Q16250" s="67" t="str">
        <v>ExFunds</v>
      </c>
      <c r="R16250" s="67" t="str">
        <v>SummaBank</v>
      </c>
      <c r="S16250" s="67" t="str">
        <v>CELLtral Bank</v>
      </c>
    </row>
    <row r="16251" spans="15:19">
      <c r="O16251" s="67" t="str">
        <v>The VLOOKup Vault</v>
      </c>
      <c r="P16251" s="67" t="str">
        <v>SheetBank AG</v>
      </c>
      <c r="Q16251" s="67" t="str">
        <v>ExFunds</v>
      </c>
      <c r="R16251" s="67" t="str">
        <v>SummaBank</v>
      </c>
      <c r="S16251" s="67" t="str">
        <v>Bank IF</v>
      </c>
    </row>
    <row r="16252" spans="15:19">
      <c r="O16252" s="67" t="str">
        <v>The VLOOKup Vault</v>
      </c>
      <c r="P16252" s="67" t="str">
        <v>SheetBank AG</v>
      </c>
      <c r="Q16252" s="67" t="str">
        <v>ExFunds</v>
      </c>
      <c r="R16252" s="67" t="str">
        <v>SummaBank</v>
      </c>
      <c r="S16252" s="67" t="str">
        <v>MoneyMATCH Inc.</v>
      </c>
    </row>
    <row r="16253" spans="15:19">
      <c r="O16253" s="67" t="str">
        <v>The VLOOKup Vault</v>
      </c>
      <c r="P16253" s="67" t="str">
        <v>SheetBank AG</v>
      </c>
      <c r="Q16253" s="67" t="str">
        <v>ExFunds</v>
      </c>
      <c r="R16253" s="67" t="str">
        <v>CELLtral Bank</v>
      </c>
      <c r="S16253" s="67" t="str">
        <v>ExCell Bank</v>
      </c>
    </row>
    <row r="16254" spans="15:19">
      <c r="O16254" s="67" t="str">
        <v>The VLOOKup Vault</v>
      </c>
      <c r="P16254" s="67" t="str">
        <v>SheetBank AG</v>
      </c>
      <c r="Q16254" s="67" t="str">
        <v>ExFunds</v>
      </c>
      <c r="R16254" s="67" t="str">
        <v>CELLtral Bank</v>
      </c>
      <c r="S16254" s="67" t="str">
        <v>Bank of Cellifornia</v>
      </c>
    </row>
    <row r="16255" spans="15:19">
      <c r="O16255" s="67" t="str">
        <v>The VLOOKup Vault</v>
      </c>
      <c r="P16255" s="67" t="str">
        <v>SheetBank AG</v>
      </c>
      <c r="Q16255" s="67" t="str">
        <v>ExFunds</v>
      </c>
      <c r="R16255" s="67" t="str">
        <v>CELLtral Bank</v>
      </c>
      <c r="S16255" s="67" t="str">
        <v>Pivot Finance Group</v>
      </c>
    </row>
    <row r="16256" spans="15:19">
      <c r="O16256" s="67" t="str">
        <v>The VLOOKup Vault</v>
      </c>
      <c r="P16256" s="67" t="str">
        <v>SheetBank AG</v>
      </c>
      <c r="Q16256" s="67" t="str">
        <v>ExFunds</v>
      </c>
      <c r="R16256" s="67" t="str">
        <v>CELLtral Bank</v>
      </c>
      <c r="S16256" s="67" t="str">
        <v>SummaBank</v>
      </c>
    </row>
    <row r="16257" spans="15:19">
      <c r="O16257" s="67" t="str">
        <v>The VLOOKup Vault</v>
      </c>
      <c r="P16257" s="67" t="str">
        <v>SheetBank AG</v>
      </c>
      <c r="Q16257" s="67" t="str">
        <v>ExFunds</v>
      </c>
      <c r="R16257" s="67" t="str">
        <v>CELLtral Bank</v>
      </c>
      <c r="S16257" s="67" t="str">
        <v>Bank IF</v>
      </c>
    </row>
    <row r="16258" spans="15:19">
      <c r="O16258" s="67" t="str">
        <v>The VLOOKup Vault</v>
      </c>
      <c r="P16258" s="67" t="str">
        <v>SheetBank AG</v>
      </c>
      <c r="Q16258" s="67" t="str">
        <v>ExFunds</v>
      </c>
      <c r="R16258" s="67" t="str">
        <v>CELLtral Bank</v>
      </c>
      <c r="S16258" s="67" t="str">
        <v>MoneyMATCH Inc.</v>
      </c>
    </row>
    <row r="16259" spans="15:19">
      <c r="O16259" s="67" t="str">
        <v>The VLOOKup Vault</v>
      </c>
      <c r="P16259" s="67" t="str">
        <v>SheetBank AG</v>
      </c>
      <c r="Q16259" s="67" t="str">
        <v>ExFunds</v>
      </c>
      <c r="R16259" s="67" t="str">
        <v>Bank IF</v>
      </c>
      <c r="S16259" s="67" t="str">
        <v>ExCell Bank</v>
      </c>
    </row>
    <row r="16260" spans="15:19">
      <c r="O16260" s="67" t="str">
        <v>The VLOOKup Vault</v>
      </c>
      <c r="P16260" s="67" t="str">
        <v>SheetBank AG</v>
      </c>
      <c r="Q16260" s="67" t="str">
        <v>ExFunds</v>
      </c>
      <c r="R16260" s="67" t="str">
        <v>Bank IF</v>
      </c>
      <c r="S16260" s="67" t="str">
        <v>Bank of Cellifornia</v>
      </c>
    </row>
    <row r="16261" spans="15:19">
      <c r="O16261" s="67" t="str">
        <v>The VLOOKup Vault</v>
      </c>
      <c r="P16261" s="67" t="str">
        <v>SheetBank AG</v>
      </c>
      <c r="Q16261" s="67" t="str">
        <v>ExFunds</v>
      </c>
      <c r="R16261" s="67" t="str">
        <v>Bank IF</v>
      </c>
      <c r="S16261" s="67" t="str">
        <v>Pivot Finance Group</v>
      </c>
    </row>
    <row r="16262" spans="15:19">
      <c r="O16262" s="67" t="str">
        <v>The VLOOKup Vault</v>
      </c>
      <c r="P16262" s="67" t="str">
        <v>SheetBank AG</v>
      </c>
      <c r="Q16262" s="67" t="str">
        <v>ExFunds</v>
      </c>
      <c r="R16262" s="67" t="str">
        <v>Bank IF</v>
      </c>
      <c r="S16262" s="67" t="str">
        <v>SummaBank</v>
      </c>
    </row>
    <row r="16263" spans="15:19">
      <c r="O16263" s="67" t="str">
        <v>The VLOOKup Vault</v>
      </c>
      <c r="P16263" s="67" t="str">
        <v>SheetBank AG</v>
      </c>
      <c r="Q16263" s="67" t="str">
        <v>ExFunds</v>
      </c>
      <c r="R16263" s="67" t="str">
        <v>Bank IF</v>
      </c>
      <c r="S16263" s="67" t="str">
        <v>CELLtral Bank</v>
      </c>
    </row>
    <row r="16264" spans="15:19">
      <c r="O16264" s="67" t="str">
        <v>The VLOOKup Vault</v>
      </c>
      <c r="P16264" s="67" t="str">
        <v>SheetBank AG</v>
      </c>
      <c r="Q16264" s="67" t="str">
        <v>ExFunds</v>
      </c>
      <c r="R16264" s="67" t="str">
        <v>Bank IF</v>
      </c>
      <c r="S16264" s="67" t="str">
        <v>MoneyMATCH Inc.</v>
      </c>
    </row>
    <row r="16265" spans="15:19">
      <c r="O16265" s="67" t="str">
        <v>The VLOOKup Vault</v>
      </c>
      <c r="P16265" s="67" t="str">
        <v>SheetBank AG</v>
      </c>
      <c r="Q16265" s="67" t="str">
        <v>ExFunds</v>
      </c>
      <c r="R16265" s="67" t="str">
        <v>MoneyMATCH Inc.</v>
      </c>
      <c r="S16265" s="67" t="str">
        <v>ExCell Bank</v>
      </c>
    </row>
    <row r="16266" spans="15:19">
      <c r="O16266" s="67" t="str">
        <v>The VLOOKup Vault</v>
      </c>
      <c r="P16266" s="67" t="str">
        <v>SheetBank AG</v>
      </c>
      <c r="Q16266" s="67" t="str">
        <v>ExFunds</v>
      </c>
      <c r="R16266" s="67" t="str">
        <v>MoneyMATCH Inc.</v>
      </c>
      <c r="S16266" s="67" t="str">
        <v>Bank of Cellifornia</v>
      </c>
    </row>
    <row r="16267" spans="15:19">
      <c r="O16267" s="67" t="str">
        <v>The VLOOKup Vault</v>
      </c>
      <c r="P16267" s="67" t="str">
        <v>SheetBank AG</v>
      </c>
      <c r="Q16267" s="67" t="str">
        <v>ExFunds</v>
      </c>
      <c r="R16267" s="67" t="str">
        <v>MoneyMATCH Inc.</v>
      </c>
      <c r="S16267" s="67" t="str">
        <v>Pivot Finance Group</v>
      </c>
    </row>
    <row r="16268" spans="15:19">
      <c r="O16268" s="67" t="str">
        <v>The VLOOKup Vault</v>
      </c>
      <c r="P16268" s="67" t="str">
        <v>SheetBank AG</v>
      </c>
      <c r="Q16268" s="67" t="str">
        <v>ExFunds</v>
      </c>
      <c r="R16268" s="67" t="str">
        <v>MoneyMATCH Inc.</v>
      </c>
      <c r="S16268" s="67" t="str">
        <v>SummaBank</v>
      </c>
    </row>
    <row r="16269" spans="15:19">
      <c r="O16269" s="67" t="str">
        <v>The VLOOKup Vault</v>
      </c>
      <c r="P16269" s="67" t="str">
        <v>SheetBank AG</v>
      </c>
      <c r="Q16269" s="67" t="str">
        <v>ExFunds</v>
      </c>
      <c r="R16269" s="67" t="str">
        <v>MoneyMATCH Inc.</v>
      </c>
      <c r="S16269" s="67" t="str">
        <v>CELLtral Bank</v>
      </c>
    </row>
    <row r="16270" spans="15:19">
      <c r="O16270" s="67" t="str">
        <v>The VLOOKup Vault</v>
      </c>
      <c r="P16270" s="67" t="str">
        <v>SheetBank AG</v>
      </c>
      <c r="Q16270" s="67" t="str">
        <v>ExFunds</v>
      </c>
      <c r="R16270" s="67" t="str">
        <v>MoneyMATCH Inc.</v>
      </c>
      <c r="S16270" s="67" t="str">
        <v>Bank IF</v>
      </c>
    </row>
    <row r="16271" spans="15:19">
      <c r="O16271" s="67" t="str">
        <v>The VLOOKup Vault</v>
      </c>
      <c r="P16271" s="67" t="str">
        <v>SheetBank AG</v>
      </c>
      <c r="Q16271" s="67" t="str">
        <v>Pivot Finance Group</v>
      </c>
      <c r="R16271" s="67" t="str">
        <v>ExCell Bank</v>
      </c>
      <c r="S16271" s="67" t="str">
        <v>Bank of Cellifornia</v>
      </c>
    </row>
    <row r="16272" spans="15:19">
      <c r="O16272" s="67" t="str">
        <v>The VLOOKup Vault</v>
      </c>
      <c r="P16272" s="67" t="str">
        <v>SheetBank AG</v>
      </c>
      <c r="Q16272" s="67" t="str">
        <v>Pivot Finance Group</v>
      </c>
      <c r="R16272" s="67" t="str">
        <v>ExCell Bank</v>
      </c>
      <c r="S16272" s="67" t="str">
        <v>ExFunds</v>
      </c>
    </row>
    <row r="16273" spans="15:19">
      <c r="O16273" s="67" t="str">
        <v>The VLOOKup Vault</v>
      </c>
      <c r="P16273" s="67" t="str">
        <v>SheetBank AG</v>
      </c>
      <c r="Q16273" s="67" t="str">
        <v>Pivot Finance Group</v>
      </c>
      <c r="R16273" s="67" t="str">
        <v>ExCell Bank</v>
      </c>
      <c r="S16273" s="67" t="str">
        <v>SummaBank</v>
      </c>
    </row>
    <row r="16274" spans="15:19">
      <c r="O16274" s="67" t="str">
        <v>The VLOOKup Vault</v>
      </c>
      <c r="P16274" s="67" t="str">
        <v>SheetBank AG</v>
      </c>
      <c r="Q16274" s="67" t="str">
        <v>Pivot Finance Group</v>
      </c>
      <c r="R16274" s="67" t="str">
        <v>ExCell Bank</v>
      </c>
      <c r="S16274" s="67" t="str">
        <v>CELLtral Bank</v>
      </c>
    </row>
    <row r="16275" spans="15:19">
      <c r="O16275" s="67" t="str">
        <v>The VLOOKup Vault</v>
      </c>
      <c r="P16275" s="67" t="str">
        <v>SheetBank AG</v>
      </c>
      <c r="Q16275" s="67" t="str">
        <v>Pivot Finance Group</v>
      </c>
      <c r="R16275" s="67" t="str">
        <v>ExCell Bank</v>
      </c>
      <c r="S16275" s="67" t="str">
        <v>Bank IF</v>
      </c>
    </row>
    <row r="16276" spans="15:19">
      <c r="O16276" s="67" t="str">
        <v>The VLOOKup Vault</v>
      </c>
      <c r="P16276" s="67" t="str">
        <v>SheetBank AG</v>
      </c>
      <c r="Q16276" s="67" t="str">
        <v>Pivot Finance Group</v>
      </c>
      <c r="R16276" s="67" t="str">
        <v>ExCell Bank</v>
      </c>
      <c r="S16276" s="67" t="str">
        <v>MoneyMATCH Inc.</v>
      </c>
    </row>
    <row r="16277" spans="15:19">
      <c r="O16277" s="67" t="str">
        <v>The VLOOKup Vault</v>
      </c>
      <c r="P16277" s="67" t="str">
        <v>SheetBank AG</v>
      </c>
      <c r="Q16277" s="67" t="str">
        <v>Pivot Finance Group</v>
      </c>
      <c r="R16277" s="67" t="str">
        <v>Bank of Cellifornia</v>
      </c>
      <c r="S16277" s="67" t="str">
        <v>ExCell Bank</v>
      </c>
    </row>
    <row r="16278" spans="15:19">
      <c r="O16278" s="67" t="str">
        <v>The VLOOKup Vault</v>
      </c>
      <c r="P16278" s="67" t="str">
        <v>SheetBank AG</v>
      </c>
      <c r="Q16278" s="67" t="str">
        <v>Pivot Finance Group</v>
      </c>
      <c r="R16278" s="67" t="str">
        <v>Bank of Cellifornia</v>
      </c>
      <c r="S16278" s="67" t="str">
        <v>ExFunds</v>
      </c>
    </row>
    <row r="16279" spans="15:19">
      <c r="O16279" s="67" t="str">
        <v>The VLOOKup Vault</v>
      </c>
      <c r="P16279" s="67" t="str">
        <v>SheetBank AG</v>
      </c>
      <c r="Q16279" s="67" t="str">
        <v>Pivot Finance Group</v>
      </c>
      <c r="R16279" s="67" t="str">
        <v>Bank of Cellifornia</v>
      </c>
      <c r="S16279" s="67" t="str">
        <v>SummaBank</v>
      </c>
    </row>
    <row r="16280" spans="15:19">
      <c r="O16280" s="67" t="str">
        <v>The VLOOKup Vault</v>
      </c>
      <c r="P16280" s="67" t="str">
        <v>SheetBank AG</v>
      </c>
      <c r="Q16280" s="67" t="str">
        <v>Pivot Finance Group</v>
      </c>
      <c r="R16280" s="67" t="str">
        <v>Bank of Cellifornia</v>
      </c>
      <c r="S16280" s="67" t="str">
        <v>CELLtral Bank</v>
      </c>
    </row>
    <row r="16281" spans="15:19">
      <c r="O16281" s="67" t="str">
        <v>The VLOOKup Vault</v>
      </c>
      <c r="P16281" s="67" t="str">
        <v>SheetBank AG</v>
      </c>
      <c r="Q16281" s="67" t="str">
        <v>Pivot Finance Group</v>
      </c>
      <c r="R16281" s="67" t="str">
        <v>Bank of Cellifornia</v>
      </c>
      <c r="S16281" s="67" t="str">
        <v>Bank IF</v>
      </c>
    </row>
    <row r="16282" spans="15:19">
      <c r="O16282" s="67" t="str">
        <v>The VLOOKup Vault</v>
      </c>
      <c r="P16282" s="67" t="str">
        <v>SheetBank AG</v>
      </c>
      <c r="Q16282" s="67" t="str">
        <v>Pivot Finance Group</v>
      </c>
      <c r="R16282" s="67" t="str">
        <v>Bank of Cellifornia</v>
      </c>
      <c r="S16282" s="67" t="str">
        <v>MoneyMATCH Inc.</v>
      </c>
    </row>
    <row r="16283" spans="15:19">
      <c r="O16283" s="67" t="str">
        <v>The VLOOKup Vault</v>
      </c>
      <c r="P16283" s="67" t="str">
        <v>SheetBank AG</v>
      </c>
      <c r="Q16283" s="67" t="str">
        <v>Pivot Finance Group</v>
      </c>
      <c r="R16283" s="67" t="str">
        <v>ExFunds</v>
      </c>
      <c r="S16283" s="67" t="str">
        <v>ExCell Bank</v>
      </c>
    </row>
    <row r="16284" spans="15:19">
      <c r="O16284" s="67" t="str">
        <v>The VLOOKup Vault</v>
      </c>
      <c r="P16284" s="67" t="str">
        <v>SheetBank AG</v>
      </c>
      <c r="Q16284" s="67" t="str">
        <v>Pivot Finance Group</v>
      </c>
      <c r="R16284" s="67" t="str">
        <v>ExFunds</v>
      </c>
      <c r="S16284" s="67" t="str">
        <v>Bank of Cellifornia</v>
      </c>
    </row>
    <row r="16285" spans="15:19">
      <c r="O16285" s="67" t="str">
        <v>The VLOOKup Vault</v>
      </c>
      <c r="P16285" s="67" t="str">
        <v>SheetBank AG</v>
      </c>
      <c r="Q16285" s="67" t="str">
        <v>Pivot Finance Group</v>
      </c>
      <c r="R16285" s="67" t="str">
        <v>ExFunds</v>
      </c>
      <c r="S16285" s="67" t="str">
        <v>SummaBank</v>
      </c>
    </row>
    <row r="16286" spans="15:19">
      <c r="O16286" s="67" t="str">
        <v>The VLOOKup Vault</v>
      </c>
      <c r="P16286" s="67" t="str">
        <v>SheetBank AG</v>
      </c>
      <c r="Q16286" s="67" t="str">
        <v>Pivot Finance Group</v>
      </c>
      <c r="R16286" s="67" t="str">
        <v>ExFunds</v>
      </c>
      <c r="S16286" s="67" t="str">
        <v>CELLtral Bank</v>
      </c>
    </row>
    <row r="16287" spans="15:19">
      <c r="O16287" s="67" t="str">
        <v>The VLOOKup Vault</v>
      </c>
      <c r="P16287" s="67" t="str">
        <v>SheetBank AG</v>
      </c>
      <c r="Q16287" s="67" t="str">
        <v>Pivot Finance Group</v>
      </c>
      <c r="R16287" s="67" t="str">
        <v>ExFunds</v>
      </c>
      <c r="S16287" s="67" t="str">
        <v>Bank IF</v>
      </c>
    </row>
    <row r="16288" spans="15:19">
      <c r="O16288" s="67" t="str">
        <v>The VLOOKup Vault</v>
      </c>
      <c r="P16288" s="67" t="str">
        <v>SheetBank AG</v>
      </c>
      <c r="Q16288" s="67" t="str">
        <v>Pivot Finance Group</v>
      </c>
      <c r="R16288" s="67" t="str">
        <v>ExFunds</v>
      </c>
      <c r="S16288" s="67" t="str">
        <v>MoneyMATCH Inc.</v>
      </c>
    </row>
    <row r="16289" spans="15:19">
      <c r="O16289" s="67" t="str">
        <v>The VLOOKup Vault</v>
      </c>
      <c r="P16289" s="67" t="str">
        <v>SheetBank AG</v>
      </c>
      <c r="Q16289" s="67" t="str">
        <v>Pivot Finance Group</v>
      </c>
      <c r="R16289" s="67" t="str">
        <v>SummaBank</v>
      </c>
      <c r="S16289" s="67" t="str">
        <v>ExCell Bank</v>
      </c>
    </row>
    <row r="16290" spans="15:19">
      <c r="O16290" s="67" t="str">
        <v>The VLOOKup Vault</v>
      </c>
      <c r="P16290" s="67" t="str">
        <v>SheetBank AG</v>
      </c>
      <c r="Q16290" s="67" t="str">
        <v>Pivot Finance Group</v>
      </c>
      <c r="R16290" s="67" t="str">
        <v>SummaBank</v>
      </c>
      <c r="S16290" s="67" t="str">
        <v>Bank of Cellifornia</v>
      </c>
    </row>
    <row r="16291" spans="15:19">
      <c r="O16291" s="67" t="str">
        <v>The VLOOKup Vault</v>
      </c>
      <c r="P16291" s="67" t="str">
        <v>SheetBank AG</v>
      </c>
      <c r="Q16291" s="67" t="str">
        <v>Pivot Finance Group</v>
      </c>
      <c r="R16291" s="67" t="str">
        <v>SummaBank</v>
      </c>
      <c r="S16291" s="67" t="str">
        <v>ExFunds</v>
      </c>
    </row>
    <row r="16292" spans="15:19">
      <c r="O16292" s="67" t="str">
        <v>The VLOOKup Vault</v>
      </c>
      <c r="P16292" s="67" t="str">
        <v>SheetBank AG</v>
      </c>
      <c r="Q16292" s="67" t="str">
        <v>Pivot Finance Group</v>
      </c>
      <c r="R16292" s="67" t="str">
        <v>SummaBank</v>
      </c>
      <c r="S16292" s="67" t="str">
        <v>CELLtral Bank</v>
      </c>
    </row>
    <row r="16293" spans="15:19">
      <c r="O16293" s="67" t="str">
        <v>The VLOOKup Vault</v>
      </c>
      <c r="P16293" s="67" t="str">
        <v>SheetBank AG</v>
      </c>
      <c r="Q16293" s="67" t="str">
        <v>Pivot Finance Group</v>
      </c>
      <c r="R16293" s="67" t="str">
        <v>SummaBank</v>
      </c>
      <c r="S16293" s="67" t="str">
        <v>Bank IF</v>
      </c>
    </row>
    <row r="16294" spans="15:19">
      <c r="O16294" s="67" t="str">
        <v>The VLOOKup Vault</v>
      </c>
      <c r="P16294" s="67" t="str">
        <v>SheetBank AG</v>
      </c>
      <c r="Q16294" s="67" t="str">
        <v>Pivot Finance Group</v>
      </c>
      <c r="R16294" s="67" t="str">
        <v>SummaBank</v>
      </c>
      <c r="S16294" s="67" t="str">
        <v>MoneyMATCH Inc.</v>
      </c>
    </row>
    <row r="16295" spans="15:19">
      <c r="O16295" s="67" t="str">
        <v>The VLOOKup Vault</v>
      </c>
      <c r="P16295" s="67" t="str">
        <v>SheetBank AG</v>
      </c>
      <c r="Q16295" s="67" t="str">
        <v>Pivot Finance Group</v>
      </c>
      <c r="R16295" s="67" t="str">
        <v>CELLtral Bank</v>
      </c>
      <c r="S16295" s="67" t="str">
        <v>ExCell Bank</v>
      </c>
    </row>
    <row r="16296" spans="15:19">
      <c r="O16296" s="67" t="str">
        <v>The VLOOKup Vault</v>
      </c>
      <c r="P16296" s="67" t="str">
        <v>SheetBank AG</v>
      </c>
      <c r="Q16296" s="67" t="str">
        <v>Pivot Finance Group</v>
      </c>
      <c r="R16296" s="67" t="str">
        <v>CELLtral Bank</v>
      </c>
      <c r="S16296" s="67" t="str">
        <v>Bank of Cellifornia</v>
      </c>
    </row>
    <row r="16297" spans="15:19">
      <c r="O16297" s="67" t="str">
        <v>The VLOOKup Vault</v>
      </c>
      <c r="P16297" s="67" t="str">
        <v>SheetBank AG</v>
      </c>
      <c r="Q16297" s="67" t="str">
        <v>Pivot Finance Group</v>
      </c>
      <c r="R16297" s="67" t="str">
        <v>CELLtral Bank</v>
      </c>
      <c r="S16297" s="67" t="str">
        <v>ExFunds</v>
      </c>
    </row>
    <row r="16298" spans="15:19">
      <c r="O16298" s="67" t="str">
        <v>The VLOOKup Vault</v>
      </c>
      <c r="P16298" s="67" t="str">
        <v>SheetBank AG</v>
      </c>
      <c r="Q16298" s="67" t="str">
        <v>Pivot Finance Group</v>
      </c>
      <c r="R16298" s="67" t="str">
        <v>CELLtral Bank</v>
      </c>
      <c r="S16298" s="67" t="str">
        <v>SummaBank</v>
      </c>
    </row>
    <row r="16299" spans="15:19">
      <c r="O16299" s="67" t="str">
        <v>The VLOOKup Vault</v>
      </c>
      <c r="P16299" s="67" t="str">
        <v>SheetBank AG</v>
      </c>
      <c r="Q16299" s="67" t="str">
        <v>Pivot Finance Group</v>
      </c>
      <c r="R16299" s="67" t="str">
        <v>CELLtral Bank</v>
      </c>
      <c r="S16299" s="67" t="str">
        <v>Bank IF</v>
      </c>
    </row>
    <row r="16300" spans="15:19">
      <c r="O16300" s="67" t="str">
        <v>The VLOOKup Vault</v>
      </c>
      <c r="P16300" s="67" t="str">
        <v>SheetBank AG</v>
      </c>
      <c r="Q16300" s="67" t="str">
        <v>Pivot Finance Group</v>
      </c>
      <c r="R16300" s="67" t="str">
        <v>CELLtral Bank</v>
      </c>
      <c r="S16300" s="67" t="str">
        <v>MoneyMATCH Inc.</v>
      </c>
    </row>
    <row r="16301" spans="15:19">
      <c r="O16301" s="67" t="str">
        <v>The VLOOKup Vault</v>
      </c>
      <c r="P16301" s="67" t="str">
        <v>SheetBank AG</v>
      </c>
      <c r="Q16301" s="67" t="str">
        <v>Pivot Finance Group</v>
      </c>
      <c r="R16301" s="67" t="str">
        <v>Bank IF</v>
      </c>
      <c r="S16301" s="67" t="str">
        <v>ExCell Bank</v>
      </c>
    </row>
    <row r="16302" spans="15:19">
      <c r="O16302" s="67" t="str">
        <v>The VLOOKup Vault</v>
      </c>
      <c r="P16302" s="67" t="str">
        <v>SheetBank AG</v>
      </c>
      <c r="Q16302" s="67" t="str">
        <v>Pivot Finance Group</v>
      </c>
      <c r="R16302" s="67" t="str">
        <v>Bank IF</v>
      </c>
      <c r="S16302" s="67" t="str">
        <v>Bank of Cellifornia</v>
      </c>
    </row>
    <row r="16303" spans="15:19">
      <c r="O16303" s="67" t="str">
        <v>The VLOOKup Vault</v>
      </c>
      <c r="P16303" s="67" t="str">
        <v>SheetBank AG</v>
      </c>
      <c r="Q16303" s="67" t="str">
        <v>Pivot Finance Group</v>
      </c>
      <c r="R16303" s="67" t="str">
        <v>Bank IF</v>
      </c>
      <c r="S16303" s="67" t="str">
        <v>ExFunds</v>
      </c>
    </row>
    <row r="16304" spans="15:19">
      <c r="O16304" s="67" t="str">
        <v>The VLOOKup Vault</v>
      </c>
      <c r="P16304" s="67" t="str">
        <v>SheetBank AG</v>
      </c>
      <c r="Q16304" s="67" t="str">
        <v>Pivot Finance Group</v>
      </c>
      <c r="R16304" s="67" t="str">
        <v>Bank IF</v>
      </c>
      <c r="S16304" s="67" t="str">
        <v>SummaBank</v>
      </c>
    </row>
    <row r="16305" spans="15:19">
      <c r="O16305" s="67" t="str">
        <v>The VLOOKup Vault</v>
      </c>
      <c r="P16305" s="67" t="str">
        <v>SheetBank AG</v>
      </c>
      <c r="Q16305" s="67" t="str">
        <v>Pivot Finance Group</v>
      </c>
      <c r="R16305" s="67" t="str">
        <v>Bank IF</v>
      </c>
      <c r="S16305" s="67" t="str">
        <v>CELLtral Bank</v>
      </c>
    </row>
    <row r="16306" spans="15:19">
      <c r="O16306" s="67" t="str">
        <v>The VLOOKup Vault</v>
      </c>
      <c r="P16306" s="67" t="str">
        <v>SheetBank AG</v>
      </c>
      <c r="Q16306" s="67" t="str">
        <v>Pivot Finance Group</v>
      </c>
      <c r="R16306" s="67" t="str">
        <v>Bank IF</v>
      </c>
      <c r="S16306" s="67" t="str">
        <v>MoneyMATCH Inc.</v>
      </c>
    </row>
    <row r="16307" spans="15:19">
      <c r="O16307" s="67" t="str">
        <v>The VLOOKup Vault</v>
      </c>
      <c r="P16307" s="67" t="str">
        <v>SheetBank AG</v>
      </c>
      <c r="Q16307" s="67" t="str">
        <v>Pivot Finance Group</v>
      </c>
      <c r="R16307" s="67" t="str">
        <v>MoneyMATCH Inc.</v>
      </c>
      <c r="S16307" s="67" t="str">
        <v>ExCell Bank</v>
      </c>
    </row>
    <row r="16308" spans="15:19">
      <c r="O16308" s="67" t="str">
        <v>The VLOOKup Vault</v>
      </c>
      <c r="P16308" s="67" t="str">
        <v>SheetBank AG</v>
      </c>
      <c r="Q16308" s="67" t="str">
        <v>Pivot Finance Group</v>
      </c>
      <c r="R16308" s="67" t="str">
        <v>MoneyMATCH Inc.</v>
      </c>
      <c r="S16308" s="67" t="str">
        <v>Bank of Cellifornia</v>
      </c>
    </row>
    <row r="16309" spans="15:19">
      <c r="O16309" s="67" t="str">
        <v>The VLOOKup Vault</v>
      </c>
      <c r="P16309" s="67" t="str">
        <v>SheetBank AG</v>
      </c>
      <c r="Q16309" s="67" t="str">
        <v>Pivot Finance Group</v>
      </c>
      <c r="R16309" s="67" t="str">
        <v>MoneyMATCH Inc.</v>
      </c>
      <c r="S16309" s="67" t="str">
        <v>ExFunds</v>
      </c>
    </row>
    <row r="16310" spans="15:19">
      <c r="O16310" s="67" t="str">
        <v>The VLOOKup Vault</v>
      </c>
      <c r="P16310" s="67" t="str">
        <v>SheetBank AG</v>
      </c>
      <c r="Q16310" s="67" t="str">
        <v>Pivot Finance Group</v>
      </c>
      <c r="R16310" s="67" t="str">
        <v>MoneyMATCH Inc.</v>
      </c>
      <c r="S16310" s="67" t="str">
        <v>SummaBank</v>
      </c>
    </row>
    <row r="16311" spans="15:19">
      <c r="O16311" s="67" t="str">
        <v>The VLOOKup Vault</v>
      </c>
      <c r="P16311" s="67" t="str">
        <v>SheetBank AG</v>
      </c>
      <c r="Q16311" s="67" t="str">
        <v>Pivot Finance Group</v>
      </c>
      <c r="R16311" s="67" t="str">
        <v>MoneyMATCH Inc.</v>
      </c>
      <c r="S16311" s="67" t="str">
        <v>CELLtral Bank</v>
      </c>
    </row>
    <row r="16312" spans="15:19">
      <c r="O16312" s="67" t="str">
        <v>The VLOOKup Vault</v>
      </c>
      <c r="P16312" s="67" t="str">
        <v>SheetBank AG</v>
      </c>
      <c r="Q16312" s="67" t="str">
        <v>Pivot Finance Group</v>
      </c>
      <c r="R16312" s="67" t="str">
        <v>MoneyMATCH Inc.</v>
      </c>
      <c r="S16312" s="67" t="str">
        <v>Bank IF</v>
      </c>
    </row>
    <row r="16313" spans="15:19">
      <c r="O16313" s="67" t="str">
        <v>The VLOOKup Vault</v>
      </c>
      <c r="P16313" s="67" t="str">
        <v>SheetBank AG</v>
      </c>
      <c r="Q16313" s="67" t="str">
        <v>SummaBank</v>
      </c>
      <c r="R16313" s="67" t="str">
        <v>ExCell Bank</v>
      </c>
      <c r="S16313" s="67" t="str">
        <v>Bank of Cellifornia</v>
      </c>
    </row>
    <row r="16314" spans="15:19">
      <c r="O16314" s="67" t="str">
        <v>The VLOOKup Vault</v>
      </c>
      <c r="P16314" s="67" t="str">
        <v>SheetBank AG</v>
      </c>
      <c r="Q16314" s="67" t="str">
        <v>SummaBank</v>
      </c>
      <c r="R16314" s="67" t="str">
        <v>ExCell Bank</v>
      </c>
      <c r="S16314" s="67" t="str">
        <v>ExFunds</v>
      </c>
    </row>
    <row r="16315" spans="15:19">
      <c r="O16315" s="67" t="str">
        <v>The VLOOKup Vault</v>
      </c>
      <c r="P16315" s="67" t="str">
        <v>SheetBank AG</v>
      </c>
      <c r="Q16315" s="67" t="str">
        <v>SummaBank</v>
      </c>
      <c r="R16315" s="67" t="str">
        <v>ExCell Bank</v>
      </c>
      <c r="S16315" s="67" t="str">
        <v>Pivot Finance Group</v>
      </c>
    </row>
    <row r="16316" spans="15:19">
      <c r="O16316" s="67" t="str">
        <v>The VLOOKup Vault</v>
      </c>
      <c r="P16316" s="67" t="str">
        <v>SheetBank AG</v>
      </c>
      <c r="Q16316" s="67" t="str">
        <v>SummaBank</v>
      </c>
      <c r="R16316" s="67" t="str">
        <v>ExCell Bank</v>
      </c>
      <c r="S16316" s="67" t="str">
        <v>CELLtral Bank</v>
      </c>
    </row>
    <row r="16317" spans="15:19">
      <c r="O16317" s="67" t="str">
        <v>The VLOOKup Vault</v>
      </c>
      <c r="P16317" s="67" t="str">
        <v>SheetBank AG</v>
      </c>
      <c r="Q16317" s="67" t="str">
        <v>SummaBank</v>
      </c>
      <c r="R16317" s="67" t="str">
        <v>ExCell Bank</v>
      </c>
      <c r="S16317" s="67" t="str">
        <v>Bank IF</v>
      </c>
    </row>
    <row r="16318" spans="15:19">
      <c r="O16318" s="67" t="str">
        <v>The VLOOKup Vault</v>
      </c>
      <c r="P16318" s="67" t="str">
        <v>SheetBank AG</v>
      </c>
      <c r="Q16318" s="67" t="str">
        <v>SummaBank</v>
      </c>
      <c r="R16318" s="67" t="str">
        <v>ExCell Bank</v>
      </c>
      <c r="S16318" s="67" t="str">
        <v>MoneyMATCH Inc.</v>
      </c>
    </row>
    <row r="16319" spans="15:19">
      <c r="O16319" s="67" t="str">
        <v>The VLOOKup Vault</v>
      </c>
      <c r="P16319" s="67" t="str">
        <v>SheetBank AG</v>
      </c>
      <c r="Q16319" s="67" t="str">
        <v>SummaBank</v>
      </c>
      <c r="R16319" s="67" t="str">
        <v>Bank of Cellifornia</v>
      </c>
      <c r="S16319" s="67" t="str">
        <v>ExCell Bank</v>
      </c>
    </row>
    <row r="16320" spans="15:19">
      <c r="O16320" s="67" t="str">
        <v>The VLOOKup Vault</v>
      </c>
      <c r="P16320" s="67" t="str">
        <v>SheetBank AG</v>
      </c>
      <c r="Q16320" s="67" t="str">
        <v>SummaBank</v>
      </c>
      <c r="R16320" s="67" t="str">
        <v>Bank of Cellifornia</v>
      </c>
      <c r="S16320" s="67" t="str">
        <v>ExFunds</v>
      </c>
    </row>
    <row r="16321" spans="15:19">
      <c r="O16321" s="67" t="str">
        <v>The VLOOKup Vault</v>
      </c>
      <c r="P16321" s="67" t="str">
        <v>SheetBank AG</v>
      </c>
      <c r="Q16321" s="67" t="str">
        <v>SummaBank</v>
      </c>
      <c r="R16321" s="67" t="str">
        <v>Bank of Cellifornia</v>
      </c>
      <c r="S16321" s="67" t="str">
        <v>Pivot Finance Group</v>
      </c>
    </row>
    <row r="16322" spans="15:19">
      <c r="O16322" s="67" t="str">
        <v>The VLOOKup Vault</v>
      </c>
      <c r="P16322" s="67" t="str">
        <v>SheetBank AG</v>
      </c>
      <c r="Q16322" s="67" t="str">
        <v>SummaBank</v>
      </c>
      <c r="R16322" s="67" t="str">
        <v>Bank of Cellifornia</v>
      </c>
      <c r="S16322" s="67" t="str">
        <v>CELLtral Bank</v>
      </c>
    </row>
    <row r="16323" spans="15:19">
      <c r="O16323" s="67" t="str">
        <v>The VLOOKup Vault</v>
      </c>
      <c r="P16323" s="67" t="str">
        <v>SheetBank AG</v>
      </c>
      <c r="Q16323" s="67" t="str">
        <v>SummaBank</v>
      </c>
      <c r="R16323" s="67" t="str">
        <v>Bank of Cellifornia</v>
      </c>
      <c r="S16323" s="67" t="str">
        <v>Bank IF</v>
      </c>
    </row>
    <row r="16324" spans="15:19">
      <c r="O16324" s="67" t="str">
        <v>The VLOOKup Vault</v>
      </c>
      <c r="P16324" s="67" t="str">
        <v>SheetBank AG</v>
      </c>
      <c r="Q16324" s="67" t="str">
        <v>SummaBank</v>
      </c>
      <c r="R16324" s="67" t="str">
        <v>Bank of Cellifornia</v>
      </c>
      <c r="S16324" s="67" t="str">
        <v>MoneyMATCH Inc.</v>
      </c>
    </row>
    <row r="16325" spans="15:19">
      <c r="O16325" s="67" t="str">
        <v>The VLOOKup Vault</v>
      </c>
      <c r="P16325" s="67" t="str">
        <v>SheetBank AG</v>
      </c>
      <c r="Q16325" s="67" t="str">
        <v>SummaBank</v>
      </c>
      <c r="R16325" s="67" t="str">
        <v>ExFunds</v>
      </c>
      <c r="S16325" s="67" t="str">
        <v>ExCell Bank</v>
      </c>
    </row>
    <row r="16326" spans="15:19">
      <c r="O16326" s="67" t="str">
        <v>The VLOOKup Vault</v>
      </c>
      <c r="P16326" s="67" t="str">
        <v>SheetBank AG</v>
      </c>
      <c r="Q16326" s="67" t="str">
        <v>SummaBank</v>
      </c>
      <c r="R16326" s="67" t="str">
        <v>ExFunds</v>
      </c>
      <c r="S16326" s="67" t="str">
        <v>Bank of Cellifornia</v>
      </c>
    </row>
    <row r="16327" spans="15:19">
      <c r="O16327" s="67" t="str">
        <v>The VLOOKup Vault</v>
      </c>
      <c r="P16327" s="67" t="str">
        <v>SheetBank AG</v>
      </c>
      <c r="Q16327" s="67" t="str">
        <v>SummaBank</v>
      </c>
      <c r="R16327" s="67" t="str">
        <v>ExFunds</v>
      </c>
      <c r="S16327" s="67" t="str">
        <v>Pivot Finance Group</v>
      </c>
    </row>
    <row r="16328" spans="15:19">
      <c r="O16328" s="67" t="str">
        <v>The VLOOKup Vault</v>
      </c>
      <c r="P16328" s="67" t="str">
        <v>SheetBank AG</v>
      </c>
      <c r="Q16328" s="67" t="str">
        <v>SummaBank</v>
      </c>
      <c r="R16328" s="67" t="str">
        <v>ExFunds</v>
      </c>
      <c r="S16328" s="67" t="str">
        <v>CELLtral Bank</v>
      </c>
    </row>
    <row r="16329" spans="15:19">
      <c r="O16329" s="67" t="str">
        <v>The VLOOKup Vault</v>
      </c>
      <c r="P16329" s="67" t="str">
        <v>SheetBank AG</v>
      </c>
      <c r="Q16329" s="67" t="str">
        <v>SummaBank</v>
      </c>
      <c r="R16329" s="67" t="str">
        <v>ExFunds</v>
      </c>
      <c r="S16329" s="67" t="str">
        <v>Bank IF</v>
      </c>
    </row>
    <row r="16330" spans="15:19">
      <c r="O16330" s="67" t="str">
        <v>The VLOOKup Vault</v>
      </c>
      <c r="P16330" s="67" t="str">
        <v>SheetBank AG</v>
      </c>
      <c r="Q16330" s="67" t="str">
        <v>SummaBank</v>
      </c>
      <c r="R16330" s="67" t="str">
        <v>ExFunds</v>
      </c>
      <c r="S16330" s="67" t="str">
        <v>MoneyMATCH Inc.</v>
      </c>
    </row>
    <row r="16331" spans="15:19">
      <c r="O16331" s="67" t="str">
        <v>The VLOOKup Vault</v>
      </c>
      <c r="P16331" s="67" t="str">
        <v>SheetBank AG</v>
      </c>
      <c r="Q16331" s="67" t="str">
        <v>SummaBank</v>
      </c>
      <c r="R16331" s="67" t="str">
        <v>Pivot Finance Group</v>
      </c>
      <c r="S16331" s="67" t="str">
        <v>ExCell Bank</v>
      </c>
    </row>
    <row r="16332" spans="15:19">
      <c r="O16332" s="67" t="str">
        <v>The VLOOKup Vault</v>
      </c>
      <c r="P16332" s="67" t="str">
        <v>SheetBank AG</v>
      </c>
      <c r="Q16332" s="67" t="str">
        <v>SummaBank</v>
      </c>
      <c r="R16332" s="67" t="str">
        <v>Pivot Finance Group</v>
      </c>
      <c r="S16332" s="67" t="str">
        <v>Bank of Cellifornia</v>
      </c>
    </row>
    <row r="16333" spans="15:19">
      <c r="O16333" s="67" t="str">
        <v>The VLOOKup Vault</v>
      </c>
      <c r="P16333" s="67" t="str">
        <v>SheetBank AG</v>
      </c>
      <c r="Q16333" s="67" t="str">
        <v>SummaBank</v>
      </c>
      <c r="R16333" s="67" t="str">
        <v>Pivot Finance Group</v>
      </c>
      <c r="S16333" s="67" t="str">
        <v>ExFunds</v>
      </c>
    </row>
    <row r="16334" spans="15:19">
      <c r="O16334" s="67" t="str">
        <v>The VLOOKup Vault</v>
      </c>
      <c r="P16334" s="67" t="str">
        <v>SheetBank AG</v>
      </c>
      <c r="Q16334" s="67" t="str">
        <v>SummaBank</v>
      </c>
      <c r="R16334" s="67" t="str">
        <v>Pivot Finance Group</v>
      </c>
      <c r="S16334" s="67" t="str">
        <v>CELLtral Bank</v>
      </c>
    </row>
    <row r="16335" spans="15:19">
      <c r="O16335" s="67" t="str">
        <v>The VLOOKup Vault</v>
      </c>
      <c r="P16335" s="67" t="str">
        <v>SheetBank AG</v>
      </c>
      <c r="Q16335" s="67" t="str">
        <v>SummaBank</v>
      </c>
      <c r="R16335" s="67" t="str">
        <v>Pivot Finance Group</v>
      </c>
      <c r="S16335" s="67" t="str">
        <v>Bank IF</v>
      </c>
    </row>
    <row r="16336" spans="15:19">
      <c r="O16336" s="67" t="str">
        <v>The VLOOKup Vault</v>
      </c>
      <c r="P16336" s="67" t="str">
        <v>SheetBank AG</v>
      </c>
      <c r="Q16336" s="67" t="str">
        <v>SummaBank</v>
      </c>
      <c r="R16336" s="67" t="str">
        <v>Pivot Finance Group</v>
      </c>
      <c r="S16336" s="67" t="str">
        <v>MoneyMATCH Inc.</v>
      </c>
    </row>
    <row r="16337" spans="15:19">
      <c r="O16337" s="67" t="str">
        <v>The VLOOKup Vault</v>
      </c>
      <c r="P16337" s="67" t="str">
        <v>SheetBank AG</v>
      </c>
      <c r="Q16337" s="67" t="str">
        <v>SummaBank</v>
      </c>
      <c r="R16337" s="67" t="str">
        <v>CELLtral Bank</v>
      </c>
      <c r="S16337" s="67" t="str">
        <v>ExCell Bank</v>
      </c>
    </row>
    <row r="16338" spans="15:19">
      <c r="O16338" s="67" t="str">
        <v>The VLOOKup Vault</v>
      </c>
      <c r="P16338" s="67" t="str">
        <v>SheetBank AG</v>
      </c>
      <c r="Q16338" s="67" t="str">
        <v>SummaBank</v>
      </c>
      <c r="R16338" s="67" t="str">
        <v>CELLtral Bank</v>
      </c>
      <c r="S16338" s="67" t="str">
        <v>Bank of Cellifornia</v>
      </c>
    </row>
    <row r="16339" spans="15:19">
      <c r="O16339" s="67" t="str">
        <v>The VLOOKup Vault</v>
      </c>
      <c r="P16339" s="67" t="str">
        <v>SheetBank AG</v>
      </c>
      <c r="Q16339" s="67" t="str">
        <v>SummaBank</v>
      </c>
      <c r="R16339" s="67" t="str">
        <v>CELLtral Bank</v>
      </c>
      <c r="S16339" s="67" t="str">
        <v>ExFunds</v>
      </c>
    </row>
    <row r="16340" spans="15:19">
      <c r="O16340" s="67" t="str">
        <v>The VLOOKup Vault</v>
      </c>
      <c r="P16340" s="67" t="str">
        <v>SheetBank AG</v>
      </c>
      <c r="Q16340" s="67" t="str">
        <v>SummaBank</v>
      </c>
      <c r="R16340" s="67" t="str">
        <v>CELLtral Bank</v>
      </c>
      <c r="S16340" s="67" t="str">
        <v>Pivot Finance Group</v>
      </c>
    </row>
    <row r="16341" spans="15:19">
      <c r="O16341" s="67" t="str">
        <v>The VLOOKup Vault</v>
      </c>
      <c r="P16341" s="67" t="str">
        <v>SheetBank AG</v>
      </c>
      <c r="Q16341" s="67" t="str">
        <v>SummaBank</v>
      </c>
      <c r="R16341" s="67" t="str">
        <v>CELLtral Bank</v>
      </c>
      <c r="S16341" s="67" t="str">
        <v>Bank IF</v>
      </c>
    </row>
    <row r="16342" spans="15:19">
      <c r="O16342" s="67" t="str">
        <v>The VLOOKup Vault</v>
      </c>
      <c r="P16342" s="67" t="str">
        <v>SheetBank AG</v>
      </c>
      <c r="Q16342" s="67" t="str">
        <v>SummaBank</v>
      </c>
      <c r="R16342" s="67" t="str">
        <v>CELLtral Bank</v>
      </c>
      <c r="S16342" s="67" t="str">
        <v>MoneyMATCH Inc.</v>
      </c>
    </row>
    <row r="16343" spans="15:19">
      <c r="O16343" s="67" t="str">
        <v>The VLOOKup Vault</v>
      </c>
      <c r="P16343" s="67" t="str">
        <v>SheetBank AG</v>
      </c>
      <c r="Q16343" s="67" t="str">
        <v>SummaBank</v>
      </c>
      <c r="R16343" s="67" t="str">
        <v>Bank IF</v>
      </c>
      <c r="S16343" s="67" t="str">
        <v>ExCell Bank</v>
      </c>
    </row>
    <row r="16344" spans="15:19">
      <c r="O16344" s="67" t="str">
        <v>The VLOOKup Vault</v>
      </c>
      <c r="P16344" s="67" t="str">
        <v>SheetBank AG</v>
      </c>
      <c r="Q16344" s="67" t="str">
        <v>SummaBank</v>
      </c>
      <c r="R16344" s="67" t="str">
        <v>Bank IF</v>
      </c>
      <c r="S16344" s="67" t="str">
        <v>Bank of Cellifornia</v>
      </c>
    </row>
    <row r="16345" spans="15:19">
      <c r="O16345" s="67" t="str">
        <v>The VLOOKup Vault</v>
      </c>
      <c r="P16345" s="67" t="str">
        <v>SheetBank AG</v>
      </c>
      <c r="Q16345" s="67" t="str">
        <v>SummaBank</v>
      </c>
      <c r="R16345" s="67" t="str">
        <v>Bank IF</v>
      </c>
      <c r="S16345" s="67" t="str">
        <v>ExFunds</v>
      </c>
    </row>
    <row r="16346" spans="15:19">
      <c r="O16346" s="67" t="str">
        <v>The VLOOKup Vault</v>
      </c>
      <c r="P16346" s="67" t="str">
        <v>SheetBank AG</v>
      </c>
      <c r="Q16346" s="67" t="str">
        <v>SummaBank</v>
      </c>
      <c r="R16346" s="67" t="str">
        <v>Bank IF</v>
      </c>
      <c r="S16346" s="67" t="str">
        <v>Pivot Finance Group</v>
      </c>
    </row>
    <row r="16347" spans="15:19">
      <c r="O16347" s="67" t="str">
        <v>The VLOOKup Vault</v>
      </c>
      <c r="P16347" s="67" t="str">
        <v>SheetBank AG</v>
      </c>
      <c r="Q16347" s="67" t="str">
        <v>SummaBank</v>
      </c>
      <c r="R16347" s="67" t="str">
        <v>Bank IF</v>
      </c>
      <c r="S16347" s="67" t="str">
        <v>CELLtral Bank</v>
      </c>
    </row>
    <row r="16348" spans="15:19">
      <c r="O16348" s="67" t="str">
        <v>The VLOOKup Vault</v>
      </c>
      <c r="P16348" s="67" t="str">
        <v>SheetBank AG</v>
      </c>
      <c r="Q16348" s="67" t="str">
        <v>SummaBank</v>
      </c>
      <c r="R16348" s="67" t="str">
        <v>Bank IF</v>
      </c>
      <c r="S16348" s="67" t="str">
        <v>MoneyMATCH Inc.</v>
      </c>
    </row>
    <row r="16349" spans="15:19">
      <c r="O16349" s="67" t="str">
        <v>The VLOOKup Vault</v>
      </c>
      <c r="P16349" s="67" t="str">
        <v>SheetBank AG</v>
      </c>
      <c r="Q16349" s="67" t="str">
        <v>SummaBank</v>
      </c>
      <c r="R16349" s="67" t="str">
        <v>MoneyMATCH Inc.</v>
      </c>
      <c r="S16349" s="67" t="str">
        <v>ExCell Bank</v>
      </c>
    </row>
    <row r="16350" spans="15:19">
      <c r="O16350" s="67" t="str">
        <v>The VLOOKup Vault</v>
      </c>
      <c r="P16350" s="67" t="str">
        <v>SheetBank AG</v>
      </c>
      <c r="Q16350" s="67" t="str">
        <v>SummaBank</v>
      </c>
      <c r="R16350" s="67" t="str">
        <v>MoneyMATCH Inc.</v>
      </c>
      <c r="S16350" s="67" t="str">
        <v>Bank of Cellifornia</v>
      </c>
    </row>
    <row r="16351" spans="15:19">
      <c r="O16351" s="67" t="str">
        <v>The VLOOKup Vault</v>
      </c>
      <c r="P16351" s="67" t="str">
        <v>SheetBank AG</v>
      </c>
      <c r="Q16351" s="67" t="str">
        <v>SummaBank</v>
      </c>
      <c r="R16351" s="67" t="str">
        <v>MoneyMATCH Inc.</v>
      </c>
      <c r="S16351" s="67" t="str">
        <v>ExFunds</v>
      </c>
    </row>
    <row r="16352" spans="15:19">
      <c r="O16352" s="67" t="str">
        <v>The VLOOKup Vault</v>
      </c>
      <c r="P16352" s="67" t="str">
        <v>SheetBank AG</v>
      </c>
      <c r="Q16352" s="67" t="str">
        <v>SummaBank</v>
      </c>
      <c r="R16352" s="67" t="str">
        <v>MoneyMATCH Inc.</v>
      </c>
      <c r="S16352" s="67" t="str">
        <v>Pivot Finance Group</v>
      </c>
    </row>
    <row r="16353" spans="15:19">
      <c r="O16353" s="67" t="str">
        <v>The VLOOKup Vault</v>
      </c>
      <c r="P16353" s="67" t="str">
        <v>SheetBank AG</v>
      </c>
      <c r="Q16353" s="67" t="str">
        <v>SummaBank</v>
      </c>
      <c r="R16353" s="67" t="str">
        <v>MoneyMATCH Inc.</v>
      </c>
      <c r="S16353" s="67" t="str">
        <v>CELLtral Bank</v>
      </c>
    </row>
    <row r="16354" spans="15:19">
      <c r="O16354" s="67" t="str">
        <v>The VLOOKup Vault</v>
      </c>
      <c r="P16354" s="67" t="str">
        <v>SheetBank AG</v>
      </c>
      <c r="Q16354" s="67" t="str">
        <v>SummaBank</v>
      </c>
      <c r="R16354" s="67" t="str">
        <v>MoneyMATCH Inc.</v>
      </c>
      <c r="S16354" s="67" t="str">
        <v>Bank IF</v>
      </c>
    </row>
    <row r="16355" spans="15:19">
      <c r="O16355" s="67" t="str">
        <v>The VLOOKup Vault</v>
      </c>
      <c r="P16355" s="67" t="str">
        <v>SheetBank AG</v>
      </c>
      <c r="Q16355" s="67" t="str">
        <v>CELLtral Bank</v>
      </c>
      <c r="R16355" s="67" t="str">
        <v>ExCell Bank</v>
      </c>
      <c r="S16355" s="67" t="str">
        <v>Bank of Cellifornia</v>
      </c>
    </row>
    <row r="16356" spans="15:19">
      <c r="O16356" s="67" t="str">
        <v>The VLOOKup Vault</v>
      </c>
      <c r="P16356" s="67" t="str">
        <v>SheetBank AG</v>
      </c>
      <c r="Q16356" s="67" t="str">
        <v>CELLtral Bank</v>
      </c>
      <c r="R16356" s="67" t="str">
        <v>ExCell Bank</v>
      </c>
      <c r="S16356" s="67" t="str">
        <v>ExFunds</v>
      </c>
    </row>
    <row r="16357" spans="15:19">
      <c r="O16357" s="67" t="str">
        <v>The VLOOKup Vault</v>
      </c>
      <c r="P16357" s="67" t="str">
        <v>SheetBank AG</v>
      </c>
      <c r="Q16357" s="67" t="str">
        <v>CELLtral Bank</v>
      </c>
      <c r="R16357" s="67" t="str">
        <v>ExCell Bank</v>
      </c>
      <c r="S16357" s="67" t="str">
        <v>Pivot Finance Group</v>
      </c>
    </row>
    <row r="16358" spans="15:19">
      <c r="O16358" s="67" t="str">
        <v>The VLOOKup Vault</v>
      </c>
      <c r="P16358" s="67" t="str">
        <v>SheetBank AG</v>
      </c>
      <c r="Q16358" s="67" t="str">
        <v>CELLtral Bank</v>
      </c>
      <c r="R16358" s="67" t="str">
        <v>ExCell Bank</v>
      </c>
      <c r="S16358" s="67" t="str">
        <v>SummaBank</v>
      </c>
    </row>
    <row r="16359" spans="15:19">
      <c r="O16359" s="67" t="str">
        <v>The VLOOKup Vault</v>
      </c>
      <c r="P16359" s="67" t="str">
        <v>SheetBank AG</v>
      </c>
      <c r="Q16359" s="67" t="str">
        <v>CELLtral Bank</v>
      </c>
      <c r="R16359" s="67" t="str">
        <v>ExCell Bank</v>
      </c>
      <c r="S16359" s="67" t="str">
        <v>Bank IF</v>
      </c>
    </row>
    <row r="16360" spans="15:19">
      <c r="O16360" s="67" t="str">
        <v>The VLOOKup Vault</v>
      </c>
      <c r="P16360" s="67" t="str">
        <v>SheetBank AG</v>
      </c>
      <c r="Q16360" s="67" t="str">
        <v>CELLtral Bank</v>
      </c>
      <c r="R16360" s="67" t="str">
        <v>ExCell Bank</v>
      </c>
      <c r="S16360" s="67" t="str">
        <v>MoneyMATCH Inc.</v>
      </c>
    </row>
    <row r="16361" spans="15:19">
      <c r="O16361" s="67" t="str">
        <v>The VLOOKup Vault</v>
      </c>
      <c r="P16361" s="67" t="str">
        <v>SheetBank AG</v>
      </c>
      <c r="Q16361" s="67" t="str">
        <v>CELLtral Bank</v>
      </c>
      <c r="R16361" s="67" t="str">
        <v>Bank of Cellifornia</v>
      </c>
      <c r="S16361" s="67" t="str">
        <v>ExCell Bank</v>
      </c>
    </row>
    <row r="16362" spans="15:19">
      <c r="O16362" s="67" t="str">
        <v>The VLOOKup Vault</v>
      </c>
      <c r="P16362" s="67" t="str">
        <v>SheetBank AG</v>
      </c>
      <c r="Q16362" s="67" t="str">
        <v>CELLtral Bank</v>
      </c>
      <c r="R16362" s="67" t="str">
        <v>Bank of Cellifornia</v>
      </c>
      <c r="S16362" s="67" t="str">
        <v>ExFunds</v>
      </c>
    </row>
    <row r="16363" spans="15:19">
      <c r="O16363" s="67" t="str">
        <v>The VLOOKup Vault</v>
      </c>
      <c r="P16363" s="67" t="str">
        <v>SheetBank AG</v>
      </c>
      <c r="Q16363" s="67" t="str">
        <v>CELLtral Bank</v>
      </c>
      <c r="R16363" s="67" t="str">
        <v>Bank of Cellifornia</v>
      </c>
      <c r="S16363" s="67" t="str">
        <v>Pivot Finance Group</v>
      </c>
    </row>
    <row r="16364" spans="15:19">
      <c r="O16364" s="67" t="str">
        <v>The VLOOKup Vault</v>
      </c>
      <c r="P16364" s="67" t="str">
        <v>SheetBank AG</v>
      </c>
      <c r="Q16364" s="67" t="str">
        <v>CELLtral Bank</v>
      </c>
      <c r="R16364" s="67" t="str">
        <v>Bank of Cellifornia</v>
      </c>
      <c r="S16364" s="67" t="str">
        <v>SummaBank</v>
      </c>
    </row>
    <row r="16365" spans="15:19">
      <c r="O16365" s="67" t="str">
        <v>The VLOOKup Vault</v>
      </c>
      <c r="P16365" s="67" t="str">
        <v>SheetBank AG</v>
      </c>
      <c r="Q16365" s="67" t="str">
        <v>CELLtral Bank</v>
      </c>
      <c r="R16365" s="67" t="str">
        <v>Bank of Cellifornia</v>
      </c>
      <c r="S16365" s="67" t="str">
        <v>Bank IF</v>
      </c>
    </row>
    <row r="16366" spans="15:19">
      <c r="O16366" s="67" t="str">
        <v>The VLOOKup Vault</v>
      </c>
      <c r="P16366" s="67" t="str">
        <v>SheetBank AG</v>
      </c>
      <c r="Q16366" s="67" t="str">
        <v>CELLtral Bank</v>
      </c>
      <c r="R16366" s="67" t="str">
        <v>Bank of Cellifornia</v>
      </c>
      <c r="S16366" s="67" t="str">
        <v>MoneyMATCH Inc.</v>
      </c>
    </row>
    <row r="16367" spans="15:19">
      <c r="O16367" s="67" t="str">
        <v>The VLOOKup Vault</v>
      </c>
      <c r="P16367" s="67" t="str">
        <v>SheetBank AG</v>
      </c>
      <c r="Q16367" s="67" t="str">
        <v>CELLtral Bank</v>
      </c>
      <c r="R16367" s="67" t="str">
        <v>ExFunds</v>
      </c>
      <c r="S16367" s="67" t="str">
        <v>ExCell Bank</v>
      </c>
    </row>
    <row r="16368" spans="15:19">
      <c r="O16368" s="67" t="str">
        <v>The VLOOKup Vault</v>
      </c>
      <c r="P16368" s="67" t="str">
        <v>SheetBank AG</v>
      </c>
      <c r="Q16368" s="67" t="str">
        <v>CELLtral Bank</v>
      </c>
      <c r="R16368" s="67" t="str">
        <v>ExFunds</v>
      </c>
      <c r="S16368" s="67" t="str">
        <v>Bank of Cellifornia</v>
      </c>
    </row>
    <row r="16369" spans="15:19">
      <c r="O16369" s="67" t="str">
        <v>The VLOOKup Vault</v>
      </c>
      <c r="P16369" s="67" t="str">
        <v>SheetBank AG</v>
      </c>
      <c r="Q16369" s="67" t="str">
        <v>CELLtral Bank</v>
      </c>
      <c r="R16369" s="67" t="str">
        <v>ExFunds</v>
      </c>
      <c r="S16369" s="67" t="str">
        <v>Pivot Finance Group</v>
      </c>
    </row>
    <row r="16370" spans="15:19">
      <c r="O16370" s="67" t="str">
        <v>The VLOOKup Vault</v>
      </c>
      <c r="P16370" s="67" t="str">
        <v>SheetBank AG</v>
      </c>
      <c r="Q16370" s="67" t="str">
        <v>CELLtral Bank</v>
      </c>
      <c r="R16370" s="67" t="str">
        <v>ExFunds</v>
      </c>
      <c r="S16370" s="67" t="str">
        <v>SummaBank</v>
      </c>
    </row>
    <row r="16371" spans="15:19">
      <c r="O16371" s="67" t="str">
        <v>The VLOOKup Vault</v>
      </c>
      <c r="P16371" s="67" t="str">
        <v>SheetBank AG</v>
      </c>
      <c r="Q16371" s="67" t="str">
        <v>CELLtral Bank</v>
      </c>
      <c r="R16371" s="67" t="str">
        <v>ExFunds</v>
      </c>
      <c r="S16371" s="67" t="str">
        <v>Bank IF</v>
      </c>
    </row>
    <row r="16372" spans="15:19">
      <c r="O16372" s="67" t="str">
        <v>The VLOOKup Vault</v>
      </c>
      <c r="P16372" s="67" t="str">
        <v>SheetBank AG</v>
      </c>
      <c r="Q16372" s="67" t="str">
        <v>CELLtral Bank</v>
      </c>
      <c r="R16372" s="67" t="str">
        <v>ExFunds</v>
      </c>
      <c r="S16372" s="67" t="str">
        <v>MoneyMATCH Inc.</v>
      </c>
    </row>
    <row r="16373" spans="15:19">
      <c r="O16373" s="67" t="str">
        <v>The VLOOKup Vault</v>
      </c>
      <c r="P16373" s="67" t="str">
        <v>SheetBank AG</v>
      </c>
      <c r="Q16373" s="67" t="str">
        <v>CELLtral Bank</v>
      </c>
      <c r="R16373" s="67" t="str">
        <v>Pivot Finance Group</v>
      </c>
      <c r="S16373" s="67" t="str">
        <v>ExCell Bank</v>
      </c>
    </row>
    <row r="16374" spans="15:19">
      <c r="O16374" s="67" t="str">
        <v>The VLOOKup Vault</v>
      </c>
      <c r="P16374" s="67" t="str">
        <v>SheetBank AG</v>
      </c>
      <c r="Q16374" s="67" t="str">
        <v>CELLtral Bank</v>
      </c>
      <c r="R16374" s="67" t="str">
        <v>Pivot Finance Group</v>
      </c>
      <c r="S16374" s="67" t="str">
        <v>Bank of Cellifornia</v>
      </c>
    </row>
    <row r="16375" spans="15:19">
      <c r="O16375" s="67" t="str">
        <v>The VLOOKup Vault</v>
      </c>
      <c r="P16375" s="67" t="str">
        <v>SheetBank AG</v>
      </c>
      <c r="Q16375" s="67" t="str">
        <v>CELLtral Bank</v>
      </c>
      <c r="R16375" s="67" t="str">
        <v>Pivot Finance Group</v>
      </c>
      <c r="S16375" s="67" t="str">
        <v>ExFunds</v>
      </c>
    </row>
    <row r="16376" spans="15:19">
      <c r="O16376" s="67" t="str">
        <v>The VLOOKup Vault</v>
      </c>
      <c r="P16376" s="67" t="str">
        <v>SheetBank AG</v>
      </c>
      <c r="Q16376" s="67" t="str">
        <v>CELLtral Bank</v>
      </c>
      <c r="R16376" s="67" t="str">
        <v>Pivot Finance Group</v>
      </c>
      <c r="S16376" s="67" t="str">
        <v>SummaBank</v>
      </c>
    </row>
    <row r="16377" spans="15:19">
      <c r="O16377" s="67" t="str">
        <v>The VLOOKup Vault</v>
      </c>
      <c r="P16377" s="67" t="str">
        <v>SheetBank AG</v>
      </c>
      <c r="Q16377" s="67" t="str">
        <v>CELLtral Bank</v>
      </c>
      <c r="R16377" s="67" t="str">
        <v>Pivot Finance Group</v>
      </c>
      <c r="S16377" s="67" t="str">
        <v>Bank IF</v>
      </c>
    </row>
    <row r="16378" spans="15:19">
      <c r="O16378" s="67" t="str">
        <v>The VLOOKup Vault</v>
      </c>
      <c r="P16378" s="67" t="str">
        <v>SheetBank AG</v>
      </c>
      <c r="Q16378" s="67" t="str">
        <v>CELLtral Bank</v>
      </c>
      <c r="R16378" s="67" t="str">
        <v>Pivot Finance Group</v>
      </c>
      <c r="S16378" s="67" t="str">
        <v>MoneyMATCH Inc.</v>
      </c>
    </row>
    <row r="16379" spans="15:19">
      <c r="O16379" s="67" t="str">
        <v>The VLOOKup Vault</v>
      </c>
      <c r="P16379" s="67" t="str">
        <v>SheetBank AG</v>
      </c>
      <c r="Q16379" s="67" t="str">
        <v>CELLtral Bank</v>
      </c>
      <c r="R16379" s="67" t="str">
        <v>SummaBank</v>
      </c>
      <c r="S16379" s="67" t="str">
        <v>ExCell Bank</v>
      </c>
    </row>
    <row r="16380" spans="15:19">
      <c r="O16380" s="67" t="str">
        <v>The VLOOKup Vault</v>
      </c>
      <c r="P16380" s="67" t="str">
        <v>SheetBank AG</v>
      </c>
      <c r="Q16380" s="67" t="str">
        <v>CELLtral Bank</v>
      </c>
      <c r="R16380" s="67" t="str">
        <v>SummaBank</v>
      </c>
      <c r="S16380" s="67" t="str">
        <v>Bank of Cellifornia</v>
      </c>
    </row>
    <row r="16381" spans="15:19">
      <c r="O16381" s="67" t="str">
        <v>The VLOOKup Vault</v>
      </c>
      <c r="P16381" s="67" t="str">
        <v>SheetBank AG</v>
      </c>
      <c r="Q16381" s="67" t="str">
        <v>CELLtral Bank</v>
      </c>
      <c r="R16381" s="67" t="str">
        <v>SummaBank</v>
      </c>
      <c r="S16381" s="67" t="str">
        <v>ExFunds</v>
      </c>
    </row>
    <row r="16382" spans="15:19">
      <c r="O16382" s="67" t="str">
        <v>The VLOOKup Vault</v>
      </c>
      <c r="P16382" s="67" t="str">
        <v>SheetBank AG</v>
      </c>
      <c r="Q16382" s="67" t="str">
        <v>CELLtral Bank</v>
      </c>
      <c r="R16382" s="67" t="str">
        <v>SummaBank</v>
      </c>
      <c r="S16382" s="67" t="str">
        <v>Pivot Finance Group</v>
      </c>
    </row>
    <row r="16383" spans="15:19">
      <c r="O16383" s="67" t="str">
        <v>The VLOOKup Vault</v>
      </c>
      <c r="P16383" s="67" t="str">
        <v>SheetBank AG</v>
      </c>
      <c r="Q16383" s="67" t="str">
        <v>CELLtral Bank</v>
      </c>
      <c r="R16383" s="67" t="str">
        <v>SummaBank</v>
      </c>
      <c r="S16383" s="67" t="str">
        <v>Bank IF</v>
      </c>
    </row>
    <row r="16384" spans="15:19">
      <c r="O16384" s="67" t="str">
        <v>The VLOOKup Vault</v>
      </c>
      <c r="P16384" s="67" t="str">
        <v>SheetBank AG</v>
      </c>
      <c r="Q16384" s="67" t="str">
        <v>CELLtral Bank</v>
      </c>
      <c r="R16384" s="67" t="str">
        <v>SummaBank</v>
      </c>
      <c r="S16384" s="67" t="str">
        <v>MoneyMATCH Inc.</v>
      </c>
    </row>
    <row r="16385" spans="15:19">
      <c r="O16385" s="67" t="str">
        <v>The VLOOKup Vault</v>
      </c>
      <c r="P16385" s="67" t="str">
        <v>SheetBank AG</v>
      </c>
      <c r="Q16385" s="67" t="str">
        <v>CELLtral Bank</v>
      </c>
      <c r="R16385" s="67" t="str">
        <v>Bank IF</v>
      </c>
      <c r="S16385" s="67" t="str">
        <v>ExCell Bank</v>
      </c>
    </row>
    <row r="16386" spans="15:19">
      <c r="O16386" s="67" t="str">
        <v>The VLOOKup Vault</v>
      </c>
      <c r="P16386" s="67" t="str">
        <v>SheetBank AG</v>
      </c>
      <c r="Q16386" s="67" t="str">
        <v>CELLtral Bank</v>
      </c>
      <c r="R16386" s="67" t="str">
        <v>Bank IF</v>
      </c>
      <c r="S16386" s="67" t="str">
        <v>Bank of Cellifornia</v>
      </c>
    </row>
    <row r="16387" spans="15:19">
      <c r="O16387" s="67" t="str">
        <v>The VLOOKup Vault</v>
      </c>
      <c r="P16387" s="67" t="str">
        <v>SheetBank AG</v>
      </c>
      <c r="Q16387" s="67" t="str">
        <v>CELLtral Bank</v>
      </c>
      <c r="R16387" s="67" t="str">
        <v>Bank IF</v>
      </c>
      <c r="S16387" s="67" t="str">
        <v>ExFunds</v>
      </c>
    </row>
    <row r="16388" spans="15:19">
      <c r="O16388" s="67" t="str">
        <v>The VLOOKup Vault</v>
      </c>
      <c r="P16388" s="67" t="str">
        <v>SheetBank AG</v>
      </c>
      <c r="Q16388" s="67" t="str">
        <v>CELLtral Bank</v>
      </c>
      <c r="R16388" s="67" t="str">
        <v>Bank IF</v>
      </c>
      <c r="S16388" s="67" t="str">
        <v>Pivot Finance Group</v>
      </c>
    </row>
    <row r="16389" spans="15:19">
      <c r="O16389" s="67" t="str">
        <v>The VLOOKup Vault</v>
      </c>
      <c r="P16389" s="67" t="str">
        <v>SheetBank AG</v>
      </c>
      <c r="Q16389" s="67" t="str">
        <v>CELLtral Bank</v>
      </c>
      <c r="R16389" s="67" t="str">
        <v>Bank IF</v>
      </c>
      <c r="S16389" s="67" t="str">
        <v>SummaBank</v>
      </c>
    </row>
    <row r="16390" spans="15:19">
      <c r="O16390" s="67" t="str">
        <v>The VLOOKup Vault</v>
      </c>
      <c r="P16390" s="67" t="str">
        <v>SheetBank AG</v>
      </c>
      <c r="Q16390" s="67" t="str">
        <v>CELLtral Bank</v>
      </c>
      <c r="R16390" s="67" t="str">
        <v>Bank IF</v>
      </c>
      <c r="S16390" s="67" t="str">
        <v>MoneyMATCH Inc.</v>
      </c>
    </row>
    <row r="16391" spans="15:19">
      <c r="O16391" s="67" t="str">
        <v>The VLOOKup Vault</v>
      </c>
      <c r="P16391" s="67" t="str">
        <v>SheetBank AG</v>
      </c>
      <c r="Q16391" s="67" t="str">
        <v>CELLtral Bank</v>
      </c>
      <c r="R16391" s="67" t="str">
        <v>MoneyMATCH Inc.</v>
      </c>
      <c r="S16391" s="67" t="str">
        <v>ExCell Bank</v>
      </c>
    </row>
    <row r="16392" spans="15:19">
      <c r="O16392" s="67" t="str">
        <v>The VLOOKup Vault</v>
      </c>
      <c r="P16392" s="67" t="str">
        <v>SheetBank AG</v>
      </c>
      <c r="Q16392" s="67" t="str">
        <v>CELLtral Bank</v>
      </c>
      <c r="R16392" s="67" t="str">
        <v>MoneyMATCH Inc.</v>
      </c>
      <c r="S16392" s="67" t="str">
        <v>Bank of Cellifornia</v>
      </c>
    </row>
    <row r="16393" spans="15:19">
      <c r="O16393" s="67" t="str">
        <v>The VLOOKup Vault</v>
      </c>
      <c r="P16393" s="67" t="str">
        <v>SheetBank AG</v>
      </c>
      <c r="Q16393" s="67" t="str">
        <v>CELLtral Bank</v>
      </c>
      <c r="R16393" s="67" t="str">
        <v>MoneyMATCH Inc.</v>
      </c>
      <c r="S16393" s="67" t="str">
        <v>ExFunds</v>
      </c>
    </row>
    <row r="16394" spans="15:19">
      <c r="O16394" s="67" t="str">
        <v>The VLOOKup Vault</v>
      </c>
      <c r="P16394" s="67" t="str">
        <v>SheetBank AG</v>
      </c>
      <c r="Q16394" s="67" t="str">
        <v>CELLtral Bank</v>
      </c>
      <c r="R16394" s="67" t="str">
        <v>MoneyMATCH Inc.</v>
      </c>
      <c r="S16394" s="67" t="str">
        <v>Pivot Finance Group</v>
      </c>
    </row>
    <row r="16395" spans="15:19">
      <c r="O16395" s="67" t="str">
        <v>The VLOOKup Vault</v>
      </c>
      <c r="P16395" s="67" t="str">
        <v>SheetBank AG</v>
      </c>
      <c r="Q16395" s="67" t="str">
        <v>CELLtral Bank</v>
      </c>
      <c r="R16395" s="67" t="str">
        <v>MoneyMATCH Inc.</v>
      </c>
      <c r="S16395" s="67" t="str">
        <v>SummaBank</v>
      </c>
    </row>
    <row r="16396" spans="15:19">
      <c r="O16396" s="67" t="str">
        <v>The VLOOKup Vault</v>
      </c>
      <c r="P16396" s="67" t="str">
        <v>SheetBank AG</v>
      </c>
      <c r="Q16396" s="67" t="str">
        <v>CELLtral Bank</v>
      </c>
      <c r="R16396" s="67" t="str">
        <v>MoneyMATCH Inc.</v>
      </c>
      <c r="S16396" s="67" t="str">
        <v>Bank IF</v>
      </c>
    </row>
    <row r="16397" spans="15:19">
      <c r="O16397" s="67" t="str">
        <v>The VLOOKup Vault</v>
      </c>
      <c r="P16397" s="67" t="str">
        <v>SheetBank AG</v>
      </c>
      <c r="Q16397" s="67" t="str">
        <v>Bank IF</v>
      </c>
      <c r="R16397" s="67" t="str">
        <v>ExCell Bank</v>
      </c>
      <c r="S16397" s="67" t="str">
        <v>Bank of Cellifornia</v>
      </c>
    </row>
    <row r="16398" spans="15:19">
      <c r="O16398" s="67" t="str">
        <v>The VLOOKup Vault</v>
      </c>
      <c r="P16398" s="67" t="str">
        <v>SheetBank AG</v>
      </c>
      <c r="Q16398" s="67" t="str">
        <v>Bank IF</v>
      </c>
      <c r="R16398" s="67" t="str">
        <v>ExCell Bank</v>
      </c>
      <c r="S16398" s="67" t="str">
        <v>ExFunds</v>
      </c>
    </row>
    <row r="16399" spans="15:19">
      <c r="O16399" s="67" t="str">
        <v>The VLOOKup Vault</v>
      </c>
      <c r="P16399" s="67" t="str">
        <v>SheetBank AG</v>
      </c>
      <c r="Q16399" s="67" t="str">
        <v>Bank IF</v>
      </c>
      <c r="R16399" s="67" t="str">
        <v>ExCell Bank</v>
      </c>
      <c r="S16399" s="67" t="str">
        <v>Pivot Finance Group</v>
      </c>
    </row>
    <row r="16400" spans="15:19">
      <c r="O16400" s="67" t="str">
        <v>The VLOOKup Vault</v>
      </c>
      <c r="P16400" s="67" t="str">
        <v>SheetBank AG</v>
      </c>
      <c r="Q16400" s="67" t="str">
        <v>Bank IF</v>
      </c>
      <c r="R16400" s="67" t="str">
        <v>ExCell Bank</v>
      </c>
      <c r="S16400" s="67" t="str">
        <v>SummaBank</v>
      </c>
    </row>
    <row r="16401" spans="15:19">
      <c r="O16401" s="67" t="str">
        <v>The VLOOKup Vault</v>
      </c>
      <c r="P16401" s="67" t="str">
        <v>SheetBank AG</v>
      </c>
      <c r="Q16401" s="67" t="str">
        <v>Bank IF</v>
      </c>
      <c r="R16401" s="67" t="str">
        <v>ExCell Bank</v>
      </c>
      <c r="S16401" s="67" t="str">
        <v>CELLtral Bank</v>
      </c>
    </row>
    <row r="16402" spans="15:19">
      <c r="O16402" s="67" t="str">
        <v>The VLOOKup Vault</v>
      </c>
      <c r="P16402" s="67" t="str">
        <v>SheetBank AG</v>
      </c>
      <c r="Q16402" s="67" t="str">
        <v>Bank IF</v>
      </c>
      <c r="R16402" s="67" t="str">
        <v>ExCell Bank</v>
      </c>
      <c r="S16402" s="67" t="str">
        <v>MoneyMATCH Inc.</v>
      </c>
    </row>
    <row r="16403" spans="15:19">
      <c r="O16403" s="67" t="str">
        <v>The VLOOKup Vault</v>
      </c>
      <c r="P16403" s="67" t="str">
        <v>SheetBank AG</v>
      </c>
      <c r="Q16403" s="67" t="str">
        <v>Bank IF</v>
      </c>
      <c r="R16403" s="67" t="str">
        <v>Bank of Cellifornia</v>
      </c>
      <c r="S16403" s="67" t="str">
        <v>ExCell Bank</v>
      </c>
    </row>
    <row r="16404" spans="15:19">
      <c r="O16404" s="67" t="str">
        <v>The VLOOKup Vault</v>
      </c>
      <c r="P16404" s="67" t="str">
        <v>SheetBank AG</v>
      </c>
      <c r="Q16404" s="67" t="str">
        <v>Bank IF</v>
      </c>
      <c r="R16404" s="67" t="str">
        <v>Bank of Cellifornia</v>
      </c>
      <c r="S16404" s="67" t="str">
        <v>ExFunds</v>
      </c>
    </row>
    <row r="16405" spans="15:19">
      <c r="O16405" s="67" t="str">
        <v>The VLOOKup Vault</v>
      </c>
      <c r="P16405" s="67" t="str">
        <v>SheetBank AG</v>
      </c>
      <c r="Q16405" s="67" t="str">
        <v>Bank IF</v>
      </c>
      <c r="R16405" s="67" t="str">
        <v>Bank of Cellifornia</v>
      </c>
      <c r="S16405" s="67" t="str">
        <v>Pivot Finance Group</v>
      </c>
    </row>
    <row r="16406" spans="15:19">
      <c r="O16406" s="67" t="str">
        <v>The VLOOKup Vault</v>
      </c>
      <c r="P16406" s="67" t="str">
        <v>SheetBank AG</v>
      </c>
      <c r="Q16406" s="67" t="str">
        <v>Bank IF</v>
      </c>
      <c r="R16406" s="67" t="str">
        <v>Bank of Cellifornia</v>
      </c>
      <c r="S16406" s="67" t="str">
        <v>SummaBank</v>
      </c>
    </row>
    <row r="16407" spans="15:19">
      <c r="O16407" s="67" t="str">
        <v>The VLOOKup Vault</v>
      </c>
      <c r="P16407" s="67" t="str">
        <v>SheetBank AG</v>
      </c>
      <c r="Q16407" s="67" t="str">
        <v>Bank IF</v>
      </c>
      <c r="R16407" s="67" t="str">
        <v>Bank of Cellifornia</v>
      </c>
      <c r="S16407" s="67" t="str">
        <v>CELLtral Bank</v>
      </c>
    </row>
    <row r="16408" spans="15:19">
      <c r="O16408" s="67" t="str">
        <v>The VLOOKup Vault</v>
      </c>
      <c r="P16408" s="67" t="str">
        <v>SheetBank AG</v>
      </c>
      <c r="Q16408" s="67" t="str">
        <v>Bank IF</v>
      </c>
      <c r="R16408" s="67" t="str">
        <v>Bank of Cellifornia</v>
      </c>
      <c r="S16408" s="67" t="str">
        <v>MoneyMATCH Inc.</v>
      </c>
    </row>
    <row r="16409" spans="15:19">
      <c r="O16409" s="67" t="str">
        <v>The VLOOKup Vault</v>
      </c>
      <c r="P16409" s="67" t="str">
        <v>SheetBank AG</v>
      </c>
      <c r="Q16409" s="67" t="str">
        <v>Bank IF</v>
      </c>
      <c r="R16409" s="67" t="str">
        <v>ExFunds</v>
      </c>
      <c r="S16409" s="67" t="str">
        <v>ExCell Bank</v>
      </c>
    </row>
    <row r="16410" spans="15:19">
      <c r="O16410" s="67" t="str">
        <v>The VLOOKup Vault</v>
      </c>
      <c r="P16410" s="67" t="str">
        <v>SheetBank AG</v>
      </c>
      <c r="Q16410" s="67" t="str">
        <v>Bank IF</v>
      </c>
      <c r="R16410" s="67" t="str">
        <v>ExFunds</v>
      </c>
      <c r="S16410" s="67" t="str">
        <v>Bank of Cellifornia</v>
      </c>
    </row>
    <row r="16411" spans="15:19">
      <c r="O16411" s="67" t="str">
        <v>The VLOOKup Vault</v>
      </c>
      <c r="P16411" s="67" t="str">
        <v>SheetBank AG</v>
      </c>
      <c r="Q16411" s="67" t="str">
        <v>Bank IF</v>
      </c>
      <c r="R16411" s="67" t="str">
        <v>ExFunds</v>
      </c>
      <c r="S16411" s="67" t="str">
        <v>Pivot Finance Group</v>
      </c>
    </row>
    <row r="16412" spans="15:19">
      <c r="O16412" s="67" t="str">
        <v>The VLOOKup Vault</v>
      </c>
      <c r="P16412" s="67" t="str">
        <v>SheetBank AG</v>
      </c>
      <c r="Q16412" s="67" t="str">
        <v>Bank IF</v>
      </c>
      <c r="R16412" s="67" t="str">
        <v>ExFunds</v>
      </c>
      <c r="S16412" s="67" t="str">
        <v>SummaBank</v>
      </c>
    </row>
    <row r="16413" spans="15:19">
      <c r="O16413" s="67" t="str">
        <v>The VLOOKup Vault</v>
      </c>
      <c r="P16413" s="67" t="str">
        <v>SheetBank AG</v>
      </c>
      <c r="Q16413" s="67" t="str">
        <v>Bank IF</v>
      </c>
      <c r="R16413" s="67" t="str">
        <v>ExFunds</v>
      </c>
      <c r="S16413" s="67" t="str">
        <v>CELLtral Bank</v>
      </c>
    </row>
    <row r="16414" spans="15:19">
      <c r="O16414" s="67" t="str">
        <v>The VLOOKup Vault</v>
      </c>
      <c r="P16414" s="67" t="str">
        <v>SheetBank AG</v>
      </c>
      <c r="Q16414" s="67" t="str">
        <v>Bank IF</v>
      </c>
      <c r="R16414" s="67" t="str">
        <v>ExFunds</v>
      </c>
      <c r="S16414" s="67" t="str">
        <v>MoneyMATCH Inc.</v>
      </c>
    </row>
    <row r="16415" spans="15:19">
      <c r="O16415" s="67" t="str">
        <v>The VLOOKup Vault</v>
      </c>
      <c r="P16415" s="67" t="str">
        <v>SheetBank AG</v>
      </c>
      <c r="Q16415" s="67" t="str">
        <v>Bank IF</v>
      </c>
      <c r="R16415" s="67" t="str">
        <v>Pivot Finance Group</v>
      </c>
      <c r="S16415" s="67" t="str">
        <v>ExCell Bank</v>
      </c>
    </row>
    <row r="16416" spans="15:19">
      <c r="O16416" s="67" t="str">
        <v>The VLOOKup Vault</v>
      </c>
      <c r="P16416" s="67" t="str">
        <v>SheetBank AG</v>
      </c>
      <c r="Q16416" s="67" t="str">
        <v>Bank IF</v>
      </c>
      <c r="R16416" s="67" t="str">
        <v>Pivot Finance Group</v>
      </c>
      <c r="S16416" s="67" t="str">
        <v>Bank of Cellifornia</v>
      </c>
    </row>
    <row r="16417" spans="15:19">
      <c r="O16417" s="67" t="str">
        <v>The VLOOKup Vault</v>
      </c>
      <c r="P16417" s="67" t="str">
        <v>SheetBank AG</v>
      </c>
      <c r="Q16417" s="67" t="str">
        <v>Bank IF</v>
      </c>
      <c r="R16417" s="67" t="str">
        <v>Pivot Finance Group</v>
      </c>
      <c r="S16417" s="67" t="str">
        <v>ExFunds</v>
      </c>
    </row>
    <row r="16418" spans="15:19">
      <c r="O16418" s="67" t="str">
        <v>The VLOOKup Vault</v>
      </c>
      <c r="P16418" s="67" t="str">
        <v>SheetBank AG</v>
      </c>
      <c r="Q16418" s="67" t="str">
        <v>Bank IF</v>
      </c>
      <c r="R16418" s="67" t="str">
        <v>Pivot Finance Group</v>
      </c>
      <c r="S16418" s="67" t="str">
        <v>SummaBank</v>
      </c>
    </row>
    <row r="16419" spans="15:19">
      <c r="O16419" s="67" t="str">
        <v>The VLOOKup Vault</v>
      </c>
      <c r="P16419" s="67" t="str">
        <v>SheetBank AG</v>
      </c>
      <c r="Q16419" s="67" t="str">
        <v>Bank IF</v>
      </c>
      <c r="R16419" s="67" t="str">
        <v>Pivot Finance Group</v>
      </c>
      <c r="S16419" s="67" t="str">
        <v>CELLtral Bank</v>
      </c>
    </row>
    <row r="16420" spans="15:19">
      <c r="O16420" s="67" t="str">
        <v>The VLOOKup Vault</v>
      </c>
      <c r="P16420" s="67" t="str">
        <v>SheetBank AG</v>
      </c>
      <c r="Q16420" s="67" t="str">
        <v>Bank IF</v>
      </c>
      <c r="R16420" s="67" t="str">
        <v>Pivot Finance Group</v>
      </c>
      <c r="S16420" s="67" t="str">
        <v>MoneyMATCH Inc.</v>
      </c>
    </row>
    <row r="16421" spans="15:19">
      <c r="O16421" s="67" t="str">
        <v>The VLOOKup Vault</v>
      </c>
      <c r="P16421" s="67" t="str">
        <v>SheetBank AG</v>
      </c>
      <c r="Q16421" s="67" t="str">
        <v>Bank IF</v>
      </c>
      <c r="R16421" s="67" t="str">
        <v>SummaBank</v>
      </c>
      <c r="S16421" s="67" t="str">
        <v>ExCell Bank</v>
      </c>
    </row>
    <row r="16422" spans="15:19">
      <c r="O16422" s="67" t="str">
        <v>The VLOOKup Vault</v>
      </c>
      <c r="P16422" s="67" t="str">
        <v>SheetBank AG</v>
      </c>
      <c r="Q16422" s="67" t="str">
        <v>Bank IF</v>
      </c>
      <c r="R16422" s="67" t="str">
        <v>SummaBank</v>
      </c>
      <c r="S16422" s="67" t="str">
        <v>Bank of Cellifornia</v>
      </c>
    </row>
    <row r="16423" spans="15:19">
      <c r="O16423" s="67" t="str">
        <v>The VLOOKup Vault</v>
      </c>
      <c r="P16423" s="67" t="str">
        <v>SheetBank AG</v>
      </c>
      <c r="Q16423" s="67" t="str">
        <v>Bank IF</v>
      </c>
      <c r="R16423" s="67" t="str">
        <v>SummaBank</v>
      </c>
      <c r="S16423" s="67" t="str">
        <v>ExFunds</v>
      </c>
    </row>
    <row r="16424" spans="15:19">
      <c r="O16424" s="67" t="str">
        <v>The VLOOKup Vault</v>
      </c>
      <c r="P16424" s="67" t="str">
        <v>SheetBank AG</v>
      </c>
      <c r="Q16424" s="67" t="str">
        <v>Bank IF</v>
      </c>
      <c r="R16424" s="67" t="str">
        <v>SummaBank</v>
      </c>
      <c r="S16424" s="67" t="str">
        <v>Pivot Finance Group</v>
      </c>
    </row>
    <row r="16425" spans="15:19">
      <c r="O16425" s="67" t="str">
        <v>The VLOOKup Vault</v>
      </c>
      <c r="P16425" s="67" t="str">
        <v>SheetBank AG</v>
      </c>
      <c r="Q16425" s="67" t="str">
        <v>Bank IF</v>
      </c>
      <c r="R16425" s="67" t="str">
        <v>SummaBank</v>
      </c>
      <c r="S16425" s="67" t="str">
        <v>CELLtral Bank</v>
      </c>
    </row>
    <row r="16426" spans="15:19">
      <c r="O16426" s="67" t="str">
        <v>The VLOOKup Vault</v>
      </c>
      <c r="P16426" s="67" t="str">
        <v>SheetBank AG</v>
      </c>
      <c r="Q16426" s="67" t="str">
        <v>Bank IF</v>
      </c>
      <c r="R16426" s="67" t="str">
        <v>SummaBank</v>
      </c>
      <c r="S16426" s="67" t="str">
        <v>MoneyMATCH Inc.</v>
      </c>
    </row>
    <row r="16427" spans="15:19">
      <c r="O16427" s="67" t="str">
        <v>The VLOOKup Vault</v>
      </c>
      <c r="P16427" s="67" t="str">
        <v>SheetBank AG</v>
      </c>
      <c r="Q16427" s="67" t="str">
        <v>Bank IF</v>
      </c>
      <c r="R16427" s="67" t="str">
        <v>CELLtral Bank</v>
      </c>
      <c r="S16427" s="67" t="str">
        <v>ExCell Bank</v>
      </c>
    </row>
    <row r="16428" spans="15:19">
      <c r="O16428" s="67" t="str">
        <v>The VLOOKup Vault</v>
      </c>
      <c r="P16428" s="67" t="str">
        <v>SheetBank AG</v>
      </c>
      <c r="Q16428" s="67" t="str">
        <v>Bank IF</v>
      </c>
      <c r="R16428" s="67" t="str">
        <v>CELLtral Bank</v>
      </c>
      <c r="S16428" s="67" t="str">
        <v>Bank of Cellifornia</v>
      </c>
    </row>
    <row r="16429" spans="15:19">
      <c r="O16429" s="67" t="str">
        <v>The VLOOKup Vault</v>
      </c>
      <c r="P16429" s="67" t="str">
        <v>SheetBank AG</v>
      </c>
      <c r="Q16429" s="67" t="str">
        <v>Bank IF</v>
      </c>
      <c r="R16429" s="67" t="str">
        <v>CELLtral Bank</v>
      </c>
      <c r="S16429" s="67" t="str">
        <v>ExFunds</v>
      </c>
    </row>
    <row r="16430" spans="15:19">
      <c r="O16430" s="67" t="str">
        <v>The VLOOKup Vault</v>
      </c>
      <c r="P16430" s="67" t="str">
        <v>SheetBank AG</v>
      </c>
      <c r="Q16430" s="67" t="str">
        <v>Bank IF</v>
      </c>
      <c r="R16430" s="67" t="str">
        <v>CELLtral Bank</v>
      </c>
      <c r="S16430" s="67" t="str">
        <v>Pivot Finance Group</v>
      </c>
    </row>
    <row r="16431" spans="15:19">
      <c r="O16431" s="67" t="str">
        <v>The VLOOKup Vault</v>
      </c>
      <c r="P16431" s="67" t="str">
        <v>SheetBank AG</v>
      </c>
      <c r="Q16431" s="67" t="str">
        <v>Bank IF</v>
      </c>
      <c r="R16431" s="67" t="str">
        <v>CELLtral Bank</v>
      </c>
      <c r="S16431" s="67" t="str">
        <v>SummaBank</v>
      </c>
    </row>
    <row r="16432" spans="15:19">
      <c r="O16432" s="67" t="str">
        <v>The VLOOKup Vault</v>
      </c>
      <c r="P16432" s="67" t="str">
        <v>SheetBank AG</v>
      </c>
      <c r="Q16432" s="67" t="str">
        <v>Bank IF</v>
      </c>
      <c r="R16432" s="67" t="str">
        <v>CELLtral Bank</v>
      </c>
      <c r="S16432" s="67" t="str">
        <v>MoneyMATCH Inc.</v>
      </c>
    </row>
    <row r="16433" spans="15:19">
      <c r="O16433" s="67" t="str">
        <v>The VLOOKup Vault</v>
      </c>
      <c r="P16433" s="67" t="str">
        <v>SheetBank AG</v>
      </c>
      <c r="Q16433" s="67" t="str">
        <v>Bank IF</v>
      </c>
      <c r="R16433" s="67" t="str">
        <v>MoneyMATCH Inc.</v>
      </c>
      <c r="S16433" s="67" t="str">
        <v>ExCell Bank</v>
      </c>
    </row>
    <row r="16434" spans="15:19">
      <c r="O16434" s="67" t="str">
        <v>The VLOOKup Vault</v>
      </c>
      <c r="P16434" s="67" t="str">
        <v>SheetBank AG</v>
      </c>
      <c r="Q16434" s="67" t="str">
        <v>Bank IF</v>
      </c>
      <c r="R16434" s="67" t="str">
        <v>MoneyMATCH Inc.</v>
      </c>
      <c r="S16434" s="67" t="str">
        <v>Bank of Cellifornia</v>
      </c>
    </row>
    <row r="16435" spans="15:19">
      <c r="O16435" s="67" t="str">
        <v>The VLOOKup Vault</v>
      </c>
      <c r="P16435" s="67" t="str">
        <v>SheetBank AG</v>
      </c>
      <c r="Q16435" s="67" t="str">
        <v>Bank IF</v>
      </c>
      <c r="R16435" s="67" t="str">
        <v>MoneyMATCH Inc.</v>
      </c>
      <c r="S16435" s="67" t="str">
        <v>ExFunds</v>
      </c>
    </row>
    <row r="16436" spans="15:19">
      <c r="O16436" s="67" t="str">
        <v>The VLOOKup Vault</v>
      </c>
      <c r="P16436" s="67" t="str">
        <v>SheetBank AG</v>
      </c>
      <c r="Q16436" s="67" t="str">
        <v>Bank IF</v>
      </c>
      <c r="R16436" s="67" t="str">
        <v>MoneyMATCH Inc.</v>
      </c>
      <c r="S16436" s="67" t="str">
        <v>Pivot Finance Group</v>
      </c>
    </row>
    <row r="16437" spans="15:19">
      <c r="O16437" s="67" t="str">
        <v>The VLOOKup Vault</v>
      </c>
      <c r="P16437" s="67" t="str">
        <v>SheetBank AG</v>
      </c>
      <c r="Q16437" s="67" t="str">
        <v>Bank IF</v>
      </c>
      <c r="R16437" s="67" t="str">
        <v>MoneyMATCH Inc.</v>
      </c>
      <c r="S16437" s="67" t="str">
        <v>SummaBank</v>
      </c>
    </row>
    <row r="16438" spans="15:19">
      <c r="O16438" s="67" t="str">
        <v>The VLOOKup Vault</v>
      </c>
      <c r="P16438" s="67" t="str">
        <v>SheetBank AG</v>
      </c>
      <c r="Q16438" s="67" t="str">
        <v>Bank IF</v>
      </c>
      <c r="R16438" s="67" t="str">
        <v>MoneyMATCH Inc.</v>
      </c>
      <c r="S16438" s="67" t="str">
        <v>CELLtral Bank</v>
      </c>
    </row>
    <row r="16439" spans="15:19">
      <c r="O16439" s="67" t="str">
        <v>The VLOOKup Vault</v>
      </c>
      <c r="P16439" s="67" t="str">
        <v>SheetBank AG</v>
      </c>
      <c r="Q16439" s="67" t="str">
        <v>MoneyMATCH Inc.</v>
      </c>
      <c r="R16439" s="67" t="str">
        <v>ExCell Bank</v>
      </c>
      <c r="S16439" s="67" t="str">
        <v>Bank of Cellifornia</v>
      </c>
    </row>
    <row r="16440" spans="15:19">
      <c r="O16440" s="67" t="str">
        <v>The VLOOKup Vault</v>
      </c>
      <c r="P16440" s="67" t="str">
        <v>SheetBank AG</v>
      </c>
      <c r="Q16440" s="67" t="str">
        <v>MoneyMATCH Inc.</v>
      </c>
      <c r="R16440" s="67" t="str">
        <v>ExCell Bank</v>
      </c>
      <c r="S16440" s="67" t="str">
        <v>ExFunds</v>
      </c>
    </row>
    <row r="16441" spans="15:19">
      <c r="O16441" s="67" t="str">
        <v>The VLOOKup Vault</v>
      </c>
      <c r="P16441" s="67" t="str">
        <v>SheetBank AG</v>
      </c>
      <c r="Q16441" s="67" t="str">
        <v>MoneyMATCH Inc.</v>
      </c>
      <c r="R16441" s="67" t="str">
        <v>ExCell Bank</v>
      </c>
      <c r="S16441" s="67" t="str">
        <v>Pivot Finance Group</v>
      </c>
    </row>
    <row r="16442" spans="15:19">
      <c r="O16442" s="67" t="str">
        <v>The VLOOKup Vault</v>
      </c>
      <c r="P16442" s="67" t="str">
        <v>SheetBank AG</v>
      </c>
      <c r="Q16442" s="67" t="str">
        <v>MoneyMATCH Inc.</v>
      </c>
      <c r="R16442" s="67" t="str">
        <v>ExCell Bank</v>
      </c>
      <c r="S16442" s="67" t="str">
        <v>SummaBank</v>
      </c>
    </row>
    <row r="16443" spans="15:19">
      <c r="O16443" s="67" t="str">
        <v>The VLOOKup Vault</v>
      </c>
      <c r="P16443" s="67" t="str">
        <v>SheetBank AG</v>
      </c>
      <c r="Q16443" s="67" t="str">
        <v>MoneyMATCH Inc.</v>
      </c>
      <c r="R16443" s="67" t="str">
        <v>ExCell Bank</v>
      </c>
      <c r="S16443" s="67" t="str">
        <v>CELLtral Bank</v>
      </c>
    </row>
    <row r="16444" spans="15:19">
      <c r="O16444" s="67" t="str">
        <v>The VLOOKup Vault</v>
      </c>
      <c r="P16444" s="67" t="str">
        <v>SheetBank AG</v>
      </c>
      <c r="Q16444" s="67" t="str">
        <v>MoneyMATCH Inc.</v>
      </c>
      <c r="R16444" s="67" t="str">
        <v>ExCell Bank</v>
      </c>
      <c r="S16444" s="67" t="str">
        <v>Bank IF</v>
      </c>
    </row>
    <row r="16445" spans="15:19">
      <c r="O16445" s="67" t="str">
        <v>The VLOOKup Vault</v>
      </c>
      <c r="P16445" s="67" t="str">
        <v>SheetBank AG</v>
      </c>
      <c r="Q16445" s="67" t="str">
        <v>MoneyMATCH Inc.</v>
      </c>
      <c r="R16445" s="67" t="str">
        <v>Bank of Cellifornia</v>
      </c>
      <c r="S16445" s="67" t="str">
        <v>ExCell Bank</v>
      </c>
    </row>
    <row r="16446" spans="15:19">
      <c r="O16446" s="67" t="str">
        <v>The VLOOKup Vault</v>
      </c>
      <c r="P16446" s="67" t="str">
        <v>SheetBank AG</v>
      </c>
      <c r="Q16446" s="67" t="str">
        <v>MoneyMATCH Inc.</v>
      </c>
      <c r="R16446" s="67" t="str">
        <v>Bank of Cellifornia</v>
      </c>
      <c r="S16446" s="67" t="str">
        <v>ExFunds</v>
      </c>
    </row>
    <row r="16447" spans="15:19">
      <c r="O16447" s="67" t="str">
        <v>The VLOOKup Vault</v>
      </c>
      <c r="P16447" s="67" t="str">
        <v>SheetBank AG</v>
      </c>
      <c r="Q16447" s="67" t="str">
        <v>MoneyMATCH Inc.</v>
      </c>
      <c r="R16447" s="67" t="str">
        <v>Bank of Cellifornia</v>
      </c>
      <c r="S16447" s="67" t="str">
        <v>Pivot Finance Group</v>
      </c>
    </row>
    <row r="16448" spans="15:19">
      <c r="O16448" s="67" t="str">
        <v>The VLOOKup Vault</v>
      </c>
      <c r="P16448" s="67" t="str">
        <v>SheetBank AG</v>
      </c>
      <c r="Q16448" s="67" t="str">
        <v>MoneyMATCH Inc.</v>
      </c>
      <c r="R16448" s="67" t="str">
        <v>Bank of Cellifornia</v>
      </c>
      <c r="S16448" s="67" t="str">
        <v>SummaBank</v>
      </c>
    </row>
    <row r="16449" spans="15:19">
      <c r="O16449" s="67" t="str">
        <v>The VLOOKup Vault</v>
      </c>
      <c r="P16449" s="67" t="str">
        <v>SheetBank AG</v>
      </c>
      <c r="Q16449" s="67" t="str">
        <v>MoneyMATCH Inc.</v>
      </c>
      <c r="R16449" s="67" t="str">
        <v>Bank of Cellifornia</v>
      </c>
      <c r="S16449" s="67" t="str">
        <v>CELLtral Bank</v>
      </c>
    </row>
    <row r="16450" spans="15:19">
      <c r="O16450" s="67" t="str">
        <v>The VLOOKup Vault</v>
      </c>
      <c r="P16450" s="67" t="str">
        <v>SheetBank AG</v>
      </c>
      <c r="Q16450" s="67" t="str">
        <v>MoneyMATCH Inc.</v>
      </c>
      <c r="R16450" s="67" t="str">
        <v>Bank of Cellifornia</v>
      </c>
      <c r="S16450" s="67" t="str">
        <v>Bank IF</v>
      </c>
    </row>
    <row r="16451" spans="15:19">
      <c r="O16451" s="67" t="str">
        <v>The VLOOKup Vault</v>
      </c>
      <c r="P16451" s="67" t="str">
        <v>SheetBank AG</v>
      </c>
      <c r="Q16451" s="67" t="str">
        <v>MoneyMATCH Inc.</v>
      </c>
      <c r="R16451" s="67" t="str">
        <v>ExFunds</v>
      </c>
      <c r="S16451" s="67" t="str">
        <v>ExCell Bank</v>
      </c>
    </row>
    <row r="16452" spans="15:19">
      <c r="O16452" s="67" t="str">
        <v>The VLOOKup Vault</v>
      </c>
      <c r="P16452" s="67" t="str">
        <v>SheetBank AG</v>
      </c>
      <c r="Q16452" s="67" t="str">
        <v>MoneyMATCH Inc.</v>
      </c>
      <c r="R16452" s="67" t="str">
        <v>ExFunds</v>
      </c>
      <c r="S16452" s="67" t="str">
        <v>Bank of Cellifornia</v>
      </c>
    </row>
    <row r="16453" spans="15:19">
      <c r="O16453" s="67" t="str">
        <v>The VLOOKup Vault</v>
      </c>
      <c r="P16453" s="67" t="str">
        <v>SheetBank AG</v>
      </c>
      <c r="Q16453" s="67" t="str">
        <v>MoneyMATCH Inc.</v>
      </c>
      <c r="R16453" s="67" t="str">
        <v>ExFunds</v>
      </c>
      <c r="S16453" s="67" t="str">
        <v>Pivot Finance Group</v>
      </c>
    </row>
    <row r="16454" spans="15:19">
      <c r="O16454" s="67" t="str">
        <v>The VLOOKup Vault</v>
      </c>
      <c r="P16454" s="67" t="str">
        <v>SheetBank AG</v>
      </c>
      <c r="Q16454" s="67" t="str">
        <v>MoneyMATCH Inc.</v>
      </c>
      <c r="R16454" s="67" t="str">
        <v>ExFunds</v>
      </c>
      <c r="S16454" s="67" t="str">
        <v>SummaBank</v>
      </c>
    </row>
    <row r="16455" spans="15:19">
      <c r="O16455" s="67" t="str">
        <v>The VLOOKup Vault</v>
      </c>
      <c r="P16455" s="67" t="str">
        <v>SheetBank AG</v>
      </c>
      <c r="Q16455" s="67" t="str">
        <v>MoneyMATCH Inc.</v>
      </c>
      <c r="R16455" s="67" t="str">
        <v>ExFunds</v>
      </c>
      <c r="S16455" s="67" t="str">
        <v>CELLtral Bank</v>
      </c>
    </row>
    <row r="16456" spans="15:19">
      <c r="O16456" s="67" t="str">
        <v>The VLOOKup Vault</v>
      </c>
      <c r="P16456" s="67" t="str">
        <v>SheetBank AG</v>
      </c>
      <c r="Q16456" s="67" t="str">
        <v>MoneyMATCH Inc.</v>
      </c>
      <c r="R16456" s="67" t="str">
        <v>ExFunds</v>
      </c>
      <c r="S16456" s="67" t="str">
        <v>Bank IF</v>
      </c>
    </row>
    <row r="16457" spans="15:19">
      <c r="O16457" s="67" t="str">
        <v>The VLOOKup Vault</v>
      </c>
      <c r="P16457" s="67" t="str">
        <v>SheetBank AG</v>
      </c>
      <c r="Q16457" s="67" t="str">
        <v>MoneyMATCH Inc.</v>
      </c>
      <c r="R16457" s="67" t="str">
        <v>Pivot Finance Group</v>
      </c>
      <c r="S16457" s="67" t="str">
        <v>ExCell Bank</v>
      </c>
    </row>
    <row r="16458" spans="15:19">
      <c r="O16458" s="67" t="str">
        <v>The VLOOKup Vault</v>
      </c>
      <c r="P16458" s="67" t="str">
        <v>SheetBank AG</v>
      </c>
      <c r="Q16458" s="67" t="str">
        <v>MoneyMATCH Inc.</v>
      </c>
      <c r="R16458" s="67" t="str">
        <v>Pivot Finance Group</v>
      </c>
      <c r="S16458" s="67" t="str">
        <v>Bank of Cellifornia</v>
      </c>
    </row>
    <row r="16459" spans="15:19">
      <c r="O16459" s="67" t="str">
        <v>The VLOOKup Vault</v>
      </c>
      <c r="P16459" s="67" t="str">
        <v>SheetBank AG</v>
      </c>
      <c r="Q16459" s="67" t="str">
        <v>MoneyMATCH Inc.</v>
      </c>
      <c r="R16459" s="67" t="str">
        <v>Pivot Finance Group</v>
      </c>
      <c r="S16459" s="67" t="str">
        <v>ExFunds</v>
      </c>
    </row>
    <row r="16460" spans="15:19">
      <c r="O16460" s="67" t="str">
        <v>The VLOOKup Vault</v>
      </c>
      <c r="P16460" s="67" t="str">
        <v>SheetBank AG</v>
      </c>
      <c r="Q16460" s="67" t="str">
        <v>MoneyMATCH Inc.</v>
      </c>
      <c r="R16460" s="67" t="str">
        <v>Pivot Finance Group</v>
      </c>
      <c r="S16460" s="67" t="str">
        <v>SummaBank</v>
      </c>
    </row>
    <row r="16461" spans="15:19">
      <c r="O16461" s="67" t="str">
        <v>The VLOOKup Vault</v>
      </c>
      <c r="P16461" s="67" t="str">
        <v>SheetBank AG</v>
      </c>
      <c r="Q16461" s="67" t="str">
        <v>MoneyMATCH Inc.</v>
      </c>
      <c r="R16461" s="67" t="str">
        <v>Pivot Finance Group</v>
      </c>
      <c r="S16461" s="67" t="str">
        <v>CELLtral Bank</v>
      </c>
    </row>
    <row r="16462" spans="15:19">
      <c r="O16462" s="67" t="str">
        <v>The VLOOKup Vault</v>
      </c>
      <c r="P16462" s="67" t="str">
        <v>SheetBank AG</v>
      </c>
      <c r="Q16462" s="67" t="str">
        <v>MoneyMATCH Inc.</v>
      </c>
      <c r="R16462" s="67" t="str">
        <v>Pivot Finance Group</v>
      </c>
      <c r="S16462" s="67" t="str">
        <v>Bank IF</v>
      </c>
    </row>
    <row r="16463" spans="15:19">
      <c r="O16463" s="67" t="str">
        <v>The VLOOKup Vault</v>
      </c>
      <c r="P16463" s="67" t="str">
        <v>SheetBank AG</v>
      </c>
      <c r="Q16463" s="67" t="str">
        <v>MoneyMATCH Inc.</v>
      </c>
      <c r="R16463" s="67" t="str">
        <v>SummaBank</v>
      </c>
      <c r="S16463" s="67" t="str">
        <v>ExCell Bank</v>
      </c>
    </row>
    <row r="16464" spans="15:19">
      <c r="O16464" s="67" t="str">
        <v>The VLOOKup Vault</v>
      </c>
      <c r="P16464" s="67" t="str">
        <v>SheetBank AG</v>
      </c>
      <c r="Q16464" s="67" t="str">
        <v>MoneyMATCH Inc.</v>
      </c>
      <c r="R16464" s="67" t="str">
        <v>SummaBank</v>
      </c>
      <c r="S16464" s="67" t="str">
        <v>Bank of Cellifornia</v>
      </c>
    </row>
    <row r="16465" spans="15:19">
      <c r="O16465" s="67" t="str">
        <v>The VLOOKup Vault</v>
      </c>
      <c r="P16465" s="67" t="str">
        <v>SheetBank AG</v>
      </c>
      <c r="Q16465" s="67" t="str">
        <v>MoneyMATCH Inc.</v>
      </c>
      <c r="R16465" s="67" t="str">
        <v>SummaBank</v>
      </c>
      <c r="S16465" s="67" t="str">
        <v>ExFunds</v>
      </c>
    </row>
    <row r="16466" spans="15:19">
      <c r="O16466" s="67" t="str">
        <v>The VLOOKup Vault</v>
      </c>
      <c r="P16466" s="67" t="str">
        <v>SheetBank AG</v>
      </c>
      <c r="Q16466" s="67" t="str">
        <v>MoneyMATCH Inc.</v>
      </c>
      <c r="R16466" s="67" t="str">
        <v>SummaBank</v>
      </c>
      <c r="S16466" s="67" t="str">
        <v>Pivot Finance Group</v>
      </c>
    </row>
    <row r="16467" spans="15:19">
      <c r="O16467" s="67" t="str">
        <v>The VLOOKup Vault</v>
      </c>
      <c r="P16467" s="67" t="str">
        <v>SheetBank AG</v>
      </c>
      <c r="Q16467" s="67" t="str">
        <v>MoneyMATCH Inc.</v>
      </c>
      <c r="R16467" s="67" t="str">
        <v>SummaBank</v>
      </c>
      <c r="S16467" s="67" t="str">
        <v>CELLtral Bank</v>
      </c>
    </row>
    <row r="16468" spans="15:19">
      <c r="O16468" s="67" t="str">
        <v>The VLOOKup Vault</v>
      </c>
      <c r="P16468" s="67" t="str">
        <v>SheetBank AG</v>
      </c>
      <c r="Q16468" s="67" t="str">
        <v>MoneyMATCH Inc.</v>
      </c>
      <c r="R16468" s="67" t="str">
        <v>SummaBank</v>
      </c>
      <c r="S16468" s="67" t="str">
        <v>Bank IF</v>
      </c>
    </row>
    <row r="16469" spans="15:19">
      <c r="O16469" s="67" t="str">
        <v>The VLOOKup Vault</v>
      </c>
      <c r="P16469" s="67" t="str">
        <v>SheetBank AG</v>
      </c>
      <c r="Q16469" s="67" t="str">
        <v>MoneyMATCH Inc.</v>
      </c>
      <c r="R16469" s="67" t="str">
        <v>CELLtral Bank</v>
      </c>
      <c r="S16469" s="67" t="str">
        <v>ExCell Bank</v>
      </c>
    </row>
    <row r="16470" spans="15:19">
      <c r="O16470" s="67" t="str">
        <v>The VLOOKup Vault</v>
      </c>
      <c r="P16470" s="67" t="str">
        <v>SheetBank AG</v>
      </c>
      <c r="Q16470" s="67" t="str">
        <v>MoneyMATCH Inc.</v>
      </c>
      <c r="R16470" s="67" t="str">
        <v>CELLtral Bank</v>
      </c>
      <c r="S16470" s="67" t="str">
        <v>Bank of Cellifornia</v>
      </c>
    </row>
    <row r="16471" spans="15:19">
      <c r="O16471" s="67" t="str">
        <v>The VLOOKup Vault</v>
      </c>
      <c r="P16471" s="67" t="str">
        <v>SheetBank AG</v>
      </c>
      <c r="Q16471" s="67" t="str">
        <v>MoneyMATCH Inc.</v>
      </c>
      <c r="R16471" s="67" t="str">
        <v>CELLtral Bank</v>
      </c>
      <c r="S16471" s="67" t="str">
        <v>ExFunds</v>
      </c>
    </row>
    <row r="16472" spans="15:19">
      <c r="O16472" s="67" t="str">
        <v>The VLOOKup Vault</v>
      </c>
      <c r="P16472" s="67" t="str">
        <v>SheetBank AG</v>
      </c>
      <c r="Q16472" s="67" t="str">
        <v>MoneyMATCH Inc.</v>
      </c>
      <c r="R16472" s="67" t="str">
        <v>CELLtral Bank</v>
      </c>
      <c r="S16472" s="67" t="str">
        <v>Pivot Finance Group</v>
      </c>
    </row>
    <row r="16473" spans="15:19">
      <c r="O16473" s="67" t="str">
        <v>The VLOOKup Vault</v>
      </c>
      <c r="P16473" s="67" t="str">
        <v>SheetBank AG</v>
      </c>
      <c r="Q16473" s="67" t="str">
        <v>MoneyMATCH Inc.</v>
      </c>
      <c r="R16473" s="67" t="str">
        <v>CELLtral Bank</v>
      </c>
      <c r="S16473" s="67" t="str">
        <v>SummaBank</v>
      </c>
    </row>
    <row r="16474" spans="15:19">
      <c r="O16474" s="67" t="str">
        <v>The VLOOKup Vault</v>
      </c>
      <c r="P16474" s="67" t="str">
        <v>SheetBank AG</v>
      </c>
      <c r="Q16474" s="67" t="str">
        <v>MoneyMATCH Inc.</v>
      </c>
      <c r="R16474" s="67" t="str">
        <v>CELLtral Bank</v>
      </c>
      <c r="S16474" s="67" t="str">
        <v>Bank IF</v>
      </c>
    </row>
    <row r="16475" spans="15:19">
      <c r="O16475" s="67" t="str">
        <v>The VLOOKup Vault</v>
      </c>
      <c r="P16475" s="67" t="str">
        <v>SheetBank AG</v>
      </c>
      <c r="Q16475" s="67" t="str">
        <v>MoneyMATCH Inc.</v>
      </c>
      <c r="R16475" s="67" t="str">
        <v>Bank IF</v>
      </c>
      <c r="S16475" s="67" t="str">
        <v>ExCell Bank</v>
      </c>
    </row>
    <row r="16476" spans="15:19">
      <c r="O16476" s="67" t="str">
        <v>The VLOOKup Vault</v>
      </c>
      <c r="P16476" s="67" t="str">
        <v>SheetBank AG</v>
      </c>
      <c r="Q16476" s="67" t="str">
        <v>MoneyMATCH Inc.</v>
      </c>
      <c r="R16476" s="67" t="str">
        <v>Bank IF</v>
      </c>
      <c r="S16476" s="67" t="str">
        <v>Bank of Cellifornia</v>
      </c>
    </row>
    <row r="16477" spans="15:19">
      <c r="O16477" s="67" t="str">
        <v>The VLOOKup Vault</v>
      </c>
      <c r="P16477" s="67" t="str">
        <v>SheetBank AG</v>
      </c>
      <c r="Q16477" s="67" t="str">
        <v>MoneyMATCH Inc.</v>
      </c>
      <c r="R16477" s="67" t="str">
        <v>Bank IF</v>
      </c>
      <c r="S16477" s="67" t="str">
        <v>ExFunds</v>
      </c>
    </row>
    <row r="16478" spans="15:19">
      <c r="O16478" s="67" t="str">
        <v>The VLOOKup Vault</v>
      </c>
      <c r="P16478" s="67" t="str">
        <v>SheetBank AG</v>
      </c>
      <c r="Q16478" s="67" t="str">
        <v>MoneyMATCH Inc.</v>
      </c>
      <c r="R16478" s="67" t="str">
        <v>Bank IF</v>
      </c>
      <c r="S16478" s="67" t="str">
        <v>Pivot Finance Group</v>
      </c>
    </row>
    <row r="16479" spans="15:19">
      <c r="O16479" s="67" t="str">
        <v>The VLOOKup Vault</v>
      </c>
      <c r="P16479" s="67" t="str">
        <v>SheetBank AG</v>
      </c>
      <c r="Q16479" s="67" t="str">
        <v>MoneyMATCH Inc.</v>
      </c>
      <c r="R16479" s="67" t="str">
        <v>Bank IF</v>
      </c>
      <c r="S16479" s="67" t="str">
        <v>SummaBank</v>
      </c>
    </row>
    <row r="16480" spans="15:19">
      <c r="O16480" s="67" t="str">
        <v>The VLOOKup Vault</v>
      </c>
      <c r="P16480" s="67" t="str">
        <v>SheetBank AG</v>
      </c>
      <c r="Q16480" s="67" t="str">
        <v>MoneyMATCH Inc.</v>
      </c>
      <c r="R16480" s="67" t="str">
        <v>Bank IF</v>
      </c>
      <c r="S16480" s="67" t="str">
        <v>CELLtral Bank</v>
      </c>
    </row>
    <row r="16481" spans="15:19">
      <c r="O16481" s="67" t="str">
        <v>The VLOOKup Vault</v>
      </c>
      <c r="P16481" s="67" t="str">
        <v>Pivot Finance Group</v>
      </c>
      <c r="Q16481" s="67" t="str">
        <v>ExCell Bank</v>
      </c>
      <c r="R16481" s="67" t="str">
        <v>Bank of Cellifornia</v>
      </c>
      <c r="S16481" s="67" t="str">
        <v>ExFunds</v>
      </c>
    </row>
    <row r="16482" spans="15:19">
      <c r="O16482" s="67" t="str">
        <v>The VLOOKup Vault</v>
      </c>
      <c r="P16482" s="67" t="str">
        <v>Pivot Finance Group</v>
      </c>
      <c r="Q16482" s="67" t="str">
        <v>ExCell Bank</v>
      </c>
      <c r="R16482" s="67" t="str">
        <v>Bank of Cellifornia</v>
      </c>
      <c r="S16482" s="67" t="str">
        <v>SheetBank AG</v>
      </c>
    </row>
    <row r="16483" spans="15:19">
      <c r="O16483" s="67" t="str">
        <v>The VLOOKup Vault</v>
      </c>
      <c r="P16483" s="67" t="str">
        <v>Pivot Finance Group</v>
      </c>
      <c r="Q16483" s="67" t="str">
        <v>ExCell Bank</v>
      </c>
      <c r="R16483" s="67" t="str">
        <v>Bank of Cellifornia</v>
      </c>
      <c r="S16483" s="67" t="str">
        <v>SummaBank</v>
      </c>
    </row>
    <row r="16484" spans="15:19">
      <c r="O16484" s="67" t="str">
        <v>The VLOOKup Vault</v>
      </c>
      <c r="P16484" s="67" t="str">
        <v>Pivot Finance Group</v>
      </c>
      <c r="Q16484" s="67" t="str">
        <v>ExCell Bank</v>
      </c>
      <c r="R16484" s="67" t="str">
        <v>Bank of Cellifornia</v>
      </c>
      <c r="S16484" s="67" t="str">
        <v>CELLtral Bank</v>
      </c>
    </row>
    <row r="16485" spans="15:19">
      <c r="O16485" s="67" t="str">
        <v>The VLOOKup Vault</v>
      </c>
      <c r="P16485" s="67" t="str">
        <v>Pivot Finance Group</v>
      </c>
      <c r="Q16485" s="67" t="str">
        <v>ExCell Bank</v>
      </c>
      <c r="R16485" s="67" t="str">
        <v>Bank of Cellifornia</v>
      </c>
      <c r="S16485" s="67" t="str">
        <v>Bank IF</v>
      </c>
    </row>
    <row r="16486" spans="15:19">
      <c r="O16486" s="67" t="str">
        <v>The VLOOKup Vault</v>
      </c>
      <c r="P16486" s="67" t="str">
        <v>Pivot Finance Group</v>
      </c>
      <c r="Q16486" s="67" t="str">
        <v>ExCell Bank</v>
      </c>
      <c r="R16486" s="67" t="str">
        <v>Bank of Cellifornia</v>
      </c>
      <c r="S16486" s="67" t="str">
        <v>MoneyMATCH Inc.</v>
      </c>
    </row>
    <row r="16487" spans="15:19">
      <c r="O16487" s="67" t="str">
        <v>The VLOOKup Vault</v>
      </c>
      <c r="P16487" s="67" t="str">
        <v>Pivot Finance Group</v>
      </c>
      <c r="Q16487" s="67" t="str">
        <v>ExCell Bank</v>
      </c>
      <c r="R16487" s="67" t="str">
        <v>ExFunds</v>
      </c>
      <c r="S16487" s="67" t="str">
        <v>Bank of Cellifornia</v>
      </c>
    </row>
    <row r="16488" spans="15:19">
      <c r="O16488" s="67" t="str">
        <v>The VLOOKup Vault</v>
      </c>
      <c r="P16488" s="67" t="str">
        <v>Pivot Finance Group</v>
      </c>
      <c r="Q16488" s="67" t="str">
        <v>ExCell Bank</v>
      </c>
      <c r="R16488" s="67" t="str">
        <v>ExFunds</v>
      </c>
      <c r="S16488" s="67" t="str">
        <v>SheetBank AG</v>
      </c>
    </row>
    <row r="16489" spans="15:19">
      <c r="O16489" s="67" t="str">
        <v>The VLOOKup Vault</v>
      </c>
      <c r="P16489" s="67" t="str">
        <v>Pivot Finance Group</v>
      </c>
      <c r="Q16489" s="67" t="str">
        <v>ExCell Bank</v>
      </c>
      <c r="R16489" s="67" t="str">
        <v>ExFunds</v>
      </c>
      <c r="S16489" s="67" t="str">
        <v>SummaBank</v>
      </c>
    </row>
    <row r="16490" spans="15:19">
      <c r="O16490" s="67" t="str">
        <v>The VLOOKup Vault</v>
      </c>
      <c r="P16490" s="67" t="str">
        <v>Pivot Finance Group</v>
      </c>
      <c r="Q16490" s="67" t="str">
        <v>ExCell Bank</v>
      </c>
      <c r="R16490" s="67" t="str">
        <v>ExFunds</v>
      </c>
      <c r="S16490" s="67" t="str">
        <v>CELLtral Bank</v>
      </c>
    </row>
    <row r="16491" spans="15:19">
      <c r="O16491" s="67" t="str">
        <v>The VLOOKup Vault</v>
      </c>
      <c r="P16491" s="67" t="str">
        <v>Pivot Finance Group</v>
      </c>
      <c r="Q16491" s="67" t="str">
        <v>ExCell Bank</v>
      </c>
      <c r="R16491" s="67" t="str">
        <v>ExFunds</v>
      </c>
      <c r="S16491" s="67" t="str">
        <v>Bank IF</v>
      </c>
    </row>
    <row r="16492" spans="15:19">
      <c r="O16492" s="67" t="str">
        <v>The VLOOKup Vault</v>
      </c>
      <c r="P16492" s="67" t="str">
        <v>Pivot Finance Group</v>
      </c>
      <c r="Q16492" s="67" t="str">
        <v>ExCell Bank</v>
      </c>
      <c r="R16492" s="67" t="str">
        <v>ExFunds</v>
      </c>
      <c r="S16492" s="67" t="str">
        <v>MoneyMATCH Inc.</v>
      </c>
    </row>
    <row r="16493" spans="15:19">
      <c r="O16493" s="67" t="str">
        <v>The VLOOKup Vault</v>
      </c>
      <c r="P16493" s="67" t="str">
        <v>Pivot Finance Group</v>
      </c>
      <c r="Q16493" s="67" t="str">
        <v>ExCell Bank</v>
      </c>
      <c r="R16493" s="67" t="str">
        <v>SheetBank AG</v>
      </c>
      <c r="S16493" s="67" t="str">
        <v>Bank of Cellifornia</v>
      </c>
    </row>
    <row r="16494" spans="15:19">
      <c r="O16494" s="67" t="str">
        <v>The VLOOKup Vault</v>
      </c>
      <c r="P16494" s="67" t="str">
        <v>Pivot Finance Group</v>
      </c>
      <c r="Q16494" s="67" t="str">
        <v>ExCell Bank</v>
      </c>
      <c r="R16494" s="67" t="str">
        <v>SheetBank AG</v>
      </c>
      <c r="S16494" s="67" t="str">
        <v>ExFunds</v>
      </c>
    </row>
    <row r="16495" spans="15:19">
      <c r="O16495" s="67" t="str">
        <v>The VLOOKup Vault</v>
      </c>
      <c r="P16495" s="67" t="str">
        <v>Pivot Finance Group</v>
      </c>
      <c r="Q16495" s="67" t="str">
        <v>ExCell Bank</v>
      </c>
      <c r="R16495" s="67" t="str">
        <v>SheetBank AG</v>
      </c>
      <c r="S16495" s="67" t="str">
        <v>SummaBank</v>
      </c>
    </row>
    <row r="16496" spans="15:19">
      <c r="O16496" s="67" t="str">
        <v>The VLOOKup Vault</v>
      </c>
      <c r="P16496" s="67" t="str">
        <v>Pivot Finance Group</v>
      </c>
      <c r="Q16496" s="67" t="str">
        <v>ExCell Bank</v>
      </c>
      <c r="R16496" s="67" t="str">
        <v>SheetBank AG</v>
      </c>
      <c r="S16496" s="67" t="str">
        <v>CELLtral Bank</v>
      </c>
    </row>
    <row r="16497" spans="15:19">
      <c r="O16497" s="67" t="str">
        <v>The VLOOKup Vault</v>
      </c>
      <c r="P16497" s="67" t="str">
        <v>Pivot Finance Group</v>
      </c>
      <c r="Q16497" s="67" t="str">
        <v>ExCell Bank</v>
      </c>
      <c r="R16497" s="67" t="str">
        <v>SheetBank AG</v>
      </c>
      <c r="S16497" s="67" t="str">
        <v>Bank IF</v>
      </c>
    </row>
    <row r="16498" spans="15:19">
      <c r="O16498" s="67" t="str">
        <v>The VLOOKup Vault</v>
      </c>
      <c r="P16498" s="67" t="str">
        <v>Pivot Finance Group</v>
      </c>
      <c r="Q16498" s="67" t="str">
        <v>ExCell Bank</v>
      </c>
      <c r="R16498" s="67" t="str">
        <v>SheetBank AG</v>
      </c>
      <c r="S16498" s="67" t="str">
        <v>MoneyMATCH Inc.</v>
      </c>
    </row>
    <row r="16499" spans="15:19">
      <c r="O16499" s="67" t="str">
        <v>The VLOOKup Vault</v>
      </c>
      <c r="P16499" s="67" t="str">
        <v>Pivot Finance Group</v>
      </c>
      <c r="Q16499" s="67" t="str">
        <v>ExCell Bank</v>
      </c>
      <c r="R16499" s="67" t="str">
        <v>SummaBank</v>
      </c>
      <c r="S16499" s="67" t="str">
        <v>Bank of Cellifornia</v>
      </c>
    </row>
    <row r="16500" spans="15:19">
      <c r="O16500" s="67" t="str">
        <v>The VLOOKup Vault</v>
      </c>
      <c r="P16500" s="67" t="str">
        <v>Pivot Finance Group</v>
      </c>
      <c r="Q16500" s="67" t="str">
        <v>ExCell Bank</v>
      </c>
      <c r="R16500" s="67" t="str">
        <v>SummaBank</v>
      </c>
      <c r="S16500" s="67" t="str">
        <v>ExFunds</v>
      </c>
    </row>
    <row r="16501" spans="15:19">
      <c r="O16501" s="67" t="str">
        <v>The VLOOKup Vault</v>
      </c>
      <c r="P16501" s="67" t="str">
        <v>Pivot Finance Group</v>
      </c>
      <c r="Q16501" s="67" t="str">
        <v>ExCell Bank</v>
      </c>
      <c r="R16501" s="67" t="str">
        <v>SummaBank</v>
      </c>
      <c r="S16501" s="67" t="str">
        <v>SheetBank AG</v>
      </c>
    </row>
    <row r="16502" spans="15:19">
      <c r="O16502" s="67" t="str">
        <v>The VLOOKup Vault</v>
      </c>
      <c r="P16502" s="67" t="str">
        <v>Pivot Finance Group</v>
      </c>
      <c r="Q16502" s="67" t="str">
        <v>ExCell Bank</v>
      </c>
      <c r="R16502" s="67" t="str">
        <v>SummaBank</v>
      </c>
      <c r="S16502" s="67" t="str">
        <v>CELLtral Bank</v>
      </c>
    </row>
    <row r="16503" spans="15:19">
      <c r="O16503" s="67" t="str">
        <v>The VLOOKup Vault</v>
      </c>
      <c r="P16503" s="67" t="str">
        <v>Pivot Finance Group</v>
      </c>
      <c r="Q16503" s="67" t="str">
        <v>ExCell Bank</v>
      </c>
      <c r="R16503" s="67" t="str">
        <v>SummaBank</v>
      </c>
      <c r="S16503" s="67" t="str">
        <v>Bank IF</v>
      </c>
    </row>
    <row r="16504" spans="15:19">
      <c r="O16504" s="67" t="str">
        <v>The VLOOKup Vault</v>
      </c>
      <c r="P16504" s="67" t="str">
        <v>Pivot Finance Group</v>
      </c>
      <c r="Q16504" s="67" t="str">
        <v>ExCell Bank</v>
      </c>
      <c r="R16504" s="67" t="str">
        <v>SummaBank</v>
      </c>
      <c r="S16504" s="67" t="str">
        <v>MoneyMATCH Inc.</v>
      </c>
    </row>
    <row r="16505" spans="15:19">
      <c r="O16505" s="67" t="str">
        <v>The VLOOKup Vault</v>
      </c>
      <c r="P16505" s="67" t="str">
        <v>Pivot Finance Group</v>
      </c>
      <c r="Q16505" s="67" t="str">
        <v>ExCell Bank</v>
      </c>
      <c r="R16505" s="67" t="str">
        <v>CELLtral Bank</v>
      </c>
      <c r="S16505" s="67" t="str">
        <v>Bank of Cellifornia</v>
      </c>
    </row>
    <row r="16506" spans="15:19">
      <c r="O16506" s="67" t="str">
        <v>The VLOOKup Vault</v>
      </c>
      <c r="P16506" s="67" t="str">
        <v>Pivot Finance Group</v>
      </c>
      <c r="Q16506" s="67" t="str">
        <v>ExCell Bank</v>
      </c>
      <c r="R16506" s="67" t="str">
        <v>CELLtral Bank</v>
      </c>
      <c r="S16506" s="67" t="str">
        <v>ExFunds</v>
      </c>
    </row>
    <row r="16507" spans="15:19">
      <c r="O16507" s="67" t="str">
        <v>The VLOOKup Vault</v>
      </c>
      <c r="P16507" s="67" t="str">
        <v>Pivot Finance Group</v>
      </c>
      <c r="Q16507" s="67" t="str">
        <v>ExCell Bank</v>
      </c>
      <c r="R16507" s="67" t="str">
        <v>CELLtral Bank</v>
      </c>
      <c r="S16507" s="67" t="str">
        <v>SheetBank AG</v>
      </c>
    </row>
    <row r="16508" spans="15:19">
      <c r="O16508" s="67" t="str">
        <v>The VLOOKup Vault</v>
      </c>
      <c r="P16508" s="67" t="str">
        <v>Pivot Finance Group</v>
      </c>
      <c r="Q16508" s="67" t="str">
        <v>ExCell Bank</v>
      </c>
      <c r="R16508" s="67" t="str">
        <v>CELLtral Bank</v>
      </c>
      <c r="S16508" s="67" t="str">
        <v>SummaBank</v>
      </c>
    </row>
    <row r="16509" spans="15:19">
      <c r="O16509" s="67" t="str">
        <v>The VLOOKup Vault</v>
      </c>
      <c r="P16509" s="67" t="str">
        <v>Pivot Finance Group</v>
      </c>
      <c r="Q16509" s="67" t="str">
        <v>ExCell Bank</v>
      </c>
      <c r="R16509" s="67" t="str">
        <v>CELLtral Bank</v>
      </c>
      <c r="S16509" s="67" t="str">
        <v>Bank IF</v>
      </c>
    </row>
    <row r="16510" spans="15:19">
      <c r="O16510" s="67" t="str">
        <v>The VLOOKup Vault</v>
      </c>
      <c r="P16510" s="67" t="str">
        <v>Pivot Finance Group</v>
      </c>
      <c r="Q16510" s="67" t="str">
        <v>ExCell Bank</v>
      </c>
      <c r="R16510" s="67" t="str">
        <v>CELLtral Bank</v>
      </c>
      <c r="S16510" s="67" t="str">
        <v>MoneyMATCH Inc.</v>
      </c>
    </row>
    <row r="16511" spans="15:19">
      <c r="O16511" s="67" t="str">
        <v>The VLOOKup Vault</v>
      </c>
      <c r="P16511" s="67" t="str">
        <v>Pivot Finance Group</v>
      </c>
      <c r="Q16511" s="67" t="str">
        <v>ExCell Bank</v>
      </c>
      <c r="R16511" s="67" t="str">
        <v>Bank IF</v>
      </c>
      <c r="S16511" s="67" t="str">
        <v>Bank of Cellifornia</v>
      </c>
    </row>
    <row r="16512" spans="15:19">
      <c r="O16512" s="67" t="str">
        <v>The VLOOKup Vault</v>
      </c>
      <c r="P16512" s="67" t="str">
        <v>Pivot Finance Group</v>
      </c>
      <c r="Q16512" s="67" t="str">
        <v>ExCell Bank</v>
      </c>
      <c r="R16512" s="67" t="str">
        <v>Bank IF</v>
      </c>
      <c r="S16512" s="67" t="str">
        <v>ExFunds</v>
      </c>
    </row>
    <row r="16513" spans="15:19">
      <c r="O16513" s="67" t="str">
        <v>The VLOOKup Vault</v>
      </c>
      <c r="P16513" s="67" t="str">
        <v>Pivot Finance Group</v>
      </c>
      <c r="Q16513" s="67" t="str">
        <v>ExCell Bank</v>
      </c>
      <c r="R16513" s="67" t="str">
        <v>Bank IF</v>
      </c>
      <c r="S16513" s="67" t="str">
        <v>SheetBank AG</v>
      </c>
    </row>
    <row r="16514" spans="15:19">
      <c r="O16514" s="67" t="str">
        <v>The VLOOKup Vault</v>
      </c>
      <c r="P16514" s="67" t="str">
        <v>Pivot Finance Group</v>
      </c>
      <c r="Q16514" s="67" t="str">
        <v>ExCell Bank</v>
      </c>
      <c r="R16514" s="67" t="str">
        <v>Bank IF</v>
      </c>
      <c r="S16514" s="67" t="str">
        <v>SummaBank</v>
      </c>
    </row>
    <row r="16515" spans="15:19">
      <c r="O16515" s="67" t="str">
        <v>The VLOOKup Vault</v>
      </c>
      <c r="P16515" s="67" t="str">
        <v>Pivot Finance Group</v>
      </c>
      <c r="Q16515" s="67" t="str">
        <v>ExCell Bank</v>
      </c>
      <c r="R16515" s="67" t="str">
        <v>Bank IF</v>
      </c>
      <c r="S16515" s="67" t="str">
        <v>CELLtral Bank</v>
      </c>
    </row>
    <row r="16516" spans="15:19">
      <c r="O16516" s="67" t="str">
        <v>The VLOOKup Vault</v>
      </c>
      <c r="P16516" s="67" t="str">
        <v>Pivot Finance Group</v>
      </c>
      <c r="Q16516" s="67" t="str">
        <v>ExCell Bank</v>
      </c>
      <c r="R16516" s="67" t="str">
        <v>Bank IF</v>
      </c>
      <c r="S16516" s="67" t="str">
        <v>MoneyMATCH Inc.</v>
      </c>
    </row>
    <row r="16517" spans="15:19">
      <c r="O16517" s="67" t="str">
        <v>The VLOOKup Vault</v>
      </c>
      <c r="P16517" s="67" t="str">
        <v>Pivot Finance Group</v>
      </c>
      <c r="Q16517" s="67" t="str">
        <v>ExCell Bank</v>
      </c>
      <c r="R16517" s="67" t="str">
        <v>MoneyMATCH Inc.</v>
      </c>
      <c r="S16517" s="67" t="str">
        <v>Bank of Cellifornia</v>
      </c>
    </row>
    <row r="16518" spans="15:19">
      <c r="O16518" s="67" t="str">
        <v>The VLOOKup Vault</v>
      </c>
      <c r="P16518" s="67" t="str">
        <v>Pivot Finance Group</v>
      </c>
      <c r="Q16518" s="67" t="str">
        <v>ExCell Bank</v>
      </c>
      <c r="R16518" s="67" t="str">
        <v>MoneyMATCH Inc.</v>
      </c>
      <c r="S16518" s="67" t="str">
        <v>ExFunds</v>
      </c>
    </row>
    <row r="16519" spans="15:19">
      <c r="O16519" s="67" t="str">
        <v>The VLOOKup Vault</v>
      </c>
      <c r="P16519" s="67" t="str">
        <v>Pivot Finance Group</v>
      </c>
      <c r="Q16519" s="67" t="str">
        <v>ExCell Bank</v>
      </c>
      <c r="R16519" s="67" t="str">
        <v>MoneyMATCH Inc.</v>
      </c>
      <c r="S16519" s="67" t="str">
        <v>SheetBank AG</v>
      </c>
    </row>
    <row r="16520" spans="15:19">
      <c r="O16520" s="67" t="str">
        <v>The VLOOKup Vault</v>
      </c>
      <c r="P16520" s="67" t="str">
        <v>Pivot Finance Group</v>
      </c>
      <c r="Q16520" s="67" t="str">
        <v>ExCell Bank</v>
      </c>
      <c r="R16520" s="67" t="str">
        <v>MoneyMATCH Inc.</v>
      </c>
      <c r="S16520" s="67" t="str">
        <v>SummaBank</v>
      </c>
    </row>
    <row r="16521" spans="15:19">
      <c r="O16521" s="67" t="str">
        <v>The VLOOKup Vault</v>
      </c>
      <c r="P16521" s="67" t="str">
        <v>Pivot Finance Group</v>
      </c>
      <c r="Q16521" s="67" t="str">
        <v>ExCell Bank</v>
      </c>
      <c r="R16521" s="67" t="str">
        <v>MoneyMATCH Inc.</v>
      </c>
      <c r="S16521" s="67" t="str">
        <v>CELLtral Bank</v>
      </c>
    </row>
    <row r="16522" spans="15:19">
      <c r="O16522" s="67" t="str">
        <v>The VLOOKup Vault</v>
      </c>
      <c r="P16522" s="67" t="str">
        <v>Pivot Finance Group</v>
      </c>
      <c r="Q16522" s="67" t="str">
        <v>ExCell Bank</v>
      </c>
      <c r="R16522" s="67" t="str">
        <v>MoneyMATCH Inc.</v>
      </c>
      <c r="S16522" s="67" t="str">
        <v>Bank IF</v>
      </c>
    </row>
    <row r="16523" spans="15:19">
      <c r="O16523" s="67" t="str">
        <v>The VLOOKup Vault</v>
      </c>
      <c r="P16523" s="67" t="str">
        <v>Pivot Finance Group</v>
      </c>
      <c r="Q16523" s="67" t="str">
        <v>Bank of Cellifornia</v>
      </c>
      <c r="R16523" s="67" t="str">
        <v>ExCell Bank</v>
      </c>
      <c r="S16523" s="67" t="str">
        <v>ExFunds</v>
      </c>
    </row>
    <row r="16524" spans="15:19">
      <c r="O16524" s="67" t="str">
        <v>The VLOOKup Vault</v>
      </c>
      <c r="P16524" s="67" t="str">
        <v>Pivot Finance Group</v>
      </c>
      <c r="Q16524" s="67" t="str">
        <v>Bank of Cellifornia</v>
      </c>
      <c r="R16524" s="67" t="str">
        <v>ExCell Bank</v>
      </c>
      <c r="S16524" s="67" t="str">
        <v>SheetBank AG</v>
      </c>
    </row>
    <row r="16525" spans="15:19">
      <c r="O16525" s="67" t="str">
        <v>The VLOOKup Vault</v>
      </c>
      <c r="P16525" s="67" t="str">
        <v>Pivot Finance Group</v>
      </c>
      <c r="Q16525" s="67" t="str">
        <v>Bank of Cellifornia</v>
      </c>
      <c r="R16525" s="67" t="str">
        <v>ExCell Bank</v>
      </c>
      <c r="S16525" s="67" t="str">
        <v>SummaBank</v>
      </c>
    </row>
    <row r="16526" spans="15:19">
      <c r="O16526" s="67" t="str">
        <v>The VLOOKup Vault</v>
      </c>
      <c r="P16526" s="67" t="str">
        <v>Pivot Finance Group</v>
      </c>
      <c r="Q16526" s="67" t="str">
        <v>Bank of Cellifornia</v>
      </c>
      <c r="R16526" s="67" t="str">
        <v>ExCell Bank</v>
      </c>
      <c r="S16526" s="67" t="str">
        <v>CELLtral Bank</v>
      </c>
    </row>
    <row r="16527" spans="15:19">
      <c r="O16527" s="67" t="str">
        <v>The VLOOKup Vault</v>
      </c>
      <c r="P16527" s="67" t="str">
        <v>Pivot Finance Group</v>
      </c>
      <c r="Q16527" s="67" t="str">
        <v>Bank of Cellifornia</v>
      </c>
      <c r="R16527" s="67" t="str">
        <v>ExCell Bank</v>
      </c>
      <c r="S16527" s="67" t="str">
        <v>Bank IF</v>
      </c>
    </row>
    <row r="16528" spans="15:19">
      <c r="O16528" s="67" t="str">
        <v>The VLOOKup Vault</v>
      </c>
      <c r="P16528" s="67" t="str">
        <v>Pivot Finance Group</v>
      </c>
      <c r="Q16528" s="67" t="str">
        <v>Bank of Cellifornia</v>
      </c>
      <c r="R16528" s="67" t="str">
        <v>ExCell Bank</v>
      </c>
      <c r="S16528" s="67" t="str">
        <v>MoneyMATCH Inc.</v>
      </c>
    </row>
    <row r="16529" spans="15:19">
      <c r="O16529" s="67" t="str">
        <v>The VLOOKup Vault</v>
      </c>
      <c r="P16529" s="67" t="str">
        <v>Pivot Finance Group</v>
      </c>
      <c r="Q16529" s="67" t="str">
        <v>Bank of Cellifornia</v>
      </c>
      <c r="R16529" s="67" t="str">
        <v>ExFunds</v>
      </c>
      <c r="S16529" s="67" t="str">
        <v>ExCell Bank</v>
      </c>
    </row>
    <row r="16530" spans="15:19">
      <c r="O16530" s="67" t="str">
        <v>The VLOOKup Vault</v>
      </c>
      <c r="P16530" s="67" t="str">
        <v>Pivot Finance Group</v>
      </c>
      <c r="Q16530" s="67" t="str">
        <v>Bank of Cellifornia</v>
      </c>
      <c r="R16530" s="67" t="str">
        <v>ExFunds</v>
      </c>
      <c r="S16530" s="67" t="str">
        <v>SheetBank AG</v>
      </c>
    </row>
    <row r="16531" spans="15:19">
      <c r="O16531" s="67" t="str">
        <v>The VLOOKup Vault</v>
      </c>
      <c r="P16531" s="67" t="str">
        <v>Pivot Finance Group</v>
      </c>
      <c r="Q16531" s="67" t="str">
        <v>Bank of Cellifornia</v>
      </c>
      <c r="R16531" s="67" t="str">
        <v>ExFunds</v>
      </c>
      <c r="S16531" s="67" t="str">
        <v>SummaBank</v>
      </c>
    </row>
    <row r="16532" spans="15:19">
      <c r="O16532" s="67" t="str">
        <v>The VLOOKup Vault</v>
      </c>
      <c r="P16532" s="67" t="str">
        <v>Pivot Finance Group</v>
      </c>
      <c r="Q16532" s="67" t="str">
        <v>Bank of Cellifornia</v>
      </c>
      <c r="R16532" s="67" t="str">
        <v>ExFunds</v>
      </c>
      <c r="S16532" s="67" t="str">
        <v>CELLtral Bank</v>
      </c>
    </row>
    <row r="16533" spans="15:19">
      <c r="O16533" s="67" t="str">
        <v>The VLOOKup Vault</v>
      </c>
      <c r="P16533" s="67" t="str">
        <v>Pivot Finance Group</v>
      </c>
      <c r="Q16533" s="67" t="str">
        <v>Bank of Cellifornia</v>
      </c>
      <c r="R16533" s="67" t="str">
        <v>ExFunds</v>
      </c>
      <c r="S16533" s="67" t="str">
        <v>Bank IF</v>
      </c>
    </row>
    <row r="16534" spans="15:19">
      <c r="O16534" s="67" t="str">
        <v>The VLOOKup Vault</v>
      </c>
      <c r="P16534" s="67" t="str">
        <v>Pivot Finance Group</v>
      </c>
      <c r="Q16534" s="67" t="str">
        <v>Bank of Cellifornia</v>
      </c>
      <c r="R16534" s="67" t="str">
        <v>ExFunds</v>
      </c>
      <c r="S16534" s="67" t="str">
        <v>MoneyMATCH Inc.</v>
      </c>
    </row>
    <row r="16535" spans="15:19">
      <c r="O16535" s="67" t="str">
        <v>The VLOOKup Vault</v>
      </c>
      <c r="P16535" s="67" t="str">
        <v>Pivot Finance Group</v>
      </c>
      <c r="Q16535" s="67" t="str">
        <v>Bank of Cellifornia</v>
      </c>
      <c r="R16535" s="67" t="str">
        <v>SheetBank AG</v>
      </c>
      <c r="S16535" s="67" t="str">
        <v>ExCell Bank</v>
      </c>
    </row>
    <row r="16536" spans="15:19">
      <c r="O16536" s="67" t="str">
        <v>The VLOOKup Vault</v>
      </c>
      <c r="P16536" s="67" t="str">
        <v>Pivot Finance Group</v>
      </c>
      <c r="Q16536" s="67" t="str">
        <v>Bank of Cellifornia</v>
      </c>
      <c r="R16536" s="67" t="str">
        <v>SheetBank AG</v>
      </c>
      <c r="S16536" s="67" t="str">
        <v>ExFunds</v>
      </c>
    </row>
    <row r="16537" spans="15:19">
      <c r="O16537" s="67" t="str">
        <v>The VLOOKup Vault</v>
      </c>
      <c r="P16537" s="67" t="str">
        <v>Pivot Finance Group</v>
      </c>
      <c r="Q16537" s="67" t="str">
        <v>Bank of Cellifornia</v>
      </c>
      <c r="R16537" s="67" t="str">
        <v>SheetBank AG</v>
      </c>
      <c r="S16537" s="67" t="str">
        <v>SummaBank</v>
      </c>
    </row>
    <row r="16538" spans="15:19">
      <c r="O16538" s="67" t="str">
        <v>The VLOOKup Vault</v>
      </c>
      <c r="P16538" s="67" t="str">
        <v>Pivot Finance Group</v>
      </c>
      <c r="Q16538" s="67" t="str">
        <v>Bank of Cellifornia</v>
      </c>
      <c r="R16538" s="67" t="str">
        <v>SheetBank AG</v>
      </c>
      <c r="S16538" s="67" t="str">
        <v>CELLtral Bank</v>
      </c>
    </row>
    <row r="16539" spans="15:19">
      <c r="O16539" s="67" t="str">
        <v>The VLOOKup Vault</v>
      </c>
      <c r="P16539" s="67" t="str">
        <v>Pivot Finance Group</v>
      </c>
      <c r="Q16539" s="67" t="str">
        <v>Bank of Cellifornia</v>
      </c>
      <c r="R16539" s="67" t="str">
        <v>SheetBank AG</v>
      </c>
      <c r="S16539" s="67" t="str">
        <v>Bank IF</v>
      </c>
    </row>
    <row r="16540" spans="15:19">
      <c r="O16540" s="67" t="str">
        <v>The VLOOKup Vault</v>
      </c>
      <c r="P16540" s="67" t="str">
        <v>Pivot Finance Group</v>
      </c>
      <c r="Q16540" s="67" t="str">
        <v>Bank of Cellifornia</v>
      </c>
      <c r="R16540" s="67" t="str">
        <v>SheetBank AG</v>
      </c>
      <c r="S16540" s="67" t="str">
        <v>MoneyMATCH Inc.</v>
      </c>
    </row>
    <row r="16541" spans="15:19">
      <c r="O16541" s="67" t="str">
        <v>The VLOOKup Vault</v>
      </c>
      <c r="P16541" s="67" t="str">
        <v>Pivot Finance Group</v>
      </c>
      <c r="Q16541" s="67" t="str">
        <v>Bank of Cellifornia</v>
      </c>
      <c r="R16541" s="67" t="str">
        <v>SummaBank</v>
      </c>
      <c r="S16541" s="67" t="str">
        <v>ExCell Bank</v>
      </c>
    </row>
    <row r="16542" spans="15:19">
      <c r="O16542" s="67" t="str">
        <v>The VLOOKup Vault</v>
      </c>
      <c r="P16542" s="67" t="str">
        <v>Pivot Finance Group</v>
      </c>
      <c r="Q16542" s="67" t="str">
        <v>Bank of Cellifornia</v>
      </c>
      <c r="R16542" s="67" t="str">
        <v>SummaBank</v>
      </c>
      <c r="S16542" s="67" t="str">
        <v>ExFunds</v>
      </c>
    </row>
    <row r="16543" spans="15:19">
      <c r="O16543" s="67" t="str">
        <v>The VLOOKup Vault</v>
      </c>
      <c r="P16543" s="67" t="str">
        <v>Pivot Finance Group</v>
      </c>
      <c r="Q16543" s="67" t="str">
        <v>Bank of Cellifornia</v>
      </c>
      <c r="R16543" s="67" t="str">
        <v>SummaBank</v>
      </c>
      <c r="S16543" s="67" t="str">
        <v>SheetBank AG</v>
      </c>
    </row>
    <row r="16544" spans="15:19">
      <c r="O16544" s="67" t="str">
        <v>The VLOOKup Vault</v>
      </c>
      <c r="P16544" s="67" t="str">
        <v>Pivot Finance Group</v>
      </c>
      <c r="Q16544" s="67" t="str">
        <v>Bank of Cellifornia</v>
      </c>
      <c r="R16544" s="67" t="str">
        <v>SummaBank</v>
      </c>
      <c r="S16544" s="67" t="str">
        <v>CELLtral Bank</v>
      </c>
    </row>
    <row r="16545" spans="15:19">
      <c r="O16545" s="67" t="str">
        <v>The VLOOKup Vault</v>
      </c>
      <c r="P16545" s="67" t="str">
        <v>Pivot Finance Group</v>
      </c>
      <c r="Q16545" s="67" t="str">
        <v>Bank of Cellifornia</v>
      </c>
      <c r="R16545" s="67" t="str">
        <v>SummaBank</v>
      </c>
      <c r="S16545" s="67" t="str">
        <v>Bank IF</v>
      </c>
    </row>
    <row r="16546" spans="15:19">
      <c r="O16546" s="67" t="str">
        <v>The VLOOKup Vault</v>
      </c>
      <c r="P16546" s="67" t="str">
        <v>Pivot Finance Group</v>
      </c>
      <c r="Q16546" s="67" t="str">
        <v>Bank of Cellifornia</v>
      </c>
      <c r="R16546" s="67" t="str">
        <v>SummaBank</v>
      </c>
      <c r="S16546" s="67" t="str">
        <v>MoneyMATCH Inc.</v>
      </c>
    </row>
    <row r="16547" spans="15:19">
      <c r="O16547" s="67" t="str">
        <v>The VLOOKup Vault</v>
      </c>
      <c r="P16547" s="67" t="str">
        <v>Pivot Finance Group</v>
      </c>
      <c r="Q16547" s="67" t="str">
        <v>Bank of Cellifornia</v>
      </c>
      <c r="R16547" s="67" t="str">
        <v>CELLtral Bank</v>
      </c>
      <c r="S16547" s="67" t="str">
        <v>ExCell Bank</v>
      </c>
    </row>
    <row r="16548" spans="15:19">
      <c r="O16548" s="67" t="str">
        <v>The VLOOKup Vault</v>
      </c>
      <c r="P16548" s="67" t="str">
        <v>Pivot Finance Group</v>
      </c>
      <c r="Q16548" s="67" t="str">
        <v>Bank of Cellifornia</v>
      </c>
      <c r="R16548" s="67" t="str">
        <v>CELLtral Bank</v>
      </c>
      <c r="S16548" s="67" t="str">
        <v>ExFunds</v>
      </c>
    </row>
    <row r="16549" spans="15:19">
      <c r="O16549" s="67" t="str">
        <v>The VLOOKup Vault</v>
      </c>
      <c r="P16549" s="67" t="str">
        <v>Pivot Finance Group</v>
      </c>
      <c r="Q16549" s="67" t="str">
        <v>Bank of Cellifornia</v>
      </c>
      <c r="R16549" s="67" t="str">
        <v>CELLtral Bank</v>
      </c>
      <c r="S16549" s="67" t="str">
        <v>SheetBank AG</v>
      </c>
    </row>
    <row r="16550" spans="15:19">
      <c r="O16550" s="67" t="str">
        <v>The VLOOKup Vault</v>
      </c>
      <c r="P16550" s="67" t="str">
        <v>Pivot Finance Group</v>
      </c>
      <c r="Q16550" s="67" t="str">
        <v>Bank of Cellifornia</v>
      </c>
      <c r="R16550" s="67" t="str">
        <v>CELLtral Bank</v>
      </c>
      <c r="S16550" s="67" t="str">
        <v>SummaBank</v>
      </c>
    </row>
    <row r="16551" spans="15:19">
      <c r="O16551" s="67" t="str">
        <v>The VLOOKup Vault</v>
      </c>
      <c r="P16551" s="67" t="str">
        <v>Pivot Finance Group</v>
      </c>
      <c r="Q16551" s="67" t="str">
        <v>Bank of Cellifornia</v>
      </c>
      <c r="R16551" s="67" t="str">
        <v>CELLtral Bank</v>
      </c>
      <c r="S16551" s="67" t="str">
        <v>Bank IF</v>
      </c>
    </row>
    <row r="16552" spans="15:19">
      <c r="O16552" s="67" t="str">
        <v>The VLOOKup Vault</v>
      </c>
      <c r="P16552" s="67" t="str">
        <v>Pivot Finance Group</v>
      </c>
      <c r="Q16552" s="67" t="str">
        <v>Bank of Cellifornia</v>
      </c>
      <c r="R16552" s="67" t="str">
        <v>CELLtral Bank</v>
      </c>
      <c r="S16552" s="67" t="str">
        <v>MoneyMATCH Inc.</v>
      </c>
    </row>
    <row r="16553" spans="15:19">
      <c r="O16553" s="67" t="str">
        <v>The VLOOKup Vault</v>
      </c>
      <c r="P16553" s="67" t="str">
        <v>Pivot Finance Group</v>
      </c>
      <c r="Q16553" s="67" t="str">
        <v>Bank of Cellifornia</v>
      </c>
      <c r="R16553" s="67" t="str">
        <v>Bank IF</v>
      </c>
      <c r="S16553" s="67" t="str">
        <v>ExCell Bank</v>
      </c>
    </row>
    <row r="16554" spans="15:19">
      <c r="O16554" s="67" t="str">
        <v>The VLOOKup Vault</v>
      </c>
      <c r="P16554" s="67" t="str">
        <v>Pivot Finance Group</v>
      </c>
      <c r="Q16554" s="67" t="str">
        <v>Bank of Cellifornia</v>
      </c>
      <c r="R16554" s="67" t="str">
        <v>Bank IF</v>
      </c>
      <c r="S16554" s="67" t="str">
        <v>ExFunds</v>
      </c>
    </row>
    <row r="16555" spans="15:19">
      <c r="O16555" s="67" t="str">
        <v>The VLOOKup Vault</v>
      </c>
      <c r="P16555" s="67" t="str">
        <v>Pivot Finance Group</v>
      </c>
      <c r="Q16555" s="67" t="str">
        <v>Bank of Cellifornia</v>
      </c>
      <c r="R16555" s="67" t="str">
        <v>Bank IF</v>
      </c>
      <c r="S16555" s="67" t="str">
        <v>SheetBank AG</v>
      </c>
    </row>
    <row r="16556" spans="15:19">
      <c r="O16556" s="67" t="str">
        <v>The VLOOKup Vault</v>
      </c>
      <c r="P16556" s="67" t="str">
        <v>Pivot Finance Group</v>
      </c>
      <c r="Q16556" s="67" t="str">
        <v>Bank of Cellifornia</v>
      </c>
      <c r="R16556" s="67" t="str">
        <v>Bank IF</v>
      </c>
      <c r="S16556" s="67" t="str">
        <v>SummaBank</v>
      </c>
    </row>
    <row r="16557" spans="15:19">
      <c r="O16557" s="67" t="str">
        <v>The VLOOKup Vault</v>
      </c>
      <c r="P16557" s="67" t="str">
        <v>Pivot Finance Group</v>
      </c>
      <c r="Q16557" s="67" t="str">
        <v>Bank of Cellifornia</v>
      </c>
      <c r="R16557" s="67" t="str">
        <v>Bank IF</v>
      </c>
      <c r="S16557" s="67" t="str">
        <v>CELLtral Bank</v>
      </c>
    </row>
    <row r="16558" spans="15:19">
      <c r="O16558" s="67" t="str">
        <v>The VLOOKup Vault</v>
      </c>
      <c r="P16558" s="67" t="str">
        <v>Pivot Finance Group</v>
      </c>
      <c r="Q16558" s="67" t="str">
        <v>Bank of Cellifornia</v>
      </c>
      <c r="R16558" s="67" t="str">
        <v>Bank IF</v>
      </c>
      <c r="S16558" s="67" t="str">
        <v>MoneyMATCH Inc.</v>
      </c>
    </row>
    <row r="16559" spans="15:19">
      <c r="O16559" s="67" t="str">
        <v>The VLOOKup Vault</v>
      </c>
      <c r="P16559" s="67" t="str">
        <v>Pivot Finance Group</v>
      </c>
      <c r="Q16559" s="67" t="str">
        <v>Bank of Cellifornia</v>
      </c>
      <c r="R16559" s="67" t="str">
        <v>MoneyMATCH Inc.</v>
      </c>
      <c r="S16559" s="67" t="str">
        <v>ExCell Bank</v>
      </c>
    </row>
    <row r="16560" spans="15:19">
      <c r="O16560" s="67" t="str">
        <v>The VLOOKup Vault</v>
      </c>
      <c r="P16560" s="67" t="str">
        <v>Pivot Finance Group</v>
      </c>
      <c r="Q16560" s="67" t="str">
        <v>Bank of Cellifornia</v>
      </c>
      <c r="R16560" s="67" t="str">
        <v>MoneyMATCH Inc.</v>
      </c>
      <c r="S16560" s="67" t="str">
        <v>ExFunds</v>
      </c>
    </row>
    <row r="16561" spans="15:19">
      <c r="O16561" s="67" t="str">
        <v>The VLOOKup Vault</v>
      </c>
      <c r="P16561" s="67" t="str">
        <v>Pivot Finance Group</v>
      </c>
      <c r="Q16561" s="67" t="str">
        <v>Bank of Cellifornia</v>
      </c>
      <c r="R16561" s="67" t="str">
        <v>MoneyMATCH Inc.</v>
      </c>
      <c r="S16561" s="67" t="str">
        <v>SheetBank AG</v>
      </c>
    </row>
    <row r="16562" spans="15:19">
      <c r="O16562" s="67" t="str">
        <v>The VLOOKup Vault</v>
      </c>
      <c r="P16562" s="67" t="str">
        <v>Pivot Finance Group</v>
      </c>
      <c r="Q16562" s="67" t="str">
        <v>Bank of Cellifornia</v>
      </c>
      <c r="R16562" s="67" t="str">
        <v>MoneyMATCH Inc.</v>
      </c>
      <c r="S16562" s="67" t="str">
        <v>SummaBank</v>
      </c>
    </row>
    <row r="16563" spans="15:19">
      <c r="O16563" s="67" t="str">
        <v>The VLOOKup Vault</v>
      </c>
      <c r="P16563" s="67" t="str">
        <v>Pivot Finance Group</v>
      </c>
      <c r="Q16563" s="67" t="str">
        <v>Bank of Cellifornia</v>
      </c>
      <c r="R16563" s="67" t="str">
        <v>MoneyMATCH Inc.</v>
      </c>
      <c r="S16563" s="67" t="str">
        <v>CELLtral Bank</v>
      </c>
    </row>
    <row r="16564" spans="15:19">
      <c r="O16564" s="67" t="str">
        <v>The VLOOKup Vault</v>
      </c>
      <c r="P16564" s="67" t="str">
        <v>Pivot Finance Group</v>
      </c>
      <c r="Q16564" s="67" t="str">
        <v>Bank of Cellifornia</v>
      </c>
      <c r="R16564" s="67" t="str">
        <v>MoneyMATCH Inc.</v>
      </c>
      <c r="S16564" s="67" t="str">
        <v>Bank IF</v>
      </c>
    </row>
    <row r="16565" spans="15:19">
      <c r="O16565" s="67" t="str">
        <v>The VLOOKup Vault</v>
      </c>
      <c r="P16565" s="67" t="str">
        <v>Pivot Finance Group</v>
      </c>
      <c r="Q16565" s="67" t="str">
        <v>ExFunds</v>
      </c>
      <c r="R16565" s="67" t="str">
        <v>ExCell Bank</v>
      </c>
      <c r="S16565" s="67" t="str">
        <v>Bank of Cellifornia</v>
      </c>
    </row>
    <row r="16566" spans="15:19">
      <c r="O16566" s="67" t="str">
        <v>The VLOOKup Vault</v>
      </c>
      <c r="P16566" s="67" t="str">
        <v>Pivot Finance Group</v>
      </c>
      <c r="Q16566" s="67" t="str">
        <v>ExFunds</v>
      </c>
      <c r="R16566" s="67" t="str">
        <v>ExCell Bank</v>
      </c>
      <c r="S16566" s="67" t="str">
        <v>SheetBank AG</v>
      </c>
    </row>
    <row r="16567" spans="15:19">
      <c r="O16567" s="67" t="str">
        <v>The VLOOKup Vault</v>
      </c>
      <c r="P16567" s="67" t="str">
        <v>Pivot Finance Group</v>
      </c>
      <c r="Q16567" s="67" t="str">
        <v>ExFunds</v>
      </c>
      <c r="R16567" s="67" t="str">
        <v>ExCell Bank</v>
      </c>
      <c r="S16567" s="67" t="str">
        <v>SummaBank</v>
      </c>
    </row>
    <row r="16568" spans="15:19">
      <c r="O16568" s="67" t="str">
        <v>The VLOOKup Vault</v>
      </c>
      <c r="P16568" s="67" t="str">
        <v>Pivot Finance Group</v>
      </c>
      <c r="Q16568" s="67" t="str">
        <v>ExFunds</v>
      </c>
      <c r="R16568" s="67" t="str">
        <v>ExCell Bank</v>
      </c>
      <c r="S16568" s="67" t="str">
        <v>CELLtral Bank</v>
      </c>
    </row>
    <row r="16569" spans="15:19">
      <c r="O16569" s="67" t="str">
        <v>The VLOOKup Vault</v>
      </c>
      <c r="P16569" s="67" t="str">
        <v>Pivot Finance Group</v>
      </c>
      <c r="Q16569" s="67" t="str">
        <v>ExFunds</v>
      </c>
      <c r="R16569" s="67" t="str">
        <v>ExCell Bank</v>
      </c>
      <c r="S16569" s="67" t="str">
        <v>Bank IF</v>
      </c>
    </row>
    <row r="16570" spans="15:19">
      <c r="O16570" s="67" t="str">
        <v>The VLOOKup Vault</v>
      </c>
      <c r="P16570" s="67" t="str">
        <v>Pivot Finance Group</v>
      </c>
      <c r="Q16570" s="67" t="str">
        <v>ExFunds</v>
      </c>
      <c r="R16570" s="67" t="str">
        <v>ExCell Bank</v>
      </c>
      <c r="S16570" s="67" t="str">
        <v>MoneyMATCH Inc.</v>
      </c>
    </row>
    <row r="16571" spans="15:19">
      <c r="O16571" s="67" t="str">
        <v>The VLOOKup Vault</v>
      </c>
      <c r="P16571" s="67" t="str">
        <v>Pivot Finance Group</v>
      </c>
      <c r="Q16571" s="67" t="str">
        <v>ExFunds</v>
      </c>
      <c r="R16571" s="67" t="str">
        <v>Bank of Cellifornia</v>
      </c>
      <c r="S16571" s="67" t="str">
        <v>ExCell Bank</v>
      </c>
    </row>
    <row r="16572" spans="15:19">
      <c r="O16572" s="67" t="str">
        <v>The VLOOKup Vault</v>
      </c>
      <c r="P16572" s="67" t="str">
        <v>Pivot Finance Group</v>
      </c>
      <c r="Q16572" s="67" t="str">
        <v>ExFunds</v>
      </c>
      <c r="R16572" s="67" t="str">
        <v>Bank of Cellifornia</v>
      </c>
      <c r="S16572" s="67" t="str">
        <v>SheetBank AG</v>
      </c>
    </row>
    <row r="16573" spans="15:19">
      <c r="O16573" s="67" t="str">
        <v>The VLOOKup Vault</v>
      </c>
      <c r="P16573" s="67" t="str">
        <v>Pivot Finance Group</v>
      </c>
      <c r="Q16573" s="67" t="str">
        <v>ExFunds</v>
      </c>
      <c r="R16573" s="67" t="str">
        <v>Bank of Cellifornia</v>
      </c>
      <c r="S16573" s="67" t="str">
        <v>SummaBank</v>
      </c>
    </row>
    <row r="16574" spans="15:19">
      <c r="O16574" s="67" t="str">
        <v>The VLOOKup Vault</v>
      </c>
      <c r="P16574" s="67" t="str">
        <v>Pivot Finance Group</v>
      </c>
      <c r="Q16574" s="67" t="str">
        <v>ExFunds</v>
      </c>
      <c r="R16574" s="67" t="str">
        <v>Bank of Cellifornia</v>
      </c>
      <c r="S16574" s="67" t="str">
        <v>CELLtral Bank</v>
      </c>
    </row>
    <row r="16575" spans="15:19">
      <c r="O16575" s="67" t="str">
        <v>The VLOOKup Vault</v>
      </c>
      <c r="P16575" s="67" t="str">
        <v>Pivot Finance Group</v>
      </c>
      <c r="Q16575" s="67" t="str">
        <v>ExFunds</v>
      </c>
      <c r="R16575" s="67" t="str">
        <v>Bank of Cellifornia</v>
      </c>
      <c r="S16575" s="67" t="str">
        <v>Bank IF</v>
      </c>
    </row>
    <row r="16576" spans="15:19">
      <c r="O16576" s="67" t="str">
        <v>The VLOOKup Vault</v>
      </c>
      <c r="P16576" s="67" t="str">
        <v>Pivot Finance Group</v>
      </c>
      <c r="Q16576" s="67" t="str">
        <v>ExFunds</v>
      </c>
      <c r="R16576" s="67" t="str">
        <v>Bank of Cellifornia</v>
      </c>
      <c r="S16576" s="67" t="str">
        <v>MoneyMATCH Inc.</v>
      </c>
    </row>
    <row r="16577" spans="15:19">
      <c r="O16577" s="67" t="str">
        <v>The VLOOKup Vault</v>
      </c>
      <c r="P16577" s="67" t="str">
        <v>Pivot Finance Group</v>
      </c>
      <c r="Q16577" s="67" t="str">
        <v>ExFunds</v>
      </c>
      <c r="R16577" s="67" t="str">
        <v>SheetBank AG</v>
      </c>
      <c r="S16577" s="67" t="str">
        <v>ExCell Bank</v>
      </c>
    </row>
    <row r="16578" spans="15:19">
      <c r="O16578" s="67" t="str">
        <v>The VLOOKup Vault</v>
      </c>
      <c r="P16578" s="67" t="str">
        <v>Pivot Finance Group</v>
      </c>
      <c r="Q16578" s="67" t="str">
        <v>ExFunds</v>
      </c>
      <c r="R16578" s="67" t="str">
        <v>SheetBank AG</v>
      </c>
      <c r="S16578" s="67" t="str">
        <v>Bank of Cellifornia</v>
      </c>
    </row>
    <row r="16579" spans="15:19">
      <c r="O16579" s="67" t="str">
        <v>The VLOOKup Vault</v>
      </c>
      <c r="P16579" s="67" t="str">
        <v>Pivot Finance Group</v>
      </c>
      <c r="Q16579" s="67" t="str">
        <v>ExFunds</v>
      </c>
      <c r="R16579" s="67" t="str">
        <v>SheetBank AG</v>
      </c>
      <c r="S16579" s="67" t="str">
        <v>SummaBank</v>
      </c>
    </row>
    <row r="16580" spans="15:19">
      <c r="O16580" s="67" t="str">
        <v>The VLOOKup Vault</v>
      </c>
      <c r="P16580" s="67" t="str">
        <v>Pivot Finance Group</v>
      </c>
      <c r="Q16580" s="67" t="str">
        <v>ExFunds</v>
      </c>
      <c r="R16580" s="67" t="str">
        <v>SheetBank AG</v>
      </c>
      <c r="S16580" s="67" t="str">
        <v>CELLtral Bank</v>
      </c>
    </row>
    <row r="16581" spans="15:19">
      <c r="O16581" s="67" t="str">
        <v>The VLOOKup Vault</v>
      </c>
      <c r="P16581" s="67" t="str">
        <v>Pivot Finance Group</v>
      </c>
      <c r="Q16581" s="67" t="str">
        <v>ExFunds</v>
      </c>
      <c r="R16581" s="67" t="str">
        <v>SheetBank AG</v>
      </c>
      <c r="S16581" s="67" t="str">
        <v>Bank IF</v>
      </c>
    </row>
    <row r="16582" spans="15:19">
      <c r="O16582" s="67" t="str">
        <v>The VLOOKup Vault</v>
      </c>
      <c r="P16582" s="67" t="str">
        <v>Pivot Finance Group</v>
      </c>
      <c r="Q16582" s="67" t="str">
        <v>ExFunds</v>
      </c>
      <c r="R16582" s="67" t="str">
        <v>SheetBank AG</v>
      </c>
      <c r="S16582" s="67" t="str">
        <v>MoneyMATCH Inc.</v>
      </c>
    </row>
    <row r="16583" spans="15:19">
      <c r="O16583" s="67" t="str">
        <v>The VLOOKup Vault</v>
      </c>
      <c r="P16583" s="67" t="str">
        <v>Pivot Finance Group</v>
      </c>
      <c r="Q16583" s="67" t="str">
        <v>ExFunds</v>
      </c>
      <c r="R16583" s="67" t="str">
        <v>SummaBank</v>
      </c>
      <c r="S16583" s="67" t="str">
        <v>ExCell Bank</v>
      </c>
    </row>
    <row r="16584" spans="15:19">
      <c r="O16584" s="67" t="str">
        <v>The VLOOKup Vault</v>
      </c>
      <c r="P16584" s="67" t="str">
        <v>Pivot Finance Group</v>
      </c>
      <c r="Q16584" s="67" t="str">
        <v>ExFunds</v>
      </c>
      <c r="R16584" s="67" t="str">
        <v>SummaBank</v>
      </c>
      <c r="S16584" s="67" t="str">
        <v>Bank of Cellifornia</v>
      </c>
    </row>
    <row r="16585" spans="15:19">
      <c r="O16585" s="67" t="str">
        <v>The VLOOKup Vault</v>
      </c>
      <c r="P16585" s="67" t="str">
        <v>Pivot Finance Group</v>
      </c>
      <c r="Q16585" s="67" t="str">
        <v>ExFunds</v>
      </c>
      <c r="R16585" s="67" t="str">
        <v>SummaBank</v>
      </c>
      <c r="S16585" s="67" t="str">
        <v>SheetBank AG</v>
      </c>
    </row>
    <row r="16586" spans="15:19">
      <c r="O16586" s="67" t="str">
        <v>The VLOOKup Vault</v>
      </c>
      <c r="P16586" s="67" t="str">
        <v>Pivot Finance Group</v>
      </c>
      <c r="Q16586" s="67" t="str">
        <v>ExFunds</v>
      </c>
      <c r="R16586" s="67" t="str">
        <v>SummaBank</v>
      </c>
      <c r="S16586" s="67" t="str">
        <v>CELLtral Bank</v>
      </c>
    </row>
    <row r="16587" spans="15:19">
      <c r="O16587" s="67" t="str">
        <v>The VLOOKup Vault</v>
      </c>
      <c r="P16587" s="67" t="str">
        <v>Pivot Finance Group</v>
      </c>
      <c r="Q16587" s="67" t="str">
        <v>ExFunds</v>
      </c>
      <c r="R16587" s="67" t="str">
        <v>SummaBank</v>
      </c>
      <c r="S16587" s="67" t="str">
        <v>Bank IF</v>
      </c>
    </row>
    <row r="16588" spans="15:19">
      <c r="O16588" s="67" t="str">
        <v>The VLOOKup Vault</v>
      </c>
      <c r="P16588" s="67" t="str">
        <v>Pivot Finance Group</v>
      </c>
      <c r="Q16588" s="67" t="str">
        <v>ExFunds</v>
      </c>
      <c r="R16588" s="67" t="str">
        <v>SummaBank</v>
      </c>
      <c r="S16588" s="67" t="str">
        <v>MoneyMATCH Inc.</v>
      </c>
    </row>
    <row r="16589" spans="15:19">
      <c r="O16589" s="67" t="str">
        <v>The VLOOKup Vault</v>
      </c>
      <c r="P16589" s="67" t="str">
        <v>Pivot Finance Group</v>
      </c>
      <c r="Q16589" s="67" t="str">
        <v>ExFunds</v>
      </c>
      <c r="R16589" s="67" t="str">
        <v>CELLtral Bank</v>
      </c>
      <c r="S16589" s="67" t="str">
        <v>ExCell Bank</v>
      </c>
    </row>
    <row r="16590" spans="15:19">
      <c r="O16590" s="67" t="str">
        <v>The VLOOKup Vault</v>
      </c>
      <c r="P16590" s="67" t="str">
        <v>Pivot Finance Group</v>
      </c>
      <c r="Q16590" s="67" t="str">
        <v>ExFunds</v>
      </c>
      <c r="R16590" s="67" t="str">
        <v>CELLtral Bank</v>
      </c>
      <c r="S16590" s="67" t="str">
        <v>Bank of Cellifornia</v>
      </c>
    </row>
    <row r="16591" spans="15:19">
      <c r="O16591" s="67" t="str">
        <v>The VLOOKup Vault</v>
      </c>
      <c r="P16591" s="67" t="str">
        <v>Pivot Finance Group</v>
      </c>
      <c r="Q16591" s="67" t="str">
        <v>ExFunds</v>
      </c>
      <c r="R16591" s="67" t="str">
        <v>CELLtral Bank</v>
      </c>
      <c r="S16591" s="67" t="str">
        <v>SheetBank AG</v>
      </c>
    </row>
    <row r="16592" spans="15:19">
      <c r="O16592" s="67" t="str">
        <v>The VLOOKup Vault</v>
      </c>
      <c r="P16592" s="67" t="str">
        <v>Pivot Finance Group</v>
      </c>
      <c r="Q16592" s="67" t="str">
        <v>ExFunds</v>
      </c>
      <c r="R16592" s="67" t="str">
        <v>CELLtral Bank</v>
      </c>
      <c r="S16592" s="67" t="str">
        <v>SummaBank</v>
      </c>
    </row>
    <row r="16593" spans="15:19">
      <c r="O16593" s="67" t="str">
        <v>The VLOOKup Vault</v>
      </c>
      <c r="P16593" s="67" t="str">
        <v>Pivot Finance Group</v>
      </c>
      <c r="Q16593" s="67" t="str">
        <v>ExFunds</v>
      </c>
      <c r="R16593" s="67" t="str">
        <v>CELLtral Bank</v>
      </c>
      <c r="S16593" s="67" t="str">
        <v>Bank IF</v>
      </c>
    </row>
    <row r="16594" spans="15:19">
      <c r="O16594" s="67" t="str">
        <v>The VLOOKup Vault</v>
      </c>
      <c r="P16594" s="67" t="str">
        <v>Pivot Finance Group</v>
      </c>
      <c r="Q16594" s="67" t="str">
        <v>ExFunds</v>
      </c>
      <c r="R16594" s="67" t="str">
        <v>CELLtral Bank</v>
      </c>
      <c r="S16594" s="67" t="str">
        <v>MoneyMATCH Inc.</v>
      </c>
    </row>
    <row r="16595" spans="15:19">
      <c r="O16595" s="67" t="str">
        <v>The VLOOKup Vault</v>
      </c>
      <c r="P16595" s="67" t="str">
        <v>Pivot Finance Group</v>
      </c>
      <c r="Q16595" s="67" t="str">
        <v>ExFunds</v>
      </c>
      <c r="R16595" s="67" t="str">
        <v>Bank IF</v>
      </c>
      <c r="S16595" s="67" t="str">
        <v>ExCell Bank</v>
      </c>
    </row>
    <row r="16596" spans="15:19">
      <c r="O16596" s="67" t="str">
        <v>The VLOOKup Vault</v>
      </c>
      <c r="P16596" s="67" t="str">
        <v>Pivot Finance Group</v>
      </c>
      <c r="Q16596" s="67" t="str">
        <v>ExFunds</v>
      </c>
      <c r="R16596" s="67" t="str">
        <v>Bank IF</v>
      </c>
      <c r="S16596" s="67" t="str">
        <v>Bank of Cellifornia</v>
      </c>
    </row>
    <row r="16597" spans="15:19">
      <c r="O16597" s="67" t="str">
        <v>The VLOOKup Vault</v>
      </c>
      <c r="P16597" s="67" t="str">
        <v>Pivot Finance Group</v>
      </c>
      <c r="Q16597" s="67" t="str">
        <v>ExFunds</v>
      </c>
      <c r="R16597" s="67" t="str">
        <v>Bank IF</v>
      </c>
      <c r="S16597" s="67" t="str">
        <v>SheetBank AG</v>
      </c>
    </row>
    <row r="16598" spans="15:19">
      <c r="O16598" s="67" t="str">
        <v>The VLOOKup Vault</v>
      </c>
      <c r="P16598" s="67" t="str">
        <v>Pivot Finance Group</v>
      </c>
      <c r="Q16598" s="67" t="str">
        <v>ExFunds</v>
      </c>
      <c r="R16598" s="67" t="str">
        <v>Bank IF</v>
      </c>
      <c r="S16598" s="67" t="str">
        <v>SummaBank</v>
      </c>
    </row>
    <row r="16599" spans="15:19">
      <c r="O16599" s="67" t="str">
        <v>The VLOOKup Vault</v>
      </c>
      <c r="P16599" s="67" t="str">
        <v>Pivot Finance Group</v>
      </c>
      <c r="Q16599" s="67" t="str">
        <v>ExFunds</v>
      </c>
      <c r="R16599" s="67" t="str">
        <v>Bank IF</v>
      </c>
      <c r="S16599" s="67" t="str">
        <v>CELLtral Bank</v>
      </c>
    </row>
    <row r="16600" spans="15:19">
      <c r="O16600" s="67" t="str">
        <v>The VLOOKup Vault</v>
      </c>
      <c r="P16600" s="67" t="str">
        <v>Pivot Finance Group</v>
      </c>
      <c r="Q16600" s="67" t="str">
        <v>ExFunds</v>
      </c>
      <c r="R16600" s="67" t="str">
        <v>Bank IF</v>
      </c>
      <c r="S16600" s="67" t="str">
        <v>MoneyMATCH Inc.</v>
      </c>
    </row>
    <row r="16601" spans="15:19">
      <c r="O16601" s="67" t="str">
        <v>The VLOOKup Vault</v>
      </c>
      <c r="P16601" s="67" t="str">
        <v>Pivot Finance Group</v>
      </c>
      <c r="Q16601" s="67" t="str">
        <v>ExFunds</v>
      </c>
      <c r="R16601" s="67" t="str">
        <v>MoneyMATCH Inc.</v>
      </c>
      <c r="S16601" s="67" t="str">
        <v>ExCell Bank</v>
      </c>
    </row>
    <row r="16602" spans="15:19">
      <c r="O16602" s="67" t="str">
        <v>The VLOOKup Vault</v>
      </c>
      <c r="P16602" s="67" t="str">
        <v>Pivot Finance Group</v>
      </c>
      <c r="Q16602" s="67" t="str">
        <v>ExFunds</v>
      </c>
      <c r="R16602" s="67" t="str">
        <v>MoneyMATCH Inc.</v>
      </c>
      <c r="S16602" s="67" t="str">
        <v>Bank of Cellifornia</v>
      </c>
    </row>
    <row r="16603" spans="15:19">
      <c r="O16603" s="67" t="str">
        <v>The VLOOKup Vault</v>
      </c>
      <c r="P16603" s="67" t="str">
        <v>Pivot Finance Group</v>
      </c>
      <c r="Q16603" s="67" t="str">
        <v>ExFunds</v>
      </c>
      <c r="R16603" s="67" t="str">
        <v>MoneyMATCH Inc.</v>
      </c>
      <c r="S16603" s="67" t="str">
        <v>SheetBank AG</v>
      </c>
    </row>
    <row r="16604" spans="15:19">
      <c r="O16604" s="67" t="str">
        <v>The VLOOKup Vault</v>
      </c>
      <c r="P16604" s="67" t="str">
        <v>Pivot Finance Group</v>
      </c>
      <c r="Q16604" s="67" t="str">
        <v>ExFunds</v>
      </c>
      <c r="R16604" s="67" t="str">
        <v>MoneyMATCH Inc.</v>
      </c>
      <c r="S16604" s="67" t="str">
        <v>SummaBank</v>
      </c>
    </row>
    <row r="16605" spans="15:19">
      <c r="O16605" s="67" t="str">
        <v>The VLOOKup Vault</v>
      </c>
      <c r="P16605" s="67" t="str">
        <v>Pivot Finance Group</v>
      </c>
      <c r="Q16605" s="67" t="str">
        <v>ExFunds</v>
      </c>
      <c r="R16605" s="67" t="str">
        <v>MoneyMATCH Inc.</v>
      </c>
      <c r="S16605" s="67" t="str">
        <v>CELLtral Bank</v>
      </c>
    </row>
    <row r="16606" spans="15:19">
      <c r="O16606" s="67" t="str">
        <v>The VLOOKup Vault</v>
      </c>
      <c r="P16606" s="67" t="str">
        <v>Pivot Finance Group</v>
      </c>
      <c r="Q16606" s="67" t="str">
        <v>ExFunds</v>
      </c>
      <c r="R16606" s="67" t="str">
        <v>MoneyMATCH Inc.</v>
      </c>
      <c r="S16606" s="67" t="str">
        <v>Bank IF</v>
      </c>
    </row>
    <row r="16607" spans="15:19">
      <c r="O16607" s="67" t="str">
        <v>The VLOOKup Vault</v>
      </c>
      <c r="P16607" s="67" t="str">
        <v>Pivot Finance Group</v>
      </c>
      <c r="Q16607" s="67" t="str">
        <v>SheetBank AG</v>
      </c>
      <c r="R16607" s="67" t="str">
        <v>ExCell Bank</v>
      </c>
      <c r="S16607" s="67" t="str">
        <v>Bank of Cellifornia</v>
      </c>
    </row>
    <row r="16608" spans="15:19">
      <c r="O16608" s="67" t="str">
        <v>The VLOOKup Vault</v>
      </c>
      <c r="P16608" s="67" t="str">
        <v>Pivot Finance Group</v>
      </c>
      <c r="Q16608" s="67" t="str">
        <v>SheetBank AG</v>
      </c>
      <c r="R16608" s="67" t="str">
        <v>ExCell Bank</v>
      </c>
      <c r="S16608" s="67" t="str">
        <v>ExFunds</v>
      </c>
    </row>
    <row r="16609" spans="15:19">
      <c r="O16609" s="67" t="str">
        <v>The VLOOKup Vault</v>
      </c>
      <c r="P16609" s="67" t="str">
        <v>Pivot Finance Group</v>
      </c>
      <c r="Q16609" s="67" t="str">
        <v>SheetBank AG</v>
      </c>
      <c r="R16609" s="67" t="str">
        <v>ExCell Bank</v>
      </c>
      <c r="S16609" s="67" t="str">
        <v>SummaBank</v>
      </c>
    </row>
    <row r="16610" spans="15:19">
      <c r="O16610" s="67" t="str">
        <v>The VLOOKup Vault</v>
      </c>
      <c r="P16610" s="67" t="str">
        <v>Pivot Finance Group</v>
      </c>
      <c r="Q16610" s="67" t="str">
        <v>SheetBank AG</v>
      </c>
      <c r="R16610" s="67" t="str">
        <v>ExCell Bank</v>
      </c>
      <c r="S16610" s="67" t="str">
        <v>CELLtral Bank</v>
      </c>
    </row>
    <row r="16611" spans="15:19">
      <c r="O16611" s="67" t="str">
        <v>The VLOOKup Vault</v>
      </c>
      <c r="P16611" s="67" t="str">
        <v>Pivot Finance Group</v>
      </c>
      <c r="Q16611" s="67" t="str">
        <v>SheetBank AG</v>
      </c>
      <c r="R16611" s="67" t="str">
        <v>ExCell Bank</v>
      </c>
      <c r="S16611" s="67" t="str">
        <v>Bank IF</v>
      </c>
    </row>
    <row r="16612" spans="15:19">
      <c r="O16612" s="67" t="str">
        <v>The VLOOKup Vault</v>
      </c>
      <c r="P16612" s="67" t="str">
        <v>Pivot Finance Group</v>
      </c>
      <c r="Q16612" s="67" t="str">
        <v>SheetBank AG</v>
      </c>
      <c r="R16612" s="67" t="str">
        <v>ExCell Bank</v>
      </c>
      <c r="S16612" s="67" t="str">
        <v>MoneyMATCH Inc.</v>
      </c>
    </row>
    <row r="16613" spans="15:19">
      <c r="O16613" s="67" t="str">
        <v>The VLOOKup Vault</v>
      </c>
      <c r="P16613" s="67" t="str">
        <v>Pivot Finance Group</v>
      </c>
      <c r="Q16613" s="67" t="str">
        <v>SheetBank AG</v>
      </c>
      <c r="R16613" s="67" t="str">
        <v>Bank of Cellifornia</v>
      </c>
      <c r="S16613" s="67" t="str">
        <v>ExCell Bank</v>
      </c>
    </row>
    <row r="16614" spans="15:19">
      <c r="O16614" s="67" t="str">
        <v>The VLOOKup Vault</v>
      </c>
      <c r="P16614" s="67" t="str">
        <v>Pivot Finance Group</v>
      </c>
      <c r="Q16614" s="67" t="str">
        <v>SheetBank AG</v>
      </c>
      <c r="R16614" s="67" t="str">
        <v>Bank of Cellifornia</v>
      </c>
      <c r="S16614" s="67" t="str">
        <v>ExFunds</v>
      </c>
    </row>
    <row r="16615" spans="15:19">
      <c r="O16615" s="67" t="str">
        <v>The VLOOKup Vault</v>
      </c>
      <c r="P16615" s="67" t="str">
        <v>Pivot Finance Group</v>
      </c>
      <c r="Q16615" s="67" t="str">
        <v>SheetBank AG</v>
      </c>
      <c r="R16615" s="67" t="str">
        <v>Bank of Cellifornia</v>
      </c>
      <c r="S16615" s="67" t="str">
        <v>SummaBank</v>
      </c>
    </row>
    <row r="16616" spans="15:19">
      <c r="O16616" s="67" t="str">
        <v>The VLOOKup Vault</v>
      </c>
      <c r="P16616" s="67" t="str">
        <v>Pivot Finance Group</v>
      </c>
      <c r="Q16616" s="67" t="str">
        <v>SheetBank AG</v>
      </c>
      <c r="R16616" s="67" t="str">
        <v>Bank of Cellifornia</v>
      </c>
      <c r="S16616" s="67" t="str">
        <v>CELLtral Bank</v>
      </c>
    </row>
    <row r="16617" spans="15:19">
      <c r="O16617" s="67" t="str">
        <v>The VLOOKup Vault</v>
      </c>
      <c r="P16617" s="67" t="str">
        <v>Pivot Finance Group</v>
      </c>
      <c r="Q16617" s="67" t="str">
        <v>SheetBank AG</v>
      </c>
      <c r="R16617" s="67" t="str">
        <v>Bank of Cellifornia</v>
      </c>
      <c r="S16617" s="67" t="str">
        <v>Bank IF</v>
      </c>
    </row>
    <row r="16618" spans="15:19">
      <c r="O16618" s="67" t="str">
        <v>The VLOOKup Vault</v>
      </c>
      <c r="P16618" s="67" t="str">
        <v>Pivot Finance Group</v>
      </c>
      <c r="Q16618" s="67" t="str">
        <v>SheetBank AG</v>
      </c>
      <c r="R16618" s="67" t="str">
        <v>Bank of Cellifornia</v>
      </c>
      <c r="S16618" s="67" t="str">
        <v>MoneyMATCH Inc.</v>
      </c>
    </row>
    <row r="16619" spans="15:19">
      <c r="O16619" s="67" t="str">
        <v>The VLOOKup Vault</v>
      </c>
      <c r="P16619" s="67" t="str">
        <v>Pivot Finance Group</v>
      </c>
      <c r="Q16619" s="67" t="str">
        <v>SheetBank AG</v>
      </c>
      <c r="R16619" s="67" t="str">
        <v>ExFunds</v>
      </c>
      <c r="S16619" s="67" t="str">
        <v>ExCell Bank</v>
      </c>
    </row>
    <row r="16620" spans="15:19">
      <c r="O16620" s="67" t="str">
        <v>The VLOOKup Vault</v>
      </c>
      <c r="P16620" s="67" t="str">
        <v>Pivot Finance Group</v>
      </c>
      <c r="Q16620" s="67" t="str">
        <v>SheetBank AG</v>
      </c>
      <c r="R16620" s="67" t="str">
        <v>ExFunds</v>
      </c>
      <c r="S16620" s="67" t="str">
        <v>Bank of Cellifornia</v>
      </c>
    </row>
    <row r="16621" spans="15:19">
      <c r="O16621" s="67" t="str">
        <v>The VLOOKup Vault</v>
      </c>
      <c r="P16621" s="67" t="str">
        <v>Pivot Finance Group</v>
      </c>
      <c r="Q16621" s="67" t="str">
        <v>SheetBank AG</v>
      </c>
      <c r="R16621" s="67" t="str">
        <v>ExFunds</v>
      </c>
      <c r="S16621" s="67" t="str">
        <v>SummaBank</v>
      </c>
    </row>
    <row r="16622" spans="15:19">
      <c r="O16622" s="67" t="str">
        <v>The VLOOKup Vault</v>
      </c>
      <c r="P16622" s="67" t="str">
        <v>Pivot Finance Group</v>
      </c>
      <c r="Q16622" s="67" t="str">
        <v>SheetBank AG</v>
      </c>
      <c r="R16622" s="67" t="str">
        <v>ExFunds</v>
      </c>
      <c r="S16622" s="67" t="str">
        <v>CELLtral Bank</v>
      </c>
    </row>
    <row r="16623" spans="15:19">
      <c r="O16623" s="67" t="str">
        <v>The VLOOKup Vault</v>
      </c>
      <c r="P16623" s="67" t="str">
        <v>Pivot Finance Group</v>
      </c>
      <c r="Q16623" s="67" t="str">
        <v>SheetBank AG</v>
      </c>
      <c r="R16623" s="67" t="str">
        <v>ExFunds</v>
      </c>
      <c r="S16623" s="67" t="str">
        <v>Bank IF</v>
      </c>
    </row>
    <row r="16624" spans="15:19">
      <c r="O16624" s="67" t="str">
        <v>The VLOOKup Vault</v>
      </c>
      <c r="P16624" s="67" t="str">
        <v>Pivot Finance Group</v>
      </c>
      <c r="Q16624" s="67" t="str">
        <v>SheetBank AG</v>
      </c>
      <c r="R16624" s="67" t="str">
        <v>ExFunds</v>
      </c>
      <c r="S16624" s="67" t="str">
        <v>MoneyMATCH Inc.</v>
      </c>
    </row>
    <row r="16625" spans="15:19">
      <c r="O16625" s="67" t="str">
        <v>The VLOOKup Vault</v>
      </c>
      <c r="P16625" s="67" t="str">
        <v>Pivot Finance Group</v>
      </c>
      <c r="Q16625" s="67" t="str">
        <v>SheetBank AG</v>
      </c>
      <c r="R16625" s="67" t="str">
        <v>SummaBank</v>
      </c>
      <c r="S16625" s="67" t="str">
        <v>ExCell Bank</v>
      </c>
    </row>
    <row r="16626" spans="15:19">
      <c r="O16626" s="67" t="str">
        <v>The VLOOKup Vault</v>
      </c>
      <c r="P16626" s="67" t="str">
        <v>Pivot Finance Group</v>
      </c>
      <c r="Q16626" s="67" t="str">
        <v>SheetBank AG</v>
      </c>
      <c r="R16626" s="67" t="str">
        <v>SummaBank</v>
      </c>
      <c r="S16626" s="67" t="str">
        <v>Bank of Cellifornia</v>
      </c>
    </row>
    <row r="16627" spans="15:19">
      <c r="O16627" s="67" t="str">
        <v>The VLOOKup Vault</v>
      </c>
      <c r="P16627" s="67" t="str">
        <v>Pivot Finance Group</v>
      </c>
      <c r="Q16627" s="67" t="str">
        <v>SheetBank AG</v>
      </c>
      <c r="R16627" s="67" t="str">
        <v>SummaBank</v>
      </c>
      <c r="S16627" s="67" t="str">
        <v>ExFunds</v>
      </c>
    </row>
    <row r="16628" spans="15:19">
      <c r="O16628" s="67" t="str">
        <v>The VLOOKup Vault</v>
      </c>
      <c r="P16628" s="67" t="str">
        <v>Pivot Finance Group</v>
      </c>
      <c r="Q16628" s="67" t="str">
        <v>SheetBank AG</v>
      </c>
      <c r="R16628" s="67" t="str">
        <v>SummaBank</v>
      </c>
      <c r="S16628" s="67" t="str">
        <v>CELLtral Bank</v>
      </c>
    </row>
    <row r="16629" spans="15:19">
      <c r="O16629" s="67" t="str">
        <v>The VLOOKup Vault</v>
      </c>
      <c r="P16629" s="67" t="str">
        <v>Pivot Finance Group</v>
      </c>
      <c r="Q16629" s="67" t="str">
        <v>SheetBank AG</v>
      </c>
      <c r="R16629" s="67" t="str">
        <v>SummaBank</v>
      </c>
      <c r="S16629" s="67" t="str">
        <v>Bank IF</v>
      </c>
    </row>
    <row r="16630" spans="15:19">
      <c r="O16630" s="67" t="str">
        <v>The VLOOKup Vault</v>
      </c>
      <c r="P16630" s="67" t="str">
        <v>Pivot Finance Group</v>
      </c>
      <c r="Q16630" s="67" t="str">
        <v>SheetBank AG</v>
      </c>
      <c r="R16630" s="67" t="str">
        <v>SummaBank</v>
      </c>
      <c r="S16630" s="67" t="str">
        <v>MoneyMATCH Inc.</v>
      </c>
    </row>
    <row r="16631" spans="15:19">
      <c r="O16631" s="67" t="str">
        <v>The VLOOKup Vault</v>
      </c>
      <c r="P16631" s="67" t="str">
        <v>Pivot Finance Group</v>
      </c>
      <c r="Q16631" s="67" t="str">
        <v>SheetBank AG</v>
      </c>
      <c r="R16631" s="67" t="str">
        <v>CELLtral Bank</v>
      </c>
      <c r="S16631" s="67" t="str">
        <v>ExCell Bank</v>
      </c>
    </row>
    <row r="16632" spans="15:19">
      <c r="O16632" s="67" t="str">
        <v>The VLOOKup Vault</v>
      </c>
      <c r="P16632" s="67" t="str">
        <v>Pivot Finance Group</v>
      </c>
      <c r="Q16632" s="67" t="str">
        <v>SheetBank AG</v>
      </c>
      <c r="R16632" s="67" t="str">
        <v>CELLtral Bank</v>
      </c>
      <c r="S16632" s="67" t="str">
        <v>Bank of Cellifornia</v>
      </c>
    </row>
    <row r="16633" spans="15:19">
      <c r="O16633" s="67" t="str">
        <v>The VLOOKup Vault</v>
      </c>
      <c r="P16633" s="67" t="str">
        <v>Pivot Finance Group</v>
      </c>
      <c r="Q16633" s="67" t="str">
        <v>SheetBank AG</v>
      </c>
      <c r="R16633" s="67" t="str">
        <v>CELLtral Bank</v>
      </c>
      <c r="S16633" s="67" t="str">
        <v>ExFunds</v>
      </c>
    </row>
    <row r="16634" spans="15:19">
      <c r="O16634" s="67" t="str">
        <v>The VLOOKup Vault</v>
      </c>
      <c r="P16634" s="67" t="str">
        <v>Pivot Finance Group</v>
      </c>
      <c r="Q16634" s="67" t="str">
        <v>SheetBank AG</v>
      </c>
      <c r="R16634" s="67" t="str">
        <v>CELLtral Bank</v>
      </c>
      <c r="S16634" s="67" t="str">
        <v>SummaBank</v>
      </c>
    </row>
    <row r="16635" spans="15:19">
      <c r="O16635" s="67" t="str">
        <v>The VLOOKup Vault</v>
      </c>
      <c r="P16635" s="67" t="str">
        <v>Pivot Finance Group</v>
      </c>
      <c r="Q16635" s="67" t="str">
        <v>SheetBank AG</v>
      </c>
      <c r="R16635" s="67" t="str">
        <v>CELLtral Bank</v>
      </c>
      <c r="S16635" s="67" t="str">
        <v>Bank IF</v>
      </c>
    </row>
    <row r="16636" spans="15:19">
      <c r="O16636" s="67" t="str">
        <v>The VLOOKup Vault</v>
      </c>
      <c r="P16636" s="67" t="str">
        <v>Pivot Finance Group</v>
      </c>
      <c r="Q16636" s="67" t="str">
        <v>SheetBank AG</v>
      </c>
      <c r="R16636" s="67" t="str">
        <v>CELLtral Bank</v>
      </c>
      <c r="S16636" s="67" t="str">
        <v>MoneyMATCH Inc.</v>
      </c>
    </row>
    <row r="16637" spans="15:19">
      <c r="O16637" s="67" t="str">
        <v>The VLOOKup Vault</v>
      </c>
      <c r="P16637" s="67" t="str">
        <v>Pivot Finance Group</v>
      </c>
      <c r="Q16637" s="67" t="str">
        <v>SheetBank AG</v>
      </c>
      <c r="R16637" s="67" t="str">
        <v>Bank IF</v>
      </c>
      <c r="S16637" s="67" t="str">
        <v>ExCell Bank</v>
      </c>
    </row>
    <row r="16638" spans="15:19">
      <c r="O16638" s="67" t="str">
        <v>The VLOOKup Vault</v>
      </c>
      <c r="P16638" s="67" t="str">
        <v>Pivot Finance Group</v>
      </c>
      <c r="Q16638" s="67" t="str">
        <v>SheetBank AG</v>
      </c>
      <c r="R16638" s="67" t="str">
        <v>Bank IF</v>
      </c>
      <c r="S16638" s="67" t="str">
        <v>Bank of Cellifornia</v>
      </c>
    </row>
    <row r="16639" spans="15:19">
      <c r="O16639" s="67" t="str">
        <v>The VLOOKup Vault</v>
      </c>
      <c r="P16639" s="67" t="str">
        <v>Pivot Finance Group</v>
      </c>
      <c r="Q16639" s="67" t="str">
        <v>SheetBank AG</v>
      </c>
      <c r="R16639" s="67" t="str">
        <v>Bank IF</v>
      </c>
      <c r="S16639" s="67" t="str">
        <v>ExFunds</v>
      </c>
    </row>
    <row r="16640" spans="15:19">
      <c r="O16640" s="67" t="str">
        <v>The VLOOKup Vault</v>
      </c>
      <c r="P16640" s="67" t="str">
        <v>Pivot Finance Group</v>
      </c>
      <c r="Q16640" s="67" t="str">
        <v>SheetBank AG</v>
      </c>
      <c r="R16640" s="67" t="str">
        <v>Bank IF</v>
      </c>
      <c r="S16640" s="67" t="str">
        <v>SummaBank</v>
      </c>
    </row>
    <row r="16641" spans="15:19">
      <c r="O16641" s="67" t="str">
        <v>The VLOOKup Vault</v>
      </c>
      <c r="P16641" s="67" t="str">
        <v>Pivot Finance Group</v>
      </c>
      <c r="Q16641" s="67" t="str">
        <v>SheetBank AG</v>
      </c>
      <c r="R16641" s="67" t="str">
        <v>Bank IF</v>
      </c>
      <c r="S16641" s="67" t="str">
        <v>CELLtral Bank</v>
      </c>
    </row>
    <row r="16642" spans="15:19">
      <c r="O16642" s="67" t="str">
        <v>The VLOOKup Vault</v>
      </c>
      <c r="P16642" s="67" t="str">
        <v>Pivot Finance Group</v>
      </c>
      <c r="Q16642" s="67" t="str">
        <v>SheetBank AG</v>
      </c>
      <c r="R16642" s="67" t="str">
        <v>Bank IF</v>
      </c>
      <c r="S16642" s="67" t="str">
        <v>MoneyMATCH Inc.</v>
      </c>
    </row>
    <row r="16643" spans="15:19">
      <c r="O16643" s="67" t="str">
        <v>The VLOOKup Vault</v>
      </c>
      <c r="P16643" s="67" t="str">
        <v>Pivot Finance Group</v>
      </c>
      <c r="Q16643" s="67" t="str">
        <v>SheetBank AG</v>
      </c>
      <c r="R16643" s="67" t="str">
        <v>MoneyMATCH Inc.</v>
      </c>
      <c r="S16643" s="67" t="str">
        <v>ExCell Bank</v>
      </c>
    </row>
    <row r="16644" spans="15:19">
      <c r="O16644" s="67" t="str">
        <v>The VLOOKup Vault</v>
      </c>
      <c r="P16644" s="67" t="str">
        <v>Pivot Finance Group</v>
      </c>
      <c r="Q16644" s="67" t="str">
        <v>SheetBank AG</v>
      </c>
      <c r="R16644" s="67" t="str">
        <v>MoneyMATCH Inc.</v>
      </c>
      <c r="S16644" s="67" t="str">
        <v>Bank of Cellifornia</v>
      </c>
    </row>
    <row r="16645" spans="15:19">
      <c r="O16645" s="67" t="str">
        <v>The VLOOKup Vault</v>
      </c>
      <c r="P16645" s="67" t="str">
        <v>Pivot Finance Group</v>
      </c>
      <c r="Q16645" s="67" t="str">
        <v>SheetBank AG</v>
      </c>
      <c r="R16645" s="67" t="str">
        <v>MoneyMATCH Inc.</v>
      </c>
      <c r="S16645" s="67" t="str">
        <v>ExFunds</v>
      </c>
    </row>
    <row r="16646" spans="15:19">
      <c r="O16646" s="67" t="str">
        <v>The VLOOKup Vault</v>
      </c>
      <c r="P16646" s="67" t="str">
        <v>Pivot Finance Group</v>
      </c>
      <c r="Q16646" s="67" t="str">
        <v>SheetBank AG</v>
      </c>
      <c r="R16646" s="67" t="str">
        <v>MoneyMATCH Inc.</v>
      </c>
      <c r="S16646" s="67" t="str">
        <v>SummaBank</v>
      </c>
    </row>
    <row r="16647" spans="15:19">
      <c r="O16647" s="67" t="str">
        <v>The VLOOKup Vault</v>
      </c>
      <c r="P16647" s="67" t="str">
        <v>Pivot Finance Group</v>
      </c>
      <c r="Q16647" s="67" t="str">
        <v>SheetBank AG</v>
      </c>
      <c r="R16647" s="67" t="str">
        <v>MoneyMATCH Inc.</v>
      </c>
      <c r="S16647" s="67" t="str">
        <v>CELLtral Bank</v>
      </c>
    </row>
    <row r="16648" spans="15:19">
      <c r="O16648" s="67" t="str">
        <v>The VLOOKup Vault</v>
      </c>
      <c r="P16648" s="67" t="str">
        <v>Pivot Finance Group</v>
      </c>
      <c r="Q16648" s="67" t="str">
        <v>SheetBank AG</v>
      </c>
      <c r="R16648" s="67" t="str">
        <v>MoneyMATCH Inc.</v>
      </c>
      <c r="S16648" s="67" t="str">
        <v>Bank IF</v>
      </c>
    </row>
    <row r="16649" spans="15:19">
      <c r="O16649" s="67" t="str">
        <v>The VLOOKup Vault</v>
      </c>
      <c r="P16649" s="67" t="str">
        <v>Pivot Finance Group</v>
      </c>
      <c r="Q16649" s="67" t="str">
        <v>SummaBank</v>
      </c>
      <c r="R16649" s="67" t="str">
        <v>ExCell Bank</v>
      </c>
      <c r="S16649" s="67" t="str">
        <v>Bank of Cellifornia</v>
      </c>
    </row>
    <row r="16650" spans="15:19">
      <c r="O16650" s="67" t="str">
        <v>The VLOOKup Vault</v>
      </c>
      <c r="P16650" s="67" t="str">
        <v>Pivot Finance Group</v>
      </c>
      <c r="Q16650" s="67" t="str">
        <v>SummaBank</v>
      </c>
      <c r="R16650" s="67" t="str">
        <v>ExCell Bank</v>
      </c>
      <c r="S16650" s="67" t="str">
        <v>ExFunds</v>
      </c>
    </row>
    <row r="16651" spans="15:19">
      <c r="O16651" s="67" t="str">
        <v>The VLOOKup Vault</v>
      </c>
      <c r="P16651" s="67" t="str">
        <v>Pivot Finance Group</v>
      </c>
      <c r="Q16651" s="67" t="str">
        <v>SummaBank</v>
      </c>
      <c r="R16651" s="67" t="str">
        <v>ExCell Bank</v>
      </c>
      <c r="S16651" s="67" t="str">
        <v>SheetBank AG</v>
      </c>
    </row>
    <row r="16652" spans="15:19">
      <c r="O16652" s="67" t="str">
        <v>The VLOOKup Vault</v>
      </c>
      <c r="P16652" s="67" t="str">
        <v>Pivot Finance Group</v>
      </c>
      <c r="Q16652" s="67" t="str">
        <v>SummaBank</v>
      </c>
      <c r="R16652" s="67" t="str">
        <v>ExCell Bank</v>
      </c>
      <c r="S16652" s="67" t="str">
        <v>CELLtral Bank</v>
      </c>
    </row>
    <row r="16653" spans="15:19">
      <c r="O16653" s="67" t="str">
        <v>The VLOOKup Vault</v>
      </c>
      <c r="P16653" s="67" t="str">
        <v>Pivot Finance Group</v>
      </c>
      <c r="Q16653" s="67" t="str">
        <v>SummaBank</v>
      </c>
      <c r="R16653" s="67" t="str">
        <v>ExCell Bank</v>
      </c>
      <c r="S16653" s="67" t="str">
        <v>Bank IF</v>
      </c>
    </row>
    <row r="16654" spans="15:19">
      <c r="O16654" s="67" t="str">
        <v>The VLOOKup Vault</v>
      </c>
      <c r="P16654" s="67" t="str">
        <v>Pivot Finance Group</v>
      </c>
      <c r="Q16654" s="67" t="str">
        <v>SummaBank</v>
      </c>
      <c r="R16654" s="67" t="str">
        <v>ExCell Bank</v>
      </c>
      <c r="S16654" s="67" t="str">
        <v>MoneyMATCH Inc.</v>
      </c>
    </row>
    <row r="16655" spans="15:19">
      <c r="O16655" s="67" t="str">
        <v>The VLOOKup Vault</v>
      </c>
      <c r="P16655" s="67" t="str">
        <v>Pivot Finance Group</v>
      </c>
      <c r="Q16655" s="67" t="str">
        <v>SummaBank</v>
      </c>
      <c r="R16655" s="67" t="str">
        <v>Bank of Cellifornia</v>
      </c>
      <c r="S16655" s="67" t="str">
        <v>ExCell Bank</v>
      </c>
    </row>
    <row r="16656" spans="15:19">
      <c r="O16656" s="67" t="str">
        <v>The VLOOKup Vault</v>
      </c>
      <c r="P16656" s="67" t="str">
        <v>Pivot Finance Group</v>
      </c>
      <c r="Q16656" s="67" t="str">
        <v>SummaBank</v>
      </c>
      <c r="R16656" s="67" t="str">
        <v>Bank of Cellifornia</v>
      </c>
      <c r="S16656" s="67" t="str">
        <v>ExFunds</v>
      </c>
    </row>
    <row r="16657" spans="15:19">
      <c r="O16657" s="67" t="str">
        <v>The VLOOKup Vault</v>
      </c>
      <c r="P16657" s="67" t="str">
        <v>Pivot Finance Group</v>
      </c>
      <c r="Q16657" s="67" t="str">
        <v>SummaBank</v>
      </c>
      <c r="R16657" s="67" t="str">
        <v>Bank of Cellifornia</v>
      </c>
      <c r="S16657" s="67" t="str">
        <v>SheetBank AG</v>
      </c>
    </row>
    <row r="16658" spans="15:19">
      <c r="O16658" s="67" t="str">
        <v>The VLOOKup Vault</v>
      </c>
      <c r="P16658" s="67" t="str">
        <v>Pivot Finance Group</v>
      </c>
      <c r="Q16658" s="67" t="str">
        <v>SummaBank</v>
      </c>
      <c r="R16658" s="67" t="str">
        <v>Bank of Cellifornia</v>
      </c>
      <c r="S16658" s="67" t="str">
        <v>CELLtral Bank</v>
      </c>
    </row>
    <row r="16659" spans="15:19">
      <c r="O16659" s="67" t="str">
        <v>The VLOOKup Vault</v>
      </c>
      <c r="P16659" s="67" t="str">
        <v>Pivot Finance Group</v>
      </c>
      <c r="Q16659" s="67" t="str">
        <v>SummaBank</v>
      </c>
      <c r="R16659" s="67" t="str">
        <v>Bank of Cellifornia</v>
      </c>
      <c r="S16659" s="67" t="str">
        <v>Bank IF</v>
      </c>
    </row>
    <row r="16660" spans="15:19">
      <c r="O16660" s="67" t="str">
        <v>The VLOOKup Vault</v>
      </c>
      <c r="P16660" s="67" t="str">
        <v>Pivot Finance Group</v>
      </c>
      <c r="Q16660" s="67" t="str">
        <v>SummaBank</v>
      </c>
      <c r="R16660" s="67" t="str">
        <v>Bank of Cellifornia</v>
      </c>
      <c r="S16660" s="67" t="str">
        <v>MoneyMATCH Inc.</v>
      </c>
    </row>
    <row r="16661" spans="15:19">
      <c r="O16661" s="67" t="str">
        <v>The VLOOKup Vault</v>
      </c>
      <c r="P16661" s="67" t="str">
        <v>Pivot Finance Group</v>
      </c>
      <c r="Q16661" s="67" t="str">
        <v>SummaBank</v>
      </c>
      <c r="R16661" s="67" t="str">
        <v>ExFunds</v>
      </c>
      <c r="S16661" s="67" t="str">
        <v>ExCell Bank</v>
      </c>
    </row>
    <row r="16662" spans="15:19">
      <c r="O16662" s="67" t="str">
        <v>The VLOOKup Vault</v>
      </c>
      <c r="P16662" s="67" t="str">
        <v>Pivot Finance Group</v>
      </c>
      <c r="Q16662" s="67" t="str">
        <v>SummaBank</v>
      </c>
      <c r="R16662" s="67" t="str">
        <v>ExFunds</v>
      </c>
      <c r="S16662" s="67" t="str">
        <v>Bank of Cellifornia</v>
      </c>
    </row>
    <row r="16663" spans="15:19">
      <c r="O16663" s="67" t="str">
        <v>The VLOOKup Vault</v>
      </c>
      <c r="P16663" s="67" t="str">
        <v>Pivot Finance Group</v>
      </c>
      <c r="Q16663" s="67" t="str">
        <v>SummaBank</v>
      </c>
      <c r="R16663" s="67" t="str">
        <v>ExFunds</v>
      </c>
      <c r="S16663" s="67" t="str">
        <v>SheetBank AG</v>
      </c>
    </row>
    <row r="16664" spans="15:19">
      <c r="O16664" s="67" t="str">
        <v>The VLOOKup Vault</v>
      </c>
      <c r="P16664" s="67" t="str">
        <v>Pivot Finance Group</v>
      </c>
      <c r="Q16664" s="67" t="str">
        <v>SummaBank</v>
      </c>
      <c r="R16664" s="67" t="str">
        <v>ExFunds</v>
      </c>
      <c r="S16664" s="67" t="str">
        <v>CELLtral Bank</v>
      </c>
    </row>
    <row r="16665" spans="15:19">
      <c r="O16665" s="67" t="str">
        <v>The VLOOKup Vault</v>
      </c>
      <c r="P16665" s="67" t="str">
        <v>Pivot Finance Group</v>
      </c>
      <c r="Q16665" s="67" t="str">
        <v>SummaBank</v>
      </c>
      <c r="R16665" s="67" t="str">
        <v>ExFunds</v>
      </c>
      <c r="S16665" s="67" t="str">
        <v>Bank IF</v>
      </c>
    </row>
    <row r="16666" spans="15:19">
      <c r="O16666" s="67" t="str">
        <v>The VLOOKup Vault</v>
      </c>
      <c r="P16666" s="67" t="str">
        <v>Pivot Finance Group</v>
      </c>
      <c r="Q16666" s="67" t="str">
        <v>SummaBank</v>
      </c>
      <c r="R16666" s="67" t="str">
        <v>ExFunds</v>
      </c>
      <c r="S16666" s="67" t="str">
        <v>MoneyMATCH Inc.</v>
      </c>
    </row>
    <row r="16667" spans="15:19">
      <c r="O16667" s="67" t="str">
        <v>The VLOOKup Vault</v>
      </c>
      <c r="P16667" s="67" t="str">
        <v>Pivot Finance Group</v>
      </c>
      <c r="Q16667" s="67" t="str">
        <v>SummaBank</v>
      </c>
      <c r="R16667" s="67" t="str">
        <v>SheetBank AG</v>
      </c>
      <c r="S16667" s="67" t="str">
        <v>ExCell Bank</v>
      </c>
    </row>
    <row r="16668" spans="15:19">
      <c r="O16668" s="67" t="str">
        <v>The VLOOKup Vault</v>
      </c>
      <c r="P16668" s="67" t="str">
        <v>Pivot Finance Group</v>
      </c>
      <c r="Q16668" s="67" t="str">
        <v>SummaBank</v>
      </c>
      <c r="R16668" s="67" t="str">
        <v>SheetBank AG</v>
      </c>
      <c r="S16668" s="67" t="str">
        <v>Bank of Cellifornia</v>
      </c>
    </row>
    <row r="16669" spans="15:19">
      <c r="O16669" s="67" t="str">
        <v>The VLOOKup Vault</v>
      </c>
      <c r="P16669" s="67" t="str">
        <v>Pivot Finance Group</v>
      </c>
      <c r="Q16669" s="67" t="str">
        <v>SummaBank</v>
      </c>
      <c r="R16669" s="67" t="str">
        <v>SheetBank AG</v>
      </c>
      <c r="S16669" s="67" t="str">
        <v>ExFunds</v>
      </c>
    </row>
    <row r="16670" spans="15:19">
      <c r="O16670" s="67" t="str">
        <v>The VLOOKup Vault</v>
      </c>
      <c r="P16670" s="67" t="str">
        <v>Pivot Finance Group</v>
      </c>
      <c r="Q16670" s="67" t="str">
        <v>SummaBank</v>
      </c>
      <c r="R16670" s="67" t="str">
        <v>SheetBank AG</v>
      </c>
      <c r="S16670" s="67" t="str">
        <v>CELLtral Bank</v>
      </c>
    </row>
    <row r="16671" spans="15:19">
      <c r="O16671" s="67" t="str">
        <v>The VLOOKup Vault</v>
      </c>
      <c r="P16671" s="67" t="str">
        <v>Pivot Finance Group</v>
      </c>
      <c r="Q16671" s="67" t="str">
        <v>SummaBank</v>
      </c>
      <c r="R16671" s="67" t="str">
        <v>SheetBank AG</v>
      </c>
      <c r="S16671" s="67" t="str">
        <v>Bank IF</v>
      </c>
    </row>
    <row r="16672" spans="15:19">
      <c r="O16672" s="67" t="str">
        <v>The VLOOKup Vault</v>
      </c>
      <c r="P16672" s="67" t="str">
        <v>Pivot Finance Group</v>
      </c>
      <c r="Q16672" s="67" t="str">
        <v>SummaBank</v>
      </c>
      <c r="R16672" s="67" t="str">
        <v>SheetBank AG</v>
      </c>
      <c r="S16672" s="67" t="str">
        <v>MoneyMATCH Inc.</v>
      </c>
    </row>
    <row r="16673" spans="15:19">
      <c r="O16673" s="67" t="str">
        <v>The VLOOKup Vault</v>
      </c>
      <c r="P16673" s="67" t="str">
        <v>Pivot Finance Group</v>
      </c>
      <c r="Q16673" s="67" t="str">
        <v>SummaBank</v>
      </c>
      <c r="R16673" s="67" t="str">
        <v>CELLtral Bank</v>
      </c>
      <c r="S16673" s="67" t="str">
        <v>ExCell Bank</v>
      </c>
    </row>
    <row r="16674" spans="15:19">
      <c r="O16674" s="67" t="str">
        <v>The VLOOKup Vault</v>
      </c>
      <c r="P16674" s="67" t="str">
        <v>Pivot Finance Group</v>
      </c>
      <c r="Q16674" s="67" t="str">
        <v>SummaBank</v>
      </c>
      <c r="R16674" s="67" t="str">
        <v>CELLtral Bank</v>
      </c>
      <c r="S16674" s="67" t="str">
        <v>Bank of Cellifornia</v>
      </c>
    </row>
    <row r="16675" spans="15:19">
      <c r="O16675" s="67" t="str">
        <v>The VLOOKup Vault</v>
      </c>
      <c r="P16675" s="67" t="str">
        <v>Pivot Finance Group</v>
      </c>
      <c r="Q16675" s="67" t="str">
        <v>SummaBank</v>
      </c>
      <c r="R16675" s="67" t="str">
        <v>CELLtral Bank</v>
      </c>
      <c r="S16675" s="67" t="str">
        <v>ExFunds</v>
      </c>
    </row>
    <row r="16676" spans="15:19">
      <c r="O16676" s="67" t="str">
        <v>The VLOOKup Vault</v>
      </c>
      <c r="P16676" s="67" t="str">
        <v>Pivot Finance Group</v>
      </c>
      <c r="Q16676" s="67" t="str">
        <v>SummaBank</v>
      </c>
      <c r="R16676" s="67" t="str">
        <v>CELLtral Bank</v>
      </c>
      <c r="S16676" s="67" t="str">
        <v>SheetBank AG</v>
      </c>
    </row>
    <row r="16677" spans="15:19">
      <c r="O16677" s="67" t="str">
        <v>The VLOOKup Vault</v>
      </c>
      <c r="P16677" s="67" t="str">
        <v>Pivot Finance Group</v>
      </c>
      <c r="Q16677" s="67" t="str">
        <v>SummaBank</v>
      </c>
      <c r="R16677" s="67" t="str">
        <v>CELLtral Bank</v>
      </c>
      <c r="S16677" s="67" t="str">
        <v>Bank IF</v>
      </c>
    </row>
    <row r="16678" spans="15:19">
      <c r="O16678" s="67" t="str">
        <v>The VLOOKup Vault</v>
      </c>
      <c r="P16678" s="67" t="str">
        <v>Pivot Finance Group</v>
      </c>
      <c r="Q16678" s="67" t="str">
        <v>SummaBank</v>
      </c>
      <c r="R16678" s="67" t="str">
        <v>CELLtral Bank</v>
      </c>
      <c r="S16678" s="67" t="str">
        <v>MoneyMATCH Inc.</v>
      </c>
    </row>
    <row r="16679" spans="15:19">
      <c r="O16679" s="67" t="str">
        <v>The VLOOKup Vault</v>
      </c>
      <c r="P16679" s="67" t="str">
        <v>Pivot Finance Group</v>
      </c>
      <c r="Q16679" s="67" t="str">
        <v>SummaBank</v>
      </c>
      <c r="R16679" s="67" t="str">
        <v>Bank IF</v>
      </c>
      <c r="S16679" s="67" t="str">
        <v>ExCell Bank</v>
      </c>
    </row>
    <row r="16680" spans="15:19">
      <c r="O16680" s="67" t="str">
        <v>The VLOOKup Vault</v>
      </c>
      <c r="P16680" s="67" t="str">
        <v>Pivot Finance Group</v>
      </c>
      <c r="Q16680" s="67" t="str">
        <v>SummaBank</v>
      </c>
      <c r="R16680" s="67" t="str">
        <v>Bank IF</v>
      </c>
      <c r="S16680" s="67" t="str">
        <v>Bank of Cellifornia</v>
      </c>
    </row>
    <row r="16681" spans="15:19">
      <c r="O16681" s="67" t="str">
        <v>The VLOOKup Vault</v>
      </c>
      <c r="P16681" s="67" t="str">
        <v>Pivot Finance Group</v>
      </c>
      <c r="Q16681" s="67" t="str">
        <v>SummaBank</v>
      </c>
      <c r="R16681" s="67" t="str">
        <v>Bank IF</v>
      </c>
      <c r="S16681" s="67" t="str">
        <v>ExFunds</v>
      </c>
    </row>
    <row r="16682" spans="15:19">
      <c r="O16682" s="67" t="str">
        <v>The VLOOKup Vault</v>
      </c>
      <c r="P16682" s="67" t="str">
        <v>Pivot Finance Group</v>
      </c>
      <c r="Q16682" s="67" t="str">
        <v>SummaBank</v>
      </c>
      <c r="R16682" s="67" t="str">
        <v>Bank IF</v>
      </c>
      <c r="S16682" s="67" t="str">
        <v>SheetBank AG</v>
      </c>
    </row>
    <row r="16683" spans="15:19">
      <c r="O16683" s="67" t="str">
        <v>The VLOOKup Vault</v>
      </c>
      <c r="P16683" s="67" t="str">
        <v>Pivot Finance Group</v>
      </c>
      <c r="Q16683" s="67" t="str">
        <v>SummaBank</v>
      </c>
      <c r="R16683" s="67" t="str">
        <v>Bank IF</v>
      </c>
      <c r="S16683" s="67" t="str">
        <v>CELLtral Bank</v>
      </c>
    </row>
    <row r="16684" spans="15:19">
      <c r="O16684" s="67" t="str">
        <v>The VLOOKup Vault</v>
      </c>
      <c r="P16684" s="67" t="str">
        <v>Pivot Finance Group</v>
      </c>
      <c r="Q16684" s="67" t="str">
        <v>SummaBank</v>
      </c>
      <c r="R16684" s="67" t="str">
        <v>Bank IF</v>
      </c>
      <c r="S16684" s="67" t="str">
        <v>MoneyMATCH Inc.</v>
      </c>
    </row>
    <row r="16685" spans="15:19">
      <c r="O16685" s="67" t="str">
        <v>The VLOOKup Vault</v>
      </c>
      <c r="P16685" s="67" t="str">
        <v>Pivot Finance Group</v>
      </c>
      <c r="Q16685" s="67" t="str">
        <v>SummaBank</v>
      </c>
      <c r="R16685" s="67" t="str">
        <v>MoneyMATCH Inc.</v>
      </c>
      <c r="S16685" s="67" t="str">
        <v>ExCell Bank</v>
      </c>
    </row>
    <row r="16686" spans="15:19">
      <c r="O16686" s="67" t="str">
        <v>The VLOOKup Vault</v>
      </c>
      <c r="P16686" s="67" t="str">
        <v>Pivot Finance Group</v>
      </c>
      <c r="Q16686" s="67" t="str">
        <v>SummaBank</v>
      </c>
      <c r="R16686" s="67" t="str">
        <v>MoneyMATCH Inc.</v>
      </c>
      <c r="S16686" s="67" t="str">
        <v>Bank of Cellifornia</v>
      </c>
    </row>
    <row r="16687" spans="15:19">
      <c r="O16687" s="67" t="str">
        <v>The VLOOKup Vault</v>
      </c>
      <c r="P16687" s="67" t="str">
        <v>Pivot Finance Group</v>
      </c>
      <c r="Q16687" s="67" t="str">
        <v>SummaBank</v>
      </c>
      <c r="R16687" s="67" t="str">
        <v>MoneyMATCH Inc.</v>
      </c>
      <c r="S16687" s="67" t="str">
        <v>ExFunds</v>
      </c>
    </row>
    <row r="16688" spans="15:19">
      <c r="O16688" s="67" t="str">
        <v>The VLOOKup Vault</v>
      </c>
      <c r="P16688" s="67" t="str">
        <v>Pivot Finance Group</v>
      </c>
      <c r="Q16688" s="67" t="str">
        <v>SummaBank</v>
      </c>
      <c r="R16688" s="67" t="str">
        <v>MoneyMATCH Inc.</v>
      </c>
      <c r="S16688" s="67" t="str">
        <v>SheetBank AG</v>
      </c>
    </row>
    <row r="16689" spans="15:19">
      <c r="O16689" s="67" t="str">
        <v>The VLOOKup Vault</v>
      </c>
      <c r="P16689" s="67" t="str">
        <v>Pivot Finance Group</v>
      </c>
      <c r="Q16689" s="67" t="str">
        <v>SummaBank</v>
      </c>
      <c r="R16689" s="67" t="str">
        <v>MoneyMATCH Inc.</v>
      </c>
      <c r="S16689" s="67" t="str">
        <v>CELLtral Bank</v>
      </c>
    </row>
    <row r="16690" spans="15:19">
      <c r="O16690" s="67" t="str">
        <v>The VLOOKup Vault</v>
      </c>
      <c r="P16690" s="67" t="str">
        <v>Pivot Finance Group</v>
      </c>
      <c r="Q16690" s="67" t="str">
        <v>SummaBank</v>
      </c>
      <c r="R16690" s="67" t="str">
        <v>MoneyMATCH Inc.</v>
      </c>
      <c r="S16690" s="67" t="str">
        <v>Bank IF</v>
      </c>
    </row>
    <row r="16691" spans="15:19">
      <c r="O16691" s="67" t="str">
        <v>The VLOOKup Vault</v>
      </c>
      <c r="P16691" s="67" t="str">
        <v>Pivot Finance Group</v>
      </c>
      <c r="Q16691" s="67" t="str">
        <v>CELLtral Bank</v>
      </c>
      <c r="R16691" s="67" t="str">
        <v>ExCell Bank</v>
      </c>
      <c r="S16691" s="67" t="str">
        <v>Bank of Cellifornia</v>
      </c>
    </row>
    <row r="16692" spans="15:19">
      <c r="O16692" s="67" t="str">
        <v>The VLOOKup Vault</v>
      </c>
      <c r="P16692" s="67" t="str">
        <v>Pivot Finance Group</v>
      </c>
      <c r="Q16692" s="67" t="str">
        <v>CELLtral Bank</v>
      </c>
      <c r="R16692" s="67" t="str">
        <v>ExCell Bank</v>
      </c>
      <c r="S16692" s="67" t="str">
        <v>ExFunds</v>
      </c>
    </row>
    <row r="16693" spans="15:19">
      <c r="O16693" s="67" t="str">
        <v>The VLOOKup Vault</v>
      </c>
      <c r="P16693" s="67" t="str">
        <v>Pivot Finance Group</v>
      </c>
      <c r="Q16693" s="67" t="str">
        <v>CELLtral Bank</v>
      </c>
      <c r="R16693" s="67" t="str">
        <v>ExCell Bank</v>
      </c>
      <c r="S16693" s="67" t="str">
        <v>SheetBank AG</v>
      </c>
    </row>
    <row r="16694" spans="15:19">
      <c r="O16694" s="67" t="str">
        <v>The VLOOKup Vault</v>
      </c>
      <c r="P16694" s="67" t="str">
        <v>Pivot Finance Group</v>
      </c>
      <c r="Q16694" s="67" t="str">
        <v>CELLtral Bank</v>
      </c>
      <c r="R16694" s="67" t="str">
        <v>ExCell Bank</v>
      </c>
      <c r="S16694" s="67" t="str">
        <v>SummaBank</v>
      </c>
    </row>
    <row r="16695" spans="15:19">
      <c r="O16695" s="67" t="str">
        <v>The VLOOKup Vault</v>
      </c>
      <c r="P16695" s="67" t="str">
        <v>Pivot Finance Group</v>
      </c>
      <c r="Q16695" s="67" t="str">
        <v>CELLtral Bank</v>
      </c>
      <c r="R16695" s="67" t="str">
        <v>ExCell Bank</v>
      </c>
      <c r="S16695" s="67" t="str">
        <v>Bank IF</v>
      </c>
    </row>
    <row r="16696" spans="15:19">
      <c r="O16696" s="67" t="str">
        <v>The VLOOKup Vault</v>
      </c>
      <c r="P16696" s="67" t="str">
        <v>Pivot Finance Group</v>
      </c>
      <c r="Q16696" s="67" t="str">
        <v>CELLtral Bank</v>
      </c>
      <c r="R16696" s="67" t="str">
        <v>ExCell Bank</v>
      </c>
      <c r="S16696" s="67" t="str">
        <v>MoneyMATCH Inc.</v>
      </c>
    </row>
    <row r="16697" spans="15:19">
      <c r="O16697" s="67" t="str">
        <v>The VLOOKup Vault</v>
      </c>
      <c r="P16697" s="67" t="str">
        <v>Pivot Finance Group</v>
      </c>
      <c r="Q16697" s="67" t="str">
        <v>CELLtral Bank</v>
      </c>
      <c r="R16697" s="67" t="str">
        <v>Bank of Cellifornia</v>
      </c>
      <c r="S16697" s="67" t="str">
        <v>ExCell Bank</v>
      </c>
    </row>
    <row r="16698" spans="15:19">
      <c r="O16698" s="67" t="str">
        <v>The VLOOKup Vault</v>
      </c>
      <c r="P16698" s="67" t="str">
        <v>Pivot Finance Group</v>
      </c>
      <c r="Q16698" s="67" t="str">
        <v>CELLtral Bank</v>
      </c>
      <c r="R16698" s="67" t="str">
        <v>Bank of Cellifornia</v>
      </c>
      <c r="S16698" s="67" t="str">
        <v>ExFunds</v>
      </c>
    </row>
    <row r="16699" spans="15:19">
      <c r="O16699" s="67" t="str">
        <v>The VLOOKup Vault</v>
      </c>
      <c r="P16699" s="67" t="str">
        <v>Pivot Finance Group</v>
      </c>
      <c r="Q16699" s="67" t="str">
        <v>CELLtral Bank</v>
      </c>
      <c r="R16699" s="67" t="str">
        <v>Bank of Cellifornia</v>
      </c>
      <c r="S16699" s="67" t="str">
        <v>SheetBank AG</v>
      </c>
    </row>
    <row r="16700" spans="15:19">
      <c r="O16700" s="67" t="str">
        <v>The VLOOKup Vault</v>
      </c>
      <c r="P16700" s="67" t="str">
        <v>Pivot Finance Group</v>
      </c>
      <c r="Q16700" s="67" t="str">
        <v>CELLtral Bank</v>
      </c>
      <c r="R16700" s="67" t="str">
        <v>Bank of Cellifornia</v>
      </c>
      <c r="S16700" s="67" t="str">
        <v>SummaBank</v>
      </c>
    </row>
    <row r="16701" spans="15:19">
      <c r="O16701" s="67" t="str">
        <v>The VLOOKup Vault</v>
      </c>
      <c r="P16701" s="67" t="str">
        <v>Pivot Finance Group</v>
      </c>
      <c r="Q16701" s="67" t="str">
        <v>CELLtral Bank</v>
      </c>
      <c r="R16701" s="67" t="str">
        <v>Bank of Cellifornia</v>
      </c>
      <c r="S16701" s="67" t="str">
        <v>Bank IF</v>
      </c>
    </row>
    <row r="16702" spans="15:19">
      <c r="O16702" s="67" t="str">
        <v>The VLOOKup Vault</v>
      </c>
      <c r="P16702" s="67" t="str">
        <v>Pivot Finance Group</v>
      </c>
      <c r="Q16702" s="67" t="str">
        <v>CELLtral Bank</v>
      </c>
      <c r="R16702" s="67" t="str">
        <v>Bank of Cellifornia</v>
      </c>
      <c r="S16702" s="67" t="str">
        <v>MoneyMATCH Inc.</v>
      </c>
    </row>
    <row r="16703" spans="15:19">
      <c r="O16703" s="67" t="str">
        <v>The VLOOKup Vault</v>
      </c>
      <c r="P16703" s="67" t="str">
        <v>Pivot Finance Group</v>
      </c>
      <c r="Q16703" s="67" t="str">
        <v>CELLtral Bank</v>
      </c>
      <c r="R16703" s="67" t="str">
        <v>ExFunds</v>
      </c>
      <c r="S16703" s="67" t="str">
        <v>ExCell Bank</v>
      </c>
    </row>
    <row r="16704" spans="15:19">
      <c r="O16704" s="67" t="str">
        <v>The VLOOKup Vault</v>
      </c>
      <c r="P16704" s="67" t="str">
        <v>Pivot Finance Group</v>
      </c>
      <c r="Q16704" s="67" t="str">
        <v>CELLtral Bank</v>
      </c>
      <c r="R16704" s="67" t="str">
        <v>ExFunds</v>
      </c>
      <c r="S16704" s="67" t="str">
        <v>Bank of Cellifornia</v>
      </c>
    </row>
    <row r="16705" spans="15:19">
      <c r="O16705" s="67" t="str">
        <v>The VLOOKup Vault</v>
      </c>
      <c r="P16705" s="67" t="str">
        <v>Pivot Finance Group</v>
      </c>
      <c r="Q16705" s="67" t="str">
        <v>CELLtral Bank</v>
      </c>
      <c r="R16705" s="67" t="str">
        <v>ExFunds</v>
      </c>
      <c r="S16705" s="67" t="str">
        <v>SheetBank AG</v>
      </c>
    </row>
    <row r="16706" spans="15:19">
      <c r="O16706" s="67" t="str">
        <v>The VLOOKup Vault</v>
      </c>
      <c r="P16706" s="67" t="str">
        <v>Pivot Finance Group</v>
      </c>
      <c r="Q16706" s="67" t="str">
        <v>CELLtral Bank</v>
      </c>
      <c r="R16706" s="67" t="str">
        <v>ExFunds</v>
      </c>
      <c r="S16706" s="67" t="str">
        <v>SummaBank</v>
      </c>
    </row>
    <row r="16707" spans="15:19">
      <c r="O16707" s="67" t="str">
        <v>The VLOOKup Vault</v>
      </c>
      <c r="P16707" s="67" t="str">
        <v>Pivot Finance Group</v>
      </c>
      <c r="Q16707" s="67" t="str">
        <v>CELLtral Bank</v>
      </c>
      <c r="R16707" s="67" t="str">
        <v>ExFunds</v>
      </c>
      <c r="S16707" s="67" t="str">
        <v>Bank IF</v>
      </c>
    </row>
    <row r="16708" spans="15:19">
      <c r="O16708" s="67" t="str">
        <v>The VLOOKup Vault</v>
      </c>
      <c r="P16708" s="67" t="str">
        <v>Pivot Finance Group</v>
      </c>
      <c r="Q16708" s="67" t="str">
        <v>CELLtral Bank</v>
      </c>
      <c r="R16708" s="67" t="str">
        <v>ExFunds</v>
      </c>
      <c r="S16708" s="67" t="str">
        <v>MoneyMATCH Inc.</v>
      </c>
    </row>
    <row r="16709" spans="15:19">
      <c r="O16709" s="67" t="str">
        <v>The VLOOKup Vault</v>
      </c>
      <c r="P16709" s="67" t="str">
        <v>Pivot Finance Group</v>
      </c>
      <c r="Q16709" s="67" t="str">
        <v>CELLtral Bank</v>
      </c>
      <c r="R16709" s="67" t="str">
        <v>SheetBank AG</v>
      </c>
      <c r="S16709" s="67" t="str">
        <v>ExCell Bank</v>
      </c>
    </row>
    <row r="16710" spans="15:19">
      <c r="O16710" s="67" t="str">
        <v>The VLOOKup Vault</v>
      </c>
      <c r="P16710" s="67" t="str">
        <v>Pivot Finance Group</v>
      </c>
      <c r="Q16710" s="67" t="str">
        <v>CELLtral Bank</v>
      </c>
      <c r="R16710" s="67" t="str">
        <v>SheetBank AG</v>
      </c>
      <c r="S16710" s="67" t="str">
        <v>Bank of Cellifornia</v>
      </c>
    </row>
    <row r="16711" spans="15:19">
      <c r="O16711" s="67" t="str">
        <v>The VLOOKup Vault</v>
      </c>
      <c r="P16711" s="67" t="str">
        <v>Pivot Finance Group</v>
      </c>
      <c r="Q16711" s="67" t="str">
        <v>CELLtral Bank</v>
      </c>
      <c r="R16711" s="67" t="str">
        <v>SheetBank AG</v>
      </c>
      <c r="S16711" s="67" t="str">
        <v>ExFunds</v>
      </c>
    </row>
    <row r="16712" spans="15:19">
      <c r="O16712" s="67" t="str">
        <v>The VLOOKup Vault</v>
      </c>
      <c r="P16712" s="67" t="str">
        <v>Pivot Finance Group</v>
      </c>
      <c r="Q16712" s="67" t="str">
        <v>CELLtral Bank</v>
      </c>
      <c r="R16712" s="67" t="str">
        <v>SheetBank AG</v>
      </c>
      <c r="S16712" s="67" t="str">
        <v>SummaBank</v>
      </c>
    </row>
    <row r="16713" spans="15:19">
      <c r="O16713" s="67" t="str">
        <v>The VLOOKup Vault</v>
      </c>
      <c r="P16713" s="67" t="str">
        <v>Pivot Finance Group</v>
      </c>
      <c r="Q16713" s="67" t="str">
        <v>CELLtral Bank</v>
      </c>
      <c r="R16713" s="67" t="str">
        <v>SheetBank AG</v>
      </c>
      <c r="S16713" s="67" t="str">
        <v>Bank IF</v>
      </c>
    </row>
    <row r="16714" spans="15:19">
      <c r="O16714" s="67" t="str">
        <v>The VLOOKup Vault</v>
      </c>
      <c r="P16714" s="67" t="str">
        <v>Pivot Finance Group</v>
      </c>
      <c r="Q16714" s="67" t="str">
        <v>CELLtral Bank</v>
      </c>
      <c r="R16714" s="67" t="str">
        <v>SheetBank AG</v>
      </c>
      <c r="S16714" s="67" t="str">
        <v>MoneyMATCH Inc.</v>
      </c>
    </row>
    <row r="16715" spans="15:19">
      <c r="O16715" s="67" t="str">
        <v>The VLOOKup Vault</v>
      </c>
      <c r="P16715" s="67" t="str">
        <v>Pivot Finance Group</v>
      </c>
      <c r="Q16715" s="67" t="str">
        <v>CELLtral Bank</v>
      </c>
      <c r="R16715" s="67" t="str">
        <v>SummaBank</v>
      </c>
      <c r="S16715" s="67" t="str">
        <v>ExCell Bank</v>
      </c>
    </row>
    <row r="16716" spans="15:19">
      <c r="O16716" s="67" t="str">
        <v>The VLOOKup Vault</v>
      </c>
      <c r="P16716" s="67" t="str">
        <v>Pivot Finance Group</v>
      </c>
      <c r="Q16716" s="67" t="str">
        <v>CELLtral Bank</v>
      </c>
      <c r="R16716" s="67" t="str">
        <v>SummaBank</v>
      </c>
      <c r="S16716" s="67" t="str">
        <v>Bank of Cellifornia</v>
      </c>
    </row>
    <row r="16717" spans="15:19">
      <c r="O16717" s="67" t="str">
        <v>The VLOOKup Vault</v>
      </c>
      <c r="P16717" s="67" t="str">
        <v>Pivot Finance Group</v>
      </c>
      <c r="Q16717" s="67" t="str">
        <v>CELLtral Bank</v>
      </c>
      <c r="R16717" s="67" t="str">
        <v>SummaBank</v>
      </c>
      <c r="S16717" s="67" t="str">
        <v>ExFunds</v>
      </c>
    </row>
    <row r="16718" spans="15:19">
      <c r="O16718" s="67" t="str">
        <v>The VLOOKup Vault</v>
      </c>
      <c r="P16718" s="67" t="str">
        <v>Pivot Finance Group</v>
      </c>
      <c r="Q16718" s="67" t="str">
        <v>CELLtral Bank</v>
      </c>
      <c r="R16718" s="67" t="str">
        <v>SummaBank</v>
      </c>
      <c r="S16718" s="67" t="str">
        <v>SheetBank AG</v>
      </c>
    </row>
    <row r="16719" spans="15:19">
      <c r="O16719" s="67" t="str">
        <v>The VLOOKup Vault</v>
      </c>
      <c r="P16719" s="67" t="str">
        <v>Pivot Finance Group</v>
      </c>
      <c r="Q16719" s="67" t="str">
        <v>CELLtral Bank</v>
      </c>
      <c r="R16719" s="67" t="str">
        <v>SummaBank</v>
      </c>
      <c r="S16719" s="67" t="str">
        <v>Bank IF</v>
      </c>
    </row>
    <row r="16720" spans="15:19">
      <c r="O16720" s="67" t="str">
        <v>The VLOOKup Vault</v>
      </c>
      <c r="P16720" s="67" t="str">
        <v>Pivot Finance Group</v>
      </c>
      <c r="Q16720" s="67" t="str">
        <v>CELLtral Bank</v>
      </c>
      <c r="R16720" s="67" t="str">
        <v>SummaBank</v>
      </c>
      <c r="S16720" s="67" t="str">
        <v>MoneyMATCH Inc.</v>
      </c>
    </row>
    <row r="16721" spans="15:19">
      <c r="O16721" s="67" t="str">
        <v>The VLOOKup Vault</v>
      </c>
      <c r="P16721" s="67" t="str">
        <v>Pivot Finance Group</v>
      </c>
      <c r="Q16721" s="67" t="str">
        <v>CELLtral Bank</v>
      </c>
      <c r="R16721" s="67" t="str">
        <v>Bank IF</v>
      </c>
      <c r="S16721" s="67" t="str">
        <v>ExCell Bank</v>
      </c>
    </row>
    <row r="16722" spans="15:19">
      <c r="O16722" s="67" t="str">
        <v>The VLOOKup Vault</v>
      </c>
      <c r="P16722" s="67" t="str">
        <v>Pivot Finance Group</v>
      </c>
      <c r="Q16722" s="67" t="str">
        <v>CELLtral Bank</v>
      </c>
      <c r="R16722" s="67" t="str">
        <v>Bank IF</v>
      </c>
      <c r="S16722" s="67" t="str">
        <v>Bank of Cellifornia</v>
      </c>
    </row>
    <row r="16723" spans="15:19">
      <c r="O16723" s="67" t="str">
        <v>The VLOOKup Vault</v>
      </c>
      <c r="P16723" s="67" t="str">
        <v>Pivot Finance Group</v>
      </c>
      <c r="Q16723" s="67" t="str">
        <v>CELLtral Bank</v>
      </c>
      <c r="R16723" s="67" t="str">
        <v>Bank IF</v>
      </c>
      <c r="S16723" s="67" t="str">
        <v>ExFunds</v>
      </c>
    </row>
    <row r="16724" spans="15:19">
      <c r="O16724" s="67" t="str">
        <v>The VLOOKup Vault</v>
      </c>
      <c r="P16724" s="67" t="str">
        <v>Pivot Finance Group</v>
      </c>
      <c r="Q16724" s="67" t="str">
        <v>CELLtral Bank</v>
      </c>
      <c r="R16724" s="67" t="str">
        <v>Bank IF</v>
      </c>
      <c r="S16724" s="67" t="str">
        <v>SheetBank AG</v>
      </c>
    </row>
    <row r="16725" spans="15:19">
      <c r="O16725" s="67" t="str">
        <v>The VLOOKup Vault</v>
      </c>
      <c r="P16725" s="67" t="str">
        <v>Pivot Finance Group</v>
      </c>
      <c r="Q16725" s="67" t="str">
        <v>CELLtral Bank</v>
      </c>
      <c r="R16725" s="67" t="str">
        <v>Bank IF</v>
      </c>
      <c r="S16725" s="67" t="str">
        <v>SummaBank</v>
      </c>
    </row>
    <row r="16726" spans="15:19">
      <c r="O16726" s="67" t="str">
        <v>The VLOOKup Vault</v>
      </c>
      <c r="P16726" s="67" t="str">
        <v>Pivot Finance Group</v>
      </c>
      <c r="Q16726" s="67" t="str">
        <v>CELLtral Bank</v>
      </c>
      <c r="R16726" s="67" t="str">
        <v>Bank IF</v>
      </c>
      <c r="S16726" s="67" t="str">
        <v>MoneyMATCH Inc.</v>
      </c>
    </row>
    <row r="16727" spans="15:19">
      <c r="O16727" s="67" t="str">
        <v>The VLOOKup Vault</v>
      </c>
      <c r="P16727" s="67" t="str">
        <v>Pivot Finance Group</v>
      </c>
      <c r="Q16727" s="67" t="str">
        <v>CELLtral Bank</v>
      </c>
      <c r="R16727" s="67" t="str">
        <v>MoneyMATCH Inc.</v>
      </c>
      <c r="S16727" s="67" t="str">
        <v>ExCell Bank</v>
      </c>
    </row>
    <row r="16728" spans="15:19">
      <c r="O16728" s="67" t="str">
        <v>The VLOOKup Vault</v>
      </c>
      <c r="P16728" s="67" t="str">
        <v>Pivot Finance Group</v>
      </c>
      <c r="Q16728" s="67" t="str">
        <v>CELLtral Bank</v>
      </c>
      <c r="R16728" s="67" t="str">
        <v>MoneyMATCH Inc.</v>
      </c>
      <c r="S16728" s="67" t="str">
        <v>Bank of Cellifornia</v>
      </c>
    </row>
    <row r="16729" spans="15:19">
      <c r="O16729" s="67" t="str">
        <v>The VLOOKup Vault</v>
      </c>
      <c r="P16729" s="67" t="str">
        <v>Pivot Finance Group</v>
      </c>
      <c r="Q16729" s="67" t="str">
        <v>CELLtral Bank</v>
      </c>
      <c r="R16729" s="67" t="str">
        <v>MoneyMATCH Inc.</v>
      </c>
      <c r="S16729" s="67" t="str">
        <v>ExFunds</v>
      </c>
    </row>
    <row r="16730" spans="15:19">
      <c r="O16730" s="67" t="str">
        <v>The VLOOKup Vault</v>
      </c>
      <c r="P16730" s="67" t="str">
        <v>Pivot Finance Group</v>
      </c>
      <c r="Q16730" s="67" t="str">
        <v>CELLtral Bank</v>
      </c>
      <c r="R16730" s="67" t="str">
        <v>MoneyMATCH Inc.</v>
      </c>
      <c r="S16730" s="67" t="str">
        <v>SheetBank AG</v>
      </c>
    </row>
    <row r="16731" spans="15:19">
      <c r="O16731" s="67" t="str">
        <v>The VLOOKup Vault</v>
      </c>
      <c r="P16731" s="67" t="str">
        <v>Pivot Finance Group</v>
      </c>
      <c r="Q16731" s="67" t="str">
        <v>CELLtral Bank</v>
      </c>
      <c r="R16731" s="67" t="str">
        <v>MoneyMATCH Inc.</v>
      </c>
      <c r="S16731" s="67" t="str">
        <v>SummaBank</v>
      </c>
    </row>
    <row r="16732" spans="15:19">
      <c r="O16732" s="67" t="str">
        <v>The VLOOKup Vault</v>
      </c>
      <c r="P16732" s="67" t="str">
        <v>Pivot Finance Group</v>
      </c>
      <c r="Q16732" s="67" t="str">
        <v>CELLtral Bank</v>
      </c>
      <c r="R16732" s="67" t="str">
        <v>MoneyMATCH Inc.</v>
      </c>
      <c r="S16732" s="67" t="str">
        <v>Bank IF</v>
      </c>
    </row>
    <row r="16733" spans="15:19">
      <c r="O16733" s="67" t="str">
        <v>The VLOOKup Vault</v>
      </c>
      <c r="P16733" s="67" t="str">
        <v>Pivot Finance Group</v>
      </c>
      <c r="Q16733" s="67" t="str">
        <v>Bank IF</v>
      </c>
      <c r="R16733" s="67" t="str">
        <v>ExCell Bank</v>
      </c>
      <c r="S16733" s="67" t="str">
        <v>Bank of Cellifornia</v>
      </c>
    </row>
    <row r="16734" spans="15:19">
      <c r="O16734" s="67" t="str">
        <v>The VLOOKup Vault</v>
      </c>
      <c r="P16734" s="67" t="str">
        <v>Pivot Finance Group</v>
      </c>
      <c r="Q16734" s="67" t="str">
        <v>Bank IF</v>
      </c>
      <c r="R16734" s="67" t="str">
        <v>ExCell Bank</v>
      </c>
      <c r="S16734" s="67" t="str">
        <v>ExFunds</v>
      </c>
    </row>
    <row r="16735" spans="15:19">
      <c r="O16735" s="67" t="str">
        <v>The VLOOKup Vault</v>
      </c>
      <c r="P16735" s="67" t="str">
        <v>Pivot Finance Group</v>
      </c>
      <c r="Q16735" s="67" t="str">
        <v>Bank IF</v>
      </c>
      <c r="R16735" s="67" t="str">
        <v>ExCell Bank</v>
      </c>
      <c r="S16735" s="67" t="str">
        <v>SheetBank AG</v>
      </c>
    </row>
    <row r="16736" spans="15:19">
      <c r="O16736" s="67" t="str">
        <v>The VLOOKup Vault</v>
      </c>
      <c r="P16736" s="67" t="str">
        <v>Pivot Finance Group</v>
      </c>
      <c r="Q16736" s="67" t="str">
        <v>Bank IF</v>
      </c>
      <c r="R16736" s="67" t="str">
        <v>ExCell Bank</v>
      </c>
      <c r="S16736" s="67" t="str">
        <v>SummaBank</v>
      </c>
    </row>
    <row r="16737" spans="15:19">
      <c r="O16737" s="67" t="str">
        <v>The VLOOKup Vault</v>
      </c>
      <c r="P16737" s="67" t="str">
        <v>Pivot Finance Group</v>
      </c>
      <c r="Q16737" s="67" t="str">
        <v>Bank IF</v>
      </c>
      <c r="R16737" s="67" t="str">
        <v>ExCell Bank</v>
      </c>
      <c r="S16737" s="67" t="str">
        <v>CELLtral Bank</v>
      </c>
    </row>
    <row r="16738" spans="15:19">
      <c r="O16738" s="67" t="str">
        <v>The VLOOKup Vault</v>
      </c>
      <c r="P16738" s="67" t="str">
        <v>Pivot Finance Group</v>
      </c>
      <c r="Q16738" s="67" t="str">
        <v>Bank IF</v>
      </c>
      <c r="R16738" s="67" t="str">
        <v>ExCell Bank</v>
      </c>
      <c r="S16738" s="67" t="str">
        <v>MoneyMATCH Inc.</v>
      </c>
    </row>
    <row r="16739" spans="15:19">
      <c r="O16739" s="67" t="str">
        <v>The VLOOKup Vault</v>
      </c>
      <c r="P16739" s="67" t="str">
        <v>Pivot Finance Group</v>
      </c>
      <c r="Q16739" s="67" t="str">
        <v>Bank IF</v>
      </c>
      <c r="R16739" s="67" t="str">
        <v>Bank of Cellifornia</v>
      </c>
      <c r="S16739" s="67" t="str">
        <v>ExCell Bank</v>
      </c>
    </row>
    <row r="16740" spans="15:19">
      <c r="O16740" s="67" t="str">
        <v>The VLOOKup Vault</v>
      </c>
      <c r="P16740" s="67" t="str">
        <v>Pivot Finance Group</v>
      </c>
      <c r="Q16740" s="67" t="str">
        <v>Bank IF</v>
      </c>
      <c r="R16740" s="67" t="str">
        <v>Bank of Cellifornia</v>
      </c>
      <c r="S16740" s="67" t="str">
        <v>ExFunds</v>
      </c>
    </row>
    <row r="16741" spans="15:19">
      <c r="O16741" s="67" t="str">
        <v>The VLOOKup Vault</v>
      </c>
      <c r="P16741" s="67" t="str">
        <v>Pivot Finance Group</v>
      </c>
      <c r="Q16741" s="67" t="str">
        <v>Bank IF</v>
      </c>
      <c r="R16741" s="67" t="str">
        <v>Bank of Cellifornia</v>
      </c>
      <c r="S16741" s="67" t="str">
        <v>SheetBank AG</v>
      </c>
    </row>
    <row r="16742" spans="15:19">
      <c r="O16742" s="67" t="str">
        <v>The VLOOKup Vault</v>
      </c>
      <c r="P16742" s="67" t="str">
        <v>Pivot Finance Group</v>
      </c>
      <c r="Q16742" s="67" t="str">
        <v>Bank IF</v>
      </c>
      <c r="R16742" s="67" t="str">
        <v>Bank of Cellifornia</v>
      </c>
      <c r="S16742" s="67" t="str">
        <v>SummaBank</v>
      </c>
    </row>
    <row r="16743" spans="15:19">
      <c r="O16743" s="67" t="str">
        <v>The VLOOKup Vault</v>
      </c>
      <c r="P16743" s="67" t="str">
        <v>Pivot Finance Group</v>
      </c>
      <c r="Q16743" s="67" t="str">
        <v>Bank IF</v>
      </c>
      <c r="R16743" s="67" t="str">
        <v>Bank of Cellifornia</v>
      </c>
      <c r="S16743" s="67" t="str">
        <v>CELLtral Bank</v>
      </c>
    </row>
    <row r="16744" spans="15:19">
      <c r="O16744" s="67" t="str">
        <v>The VLOOKup Vault</v>
      </c>
      <c r="P16744" s="67" t="str">
        <v>Pivot Finance Group</v>
      </c>
      <c r="Q16744" s="67" t="str">
        <v>Bank IF</v>
      </c>
      <c r="R16744" s="67" t="str">
        <v>Bank of Cellifornia</v>
      </c>
      <c r="S16744" s="67" t="str">
        <v>MoneyMATCH Inc.</v>
      </c>
    </row>
    <row r="16745" spans="15:19">
      <c r="O16745" s="67" t="str">
        <v>The VLOOKup Vault</v>
      </c>
      <c r="P16745" s="67" t="str">
        <v>Pivot Finance Group</v>
      </c>
      <c r="Q16745" s="67" t="str">
        <v>Bank IF</v>
      </c>
      <c r="R16745" s="67" t="str">
        <v>ExFunds</v>
      </c>
      <c r="S16745" s="67" t="str">
        <v>ExCell Bank</v>
      </c>
    </row>
    <row r="16746" spans="15:19">
      <c r="O16746" s="67" t="str">
        <v>The VLOOKup Vault</v>
      </c>
      <c r="P16746" s="67" t="str">
        <v>Pivot Finance Group</v>
      </c>
      <c r="Q16746" s="67" t="str">
        <v>Bank IF</v>
      </c>
      <c r="R16746" s="67" t="str">
        <v>ExFunds</v>
      </c>
      <c r="S16746" s="67" t="str">
        <v>Bank of Cellifornia</v>
      </c>
    </row>
    <row r="16747" spans="15:19">
      <c r="O16747" s="67" t="str">
        <v>The VLOOKup Vault</v>
      </c>
      <c r="P16747" s="67" t="str">
        <v>Pivot Finance Group</v>
      </c>
      <c r="Q16747" s="67" t="str">
        <v>Bank IF</v>
      </c>
      <c r="R16747" s="67" t="str">
        <v>ExFunds</v>
      </c>
      <c r="S16747" s="67" t="str">
        <v>SheetBank AG</v>
      </c>
    </row>
    <row r="16748" spans="15:19">
      <c r="O16748" s="67" t="str">
        <v>The VLOOKup Vault</v>
      </c>
      <c r="P16748" s="67" t="str">
        <v>Pivot Finance Group</v>
      </c>
      <c r="Q16748" s="67" t="str">
        <v>Bank IF</v>
      </c>
      <c r="R16748" s="67" t="str">
        <v>ExFunds</v>
      </c>
      <c r="S16748" s="67" t="str">
        <v>SummaBank</v>
      </c>
    </row>
    <row r="16749" spans="15:19">
      <c r="O16749" s="67" t="str">
        <v>The VLOOKup Vault</v>
      </c>
      <c r="P16749" s="67" t="str">
        <v>Pivot Finance Group</v>
      </c>
      <c r="Q16749" s="67" t="str">
        <v>Bank IF</v>
      </c>
      <c r="R16749" s="67" t="str">
        <v>ExFunds</v>
      </c>
      <c r="S16749" s="67" t="str">
        <v>CELLtral Bank</v>
      </c>
    </row>
    <row r="16750" spans="15:19">
      <c r="O16750" s="67" t="str">
        <v>The VLOOKup Vault</v>
      </c>
      <c r="P16750" s="67" t="str">
        <v>Pivot Finance Group</v>
      </c>
      <c r="Q16750" s="67" t="str">
        <v>Bank IF</v>
      </c>
      <c r="R16750" s="67" t="str">
        <v>ExFunds</v>
      </c>
      <c r="S16750" s="67" t="str">
        <v>MoneyMATCH Inc.</v>
      </c>
    </row>
    <row r="16751" spans="15:19">
      <c r="O16751" s="67" t="str">
        <v>The VLOOKup Vault</v>
      </c>
      <c r="P16751" s="67" t="str">
        <v>Pivot Finance Group</v>
      </c>
      <c r="Q16751" s="67" t="str">
        <v>Bank IF</v>
      </c>
      <c r="R16751" s="67" t="str">
        <v>SheetBank AG</v>
      </c>
      <c r="S16751" s="67" t="str">
        <v>ExCell Bank</v>
      </c>
    </row>
    <row r="16752" spans="15:19">
      <c r="O16752" s="67" t="str">
        <v>The VLOOKup Vault</v>
      </c>
      <c r="P16752" s="67" t="str">
        <v>Pivot Finance Group</v>
      </c>
      <c r="Q16752" s="67" t="str">
        <v>Bank IF</v>
      </c>
      <c r="R16752" s="67" t="str">
        <v>SheetBank AG</v>
      </c>
      <c r="S16752" s="67" t="str">
        <v>Bank of Cellifornia</v>
      </c>
    </row>
    <row r="16753" spans="15:19">
      <c r="O16753" s="67" t="str">
        <v>The VLOOKup Vault</v>
      </c>
      <c r="P16753" s="67" t="str">
        <v>Pivot Finance Group</v>
      </c>
      <c r="Q16753" s="67" t="str">
        <v>Bank IF</v>
      </c>
      <c r="R16753" s="67" t="str">
        <v>SheetBank AG</v>
      </c>
      <c r="S16753" s="67" t="str">
        <v>ExFunds</v>
      </c>
    </row>
    <row r="16754" spans="15:19">
      <c r="O16754" s="67" t="str">
        <v>The VLOOKup Vault</v>
      </c>
      <c r="P16754" s="67" t="str">
        <v>Pivot Finance Group</v>
      </c>
      <c r="Q16754" s="67" t="str">
        <v>Bank IF</v>
      </c>
      <c r="R16754" s="67" t="str">
        <v>SheetBank AG</v>
      </c>
      <c r="S16754" s="67" t="str">
        <v>SummaBank</v>
      </c>
    </row>
    <row r="16755" spans="15:19">
      <c r="O16755" s="67" t="str">
        <v>The VLOOKup Vault</v>
      </c>
      <c r="P16755" s="67" t="str">
        <v>Pivot Finance Group</v>
      </c>
      <c r="Q16755" s="67" t="str">
        <v>Bank IF</v>
      </c>
      <c r="R16755" s="67" t="str">
        <v>SheetBank AG</v>
      </c>
      <c r="S16755" s="67" t="str">
        <v>CELLtral Bank</v>
      </c>
    </row>
    <row r="16756" spans="15:19">
      <c r="O16756" s="67" t="str">
        <v>The VLOOKup Vault</v>
      </c>
      <c r="P16756" s="67" t="str">
        <v>Pivot Finance Group</v>
      </c>
      <c r="Q16756" s="67" t="str">
        <v>Bank IF</v>
      </c>
      <c r="R16756" s="67" t="str">
        <v>SheetBank AG</v>
      </c>
      <c r="S16756" s="67" t="str">
        <v>MoneyMATCH Inc.</v>
      </c>
    </row>
    <row r="16757" spans="15:19">
      <c r="O16757" s="67" t="str">
        <v>The VLOOKup Vault</v>
      </c>
      <c r="P16757" s="67" t="str">
        <v>Pivot Finance Group</v>
      </c>
      <c r="Q16757" s="67" t="str">
        <v>Bank IF</v>
      </c>
      <c r="R16757" s="67" t="str">
        <v>SummaBank</v>
      </c>
      <c r="S16757" s="67" t="str">
        <v>ExCell Bank</v>
      </c>
    </row>
    <row r="16758" spans="15:19">
      <c r="O16758" s="67" t="str">
        <v>The VLOOKup Vault</v>
      </c>
      <c r="P16758" s="67" t="str">
        <v>Pivot Finance Group</v>
      </c>
      <c r="Q16758" s="67" t="str">
        <v>Bank IF</v>
      </c>
      <c r="R16758" s="67" t="str">
        <v>SummaBank</v>
      </c>
      <c r="S16758" s="67" t="str">
        <v>Bank of Cellifornia</v>
      </c>
    </row>
    <row r="16759" spans="15:19">
      <c r="O16759" s="67" t="str">
        <v>The VLOOKup Vault</v>
      </c>
      <c r="P16759" s="67" t="str">
        <v>Pivot Finance Group</v>
      </c>
      <c r="Q16759" s="67" t="str">
        <v>Bank IF</v>
      </c>
      <c r="R16759" s="67" t="str">
        <v>SummaBank</v>
      </c>
      <c r="S16759" s="67" t="str">
        <v>ExFunds</v>
      </c>
    </row>
    <row r="16760" spans="15:19">
      <c r="O16760" s="67" t="str">
        <v>The VLOOKup Vault</v>
      </c>
      <c r="P16760" s="67" t="str">
        <v>Pivot Finance Group</v>
      </c>
      <c r="Q16760" s="67" t="str">
        <v>Bank IF</v>
      </c>
      <c r="R16760" s="67" t="str">
        <v>SummaBank</v>
      </c>
      <c r="S16760" s="67" t="str">
        <v>SheetBank AG</v>
      </c>
    </row>
    <row r="16761" spans="15:19">
      <c r="O16761" s="67" t="str">
        <v>The VLOOKup Vault</v>
      </c>
      <c r="P16761" s="67" t="str">
        <v>Pivot Finance Group</v>
      </c>
      <c r="Q16761" s="67" t="str">
        <v>Bank IF</v>
      </c>
      <c r="R16761" s="67" t="str">
        <v>SummaBank</v>
      </c>
      <c r="S16761" s="67" t="str">
        <v>CELLtral Bank</v>
      </c>
    </row>
    <row r="16762" spans="15:19">
      <c r="O16762" s="67" t="str">
        <v>The VLOOKup Vault</v>
      </c>
      <c r="P16762" s="67" t="str">
        <v>Pivot Finance Group</v>
      </c>
      <c r="Q16762" s="67" t="str">
        <v>Bank IF</v>
      </c>
      <c r="R16762" s="67" t="str">
        <v>SummaBank</v>
      </c>
      <c r="S16762" s="67" t="str">
        <v>MoneyMATCH Inc.</v>
      </c>
    </row>
    <row r="16763" spans="15:19">
      <c r="O16763" s="67" t="str">
        <v>The VLOOKup Vault</v>
      </c>
      <c r="P16763" s="67" t="str">
        <v>Pivot Finance Group</v>
      </c>
      <c r="Q16763" s="67" t="str">
        <v>Bank IF</v>
      </c>
      <c r="R16763" s="67" t="str">
        <v>CELLtral Bank</v>
      </c>
      <c r="S16763" s="67" t="str">
        <v>ExCell Bank</v>
      </c>
    </row>
    <row r="16764" spans="15:19">
      <c r="O16764" s="67" t="str">
        <v>The VLOOKup Vault</v>
      </c>
      <c r="P16764" s="67" t="str">
        <v>Pivot Finance Group</v>
      </c>
      <c r="Q16764" s="67" t="str">
        <v>Bank IF</v>
      </c>
      <c r="R16764" s="67" t="str">
        <v>CELLtral Bank</v>
      </c>
      <c r="S16764" s="67" t="str">
        <v>Bank of Cellifornia</v>
      </c>
    </row>
    <row r="16765" spans="15:19">
      <c r="O16765" s="67" t="str">
        <v>The VLOOKup Vault</v>
      </c>
      <c r="P16765" s="67" t="str">
        <v>Pivot Finance Group</v>
      </c>
      <c r="Q16765" s="67" t="str">
        <v>Bank IF</v>
      </c>
      <c r="R16765" s="67" t="str">
        <v>CELLtral Bank</v>
      </c>
      <c r="S16765" s="67" t="str">
        <v>ExFunds</v>
      </c>
    </row>
    <row r="16766" spans="15:19">
      <c r="O16766" s="67" t="str">
        <v>The VLOOKup Vault</v>
      </c>
      <c r="P16766" s="67" t="str">
        <v>Pivot Finance Group</v>
      </c>
      <c r="Q16766" s="67" t="str">
        <v>Bank IF</v>
      </c>
      <c r="R16766" s="67" t="str">
        <v>CELLtral Bank</v>
      </c>
      <c r="S16766" s="67" t="str">
        <v>SheetBank AG</v>
      </c>
    </row>
    <row r="16767" spans="15:19">
      <c r="O16767" s="67" t="str">
        <v>The VLOOKup Vault</v>
      </c>
      <c r="P16767" s="67" t="str">
        <v>Pivot Finance Group</v>
      </c>
      <c r="Q16767" s="67" t="str">
        <v>Bank IF</v>
      </c>
      <c r="R16767" s="67" t="str">
        <v>CELLtral Bank</v>
      </c>
      <c r="S16767" s="67" t="str">
        <v>SummaBank</v>
      </c>
    </row>
    <row r="16768" spans="15:19">
      <c r="O16768" s="67" t="str">
        <v>The VLOOKup Vault</v>
      </c>
      <c r="P16768" s="67" t="str">
        <v>Pivot Finance Group</v>
      </c>
      <c r="Q16768" s="67" t="str">
        <v>Bank IF</v>
      </c>
      <c r="R16768" s="67" t="str">
        <v>CELLtral Bank</v>
      </c>
      <c r="S16768" s="67" t="str">
        <v>MoneyMATCH Inc.</v>
      </c>
    </row>
    <row r="16769" spans="15:19">
      <c r="O16769" s="67" t="str">
        <v>The VLOOKup Vault</v>
      </c>
      <c r="P16769" s="67" t="str">
        <v>Pivot Finance Group</v>
      </c>
      <c r="Q16769" s="67" t="str">
        <v>Bank IF</v>
      </c>
      <c r="R16769" s="67" t="str">
        <v>MoneyMATCH Inc.</v>
      </c>
      <c r="S16769" s="67" t="str">
        <v>ExCell Bank</v>
      </c>
    </row>
    <row r="16770" spans="15:19">
      <c r="O16770" s="67" t="str">
        <v>The VLOOKup Vault</v>
      </c>
      <c r="P16770" s="67" t="str">
        <v>Pivot Finance Group</v>
      </c>
      <c r="Q16770" s="67" t="str">
        <v>Bank IF</v>
      </c>
      <c r="R16770" s="67" t="str">
        <v>MoneyMATCH Inc.</v>
      </c>
      <c r="S16770" s="67" t="str">
        <v>Bank of Cellifornia</v>
      </c>
    </row>
    <row r="16771" spans="15:19">
      <c r="O16771" s="67" t="str">
        <v>The VLOOKup Vault</v>
      </c>
      <c r="P16771" s="67" t="str">
        <v>Pivot Finance Group</v>
      </c>
      <c r="Q16771" s="67" t="str">
        <v>Bank IF</v>
      </c>
      <c r="R16771" s="67" t="str">
        <v>MoneyMATCH Inc.</v>
      </c>
      <c r="S16771" s="67" t="str">
        <v>ExFunds</v>
      </c>
    </row>
    <row r="16772" spans="15:19">
      <c r="O16772" s="67" t="str">
        <v>The VLOOKup Vault</v>
      </c>
      <c r="P16772" s="67" t="str">
        <v>Pivot Finance Group</v>
      </c>
      <c r="Q16772" s="67" t="str">
        <v>Bank IF</v>
      </c>
      <c r="R16772" s="67" t="str">
        <v>MoneyMATCH Inc.</v>
      </c>
      <c r="S16772" s="67" t="str">
        <v>SheetBank AG</v>
      </c>
    </row>
    <row r="16773" spans="15:19">
      <c r="O16773" s="67" t="str">
        <v>The VLOOKup Vault</v>
      </c>
      <c r="P16773" s="67" t="str">
        <v>Pivot Finance Group</v>
      </c>
      <c r="Q16773" s="67" t="str">
        <v>Bank IF</v>
      </c>
      <c r="R16773" s="67" t="str">
        <v>MoneyMATCH Inc.</v>
      </c>
      <c r="S16773" s="67" t="str">
        <v>SummaBank</v>
      </c>
    </row>
    <row r="16774" spans="15:19">
      <c r="O16774" s="67" t="str">
        <v>The VLOOKup Vault</v>
      </c>
      <c r="P16774" s="67" t="str">
        <v>Pivot Finance Group</v>
      </c>
      <c r="Q16774" s="67" t="str">
        <v>Bank IF</v>
      </c>
      <c r="R16774" s="67" t="str">
        <v>MoneyMATCH Inc.</v>
      </c>
      <c r="S16774" s="67" t="str">
        <v>CELLtral Bank</v>
      </c>
    </row>
    <row r="16775" spans="15:19">
      <c r="O16775" s="67" t="str">
        <v>The VLOOKup Vault</v>
      </c>
      <c r="P16775" s="67" t="str">
        <v>Pivot Finance Group</v>
      </c>
      <c r="Q16775" s="67" t="str">
        <v>MoneyMATCH Inc.</v>
      </c>
      <c r="R16775" s="67" t="str">
        <v>ExCell Bank</v>
      </c>
      <c r="S16775" s="67" t="str">
        <v>Bank of Cellifornia</v>
      </c>
    </row>
    <row r="16776" spans="15:19">
      <c r="O16776" s="67" t="str">
        <v>The VLOOKup Vault</v>
      </c>
      <c r="P16776" s="67" t="str">
        <v>Pivot Finance Group</v>
      </c>
      <c r="Q16776" s="67" t="str">
        <v>MoneyMATCH Inc.</v>
      </c>
      <c r="R16776" s="67" t="str">
        <v>ExCell Bank</v>
      </c>
      <c r="S16776" s="67" t="str">
        <v>ExFunds</v>
      </c>
    </row>
    <row r="16777" spans="15:19">
      <c r="O16777" s="67" t="str">
        <v>The VLOOKup Vault</v>
      </c>
      <c r="P16777" s="67" t="str">
        <v>Pivot Finance Group</v>
      </c>
      <c r="Q16777" s="67" t="str">
        <v>MoneyMATCH Inc.</v>
      </c>
      <c r="R16777" s="67" t="str">
        <v>ExCell Bank</v>
      </c>
      <c r="S16777" s="67" t="str">
        <v>SheetBank AG</v>
      </c>
    </row>
    <row r="16778" spans="15:19">
      <c r="O16778" s="67" t="str">
        <v>The VLOOKup Vault</v>
      </c>
      <c r="P16778" s="67" t="str">
        <v>Pivot Finance Group</v>
      </c>
      <c r="Q16778" s="67" t="str">
        <v>MoneyMATCH Inc.</v>
      </c>
      <c r="R16778" s="67" t="str">
        <v>ExCell Bank</v>
      </c>
      <c r="S16778" s="67" t="str">
        <v>SummaBank</v>
      </c>
    </row>
    <row r="16779" spans="15:19">
      <c r="O16779" s="67" t="str">
        <v>The VLOOKup Vault</v>
      </c>
      <c r="P16779" s="67" t="str">
        <v>Pivot Finance Group</v>
      </c>
      <c r="Q16779" s="67" t="str">
        <v>MoneyMATCH Inc.</v>
      </c>
      <c r="R16779" s="67" t="str">
        <v>ExCell Bank</v>
      </c>
      <c r="S16779" s="67" t="str">
        <v>CELLtral Bank</v>
      </c>
    </row>
    <row r="16780" spans="15:19">
      <c r="O16780" s="67" t="str">
        <v>The VLOOKup Vault</v>
      </c>
      <c r="P16780" s="67" t="str">
        <v>Pivot Finance Group</v>
      </c>
      <c r="Q16780" s="67" t="str">
        <v>MoneyMATCH Inc.</v>
      </c>
      <c r="R16780" s="67" t="str">
        <v>ExCell Bank</v>
      </c>
      <c r="S16780" s="67" t="str">
        <v>Bank IF</v>
      </c>
    </row>
    <row r="16781" spans="15:19">
      <c r="O16781" s="67" t="str">
        <v>The VLOOKup Vault</v>
      </c>
      <c r="P16781" s="67" t="str">
        <v>Pivot Finance Group</v>
      </c>
      <c r="Q16781" s="67" t="str">
        <v>MoneyMATCH Inc.</v>
      </c>
      <c r="R16781" s="67" t="str">
        <v>Bank of Cellifornia</v>
      </c>
      <c r="S16781" s="67" t="str">
        <v>ExCell Bank</v>
      </c>
    </row>
    <row r="16782" spans="15:19">
      <c r="O16782" s="67" t="str">
        <v>The VLOOKup Vault</v>
      </c>
      <c r="P16782" s="67" t="str">
        <v>Pivot Finance Group</v>
      </c>
      <c r="Q16782" s="67" t="str">
        <v>MoneyMATCH Inc.</v>
      </c>
      <c r="R16782" s="67" t="str">
        <v>Bank of Cellifornia</v>
      </c>
      <c r="S16782" s="67" t="str">
        <v>ExFunds</v>
      </c>
    </row>
    <row r="16783" spans="15:19">
      <c r="O16783" s="67" t="str">
        <v>The VLOOKup Vault</v>
      </c>
      <c r="P16783" s="67" t="str">
        <v>Pivot Finance Group</v>
      </c>
      <c r="Q16783" s="67" t="str">
        <v>MoneyMATCH Inc.</v>
      </c>
      <c r="R16783" s="67" t="str">
        <v>Bank of Cellifornia</v>
      </c>
      <c r="S16783" s="67" t="str">
        <v>SheetBank AG</v>
      </c>
    </row>
    <row r="16784" spans="15:19">
      <c r="O16784" s="67" t="str">
        <v>The VLOOKup Vault</v>
      </c>
      <c r="P16784" s="67" t="str">
        <v>Pivot Finance Group</v>
      </c>
      <c r="Q16784" s="67" t="str">
        <v>MoneyMATCH Inc.</v>
      </c>
      <c r="R16784" s="67" t="str">
        <v>Bank of Cellifornia</v>
      </c>
      <c r="S16784" s="67" t="str">
        <v>SummaBank</v>
      </c>
    </row>
    <row r="16785" spans="15:19">
      <c r="O16785" s="67" t="str">
        <v>The VLOOKup Vault</v>
      </c>
      <c r="P16785" s="67" t="str">
        <v>Pivot Finance Group</v>
      </c>
      <c r="Q16785" s="67" t="str">
        <v>MoneyMATCH Inc.</v>
      </c>
      <c r="R16785" s="67" t="str">
        <v>Bank of Cellifornia</v>
      </c>
      <c r="S16785" s="67" t="str">
        <v>CELLtral Bank</v>
      </c>
    </row>
    <row r="16786" spans="15:19">
      <c r="O16786" s="67" t="str">
        <v>The VLOOKup Vault</v>
      </c>
      <c r="P16786" s="67" t="str">
        <v>Pivot Finance Group</v>
      </c>
      <c r="Q16786" s="67" t="str">
        <v>MoneyMATCH Inc.</v>
      </c>
      <c r="R16786" s="67" t="str">
        <v>Bank of Cellifornia</v>
      </c>
      <c r="S16786" s="67" t="str">
        <v>Bank IF</v>
      </c>
    </row>
    <row r="16787" spans="15:19">
      <c r="O16787" s="67" t="str">
        <v>The VLOOKup Vault</v>
      </c>
      <c r="P16787" s="67" t="str">
        <v>Pivot Finance Group</v>
      </c>
      <c r="Q16787" s="67" t="str">
        <v>MoneyMATCH Inc.</v>
      </c>
      <c r="R16787" s="67" t="str">
        <v>ExFunds</v>
      </c>
      <c r="S16787" s="67" t="str">
        <v>ExCell Bank</v>
      </c>
    </row>
    <row r="16788" spans="15:19">
      <c r="O16788" s="67" t="str">
        <v>The VLOOKup Vault</v>
      </c>
      <c r="P16788" s="67" t="str">
        <v>Pivot Finance Group</v>
      </c>
      <c r="Q16788" s="67" t="str">
        <v>MoneyMATCH Inc.</v>
      </c>
      <c r="R16788" s="67" t="str">
        <v>ExFunds</v>
      </c>
      <c r="S16788" s="67" t="str">
        <v>Bank of Cellifornia</v>
      </c>
    </row>
    <row r="16789" spans="15:19">
      <c r="O16789" s="67" t="str">
        <v>The VLOOKup Vault</v>
      </c>
      <c r="P16789" s="67" t="str">
        <v>Pivot Finance Group</v>
      </c>
      <c r="Q16789" s="67" t="str">
        <v>MoneyMATCH Inc.</v>
      </c>
      <c r="R16789" s="67" t="str">
        <v>ExFunds</v>
      </c>
      <c r="S16789" s="67" t="str">
        <v>SheetBank AG</v>
      </c>
    </row>
    <row r="16790" spans="15:19">
      <c r="O16790" s="67" t="str">
        <v>The VLOOKup Vault</v>
      </c>
      <c r="P16790" s="67" t="str">
        <v>Pivot Finance Group</v>
      </c>
      <c r="Q16790" s="67" t="str">
        <v>MoneyMATCH Inc.</v>
      </c>
      <c r="R16790" s="67" t="str">
        <v>ExFunds</v>
      </c>
      <c r="S16790" s="67" t="str">
        <v>SummaBank</v>
      </c>
    </row>
    <row r="16791" spans="15:19">
      <c r="O16791" s="67" t="str">
        <v>The VLOOKup Vault</v>
      </c>
      <c r="P16791" s="67" t="str">
        <v>Pivot Finance Group</v>
      </c>
      <c r="Q16791" s="67" t="str">
        <v>MoneyMATCH Inc.</v>
      </c>
      <c r="R16791" s="67" t="str">
        <v>ExFunds</v>
      </c>
      <c r="S16791" s="67" t="str">
        <v>CELLtral Bank</v>
      </c>
    </row>
    <row r="16792" spans="15:19">
      <c r="O16792" s="67" t="str">
        <v>The VLOOKup Vault</v>
      </c>
      <c r="P16792" s="67" t="str">
        <v>Pivot Finance Group</v>
      </c>
      <c r="Q16792" s="67" t="str">
        <v>MoneyMATCH Inc.</v>
      </c>
      <c r="R16792" s="67" t="str">
        <v>ExFunds</v>
      </c>
      <c r="S16792" s="67" t="str">
        <v>Bank IF</v>
      </c>
    </row>
    <row r="16793" spans="15:19">
      <c r="O16793" s="67" t="str">
        <v>The VLOOKup Vault</v>
      </c>
      <c r="P16793" s="67" t="str">
        <v>Pivot Finance Group</v>
      </c>
      <c r="Q16793" s="67" t="str">
        <v>MoneyMATCH Inc.</v>
      </c>
      <c r="R16793" s="67" t="str">
        <v>SheetBank AG</v>
      </c>
      <c r="S16793" s="67" t="str">
        <v>ExCell Bank</v>
      </c>
    </row>
    <row r="16794" spans="15:19">
      <c r="O16794" s="67" t="str">
        <v>The VLOOKup Vault</v>
      </c>
      <c r="P16794" s="67" t="str">
        <v>Pivot Finance Group</v>
      </c>
      <c r="Q16794" s="67" t="str">
        <v>MoneyMATCH Inc.</v>
      </c>
      <c r="R16794" s="67" t="str">
        <v>SheetBank AG</v>
      </c>
      <c r="S16794" s="67" t="str">
        <v>Bank of Cellifornia</v>
      </c>
    </row>
    <row r="16795" spans="15:19">
      <c r="O16795" s="67" t="str">
        <v>The VLOOKup Vault</v>
      </c>
      <c r="P16795" s="67" t="str">
        <v>Pivot Finance Group</v>
      </c>
      <c r="Q16795" s="67" t="str">
        <v>MoneyMATCH Inc.</v>
      </c>
      <c r="R16795" s="67" t="str">
        <v>SheetBank AG</v>
      </c>
      <c r="S16795" s="67" t="str">
        <v>ExFunds</v>
      </c>
    </row>
    <row r="16796" spans="15:19">
      <c r="O16796" s="67" t="str">
        <v>The VLOOKup Vault</v>
      </c>
      <c r="P16796" s="67" t="str">
        <v>Pivot Finance Group</v>
      </c>
      <c r="Q16796" s="67" t="str">
        <v>MoneyMATCH Inc.</v>
      </c>
      <c r="R16796" s="67" t="str">
        <v>SheetBank AG</v>
      </c>
      <c r="S16796" s="67" t="str">
        <v>SummaBank</v>
      </c>
    </row>
    <row r="16797" spans="15:19">
      <c r="O16797" s="67" t="str">
        <v>The VLOOKup Vault</v>
      </c>
      <c r="P16797" s="67" t="str">
        <v>Pivot Finance Group</v>
      </c>
      <c r="Q16797" s="67" t="str">
        <v>MoneyMATCH Inc.</v>
      </c>
      <c r="R16797" s="67" t="str">
        <v>SheetBank AG</v>
      </c>
      <c r="S16797" s="67" t="str">
        <v>CELLtral Bank</v>
      </c>
    </row>
    <row r="16798" spans="15:19">
      <c r="O16798" s="67" t="str">
        <v>The VLOOKup Vault</v>
      </c>
      <c r="P16798" s="67" t="str">
        <v>Pivot Finance Group</v>
      </c>
      <c r="Q16798" s="67" t="str">
        <v>MoneyMATCH Inc.</v>
      </c>
      <c r="R16798" s="67" t="str">
        <v>SheetBank AG</v>
      </c>
      <c r="S16798" s="67" t="str">
        <v>Bank IF</v>
      </c>
    </row>
    <row r="16799" spans="15:19">
      <c r="O16799" s="67" t="str">
        <v>The VLOOKup Vault</v>
      </c>
      <c r="P16799" s="67" t="str">
        <v>Pivot Finance Group</v>
      </c>
      <c r="Q16799" s="67" t="str">
        <v>MoneyMATCH Inc.</v>
      </c>
      <c r="R16799" s="67" t="str">
        <v>SummaBank</v>
      </c>
      <c r="S16799" s="67" t="str">
        <v>ExCell Bank</v>
      </c>
    </row>
    <row r="16800" spans="15:19">
      <c r="O16800" s="67" t="str">
        <v>The VLOOKup Vault</v>
      </c>
      <c r="P16800" s="67" t="str">
        <v>Pivot Finance Group</v>
      </c>
      <c r="Q16800" s="67" t="str">
        <v>MoneyMATCH Inc.</v>
      </c>
      <c r="R16800" s="67" t="str">
        <v>SummaBank</v>
      </c>
      <c r="S16800" s="67" t="str">
        <v>Bank of Cellifornia</v>
      </c>
    </row>
    <row r="16801" spans="15:19">
      <c r="O16801" s="67" t="str">
        <v>The VLOOKup Vault</v>
      </c>
      <c r="P16801" s="67" t="str">
        <v>Pivot Finance Group</v>
      </c>
      <c r="Q16801" s="67" t="str">
        <v>MoneyMATCH Inc.</v>
      </c>
      <c r="R16801" s="67" t="str">
        <v>SummaBank</v>
      </c>
      <c r="S16801" s="67" t="str">
        <v>ExFunds</v>
      </c>
    </row>
    <row r="16802" spans="15:19">
      <c r="O16802" s="67" t="str">
        <v>The VLOOKup Vault</v>
      </c>
      <c r="P16802" s="67" t="str">
        <v>Pivot Finance Group</v>
      </c>
      <c r="Q16802" s="67" t="str">
        <v>MoneyMATCH Inc.</v>
      </c>
      <c r="R16802" s="67" t="str">
        <v>SummaBank</v>
      </c>
      <c r="S16802" s="67" t="str">
        <v>SheetBank AG</v>
      </c>
    </row>
    <row r="16803" spans="15:19">
      <c r="O16803" s="67" t="str">
        <v>The VLOOKup Vault</v>
      </c>
      <c r="P16803" s="67" t="str">
        <v>Pivot Finance Group</v>
      </c>
      <c r="Q16803" s="67" t="str">
        <v>MoneyMATCH Inc.</v>
      </c>
      <c r="R16803" s="67" t="str">
        <v>SummaBank</v>
      </c>
      <c r="S16803" s="67" t="str">
        <v>CELLtral Bank</v>
      </c>
    </row>
    <row r="16804" spans="15:19">
      <c r="O16804" s="67" t="str">
        <v>The VLOOKup Vault</v>
      </c>
      <c r="P16804" s="67" t="str">
        <v>Pivot Finance Group</v>
      </c>
      <c r="Q16804" s="67" t="str">
        <v>MoneyMATCH Inc.</v>
      </c>
      <c r="R16804" s="67" t="str">
        <v>SummaBank</v>
      </c>
      <c r="S16804" s="67" t="str">
        <v>Bank IF</v>
      </c>
    </row>
    <row r="16805" spans="15:19">
      <c r="O16805" s="67" t="str">
        <v>The VLOOKup Vault</v>
      </c>
      <c r="P16805" s="67" t="str">
        <v>Pivot Finance Group</v>
      </c>
      <c r="Q16805" s="67" t="str">
        <v>MoneyMATCH Inc.</v>
      </c>
      <c r="R16805" s="67" t="str">
        <v>CELLtral Bank</v>
      </c>
      <c r="S16805" s="67" t="str">
        <v>ExCell Bank</v>
      </c>
    </row>
    <row r="16806" spans="15:19">
      <c r="O16806" s="67" t="str">
        <v>The VLOOKup Vault</v>
      </c>
      <c r="P16806" s="67" t="str">
        <v>Pivot Finance Group</v>
      </c>
      <c r="Q16806" s="67" t="str">
        <v>MoneyMATCH Inc.</v>
      </c>
      <c r="R16806" s="67" t="str">
        <v>CELLtral Bank</v>
      </c>
      <c r="S16806" s="67" t="str">
        <v>Bank of Cellifornia</v>
      </c>
    </row>
    <row r="16807" spans="15:19">
      <c r="O16807" s="67" t="str">
        <v>The VLOOKup Vault</v>
      </c>
      <c r="P16807" s="67" t="str">
        <v>Pivot Finance Group</v>
      </c>
      <c r="Q16807" s="67" t="str">
        <v>MoneyMATCH Inc.</v>
      </c>
      <c r="R16807" s="67" t="str">
        <v>CELLtral Bank</v>
      </c>
      <c r="S16807" s="67" t="str">
        <v>ExFunds</v>
      </c>
    </row>
    <row r="16808" spans="15:19">
      <c r="O16808" s="67" t="str">
        <v>The VLOOKup Vault</v>
      </c>
      <c r="P16808" s="67" t="str">
        <v>Pivot Finance Group</v>
      </c>
      <c r="Q16808" s="67" t="str">
        <v>MoneyMATCH Inc.</v>
      </c>
      <c r="R16808" s="67" t="str">
        <v>CELLtral Bank</v>
      </c>
      <c r="S16808" s="67" t="str">
        <v>SheetBank AG</v>
      </c>
    </row>
    <row r="16809" spans="15:19">
      <c r="O16809" s="67" t="str">
        <v>The VLOOKup Vault</v>
      </c>
      <c r="P16809" s="67" t="str">
        <v>Pivot Finance Group</v>
      </c>
      <c r="Q16809" s="67" t="str">
        <v>MoneyMATCH Inc.</v>
      </c>
      <c r="R16809" s="67" t="str">
        <v>CELLtral Bank</v>
      </c>
      <c r="S16809" s="67" t="str">
        <v>SummaBank</v>
      </c>
    </row>
    <row r="16810" spans="15:19">
      <c r="O16810" s="67" t="str">
        <v>The VLOOKup Vault</v>
      </c>
      <c r="P16810" s="67" t="str">
        <v>Pivot Finance Group</v>
      </c>
      <c r="Q16810" s="67" t="str">
        <v>MoneyMATCH Inc.</v>
      </c>
      <c r="R16810" s="67" t="str">
        <v>CELLtral Bank</v>
      </c>
      <c r="S16810" s="67" t="str">
        <v>Bank IF</v>
      </c>
    </row>
    <row r="16811" spans="15:19">
      <c r="O16811" s="67" t="str">
        <v>The VLOOKup Vault</v>
      </c>
      <c r="P16811" s="67" t="str">
        <v>Pivot Finance Group</v>
      </c>
      <c r="Q16811" s="67" t="str">
        <v>MoneyMATCH Inc.</v>
      </c>
      <c r="R16811" s="67" t="str">
        <v>Bank IF</v>
      </c>
      <c r="S16811" s="67" t="str">
        <v>ExCell Bank</v>
      </c>
    </row>
    <row r="16812" spans="15:19">
      <c r="O16812" s="67" t="str">
        <v>The VLOOKup Vault</v>
      </c>
      <c r="P16812" s="67" t="str">
        <v>Pivot Finance Group</v>
      </c>
      <c r="Q16812" s="67" t="str">
        <v>MoneyMATCH Inc.</v>
      </c>
      <c r="R16812" s="67" t="str">
        <v>Bank IF</v>
      </c>
      <c r="S16812" s="67" t="str">
        <v>Bank of Cellifornia</v>
      </c>
    </row>
    <row r="16813" spans="15:19">
      <c r="O16813" s="67" t="str">
        <v>The VLOOKup Vault</v>
      </c>
      <c r="P16813" s="67" t="str">
        <v>Pivot Finance Group</v>
      </c>
      <c r="Q16813" s="67" t="str">
        <v>MoneyMATCH Inc.</v>
      </c>
      <c r="R16813" s="67" t="str">
        <v>Bank IF</v>
      </c>
      <c r="S16813" s="67" t="str">
        <v>ExFunds</v>
      </c>
    </row>
    <row r="16814" spans="15:19">
      <c r="O16814" s="67" t="str">
        <v>The VLOOKup Vault</v>
      </c>
      <c r="P16814" s="67" t="str">
        <v>Pivot Finance Group</v>
      </c>
      <c r="Q16814" s="67" t="str">
        <v>MoneyMATCH Inc.</v>
      </c>
      <c r="R16814" s="67" t="str">
        <v>Bank IF</v>
      </c>
      <c r="S16814" s="67" t="str">
        <v>SheetBank AG</v>
      </c>
    </row>
    <row r="16815" spans="15:19">
      <c r="O16815" s="67" t="str">
        <v>The VLOOKup Vault</v>
      </c>
      <c r="P16815" s="67" t="str">
        <v>Pivot Finance Group</v>
      </c>
      <c r="Q16815" s="67" t="str">
        <v>MoneyMATCH Inc.</v>
      </c>
      <c r="R16815" s="67" t="str">
        <v>Bank IF</v>
      </c>
      <c r="S16815" s="67" t="str">
        <v>SummaBank</v>
      </c>
    </row>
    <row r="16816" spans="15:19">
      <c r="O16816" s="67" t="str">
        <v>The VLOOKup Vault</v>
      </c>
      <c r="P16816" s="67" t="str">
        <v>Pivot Finance Group</v>
      </c>
      <c r="Q16816" s="67" t="str">
        <v>MoneyMATCH Inc.</v>
      </c>
      <c r="R16816" s="67" t="str">
        <v>Bank IF</v>
      </c>
      <c r="S16816" s="67" t="str">
        <v>CELLtral Bank</v>
      </c>
    </row>
    <row r="16817" spans="15:19">
      <c r="O16817" s="67" t="str">
        <v>The VLOOKup Vault</v>
      </c>
      <c r="P16817" s="67" t="str">
        <v>SummaBank</v>
      </c>
      <c r="Q16817" s="67" t="str">
        <v>ExCell Bank</v>
      </c>
      <c r="R16817" s="67" t="str">
        <v>Bank of Cellifornia</v>
      </c>
      <c r="S16817" s="67" t="str">
        <v>ExFunds</v>
      </c>
    </row>
    <row r="16818" spans="15:19">
      <c r="O16818" s="67" t="str">
        <v>The VLOOKup Vault</v>
      </c>
      <c r="P16818" s="67" t="str">
        <v>SummaBank</v>
      </c>
      <c r="Q16818" s="67" t="str">
        <v>ExCell Bank</v>
      </c>
      <c r="R16818" s="67" t="str">
        <v>Bank of Cellifornia</v>
      </c>
      <c r="S16818" s="67" t="str">
        <v>SheetBank AG</v>
      </c>
    </row>
    <row r="16819" spans="15:19">
      <c r="O16819" s="67" t="str">
        <v>The VLOOKup Vault</v>
      </c>
      <c r="P16819" s="67" t="str">
        <v>SummaBank</v>
      </c>
      <c r="Q16819" s="67" t="str">
        <v>ExCell Bank</v>
      </c>
      <c r="R16819" s="67" t="str">
        <v>Bank of Cellifornia</v>
      </c>
      <c r="S16819" s="67" t="str">
        <v>Pivot Finance Group</v>
      </c>
    </row>
    <row r="16820" spans="15:19">
      <c r="O16820" s="67" t="str">
        <v>The VLOOKup Vault</v>
      </c>
      <c r="P16820" s="67" t="str">
        <v>SummaBank</v>
      </c>
      <c r="Q16820" s="67" t="str">
        <v>ExCell Bank</v>
      </c>
      <c r="R16820" s="67" t="str">
        <v>Bank of Cellifornia</v>
      </c>
      <c r="S16820" s="67" t="str">
        <v>CELLtral Bank</v>
      </c>
    </row>
    <row r="16821" spans="15:19">
      <c r="O16821" s="67" t="str">
        <v>The VLOOKup Vault</v>
      </c>
      <c r="P16821" s="67" t="str">
        <v>SummaBank</v>
      </c>
      <c r="Q16821" s="67" t="str">
        <v>ExCell Bank</v>
      </c>
      <c r="R16821" s="67" t="str">
        <v>Bank of Cellifornia</v>
      </c>
      <c r="S16821" s="67" t="str">
        <v>Bank IF</v>
      </c>
    </row>
    <row r="16822" spans="15:19">
      <c r="O16822" s="67" t="str">
        <v>The VLOOKup Vault</v>
      </c>
      <c r="P16822" s="67" t="str">
        <v>SummaBank</v>
      </c>
      <c r="Q16822" s="67" t="str">
        <v>ExCell Bank</v>
      </c>
      <c r="R16822" s="67" t="str">
        <v>Bank of Cellifornia</v>
      </c>
      <c r="S16822" s="67" t="str">
        <v>MoneyMATCH Inc.</v>
      </c>
    </row>
    <row r="16823" spans="15:19">
      <c r="O16823" s="67" t="str">
        <v>The VLOOKup Vault</v>
      </c>
      <c r="P16823" s="67" t="str">
        <v>SummaBank</v>
      </c>
      <c r="Q16823" s="67" t="str">
        <v>ExCell Bank</v>
      </c>
      <c r="R16823" s="67" t="str">
        <v>ExFunds</v>
      </c>
      <c r="S16823" s="67" t="str">
        <v>Bank of Cellifornia</v>
      </c>
    </row>
    <row r="16824" spans="15:19">
      <c r="O16824" s="67" t="str">
        <v>The VLOOKup Vault</v>
      </c>
      <c r="P16824" s="67" t="str">
        <v>SummaBank</v>
      </c>
      <c r="Q16824" s="67" t="str">
        <v>ExCell Bank</v>
      </c>
      <c r="R16824" s="67" t="str">
        <v>ExFunds</v>
      </c>
      <c r="S16824" s="67" t="str">
        <v>SheetBank AG</v>
      </c>
    </row>
    <row r="16825" spans="15:19">
      <c r="O16825" s="67" t="str">
        <v>The VLOOKup Vault</v>
      </c>
      <c r="P16825" s="67" t="str">
        <v>SummaBank</v>
      </c>
      <c r="Q16825" s="67" t="str">
        <v>ExCell Bank</v>
      </c>
      <c r="R16825" s="67" t="str">
        <v>ExFunds</v>
      </c>
      <c r="S16825" s="67" t="str">
        <v>Pivot Finance Group</v>
      </c>
    </row>
    <row r="16826" spans="15:19">
      <c r="O16826" s="67" t="str">
        <v>The VLOOKup Vault</v>
      </c>
      <c r="P16826" s="67" t="str">
        <v>SummaBank</v>
      </c>
      <c r="Q16826" s="67" t="str">
        <v>ExCell Bank</v>
      </c>
      <c r="R16826" s="67" t="str">
        <v>ExFunds</v>
      </c>
      <c r="S16826" s="67" t="str">
        <v>CELLtral Bank</v>
      </c>
    </row>
    <row r="16827" spans="15:19">
      <c r="O16827" s="67" t="str">
        <v>The VLOOKup Vault</v>
      </c>
      <c r="P16827" s="67" t="str">
        <v>SummaBank</v>
      </c>
      <c r="Q16827" s="67" t="str">
        <v>ExCell Bank</v>
      </c>
      <c r="R16827" s="67" t="str">
        <v>ExFunds</v>
      </c>
      <c r="S16827" s="67" t="str">
        <v>Bank IF</v>
      </c>
    </row>
    <row r="16828" spans="15:19">
      <c r="O16828" s="67" t="str">
        <v>The VLOOKup Vault</v>
      </c>
      <c r="P16828" s="67" t="str">
        <v>SummaBank</v>
      </c>
      <c r="Q16828" s="67" t="str">
        <v>ExCell Bank</v>
      </c>
      <c r="R16828" s="67" t="str">
        <v>ExFunds</v>
      </c>
      <c r="S16828" s="67" t="str">
        <v>MoneyMATCH Inc.</v>
      </c>
    </row>
    <row r="16829" spans="15:19">
      <c r="O16829" s="67" t="str">
        <v>The VLOOKup Vault</v>
      </c>
      <c r="P16829" s="67" t="str">
        <v>SummaBank</v>
      </c>
      <c r="Q16829" s="67" t="str">
        <v>ExCell Bank</v>
      </c>
      <c r="R16829" s="67" t="str">
        <v>SheetBank AG</v>
      </c>
      <c r="S16829" s="67" t="str">
        <v>Bank of Cellifornia</v>
      </c>
    </row>
    <row r="16830" spans="15:19">
      <c r="O16830" s="67" t="str">
        <v>The VLOOKup Vault</v>
      </c>
      <c r="P16830" s="67" t="str">
        <v>SummaBank</v>
      </c>
      <c r="Q16830" s="67" t="str">
        <v>ExCell Bank</v>
      </c>
      <c r="R16830" s="67" t="str">
        <v>SheetBank AG</v>
      </c>
      <c r="S16830" s="67" t="str">
        <v>ExFunds</v>
      </c>
    </row>
    <row r="16831" spans="15:19">
      <c r="O16831" s="67" t="str">
        <v>The VLOOKup Vault</v>
      </c>
      <c r="P16831" s="67" t="str">
        <v>SummaBank</v>
      </c>
      <c r="Q16831" s="67" t="str">
        <v>ExCell Bank</v>
      </c>
      <c r="R16831" s="67" t="str">
        <v>SheetBank AG</v>
      </c>
      <c r="S16831" s="67" t="str">
        <v>Pivot Finance Group</v>
      </c>
    </row>
    <row r="16832" spans="15:19">
      <c r="O16832" s="67" t="str">
        <v>The VLOOKup Vault</v>
      </c>
      <c r="P16832" s="67" t="str">
        <v>SummaBank</v>
      </c>
      <c r="Q16832" s="67" t="str">
        <v>ExCell Bank</v>
      </c>
      <c r="R16832" s="67" t="str">
        <v>SheetBank AG</v>
      </c>
      <c r="S16832" s="67" t="str">
        <v>CELLtral Bank</v>
      </c>
    </row>
    <row r="16833" spans="15:19">
      <c r="O16833" s="67" t="str">
        <v>The VLOOKup Vault</v>
      </c>
      <c r="P16833" s="67" t="str">
        <v>SummaBank</v>
      </c>
      <c r="Q16833" s="67" t="str">
        <v>ExCell Bank</v>
      </c>
      <c r="R16833" s="67" t="str">
        <v>SheetBank AG</v>
      </c>
      <c r="S16833" s="67" t="str">
        <v>Bank IF</v>
      </c>
    </row>
    <row r="16834" spans="15:19">
      <c r="O16834" s="67" t="str">
        <v>The VLOOKup Vault</v>
      </c>
      <c r="P16834" s="67" t="str">
        <v>SummaBank</v>
      </c>
      <c r="Q16834" s="67" t="str">
        <v>ExCell Bank</v>
      </c>
      <c r="R16834" s="67" t="str">
        <v>SheetBank AG</v>
      </c>
      <c r="S16834" s="67" t="str">
        <v>MoneyMATCH Inc.</v>
      </c>
    </row>
    <row r="16835" spans="15:19">
      <c r="O16835" s="67" t="str">
        <v>The VLOOKup Vault</v>
      </c>
      <c r="P16835" s="67" t="str">
        <v>SummaBank</v>
      </c>
      <c r="Q16835" s="67" t="str">
        <v>ExCell Bank</v>
      </c>
      <c r="R16835" s="67" t="str">
        <v>Pivot Finance Group</v>
      </c>
      <c r="S16835" s="67" t="str">
        <v>Bank of Cellifornia</v>
      </c>
    </row>
    <row r="16836" spans="15:19">
      <c r="O16836" s="67" t="str">
        <v>The VLOOKup Vault</v>
      </c>
      <c r="P16836" s="67" t="str">
        <v>SummaBank</v>
      </c>
      <c r="Q16836" s="67" t="str">
        <v>ExCell Bank</v>
      </c>
      <c r="R16836" s="67" t="str">
        <v>Pivot Finance Group</v>
      </c>
      <c r="S16836" s="67" t="str">
        <v>ExFunds</v>
      </c>
    </row>
    <row r="16837" spans="15:19">
      <c r="O16837" s="67" t="str">
        <v>The VLOOKup Vault</v>
      </c>
      <c r="P16837" s="67" t="str">
        <v>SummaBank</v>
      </c>
      <c r="Q16837" s="67" t="str">
        <v>ExCell Bank</v>
      </c>
      <c r="R16837" s="67" t="str">
        <v>Pivot Finance Group</v>
      </c>
      <c r="S16837" s="67" t="str">
        <v>SheetBank AG</v>
      </c>
    </row>
    <row r="16838" spans="15:19">
      <c r="O16838" s="67" t="str">
        <v>The VLOOKup Vault</v>
      </c>
      <c r="P16838" s="67" t="str">
        <v>SummaBank</v>
      </c>
      <c r="Q16838" s="67" t="str">
        <v>ExCell Bank</v>
      </c>
      <c r="R16838" s="67" t="str">
        <v>Pivot Finance Group</v>
      </c>
      <c r="S16838" s="67" t="str">
        <v>CELLtral Bank</v>
      </c>
    </row>
    <row r="16839" spans="15:19">
      <c r="O16839" s="67" t="str">
        <v>The VLOOKup Vault</v>
      </c>
      <c r="P16839" s="67" t="str">
        <v>SummaBank</v>
      </c>
      <c r="Q16839" s="67" t="str">
        <v>ExCell Bank</v>
      </c>
      <c r="R16839" s="67" t="str">
        <v>Pivot Finance Group</v>
      </c>
      <c r="S16839" s="67" t="str">
        <v>Bank IF</v>
      </c>
    </row>
    <row r="16840" spans="15:19">
      <c r="O16840" s="67" t="str">
        <v>The VLOOKup Vault</v>
      </c>
      <c r="P16840" s="67" t="str">
        <v>SummaBank</v>
      </c>
      <c r="Q16840" s="67" t="str">
        <v>ExCell Bank</v>
      </c>
      <c r="R16840" s="67" t="str">
        <v>Pivot Finance Group</v>
      </c>
      <c r="S16840" s="67" t="str">
        <v>MoneyMATCH Inc.</v>
      </c>
    </row>
    <row r="16841" spans="15:19">
      <c r="O16841" s="67" t="str">
        <v>The VLOOKup Vault</v>
      </c>
      <c r="P16841" s="67" t="str">
        <v>SummaBank</v>
      </c>
      <c r="Q16841" s="67" t="str">
        <v>ExCell Bank</v>
      </c>
      <c r="R16841" s="67" t="str">
        <v>CELLtral Bank</v>
      </c>
      <c r="S16841" s="67" t="str">
        <v>Bank of Cellifornia</v>
      </c>
    </row>
    <row r="16842" spans="15:19">
      <c r="O16842" s="67" t="str">
        <v>The VLOOKup Vault</v>
      </c>
      <c r="P16842" s="67" t="str">
        <v>SummaBank</v>
      </c>
      <c r="Q16842" s="67" t="str">
        <v>ExCell Bank</v>
      </c>
      <c r="R16842" s="67" t="str">
        <v>CELLtral Bank</v>
      </c>
      <c r="S16842" s="67" t="str">
        <v>ExFunds</v>
      </c>
    </row>
    <row r="16843" spans="15:19">
      <c r="O16843" s="67" t="str">
        <v>The VLOOKup Vault</v>
      </c>
      <c r="P16843" s="67" t="str">
        <v>SummaBank</v>
      </c>
      <c r="Q16843" s="67" t="str">
        <v>ExCell Bank</v>
      </c>
      <c r="R16843" s="67" t="str">
        <v>CELLtral Bank</v>
      </c>
      <c r="S16843" s="67" t="str">
        <v>SheetBank AG</v>
      </c>
    </row>
    <row r="16844" spans="15:19">
      <c r="O16844" s="67" t="str">
        <v>The VLOOKup Vault</v>
      </c>
      <c r="P16844" s="67" t="str">
        <v>SummaBank</v>
      </c>
      <c r="Q16844" s="67" t="str">
        <v>ExCell Bank</v>
      </c>
      <c r="R16844" s="67" t="str">
        <v>CELLtral Bank</v>
      </c>
      <c r="S16844" s="67" t="str">
        <v>Pivot Finance Group</v>
      </c>
    </row>
    <row r="16845" spans="15:19">
      <c r="O16845" s="67" t="str">
        <v>The VLOOKup Vault</v>
      </c>
      <c r="P16845" s="67" t="str">
        <v>SummaBank</v>
      </c>
      <c r="Q16845" s="67" t="str">
        <v>ExCell Bank</v>
      </c>
      <c r="R16845" s="67" t="str">
        <v>CELLtral Bank</v>
      </c>
      <c r="S16845" s="67" t="str">
        <v>Bank IF</v>
      </c>
    </row>
    <row r="16846" spans="15:19">
      <c r="O16846" s="67" t="str">
        <v>The VLOOKup Vault</v>
      </c>
      <c r="P16846" s="67" t="str">
        <v>SummaBank</v>
      </c>
      <c r="Q16846" s="67" t="str">
        <v>ExCell Bank</v>
      </c>
      <c r="R16846" s="67" t="str">
        <v>CELLtral Bank</v>
      </c>
      <c r="S16846" s="67" t="str">
        <v>MoneyMATCH Inc.</v>
      </c>
    </row>
    <row r="16847" spans="15:19">
      <c r="O16847" s="67" t="str">
        <v>The VLOOKup Vault</v>
      </c>
      <c r="P16847" s="67" t="str">
        <v>SummaBank</v>
      </c>
      <c r="Q16847" s="67" t="str">
        <v>ExCell Bank</v>
      </c>
      <c r="R16847" s="67" t="str">
        <v>Bank IF</v>
      </c>
      <c r="S16847" s="67" t="str">
        <v>Bank of Cellifornia</v>
      </c>
    </row>
    <row r="16848" spans="15:19">
      <c r="O16848" s="67" t="str">
        <v>The VLOOKup Vault</v>
      </c>
      <c r="P16848" s="67" t="str">
        <v>SummaBank</v>
      </c>
      <c r="Q16848" s="67" t="str">
        <v>ExCell Bank</v>
      </c>
      <c r="R16848" s="67" t="str">
        <v>Bank IF</v>
      </c>
      <c r="S16848" s="67" t="str">
        <v>ExFunds</v>
      </c>
    </row>
    <row r="16849" spans="15:19">
      <c r="O16849" s="67" t="str">
        <v>The VLOOKup Vault</v>
      </c>
      <c r="P16849" s="67" t="str">
        <v>SummaBank</v>
      </c>
      <c r="Q16849" s="67" t="str">
        <v>ExCell Bank</v>
      </c>
      <c r="R16849" s="67" t="str">
        <v>Bank IF</v>
      </c>
      <c r="S16849" s="67" t="str">
        <v>SheetBank AG</v>
      </c>
    </row>
    <row r="16850" spans="15:19">
      <c r="O16850" s="67" t="str">
        <v>The VLOOKup Vault</v>
      </c>
      <c r="P16850" s="67" t="str">
        <v>SummaBank</v>
      </c>
      <c r="Q16850" s="67" t="str">
        <v>ExCell Bank</v>
      </c>
      <c r="R16850" s="67" t="str">
        <v>Bank IF</v>
      </c>
      <c r="S16850" s="67" t="str">
        <v>Pivot Finance Group</v>
      </c>
    </row>
    <row r="16851" spans="15:19">
      <c r="O16851" s="67" t="str">
        <v>The VLOOKup Vault</v>
      </c>
      <c r="P16851" s="67" t="str">
        <v>SummaBank</v>
      </c>
      <c r="Q16851" s="67" t="str">
        <v>ExCell Bank</v>
      </c>
      <c r="R16851" s="67" t="str">
        <v>Bank IF</v>
      </c>
      <c r="S16851" s="67" t="str">
        <v>CELLtral Bank</v>
      </c>
    </row>
    <row r="16852" spans="15:19">
      <c r="O16852" s="67" t="str">
        <v>The VLOOKup Vault</v>
      </c>
      <c r="P16852" s="67" t="str">
        <v>SummaBank</v>
      </c>
      <c r="Q16852" s="67" t="str">
        <v>ExCell Bank</v>
      </c>
      <c r="R16852" s="67" t="str">
        <v>Bank IF</v>
      </c>
      <c r="S16852" s="67" t="str">
        <v>MoneyMATCH Inc.</v>
      </c>
    </row>
    <row r="16853" spans="15:19">
      <c r="O16853" s="67" t="str">
        <v>The VLOOKup Vault</v>
      </c>
      <c r="P16853" s="67" t="str">
        <v>SummaBank</v>
      </c>
      <c r="Q16853" s="67" t="str">
        <v>ExCell Bank</v>
      </c>
      <c r="R16853" s="67" t="str">
        <v>MoneyMATCH Inc.</v>
      </c>
      <c r="S16853" s="67" t="str">
        <v>Bank of Cellifornia</v>
      </c>
    </row>
    <row r="16854" spans="15:19">
      <c r="O16854" s="67" t="str">
        <v>The VLOOKup Vault</v>
      </c>
      <c r="P16854" s="67" t="str">
        <v>SummaBank</v>
      </c>
      <c r="Q16854" s="67" t="str">
        <v>ExCell Bank</v>
      </c>
      <c r="R16854" s="67" t="str">
        <v>MoneyMATCH Inc.</v>
      </c>
      <c r="S16854" s="67" t="str">
        <v>ExFunds</v>
      </c>
    </row>
    <row r="16855" spans="15:19">
      <c r="O16855" s="67" t="str">
        <v>The VLOOKup Vault</v>
      </c>
      <c r="P16855" s="67" t="str">
        <v>SummaBank</v>
      </c>
      <c r="Q16855" s="67" t="str">
        <v>ExCell Bank</v>
      </c>
      <c r="R16855" s="67" t="str">
        <v>MoneyMATCH Inc.</v>
      </c>
      <c r="S16855" s="67" t="str">
        <v>SheetBank AG</v>
      </c>
    </row>
    <row r="16856" spans="15:19">
      <c r="O16856" s="67" t="str">
        <v>The VLOOKup Vault</v>
      </c>
      <c r="P16856" s="67" t="str">
        <v>SummaBank</v>
      </c>
      <c r="Q16856" s="67" t="str">
        <v>ExCell Bank</v>
      </c>
      <c r="R16856" s="67" t="str">
        <v>MoneyMATCH Inc.</v>
      </c>
      <c r="S16856" s="67" t="str">
        <v>Pivot Finance Group</v>
      </c>
    </row>
    <row r="16857" spans="15:19">
      <c r="O16857" s="67" t="str">
        <v>The VLOOKup Vault</v>
      </c>
      <c r="P16857" s="67" t="str">
        <v>SummaBank</v>
      </c>
      <c r="Q16857" s="67" t="str">
        <v>ExCell Bank</v>
      </c>
      <c r="R16857" s="67" t="str">
        <v>MoneyMATCH Inc.</v>
      </c>
      <c r="S16857" s="67" t="str">
        <v>CELLtral Bank</v>
      </c>
    </row>
    <row r="16858" spans="15:19">
      <c r="O16858" s="67" t="str">
        <v>The VLOOKup Vault</v>
      </c>
      <c r="P16858" s="67" t="str">
        <v>SummaBank</v>
      </c>
      <c r="Q16858" s="67" t="str">
        <v>ExCell Bank</v>
      </c>
      <c r="R16858" s="67" t="str">
        <v>MoneyMATCH Inc.</v>
      </c>
      <c r="S16858" s="67" t="str">
        <v>Bank IF</v>
      </c>
    </row>
    <row r="16859" spans="15:19">
      <c r="O16859" s="67" t="str">
        <v>The VLOOKup Vault</v>
      </c>
      <c r="P16859" s="67" t="str">
        <v>SummaBank</v>
      </c>
      <c r="Q16859" s="67" t="str">
        <v>Bank of Cellifornia</v>
      </c>
      <c r="R16859" s="67" t="str">
        <v>ExCell Bank</v>
      </c>
      <c r="S16859" s="67" t="str">
        <v>ExFunds</v>
      </c>
    </row>
    <row r="16860" spans="15:19">
      <c r="O16860" s="67" t="str">
        <v>The VLOOKup Vault</v>
      </c>
      <c r="P16860" s="67" t="str">
        <v>SummaBank</v>
      </c>
      <c r="Q16860" s="67" t="str">
        <v>Bank of Cellifornia</v>
      </c>
      <c r="R16860" s="67" t="str">
        <v>ExCell Bank</v>
      </c>
      <c r="S16860" s="67" t="str">
        <v>SheetBank AG</v>
      </c>
    </row>
    <row r="16861" spans="15:19">
      <c r="O16861" s="67" t="str">
        <v>The VLOOKup Vault</v>
      </c>
      <c r="P16861" s="67" t="str">
        <v>SummaBank</v>
      </c>
      <c r="Q16861" s="67" t="str">
        <v>Bank of Cellifornia</v>
      </c>
      <c r="R16861" s="67" t="str">
        <v>ExCell Bank</v>
      </c>
      <c r="S16861" s="67" t="str">
        <v>Pivot Finance Group</v>
      </c>
    </row>
    <row r="16862" spans="15:19">
      <c r="O16862" s="67" t="str">
        <v>The VLOOKup Vault</v>
      </c>
      <c r="P16862" s="67" t="str">
        <v>SummaBank</v>
      </c>
      <c r="Q16862" s="67" t="str">
        <v>Bank of Cellifornia</v>
      </c>
      <c r="R16862" s="67" t="str">
        <v>ExCell Bank</v>
      </c>
      <c r="S16862" s="67" t="str">
        <v>CELLtral Bank</v>
      </c>
    </row>
    <row r="16863" spans="15:19">
      <c r="O16863" s="67" t="str">
        <v>The VLOOKup Vault</v>
      </c>
      <c r="P16863" s="67" t="str">
        <v>SummaBank</v>
      </c>
      <c r="Q16863" s="67" t="str">
        <v>Bank of Cellifornia</v>
      </c>
      <c r="R16863" s="67" t="str">
        <v>ExCell Bank</v>
      </c>
      <c r="S16863" s="67" t="str">
        <v>Bank IF</v>
      </c>
    </row>
    <row r="16864" spans="15:19">
      <c r="O16864" s="67" t="str">
        <v>The VLOOKup Vault</v>
      </c>
      <c r="P16864" s="67" t="str">
        <v>SummaBank</v>
      </c>
      <c r="Q16864" s="67" t="str">
        <v>Bank of Cellifornia</v>
      </c>
      <c r="R16864" s="67" t="str">
        <v>ExCell Bank</v>
      </c>
      <c r="S16864" s="67" t="str">
        <v>MoneyMATCH Inc.</v>
      </c>
    </row>
    <row r="16865" spans="15:19">
      <c r="O16865" s="67" t="str">
        <v>The VLOOKup Vault</v>
      </c>
      <c r="P16865" s="67" t="str">
        <v>SummaBank</v>
      </c>
      <c r="Q16865" s="67" t="str">
        <v>Bank of Cellifornia</v>
      </c>
      <c r="R16865" s="67" t="str">
        <v>ExFunds</v>
      </c>
      <c r="S16865" s="67" t="str">
        <v>ExCell Bank</v>
      </c>
    </row>
    <row r="16866" spans="15:19">
      <c r="O16866" s="67" t="str">
        <v>The VLOOKup Vault</v>
      </c>
      <c r="P16866" s="67" t="str">
        <v>SummaBank</v>
      </c>
      <c r="Q16866" s="67" t="str">
        <v>Bank of Cellifornia</v>
      </c>
      <c r="R16866" s="67" t="str">
        <v>ExFunds</v>
      </c>
      <c r="S16866" s="67" t="str">
        <v>SheetBank AG</v>
      </c>
    </row>
    <row r="16867" spans="15:19">
      <c r="O16867" s="67" t="str">
        <v>The VLOOKup Vault</v>
      </c>
      <c r="P16867" s="67" t="str">
        <v>SummaBank</v>
      </c>
      <c r="Q16867" s="67" t="str">
        <v>Bank of Cellifornia</v>
      </c>
      <c r="R16867" s="67" t="str">
        <v>ExFunds</v>
      </c>
      <c r="S16867" s="67" t="str">
        <v>Pivot Finance Group</v>
      </c>
    </row>
    <row r="16868" spans="15:19">
      <c r="O16868" s="67" t="str">
        <v>The VLOOKup Vault</v>
      </c>
      <c r="P16868" s="67" t="str">
        <v>SummaBank</v>
      </c>
      <c r="Q16868" s="67" t="str">
        <v>Bank of Cellifornia</v>
      </c>
      <c r="R16868" s="67" t="str">
        <v>ExFunds</v>
      </c>
      <c r="S16868" s="67" t="str">
        <v>CELLtral Bank</v>
      </c>
    </row>
    <row r="16869" spans="15:19">
      <c r="O16869" s="67" t="str">
        <v>The VLOOKup Vault</v>
      </c>
      <c r="P16869" s="67" t="str">
        <v>SummaBank</v>
      </c>
      <c r="Q16869" s="67" t="str">
        <v>Bank of Cellifornia</v>
      </c>
      <c r="R16869" s="67" t="str">
        <v>ExFunds</v>
      </c>
      <c r="S16869" s="67" t="str">
        <v>Bank IF</v>
      </c>
    </row>
    <row r="16870" spans="15:19">
      <c r="O16870" s="67" t="str">
        <v>The VLOOKup Vault</v>
      </c>
      <c r="P16870" s="67" t="str">
        <v>SummaBank</v>
      </c>
      <c r="Q16870" s="67" t="str">
        <v>Bank of Cellifornia</v>
      </c>
      <c r="R16870" s="67" t="str">
        <v>ExFunds</v>
      </c>
      <c r="S16870" s="67" t="str">
        <v>MoneyMATCH Inc.</v>
      </c>
    </row>
    <row r="16871" spans="15:19">
      <c r="O16871" s="67" t="str">
        <v>The VLOOKup Vault</v>
      </c>
      <c r="P16871" s="67" t="str">
        <v>SummaBank</v>
      </c>
      <c r="Q16871" s="67" t="str">
        <v>Bank of Cellifornia</v>
      </c>
      <c r="R16871" s="67" t="str">
        <v>SheetBank AG</v>
      </c>
      <c r="S16871" s="67" t="str">
        <v>ExCell Bank</v>
      </c>
    </row>
    <row r="16872" spans="15:19">
      <c r="O16872" s="67" t="str">
        <v>The VLOOKup Vault</v>
      </c>
      <c r="P16872" s="67" t="str">
        <v>SummaBank</v>
      </c>
      <c r="Q16872" s="67" t="str">
        <v>Bank of Cellifornia</v>
      </c>
      <c r="R16872" s="67" t="str">
        <v>SheetBank AG</v>
      </c>
      <c r="S16872" s="67" t="str">
        <v>ExFunds</v>
      </c>
    </row>
    <row r="16873" spans="15:19">
      <c r="O16873" s="67" t="str">
        <v>The VLOOKup Vault</v>
      </c>
      <c r="P16873" s="67" t="str">
        <v>SummaBank</v>
      </c>
      <c r="Q16873" s="67" t="str">
        <v>Bank of Cellifornia</v>
      </c>
      <c r="R16873" s="67" t="str">
        <v>SheetBank AG</v>
      </c>
      <c r="S16873" s="67" t="str">
        <v>Pivot Finance Group</v>
      </c>
    </row>
    <row r="16874" spans="15:19">
      <c r="O16874" s="67" t="str">
        <v>The VLOOKup Vault</v>
      </c>
      <c r="P16874" s="67" t="str">
        <v>SummaBank</v>
      </c>
      <c r="Q16874" s="67" t="str">
        <v>Bank of Cellifornia</v>
      </c>
      <c r="R16874" s="67" t="str">
        <v>SheetBank AG</v>
      </c>
      <c r="S16874" s="67" t="str">
        <v>CELLtral Bank</v>
      </c>
    </row>
    <row r="16875" spans="15:19">
      <c r="O16875" s="67" t="str">
        <v>The VLOOKup Vault</v>
      </c>
      <c r="P16875" s="67" t="str">
        <v>SummaBank</v>
      </c>
      <c r="Q16875" s="67" t="str">
        <v>Bank of Cellifornia</v>
      </c>
      <c r="R16875" s="67" t="str">
        <v>SheetBank AG</v>
      </c>
      <c r="S16875" s="67" t="str">
        <v>Bank IF</v>
      </c>
    </row>
    <row r="16876" spans="15:19">
      <c r="O16876" s="67" t="str">
        <v>The VLOOKup Vault</v>
      </c>
      <c r="P16876" s="67" t="str">
        <v>SummaBank</v>
      </c>
      <c r="Q16876" s="67" t="str">
        <v>Bank of Cellifornia</v>
      </c>
      <c r="R16876" s="67" t="str">
        <v>SheetBank AG</v>
      </c>
      <c r="S16876" s="67" t="str">
        <v>MoneyMATCH Inc.</v>
      </c>
    </row>
    <row r="16877" spans="15:19">
      <c r="O16877" s="67" t="str">
        <v>The VLOOKup Vault</v>
      </c>
      <c r="P16877" s="67" t="str">
        <v>SummaBank</v>
      </c>
      <c r="Q16877" s="67" t="str">
        <v>Bank of Cellifornia</v>
      </c>
      <c r="R16877" s="67" t="str">
        <v>Pivot Finance Group</v>
      </c>
      <c r="S16877" s="67" t="str">
        <v>ExCell Bank</v>
      </c>
    </row>
    <row r="16878" spans="15:19">
      <c r="O16878" s="67" t="str">
        <v>The VLOOKup Vault</v>
      </c>
      <c r="P16878" s="67" t="str">
        <v>SummaBank</v>
      </c>
      <c r="Q16878" s="67" t="str">
        <v>Bank of Cellifornia</v>
      </c>
      <c r="R16878" s="67" t="str">
        <v>Pivot Finance Group</v>
      </c>
      <c r="S16878" s="67" t="str">
        <v>ExFunds</v>
      </c>
    </row>
    <row r="16879" spans="15:19">
      <c r="O16879" s="67" t="str">
        <v>The VLOOKup Vault</v>
      </c>
      <c r="P16879" s="67" t="str">
        <v>SummaBank</v>
      </c>
      <c r="Q16879" s="67" t="str">
        <v>Bank of Cellifornia</v>
      </c>
      <c r="R16879" s="67" t="str">
        <v>Pivot Finance Group</v>
      </c>
      <c r="S16879" s="67" t="str">
        <v>SheetBank AG</v>
      </c>
    </row>
    <row r="16880" spans="15:19">
      <c r="O16880" s="67" t="str">
        <v>The VLOOKup Vault</v>
      </c>
      <c r="P16880" s="67" t="str">
        <v>SummaBank</v>
      </c>
      <c r="Q16880" s="67" t="str">
        <v>Bank of Cellifornia</v>
      </c>
      <c r="R16880" s="67" t="str">
        <v>Pivot Finance Group</v>
      </c>
      <c r="S16880" s="67" t="str">
        <v>CELLtral Bank</v>
      </c>
    </row>
    <row r="16881" spans="15:19">
      <c r="O16881" s="67" t="str">
        <v>The VLOOKup Vault</v>
      </c>
      <c r="P16881" s="67" t="str">
        <v>SummaBank</v>
      </c>
      <c r="Q16881" s="67" t="str">
        <v>Bank of Cellifornia</v>
      </c>
      <c r="R16881" s="67" t="str">
        <v>Pivot Finance Group</v>
      </c>
      <c r="S16881" s="67" t="str">
        <v>Bank IF</v>
      </c>
    </row>
    <row r="16882" spans="15:19">
      <c r="O16882" s="67" t="str">
        <v>The VLOOKup Vault</v>
      </c>
      <c r="P16882" s="67" t="str">
        <v>SummaBank</v>
      </c>
      <c r="Q16882" s="67" t="str">
        <v>Bank of Cellifornia</v>
      </c>
      <c r="R16882" s="67" t="str">
        <v>Pivot Finance Group</v>
      </c>
      <c r="S16882" s="67" t="str">
        <v>MoneyMATCH Inc.</v>
      </c>
    </row>
    <row r="16883" spans="15:19">
      <c r="O16883" s="67" t="str">
        <v>The VLOOKup Vault</v>
      </c>
      <c r="P16883" s="67" t="str">
        <v>SummaBank</v>
      </c>
      <c r="Q16883" s="67" t="str">
        <v>Bank of Cellifornia</v>
      </c>
      <c r="R16883" s="67" t="str">
        <v>CELLtral Bank</v>
      </c>
      <c r="S16883" s="67" t="str">
        <v>ExCell Bank</v>
      </c>
    </row>
    <row r="16884" spans="15:19">
      <c r="O16884" s="67" t="str">
        <v>The VLOOKup Vault</v>
      </c>
      <c r="P16884" s="67" t="str">
        <v>SummaBank</v>
      </c>
      <c r="Q16884" s="67" t="str">
        <v>Bank of Cellifornia</v>
      </c>
      <c r="R16884" s="67" t="str">
        <v>CELLtral Bank</v>
      </c>
      <c r="S16884" s="67" t="str">
        <v>ExFunds</v>
      </c>
    </row>
    <row r="16885" spans="15:19">
      <c r="O16885" s="67" t="str">
        <v>The VLOOKup Vault</v>
      </c>
      <c r="P16885" s="67" t="str">
        <v>SummaBank</v>
      </c>
      <c r="Q16885" s="67" t="str">
        <v>Bank of Cellifornia</v>
      </c>
      <c r="R16885" s="67" t="str">
        <v>CELLtral Bank</v>
      </c>
      <c r="S16885" s="67" t="str">
        <v>SheetBank AG</v>
      </c>
    </row>
    <row r="16886" spans="15:19">
      <c r="O16886" s="67" t="str">
        <v>The VLOOKup Vault</v>
      </c>
      <c r="P16886" s="67" t="str">
        <v>SummaBank</v>
      </c>
      <c r="Q16886" s="67" t="str">
        <v>Bank of Cellifornia</v>
      </c>
      <c r="R16886" s="67" t="str">
        <v>CELLtral Bank</v>
      </c>
      <c r="S16886" s="67" t="str">
        <v>Pivot Finance Group</v>
      </c>
    </row>
    <row r="16887" spans="15:19">
      <c r="O16887" s="67" t="str">
        <v>The VLOOKup Vault</v>
      </c>
      <c r="P16887" s="67" t="str">
        <v>SummaBank</v>
      </c>
      <c r="Q16887" s="67" t="str">
        <v>Bank of Cellifornia</v>
      </c>
      <c r="R16887" s="67" t="str">
        <v>CELLtral Bank</v>
      </c>
      <c r="S16887" s="67" t="str">
        <v>Bank IF</v>
      </c>
    </row>
    <row r="16888" spans="15:19">
      <c r="O16888" s="67" t="str">
        <v>The VLOOKup Vault</v>
      </c>
      <c r="P16888" s="67" t="str">
        <v>SummaBank</v>
      </c>
      <c r="Q16888" s="67" t="str">
        <v>Bank of Cellifornia</v>
      </c>
      <c r="R16888" s="67" t="str">
        <v>CELLtral Bank</v>
      </c>
      <c r="S16888" s="67" t="str">
        <v>MoneyMATCH Inc.</v>
      </c>
    </row>
    <row r="16889" spans="15:19">
      <c r="O16889" s="67" t="str">
        <v>The VLOOKup Vault</v>
      </c>
      <c r="P16889" s="67" t="str">
        <v>SummaBank</v>
      </c>
      <c r="Q16889" s="67" t="str">
        <v>Bank of Cellifornia</v>
      </c>
      <c r="R16889" s="67" t="str">
        <v>Bank IF</v>
      </c>
      <c r="S16889" s="67" t="str">
        <v>ExCell Bank</v>
      </c>
    </row>
    <row r="16890" spans="15:19">
      <c r="O16890" s="67" t="str">
        <v>The VLOOKup Vault</v>
      </c>
      <c r="P16890" s="67" t="str">
        <v>SummaBank</v>
      </c>
      <c r="Q16890" s="67" t="str">
        <v>Bank of Cellifornia</v>
      </c>
      <c r="R16890" s="67" t="str">
        <v>Bank IF</v>
      </c>
      <c r="S16890" s="67" t="str">
        <v>ExFunds</v>
      </c>
    </row>
    <row r="16891" spans="15:19">
      <c r="O16891" s="67" t="str">
        <v>The VLOOKup Vault</v>
      </c>
      <c r="P16891" s="67" t="str">
        <v>SummaBank</v>
      </c>
      <c r="Q16891" s="67" t="str">
        <v>Bank of Cellifornia</v>
      </c>
      <c r="R16891" s="67" t="str">
        <v>Bank IF</v>
      </c>
      <c r="S16891" s="67" t="str">
        <v>SheetBank AG</v>
      </c>
    </row>
    <row r="16892" spans="15:19">
      <c r="O16892" s="67" t="str">
        <v>The VLOOKup Vault</v>
      </c>
      <c r="P16892" s="67" t="str">
        <v>SummaBank</v>
      </c>
      <c r="Q16892" s="67" t="str">
        <v>Bank of Cellifornia</v>
      </c>
      <c r="R16892" s="67" t="str">
        <v>Bank IF</v>
      </c>
      <c r="S16892" s="67" t="str">
        <v>Pivot Finance Group</v>
      </c>
    </row>
    <row r="16893" spans="15:19">
      <c r="O16893" s="67" t="str">
        <v>The VLOOKup Vault</v>
      </c>
      <c r="P16893" s="67" t="str">
        <v>SummaBank</v>
      </c>
      <c r="Q16893" s="67" t="str">
        <v>Bank of Cellifornia</v>
      </c>
      <c r="R16893" s="67" t="str">
        <v>Bank IF</v>
      </c>
      <c r="S16893" s="67" t="str">
        <v>CELLtral Bank</v>
      </c>
    </row>
    <row r="16894" spans="15:19">
      <c r="O16894" s="67" t="str">
        <v>The VLOOKup Vault</v>
      </c>
      <c r="P16894" s="67" t="str">
        <v>SummaBank</v>
      </c>
      <c r="Q16894" s="67" t="str">
        <v>Bank of Cellifornia</v>
      </c>
      <c r="R16894" s="67" t="str">
        <v>Bank IF</v>
      </c>
      <c r="S16894" s="67" t="str">
        <v>MoneyMATCH Inc.</v>
      </c>
    </row>
    <row r="16895" spans="15:19">
      <c r="O16895" s="67" t="str">
        <v>The VLOOKup Vault</v>
      </c>
      <c r="P16895" s="67" t="str">
        <v>SummaBank</v>
      </c>
      <c r="Q16895" s="67" t="str">
        <v>Bank of Cellifornia</v>
      </c>
      <c r="R16895" s="67" t="str">
        <v>MoneyMATCH Inc.</v>
      </c>
      <c r="S16895" s="67" t="str">
        <v>ExCell Bank</v>
      </c>
    </row>
    <row r="16896" spans="15:19">
      <c r="O16896" s="67" t="str">
        <v>The VLOOKup Vault</v>
      </c>
      <c r="P16896" s="67" t="str">
        <v>SummaBank</v>
      </c>
      <c r="Q16896" s="67" t="str">
        <v>Bank of Cellifornia</v>
      </c>
      <c r="R16896" s="67" t="str">
        <v>MoneyMATCH Inc.</v>
      </c>
      <c r="S16896" s="67" t="str">
        <v>ExFunds</v>
      </c>
    </row>
    <row r="16897" spans="15:19">
      <c r="O16897" s="67" t="str">
        <v>The VLOOKup Vault</v>
      </c>
      <c r="P16897" s="67" t="str">
        <v>SummaBank</v>
      </c>
      <c r="Q16897" s="67" t="str">
        <v>Bank of Cellifornia</v>
      </c>
      <c r="R16897" s="67" t="str">
        <v>MoneyMATCH Inc.</v>
      </c>
      <c r="S16897" s="67" t="str">
        <v>SheetBank AG</v>
      </c>
    </row>
    <row r="16898" spans="15:19">
      <c r="O16898" s="67" t="str">
        <v>The VLOOKup Vault</v>
      </c>
      <c r="P16898" s="67" t="str">
        <v>SummaBank</v>
      </c>
      <c r="Q16898" s="67" t="str">
        <v>Bank of Cellifornia</v>
      </c>
      <c r="R16898" s="67" t="str">
        <v>MoneyMATCH Inc.</v>
      </c>
      <c r="S16898" s="67" t="str">
        <v>Pivot Finance Group</v>
      </c>
    </row>
    <row r="16899" spans="15:19">
      <c r="O16899" s="67" t="str">
        <v>The VLOOKup Vault</v>
      </c>
      <c r="P16899" s="67" t="str">
        <v>SummaBank</v>
      </c>
      <c r="Q16899" s="67" t="str">
        <v>Bank of Cellifornia</v>
      </c>
      <c r="R16899" s="67" t="str">
        <v>MoneyMATCH Inc.</v>
      </c>
      <c r="S16899" s="67" t="str">
        <v>CELLtral Bank</v>
      </c>
    </row>
    <row r="16900" spans="15:19">
      <c r="O16900" s="67" t="str">
        <v>The VLOOKup Vault</v>
      </c>
      <c r="P16900" s="67" t="str">
        <v>SummaBank</v>
      </c>
      <c r="Q16900" s="67" t="str">
        <v>Bank of Cellifornia</v>
      </c>
      <c r="R16900" s="67" t="str">
        <v>MoneyMATCH Inc.</v>
      </c>
      <c r="S16900" s="67" t="str">
        <v>Bank IF</v>
      </c>
    </row>
    <row r="16901" spans="15:19">
      <c r="O16901" s="67" t="str">
        <v>The VLOOKup Vault</v>
      </c>
      <c r="P16901" s="67" t="str">
        <v>SummaBank</v>
      </c>
      <c r="Q16901" s="67" t="str">
        <v>ExFunds</v>
      </c>
      <c r="R16901" s="67" t="str">
        <v>ExCell Bank</v>
      </c>
      <c r="S16901" s="67" t="str">
        <v>Bank of Cellifornia</v>
      </c>
    </row>
    <row r="16902" spans="15:19">
      <c r="O16902" s="67" t="str">
        <v>The VLOOKup Vault</v>
      </c>
      <c r="P16902" s="67" t="str">
        <v>SummaBank</v>
      </c>
      <c r="Q16902" s="67" t="str">
        <v>ExFunds</v>
      </c>
      <c r="R16902" s="67" t="str">
        <v>ExCell Bank</v>
      </c>
      <c r="S16902" s="67" t="str">
        <v>SheetBank AG</v>
      </c>
    </row>
    <row r="16903" spans="15:19">
      <c r="O16903" s="67" t="str">
        <v>The VLOOKup Vault</v>
      </c>
      <c r="P16903" s="67" t="str">
        <v>SummaBank</v>
      </c>
      <c r="Q16903" s="67" t="str">
        <v>ExFunds</v>
      </c>
      <c r="R16903" s="67" t="str">
        <v>ExCell Bank</v>
      </c>
      <c r="S16903" s="67" t="str">
        <v>Pivot Finance Group</v>
      </c>
    </row>
    <row r="16904" spans="15:19">
      <c r="O16904" s="67" t="str">
        <v>The VLOOKup Vault</v>
      </c>
      <c r="P16904" s="67" t="str">
        <v>SummaBank</v>
      </c>
      <c r="Q16904" s="67" t="str">
        <v>ExFunds</v>
      </c>
      <c r="R16904" s="67" t="str">
        <v>ExCell Bank</v>
      </c>
      <c r="S16904" s="67" t="str">
        <v>CELLtral Bank</v>
      </c>
    </row>
    <row r="16905" spans="15:19">
      <c r="O16905" s="67" t="str">
        <v>The VLOOKup Vault</v>
      </c>
      <c r="P16905" s="67" t="str">
        <v>SummaBank</v>
      </c>
      <c r="Q16905" s="67" t="str">
        <v>ExFunds</v>
      </c>
      <c r="R16905" s="67" t="str">
        <v>ExCell Bank</v>
      </c>
      <c r="S16905" s="67" t="str">
        <v>Bank IF</v>
      </c>
    </row>
    <row r="16906" spans="15:19">
      <c r="O16906" s="67" t="str">
        <v>The VLOOKup Vault</v>
      </c>
      <c r="P16906" s="67" t="str">
        <v>SummaBank</v>
      </c>
      <c r="Q16906" s="67" t="str">
        <v>ExFunds</v>
      </c>
      <c r="R16906" s="67" t="str">
        <v>ExCell Bank</v>
      </c>
      <c r="S16906" s="67" t="str">
        <v>MoneyMATCH Inc.</v>
      </c>
    </row>
    <row r="16907" spans="15:19">
      <c r="O16907" s="67" t="str">
        <v>The VLOOKup Vault</v>
      </c>
      <c r="P16907" s="67" t="str">
        <v>SummaBank</v>
      </c>
      <c r="Q16907" s="67" t="str">
        <v>ExFunds</v>
      </c>
      <c r="R16907" s="67" t="str">
        <v>Bank of Cellifornia</v>
      </c>
      <c r="S16907" s="67" t="str">
        <v>ExCell Bank</v>
      </c>
    </row>
    <row r="16908" spans="15:19">
      <c r="O16908" s="67" t="str">
        <v>The VLOOKup Vault</v>
      </c>
      <c r="P16908" s="67" t="str">
        <v>SummaBank</v>
      </c>
      <c r="Q16908" s="67" t="str">
        <v>ExFunds</v>
      </c>
      <c r="R16908" s="67" t="str">
        <v>Bank of Cellifornia</v>
      </c>
      <c r="S16908" s="67" t="str">
        <v>SheetBank AG</v>
      </c>
    </row>
    <row r="16909" spans="15:19">
      <c r="O16909" s="67" t="str">
        <v>The VLOOKup Vault</v>
      </c>
      <c r="P16909" s="67" t="str">
        <v>SummaBank</v>
      </c>
      <c r="Q16909" s="67" t="str">
        <v>ExFunds</v>
      </c>
      <c r="R16909" s="67" t="str">
        <v>Bank of Cellifornia</v>
      </c>
      <c r="S16909" s="67" t="str">
        <v>Pivot Finance Group</v>
      </c>
    </row>
    <row r="16910" spans="15:19">
      <c r="O16910" s="67" t="str">
        <v>The VLOOKup Vault</v>
      </c>
      <c r="P16910" s="67" t="str">
        <v>SummaBank</v>
      </c>
      <c r="Q16910" s="67" t="str">
        <v>ExFunds</v>
      </c>
      <c r="R16910" s="67" t="str">
        <v>Bank of Cellifornia</v>
      </c>
      <c r="S16910" s="67" t="str">
        <v>CELLtral Bank</v>
      </c>
    </row>
    <row r="16911" spans="15:19">
      <c r="O16911" s="67" t="str">
        <v>The VLOOKup Vault</v>
      </c>
      <c r="P16911" s="67" t="str">
        <v>SummaBank</v>
      </c>
      <c r="Q16911" s="67" t="str">
        <v>ExFunds</v>
      </c>
      <c r="R16911" s="67" t="str">
        <v>Bank of Cellifornia</v>
      </c>
      <c r="S16911" s="67" t="str">
        <v>Bank IF</v>
      </c>
    </row>
    <row r="16912" spans="15:19">
      <c r="O16912" s="67" t="str">
        <v>The VLOOKup Vault</v>
      </c>
      <c r="P16912" s="67" t="str">
        <v>SummaBank</v>
      </c>
      <c r="Q16912" s="67" t="str">
        <v>ExFunds</v>
      </c>
      <c r="R16912" s="67" t="str">
        <v>Bank of Cellifornia</v>
      </c>
      <c r="S16912" s="67" t="str">
        <v>MoneyMATCH Inc.</v>
      </c>
    </row>
    <row r="16913" spans="15:19">
      <c r="O16913" s="67" t="str">
        <v>The VLOOKup Vault</v>
      </c>
      <c r="P16913" s="67" t="str">
        <v>SummaBank</v>
      </c>
      <c r="Q16913" s="67" t="str">
        <v>ExFunds</v>
      </c>
      <c r="R16913" s="67" t="str">
        <v>SheetBank AG</v>
      </c>
      <c r="S16913" s="67" t="str">
        <v>ExCell Bank</v>
      </c>
    </row>
    <row r="16914" spans="15:19">
      <c r="O16914" s="67" t="str">
        <v>The VLOOKup Vault</v>
      </c>
      <c r="P16914" s="67" t="str">
        <v>SummaBank</v>
      </c>
      <c r="Q16914" s="67" t="str">
        <v>ExFunds</v>
      </c>
      <c r="R16914" s="67" t="str">
        <v>SheetBank AG</v>
      </c>
      <c r="S16914" s="67" t="str">
        <v>Bank of Cellifornia</v>
      </c>
    </row>
    <row r="16915" spans="15:19">
      <c r="O16915" s="67" t="str">
        <v>The VLOOKup Vault</v>
      </c>
      <c r="P16915" s="67" t="str">
        <v>SummaBank</v>
      </c>
      <c r="Q16915" s="67" t="str">
        <v>ExFunds</v>
      </c>
      <c r="R16915" s="67" t="str">
        <v>SheetBank AG</v>
      </c>
      <c r="S16915" s="67" t="str">
        <v>Pivot Finance Group</v>
      </c>
    </row>
    <row r="16916" spans="15:19">
      <c r="O16916" s="67" t="str">
        <v>The VLOOKup Vault</v>
      </c>
      <c r="P16916" s="67" t="str">
        <v>SummaBank</v>
      </c>
      <c r="Q16916" s="67" t="str">
        <v>ExFunds</v>
      </c>
      <c r="R16916" s="67" t="str">
        <v>SheetBank AG</v>
      </c>
      <c r="S16916" s="67" t="str">
        <v>CELLtral Bank</v>
      </c>
    </row>
    <row r="16917" spans="15:19">
      <c r="O16917" s="67" t="str">
        <v>The VLOOKup Vault</v>
      </c>
      <c r="P16917" s="67" t="str">
        <v>SummaBank</v>
      </c>
      <c r="Q16917" s="67" t="str">
        <v>ExFunds</v>
      </c>
      <c r="R16917" s="67" t="str">
        <v>SheetBank AG</v>
      </c>
      <c r="S16917" s="67" t="str">
        <v>Bank IF</v>
      </c>
    </row>
    <row r="16918" spans="15:19">
      <c r="O16918" s="67" t="str">
        <v>The VLOOKup Vault</v>
      </c>
      <c r="P16918" s="67" t="str">
        <v>SummaBank</v>
      </c>
      <c r="Q16918" s="67" t="str">
        <v>ExFunds</v>
      </c>
      <c r="R16918" s="67" t="str">
        <v>SheetBank AG</v>
      </c>
      <c r="S16918" s="67" t="str">
        <v>MoneyMATCH Inc.</v>
      </c>
    </row>
    <row r="16919" spans="15:19">
      <c r="O16919" s="67" t="str">
        <v>The VLOOKup Vault</v>
      </c>
      <c r="P16919" s="67" t="str">
        <v>SummaBank</v>
      </c>
      <c r="Q16919" s="67" t="str">
        <v>ExFunds</v>
      </c>
      <c r="R16919" s="67" t="str">
        <v>Pivot Finance Group</v>
      </c>
      <c r="S16919" s="67" t="str">
        <v>ExCell Bank</v>
      </c>
    </row>
    <row r="16920" spans="15:19">
      <c r="O16920" s="67" t="str">
        <v>The VLOOKup Vault</v>
      </c>
      <c r="P16920" s="67" t="str">
        <v>SummaBank</v>
      </c>
      <c r="Q16920" s="67" t="str">
        <v>ExFunds</v>
      </c>
      <c r="R16920" s="67" t="str">
        <v>Pivot Finance Group</v>
      </c>
      <c r="S16920" s="67" t="str">
        <v>Bank of Cellifornia</v>
      </c>
    </row>
    <row r="16921" spans="15:19">
      <c r="O16921" s="67" t="str">
        <v>The VLOOKup Vault</v>
      </c>
      <c r="P16921" s="67" t="str">
        <v>SummaBank</v>
      </c>
      <c r="Q16921" s="67" t="str">
        <v>ExFunds</v>
      </c>
      <c r="R16921" s="67" t="str">
        <v>Pivot Finance Group</v>
      </c>
      <c r="S16921" s="67" t="str">
        <v>SheetBank AG</v>
      </c>
    </row>
    <row r="16922" spans="15:19">
      <c r="O16922" s="67" t="str">
        <v>The VLOOKup Vault</v>
      </c>
      <c r="P16922" s="67" t="str">
        <v>SummaBank</v>
      </c>
      <c r="Q16922" s="67" t="str">
        <v>ExFunds</v>
      </c>
      <c r="R16922" s="67" t="str">
        <v>Pivot Finance Group</v>
      </c>
      <c r="S16922" s="67" t="str">
        <v>CELLtral Bank</v>
      </c>
    </row>
    <row r="16923" spans="15:19">
      <c r="O16923" s="67" t="str">
        <v>The VLOOKup Vault</v>
      </c>
      <c r="P16923" s="67" t="str">
        <v>SummaBank</v>
      </c>
      <c r="Q16923" s="67" t="str">
        <v>ExFunds</v>
      </c>
      <c r="R16923" s="67" t="str">
        <v>Pivot Finance Group</v>
      </c>
      <c r="S16923" s="67" t="str">
        <v>Bank IF</v>
      </c>
    </row>
    <row r="16924" spans="15:19">
      <c r="O16924" s="67" t="str">
        <v>The VLOOKup Vault</v>
      </c>
      <c r="P16924" s="67" t="str">
        <v>SummaBank</v>
      </c>
      <c r="Q16924" s="67" t="str">
        <v>ExFunds</v>
      </c>
      <c r="R16924" s="67" t="str">
        <v>Pivot Finance Group</v>
      </c>
      <c r="S16924" s="67" t="str">
        <v>MoneyMATCH Inc.</v>
      </c>
    </row>
    <row r="16925" spans="15:19">
      <c r="O16925" s="67" t="str">
        <v>The VLOOKup Vault</v>
      </c>
      <c r="P16925" s="67" t="str">
        <v>SummaBank</v>
      </c>
      <c r="Q16925" s="67" t="str">
        <v>ExFunds</v>
      </c>
      <c r="R16925" s="67" t="str">
        <v>CELLtral Bank</v>
      </c>
      <c r="S16925" s="67" t="str">
        <v>ExCell Bank</v>
      </c>
    </row>
    <row r="16926" spans="15:19">
      <c r="O16926" s="67" t="str">
        <v>The VLOOKup Vault</v>
      </c>
      <c r="P16926" s="67" t="str">
        <v>SummaBank</v>
      </c>
      <c r="Q16926" s="67" t="str">
        <v>ExFunds</v>
      </c>
      <c r="R16926" s="67" t="str">
        <v>CELLtral Bank</v>
      </c>
      <c r="S16926" s="67" t="str">
        <v>Bank of Cellifornia</v>
      </c>
    </row>
    <row r="16927" spans="15:19">
      <c r="O16927" s="67" t="str">
        <v>The VLOOKup Vault</v>
      </c>
      <c r="P16927" s="67" t="str">
        <v>SummaBank</v>
      </c>
      <c r="Q16927" s="67" t="str">
        <v>ExFunds</v>
      </c>
      <c r="R16927" s="67" t="str">
        <v>CELLtral Bank</v>
      </c>
      <c r="S16927" s="67" t="str">
        <v>SheetBank AG</v>
      </c>
    </row>
    <row r="16928" spans="15:19">
      <c r="O16928" s="67" t="str">
        <v>The VLOOKup Vault</v>
      </c>
      <c r="P16928" s="67" t="str">
        <v>SummaBank</v>
      </c>
      <c r="Q16928" s="67" t="str">
        <v>ExFunds</v>
      </c>
      <c r="R16928" s="67" t="str">
        <v>CELLtral Bank</v>
      </c>
      <c r="S16928" s="67" t="str">
        <v>Pivot Finance Group</v>
      </c>
    </row>
    <row r="16929" spans="15:19">
      <c r="O16929" s="67" t="str">
        <v>The VLOOKup Vault</v>
      </c>
      <c r="P16929" s="67" t="str">
        <v>SummaBank</v>
      </c>
      <c r="Q16929" s="67" t="str">
        <v>ExFunds</v>
      </c>
      <c r="R16929" s="67" t="str">
        <v>CELLtral Bank</v>
      </c>
      <c r="S16929" s="67" t="str">
        <v>Bank IF</v>
      </c>
    </row>
    <row r="16930" spans="15:19">
      <c r="O16930" s="67" t="str">
        <v>The VLOOKup Vault</v>
      </c>
      <c r="P16930" s="67" t="str">
        <v>SummaBank</v>
      </c>
      <c r="Q16930" s="67" t="str">
        <v>ExFunds</v>
      </c>
      <c r="R16930" s="67" t="str">
        <v>CELLtral Bank</v>
      </c>
      <c r="S16930" s="67" t="str">
        <v>MoneyMATCH Inc.</v>
      </c>
    </row>
    <row r="16931" spans="15:19">
      <c r="O16931" s="67" t="str">
        <v>The VLOOKup Vault</v>
      </c>
      <c r="P16931" s="67" t="str">
        <v>SummaBank</v>
      </c>
      <c r="Q16931" s="67" t="str">
        <v>ExFunds</v>
      </c>
      <c r="R16931" s="67" t="str">
        <v>Bank IF</v>
      </c>
      <c r="S16931" s="67" t="str">
        <v>ExCell Bank</v>
      </c>
    </row>
    <row r="16932" spans="15:19">
      <c r="O16932" s="67" t="str">
        <v>The VLOOKup Vault</v>
      </c>
      <c r="P16932" s="67" t="str">
        <v>SummaBank</v>
      </c>
      <c r="Q16932" s="67" t="str">
        <v>ExFunds</v>
      </c>
      <c r="R16932" s="67" t="str">
        <v>Bank IF</v>
      </c>
      <c r="S16932" s="67" t="str">
        <v>Bank of Cellifornia</v>
      </c>
    </row>
    <row r="16933" spans="15:19">
      <c r="O16933" s="67" t="str">
        <v>The VLOOKup Vault</v>
      </c>
      <c r="P16933" s="67" t="str">
        <v>SummaBank</v>
      </c>
      <c r="Q16933" s="67" t="str">
        <v>ExFunds</v>
      </c>
      <c r="R16933" s="67" t="str">
        <v>Bank IF</v>
      </c>
      <c r="S16933" s="67" t="str">
        <v>SheetBank AG</v>
      </c>
    </row>
    <row r="16934" spans="15:19">
      <c r="O16934" s="67" t="str">
        <v>The VLOOKup Vault</v>
      </c>
      <c r="P16934" s="67" t="str">
        <v>SummaBank</v>
      </c>
      <c r="Q16934" s="67" t="str">
        <v>ExFunds</v>
      </c>
      <c r="R16934" s="67" t="str">
        <v>Bank IF</v>
      </c>
      <c r="S16934" s="67" t="str">
        <v>Pivot Finance Group</v>
      </c>
    </row>
    <row r="16935" spans="15:19">
      <c r="O16935" s="67" t="str">
        <v>The VLOOKup Vault</v>
      </c>
      <c r="P16935" s="67" t="str">
        <v>SummaBank</v>
      </c>
      <c r="Q16935" s="67" t="str">
        <v>ExFunds</v>
      </c>
      <c r="R16935" s="67" t="str">
        <v>Bank IF</v>
      </c>
      <c r="S16935" s="67" t="str">
        <v>CELLtral Bank</v>
      </c>
    </row>
    <row r="16936" spans="15:19">
      <c r="O16936" s="67" t="str">
        <v>The VLOOKup Vault</v>
      </c>
      <c r="P16936" s="67" t="str">
        <v>SummaBank</v>
      </c>
      <c r="Q16936" s="67" t="str">
        <v>ExFunds</v>
      </c>
      <c r="R16936" s="67" t="str">
        <v>Bank IF</v>
      </c>
      <c r="S16936" s="67" t="str">
        <v>MoneyMATCH Inc.</v>
      </c>
    </row>
    <row r="16937" spans="15:19">
      <c r="O16937" s="67" t="str">
        <v>The VLOOKup Vault</v>
      </c>
      <c r="P16937" s="67" t="str">
        <v>SummaBank</v>
      </c>
      <c r="Q16937" s="67" t="str">
        <v>ExFunds</v>
      </c>
      <c r="R16937" s="67" t="str">
        <v>MoneyMATCH Inc.</v>
      </c>
      <c r="S16937" s="67" t="str">
        <v>ExCell Bank</v>
      </c>
    </row>
    <row r="16938" spans="15:19">
      <c r="O16938" s="67" t="str">
        <v>The VLOOKup Vault</v>
      </c>
      <c r="P16938" s="67" t="str">
        <v>SummaBank</v>
      </c>
      <c r="Q16938" s="67" t="str">
        <v>ExFunds</v>
      </c>
      <c r="R16938" s="67" t="str">
        <v>MoneyMATCH Inc.</v>
      </c>
      <c r="S16938" s="67" t="str">
        <v>Bank of Cellifornia</v>
      </c>
    </row>
    <row r="16939" spans="15:19">
      <c r="O16939" s="67" t="str">
        <v>The VLOOKup Vault</v>
      </c>
      <c r="P16939" s="67" t="str">
        <v>SummaBank</v>
      </c>
      <c r="Q16939" s="67" t="str">
        <v>ExFunds</v>
      </c>
      <c r="R16939" s="67" t="str">
        <v>MoneyMATCH Inc.</v>
      </c>
      <c r="S16939" s="67" t="str">
        <v>SheetBank AG</v>
      </c>
    </row>
    <row r="16940" spans="15:19">
      <c r="O16940" s="67" t="str">
        <v>The VLOOKup Vault</v>
      </c>
      <c r="P16940" s="67" t="str">
        <v>SummaBank</v>
      </c>
      <c r="Q16940" s="67" t="str">
        <v>ExFunds</v>
      </c>
      <c r="R16940" s="67" t="str">
        <v>MoneyMATCH Inc.</v>
      </c>
      <c r="S16940" s="67" t="str">
        <v>Pivot Finance Group</v>
      </c>
    </row>
    <row r="16941" spans="15:19">
      <c r="O16941" s="67" t="str">
        <v>The VLOOKup Vault</v>
      </c>
      <c r="P16941" s="67" t="str">
        <v>SummaBank</v>
      </c>
      <c r="Q16941" s="67" t="str">
        <v>ExFunds</v>
      </c>
      <c r="R16941" s="67" t="str">
        <v>MoneyMATCH Inc.</v>
      </c>
      <c r="S16941" s="67" t="str">
        <v>CELLtral Bank</v>
      </c>
    </row>
    <row r="16942" spans="15:19">
      <c r="O16942" s="67" t="str">
        <v>The VLOOKup Vault</v>
      </c>
      <c r="P16942" s="67" t="str">
        <v>SummaBank</v>
      </c>
      <c r="Q16942" s="67" t="str">
        <v>ExFunds</v>
      </c>
      <c r="R16942" s="67" t="str">
        <v>MoneyMATCH Inc.</v>
      </c>
      <c r="S16942" s="67" t="str">
        <v>Bank IF</v>
      </c>
    </row>
    <row r="16943" spans="15:19">
      <c r="O16943" s="67" t="str">
        <v>The VLOOKup Vault</v>
      </c>
      <c r="P16943" s="67" t="str">
        <v>SummaBank</v>
      </c>
      <c r="Q16943" s="67" t="str">
        <v>SheetBank AG</v>
      </c>
      <c r="R16943" s="67" t="str">
        <v>ExCell Bank</v>
      </c>
      <c r="S16943" s="67" t="str">
        <v>Bank of Cellifornia</v>
      </c>
    </row>
    <row r="16944" spans="15:19">
      <c r="O16944" s="67" t="str">
        <v>The VLOOKup Vault</v>
      </c>
      <c r="P16944" s="67" t="str">
        <v>SummaBank</v>
      </c>
      <c r="Q16944" s="67" t="str">
        <v>SheetBank AG</v>
      </c>
      <c r="R16944" s="67" t="str">
        <v>ExCell Bank</v>
      </c>
      <c r="S16944" s="67" t="str">
        <v>ExFunds</v>
      </c>
    </row>
    <row r="16945" spans="15:19">
      <c r="O16945" s="67" t="str">
        <v>The VLOOKup Vault</v>
      </c>
      <c r="P16945" s="67" t="str">
        <v>SummaBank</v>
      </c>
      <c r="Q16945" s="67" t="str">
        <v>SheetBank AG</v>
      </c>
      <c r="R16945" s="67" t="str">
        <v>ExCell Bank</v>
      </c>
      <c r="S16945" s="67" t="str">
        <v>Pivot Finance Group</v>
      </c>
    </row>
    <row r="16946" spans="15:19">
      <c r="O16946" s="67" t="str">
        <v>The VLOOKup Vault</v>
      </c>
      <c r="P16946" s="67" t="str">
        <v>SummaBank</v>
      </c>
      <c r="Q16946" s="67" t="str">
        <v>SheetBank AG</v>
      </c>
      <c r="R16946" s="67" t="str">
        <v>ExCell Bank</v>
      </c>
      <c r="S16946" s="67" t="str">
        <v>CELLtral Bank</v>
      </c>
    </row>
    <row r="16947" spans="15:19">
      <c r="O16947" s="67" t="str">
        <v>The VLOOKup Vault</v>
      </c>
      <c r="P16947" s="67" t="str">
        <v>SummaBank</v>
      </c>
      <c r="Q16947" s="67" t="str">
        <v>SheetBank AG</v>
      </c>
      <c r="R16947" s="67" t="str">
        <v>ExCell Bank</v>
      </c>
      <c r="S16947" s="67" t="str">
        <v>Bank IF</v>
      </c>
    </row>
    <row r="16948" spans="15:19">
      <c r="O16948" s="67" t="str">
        <v>The VLOOKup Vault</v>
      </c>
      <c r="P16948" s="67" t="str">
        <v>SummaBank</v>
      </c>
      <c r="Q16948" s="67" t="str">
        <v>SheetBank AG</v>
      </c>
      <c r="R16948" s="67" t="str">
        <v>ExCell Bank</v>
      </c>
      <c r="S16948" s="67" t="str">
        <v>MoneyMATCH Inc.</v>
      </c>
    </row>
    <row r="16949" spans="15:19">
      <c r="O16949" s="67" t="str">
        <v>The VLOOKup Vault</v>
      </c>
      <c r="P16949" s="67" t="str">
        <v>SummaBank</v>
      </c>
      <c r="Q16949" s="67" t="str">
        <v>SheetBank AG</v>
      </c>
      <c r="R16949" s="67" t="str">
        <v>Bank of Cellifornia</v>
      </c>
      <c r="S16949" s="67" t="str">
        <v>ExCell Bank</v>
      </c>
    </row>
    <row r="16950" spans="15:19">
      <c r="O16950" s="67" t="str">
        <v>The VLOOKup Vault</v>
      </c>
      <c r="P16950" s="67" t="str">
        <v>SummaBank</v>
      </c>
      <c r="Q16950" s="67" t="str">
        <v>SheetBank AG</v>
      </c>
      <c r="R16950" s="67" t="str">
        <v>Bank of Cellifornia</v>
      </c>
      <c r="S16950" s="67" t="str">
        <v>ExFunds</v>
      </c>
    </row>
    <row r="16951" spans="15:19">
      <c r="O16951" s="67" t="str">
        <v>The VLOOKup Vault</v>
      </c>
      <c r="P16951" s="67" t="str">
        <v>SummaBank</v>
      </c>
      <c r="Q16951" s="67" t="str">
        <v>SheetBank AG</v>
      </c>
      <c r="R16951" s="67" t="str">
        <v>Bank of Cellifornia</v>
      </c>
      <c r="S16951" s="67" t="str">
        <v>Pivot Finance Group</v>
      </c>
    </row>
    <row r="16952" spans="15:19">
      <c r="O16952" s="67" t="str">
        <v>The VLOOKup Vault</v>
      </c>
      <c r="P16952" s="67" t="str">
        <v>SummaBank</v>
      </c>
      <c r="Q16952" s="67" t="str">
        <v>SheetBank AG</v>
      </c>
      <c r="R16952" s="67" t="str">
        <v>Bank of Cellifornia</v>
      </c>
      <c r="S16952" s="67" t="str">
        <v>CELLtral Bank</v>
      </c>
    </row>
    <row r="16953" spans="15:19">
      <c r="O16953" s="67" t="str">
        <v>The VLOOKup Vault</v>
      </c>
      <c r="P16953" s="67" t="str">
        <v>SummaBank</v>
      </c>
      <c r="Q16953" s="67" t="str">
        <v>SheetBank AG</v>
      </c>
      <c r="R16953" s="67" t="str">
        <v>Bank of Cellifornia</v>
      </c>
      <c r="S16953" s="67" t="str">
        <v>Bank IF</v>
      </c>
    </row>
    <row r="16954" spans="15:19">
      <c r="O16954" s="67" t="str">
        <v>The VLOOKup Vault</v>
      </c>
      <c r="P16954" s="67" t="str">
        <v>SummaBank</v>
      </c>
      <c r="Q16954" s="67" t="str">
        <v>SheetBank AG</v>
      </c>
      <c r="R16954" s="67" t="str">
        <v>Bank of Cellifornia</v>
      </c>
      <c r="S16954" s="67" t="str">
        <v>MoneyMATCH Inc.</v>
      </c>
    </row>
    <row r="16955" spans="15:19">
      <c r="O16955" s="67" t="str">
        <v>The VLOOKup Vault</v>
      </c>
      <c r="P16955" s="67" t="str">
        <v>SummaBank</v>
      </c>
      <c r="Q16955" s="67" t="str">
        <v>SheetBank AG</v>
      </c>
      <c r="R16955" s="67" t="str">
        <v>ExFunds</v>
      </c>
      <c r="S16955" s="67" t="str">
        <v>ExCell Bank</v>
      </c>
    </row>
    <row r="16956" spans="15:19">
      <c r="O16956" s="67" t="str">
        <v>The VLOOKup Vault</v>
      </c>
      <c r="P16956" s="67" t="str">
        <v>SummaBank</v>
      </c>
      <c r="Q16956" s="67" t="str">
        <v>SheetBank AG</v>
      </c>
      <c r="R16956" s="67" t="str">
        <v>ExFunds</v>
      </c>
      <c r="S16956" s="67" t="str">
        <v>Bank of Cellifornia</v>
      </c>
    </row>
    <row r="16957" spans="15:19">
      <c r="O16957" s="67" t="str">
        <v>The VLOOKup Vault</v>
      </c>
      <c r="P16957" s="67" t="str">
        <v>SummaBank</v>
      </c>
      <c r="Q16957" s="67" t="str">
        <v>SheetBank AG</v>
      </c>
      <c r="R16957" s="67" t="str">
        <v>ExFunds</v>
      </c>
      <c r="S16957" s="67" t="str">
        <v>Pivot Finance Group</v>
      </c>
    </row>
    <row r="16958" spans="15:19">
      <c r="O16958" s="67" t="str">
        <v>The VLOOKup Vault</v>
      </c>
      <c r="P16958" s="67" t="str">
        <v>SummaBank</v>
      </c>
      <c r="Q16958" s="67" t="str">
        <v>SheetBank AG</v>
      </c>
      <c r="R16958" s="67" t="str">
        <v>ExFunds</v>
      </c>
      <c r="S16958" s="67" t="str">
        <v>CELLtral Bank</v>
      </c>
    </row>
    <row r="16959" spans="15:19">
      <c r="O16959" s="67" t="str">
        <v>The VLOOKup Vault</v>
      </c>
      <c r="P16959" s="67" t="str">
        <v>SummaBank</v>
      </c>
      <c r="Q16959" s="67" t="str">
        <v>SheetBank AG</v>
      </c>
      <c r="R16959" s="67" t="str">
        <v>ExFunds</v>
      </c>
      <c r="S16959" s="67" t="str">
        <v>Bank IF</v>
      </c>
    </row>
    <row r="16960" spans="15:19">
      <c r="O16960" s="67" t="str">
        <v>The VLOOKup Vault</v>
      </c>
      <c r="P16960" s="67" t="str">
        <v>SummaBank</v>
      </c>
      <c r="Q16960" s="67" t="str">
        <v>SheetBank AG</v>
      </c>
      <c r="R16960" s="67" t="str">
        <v>ExFunds</v>
      </c>
      <c r="S16960" s="67" t="str">
        <v>MoneyMATCH Inc.</v>
      </c>
    </row>
    <row r="16961" spans="15:19">
      <c r="O16961" s="67" t="str">
        <v>The VLOOKup Vault</v>
      </c>
      <c r="P16961" s="67" t="str">
        <v>SummaBank</v>
      </c>
      <c r="Q16961" s="67" t="str">
        <v>SheetBank AG</v>
      </c>
      <c r="R16961" s="67" t="str">
        <v>Pivot Finance Group</v>
      </c>
      <c r="S16961" s="67" t="str">
        <v>ExCell Bank</v>
      </c>
    </row>
    <row r="16962" spans="15:19">
      <c r="O16962" s="67" t="str">
        <v>The VLOOKup Vault</v>
      </c>
      <c r="P16962" s="67" t="str">
        <v>SummaBank</v>
      </c>
      <c r="Q16962" s="67" t="str">
        <v>SheetBank AG</v>
      </c>
      <c r="R16962" s="67" t="str">
        <v>Pivot Finance Group</v>
      </c>
      <c r="S16962" s="67" t="str">
        <v>Bank of Cellifornia</v>
      </c>
    </row>
    <row r="16963" spans="15:19">
      <c r="O16963" s="67" t="str">
        <v>The VLOOKup Vault</v>
      </c>
      <c r="P16963" s="67" t="str">
        <v>SummaBank</v>
      </c>
      <c r="Q16963" s="67" t="str">
        <v>SheetBank AG</v>
      </c>
      <c r="R16963" s="67" t="str">
        <v>Pivot Finance Group</v>
      </c>
      <c r="S16963" s="67" t="str">
        <v>ExFunds</v>
      </c>
    </row>
    <row r="16964" spans="15:19">
      <c r="O16964" s="67" t="str">
        <v>The VLOOKup Vault</v>
      </c>
      <c r="P16964" s="67" t="str">
        <v>SummaBank</v>
      </c>
      <c r="Q16964" s="67" t="str">
        <v>SheetBank AG</v>
      </c>
      <c r="R16964" s="67" t="str">
        <v>Pivot Finance Group</v>
      </c>
      <c r="S16964" s="67" t="str">
        <v>CELLtral Bank</v>
      </c>
    </row>
    <row r="16965" spans="15:19">
      <c r="O16965" s="67" t="str">
        <v>The VLOOKup Vault</v>
      </c>
      <c r="P16965" s="67" t="str">
        <v>SummaBank</v>
      </c>
      <c r="Q16965" s="67" t="str">
        <v>SheetBank AG</v>
      </c>
      <c r="R16965" s="67" t="str">
        <v>Pivot Finance Group</v>
      </c>
      <c r="S16965" s="67" t="str">
        <v>Bank IF</v>
      </c>
    </row>
    <row r="16966" spans="15:19">
      <c r="O16966" s="67" t="str">
        <v>The VLOOKup Vault</v>
      </c>
      <c r="P16966" s="67" t="str">
        <v>SummaBank</v>
      </c>
      <c r="Q16966" s="67" t="str">
        <v>SheetBank AG</v>
      </c>
      <c r="R16966" s="67" t="str">
        <v>Pivot Finance Group</v>
      </c>
      <c r="S16966" s="67" t="str">
        <v>MoneyMATCH Inc.</v>
      </c>
    </row>
    <row r="16967" spans="15:19">
      <c r="O16967" s="67" t="str">
        <v>The VLOOKup Vault</v>
      </c>
      <c r="P16967" s="67" t="str">
        <v>SummaBank</v>
      </c>
      <c r="Q16967" s="67" t="str">
        <v>SheetBank AG</v>
      </c>
      <c r="R16967" s="67" t="str">
        <v>CELLtral Bank</v>
      </c>
      <c r="S16967" s="67" t="str">
        <v>ExCell Bank</v>
      </c>
    </row>
    <row r="16968" spans="15:19">
      <c r="O16968" s="67" t="str">
        <v>The VLOOKup Vault</v>
      </c>
      <c r="P16968" s="67" t="str">
        <v>SummaBank</v>
      </c>
      <c r="Q16968" s="67" t="str">
        <v>SheetBank AG</v>
      </c>
      <c r="R16968" s="67" t="str">
        <v>CELLtral Bank</v>
      </c>
      <c r="S16968" s="67" t="str">
        <v>Bank of Cellifornia</v>
      </c>
    </row>
    <row r="16969" spans="15:19">
      <c r="O16969" s="67" t="str">
        <v>The VLOOKup Vault</v>
      </c>
      <c r="P16969" s="67" t="str">
        <v>SummaBank</v>
      </c>
      <c r="Q16969" s="67" t="str">
        <v>SheetBank AG</v>
      </c>
      <c r="R16969" s="67" t="str">
        <v>CELLtral Bank</v>
      </c>
      <c r="S16969" s="67" t="str">
        <v>ExFunds</v>
      </c>
    </row>
    <row r="16970" spans="15:19">
      <c r="O16970" s="67" t="str">
        <v>The VLOOKup Vault</v>
      </c>
      <c r="P16970" s="67" t="str">
        <v>SummaBank</v>
      </c>
      <c r="Q16970" s="67" t="str">
        <v>SheetBank AG</v>
      </c>
      <c r="R16970" s="67" t="str">
        <v>CELLtral Bank</v>
      </c>
      <c r="S16970" s="67" t="str">
        <v>Pivot Finance Group</v>
      </c>
    </row>
    <row r="16971" spans="15:19">
      <c r="O16971" s="67" t="str">
        <v>The VLOOKup Vault</v>
      </c>
      <c r="P16971" s="67" t="str">
        <v>SummaBank</v>
      </c>
      <c r="Q16971" s="67" t="str">
        <v>SheetBank AG</v>
      </c>
      <c r="R16971" s="67" t="str">
        <v>CELLtral Bank</v>
      </c>
      <c r="S16971" s="67" t="str">
        <v>Bank IF</v>
      </c>
    </row>
    <row r="16972" spans="15:19">
      <c r="O16972" s="67" t="str">
        <v>The VLOOKup Vault</v>
      </c>
      <c r="P16972" s="67" t="str">
        <v>SummaBank</v>
      </c>
      <c r="Q16972" s="67" t="str">
        <v>SheetBank AG</v>
      </c>
      <c r="R16972" s="67" t="str">
        <v>CELLtral Bank</v>
      </c>
      <c r="S16972" s="67" t="str">
        <v>MoneyMATCH Inc.</v>
      </c>
    </row>
    <row r="16973" spans="15:19">
      <c r="O16973" s="67" t="str">
        <v>The VLOOKup Vault</v>
      </c>
      <c r="P16973" s="67" t="str">
        <v>SummaBank</v>
      </c>
      <c r="Q16973" s="67" t="str">
        <v>SheetBank AG</v>
      </c>
      <c r="R16973" s="67" t="str">
        <v>Bank IF</v>
      </c>
      <c r="S16973" s="67" t="str">
        <v>ExCell Bank</v>
      </c>
    </row>
    <row r="16974" spans="15:19">
      <c r="O16974" s="67" t="str">
        <v>The VLOOKup Vault</v>
      </c>
      <c r="P16974" s="67" t="str">
        <v>SummaBank</v>
      </c>
      <c r="Q16974" s="67" t="str">
        <v>SheetBank AG</v>
      </c>
      <c r="R16974" s="67" t="str">
        <v>Bank IF</v>
      </c>
      <c r="S16974" s="67" t="str">
        <v>Bank of Cellifornia</v>
      </c>
    </row>
    <row r="16975" spans="15:19">
      <c r="O16975" s="67" t="str">
        <v>The VLOOKup Vault</v>
      </c>
      <c r="P16975" s="67" t="str">
        <v>SummaBank</v>
      </c>
      <c r="Q16975" s="67" t="str">
        <v>SheetBank AG</v>
      </c>
      <c r="R16975" s="67" t="str">
        <v>Bank IF</v>
      </c>
      <c r="S16975" s="67" t="str">
        <v>ExFunds</v>
      </c>
    </row>
    <row r="16976" spans="15:19">
      <c r="O16976" s="67" t="str">
        <v>The VLOOKup Vault</v>
      </c>
      <c r="P16976" s="67" t="str">
        <v>SummaBank</v>
      </c>
      <c r="Q16976" s="67" t="str">
        <v>SheetBank AG</v>
      </c>
      <c r="R16976" s="67" t="str">
        <v>Bank IF</v>
      </c>
      <c r="S16976" s="67" t="str">
        <v>Pivot Finance Group</v>
      </c>
    </row>
    <row r="16977" spans="15:19">
      <c r="O16977" s="67" t="str">
        <v>The VLOOKup Vault</v>
      </c>
      <c r="P16977" s="67" t="str">
        <v>SummaBank</v>
      </c>
      <c r="Q16977" s="67" t="str">
        <v>SheetBank AG</v>
      </c>
      <c r="R16977" s="67" t="str">
        <v>Bank IF</v>
      </c>
      <c r="S16977" s="67" t="str">
        <v>CELLtral Bank</v>
      </c>
    </row>
    <row r="16978" spans="15:19">
      <c r="O16978" s="67" t="str">
        <v>The VLOOKup Vault</v>
      </c>
      <c r="P16978" s="67" t="str">
        <v>SummaBank</v>
      </c>
      <c r="Q16978" s="67" t="str">
        <v>SheetBank AG</v>
      </c>
      <c r="R16978" s="67" t="str">
        <v>Bank IF</v>
      </c>
      <c r="S16978" s="67" t="str">
        <v>MoneyMATCH Inc.</v>
      </c>
    </row>
    <row r="16979" spans="15:19">
      <c r="O16979" s="67" t="str">
        <v>The VLOOKup Vault</v>
      </c>
      <c r="P16979" s="67" t="str">
        <v>SummaBank</v>
      </c>
      <c r="Q16979" s="67" t="str">
        <v>SheetBank AG</v>
      </c>
      <c r="R16979" s="67" t="str">
        <v>MoneyMATCH Inc.</v>
      </c>
      <c r="S16979" s="67" t="str">
        <v>ExCell Bank</v>
      </c>
    </row>
    <row r="16980" spans="15:19">
      <c r="O16980" s="67" t="str">
        <v>The VLOOKup Vault</v>
      </c>
      <c r="P16980" s="67" t="str">
        <v>SummaBank</v>
      </c>
      <c r="Q16980" s="67" t="str">
        <v>SheetBank AG</v>
      </c>
      <c r="R16980" s="67" t="str">
        <v>MoneyMATCH Inc.</v>
      </c>
      <c r="S16980" s="67" t="str">
        <v>Bank of Cellifornia</v>
      </c>
    </row>
    <row r="16981" spans="15:19">
      <c r="O16981" s="67" t="str">
        <v>The VLOOKup Vault</v>
      </c>
      <c r="P16981" s="67" t="str">
        <v>SummaBank</v>
      </c>
      <c r="Q16981" s="67" t="str">
        <v>SheetBank AG</v>
      </c>
      <c r="R16981" s="67" t="str">
        <v>MoneyMATCH Inc.</v>
      </c>
      <c r="S16981" s="67" t="str">
        <v>ExFunds</v>
      </c>
    </row>
    <row r="16982" spans="15:19">
      <c r="O16982" s="67" t="str">
        <v>The VLOOKup Vault</v>
      </c>
      <c r="P16982" s="67" t="str">
        <v>SummaBank</v>
      </c>
      <c r="Q16982" s="67" t="str">
        <v>SheetBank AG</v>
      </c>
      <c r="R16982" s="67" t="str">
        <v>MoneyMATCH Inc.</v>
      </c>
      <c r="S16982" s="67" t="str">
        <v>Pivot Finance Group</v>
      </c>
    </row>
    <row r="16983" spans="15:19">
      <c r="O16983" s="67" t="str">
        <v>The VLOOKup Vault</v>
      </c>
      <c r="P16983" s="67" t="str">
        <v>SummaBank</v>
      </c>
      <c r="Q16983" s="67" t="str">
        <v>SheetBank AG</v>
      </c>
      <c r="R16983" s="67" t="str">
        <v>MoneyMATCH Inc.</v>
      </c>
      <c r="S16983" s="67" t="str">
        <v>CELLtral Bank</v>
      </c>
    </row>
    <row r="16984" spans="15:19">
      <c r="O16984" s="67" t="str">
        <v>The VLOOKup Vault</v>
      </c>
      <c r="P16984" s="67" t="str">
        <v>SummaBank</v>
      </c>
      <c r="Q16984" s="67" t="str">
        <v>SheetBank AG</v>
      </c>
      <c r="R16984" s="67" t="str">
        <v>MoneyMATCH Inc.</v>
      </c>
      <c r="S16984" s="67" t="str">
        <v>Bank IF</v>
      </c>
    </row>
    <row r="16985" spans="15:19">
      <c r="O16985" s="67" t="str">
        <v>The VLOOKup Vault</v>
      </c>
      <c r="P16985" s="67" t="str">
        <v>SummaBank</v>
      </c>
      <c r="Q16985" s="67" t="str">
        <v>Pivot Finance Group</v>
      </c>
      <c r="R16985" s="67" t="str">
        <v>ExCell Bank</v>
      </c>
      <c r="S16985" s="67" t="str">
        <v>Bank of Cellifornia</v>
      </c>
    </row>
    <row r="16986" spans="15:19">
      <c r="O16986" s="67" t="str">
        <v>The VLOOKup Vault</v>
      </c>
      <c r="P16986" s="67" t="str">
        <v>SummaBank</v>
      </c>
      <c r="Q16986" s="67" t="str">
        <v>Pivot Finance Group</v>
      </c>
      <c r="R16986" s="67" t="str">
        <v>ExCell Bank</v>
      </c>
      <c r="S16986" s="67" t="str">
        <v>ExFunds</v>
      </c>
    </row>
    <row r="16987" spans="15:19">
      <c r="O16987" s="67" t="str">
        <v>The VLOOKup Vault</v>
      </c>
      <c r="P16987" s="67" t="str">
        <v>SummaBank</v>
      </c>
      <c r="Q16987" s="67" t="str">
        <v>Pivot Finance Group</v>
      </c>
      <c r="R16987" s="67" t="str">
        <v>ExCell Bank</v>
      </c>
      <c r="S16987" s="67" t="str">
        <v>SheetBank AG</v>
      </c>
    </row>
    <row r="16988" spans="15:19">
      <c r="O16988" s="67" t="str">
        <v>The VLOOKup Vault</v>
      </c>
      <c r="P16988" s="67" t="str">
        <v>SummaBank</v>
      </c>
      <c r="Q16988" s="67" t="str">
        <v>Pivot Finance Group</v>
      </c>
      <c r="R16988" s="67" t="str">
        <v>ExCell Bank</v>
      </c>
      <c r="S16988" s="67" t="str">
        <v>CELLtral Bank</v>
      </c>
    </row>
    <row r="16989" spans="15:19">
      <c r="O16989" s="67" t="str">
        <v>The VLOOKup Vault</v>
      </c>
      <c r="P16989" s="67" t="str">
        <v>SummaBank</v>
      </c>
      <c r="Q16989" s="67" t="str">
        <v>Pivot Finance Group</v>
      </c>
      <c r="R16989" s="67" t="str">
        <v>ExCell Bank</v>
      </c>
      <c r="S16989" s="67" t="str">
        <v>Bank IF</v>
      </c>
    </row>
    <row r="16990" spans="15:19">
      <c r="O16990" s="67" t="str">
        <v>The VLOOKup Vault</v>
      </c>
      <c r="P16990" s="67" t="str">
        <v>SummaBank</v>
      </c>
      <c r="Q16990" s="67" t="str">
        <v>Pivot Finance Group</v>
      </c>
      <c r="R16990" s="67" t="str">
        <v>ExCell Bank</v>
      </c>
      <c r="S16990" s="67" t="str">
        <v>MoneyMATCH Inc.</v>
      </c>
    </row>
    <row r="16991" spans="15:19">
      <c r="O16991" s="67" t="str">
        <v>The VLOOKup Vault</v>
      </c>
      <c r="P16991" s="67" t="str">
        <v>SummaBank</v>
      </c>
      <c r="Q16991" s="67" t="str">
        <v>Pivot Finance Group</v>
      </c>
      <c r="R16991" s="67" t="str">
        <v>Bank of Cellifornia</v>
      </c>
      <c r="S16991" s="67" t="str">
        <v>ExCell Bank</v>
      </c>
    </row>
    <row r="16992" spans="15:19">
      <c r="O16992" s="67" t="str">
        <v>The VLOOKup Vault</v>
      </c>
      <c r="P16992" s="67" t="str">
        <v>SummaBank</v>
      </c>
      <c r="Q16992" s="67" t="str">
        <v>Pivot Finance Group</v>
      </c>
      <c r="R16992" s="67" t="str">
        <v>Bank of Cellifornia</v>
      </c>
      <c r="S16992" s="67" t="str">
        <v>ExFunds</v>
      </c>
    </row>
    <row r="16993" spans="15:19">
      <c r="O16993" s="67" t="str">
        <v>The VLOOKup Vault</v>
      </c>
      <c r="P16993" s="67" t="str">
        <v>SummaBank</v>
      </c>
      <c r="Q16993" s="67" t="str">
        <v>Pivot Finance Group</v>
      </c>
      <c r="R16993" s="67" t="str">
        <v>Bank of Cellifornia</v>
      </c>
      <c r="S16993" s="67" t="str">
        <v>SheetBank AG</v>
      </c>
    </row>
    <row r="16994" spans="15:19">
      <c r="O16994" s="67" t="str">
        <v>The VLOOKup Vault</v>
      </c>
      <c r="P16994" s="67" t="str">
        <v>SummaBank</v>
      </c>
      <c r="Q16994" s="67" t="str">
        <v>Pivot Finance Group</v>
      </c>
      <c r="R16994" s="67" t="str">
        <v>Bank of Cellifornia</v>
      </c>
      <c r="S16994" s="67" t="str">
        <v>CELLtral Bank</v>
      </c>
    </row>
    <row r="16995" spans="15:19">
      <c r="O16995" s="67" t="str">
        <v>The VLOOKup Vault</v>
      </c>
      <c r="P16995" s="67" t="str">
        <v>SummaBank</v>
      </c>
      <c r="Q16995" s="67" t="str">
        <v>Pivot Finance Group</v>
      </c>
      <c r="R16995" s="67" t="str">
        <v>Bank of Cellifornia</v>
      </c>
      <c r="S16995" s="67" t="str">
        <v>Bank IF</v>
      </c>
    </row>
    <row r="16996" spans="15:19">
      <c r="O16996" s="67" t="str">
        <v>The VLOOKup Vault</v>
      </c>
      <c r="P16996" s="67" t="str">
        <v>SummaBank</v>
      </c>
      <c r="Q16996" s="67" t="str">
        <v>Pivot Finance Group</v>
      </c>
      <c r="R16996" s="67" t="str">
        <v>Bank of Cellifornia</v>
      </c>
      <c r="S16996" s="67" t="str">
        <v>MoneyMATCH Inc.</v>
      </c>
    </row>
    <row r="16997" spans="15:19">
      <c r="O16997" s="67" t="str">
        <v>The VLOOKup Vault</v>
      </c>
      <c r="P16997" s="67" t="str">
        <v>SummaBank</v>
      </c>
      <c r="Q16997" s="67" t="str">
        <v>Pivot Finance Group</v>
      </c>
      <c r="R16997" s="67" t="str">
        <v>ExFunds</v>
      </c>
      <c r="S16997" s="67" t="str">
        <v>ExCell Bank</v>
      </c>
    </row>
    <row r="16998" spans="15:19">
      <c r="O16998" s="67" t="str">
        <v>The VLOOKup Vault</v>
      </c>
      <c r="P16998" s="67" t="str">
        <v>SummaBank</v>
      </c>
      <c r="Q16998" s="67" t="str">
        <v>Pivot Finance Group</v>
      </c>
      <c r="R16998" s="67" t="str">
        <v>ExFunds</v>
      </c>
      <c r="S16998" s="67" t="str">
        <v>Bank of Cellifornia</v>
      </c>
    </row>
    <row r="16999" spans="15:19">
      <c r="O16999" s="67" t="str">
        <v>The VLOOKup Vault</v>
      </c>
      <c r="P16999" s="67" t="str">
        <v>SummaBank</v>
      </c>
      <c r="Q16999" s="67" t="str">
        <v>Pivot Finance Group</v>
      </c>
      <c r="R16999" s="67" t="str">
        <v>ExFunds</v>
      </c>
      <c r="S16999" s="67" t="str">
        <v>SheetBank AG</v>
      </c>
    </row>
    <row r="17000" spans="15:19">
      <c r="O17000" s="67" t="str">
        <v>The VLOOKup Vault</v>
      </c>
      <c r="P17000" s="67" t="str">
        <v>SummaBank</v>
      </c>
      <c r="Q17000" s="67" t="str">
        <v>Pivot Finance Group</v>
      </c>
      <c r="R17000" s="67" t="str">
        <v>ExFunds</v>
      </c>
      <c r="S17000" s="67" t="str">
        <v>CELLtral Bank</v>
      </c>
    </row>
    <row r="17001" spans="15:19">
      <c r="O17001" s="67" t="str">
        <v>The VLOOKup Vault</v>
      </c>
      <c r="P17001" s="67" t="str">
        <v>SummaBank</v>
      </c>
      <c r="Q17001" s="67" t="str">
        <v>Pivot Finance Group</v>
      </c>
      <c r="R17001" s="67" t="str">
        <v>ExFunds</v>
      </c>
      <c r="S17001" s="67" t="str">
        <v>Bank IF</v>
      </c>
    </row>
    <row r="17002" spans="15:19">
      <c r="O17002" s="67" t="str">
        <v>The VLOOKup Vault</v>
      </c>
      <c r="P17002" s="67" t="str">
        <v>SummaBank</v>
      </c>
      <c r="Q17002" s="67" t="str">
        <v>Pivot Finance Group</v>
      </c>
      <c r="R17002" s="67" t="str">
        <v>ExFunds</v>
      </c>
      <c r="S17002" s="67" t="str">
        <v>MoneyMATCH Inc.</v>
      </c>
    </row>
    <row r="17003" spans="15:19">
      <c r="O17003" s="67" t="str">
        <v>The VLOOKup Vault</v>
      </c>
      <c r="P17003" s="67" t="str">
        <v>SummaBank</v>
      </c>
      <c r="Q17003" s="67" t="str">
        <v>Pivot Finance Group</v>
      </c>
      <c r="R17003" s="67" t="str">
        <v>SheetBank AG</v>
      </c>
      <c r="S17003" s="67" t="str">
        <v>ExCell Bank</v>
      </c>
    </row>
    <row r="17004" spans="15:19">
      <c r="O17004" s="67" t="str">
        <v>The VLOOKup Vault</v>
      </c>
      <c r="P17004" s="67" t="str">
        <v>SummaBank</v>
      </c>
      <c r="Q17004" s="67" t="str">
        <v>Pivot Finance Group</v>
      </c>
      <c r="R17004" s="67" t="str">
        <v>SheetBank AG</v>
      </c>
      <c r="S17004" s="67" t="str">
        <v>Bank of Cellifornia</v>
      </c>
    </row>
    <row r="17005" spans="15:19">
      <c r="O17005" s="67" t="str">
        <v>The VLOOKup Vault</v>
      </c>
      <c r="P17005" s="67" t="str">
        <v>SummaBank</v>
      </c>
      <c r="Q17005" s="67" t="str">
        <v>Pivot Finance Group</v>
      </c>
      <c r="R17005" s="67" t="str">
        <v>SheetBank AG</v>
      </c>
      <c r="S17005" s="67" t="str">
        <v>ExFunds</v>
      </c>
    </row>
    <row r="17006" spans="15:19">
      <c r="O17006" s="67" t="str">
        <v>The VLOOKup Vault</v>
      </c>
      <c r="P17006" s="67" t="str">
        <v>SummaBank</v>
      </c>
      <c r="Q17006" s="67" t="str">
        <v>Pivot Finance Group</v>
      </c>
      <c r="R17006" s="67" t="str">
        <v>SheetBank AG</v>
      </c>
      <c r="S17006" s="67" t="str">
        <v>CELLtral Bank</v>
      </c>
    </row>
    <row r="17007" spans="15:19">
      <c r="O17007" s="67" t="str">
        <v>The VLOOKup Vault</v>
      </c>
      <c r="P17007" s="67" t="str">
        <v>SummaBank</v>
      </c>
      <c r="Q17007" s="67" t="str">
        <v>Pivot Finance Group</v>
      </c>
      <c r="R17007" s="67" t="str">
        <v>SheetBank AG</v>
      </c>
      <c r="S17007" s="67" t="str">
        <v>Bank IF</v>
      </c>
    </row>
    <row r="17008" spans="15:19">
      <c r="O17008" s="67" t="str">
        <v>The VLOOKup Vault</v>
      </c>
      <c r="P17008" s="67" t="str">
        <v>SummaBank</v>
      </c>
      <c r="Q17008" s="67" t="str">
        <v>Pivot Finance Group</v>
      </c>
      <c r="R17008" s="67" t="str">
        <v>SheetBank AG</v>
      </c>
      <c r="S17008" s="67" t="str">
        <v>MoneyMATCH Inc.</v>
      </c>
    </row>
    <row r="17009" spans="15:19">
      <c r="O17009" s="67" t="str">
        <v>The VLOOKup Vault</v>
      </c>
      <c r="P17009" s="67" t="str">
        <v>SummaBank</v>
      </c>
      <c r="Q17009" s="67" t="str">
        <v>Pivot Finance Group</v>
      </c>
      <c r="R17009" s="67" t="str">
        <v>CELLtral Bank</v>
      </c>
      <c r="S17009" s="67" t="str">
        <v>ExCell Bank</v>
      </c>
    </row>
    <row r="17010" spans="15:19">
      <c r="O17010" s="67" t="str">
        <v>The VLOOKup Vault</v>
      </c>
      <c r="P17010" s="67" t="str">
        <v>SummaBank</v>
      </c>
      <c r="Q17010" s="67" t="str">
        <v>Pivot Finance Group</v>
      </c>
      <c r="R17010" s="67" t="str">
        <v>CELLtral Bank</v>
      </c>
      <c r="S17010" s="67" t="str">
        <v>Bank of Cellifornia</v>
      </c>
    </row>
    <row r="17011" spans="15:19">
      <c r="O17011" s="67" t="str">
        <v>The VLOOKup Vault</v>
      </c>
      <c r="P17011" s="67" t="str">
        <v>SummaBank</v>
      </c>
      <c r="Q17011" s="67" t="str">
        <v>Pivot Finance Group</v>
      </c>
      <c r="R17011" s="67" t="str">
        <v>CELLtral Bank</v>
      </c>
      <c r="S17011" s="67" t="str">
        <v>ExFunds</v>
      </c>
    </row>
    <row r="17012" spans="15:19">
      <c r="O17012" s="67" t="str">
        <v>The VLOOKup Vault</v>
      </c>
      <c r="P17012" s="67" t="str">
        <v>SummaBank</v>
      </c>
      <c r="Q17012" s="67" t="str">
        <v>Pivot Finance Group</v>
      </c>
      <c r="R17012" s="67" t="str">
        <v>CELLtral Bank</v>
      </c>
      <c r="S17012" s="67" t="str">
        <v>SheetBank AG</v>
      </c>
    </row>
    <row r="17013" spans="15:19">
      <c r="O17013" s="67" t="str">
        <v>The VLOOKup Vault</v>
      </c>
      <c r="P17013" s="67" t="str">
        <v>SummaBank</v>
      </c>
      <c r="Q17013" s="67" t="str">
        <v>Pivot Finance Group</v>
      </c>
      <c r="R17013" s="67" t="str">
        <v>CELLtral Bank</v>
      </c>
      <c r="S17013" s="67" t="str">
        <v>Bank IF</v>
      </c>
    </row>
    <row r="17014" spans="15:19">
      <c r="O17014" s="67" t="str">
        <v>The VLOOKup Vault</v>
      </c>
      <c r="P17014" s="67" t="str">
        <v>SummaBank</v>
      </c>
      <c r="Q17014" s="67" t="str">
        <v>Pivot Finance Group</v>
      </c>
      <c r="R17014" s="67" t="str">
        <v>CELLtral Bank</v>
      </c>
      <c r="S17014" s="67" t="str">
        <v>MoneyMATCH Inc.</v>
      </c>
    </row>
    <row r="17015" spans="15:19">
      <c r="O17015" s="67" t="str">
        <v>The VLOOKup Vault</v>
      </c>
      <c r="P17015" s="67" t="str">
        <v>SummaBank</v>
      </c>
      <c r="Q17015" s="67" t="str">
        <v>Pivot Finance Group</v>
      </c>
      <c r="R17015" s="67" t="str">
        <v>Bank IF</v>
      </c>
      <c r="S17015" s="67" t="str">
        <v>ExCell Bank</v>
      </c>
    </row>
    <row r="17016" spans="15:19">
      <c r="O17016" s="67" t="str">
        <v>The VLOOKup Vault</v>
      </c>
      <c r="P17016" s="67" t="str">
        <v>SummaBank</v>
      </c>
      <c r="Q17016" s="67" t="str">
        <v>Pivot Finance Group</v>
      </c>
      <c r="R17016" s="67" t="str">
        <v>Bank IF</v>
      </c>
      <c r="S17016" s="67" t="str">
        <v>Bank of Cellifornia</v>
      </c>
    </row>
    <row r="17017" spans="15:19">
      <c r="O17017" s="67" t="str">
        <v>The VLOOKup Vault</v>
      </c>
      <c r="P17017" s="67" t="str">
        <v>SummaBank</v>
      </c>
      <c r="Q17017" s="67" t="str">
        <v>Pivot Finance Group</v>
      </c>
      <c r="R17017" s="67" t="str">
        <v>Bank IF</v>
      </c>
      <c r="S17017" s="67" t="str">
        <v>ExFunds</v>
      </c>
    </row>
    <row r="17018" spans="15:19">
      <c r="O17018" s="67" t="str">
        <v>The VLOOKup Vault</v>
      </c>
      <c r="P17018" s="67" t="str">
        <v>SummaBank</v>
      </c>
      <c r="Q17018" s="67" t="str">
        <v>Pivot Finance Group</v>
      </c>
      <c r="R17018" s="67" t="str">
        <v>Bank IF</v>
      </c>
      <c r="S17018" s="67" t="str">
        <v>SheetBank AG</v>
      </c>
    </row>
    <row r="17019" spans="15:19">
      <c r="O17019" s="67" t="str">
        <v>The VLOOKup Vault</v>
      </c>
      <c r="P17019" s="67" t="str">
        <v>SummaBank</v>
      </c>
      <c r="Q17019" s="67" t="str">
        <v>Pivot Finance Group</v>
      </c>
      <c r="R17019" s="67" t="str">
        <v>Bank IF</v>
      </c>
      <c r="S17019" s="67" t="str">
        <v>CELLtral Bank</v>
      </c>
    </row>
    <row r="17020" spans="15:19">
      <c r="O17020" s="67" t="str">
        <v>The VLOOKup Vault</v>
      </c>
      <c r="P17020" s="67" t="str">
        <v>SummaBank</v>
      </c>
      <c r="Q17020" s="67" t="str">
        <v>Pivot Finance Group</v>
      </c>
      <c r="R17020" s="67" t="str">
        <v>Bank IF</v>
      </c>
      <c r="S17020" s="67" t="str">
        <v>MoneyMATCH Inc.</v>
      </c>
    </row>
    <row r="17021" spans="15:19">
      <c r="O17021" s="67" t="str">
        <v>The VLOOKup Vault</v>
      </c>
      <c r="P17021" s="67" t="str">
        <v>SummaBank</v>
      </c>
      <c r="Q17021" s="67" t="str">
        <v>Pivot Finance Group</v>
      </c>
      <c r="R17021" s="67" t="str">
        <v>MoneyMATCH Inc.</v>
      </c>
      <c r="S17021" s="67" t="str">
        <v>ExCell Bank</v>
      </c>
    </row>
    <row r="17022" spans="15:19">
      <c r="O17022" s="67" t="str">
        <v>The VLOOKup Vault</v>
      </c>
      <c r="P17022" s="67" t="str">
        <v>SummaBank</v>
      </c>
      <c r="Q17022" s="67" t="str">
        <v>Pivot Finance Group</v>
      </c>
      <c r="R17022" s="67" t="str">
        <v>MoneyMATCH Inc.</v>
      </c>
      <c r="S17022" s="67" t="str">
        <v>Bank of Cellifornia</v>
      </c>
    </row>
    <row r="17023" spans="15:19">
      <c r="O17023" s="67" t="str">
        <v>The VLOOKup Vault</v>
      </c>
      <c r="P17023" s="67" t="str">
        <v>SummaBank</v>
      </c>
      <c r="Q17023" s="67" t="str">
        <v>Pivot Finance Group</v>
      </c>
      <c r="R17023" s="67" t="str">
        <v>MoneyMATCH Inc.</v>
      </c>
      <c r="S17023" s="67" t="str">
        <v>ExFunds</v>
      </c>
    </row>
    <row r="17024" spans="15:19">
      <c r="O17024" s="67" t="str">
        <v>The VLOOKup Vault</v>
      </c>
      <c r="P17024" s="67" t="str">
        <v>SummaBank</v>
      </c>
      <c r="Q17024" s="67" t="str">
        <v>Pivot Finance Group</v>
      </c>
      <c r="R17024" s="67" t="str">
        <v>MoneyMATCH Inc.</v>
      </c>
      <c r="S17024" s="67" t="str">
        <v>SheetBank AG</v>
      </c>
    </row>
    <row r="17025" spans="15:19">
      <c r="O17025" s="67" t="str">
        <v>The VLOOKup Vault</v>
      </c>
      <c r="P17025" s="67" t="str">
        <v>SummaBank</v>
      </c>
      <c r="Q17025" s="67" t="str">
        <v>Pivot Finance Group</v>
      </c>
      <c r="R17025" s="67" t="str">
        <v>MoneyMATCH Inc.</v>
      </c>
      <c r="S17025" s="67" t="str">
        <v>CELLtral Bank</v>
      </c>
    </row>
    <row r="17026" spans="15:19">
      <c r="O17026" s="67" t="str">
        <v>The VLOOKup Vault</v>
      </c>
      <c r="P17026" s="67" t="str">
        <v>SummaBank</v>
      </c>
      <c r="Q17026" s="67" t="str">
        <v>Pivot Finance Group</v>
      </c>
      <c r="R17026" s="67" t="str">
        <v>MoneyMATCH Inc.</v>
      </c>
      <c r="S17026" s="67" t="str">
        <v>Bank IF</v>
      </c>
    </row>
    <row r="17027" spans="15:19">
      <c r="O17027" s="67" t="str">
        <v>The VLOOKup Vault</v>
      </c>
      <c r="P17027" s="67" t="str">
        <v>SummaBank</v>
      </c>
      <c r="Q17027" s="67" t="str">
        <v>CELLtral Bank</v>
      </c>
      <c r="R17027" s="67" t="str">
        <v>ExCell Bank</v>
      </c>
      <c r="S17027" s="67" t="str">
        <v>Bank of Cellifornia</v>
      </c>
    </row>
    <row r="17028" spans="15:19">
      <c r="O17028" s="67" t="str">
        <v>The VLOOKup Vault</v>
      </c>
      <c r="P17028" s="67" t="str">
        <v>SummaBank</v>
      </c>
      <c r="Q17028" s="67" t="str">
        <v>CELLtral Bank</v>
      </c>
      <c r="R17028" s="67" t="str">
        <v>ExCell Bank</v>
      </c>
      <c r="S17028" s="67" t="str">
        <v>ExFunds</v>
      </c>
    </row>
    <row r="17029" spans="15:19">
      <c r="O17029" s="67" t="str">
        <v>The VLOOKup Vault</v>
      </c>
      <c r="P17029" s="67" t="str">
        <v>SummaBank</v>
      </c>
      <c r="Q17029" s="67" t="str">
        <v>CELLtral Bank</v>
      </c>
      <c r="R17029" s="67" t="str">
        <v>ExCell Bank</v>
      </c>
      <c r="S17029" s="67" t="str">
        <v>SheetBank AG</v>
      </c>
    </row>
    <row r="17030" spans="15:19">
      <c r="O17030" s="67" t="str">
        <v>The VLOOKup Vault</v>
      </c>
      <c r="P17030" s="67" t="str">
        <v>SummaBank</v>
      </c>
      <c r="Q17030" s="67" t="str">
        <v>CELLtral Bank</v>
      </c>
      <c r="R17030" s="67" t="str">
        <v>ExCell Bank</v>
      </c>
      <c r="S17030" s="67" t="str">
        <v>Pivot Finance Group</v>
      </c>
    </row>
    <row r="17031" spans="15:19">
      <c r="O17031" s="67" t="str">
        <v>The VLOOKup Vault</v>
      </c>
      <c r="P17031" s="67" t="str">
        <v>SummaBank</v>
      </c>
      <c r="Q17031" s="67" t="str">
        <v>CELLtral Bank</v>
      </c>
      <c r="R17031" s="67" t="str">
        <v>ExCell Bank</v>
      </c>
      <c r="S17031" s="67" t="str">
        <v>Bank IF</v>
      </c>
    </row>
    <row r="17032" spans="15:19">
      <c r="O17032" s="67" t="str">
        <v>The VLOOKup Vault</v>
      </c>
      <c r="P17032" s="67" t="str">
        <v>SummaBank</v>
      </c>
      <c r="Q17032" s="67" t="str">
        <v>CELLtral Bank</v>
      </c>
      <c r="R17032" s="67" t="str">
        <v>ExCell Bank</v>
      </c>
      <c r="S17032" s="67" t="str">
        <v>MoneyMATCH Inc.</v>
      </c>
    </row>
    <row r="17033" spans="15:19">
      <c r="O17033" s="67" t="str">
        <v>The VLOOKup Vault</v>
      </c>
      <c r="P17033" s="67" t="str">
        <v>SummaBank</v>
      </c>
      <c r="Q17033" s="67" t="str">
        <v>CELLtral Bank</v>
      </c>
      <c r="R17033" s="67" t="str">
        <v>Bank of Cellifornia</v>
      </c>
      <c r="S17033" s="67" t="str">
        <v>ExCell Bank</v>
      </c>
    </row>
    <row r="17034" spans="15:19">
      <c r="O17034" s="67" t="str">
        <v>The VLOOKup Vault</v>
      </c>
      <c r="P17034" s="67" t="str">
        <v>SummaBank</v>
      </c>
      <c r="Q17034" s="67" t="str">
        <v>CELLtral Bank</v>
      </c>
      <c r="R17034" s="67" t="str">
        <v>Bank of Cellifornia</v>
      </c>
      <c r="S17034" s="67" t="str">
        <v>ExFunds</v>
      </c>
    </row>
    <row r="17035" spans="15:19">
      <c r="O17035" s="67" t="str">
        <v>The VLOOKup Vault</v>
      </c>
      <c r="P17035" s="67" t="str">
        <v>SummaBank</v>
      </c>
      <c r="Q17035" s="67" t="str">
        <v>CELLtral Bank</v>
      </c>
      <c r="R17035" s="67" t="str">
        <v>Bank of Cellifornia</v>
      </c>
      <c r="S17035" s="67" t="str">
        <v>SheetBank AG</v>
      </c>
    </row>
    <row r="17036" spans="15:19">
      <c r="O17036" s="67" t="str">
        <v>The VLOOKup Vault</v>
      </c>
      <c r="P17036" s="67" t="str">
        <v>SummaBank</v>
      </c>
      <c r="Q17036" s="67" t="str">
        <v>CELLtral Bank</v>
      </c>
      <c r="R17036" s="67" t="str">
        <v>Bank of Cellifornia</v>
      </c>
      <c r="S17036" s="67" t="str">
        <v>Pivot Finance Group</v>
      </c>
    </row>
    <row r="17037" spans="15:19">
      <c r="O17037" s="67" t="str">
        <v>The VLOOKup Vault</v>
      </c>
      <c r="P17037" s="67" t="str">
        <v>SummaBank</v>
      </c>
      <c r="Q17037" s="67" t="str">
        <v>CELLtral Bank</v>
      </c>
      <c r="R17037" s="67" t="str">
        <v>Bank of Cellifornia</v>
      </c>
      <c r="S17037" s="67" t="str">
        <v>Bank IF</v>
      </c>
    </row>
    <row r="17038" spans="15:19">
      <c r="O17038" s="67" t="str">
        <v>The VLOOKup Vault</v>
      </c>
      <c r="P17038" s="67" t="str">
        <v>SummaBank</v>
      </c>
      <c r="Q17038" s="67" t="str">
        <v>CELLtral Bank</v>
      </c>
      <c r="R17038" s="67" t="str">
        <v>Bank of Cellifornia</v>
      </c>
      <c r="S17038" s="67" t="str">
        <v>MoneyMATCH Inc.</v>
      </c>
    </row>
    <row r="17039" spans="15:19">
      <c r="O17039" s="67" t="str">
        <v>The VLOOKup Vault</v>
      </c>
      <c r="P17039" s="67" t="str">
        <v>SummaBank</v>
      </c>
      <c r="Q17039" s="67" t="str">
        <v>CELLtral Bank</v>
      </c>
      <c r="R17039" s="67" t="str">
        <v>ExFunds</v>
      </c>
      <c r="S17039" s="67" t="str">
        <v>ExCell Bank</v>
      </c>
    </row>
    <row r="17040" spans="15:19">
      <c r="O17040" s="67" t="str">
        <v>The VLOOKup Vault</v>
      </c>
      <c r="P17040" s="67" t="str">
        <v>SummaBank</v>
      </c>
      <c r="Q17040" s="67" t="str">
        <v>CELLtral Bank</v>
      </c>
      <c r="R17040" s="67" t="str">
        <v>ExFunds</v>
      </c>
      <c r="S17040" s="67" t="str">
        <v>Bank of Cellifornia</v>
      </c>
    </row>
    <row r="17041" spans="15:19">
      <c r="O17041" s="67" t="str">
        <v>The VLOOKup Vault</v>
      </c>
      <c r="P17041" s="67" t="str">
        <v>SummaBank</v>
      </c>
      <c r="Q17041" s="67" t="str">
        <v>CELLtral Bank</v>
      </c>
      <c r="R17041" s="67" t="str">
        <v>ExFunds</v>
      </c>
      <c r="S17041" s="67" t="str">
        <v>SheetBank AG</v>
      </c>
    </row>
    <row r="17042" spans="15:19">
      <c r="O17042" s="67" t="str">
        <v>The VLOOKup Vault</v>
      </c>
      <c r="P17042" s="67" t="str">
        <v>SummaBank</v>
      </c>
      <c r="Q17042" s="67" t="str">
        <v>CELLtral Bank</v>
      </c>
      <c r="R17042" s="67" t="str">
        <v>ExFunds</v>
      </c>
      <c r="S17042" s="67" t="str">
        <v>Pivot Finance Group</v>
      </c>
    </row>
    <row r="17043" spans="15:19">
      <c r="O17043" s="67" t="str">
        <v>The VLOOKup Vault</v>
      </c>
      <c r="P17043" s="67" t="str">
        <v>SummaBank</v>
      </c>
      <c r="Q17043" s="67" t="str">
        <v>CELLtral Bank</v>
      </c>
      <c r="R17043" s="67" t="str">
        <v>ExFunds</v>
      </c>
      <c r="S17043" s="67" t="str">
        <v>Bank IF</v>
      </c>
    </row>
    <row r="17044" spans="15:19">
      <c r="O17044" s="67" t="str">
        <v>The VLOOKup Vault</v>
      </c>
      <c r="P17044" s="67" t="str">
        <v>SummaBank</v>
      </c>
      <c r="Q17044" s="67" t="str">
        <v>CELLtral Bank</v>
      </c>
      <c r="R17044" s="67" t="str">
        <v>ExFunds</v>
      </c>
      <c r="S17044" s="67" t="str">
        <v>MoneyMATCH Inc.</v>
      </c>
    </row>
    <row r="17045" spans="15:19">
      <c r="O17045" s="67" t="str">
        <v>The VLOOKup Vault</v>
      </c>
      <c r="P17045" s="67" t="str">
        <v>SummaBank</v>
      </c>
      <c r="Q17045" s="67" t="str">
        <v>CELLtral Bank</v>
      </c>
      <c r="R17045" s="67" t="str">
        <v>SheetBank AG</v>
      </c>
      <c r="S17045" s="67" t="str">
        <v>ExCell Bank</v>
      </c>
    </row>
    <row r="17046" spans="15:19">
      <c r="O17046" s="67" t="str">
        <v>The VLOOKup Vault</v>
      </c>
      <c r="P17046" s="67" t="str">
        <v>SummaBank</v>
      </c>
      <c r="Q17046" s="67" t="str">
        <v>CELLtral Bank</v>
      </c>
      <c r="R17046" s="67" t="str">
        <v>SheetBank AG</v>
      </c>
      <c r="S17046" s="67" t="str">
        <v>Bank of Cellifornia</v>
      </c>
    </row>
    <row r="17047" spans="15:19">
      <c r="O17047" s="67" t="str">
        <v>The VLOOKup Vault</v>
      </c>
      <c r="P17047" s="67" t="str">
        <v>SummaBank</v>
      </c>
      <c r="Q17047" s="67" t="str">
        <v>CELLtral Bank</v>
      </c>
      <c r="R17047" s="67" t="str">
        <v>SheetBank AG</v>
      </c>
      <c r="S17047" s="67" t="str">
        <v>ExFunds</v>
      </c>
    </row>
    <row r="17048" spans="15:19">
      <c r="O17048" s="67" t="str">
        <v>The VLOOKup Vault</v>
      </c>
      <c r="P17048" s="67" t="str">
        <v>SummaBank</v>
      </c>
      <c r="Q17048" s="67" t="str">
        <v>CELLtral Bank</v>
      </c>
      <c r="R17048" s="67" t="str">
        <v>SheetBank AG</v>
      </c>
      <c r="S17048" s="67" t="str">
        <v>Pivot Finance Group</v>
      </c>
    </row>
    <row r="17049" spans="15:19">
      <c r="O17049" s="67" t="str">
        <v>The VLOOKup Vault</v>
      </c>
      <c r="P17049" s="67" t="str">
        <v>SummaBank</v>
      </c>
      <c r="Q17049" s="67" t="str">
        <v>CELLtral Bank</v>
      </c>
      <c r="R17049" s="67" t="str">
        <v>SheetBank AG</v>
      </c>
      <c r="S17049" s="67" t="str">
        <v>Bank IF</v>
      </c>
    </row>
    <row r="17050" spans="15:19">
      <c r="O17050" s="67" t="str">
        <v>The VLOOKup Vault</v>
      </c>
      <c r="P17050" s="67" t="str">
        <v>SummaBank</v>
      </c>
      <c r="Q17050" s="67" t="str">
        <v>CELLtral Bank</v>
      </c>
      <c r="R17050" s="67" t="str">
        <v>SheetBank AG</v>
      </c>
      <c r="S17050" s="67" t="str">
        <v>MoneyMATCH Inc.</v>
      </c>
    </row>
    <row r="17051" spans="15:19">
      <c r="O17051" s="67" t="str">
        <v>The VLOOKup Vault</v>
      </c>
      <c r="P17051" s="67" t="str">
        <v>SummaBank</v>
      </c>
      <c r="Q17051" s="67" t="str">
        <v>CELLtral Bank</v>
      </c>
      <c r="R17051" s="67" t="str">
        <v>Pivot Finance Group</v>
      </c>
      <c r="S17051" s="67" t="str">
        <v>ExCell Bank</v>
      </c>
    </row>
    <row r="17052" spans="15:19">
      <c r="O17052" s="67" t="str">
        <v>The VLOOKup Vault</v>
      </c>
      <c r="P17052" s="67" t="str">
        <v>SummaBank</v>
      </c>
      <c r="Q17052" s="67" t="str">
        <v>CELLtral Bank</v>
      </c>
      <c r="R17052" s="67" t="str">
        <v>Pivot Finance Group</v>
      </c>
      <c r="S17052" s="67" t="str">
        <v>Bank of Cellifornia</v>
      </c>
    </row>
    <row r="17053" spans="15:19">
      <c r="O17053" s="67" t="str">
        <v>The VLOOKup Vault</v>
      </c>
      <c r="P17053" s="67" t="str">
        <v>SummaBank</v>
      </c>
      <c r="Q17053" s="67" t="str">
        <v>CELLtral Bank</v>
      </c>
      <c r="R17053" s="67" t="str">
        <v>Pivot Finance Group</v>
      </c>
      <c r="S17053" s="67" t="str">
        <v>ExFunds</v>
      </c>
    </row>
    <row r="17054" spans="15:19">
      <c r="O17054" s="67" t="str">
        <v>The VLOOKup Vault</v>
      </c>
      <c r="P17054" s="67" t="str">
        <v>SummaBank</v>
      </c>
      <c r="Q17054" s="67" t="str">
        <v>CELLtral Bank</v>
      </c>
      <c r="R17054" s="67" t="str">
        <v>Pivot Finance Group</v>
      </c>
      <c r="S17054" s="67" t="str">
        <v>SheetBank AG</v>
      </c>
    </row>
    <row r="17055" spans="15:19">
      <c r="O17055" s="67" t="str">
        <v>The VLOOKup Vault</v>
      </c>
      <c r="P17055" s="67" t="str">
        <v>SummaBank</v>
      </c>
      <c r="Q17055" s="67" t="str">
        <v>CELLtral Bank</v>
      </c>
      <c r="R17055" s="67" t="str">
        <v>Pivot Finance Group</v>
      </c>
      <c r="S17055" s="67" t="str">
        <v>Bank IF</v>
      </c>
    </row>
    <row r="17056" spans="15:19">
      <c r="O17056" s="67" t="str">
        <v>The VLOOKup Vault</v>
      </c>
      <c r="P17056" s="67" t="str">
        <v>SummaBank</v>
      </c>
      <c r="Q17056" s="67" t="str">
        <v>CELLtral Bank</v>
      </c>
      <c r="R17056" s="67" t="str">
        <v>Pivot Finance Group</v>
      </c>
      <c r="S17056" s="67" t="str">
        <v>MoneyMATCH Inc.</v>
      </c>
    </row>
    <row r="17057" spans="15:19">
      <c r="O17057" s="67" t="str">
        <v>The VLOOKup Vault</v>
      </c>
      <c r="P17057" s="67" t="str">
        <v>SummaBank</v>
      </c>
      <c r="Q17057" s="67" t="str">
        <v>CELLtral Bank</v>
      </c>
      <c r="R17057" s="67" t="str">
        <v>Bank IF</v>
      </c>
      <c r="S17057" s="67" t="str">
        <v>ExCell Bank</v>
      </c>
    </row>
    <row r="17058" spans="15:19">
      <c r="O17058" s="67" t="str">
        <v>The VLOOKup Vault</v>
      </c>
      <c r="P17058" s="67" t="str">
        <v>SummaBank</v>
      </c>
      <c r="Q17058" s="67" t="str">
        <v>CELLtral Bank</v>
      </c>
      <c r="R17058" s="67" t="str">
        <v>Bank IF</v>
      </c>
      <c r="S17058" s="67" t="str">
        <v>Bank of Cellifornia</v>
      </c>
    </row>
    <row r="17059" spans="15:19">
      <c r="O17059" s="67" t="str">
        <v>The VLOOKup Vault</v>
      </c>
      <c r="P17059" s="67" t="str">
        <v>SummaBank</v>
      </c>
      <c r="Q17059" s="67" t="str">
        <v>CELLtral Bank</v>
      </c>
      <c r="R17059" s="67" t="str">
        <v>Bank IF</v>
      </c>
      <c r="S17059" s="67" t="str">
        <v>ExFunds</v>
      </c>
    </row>
    <row r="17060" spans="15:19">
      <c r="O17060" s="67" t="str">
        <v>The VLOOKup Vault</v>
      </c>
      <c r="P17060" s="67" t="str">
        <v>SummaBank</v>
      </c>
      <c r="Q17060" s="67" t="str">
        <v>CELLtral Bank</v>
      </c>
      <c r="R17060" s="67" t="str">
        <v>Bank IF</v>
      </c>
      <c r="S17060" s="67" t="str">
        <v>SheetBank AG</v>
      </c>
    </row>
    <row r="17061" spans="15:19">
      <c r="O17061" s="67" t="str">
        <v>The VLOOKup Vault</v>
      </c>
      <c r="P17061" s="67" t="str">
        <v>SummaBank</v>
      </c>
      <c r="Q17061" s="67" t="str">
        <v>CELLtral Bank</v>
      </c>
      <c r="R17061" s="67" t="str">
        <v>Bank IF</v>
      </c>
      <c r="S17061" s="67" t="str">
        <v>Pivot Finance Group</v>
      </c>
    </row>
    <row r="17062" spans="15:19">
      <c r="O17062" s="67" t="str">
        <v>The VLOOKup Vault</v>
      </c>
      <c r="P17062" s="67" t="str">
        <v>SummaBank</v>
      </c>
      <c r="Q17062" s="67" t="str">
        <v>CELLtral Bank</v>
      </c>
      <c r="R17062" s="67" t="str">
        <v>Bank IF</v>
      </c>
      <c r="S17062" s="67" t="str">
        <v>MoneyMATCH Inc.</v>
      </c>
    </row>
    <row r="17063" spans="15:19">
      <c r="O17063" s="67" t="str">
        <v>The VLOOKup Vault</v>
      </c>
      <c r="P17063" s="67" t="str">
        <v>SummaBank</v>
      </c>
      <c r="Q17063" s="67" t="str">
        <v>CELLtral Bank</v>
      </c>
      <c r="R17063" s="67" t="str">
        <v>MoneyMATCH Inc.</v>
      </c>
      <c r="S17063" s="67" t="str">
        <v>ExCell Bank</v>
      </c>
    </row>
    <row r="17064" spans="15:19">
      <c r="O17064" s="67" t="str">
        <v>The VLOOKup Vault</v>
      </c>
      <c r="P17064" s="67" t="str">
        <v>SummaBank</v>
      </c>
      <c r="Q17064" s="67" t="str">
        <v>CELLtral Bank</v>
      </c>
      <c r="R17064" s="67" t="str">
        <v>MoneyMATCH Inc.</v>
      </c>
      <c r="S17064" s="67" t="str">
        <v>Bank of Cellifornia</v>
      </c>
    </row>
    <row r="17065" spans="15:19">
      <c r="O17065" s="67" t="str">
        <v>The VLOOKup Vault</v>
      </c>
      <c r="P17065" s="67" t="str">
        <v>SummaBank</v>
      </c>
      <c r="Q17065" s="67" t="str">
        <v>CELLtral Bank</v>
      </c>
      <c r="R17065" s="67" t="str">
        <v>MoneyMATCH Inc.</v>
      </c>
      <c r="S17065" s="67" t="str">
        <v>ExFunds</v>
      </c>
    </row>
    <row r="17066" spans="15:19">
      <c r="O17066" s="67" t="str">
        <v>The VLOOKup Vault</v>
      </c>
      <c r="P17066" s="67" t="str">
        <v>SummaBank</v>
      </c>
      <c r="Q17066" s="67" t="str">
        <v>CELLtral Bank</v>
      </c>
      <c r="R17066" s="67" t="str">
        <v>MoneyMATCH Inc.</v>
      </c>
      <c r="S17066" s="67" t="str">
        <v>SheetBank AG</v>
      </c>
    </row>
    <row r="17067" spans="15:19">
      <c r="O17067" s="67" t="str">
        <v>The VLOOKup Vault</v>
      </c>
      <c r="P17067" s="67" t="str">
        <v>SummaBank</v>
      </c>
      <c r="Q17067" s="67" t="str">
        <v>CELLtral Bank</v>
      </c>
      <c r="R17067" s="67" t="str">
        <v>MoneyMATCH Inc.</v>
      </c>
      <c r="S17067" s="67" t="str">
        <v>Pivot Finance Group</v>
      </c>
    </row>
    <row r="17068" spans="15:19">
      <c r="O17068" s="67" t="str">
        <v>The VLOOKup Vault</v>
      </c>
      <c r="P17068" s="67" t="str">
        <v>SummaBank</v>
      </c>
      <c r="Q17068" s="67" t="str">
        <v>CELLtral Bank</v>
      </c>
      <c r="R17068" s="67" t="str">
        <v>MoneyMATCH Inc.</v>
      </c>
      <c r="S17068" s="67" t="str">
        <v>Bank IF</v>
      </c>
    </row>
    <row r="17069" spans="15:19">
      <c r="O17069" s="67" t="str">
        <v>The VLOOKup Vault</v>
      </c>
      <c r="P17069" s="67" t="str">
        <v>SummaBank</v>
      </c>
      <c r="Q17069" s="67" t="str">
        <v>Bank IF</v>
      </c>
      <c r="R17069" s="67" t="str">
        <v>ExCell Bank</v>
      </c>
      <c r="S17069" s="67" t="str">
        <v>Bank of Cellifornia</v>
      </c>
    </row>
    <row r="17070" spans="15:19">
      <c r="O17070" s="67" t="str">
        <v>The VLOOKup Vault</v>
      </c>
      <c r="P17070" s="67" t="str">
        <v>SummaBank</v>
      </c>
      <c r="Q17070" s="67" t="str">
        <v>Bank IF</v>
      </c>
      <c r="R17070" s="67" t="str">
        <v>ExCell Bank</v>
      </c>
      <c r="S17070" s="67" t="str">
        <v>ExFunds</v>
      </c>
    </row>
    <row r="17071" spans="15:19">
      <c r="O17071" s="67" t="str">
        <v>The VLOOKup Vault</v>
      </c>
      <c r="P17071" s="67" t="str">
        <v>SummaBank</v>
      </c>
      <c r="Q17071" s="67" t="str">
        <v>Bank IF</v>
      </c>
      <c r="R17071" s="67" t="str">
        <v>ExCell Bank</v>
      </c>
      <c r="S17071" s="67" t="str">
        <v>SheetBank AG</v>
      </c>
    </row>
    <row r="17072" spans="15:19">
      <c r="O17072" s="67" t="str">
        <v>The VLOOKup Vault</v>
      </c>
      <c r="P17072" s="67" t="str">
        <v>SummaBank</v>
      </c>
      <c r="Q17072" s="67" t="str">
        <v>Bank IF</v>
      </c>
      <c r="R17072" s="67" t="str">
        <v>ExCell Bank</v>
      </c>
      <c r="S17072" s="67" t="str">
        <v>Pivot Finance Group</v>
      </c>
    </row>
    <row r="17073" spans="15:19">
      <c r="O17073" s="67" t="str">
        <v>The VLOOKup Vault</v>
      </c>
      <c r="P17073" s="67" t="str">
        <v>SummaBank</v>
      </c>
      <c r="Q17073" s="67" t="str">
        <v>Bank IF</v>
      </c>
      <c r="R17073" s="67" t="str">
        <v>ExCell Bank</v>
      </c>
      <c r="S17073" s="67" t="str">
        <v>CELLtral Bank</v>
      </c>
    </row>
    <row r="17074" spans="15:19">
      <c r="O17074" s="67" t="str">
        <v>The VLOOKup Vault</v>
      </c>
      <c r="P17074" s="67" t="str">
        <v>SummaBank</v>
      </c>
      <c r="Q17074" s="67" t="str">
        <v>Bank IF</v>
      </c>
      <c r="R17074" s="67" t="str">
        <v>ExCell Bank</v>
      </c>
      <c r="S17074" s="67" t="str">
        <v>MoneyMATCH Inc.</v>
      </c>
    </row>
    <row r="17075" spans="15:19">
      <c r="O17075" s="67" t="str">
        <v>The VLOOKup Vault</v>
      </c>
      <c r="P17075" s="67" t="str">
        <v>SummaBank</v>
      </c>
      <c r="Q17075" s="67" t="str">
        <v>Bank IF</v>
      </c>
      <c r="R17075" s="67" t="str">
        <v>Bank of Cellifornia</v>
      </c>
      <c r="S17075" s="67" t="str">
        <v>ExCell Bank</v>
      </c>
    </row>
    <row r="17076" spans="15:19">
      <c r="O17076" s="67" t="str">
        <v>The VLOOKup Vault</v>
      </c>
      <c r="P17076" s="67" t="str">
        <v>SummaBank</v>
      </c>
      <c r="Q17076" s="67" t="str">
        <v>Bank IF</v>
      </c>
      <c r="R17076" s="67" t="str">
        <v>Bank of Cellifornia</v>
      </c>
      <c r="S17076" s="67" t="str">
        <v>ExFunds</v>
      </c>
    </row>
    <row r="17077" spans="15:19">
      <c r="O17077" s="67" t="str">
        <v>The VLOOKup Vault</v>
      </c>
      <c r="P17077" s="67" t="str">
        <v>SummaBank</v>
      </c>
      <c r="Q17077" s="67" t="str">
        <v>Bank IF</v>
      </c>
      <c r="R17077" s="67" t="str">
        <v>Bank of Cellifornia</v>
      </c>
      <c r="S17077" s="67" t="str">
        <v>SheetBank AG</v>
      </c>
    </row>
    <row r="17078" spans="15:19">
      <c r="O17078" s="67" t="str">
        <v>The VLOOKup Vault</v>
      </c>
      <c r="P17078" s="67" t="str">
        <v>SummaBank</v>
      </c>
      <c r="Q17078" s="67" t="str">
        <v>Bank IF</v>
      </c>
      <c r="R17078" s="67" t="str">
        <v>Bank of Cellifornia</v>
      </c>
      <c r="S17078" s="67" t="str">
        <v>Pivot Finance Group</v>
      </c>
    </row>
    <row r="17079" spans="15:19">
      <c r="O17079" s="67" t="str">
        <v>The VLOOKup Vault</v>
      </c>
      <c r="P17079" s="67" t="str">
        <v>SummaBank</v>
      </c>
      <c r="Q17079" s="67" t="str">
        <v>Bank IF</v>
      </c>
      <c r="R17079" s="67" t="str">
        <v>Bank of Cellifornia</v>
      </c>
      <c r="S17079" s="67" t="str">
        <v>CELLtral Bank</v>
      </c>
    </row>
    <row r="17080" spans="15:19">
      <c r="O17080" s="67" t="str">
        <v>The VLOOKup Vault</v>
      </c>
      <c r="P17080" s="67" t="str">
        <v>SummaBank</v>
      </c>
      <c r="Q17080" s="67" t="str">
        <v>Bank IF</v>
      </c>
      <c r="R17080" s="67" t="str">
        <v>Bank of Cellifornia</v>
      </c>
      <c r="S17080" s="67" t="str">
        <v>MoneyMATCH Inc.</v>
      </c>
    </row>
    <row r="17081" spans="15:19">
      <c r="O17081" s="67" t="str">
        <v>The VLOOKup Vault</v>
      </c>
      <c r="P17081" s="67" t="str">
        <v>SummaBank</v>
      </c>
      <c r="Q17081" s="67" t="str">
        <v>Bank IF</v>
      </c>
      <c r="R17081" s="67" t="str">
        <v>ExFunds</v>
      </c>
      <c r="S17081" s="67" t="str">
        <v>ExCell Bank</v>
      </c>
    </row>
    <row r="17082" spans="15:19">
      <c r="O17082" s="67" t="str">
        <v>The VLOOKup Vault</v>
      </c>
      <c r="P17082" s="67" t="str">
        <v>SummaBank</v>
      </c>
      <c r="Q17082" s="67" t="str">
        <v>Bank IF</v>
      </c>
      <c r="R17082" s="67" t="str">
        <v>ExFunds</v>
      </c>
      <c r="S17082" s="67" t="str">
        <v>Bank of Cellifornia</v>
      </c>
    </row>
    <row r="17083" spans="15:19">
      <c r="O17083" s="67" t="str">
        <v>The VLOOKup Vault</v>
      </c>
      <c r="P17083" s="67" t="str">
        <v>SummaBank</v>
      </c>
      <c r="Q17083" s="67" t="str">
        <v>Bank IF</v>
      </c>
      <c r="R17083" s="67" t="str">
        <v>ExFunds</v>
      </c>
      <c r="S17083" s="67" t="str">
        <v>SheetBank AG</v>
      </c>
    </row>
    <row r="17084" spans="15:19">
      <c r="O17084" s="67" t="str">
        <v>The VLOOKup Vault</v>
      </c>
      <c r="P17084" s="67" t="str">
        <v>SummaBank</v>
      </c>
      <c r="Q17084" s="67" t="str">
        <v>Bank IF</v>
      </c>
      <c r="R17084" s="67" t="str">
        <v>ExFunds</v>
      </c>
      <c r="S17084" s="67" t="str">
        <v>Pivot Finance Group</v>
      </c>
    </row>
    <row r="17085" spans="15:19">
      <c r="O17085" s="67" t="str">
        <v>The VLOOKup Vault</v>
      </c>
      <c r="P17085" s="67" t="str">
        <v>SummaBank</v>
      </c>
      <c r="Q17085" s="67" t="str">
        <v>Bank IF</v>
      </c>
      <c r="R17085" s="67" t="str">
        <v>ExFunds</v>
      </c>
      <c r="S17085" s="67" t="str">
        <v>CELLtral Bank</v>
      </c>
    </row>
    <row r="17086" spans="15:19">
      <c r="O17086" s="67" t="str">
        <v>The VLOOKup Vault</v>
      </c>
      <c r="P17086" s="67" t="str">
        <v>SummaBank</v>
      </c>
      <c r="Q17086" s="67" t="str">
        <v>Bank IF</v>
      </c>
      <c r="R17086" s="67" t="str">
        <v>ExFunds</v>
      </c>
      <c r="S17086" s="67" t="str">
        <v>MoneyMATCH Inc.</v>
      </c>
    </row>
    <row r="17087" spans="15:19">
      <c r="O17087" s="67" t="str">
        <v>The VLOOKup Vault</v>
      </c>
      <c r="P17087" s="67" t="str">
        <v>SummaBank</v>
      </c>
      <c r="Q17087" s="67" t="str">
        <v>Bank IF</v>
      </c>
      <c r="R17087" s="67" t="str">
        <v>SheetBank AG</v>
      </c>
      <c r="S17087" s="67" t="str">
        <v>ExCell Bank</v>
      </c>
    </row>
    <row r="17088" spans="15:19">
      <c r="O17088" s="67" t="str">
        <v>The VLOOKup Vault</v>
      </c>
      <c r="P17088" s="67" t="str">
        <v>SummaBank</v>
      </c>
      <c r="Q17088" s="67" t="str">
        <v>Bank IF</v>
      </c>
      <c r="R17088" s="67" t="str">
        <v>SheetBank AG</v>
      </c>
      <c r="S17088" s="67" t="str">
        <v>Bank of Cellifornia</v>
      </c>
    </row>
    <row r="17089" spans="15:19">
      <c r="O17089" s="67" t="str">
        <v>The VLOOKup Vault</v>
      </c>
      <c r="P17089" s="67" t="str">
        <v>SummaBank</v>
      </c>
      <c r="Q17089" s="67" t="str">
        <v>Bank IF</v>
      </c>
      <c r="R17089" s="67" t="str">
        <v>SheetBank AG</v>
      </c>
      <c r="S17089" s="67" t="str">
        <v>ExFunds</v>
      </c>
    </row>
    <row r="17090" spans="15:19">
      <c r="O17090" s="67" t="str">
        <v>The VLOOKup Vault</v>
      </c>
      <c r="P17090" s="67" t="str">
        <v>SummaBank</v>
      </c>
      <c r="Q17090" s="67" t="str">
        <v>Bank IF</v>
      </c>
      <c r="R17090" s="67" t="str">
        <v>SheetBank AG</v>
      </c>
      <c r="S17090" s="67" t="str">
        <v>Pivot Finance Group</v>
      </c>
    </row>
    <row r="17091" spans="15:19">
      <c r="O17091" s="67" t="str">
        <v>The VLOOKup Vault</v>
      </c>
      <c r="P17091" s="67" t="str">
        <v>SummaBank</v>
      </c>
      <c r="Q17091" s="67" t="str">
        <v>Bank IF</v>
      </c>
      <c r="R17091" s="67" t="str">
        <v>SheetBank AG</v>
      </c>
      <c r="S17091" s="67" t="str">
        <v>CELLtral Bank</v>
      </c>
    </row>
    <row r="17092" spans="15:19">
      <c r="O17092" s="67" t="str">
        <v>The VLOOKup Vault</v>
      </c>
      <c r="P17092" s="67" t="str">
        <v>SummaBank</v>
      </c>
      <c r="Q17092" s="67" t="str">
        <v>Bank IF</v>
      </c>
      <c r="R17092" s="67" t="str">
        <v>SheetBank AG</v>
      </c>
      <c r="S17092" s="67" t="str">
        <v>MoneyMATCH Inc.</v>
      </c>
    </row>
    <row r="17093" spans="15:19">
      <c r="O17093" s="67" t="str">
        <v>The VLOOKup Vault</v>
      </c>
      <c r="P17093" s="67" t="str">
        <v>SummaBank</v>
      </c>
      <c r="Q17093" s="67" t="str">
        <v>Bank IF</v>
      </c>
      <c r="R17093" s="67" t="str">
        <v>Pivot Finance Group</v>
      </c>
      <c r="S17093" s="67" t="str">
        <v>ExCell Bank</v>
      </c>
    </row>
    <row r="17094" spans="15:19">
      <c r="O17094" s="67" t="str">
        <v>The VLOOKup Vault</v>
      </c>
      <c r="P17094" s="67" t="str">
        <v>SummaBank</v>
      </c>
      <c r="Q17094" s="67" t="str">
        <v>Bank IF</v>
      </c>
      <c r="R17094" s="67" t="str">
        <v>Pivot Finance Group</v>
      </c>
      <c r="S17094" s="67" t="str">
        <v>Bank of Cellifornia</v>
      </c>
    </row>
    <row r="17095" spans="15:19">
      <c r="O17095" s="67" t="str">
        <v>The VLOOKup Vault</v>
      </c>
      <c r="P17095" s="67" t="str">
        <v>SummaBank</v>
      </c>
      <c r="Q17095" s="67" t="str">
        <v>Bank IF</v>
      </c>
      <c r="R17095" s="67" t="str">
        <v>Pivot Finance Group</v>
      </c>
      <c r="S17095" s="67" t="str">
        <v>ExFunds</v>
      </c>
    </row>
    <row r="17096" spans="15:19">
      <c r="O17096" s="67" t="str">
        <v>The VLOOKup Vault</v>
      </c>
      <c r="P17096" s="67" t="str">
        <v>SummaBank</v>
      </c>
      <c r="Q17096" s="67" t="str">
        <v>Bank IF</v>
      </c>
      <c r="R17096" s="67" t="str">
        <v>Pivot Finance Group</v>
      </c>
      <c r="S17096" s="67" t="str">
        <v>SheetBank AG</v>
      </c>
    </row>
    <row r="17097" spans="15:19">
      <c r="O17097" s="67" t="str">
        <v>The VLOOKup Vault</v>
      </c>
      <c r="P17097" s="67" t="str">
        <v>SummaBank</v>
      </c>
      <c r="Q17097" s="67" t="str">
        <v>Bank IF</v>
      </c>
      <c r="R17097" s="67" t="str">
        <v>Pivot Finance Group</v>
      </c>
      <c r="S17097" s="67" t="str">
        <v>CELLtral Bank</v>
      </c>
    </row>
    <row r="17098" spans="15:19">
      <c r="O17098" s="67" t="str">
        <v>The VLOOKup Vault</v>
      </c>
      <c r="P17098" s="67" t="str">
        <v>SummaBank</v>
      </c>
      <c r="Q17098" s="67" t="str">
        <v>Bank IF</v>
      </c>
      <c r="R17098" s="67" t="str">
        <v>Pivot Finance Group</v>
      </c>
      <c r="S17098" s="67" t="str">
        <v>MoneyMATCH Inc.</v>
      </c>
    </row>
    <row r="17099" spans="15:19">
      <c r="O17099" s="67" t="str">
        <v>The VLOOKup Vault</v>
      </c>
      <c r="P17099" s="67" t="str">
        <v>SummaBank</v>
      </c>
      <c r="Q17099" s="67" t="str">
        <v>Bank IF</v>
      </c>
      <c r="R17099" s="67" t="str">
        <v>CELLtral Bank</v>
      </c>
      <c r="S17099" s="67" t="str">
        <v>ExCell Bank</v>
      </c>
    </row>
    <row r="17100" spans="15:19">
      <c r="O17100" s="67" t="str">
        <v>The VLOOKup Vault</v>
      </c>
      <c r="P17100" s="67" t="str">
        <v>SummaBank</v>
      </c>
      <c r="Q17100" s="67" t="str">
        <v>Bank IF</v>
      </c>
      <c r="R17100" s="67" t="str">
        <v>CELLtral Bank</v>
      </c>
      <c r="S17100" s="67" t="str">
        <v>Bank of Cellifornia</v>
      </c>
    </row>
    <row r="17101" spans="15:19">
      <c r="O17101" s="67" t="str">
        <v>The VLOOKup Vault</v>
      </c>
      <c r="P17101" s="67" t="str">
        <v>SummaBank</v>
      </c>
      <c r="Q17101" s="67" t="str">
        <v>Bank IF</v>
      </c>
      <c r="R17101" s="67" t="str">
        <v>CELLtral Bank</v>
      </c>
      <c r="S17101" s="67" t="str">
        <v>ExFunds</v>
      </c>
    </row>
    <row r="17102" spans="15:19">
      <c r="O17102" s="67" t="str">
        <v>The VLOOKup Vault</v>
      </c>
      <c r="P17102" s="67" t="str">
        <v>SummaBank</v>
      </c>
      <c r="Q17102" s="67" t="str">
        <v>Bank IF</v>
      </c>
      <c r="R17102" s="67" t="str">
        <v>CELLtral Bank</v>
      </c>
      <c r="S17102" s="67" t="str">
        <v>SheetBank AG</v>
      </c>
    </row>
    <row r="17103" spans="15:19">
      <c r="O17103" s="67" t="str">
        <v>The VLOOKup Vault</v>
      </c>
      <c r="P17103" s="67" t="str">
        <v>SummaBank</v>
      </c>
      <c r="Q17103" s="67" t="str">
        <v>Bank IF</v>
      </c>
      <c r="R17103" s="67" t="str">
        <v>CELLtral Bank</v>
      </c>
      <c r="S17103" s="67" t="str">
        <v>Pivot Finance Group</v>
      </c>
    </row>
    <row r="17104" spans="15:19">
      <c r="O17104" s="67" t="str">
        <v>The VLOOKup Vault</v>
      </c>
      <c r="P17104" s="67" t="str">
        <v>SummaBank</v>
      </c>
      <c r="Q17104" s="67" t="str">
        <v>Bank IF</v>
      </c>
      <c r="R17104" s="67" t="str">
        <v>CELLtral Bank</v>
      </c>
      <c r="S17104" s="67" t="str">
        <v>MoneyMATCH Inc.</v>
      </c>
    </row>
    <row r="17105" spans="15:19">
      <c r="O17105" s="67" t="str">
        <v>The VLOOKup Vault</v>
      </c>
      <c r="P17105" s="67" t="str">
        <v>SummaBank</v>
      </c>
      <c r="Q17105" s="67" t="str">
        <v>Bank IF</v>
      </c>
      <c r="R17105" s="67" t="str">
        <v>MoneyMATCH Inc.</v>
      </c>
      <c r="S17105" s="67" t="str">
        <v>ExCell Bank</v>
      </c>
    </row>
    <row r="17106" spans="15:19">
      <c r="O17106" s="67" t="str">
        <v>The VLOOKup Vault</v>
      </c>
      <c r="P17106" s="67" t="str">
        <v>SummaBank</v>
      </c>
      <c r="Q17106" s="67" t="str">
        <v>Bank IF</v>
      </c>
      <c r="R17106" s="67" t="str">
        <v>MoneyMATCH Inc.</v>
      </c>
      <c r="S17106" s="67" t="str">
        <v>Bank of Cellifornia</v>
      </c>
    </row>
    <row r="17107" spans="15:19">
      <c r="O17107" s="67" t="str">
        <v>The VLOOKup Vault</v>
      </c>
      <c r="P17107" s="67" t="str">
        <v>SummaBank</v>
      </c>
      <c r="Q17107" s="67" t="str">
        <v>Bank IF</v>
      </c>
      <c r="R17107" s="67" t="str">
        <v>MoneyMATCH Inc.</v>
      </c>
      <c r="S17107" s="67" t="str">
        <v>ExFunds</v>
      </c>
    </row>
    <row r="17108" spans="15:19">
      <c r="O17108" s="67" t="str">
        <v>The VLOOKup Vault</v>
      </c>
      <c r="P17108" s="67" t="str">
        <v>SummaBank</v>
      </c>
      <c r="Q17108" s="67" t="str">
        <v>Bank IF</v>
      </c>
      <c r="R17108" s="67" t="str">
        <v>MoneyMATCH Inc.</v>
      </c>
      <c r="S17108" s="67" t="str">
        <v>SheetBank AG</v>
      </c>
    </row>
    <row r="17109" spans="15:19">
      <c r="O17109" s="67" t="str">
        <v>The VLOOKup Vault</v>
      </c>
      <c r="P17109" s="67" t="str">
        <v>SummaBank</v>
      </c>
      <c r="Q17109" s="67" t="str">
        <v>Bank IF</v>
      </c>
      <c r="R17109" s="67" t="str">
        <v>MoneyMATCH Inc.</v>
      </c>
      <c r="S17109" s="67" t="str">
        <v>Pivot Finance Group</v>
      </c>
    </row>
    <row r="17110" spans="15:19">
      <c r="O17110" s="67" t="str">
        <v>The VLOOKup Vault</v>
      </c>
      <c r="P17110" s="67" t="str">
        <v>SummaBank</v>
      </c>
      <c r="Q17110" s="67" t="str">
        <v>Bank IF</v>
      </c>
      <c r="R17110" s="67" t="str">
        <v>MoneyMATCH Inc.</v>
      </c>
      <c r="S17110" s="67" t="str">
        <v>CELLtral Bank</v>
      </c>
    </row>
    <row r="17111" spans="15:19">
      <c r="O17111" s="67" t="str">
        <v>The VLOOKup Vault</v>
      </c>
      <c r="P17111" s="67" t="str">
        <v>SummaBank</v>
      </c>
      <c r="Q17111" s="67" t="str">
        <v>MoneyMATCH Inc.</v>
      </c>
      <c r="R17111" s="67" t="str">
        <v>ExCell Bank</v>
      </c>
      <c r="S17111" s="67" t="str">
        <v>Bank of Cellifornia</v>
      </c>
    </row>
    <row r="17112" spans="15:19">
      <c r="O17112" s="67" t="str">
        <v>The VLOOKup Vault</v>
      </c>
      <c r="P17112" s="67" t="str">
        <v>SummaBank</v>
      </c>
      <c r="Q17112" s="67" t="str">
        <v>MoneyMATCH Inc.</v>
      </c>
      <c r="R17112" s="67" t="str">
        <v>ExCell Bank</v>
      </c>
      <c r="S17112" s="67" t="str">
        <v>ExFunds</v>
      </c>
    </row>
    <row r="17113" spans="15:19">
      <c r="O17113" s="67" t="str">
        <v>The VLOOKup Vault</v>
      </c>
      <c r="P17113" s="67" t="str">
        <v>SummaBank</v>
      </c>
      <c r="Q17113" s="67" t="str">
        <v>MoneyMATCH Inc.</v>
      </c>
      <c r="R17113" s="67" t="str">
        <v>ExCell Bank</v>
      </c>
      <c r="S17113" s="67" t="str">
        <v>SheetBank AG</v>
      </c>
    </row>
    <row r="17114" spans="15:19">
      <c r="O17114" s="67" t="str">
        <v>The VLOOKup Vault</v>
      </c>
      <c r="P17114" s="67" t="str">
        <v>SummaBank</v>
      </c>
      <c r="Q17114" s="67" t="str">
        <v>MoneyMATCH Inc.</v>
      </c>
      <c r="R17114" s="67" t="str">
        <v>ExCell Bank</v>
      </c>
      <c r="S17114" s="67" t="str">
        <v>Pivot Finance Group</v>
      </c>
    </row>
    <row r="17115" spans="15:19">
      <c r="O17115" s="67" t="str">
        <v>The VLOOKup Vault</v>
      </c>
      <c r="P17115" s="67" t="str">
        <v>SummaBank</v>
      </c>
      <c r="Q17115" s="67" t="str">
        <v>MoneyMATCH Inc.</v>
      </c>
      <c r="R17115" s="67" t="str">
        <v>ExCell Bank</v>
      </c>
      <c r="S17115" s="67" t="str">
        <v>CELLtral Bank</v>
      </c>
    </row>
    <row r="17116" spans="15:19">
      <c r="O17116" s="67" t="str">
        <v>The VLOOKup Vault</v>
      </c>
      <c r="P17116" s="67" t="str">
        <v>SummaBank</v>
      </c>
      <c r="Q17116" s="67" t="str">
        <v>MoneyMATCH Inc.</v>
      </c>
      <c r="R17116" s="67" t="str">
        <v>ExCell Bank</v>
      </c>
      <c r="S17116" s="67" t="str">
        <v>Bank IF</v>
      </c>
    </row>
    <row r="17117" spans="15:19">
      <c r="O17117" s="67" t="str">
        <v>The VLOOKup Vault</v>
      </c>
      <c r="P17117" s="67" t="str">
        <v>SummaBank</v>
      </c>
      <c r="Q17117" s="67" t="str">
        <v>MoneyMATCH Inc.</v>
      </c>
      <c r="R17117" s="67" t="str">
        <v>Bank of Cellifornia</v>
      </c>
      <c r="S17117" s="67" t="str">
        <v>ExCell Bank</v>
      </c>
    </row>
    <row r="17118" spans="15:19">
      <c r="O17118" s="67" t="str">
        <v>The VLOOKup Vault</v>
      </c>
      <c r="P17118" s="67" t="str">
        <v>SummaBank</v>
      </c>
      <c r="Q17118" s="67" t="str">
        <v>MoneyMATCH Inc.</v>
      </c>
      <c r="R17118" s="67" t="str">
        <v>Bank of Cellifornia</v>
      </c>
      <c r="S17118" s="67" t="str">
        <v>ExFunds</v>
      </c>
    </row>
    <row r="17119" spans="15:19">
      <c r="O17119" s="67" t="str">
        <v>The VLOOKup Vault</v>
      </c>
      <c r="P17119" s="67" t="str">
        <v>SummaBank</v>
      </c>
      <c r="Q17119" s="67" t="str">
        <v>MoneyMATCH Inc.</v>
      </c>
      <c r="R17119" s="67" t="str">
        <v>Bank of Cellifornia</v>
      </c>
      <c r="S17119" s="67" t="str">
        <v>SheetBank AG</v>
      </c>
    </row>
    <row r="17120" spans="15:19">
      <c r="O17120" s="67" t="str">
        <v>The VLOOKup Vault</v>
      </c>
      <c r="P17120" s="67" t="str">
        <v>SummaBank</v>
      </c>
      <c r="Q17120" s="67" t="str">
        <v>MoneyMATCH Inc.</v>
      </c>
      <c r="R17120" s="67" t="str">
        <v>Bank of Cellifornia</v>
      </c>
      <c r="S17120" s="67" t="str">
        <v>Pivot Finance Group</v>
      </c>
    </row>
    <row r="17121" spans="15:19">
      <c r="O17121" s="67" t="str">
        <v>The VLOOKup Vault</v>
      </c>
      <c r="P17121" s="67" t="str">
        <v>SummaBank</v>
      </c>
      <c r="Q17121" s="67" t="str">
        <v>MoneyMATCH Inc.</v>
      </c>
      <c r="R17121" s="67" t="str">
        <v>Bank of Cellifornia</v>
      </c>
      <c r="S17121" s="67" t="str">
        <v>CELLtral Bank</v>
      </c>
    </row>
    <row r="17122" spans="15:19">
      <c r="O17122" s="67" t="str">
        <v>The VLOOKup Vault</v>
      </c>
      <c r="P17122" s="67" t="str">
        <v>SummaBank</v>
      </c>
      <c r="Q17122" s="67" t="str">
        <v>MoneyMATCH Inc.</v>
      </c>
      <c r="R17122" s="67" t="str">
        <v>Bank of Cellifornia</v>
      </c>
      <c r="S17122" s="67" t="str">
        <v>Bank IF</v>
      </c>
    </row>
    <row r="17123" spans="15:19">
      <c r="O17123" s="67" t="str">
        <v>The VLOOKup Vault</v>
      </c>
      <c r="P17123" s="67" t="str">
        <v>SummaBank</v>
      </c>
      <c r="Q17123" s="67" t="str">
        <v>MoneyMATCH Inc.</v>
      </c>
      <c r="R17123" s="67" t="str">
        <v>ExFunds</v>
      </c>
      <c r="S17123" s="67" t="str">
        <v>ExCell Bank</v>
      </c>
    </row>
    <row r="17124" spans="15:19">
      <c r="O17124" s="67" t="str">
        <v>The VLOOKup Vault</v>
      </c>
      <c r="P17124" s="67" t="str">
        <v>SummaBank</v>
      </c>
      <c r="Q17124" s="67" t="str">
        <v>MoneyMATCH Inc.</v>
      </c>
      <c r="R17124" s="67" t="str">
        <v>ExFunds</v>
      </c>
      <c r="S17124" s="67" t="str">
        <v>Bank of Cellifornia</v>
      </c>
    </row>
    <row r="17125" spans="15:19">
      <c r="O17125" s="67" t="str">
        <v>The VLOOKup Vault</v>
      </c>
      <c r="P17125" s="67" t="str">
        <v>SummaBank</v>
      </c>
      <c r="Q17125" s="67" t="str">
        <v>MoneyMATCH Inc.</v>
      </c>
      <c r="R17125" s="67" t="str">
        <v>ExFunds</v>
      </c>
      <c r="S17125" s="67" t="str">
        <v>SheetBank AG</v>
      </c>
    </row>
    <row r="17126" spans="15:19">
      <c r="O17126" s="67" t="str">
        <v>The VLOOKup Vault</v>
      </c>
      <c r="P17126" s="67" t="str">
        <v>SummaBank</v>
      </c>
      <c r="Q17126" s="67" t="str">
        <v>MoneyMATCH Inc.</v>
      </c>
      <c r="R17126" s="67" t="str">
        <v>ExFunds</v>
      </c>
      <c r="S17126" s="67" t="str">
        <v>Pivot Finance Group</v>
      </c>
    </row>
    <row r="17127" spans="15:19">
      <c r="O17127" s="67" t="str">
        <v>The VLOOKup Vault</v>
      </c>
      <c r="P17127" s="67" t="str">
        <v>SummaBank</v>
      </c>
      <c r="Q17127" s="67" t="str">
        <v>MoneyMATCH Inc.</v>
      </c>
      <c r="R17127" s="67" t="str">
        <v>ExFunds</v>
      </c>
      <c r="S17127" s="67" t="str">
        <v>CELLtral Bank</v>
      </c>
    </row>
    <row r="17128" spans="15:19">
      <c r="O17128" s="67" t="str">
        <v>The VLOOKup Vault</v>
      </c>
      <c r="P17128" s="67" t="str">
        <v>SummaBank</v>
      </c>
      <c r="Q17128" s="67" t="str">
        <v>MoneyMATCH Inc.</v>
      </c>
      <c r="R17128" s="67" t="str">
        <v>ExFunds</v>
      </c>
      <c r="S17128" s="67" t="str">
        <v>Bank IF</v>
      </c>
    </row>
    <row r="17129" spans="15:19">
      <c r="O17129" s="67" t="str">
        <v>The VLOOKup Vault</v>
      </c>
      <c r="P17129" s="67" t="str">
        <v>SummaBank</v>
      </c>
      <c r="Q17129" s="67" t="str">
        <v>MoneyMATCH Inc.</v>
      </c>
      <c r="R17129" s="67" t="str">
        <v>SheetBank AG</v>
      </c>
      <c r="S17129" s="67" t="str">
        <v>ExCell Bank</v>
      </c>
    </row>
    <row r="17130" spans="15:19">
      <c r="O17130" s="67" t="str">
        <v>The VLOOKup Vault</v>
      </c>
      <c r="P17130" s="67" t="str">
        <v>SummaBank</v>
      </c>
      <c r="Q17130" s="67" t="str">
        <v>MoneyMATCH Inc.</v>
      </c>
      <c r="R17130" s="67" t="str">
        <v>SheetBank AG</v>
      </c>
      <c r="S17130" s="67" t="str">
        <v>Bank of Cellifornia</v>
      </c>
    </row>
    <row r="17131" spans="15:19">
      <c r="O17131" s="67" t="str">
        <v>The VLOOKup Vault</v>
      </c>
      <c r="P17131" s="67" t="str">
        <v>SummaBank</v>
      </c>
      <c r="Q17131" s="67" t="str">
        <v>MoneyMATCH Inc.</v>
      </c>
      <c r="R17131" s="67" t="str">
        <v>SheetBank AG</v>
      </c>
      <c r="S17131" s="67" t="str">
        <v>ExFunds</v>
      </c>
    </row>
    <row r="17132" spans="15:19">
      <c r="O17132" s="67" t="str">
        <v>The VLOOKup Vault</v>
      </c>
      <c r="P17132" s="67" t="str">
        <v>SummaBank</v>
      </c>
      <c r="Q17132" s="67" t="str">
        <v>MoneyMATCH Inc.</v>
      </c>
      <c r="R17132" s="67" t="str">
        <v>SheetBank AG</v>
      </c>
      <c r="S17132" s="67" t="str">
        <v>Pivot Finance Group</v>
      </c>
    </row>
    <row r="17133" spans="15:19">
      <c r="O17133" s="67" t="str">
        <v>The VLOOKup Vault</v>
      </c>
      <c r="P17133" s="67" t="str">
        <v>SummaBank</v>
      </c>
      <c r="Q17133" s="67" t="str">
        <v>MoneyMATCH Inc.</v>
      </c>
      <c r="R17133" s="67" t="str">
        <v>SheetBank AG</v>
      </c>
      <c r="S17133" s="67" t="str">
        <v>CELLtral Bank</v>
      </c>
    </row>
    <row r="17134" spans="15:19">
      <c r="O17134" s="67" t="str">
        <v>The VLOOKup Vault</v>
      </c>
      <c r="P17134" s="67" t="str">
        <v>SummaBank</v>
      </c>
      <c r="Q17134" s="67" t="str">
        <v>MoneyMATCH Inc.</v>
      </c>
      <c r="R17134" s="67" t="str">
        <v>SheetBank AG</v>
      </c>
      <c r="S17134" s="67" t="str">
        <v>Bank IF</v>
      </c>
    </row>
    <row r="17135" spans="15:19">
      <c r="O17135" s="67" t="str">
        <v>The VLOOKup Vault</v>
      </c>
      <c r="P17135" s="67" t="str">
        <v>SummaBank</v>
      </c>
      <c r="Q17135" s="67" t="str">
        <v>MoneyMATCH Inc.</v>
      </c>
      <c r="R17135" s="67" t="str">
        <v>Pivot Finance Group</v>
      </c>
      <c r="S17135" s="67" t="str">
        <v>ExCell Bank</v>
      </c>
    </row>
    <row r="17136" spans="15:19">
      <c r="O17136" s="67" t="str">
        <v>The VLOOKup Vault</v>
      </c>
      <c r="P17136" s="67" t="str">
        <v>SummaBank</v>
      </c>
      <c r="Q17136" s="67" t="str">
        <v>MoneyMATCH Inc.</v>
      </c>
      <c r="R17136" s="67" t="str">
        <v>Pivot Finance Group</v>
      </c>
      <c r="S17136" s="67" t="str">
        <v>Bank of Cellifornia</v>
      </c>
    </row>
    <row r="17137" spans="15:19">
      <c r="O17137" s="67" t="str">
        <v>The VLOOKup Vault</v>
      </c>
      <c r="P17137" s="67" t="str">
        <v>SummaBank</v>
      </c>
      <c r="Q17137" s="67" t="str">
        <v>MoneyMATCH Inc.</v>
      </c>
      <c r="R17137" s="67" t="str">
        <v>Pivot Finance Group</v>
      </c>
      <c r="S17137" s="67" t="str">
        <v>ExFunds</v>
      </c>
    </row>
    <row r="17138" spans="15:19">
      <c r="O17138" s="67" t="str">
        <v>The VLOOKup Vault</v>
      </c>
      <c r="P17138" s="67" t="str">
        <v>SummaBank</v>
      </c>
      <c r="Q17138" s="67" t="str">
        <v>MoneyMATCH Inc.</v>
      </c>
      <c r="R17138" s="67" t="str">
        <v>Pivot Finance Group</v>
      </c>
      <c r="S17138" s="67" t="str">
        <v>SheetBank AG</v>
      </c>
    </row>
    <row r="17139" spans="15:19">
      <c r="O17139" s="67" t="str">
        <v>The VLOOKup Vault</v>
      </c>
      <c r="P17139" s="67" t="str">
        <v>SummaBank</v>
      </c>
      <c r="Q17139" s="67" t="str">
        <v>MoneyMATCH Inc.</v>
      </c>
      <c r="R17139" s="67" t="str">
        <v>Pivot Finance Group</v>
      </c>
      <c r="S17139" s="67" t="str">
        <v>CELLtral Bank</v>
      </c>
    </row>
    <row r="17140" spans="15:19">
      <c r="O17140" s="67" t="str">
        <v>The VLOOKup Vault</v>
      </c>
      <c r="P17140" s="67" t="str">
        <v>SummaBank</v>
      </c>
      <c r="Q17140" s="67" t="str">
        <v>MoneyMATCH Inc.</v>
      </c>
      <c r="R17140" s="67" t="str">
        <v>Pivot Finance Group</v>
      </c>
      <c r="S17140" s="67" t="str">
        <v>Bank IF</v>
      </c>
    </row>
    <row r="17141" spans="15:19">
      <c r="O17141" s="67" t="str">
        <v>The VLOOKup Vault</v>
      </c>
      <c r="P17141" s="67" t="str">
        <v>SummaBank</v>
      </c>
      <c r="Q17141" s="67" t="str">
        <v>MoneyMATCH Inc.</v>
      </c>
      <c r="R17141" s="67" t="str">
        <v>CELLtral Bank</v>
      </c>
      <c r="S17141" s="67" t="str">
        <v>ExCell Bank</v>
      </c>
    </row>
    <row r="17142" spans="15:19">
      <c r="O17142" s="67" t="str">
        <v>The VLOOKup Vault</v>
      </c>
      <c r="P17142" s="67" t="str">
        <v>SummaBank</v>
      </c>
      <c r="Q17142" s="67" t="str">
        <v>MoneyMATCH Inc.</v>
      </c>
      <c r="R17142" s="67" t="str">
        <v>CELLtral Bank</v>
      </c>
      <c r="S17142" s="67" t="str">
        <v>Bank of Cellifornia</v>
      </c>
    </row>
    <row r="17143" spans="15:19">
      <c r="O17143" s="67" t="str">
        <v>The VLOOKup Vault</v>
      </c>
      <c r="P17143" s="67" t="str">
        <v>SummaBank</v>
      </c>
      <c r="Q17143" s="67" t="str">
        <v>MoneyMATCH Inc.</v>
      </c>
      <c r="R17143" s="67" t="str">
        <v>CELLtral Bank</v>
      </c>
      <c r="S17143" s="67" t="str">
        <v>ExFunds</v>
      </c>
    </row>
    <row r="17144" spans="15:19">
      <c r="O17144" s="67" t="str">
        <v>The VLOOKup Vault</v>
      </c>
      <c r="P17144" s="67" t="str">
        <v>SummaBank</v>
      </c>
      <c r="Q17144" s="67" t="str">
        <v>MoneyMATCH Inc.</v>
      </c>
      <c r="R17144" s="67" t="str">
        <v>CELLtral Bank</v>
      </c>
      <c r="S17144" s="67" t="str">
        <v>SheetBank AG</v>
      </c>
    </row>
    <row r="17145" spans="15:19">
      <c r="O17145" s="67" t="str">
        <v>The VLOOKup Vault</v>
      </c>
      <c r="P17145" s="67" t="str">
        <v>SummaBank</v>
      </c>
      <c r="Q17145" s="67" t="str">
        <v>MoneyMATCH Inc.</v>
      </c>
      <c r="R17145" s="67" t="str">
        <v>CELLtral Bank</v>
      </c>
      <c r="S17145" s="67" t="str">
        <v>Pivot Finance Group</v>
      </c>
    </row>
    <row r="17146" spans="15:19">
      <c r="O17146" s="67" t="str">
        <v>The VLOOKup Vault</v>
      </c>
      <c r="P17146" s="67" t="str">
        <v>SummaBank</v>
      </c>
      <c r="Q17146" s="67" t="str">
        <v>MoneyMATCH Inc.</v>
      </c>
      <c r="R17146" s="67" t="str">
        <v>CELLtral Bank</v>
      </c>
      <c r="S17146" s="67" t="str">
        <v>Bank IF</v>
      </c>
    </row>
    <row r="17147" spans="15:19">
      <c r="O17147" s="67" t="str">
        <v>The VLOOKup Vault</v>
      </c>
      <c r="P17147" s="67" t="str">
        <v>SummaBank</v>
      </c>
      <c r="Q17147" s="67" t="str">
        <v>MoneyMATCH Inc.</v>
      </c>
      <c r="R17147" s="67" t="str">
        <v>Bank IF</v>
      </c>
      <c r="S17147" s="67" t="str">
        <v>ExCell Bank</v>
      </c>
    </row>
    <row r="17148" spans="15:19">
      <c r="O17148" s="67" t="str">
        <v>The VLOOKup Vault</v>
      </c>
      <c r="P17148" s="67" t="str">
        <v>SummaBank</v>
      </c>
      <c r="Q17148" s="67" t="str">
        <v>MoneyMATCH Inc.</v>
      </c>
      <c r="R17148" s="67" t="str">
        <v>Bank IF</v>
      </c>
      <c r="S17148" s="67" t="str">
        <v>Bank of Cellifornia</v>
      </c>
    </row>
    <row r="17149" spans="15:19">
      <c r="O17149" s="67" t="str">
        <v>The VLOOKup Vault</v>
      </c>
      <c r="P17149" s="67" t="str">
        <v>SummaBank</v>
      </c>
      <c r="Q17149" s="67" t="str">
        <v>MoneyMATCH Inc.</v>
      </c>
      <c r="R17149" s="67" t="str">
        <v>Bank IF</v>
      </c>
      <c r="S17149" s="67" t="str">
        <v>ExFunds</v>
      </c>
    </row>
    <row r="17150" spans="15:19">
      <c r="O17150" s="67" t="str">
        <v>The VLOOKup Vault</v>
      </c>
      <c r="P17150" s="67" t="str">
        <v>SummaBank</v>
      </c>
      <c r="Q17150" s="67" t="str">
        <v>MoneyMATCH Inc.</v>
      </c>
      <c r="R17150" s="67" t="str">
        <v>Bank IF</v>
      </c>
      <c r="S17150" s="67" t="str">
        <v>SheetBank AG</v>
      </c>
    </row>
    <row r="17151" spans="15:19">
      <c r="O17151" s="67" t="str">
        <v>The VLOOKup Vault</v>
      </c>
      <c r="P17151" s="67" t="str">
        <v>SummaBank</v>
      </c>
      <c r="Q17151" s="67" t="str">
        <v>MoneyMATCH Inc.</v>
      </c>
      <c r="R17151" s="67" t="str">
        <v>Bank IF</v>
      </c>
      <c r="S17151" s="67" t="str">
        <v>Pivot Finance Group</v>
      </c>
    </row>
    <row r="17152" spans="15:19">
      <c r="O17152" s="67" t="str">
        <v>The VLOOKup Vault</v>
      </c>
      <c r="P17152" s="67" t="str">
        <v>SummaBank</v>
      </c>
      <c r="Q17152" s="67" t="str">
        <v>MoneyMATCH Inc.</v>
      </c>
      <c r="R17152" s="67" t="str">
        <v>Bank IF</v>
      </c>
      <c r="S17152" s="67" t="str">
        <v>CELLtral Bank</v>
      </c>
    </row>
    <row r="17153" spans="15:19">
      <c r="O17153" s="67" t="str">
        <v>The VLOOKup Vault</v>
      </c>
      <c r="P17153" s="67" t="str">
        <v>CELLtral Bank</v>
      </c>
      <c r="Q17153" s="67" t="str">
        <v>ExCell Bank</v>
      </c>
      <c r="R17153" s="67" t="str">
        <v>Bank of Cellifornia</v>
      </c>
      <c r="S17153" s="67" t="str">
        <v>ExFunds</v>
      </c>
    </row>
    <row r="17154" spans="15:19">
      <c r="O17154" s="67" t="str">
        <v>The VLOOKup Vault</v>
      </c>
      <c r="P17154" s="67" t="str">
        <v>CELLtral Bank</v>
      </c>
      <c r="Q17154" s="67" t="str">
        <v>ExCell Bank</v>
      </c>
      <c r="R17154" s="67" t="str">
        <v>Bank of Cellifornia</v>
      </c>
      <c r="S17154" s="67" t="str">
        <v>SheetBank AG</v>
      </c>
    </row>
    <row r="17155" spans="15:19">
      <c r="O17155" s="67" t="str">
        <v>The VLOOKup Vault</v>
      </c>
      <c r="P17155" s="67" t="str">
        <v>CELLtral Bank</v>
      </c>
      <c r="Q17155" s="67" t="str">
        <v>ExCell Bank</v>
      </c>
      <c r="R17155" s="67" t="str">
        <v>Bank of Cellifornia</v>
      </c>
      <c r="S17155" s="67" t="str">
        <v>Pivot Finance Group</v>
      </c>
    </row>
    <row r="17156" spans="15:19">
      <c r="O17156" s="67" t="str">
        <v>The VLOOKup Vault</v>
      </c>
      <c r="P17156" s="67" t="str">
        <v>CELLtral Bank</v>
      </c>
      <c r="Q17156" s="67" t="str">
        <v>ExCell Bank</v>
      </c>
      <c r="R17156" s="67" t="str">
        <v>Bank of Cellifornia</v>
      </c>
      <c r="S17156" s="67" t="str">
        <v>SummaBank</v>
      </c>
    </row>
    <row r="17157" spans="15:19">
      <c r="O17157" s="67" t="str">
        <v>The VLOOKup Vault</v>
      </c>
      <c r="P17157" s="67" t="str">
        <v>CELLtral Bank</v>
      </c>
      <c r="Q17157" s="67" t="str">
        <v>ExCell Bank</v>
      </c>
      <c r="R17157" s="67" t="str">
        <v>Bank of Cellifornia</v>
      </c>
      <c r="S17157" s="67" t="str">
        <v>Bank IF</v>
      </c>
    </row>
    <row r="17158" spans="15:19">
      <c r="O17158" s="67" t="str">
        <v>The VLOOKup Vault</v>
      </c>
      <c r="P17158" s="67" t="str">
        <v>CELLtral Bank</v>
      </c>
      <c r="Q17158" s="67" t="str">
        <v>ExCell Bank</v>
      </c>
      <c r="R17158" s="67" t="str">
        <v>Bank of Cellifornia</v>
      </c>
      <c r="S17158" s="67" t="str">
        <v>MoneyMATCH Inc.</v>
      </c>
    </row>
    <row r="17159" spans="15:19">
      <c r="O17159" s="67" t="str">
        <v>The VLOOKup Vault</v>
      </c>
      <c r="P17159" s="67" t="str">
        <v>CELLtral Bank</v>
      </c>
      <c r="Q17159" s="67" t="str">
        <v>ExCell Bank</v>
      </c>
      <c r="R17159" s="67" t="str">
        <v>ExFunds</v>
      </c>
      <c r="S17159" s="67" t="str">
        <v>Bank of Cellifornia</v>
      </c>
    </row>
    <row r="17160" spans="15:19">
      <c r="O17160" s="67" t="str">
        <v>The VLOOKup Vault</v>
      </c>
      <c r="P17160" s="67" t="str">
        <v>CELLtral Bank</v>
      </c>
      <c r="Q17160" s="67" t="str">
        <v>ExCell Bank</v>
      </c>
      <c r="R17160" s="67" t="str">
        <v>ExFunds</v>
      </c>
      <c r="S17160" s="67" t="str">
        <v>SheetBank AG</v>
      </c>
    </row>
    <row r="17161" spans="15:19">
      <c r="O17161" s="67" t="str">
        <v>The VLOOKup Vault</v>
      </c>
      <c r="P17161" s="67" t="str">
        <v>CELLtral Bank</v>
      </c>
      <c r="Q17161" s="67" t="str">
        <v>ExCell Bank</v>
      </c>
      <c r="R17161" s="67" t="str">
        <v>ExFunds</v>
      </c>
      <c r="S17161" s="67" t="str">
        <v>Pivot Finance Group</v>
      </c>
    </row>
    <row r="17162" spans="15:19">
      <c r="O17162" s="67" t="str">
        <v>The VLOOKup Vault</v>
      </c>
      <c r="P17162" s="67" t="str">
        <v>CELLtral Bank</v>
      </c>
      <c r="Q17162" s="67" t="str">
        <v>ExCell Bank</v>
      </c>
      <c r="R17162" s="67" t="str">
        <v>ExFunds</v>
      </c>
      <c r="S17162" s="67" t="str">
        <v>SummaBank</v>
      </c>
    </row>
    <row r="17163" spans="15:19">
      <c r="O17163" s="67" t="str">
        <v>The VLOOKup Vault</v>
      </c>
      <c r="P17163" s="67" t="str">
        <v>CELLtral Bank</v>
      </c>
      <c r="Q17163" s="67" t="str">
        <v>ExCell Bank</v>
      </c>
      <c r="R17163" s="67" t="str">
        <v>ExFunds</v>
      </c>
      <c r="S17163" s="67" t="str">
        <v>Bank IF</v>
      </c>
    </row>
    <row r="17164" spans="15:19">
      <c r="O17164" s="67" t="str">
        <v>The VLOOKup Vault</v>
      </c>
      <c r="P17164" s="67" t="str">
        <v>CELLtral Bank</v>
      </c>
      <c r="Q17164" s="67" t="str">
        <v>ExCell Bank</v>
      </c>
      <c r="R17164" s="67" t="str">
        <v>ExFunds</v>
      </c>
      <c r="S17164" s="67" t="str">
        <v>MoneyMATCH Inc.</v>
      </c>
    </row>
    <row r="17165" spans="15:19">
      <c r="O17165" s="67" t="str">
        <v>The VLOOKup Vault</v>
      </c>
      <c r="P17165" s="67" t="str">
        <v>CELLtral Bank</v>
      </c>
      <c r="Q17165" s="67" t="str">
        <v>ExCell Bank</v>
      </c>
      <c r="R17165" s="67" t="str">
        <v>SheetBank AG</v>
      </c>
      <c r="S17165" s="67" t="str">
        <v>Bank of Cellifornia</v>
      </c>
    </row>
    <row r="17166" spans="15:19">
      <c r="O17166" s="67" t="str">
        <v>The VLOOKup Vault</v>
      </c>
      <c r="P17166" s="67" t="str">
        <v>CELLtral Bank</v>
      </c>
      <c r="Q17166" s="67" t="str">
        <v>ExCell Bank</v>
      </c>
      <c r="R17166" s="67" t="str">
        <v>SheetBank AG</v>
      </c>
      <c r="S17166" s="67" t="str">
        <v>ExFunds</v>
      </c>
    </row>
    <row r="17167" spans="15:19">
      <c r="O17167" s="67" t="str">
        <v>The VLOOKup Vault</v>
      </c>
      <c r="P17167" s="67" t="str">
        <v>CELLtral Bank</v>
      </c>
      <c r="Q17167" s="67" t="str">
        <v>ExCell Bank</v>
      </c>
      <c r="R17167" s="67" t="str">
        <v>SheetBank AG</v>
      </c>
      <c r="S17167" s="67" t="str">
        <v>Pivot Finance Group</v>
      </c>
    </row>
    <row r="17168" spans="15:19">
      <c r="O17168" s="67" t="str">
        <v>The VLOOKup Vault</v>
      </c>
      <c r="P17168" s="67" t="str">
        <v>CELLtral Bank</v>
      </c>
      <c r="Q17168" s="67" t="str">
        <v>ExCell Bank</v>
      </c>
      <c r="R17168" s="67" t="str">
        <v>SheetBank AG</v>
      </c>
      <c r="S17168" s="67" t="str">
        <v>SummaBank</v>
      </c>
    </row>
    <row r="17169" spans="15:19">
      <c r="O17169" s="67" t="str">
        <v>The VLOOKup Vault</v>
      </c>
      <c r="P17169" s="67" t="str">
        <v>CELLtral Bank</v>
      </c>
      <c r="Q17169" s="67" t="str">
        <v>ExCell Bank</v>
      </c>
      <c r="R17169" s="67" t="str">
        <v>SheetBank AG</v>
      </c>
      <c r="S17169" s="67" t="str">
        <v>Bank IF</v>
      </c>
    </row>
    <row r="17170" spans="15:19">
      <c r="O17170" s="67" t="str">
        <v>The VLOOKup Vault</v>
      </c>
      <c r="P17170" s="67" t="str">
        <v>CELLtral Bank</v>
      </c>
      <c r="Q17170" s="67" t="str">
        <v>ExCell Bank</v>
      </c>
      <c r="R17170" s="67" t="str">
        <v>SheetBank AG</v>
      </c>
      <c r="S17170" s="67" t="str">
        <v>MoneyMATCH Inc.</v>
      </c>
    </row>
    <row r="17171" spans="15:19">
      <c r="O17171" s="67" t="str">
        <v>The VLOOKup Vault</v>
      </c>
      <c r="P17171" s="67" t="str">
        <v>CELLtral Bank</v>
      </c>
      <c r="Q17171" s="67" t="str">
        <v>ExCell Bank</v>
      </c>
      <c r="R17171" s="67" t="str">
        <v>Pivot Finance Group</v>
      </c>
      <c r="S17171" s="67" t="str">
        <v>Bank of Cellifornia</v>
      </c>
    </row>
    <row r="17172" spans="15:19">
      <c r="O17172" s="67" t="str">
        <v>The VLOOKup Vault</v>
      </c>
      <c r="P17172" s="67" t="str">
        <v>CELLtral Bank</v>
      </c>
      <c r="Q17172" s="67" t="str">
        <v>ExCell Bank</v>
      </c>
      <c r="R17172" s="67" t="str">
        <v>Pivot Finance Group</v>
      </c>
      <c r="S17172" s="67" t="str">
        <v>ExFunds</v>
      </c>
    </row>
    <row r="17173" spans="15:19">
      <c r="O17173" s="67" t="str">
        <v>The VLOOKup Vault</v>
      </c>
      <c r="P17173" s="67" t="str">
        <v>CELLtral Bank</v>
      </c>
      <c r="Q17173" s="67" t="str">
        <v>ExCell Bank</v>
      </c>
      <c r="R17173" s="67" t="str">
        <v>Pivot Finance Group</v>
      </c>
      <c r="S17173" s="67" t="str">
        <v>SheetBank AG</v>
      </c>
    </row>
    <row r="17174" spans="15:19">
      <c r="O17174" s="67" t="str">
        <v>The VLOOKup Vault</v>
      </c>
      <c r="P17174" s="67" t="str">
        <v>CELLtral Bank</v>
      </c>
      <c r="Q17174" s="67" t="str">
        <v>ExCell Bank</v>
      </c>
      <c r="R17174" s="67" t="str">
        <v>Pivot Finance Group</v>
      </c>
      <c r="S17174" s="67" t="str">
        <v>SummaBank</v>
      </c>
    </row>
    <row r="17175" spans="15:19">
      <c r="O17175" s="67" t="str">
        <v>The VLOOKup Vault</v>
      </c>
      <c r="P17175" s="67" t="str">
        <v>CELLtral Bank</v>
      </c>
      <c r="Q17175" s="67" t="str">
        <v>ExCell Bank</v>
      </c>
      <c r="R17175" s="67" t="str">
        <v>Pivot Finance Group</v>
      </c>
      <c r="S17175" s="67" t="str">
        <v>Bank IF</v>
      </c>
    </row>
    <row r="17176" spans="15:19">
      <c r="O17176" s="67" t="str">
        <v>The VLOOKup Vault</v>
      </c>
      <c r="P17176" s="67" t="str">
        <v>CELLtral Bank</v>
      </c>
      <c r="Q17176" s="67" t="str">
        <v>ExCell Bank</v>
      </c>
      <c r="R17176" s="67" t="str">
        <v>Pivot Finance Group</v>
      </c>
      <c r="S17176" s="67" t="str">
        <v>MoneyMATCH Inc.</v>
      </c>
    </row>
    <row r="17177" spans="15:19">
      <c r="O17177" s="67" t="str">
        <v>The VLOOKup Vault</v>
      </c>
      <c r="P17177" s="67" t="str">
        <v>CELLtral Bank</v>
      </c>
      <c r="Q17177" s="67" t="str">
        <v>ExCell Bank</v>
      </c>
      <c r="R17177" s="67" t="str">
        <v>SummaBank</v>
      </c>
      <c r="S17177" s="67" t="str">
        <v>Bank of Cellifornia</v>
      </c>
    </row>
    <row r="17178" spans="15:19">
      <c r="O17178" s="67" t="str">
        <v>The VLOOKup Vault</v>
      </c>
      <c r="P17178" s="67" t="str">
        <v>CELLtral Bank</v>
      </c>
      <c r="Q17178" s="67" t="str">
        <v>ExCell Bank</v>
      </c>
      <c r="R17178" s="67" t="str">
        <v>SummaBank</v>
      </c>
      <c r="S17178" s="67" t="str">
        <v>ExFunds</v>
      </c>
    </row>
    <row r="17179" spans="15:19">
      <c r="O17179" s="67" t="str">
        <v>The VLOOKup Vault</v>
      </c>
      <c r="P17179" s="67" t="str">
        <v>CELLtral Bank</v>
      </c>
      <c r="Q17179" s="67" t="str">
        <v>ExCell Bank</v>
      </c>
      <c r="R17179" s="67" t="str">
        <v>SummaBank</v>
      </c>
      <c r="S17179" s="67" t="str">
        <v>SheetBank AG</v>
      </c>
    </row>
    <row r="17180" spans="15:19">
      <c r="O17180" s="67" t="str">
        <v>The VLOOKup Vault</v>
      </c>
      <c r="P17180" s="67" t="str">
        <v>CELLtral Bank</v>
      </c>
      <c r="Q17180" s="67" t="str">
        <v>ExCell Bank</v>
      </c>
      <c r="R17180" s="67" t="str">
        <v>SummaBank</v>
      </c>
      <c r="S17180" s="67" t="str">
        <v>Pivot Finance Group</v>
      </c>
    </row>
    <row r="17181" spans="15:19">
      <c r="O17181" s="67" t="str">
        <v>The VLOOKup Vault</v>
      </c>
      <c r="P17181" s="67" t="str">
        <v>CELLtral Bank</v>
      </c>
      <c r="Q17181" s="67" t="str">
        <v>ExCell Bank</v>
      </c>
      <c r="R17181" s="67" t="str">
        <v>SummaBank</v>
      </c>
      <c r="S17181" s="67" t="str">
        <v>Bank IF</v>
      </c>
    </row>
    <row r="17182" spans="15:19">
      <c r="O17182" s="67" t="str">
        <v>The VLOOKup Vault</v>
      </c>
      <c r="P17182" s="67" t="str">
        <v>CELLtral Bank</v>
      </c>
      <c r="Q17182" s="67" t="str">
        <v>ExCell Bank</v>
      </c>
      <c r="R17182" s="67" t="str">
        <v>SummaBank</v>
      </c>
      <c r="S17182" s="67" t="str">
        <v>MoneyMATCH Inc.</v>
      </c>
    </row>
    <row r="17183" spans="15:19">
      <c r="O17183" s="67" t="str">
        <v>The VLOOKup Vault</v>
      </c>
      <c r="P17183" s="67" t="str">
        <v>CELLtral Bank</v>
      </c>
      <c r="Q17183" s="67" t="str">
        <v>ExCell Bank</v>
      </c>
      <c r="R17183" s="67" t="str">
        <v>Bank IF</v>
      </c>
      <c r="S17183" s="67" t="str">
        <v>Bank of Cellifornia</v>
      </c>
    </row>
    <row r="17184" spans="15:19">
      <c r="O17184" s="67" t="str">
        <v>The VLOOKup Vault</v>
      </c>
      <c r="P17184" s="67" t="str">
        <v>CELLtral Bank</v>
      </c>
      <c r="Q17184" s="67" t="str">
        <v>ExCell Bank</v>
      </c>
      <c r="R17184" s="67" t="str">
        <v>Bank IF</v>
      </c>
      <c r="S17184" s="67" t="str">
        <v>ExFunds</v>
      </c>
    </row>
    <row r="17185" spans="15:19">
      <c r="O17185" s="67" t="str">
        <v>The VLOOKup Vault</v>
      </c>
      <c r="P17185" s="67" t="str">
        <v>CELLtral Bank</v>
      </c>
      <c r="Q17185" s="67" t="str">
        <v>ExCell Bank</v>
      </c>
      <c r="R17185" s="67" t="str">
        <v>Bank IF</v>
      </c>
      <c r="S17185" s="67" t="str">
        <v>SheetBank AG</v>
      </c>
    </row>
    <row r="17186" spans="15:19">
      <c r="O17186" s="67" t="str">
        <v>The VLOOKup Vault</v>
      </c>
      <c r="P17186" s="67" t="str">
        <v>CELLtral Bank</v>
      </c>
      <c r="Q17186" s="67" t="str">
        <v>ExCell Bank</v>
      </c>
      <c r="R17186" s="67" t="str">
        <v>Bank IF</v>
      </c>
      <c r="S17186" s="67" t="str">
        <v>Pivot Finance Group</v>
      </c>
    </row>
    <row r="17187" spans="15:19">
      <c r="O17187" s="67" t="str">
        <v>The VLOOKup Vault</v>
      </c>
      <c r="P17187" s="67" t="str">
        <v>CELLtral Bank</v>
      </c>
      <c r="Q17187" s="67" t="str">
        <v>ExCell Bank</v>
      </c>
      <c r="R17187" s="67" t="str">
        <v>Bank IF</v>
      </c>
      <c r="S17187" s="67" t="str">
        <v>SummaBank</v>
      </c>
    </row>
    <row r="17188" spans="15:19">
      <c r="O17188" s="67" t="str">
        <v>The VLOOKup Vault</v>
      </c>
      <c r="P17188" s="67" t="str">
        <v>CELLtral Bank</v>
      </c>
      <c r="Q17188" s="67" t="str">
        <v>ExCell Bank</v>
      </c>
      <c r="R17188" s="67" t="str">
        <v>Bank IF</v>
      </c>
      <c r="S17188" s="67" t="str">
        <v>MoneyMATCH Inc.</v>
      </c>
    </row>
    <row r="17189" spans="15:19">
      <c r="O17189" s="67" t="str">
        <v>The VLOOKup Vault</v>
      </c>
      <c r="P17189" s="67" t="str">
        <v>CELLtral Bank</v>
      </c>
      <c r="Q17189" s="67" t="str">
        <v>ExCell Bank</v>
      </c>
      <c r="R17189" s="67" t="str">
        <v>MoneyMATCH Inc.</v>
      </c>
      <c r="S17189" s="67" t="str">
        <v>Bank of Cellifornia</v>
      </c>
    </row>
    <row r="17190" spans="15:19">
      <c r="O17190" s="67" t="str">
        <v>The VLOOKup Vault</v>
      </c>
      <c r="P17190" s="67" t="str">
        <v>CELLtral Bank</v>
      </c>
      <c r="Q17190" s="67" t="str">
        <v>ExCell Bank</v>
      </c>
      <c r="R17190" s="67" t="str">
        <v>MoneyMATCH Inc.</v>
      </c>
      <c r="S17190" s="67" t="str">
        <v>ExFunds</v>
      </c>
    </row>
    <row r="17191" spans="15:19">
      <c r="O17191" s="67" t="str">
        <v>The VLOOKup Vault</v>
      </c>
      <c r="P17191" s="67" t="str">
        <v>CELLtral Bank</v>
      </c>
      <c r="Q17191" s="67" t="str">
        <v>ExCell Bank</v>
      </c>
      <c r="R17191" s="67" t="str">
        <v>MoneyMATCH Inc.</v>
      </c>
      <c r="S17191" s="67" t="str">
        <v>SheetBank AG</v>
      </c>
    </row>
    <row r="17192" spans="15:19">
      <c r="O17192" s="67" t="str">
        <v>The VLOOKup Vault</v>
      </c>
      <c r="P17192" s="67" t="str">
        <v>CELLtral Bank</v>
      </c>
      <c r="Q17192" s="67" t="str">
        <v>ExCell Bank</v>
      </c>
      <c r="R17192" s="67" t="str">
        <v>MoneyMATCH Inc.</v>
      </c>
      <c r="S17192" s="67" t="str">
        <v>Pivot Finance Group</v>
      </c>
    </row>
    <row r="17193" spans="15:19">
      <c r="O17193" s="67" t="str">
        <v>The VLOOKup Vault</v>
      </c>
      <c r="P17193" s="67" t="str">
        <v>CELLtral Bank</v>
      </c>
      <c r="Q17193" s="67" t="str">
        <v>ExCell Bank</v>
      </c>
      <c r="R17193" s="67" t="str">
        <v>MoneyMATCH Inc.</v>
      </c>
      <c r="S17193" s="67" t="str">
        <v>SummaBank</v>
      </c>
    </row>
    <row r="17194" spans="15:19">
      <c r="O17194" s="67" t="str">
        <v>The VLOOKup Vault</v>
      </c>
      <c r="P17194" s="67" t="str">
        <v>CELLtral Bank</v>
      </c>
      <c r="Q17194" s="67" t="str">
        <v>ExCell Bank</v>
      </c>
      <c r="R17194" s="67" t="str">
        <v>MoneyMATCH Inc.</v>
      </c>
      <c r="S17194" s="67" t="str">
        <v>Bank IF</v>
      </c>
    </row>
    <row r="17195" spans="15:19">
      <c r="O17195" s="67" t="str">
        <v>The VLOOKup Vault</v>
      </c>
      <c r="P17195" s="67" t="str">
        <v>CELLtral Bank</v>
      </c>
      <c r="Q17195" s="67" t="str">
        <v>Bank of Cellifornia</v>
      </c>
      <c r="R17195" s="67" t="str">
        <v>ExCell Bank</v>
      </c>
      <c r="S17195" s="67" t="str">
        <v>ExFunds</v>
      </c>
    </row>
    <row r="17196" spans="15:19">
      <c r="O17196" s="67" t="str">
        <v>The VLOOKup Vault</v>
      </c>
      <c r="P17196" s="67" t="str">
        <v>CELLtral Bank</v>
      </c>
      <c r="Q17196" s="67" t="str">
        <v>Bank of Cellifornia</v>
      </c>
      <c r="R17196" s="67" t="str">
        <v>ExCell Bank</v>
      </c>
      <c r="S17196" s="67" t="str">
        <v>SheetBank AG</v>
      </c>
    </row>
    <row r="17197" spans="15:19">
      <c r="O17197" s="67" t="str">
        <v>The VLOOKup Vault</v>
      </c>
      <c r="P17197" s="67" t="str">
        <v>CELLtral Bank</v>
      </c>
      <c r="Q17197" s="67" t="str">
        <v>Bank of Cellifornia</v>
      </c>
      <c r="R17197" s="67" t="str">
        <v>ExCell Bank</v>
      </c>
      <c r="S17197" s="67" t="str">
        <v>Pivot Finance Group</v>
      </c>
    </row>
    <row r="17198" spans="15:19">
      <c r="O17198" s="67" t="str">
        <v>The VLOOKup Vault</v>
      </c>
      <c r="P17198" s="67" t="str">
        <v>CELLtral Bank</v>
      </c>
      <c r="Q17198" s="67" t="str">
        <v>Bank of Cellifornia</v>
      </c>
      <c r="R17198" s="67" t="str">
        <v>ExCell Bank</v>
      </c>
      <c r="S17198" s="67" t="str">
        <v>SummaBank</v>
      </c>
    </row>
    <row r="17199" spans="15:19">
      <c r="O17199" s="67" t="str">
        <v>The VLOOKup Vault</v>
      </c>
      <c r="P17199" s="67" t="str">
        <v>CELLtral Bank</v>
      </c>
      <c r="Q17199" s="67" t="str">
        <v>Bank of Cellifornia</v>
      </c>
      <c r="R17199" s="67" t="str">
        <v>ExCell Bank</v>
      </c>
      <c r="S17199" s="67" t="str">
        <v>Bank IF</v>
      </c>
    </row>
    <row r="17200" spans="15:19">
      <c r="O17200" s="67" t="str">
        <v>The VLOOKup Vault</v>
      </c>
      <c r="P17200" s="67" t="str">
        <v>CELLtral Bank</v>
      </c>
      <c r="Q17200" s="67" t="str">
        <v>Bank of Cellifornia</v>
      </c>
      <c r="R17200" s="67" t="str">
        <v>ExCell Bank</v>
      </c>
      <c r="S17200" s="67" t="str">
        <v>MoneyMATCH Inc.</v>
      </c>
    </row>
    <row r="17201" spans="15:19">
      <c r="O17201" s="67" t="str">
        <v>The VLOOKup Vault</v>
      </c>
      <c r="P17201" s="67" t="str">
        <v>CELLtral Bank</v>
      </c>
      <c r="Q17201" s="67" t="str">
        <v>Bank of Cellifornia</v>
      </c>
      <c r="R17201" s="67" t="str">
        <v>ExFunds</v>
      </c>
      <c r="S17201" s="67" t="str">
        <v>ExCell Bank</v>
      </c>
    </row>
    <row r="17202" spans="15:19">
      <c r="O17202" s="67" t="str">
        <v>The VLOOKup Vault</v>
      </c>
      <c r="P17202" s="67" t="str">
        <v>CELLtral Bank</v>
      </c>
      <c r="Q17202" s="67" t="str">
        <v>Bank of Cellifornia</v>
      </c>
      <c r="R17202" s="67" t="str">
        <v>ExFunds</v>
      </c>
      <c r="S17202" s="67" t="str">
        <v>SheetBank AG</v>
      </c>
    </row>
    <row r="17203" spans="15:19">
      <c r="O17203" s="67" t="str">
        <v>The VLOOKup Vault</v>
      </c>
      <c r="P17203" s="67" t="str">
        <v>CELLtral Bank</v>
      </c>
      <c r="Q17203" s="67" t="str">
        <v>Bank of Cellifornia</v>
      </c>
      <c r="R17203" s="67" t="str">
        <v>ExFunds</v>
      </c>
      <c r="S17203" s="67" t="str">
        <v>Pivot Finance Group</v>
      </c>
    </row>
    <row r="17204" spans="15:19">
      <c r="O17204" s="67" t="str">
        <v>The VLOOKup Vault</v>
      </c>
      <c r="P17204" s="67" t="str">
        <v>CELLtral Bank</v>
      </c>
      <c r="Q17204" s="67" t="str">
        <v>Bank of Cellifornia</v>
      </c>
      <c r="R17204" s="67" t="str">
        <v>ExFunds</v>
      </c>
      <c r="S17204" s="67" t="str">
        <v>SummaBank</v>
      </c>
    </row>
    <row r="17205" spans="15:19">
      <c r="O17205" s="67" t="str">
        <v>The VLOOKup Vault</v>
      </c>
      <c r="P17205" s="67" t="str">
        <v>CELLtral Bank</v>
      </c>
      <c r="Q17205" s="67" t="str">
        <v>Bank of Cellifornia</v>
      </c>
      <c r="R17205" s="67" t="str">
        <v>ExFunds</v>
      </c>
      <c r="S17205" s="67" t="str">
        <v>Bank IF</v>
      </c>
    </row>
    <row r="17206" spans="15:19">
      <c r="O17206" s="67" t="str">
        <v>The VLOOKup Vault</v>
      </c>
      <c r="P17206" s="67" t="str">
        <v>CELLtral Bank</v>
      </c>
      <c r="Q17206" s="67" t="str">
        <v>Bank of Cellifornia</v>
      </c>
      <c r="R17206" s="67" t="str">
        <v>ExFunds</v>
      </c>
      <c r="S17206" s="67" t="str">
        <v>MoneyMATCH Inc.</v>
      </c>
    </row>
    <row r="17207" spans="15:19">
      <c r="O17207" s="67" t="str">
        <v>The VLOOKup Vault</v>
      </c>
      <c r="P17207" s="67" t="str">
        <v>CELLtral Bank</v>
      </c>
      <c r="Q17207" s="67" t="str">
        <v>Bank of Cellifornia</v>
      </c>
      <c r="R17207" s="67" t="str">
        <v>SheetBank AG</v>
      </c>
      <c r="S17207" s="67" t="str">
        <v>ExCell Bank</v>
      </c>
    </row>
    <row r="17208" spans="15:19">
      <c r="O17208" s="67" t="str">
        <v>The VLOOKup Vault</v>
      </c>
      <c r="P17208" s="67" t="str">
        <v>CELLtral Bank</v>
      </c>
      <c r="Q17208" s="67" t="str">
        <v>Bank of Cellifornia</v>
      </c>
      <c r="R17208" s="67" t="str">
        <v>SheetBank AG</v>
      </c>
      <c r="S17208" s="67" t="str">
        <v>ExFunds</v>
      </c>
    </row>
    <row r="17209" spans="15:19">
      <c r="O17209" s="67" t="str">
        <v>The VLOOKup Vault</v>
      </c>
      <c r="P17209" s="67" t="str">
        <v>CELLtral Bank</v>
      </c>
      <c r="Q17209" s="67" t="str">
        <v>Bank of Cellifornia</v>
      </c>
      <c r="R17209" s="67" t="str">
        <v>SheetBank AG</v>
      </c>
      <c r="S17209" s="67" t="str">
        <v>Pivot Finance Group</v>
      </c>
    </row>
    <row r="17210" spans="15:19">
      <c r="O17210" s="67" t="str">
        <v>The VLOOKup Vault</v>
      </c>
      <c r="P17210" s="67" t="str">
        <v>CELLtral Bank</v>
      </c>
      <c r="Q17210" s="67" t="str">
        <v>Bank of Cellifornia</v>
      </c>
      <c r="R17210" s="67" t="str">
        <v>SheetBank AG</v>
      </c>
      <c r="S17210" s="67" t="str">
        <v>SummaBank</v>
      </c>
    </row>
    <row r="17211" spans="15:19">
      <c r="O17211" s="67" t="str">
        <v>The VLOOKup Vault</v>
      </c>
      <c r="P17211" s="67" t="str">
        <v>CELLtral Bank</v>
      </c>
      <c r="Q17211" s="67" t="str">
        <v>Bank of Cellifornia</v>
      </c>
      <c r="R17211" s="67" t="str">
        <v>SheetBank AG</v>
      </c>
      <c r="S17211" s="67" t="str">
        <v>Bank IF</v>
      </c>
    </row>
    <row r="17212" spans="15:19">
      <c r="O17212" s="67" t="str">
        <v>The VLOOKup Vault</v>
      </c>
      <c r="P17212" s="67" t="str">
        <v>CELLtral Bank</v>
      </c>
      <c r="Q17212" s="67" t="str">
        <v>Bank of Cellifornia</v>
      </c>
      <c r="R17212" s="67" t="str">
        <v>SheetBank AG</v>
      </c>
      <c r="S17212" s="67" t="str">
        <v>MoneyMATCH Inc.</v>
      </c>
    </row>
    <row r="17213" spans="15:19">
      <c r="O17213" s="67" t="str">
        <v>The VLOOKup Vault</v>
      </c>
      <c r="P17213" s="67" t="str">
        <v>CELLtral Bank</v>
      </c>
      <c r="Q17213" s="67" t="str">
        <v>Bank of Cellifornia</v>
      </c>
      <c r="R17213" s="67" t="str">
        <v>Pivot Finance Group</v>
      </c>
      <c r="S17213" s="67" t="str">
        <v>ExCell Bank</v>
      </c>
    </row>
    <row r="17214" spans="15:19">
      <c r="O17214" s="67" t="str">
        <v>The VLOOKup Vault</v>
      </c>
      <c r="P17214" s="67" t="str">
        <v>CELLtral Bank</v>
      </c>
      <c r="Q17214" s="67" t="str">
        <v>Bank of Cellifornia</v>
      </c>
      <c r="R17214" s="67" t="str">
        <v>Pivot Finance Group</v>
      </c>
      <c r="S17214" s="67" t="str">
        <v>ExFunds</v>
      </c>
    </row>
    <row r="17215" spans="15:19">
      <c r="O17215" s="67" t="str">
        <v>The VLOOKup Vault</v>
      </c>
      <c r="P17215" s="67" t="str">
        <v>CELLtral Bank</v>
      </c>
      <c r="Q17215" s="67" t="str">
        <v>Bank of Cellifornia</v>
      </c>
      <c r="R17215" s="67" t="str">
        <v>Pivot Finance Group</v>
      </c>
      <c r="S17215" s="67" t="str">
        <v>SheetBank AG</v>
      </c>
    </row>
    <row r="17216" spans="15:19">
      <c r="O17216" s="67" t="str">
        <v>The VLOOKup Vault</v>
      </c>
      <c r="P17216" s="67" t="str">
        <v>CELLtral Bank</v>
      </c>
      <c r="Q17216" s="67" t="str">
        <v>Bank of Cellifornia</v>
      </c>
      <c r="R17216" s="67" t="str">
        <v>Pivot Finance Group</v>
      </c>
      <c r="S17216" s="67" t="str">
        <v>SummaBank</v>
      </c>
    </row>
    <row r="17217" spans="15:19">
      <c r="O17217" s="67" t="str">
        <v>The VLOOKup Vault</v>
      </c>
      <c r="P17217" s="67" t="str">
        <v>CELLtral Bank</v>
      </c>
      <c r="Q17217" s="67" t="str">
        <v>Bank of Cellifornia</v>
      </c>
      <c r="R17217" s="67" t="str">
        <v>Pivot Finance Group</v>
      </c>
      <c r="S17217" s="67" t="str">
        <v>Bank IF</v>
      </c>
    </row>
    <row r="17218" spans="15:19">
      <c r="O17218" s="67" t="str">
        <v>The VLOOKup Vault</v>
      </c>
      <c r="P17218" s="67" t="str">
        <v>CELLtral Bank</v>
      </c>
      <c r="Q17218" s="67" t="str">
        <v>Bank of Cellifornia</v>
      </c>
      <c r="R17218" s="67" t="str">
        <v>Pivot Finance Group</v>
      </c>
      <c r="S17218" s="67" t="str">
        <v>MoneyMATCH Inc.</v>
      </c>
    </row>
    <row r="17219" spans="15:19">
      <c r="O17219" s="67" t="str">
        <v>The VLOOKup Vault</v>
      </c>
      <c r="P17219" s="67" t="str">
        <v>CELLtral Bank</v>
      </c>
      <c r="Q17219" s="67" t="str">
        <v>Bank of Cellifornia</v>
      </c>
      <c r="R17219" s="67" t="str">
        <v>SummaBank</v>
      </c>
      <c r="S17219" s="67" t="str">
        <v>ExCell Bank</v>
      </c>
    </row>
    <row r="17220" spans="15:19">
      <c r="O17220" s="67" t="str">
        <v>The VLOOKup Vault</v>
      </c>
      <c r="P17220" s="67" t="str">
        <v>CELLtral Bank</v>
      </c>
      <c r="Q17220" s="67" t="str">
        <v>Bank of Cellifornia</v>
      </c>
      <c r="R17220" s="67" t="str">
        <v>SummaBank</v>
      </c>
      <c r="S17220" s="67" t="str">
        <v>ExFunds</v>
      </c>
    </row>
    <row r="17221" spans="15:19">
      <c r="O17221" s="67" t="str">
        <v>The VLOOKup Vault</v>
      </c>
      <c r="P17221" s="67" t="str">
        <v>CELLtral Bank</v>
      </c>
      <c r="Q17221" s="67" t="str">
        <v>Bank of Cellifornia</v>
      </c>
      <c r="R17221" s="67" t="str">
        <v>SummaBank</v>
      </c>
      <c r="S17221" s="67" t="str">
        <v>SheetBank AG</v>
      </c>
    </row>
    <row r="17222" spans="15:19">
      <c r="O17222" s="67" t="str">
        <v>The VLOOKup Vault</v>
      </c>
      <c r="P17222" s="67" t="str">
        <v>CELLtral Bank</v>
      </c>
      <c r="Q17222" s="67" t="str">
        <v>Bank of Cellifornia</v>
      </c>
      <c r="R17222" s="67" t="str">
        <v>SummaBank</v>
      </c>
      <c r="S17222" s="67" t="str">
        <v>Pivot Finance Group</v>
      </c>
    </row>
    <row r="17223" spans="15:19">
      <c r="O17223" s="67" t="str">
        <v>The VLOOKup Vault</v>
      </c>
      <c r="P17223" s="67" t="str">
        <v>CELLtral Bank</v>
      </c>
      <c r="Q17223" s="67" t="str">
        <v>Bank of Cellifornia</v>
      </c>
      <c r="R17223" s="67" t="str">
        <v>SummaBank</v>
      </c>
      <c r="S17223" s="67" t="str">
        <v>Bank IF</v>
      </c>
    </row>
    <row r="17224" spans="15:19">
      <c r="O17224" s="67" t="str">
        <v>The VLOOKup Vault</v>
      </c>
      <c r="P17224" s="67" t="str">
        <v>CELLtral Bank</v>
      </c>
      <c r="Q17224" s="67" t="str">
        <v>Bank of Cellifornia</v>
      </c>
      <c r="R17224" s="67" t="str">
        <v>SummaBank</v>
      </c>
      <c r="S17224" s="67" t="str">
        <v>MoneyMATCH Inc.</v>
      </c>
    </row>
    <row r="17225" spans="15:19">
      <c r="O17225" s="67" t="str">
        <v>The VLOOKup Vault</v>
      </c>
      <c r="P17225" s="67" t="str">
        <v>CELLtral Bank</v>
      </c>
      <c r="Q17225" s="67" t="str">
        <v>Bank of Cellifornia</v>
      </c>
      <c r="R17225" s="67" t="str">
        <v>Bank IF</v>
      </c>
      <c r="S17225" s="67" t="str">
        <v>ExCell Bank</v>
      </c>
    </row>
    <row r="17226" spans="15:19">
      <c r="O17226" s="67" t="str">
        <v>The VLOOKup Vault</v>
      </c>
      <c r="P17226" s="67" t="str">
        <v>CELLtral Bank</v>
      </c>
      <c r="Q17226" s="67" t="str">
        <v>Bank of Cellifornia</v>
      </c>
      <c r="R17226" s="67" t="str">
        <v>Bank IF</v>
      </c>
      <c r="S17226" s="67" t="str">
        <v>ExFunds</v>
      </c>
    </row>
    <row r="17227" spans="15:19">
      <c r="O17227" s="67" t="str">
        <v>The VLOOKup Vault</v>
      </c>
      <c r="P17227" s="67" t="str">
        <v>CELLtral Bank</v>
      </c>
      <c r="Q17227" s="67" t="str">
        <v>Bank of Cellifornia</v>
      </c>
      <c r="R17227" s="67" t="str">
        <v>Bank IF</v>
      </c>
      <c r="S17227" s="67" t="str">
        <v>SheetBank AG</v>
      </c>
    </row>
    <row r="17228" spans="15:19">
      <c r="O17228" s="67" t="str">
        <v>The VLOOKup Vault</v>
      </c>
      <c r="P17228" s="67" t="str">
        <v>CELLtral Bank</v>
      </c>
      <c r="Q17228" s="67" t="str">
        <v>Bank of Cellifornia</v>
      </c>
      <c r="R17228" s="67" t="str">
        <v>Bank IF</v>
      </c>
      <c r="S17228" s="67" t="str">
        <v>Pivot Finance Group</v>
      </c>
    </row>
    <row r="17229" spans="15:19">
      <c r="O17229" s="67" t="str">
        <v>The VLOOKup Vault</v>
      </c>
      <c r="P17229" s="67" t="str">
        <v>CELLtral Bank</v>
      </c>
      <c r="Q17229" s="67" t="str">
        <v>Bank of Cellifornia</v>
      </c>
      <c r="R17229" s="67" t="str">
        <v>Bank IF</v>
      </c>
      <c r="S17229" s="67" t="str">
        <v>SummaBank</v>
      </c>
    </row>
    <row r="17230" spans="15:19">
      <c r="O17230" s="67" t="str">
        <v>The VLOOKup Vault</v>
      </c>
      <c r="P17230" s="67" t="str">
        <v>CELLtral Bank</v>
      </c>
      <c r="Q17230" s="67" t="str">
        <v>Bank of Cellifornia</v>
      </c>
      <c r="R17230" s="67" t="str">
        <v>Bank IF</v>
      </c>
      <c r="S17230" s="67" t="str">
        <v>MoneyMATCH Inc.</v>
      </c>
    </row>
    <row r="17231" spans="15:19">
      <c r="O17231" s="67" t="str">
        <v>The VLOOKup Vault</v>
      </c>
      <c r="P17231" s="67" t="str">
        <v>CELLtral Bank</v>
      </c>
      <c r="Q17231" s="67" t="str">
        <v>Bank of Cellifornia</v>
      </c>
      <c r="R17231" s="67" t="str">
        <v>MoneyMATCH Inc.</v>
      </c>
      <c r="S17231" s="67" t="str">
        <v>ExCell Bank</v>
      </c>
    </row>
    <row r="17232" spans="15:19">
      <c r="O17232" s="67" t="str">
        <v>The VLOOKup Vault</v>
      </c>
      <c r="P17232" s="67" t="str">
        <v>CELLtral Bank</v>
      </c>
      <c r="Q17232" s="67" t="str">
        <v>Bank of Cellifornia</v>
      </c>
      <c r="R17232" s="67" t="str">
        <v>MoneyMATCH Inc.</v>
      </c>
      <c r="S17232" s="67" t="str">
        <v>ExFunds</v>
      </c>
    </row>
    <row r="17233" spans="15:19">
      <c r="O17233" s="67" t="str">
        <v>The VLOOKup Vault</v>
      </c>
      <c r="P17233" s="67" t="str">
        <v>CELLtral Bank</v>
      </c>
      <c r="Q17233" s="67" t="str">
        <v>Bank of Cellifornia</v>
      </c>
      <c r="R17233" s="67" t="str">
        <v>MoneyMATCH Inc.</v>
      </c>
      <c r="S17233" s="67" t="str">
        <v>SheetBank AG</v>
      </c>
    </row>
    <row r="17234" spans="15:19">
      <c r="O17234" s="67" t="str">
        <v>The VLOOKup Vault</v>
      </c>
      <c r="P17234" s="67" t="str">
        <v>CELLtral Bank</v>
      </c>
      <c r="Q17234" s="67" t="str">
        <v>Bank of Cellifornia</v>
      </c>
      <c r="R17234" s="67" t="str">
        <v>MoneyMATCH Inc.</v>
      </c>
      <c r="S17234" s="67" t="str">
        <v>Pivot Finance Group</v>
      </c>
    </row>
    <row r="17235" spans="15:19">
      <c r="O17235" s="67" t="str">
        <v>The VLOOKup Vault</v>
      </c>
      <c r="P17235" s="67" t="str">
        <v>CELLtral Bank</v>
      </c>
      <c r="Q17235" s="67" t="str">
        <v>Bank of Cellifornia</v>
      </c>
      <c r="R17235" s="67" t="str">
        <v>MoneyMATCH Inc.</v>
      </c>
      <c r="S17235" s="67" t="str">
        <v>SummaBank</v>
      </c>
    </row>
    <row r="17236" spans="15:19">
      <c r="O17236" s="67" t="str">
        <v>The VLOOKup Vault</v>
      </c>
      <c r="P17236" s="67" t="str">
        <v>CELLtral Bank</v>
      </c>
      <c r="Q17236" s="67" t="str">
        <v>Bank of Cellifornia</v>
      </c>
      <c r="R17236" s="67" t="str">
        <v>MoneyMATCH Inc.</v>
      </c>
      <c r="S17236" s="67" t="str">
        <v>Bank IF</v>
      </c>
    </row>
    <row r="17237" spans="15:19">
      <c r="O17237" s="67" t="str">
        <v>The VLOOKup Vault</v>
      </c>
      <c r="P17237" s="67" t="str">
        <v>CELLtral Bank</v>
      </c>
      <c r="Q17237" s="67" t="str">
        <v>ExFunds</v>
      </c>
      <c r="R17237" s="67" t="str">
        <v>ExCell Bank</v>
      </c>
      <c r="S17237" s="67" t="str">
        <v>Bank of Cellifornia</v>
      </c>
    </row>
    <row r="17238" spans="15:19">
      <c r="O17238" s="67" t="str">
        <v>The VLOOKup Vault</v>
      </c>
      <c r="P17238" s="67" t="str">
        <v>CELLtral Bank</v>
      </c>
      <c r="Q17238" s="67" t="str">
        <v>ExFunds</v>
      </c>
      <c r="R17238" s="67" t="str">
        <v>ExCell Bank</v>
      </c>
      <c r="S17238" s="67" t="str">
        <v>SheetBank AG</v>
      </c>
    </row>
    <row r="17239" spans="15:19">
      <c r="O17239" s="67" t="str">
        <v>The VLOOKup Vault</v>
      </c>
      <c r="P17239" s="67" t="str">
        <v>CELLtral Bank</v>
      </c>
      <c r="Q17239" s="67" t="str">
        <v>ExFunds</v>
      </c>
      <c r="R17239" s="67" t="str">
        <v>ExCell Bank</v>
      </c>
      <c r="S17239" s="67" t="str">
        <v>Pivot Finance Group</v>
      </c>
    </row>
    <row r="17240" spans="15:19">
      <c r="O17240" s="67" t="str">
        <v>The VLOOKup Vault</v>
      </c>
      <c r="P17240" s="67" t="str">
        <v>CELLtral Bank</v>
      </c>
      <c r="Q17240" s="67" t="str">
        <v>ExFunds</v>
      </c>
      <c r="R17240" s="67" t="str">
        <v>ExCell Bank</v>
      </c>
      <c r="S17240" s="67" t="str">
        <v>SummaBank</v>
      </c>
    </row>
    <row r="17241" spans="15:19">
      <c r="O17241" s="67" t="str">
        <v>The VLOOKup Vault</v>
      </c>
      <c r="P17241" s="67" t="str">
        <v>CELLtral Bank</v>
      </c>
      <c r="Q17241" s="67" t="str">
        <v>ExFunds</v>
      </c>
      <c r="R17241" s="67" t="str">
        <v>ExCell Bank</v>
      </c>
      <c r="S17241" s="67" t="str">
        <v>Bank IF</v>
      </c>
    </row>
    <row r="17242" spans="15:19">
      <c r="O17242" s="67" t="str">
        <v>The VLOOKup Vault</v>
      </c>
      <c r="P17242" s="67" t="str">
        <v>CELLtral Bank</v>
      </c>
      <c r="Q17242" s="67" t="str">
        <v>ExFunds</v>
      </c>
      <c r="R17242" s="67" t="str">
        <v>ExCell Bank</v>
      </c>
      <c r="S17242" s="67" t="str">
        <v>MoneyMATCH Inc.</v>
      </c>
    </row>
    <row r="17243" spans="15:19">
      <c r="O17243" s="67" t="str">
        <v>The VLOOKup Vault</v>
      </c>
      <c r="P17243" s="67" t="str">
        <v>CELLtral Bank</v>
      </c>
      <c r="Q17243" s="67" t="str">
        <v>ExFunds</v>
      </c>
      <c r="R17243" s="67" t="str">
        <v>Bank of Cellifornia</v>
      </c>
      <c r="S17243" s="67" t="str">
        <v>ExCell Bank</v>
      </c>
    </row>
    <row r="17244" spans="15:19">
      <c r="O17244" s="67" t="str">
        <v>The VLOOKup Vault</v>
      </c>
      <c r="P17244" s="67" t="str">
        <v>CELLtral Bank</v>
      </c>
      <c r="Q17244" s="67" t="str">
        <v>ExFunds</v>
      </c>
      <c r="R17244" s="67" t="str">
        <v>Bank of Cellifornia</v>
      </c>
      <c r="S17244" s="67" t="str">
        <v>SheetBank AG</v>
      </c>
    </row>
    <row r="17245" spans="15:19">
      <c r="O17245" s="67" t="str">
        <v>The VLOOKup Vault</v>
      </c>
      <c r="P17245" s="67" t="str">
        <v>CELLtral Bank</v>
      </c>
      <c r="Q17245" s="67" t="str">
        <v>ExFunds</v>
      </c>
      <c r="R17245" s="67" t="str">
        <v>Bank of Cellifornia</v>
      </c>
      <c r="S17245" s="67" t="str">
        <v>Pivot Finance Group</v>
      </c>
    </row>
    <row r="17246" spans="15:19">
      <c r="O17246" s="67" t="str">
        <v>The VLOOKup Vault</v>
      </c>
      <c r="P17246" s="67" t="str">
        <v>CELLtral Bank</v>
      </c>
      <c r="Q17246" s="67" t="str">
        <v>ExFunds</v>
      </c>
      <c r="R17246" s="67" t="str">
        <v>Bank of Cellifornia</v>
      </c>
      <c r="S17246" s="67" t="str">
        <v>SummaBank</v>
      </c>
    </row>
    <row r="17247" spans="15:19">
      <c r="O17247" s="67" t="str">
        <v>The VLOOKup Vault</v>
      </c>
      <c r="P17247" s="67" t="str">
        <v>CELLtral Bank</v>
      </c>
      <c r="Q17247" s="67" t="str">
        <v>ExFunds</v>
      </c>
      <c r="R17247" s="67" t="str">
        <v>Bank of Cellifornia</v>
      </c>
      <c r="S17247" s="67" t="str">
        <v>Bank IF</v>
      </c>
    </row>
    <row r="17248" spans="15:19">
      <c r="O17248" s="67" t="str">
        <v>The VLOOKup Vault</v>
      </c>
      <c r="P17248" s="67" t="str">
        <v>CELLtral Bank</v>
      </c>
      <c r="Q17248" s="67" t="str">
        <v>ExFunds</v>
      </c>
      <c r="R17248" s="67" t="str">
        <v>Bank of Cellifornia</v>
      </c>
      <c r="S17248" s="67" t="str">
        <v>MoneyMATCH Inc.</v>
      </c>
    </row>
    <row r="17249" spans="15:19">
      <c r="O17249" s="67" t="str">
        <v>The VLOOKup Vault</v>
      </c>
      <c r="P17249" s="67" t="str">
        <v>CELLtral Bank</v>
      </c>
      <c r="Q17249" s="67" t="str">
        <v>ExFunds</v>
      </c>
      <c r="R17249" s="67" t="str">
        <v>SheetBank AG</v>
      </c>
      <c r="S17249" s="67" t="str">
        <v>ExCell Bank</v>
      </c>
    </row>
    <row r="17250" spans="15:19">
      <c r="O17250" s="67" t="str">
        <v>The VLOOKup Vault</v>
      </c>
      <c r="P17250" s="67" t="str">
        <v>CELLtral Bank</v>
      </c>
      <c r="Q17250" s="67" t="str">
        <v>ExFunds</v>
      </c>
      <c r="R17250" s="67" t="str">
        <v>SheetBank AG</v>
      </c>
      <c r="S17250" s="67" t="str">
        <v>Bank of Cellifornia</v>
      </c>
    </row>
    <row r="17251" spans="15:19">
      <c r="O17251" s="67" t="str">
        <v>The VLOOKup Vault</v>
      </c>
      <c r="P17251" s="67" t="str">
        <v>CELLtral Bank</v>
      </c>
      <c r="Q17251" s="67" t="str">
        <v>ExFunds</v>
      </c>
      <c r="R17251" s="67" t="str">
        <v>SheetBank AG</v>
      </c>
      <c r="S17251" s="67" t="str">
        <v>Pivot Finance Group</v>
      </c>
    </row>
    <row r="17252" spans="15:19">
      <c r="O17252" s="67" t="str">
        <v>The VLOOKup Vault</v>
      </c>
      <c r="P17252" s="67" t="str">
        <v>CELLtral Bank</v>
      </c>
      <c r="Q17252" s="67" t="str">
        <v>ExFunds</v>
      </c>
      <c r="R17252" s="67" t="str">
        <v>SheetBank AG</v>
      </c>
      <c r="S17252" s="67" t="str">
        <v>SummaBank</v>
      </c>
    </row>
    <row r="17253" spans="15:19">
      <c r="O17253" s="67" t="str">
        <v>The VLOOKup Vault</v>
      </c>
      <c r="P17253" s="67" t="str">
        <v>CELLtral Bank</v>
      </c>
      <c r="Q17253" s="67" t="str">
        <v>ExFunds</v>
      </c>
      <c r="R17253" s="67" t="str">
        <v>SheetBank AG</v>
      </c>
      <c r="S17253" s="67" t="str">
        <v>Bank IF</v>
      </c>
    </row>
    <row r="17254" spans="15:19">
      <c r="O17254" s="67" t="str">
        <v>The VLOOKup Vault</v>
      </c>
      <c r="P17254" s="67" t="str">
        <v>CELLtral Bank</v>
      </c>
      <c r="Q17254" s="67" t="str">
        <v>ExFunds</v>
      </c>
      <c r="R17254" s="67" t="str">
        <v>SheetBank AG</v>
      </c>
      <c r="S17254" s="67" t="str">
        <v>MoneyMATCH Inc.</v>
      </c>
    </row>
    <row r="17255" spans="15:19">
      <c r="O17255" s="67" t="str">
        <v>The VLOOKup Vault</v>
      </c>
      <c r="P17255" s="67" t="str">
        <v>CELLtral Bank</v>
      </c>
      <c r="Q17255" s="67" t="str">
        <v>ExFunds</v>
      </c>
      <c r="R17255" s="67" t="str">
        <v>Pivot Finance Group</v>
      </c>
      <c r="S17255" s="67" t="str">
        <v>ExCell Bank</v>
      </c>
    </row>
    <row r="17256" spans="15:19">
      <c r="O17256" s="67" t="str">
        <v>The VLOOKup Vault</v>
      </c>
      <c r="P17256" s="67" t="str">
        <v>CELLtral Bank</v>
      </c>
      <c r="Q17256" s="67" t="str">
        <v>ExFunds</v>
      </c>
      <c r="R17256" s="67" t="str">
        <v>Pivot Finance Group</v>
      </c>
      <c r="S17256" s="67" t="str">
        <v>Bank of Cellifornia</v>
      </c>
    </row>
    <row r="17257" spans="15:19">
      <c r="O17257" s="67" t="str">
        <v>The VLOOKup Vault</v>
      </c>
      <c r="P17257" s="67" t="str">
        <v>CELLtral Bank</v>
      </c>
      <c r="Q17257" s="67" t="str">
        <v>ExFunds</v>
      </c>
      <c r="R17257" s="67" t="str">
        <v>Pivot Finance Group</v>
      </c>
      <c r="S17257" s="67" t="str">
        <v>SheetBank AG</v>
      </c>
    </row>
    <row r="17258" spans="15:19">
      <c r="O17258" s="67" t="str">
        <v>The VLOOKup Vault</v>
      </c>
      <c r="P17258" s="67" t="str">
        <v>CELLtral Bank</v>
      </c>
      <c r="Q17258" s="67" t="str">
        <v>ExFunds</v>
      </c>
      <c r="R17258" s="67" t="str">
        <v>Pivot Finance Group</v>
      </c>
      <c r="S17258" s="67" t="str">
        <v>SummaBank</v>
      </c>
    </row>
    <row r="17259" spans="15:19">
      <c r="O17259" s="67" t="str">
        <v>The VLOOKup Vault</v>
      </c>
      <c r="P17259" s="67" t="str">
        <v>CELLtral Bank</v>
      </c>
      <c r="Q17259" s="67" t="str">
        <v>ExFunds</v>
      </c>
      <c r="R17259" s="67" t="str">
        <v>Pivot Finance Group</v>
      </c>
      <c r="S17259" s="67" t="str">
        <v>Bank IF</v>
      </c>
    </row>
    <row r="17260" spans="15:19">
      <c r="O17260" s="67" t="str">
        <v>The VLOOKup Vault</v>
      </c>
      <c r="P17260" s="67" t="str">
        <v>CELLtral Bank</v>
      </c>
      <c r="Q17260" s="67" t="str">
        <v>ExFunds</v>
      </c>
      <c r="R17260" s="67" t="str">
        <v>Pivot Finance Group</v>
      </c>
      <c r="S17260" s="67" t="str">
        <v>MoneyMATCH Inc.</v>
      </c>
    </row>
    <row r="17261" spans="15:19">
      <c r="O17261" s="67" t="str">
        <v>The VLOOKup Vault</v>
      </c>
      <c r="P17261" s="67" t="str">
        <v>CELLtral Bank</v>
      </c>
      <c r="Q17261" s="67" t="str">
        <v>ExFunds</v>
      </c>
      <c r="R17261" s="67" t="str">
        <v>SummaBank</v>
      </c>
      <c r="S17261" s="67" t="str">
        <v>ExCell Bank</v>
      </c>
    </row>
    <row r="17262" spans="15:19">
      <c r="O17262" s="67" t="str">
        <v>The VLOOKup Vault</v>
      </c>
      <c r="P17262" s="67" t="str">
        <v>CELLtral Bank</v>
      </c>
      <c r="Q17262" s="67" t="str">
        <v>ExFunds</v>
      </c>
      <c r="R17262" s="67" t="str">
        <v>SummaBank</v>
      </c>
      <c r="S17262" s="67" t="str">
        <v>Bank of Cellifornia</v>
      </c>
    </row>
    <row r="17263" spans="15:19">
      <c r="O17263" s="67" t="str">
        <v>The VLOOKup Vault</v>
      </c>
      <c r="P17263" s="67" t="str">
        <v>CELLtral Bank</v>
      </c>
      <c r="Q17263" s="67" t="str">
        <v>ExFunds</v>
      </c>
      <c r="R17263" s="67" t="str">
        <v>SummaBank</v>
      </c>
      <c r="S17263" s="67" t="str">
        <v>SheetBank AG</v>
      </c>
    </row>
    <row r="17264" spans="15:19">
      <c r="O17264" s="67" t="str">
        <v>The VLOOKup Vault</v>
      </c>
      <c r="P17264" s="67" t="str">
        <v>CELLtral Bank</v>
      </c>
      <c r="Q17264" s="67" t="str">
        <v>ExFunds</v>
      </c>
      <c r="R17264" s="67" t="str">
        <v>SummaBank</v>
      </c>
      <c r="S17264" s="67" t="str">
        <v>Pivot Finance Group</v>
      </c>
    </row>
    <row r="17265" spans="15:19">
      <c r="O17265" s="67" t="str">
        <v>The VLOOKup Vault</v>
      </c>
      <c r="P17265" s="67" t="str">
        <v>CELLtral Bank</v>
      </c>
      <c r="Q17265" s="67" t="str">
        <v>ExFunds</v>
      </c>
      <c r="R17265" s="67" t="str">
        <v>SummaBank</v>
      </c>
      <c r="S17265" s="67" t="str">
        <v>Bank IF</v>
      </c>
    </row>
    <row r="17266" spans="15:19">
      <c r="O17266" s="67" t="str">
        <v>The VLOOKup Vault</v>
      </c>
      <c r="P17266" s="67" t="str">
        <v>CELLtral Bank</v>
      </c>
      <c r="Q17266" s="67" t="str">
        <v>ExFunds</v>
      </c>
      <c r="R17266" s="67" t="str">
        <v>SummaBank</v>
      </c>
      <c r="S17266" s="67" t="str">
        <v>MoneyMATCH Inc.</v>
      </c>
    </row>
    <row r="17267" spans="15:19">
      <c r="O17267" s="67" t="str">
        <v>The VLOOKup Vault</v>
      </c>
      <c r="P17267" s="67" t="str">
        <v>CELLtral Bank</v>
      </c>
      <c r="Q17267" s="67" t="str">
        <v>ExFunds</v>
      </c>
      <c r="R17267" s="67" t="str">
        <v>Bank IF</v>
      </c>
      <c r="S17267" s="67" t="str">
        <v>ExCell Bank</v>
      </c>
    </row>
    <row r="17268" spans="15:19">
      <c r="O17268" s="67" t="str">
        <v>The VLOOKup Vault</v>
      </c>
      <c r="P17268" s="67" t="str">
        <v>CELLtral Bank</v>
      </c>
      <c r="Q17268" s="67" t="str">
        <v>ExFunds</v>
      </c>
      <c r="R17268" s="67" t="str">
        <v>Bank IF</v>
      </c>
      <c r="S17268" s="67" t="str">
        <v>Bank of Cellifornia</v>
      </c>
    </row>
    <row r="17269" spans="15:19">
      <c r="O17269" s="67" t="str">
        <v>The VLOOKup Vault</v>
      </c>
      <c r="P17269" s="67" t="str">
        <v>CELLtral Bank</v>
      </c>
      <c r="Q17269" s="67" t="str">
        <v>ExFunds</v>
      </c>
      <c r="R17269" s="67" t="str">
        <v>Bank IF</v>
      </c>
      <c r="S17269" s="67" t="str">
        <v>SheetBank AG</v>
      </c>
    </row>
    <row r="17270" spans="15:19">
      <c r="O17270" s="67" t="str">
        <v>The VLOOKup Vault</v>
      </c>
      <c r="P17270" s="67" t="str">
        <v>CELLtral Bank</v>
      </c>
      <c r="Q17270" s="67" t="str">
        <v>ExFunds</v>
      </c>
      <c r="R17270" s="67" t="str">
        <v>Bank IF</v>
      </c>
      <c r="S17270" s="67" t="str">
        <v>Pivot Finance Group</v>
      </c>
    </row>
    <row r="17271" spans="15:19">
      <c r="O17271" s="67" t="str">
        <v>The VLOOKup Vault</v>
      </c>
      <c r="P17271" s="67" t="str">
        <v>CELLtral Bank</v>
      </c>
      <c r="Q17271" s="67" t="str">
        <v>ExFunds</v>
      </c>
      <c r="R17271" s="67" t="str">
        <v>Bank IF</v>
      </c>
      <c r="S17271" s="67" t="str">
        <v>SummaBank</v>
      </c>
    </row>
    <row r="17272" spans="15:19">
      <c r="O17272" s="67" t="str">
        <v>The VLOOKup Vault</v>
      </c>
      <c r="P17272" s="67" t="str">
        <v>CELLtral Bank</v>
      </c>
      <c r="Q17272" s="67" t="str">
        <v>ExFunds</v>
      </c>
      <c r="R17272" s="67" t="str">
        <v>Bank IF</v>
      </c>
      <c r="S17272" s="67" t="str">
        <v>MoneyMATCH Inc.</v>
      </c>
    </row>
    <row r="17273" spans="15:19">
      <c r="O17273" s="67" t="str">
        <v>The VLOOKup Vault</v>
      </c>
      <c r="P17273" s="67" t="str">
        <v>CELLtral Bank</v>
      </c>
      <c r="Q17273" s="67" t="str">
        <v>ExFunds</v>
      </c>
      <c r="R17273" s="67" t="str">
        <v>MoneyMATCH Inc.</v>
      </c>
      <c r="S17273" s="67" t="str">
        <v>ExCell Bank</v>
      </c>
    </row>
    <row r="17274" spans="15:19">
      <c r="O17274" s="67" t="str">
        <v>The VLOOKup Vault</v>
      </c>
      <c r="P17274" s="67" t="str">
        <v>CELLtral Bank</v>
      </c>
      <c r="Q17274" s="67" t="str">
        <v>ExFunds</v>
      </c>
      <c r="R17274" s="67" t="str">
        <v>MoneyMATCH Inc.</v>
      </c>
      <c r="S17274" s="67" t="str">
        <v>Bank of Cellifornia</v>
      </c>
    </row>
    <row r="17275" spans="15:19">
      <c r="O17275" s="67" t="str">
        <v>The VLOOKup Vault</v>
      </c>
      <c r="P17275" s="67" t="str">
        <v>CELLtral Bank</v>
      </c>
      <c r="Q17275" s="67" t="str">
        <v>ExFunds</v>
      </c>
      <c r="R17275" s="67" t="str">
        <v>MoneyMATCH Inc.</v>
      </c>
      <c r="S17275" s="67" t="str">
        <v>SheetBank AG</v>
      </c>
    </row>
    <row r="17276" spans="15:19">
      <c r="O17276" s="67" t="str">
        <v>The VLOOKup Vault</v>
      </c>
      <c r="P17276" s="67" t="str">
        <v>CELLtral Bank</v>
      </c>
      <c r="Q17276" s="67" t="str">
        <v>ExFunds</v>
      </c>
      <c r="R17276" s="67" t="str">
        <v>MoneyMATCH Inc.</v>
      </c>
      <c r="S17276" s="67" t="str">
        <v>Pivot Finance Group</v>
      </c>
    </row>
    <row r="17277" spans="15:19">
      <c r="O17277" s="67" t="str">
        <v>The VLOOKup Vault</v>
      </c>
      <c r="P17277" s="67" t="str">
        <v>CELLtral Bank</v>
      </c>
      <c r="Q17277" s="67" t="str">
        <v>ExFunds</v>
      </c>
      <c r="R17277" s="67" t="str">
        <v>MoneyMATCH Inc.</v>
      </c>
      <c r="S17277" s="67" t="str">
        <v>SummaBank</v>
      </c>
    </row>
    <row r="17278" spans="15:19">
      <c r="O17278" s="67" t="str">
        <v>The VLOOKup Vault</v>
      </c>
      <c r="P17278" s="67" t="str">
        <v>CELLtral Bank</v>
      </c>
      <c r="Q17278" s="67" t="str">
        <v>ExFunds</v>
      </c>
      <c r="R17278" s="67" t="str">
        <v>MoneyMATCH Inc.</v>
      </c>
      <c r="S17278" s="67" t="str">
        <v>Bank IF</v>
      </c>
    </row>
    <row r="17279" spans="15:19">
      <c r="O17279" s="67" t="str">
        <v>The VLOOKup Vault</v>
      </c>
      <c r="P17279" s="67" t="str">
        <v>CELLtral Bank</v>
      </c>
      <c r="Q17279" s="67" t="str">
        <v>SheetBank AG</v>
      </c>
      <c r="R17279" s="67" t="str">
        <v>ExCell Bank</v>
      </c>
      <c r="S17279" s="67" t="str">
        <v>Bank of Cellifornia</v>
      </c>
    </row>
    <row r="17280" spans="15:19">
      <c r="O17280" s="67" t="str">
        <v>The VLOOKup Vault</v>
      </c>
      <c r="P17280" s="67" t="str">
        <v>CELLtral Bank</v>
      </c>
      <c r="Q17280" s="67" t="str">
        <v>SheetBank AG</v>
      </c>
      <c r="R17280" s="67" t="str">
        <v>ExCell Bank</v>
      </c>
      <c r="S17280" s="67" t="str">
        <v>ExFunds</v>
      </c>
    </row>
    <row r="17281" spans="15:19">
      <c r="O17281" s="67" t="str">
        <v>The VLOOKup Vault</v>
      </c>
      <c r="P17281" s="67" t="str">
        <v>CELLtral Bank</v>
      </c>
      <c r="Q17281" s="67" t="str">
        <v>SheetBank AG</v>
      </c>
      <c r="R17281" s="67" t="str">
        <v>ExCell Bank</v>
      </c>
      <c r="S17281" s="67" t="str">
        <v>Pivot Finance Group</v>
      </c>
    </row>
    <row r="17282" spans="15:19">
      <c r="O17282" s="67" t="str">
        <v>The VLOOKup Vault</v>
      </c>
      <c r="P17282" s="67" t="str">
        <v>CELLtral Bank</v>
      </c>
      <c r="Q17282" s="67" t="str">
        <v>SheetBank AG</v>
      </c>
      <c r="R17282" s="67" t="str">
        <v>ExCell Bank</v>
      </c>
      <c r="S17282" s="67" t="str">
        <v>SummaBank</v>
      </c>
    </row>
    <row r="17283" spans="15:19">
      <c r="O17283" s="67" t="str">
        <v>The VLOOKup Vault</v>
      </c>
      <c r="P17283" s="67" t="str">
        <v>CELLtral Bank</v>
      </c>
      <c r="Q17283" s="67" t="str">
        <v>SheetBank AG</v>
      </c>
      <c r="R17283" s="67" t="str">
        <v>ExCell Bank</v>
      </c>
      <c r="S17283" s="67" t="str">
        <v>Bank IF</v>
      </c>
    </row>
    <row r="17284" spans="15:19">
      <c r="O17284" s="67" t="str">
        <v>The VLOOKup Vault</v>
      </c>
      <c r="P17284" s="67" t="str">
        <v>CELLtral Bank</v>
      </c>
      <c r="Q17284" s="67" t="str">
        <v>SheetBank AG</v>
      </c>
      <c r="R17284" s="67" t="str">
        <v>ExCell Bank</v>
      </c>
      <c r="S17284" s="67" t="str">
        <v>MoneyMATCH Inc.</v>
      </c>
    </row>
    <row r="17285" spans="15:19">
      <c r="O17285" s="67" t="str">
        <v>The VLOOKup Vault</v>
      </c>
      <c r="P17285" s="67" t="str">
        <v>CELLtral Bank</v>
      </c>
      <c r="Q17285" s="67" t="str">
        <v>SheetBank AG</v>
      </c>
      <c r="R17285" s="67" t="str">
        <v>Bank of Cellifornia</v>
      </c>
      <c r="S17285" s="67" t="str">
        <v>ExCell Bank</v>
      </c>
    </row>
    <row r="17286" spans="15:19">
      <c r="O17286" s="67" t="str">
        <v>The VLOOKup Vault</v>
      </c>
      <c r="P17286" s="67" t="str">
        <v>CELLtral Bank</v>
      </c>
      <c r="Q17286" s="67" t="str">
        <v>SheetBank AG</v>
      </c>
      <c r="R17286" s="67" t="str">
        <v>Bank of Cellifornia</v>
      </c>
      <c r="S17286" s="67" t="str">
        <v>ExFunds</v>
      </c>
    </row>
    <row r="17287" spans="15:19">
      <c r="O17287" s="67" t="str">
        <v>The VLOOKup Vault</v>
      </c>
      <c r="P17287" s="67" t="str">
        <v>CELLtral Bank</v>
      </c>
      <c r="Q17287" s="67" t="str">
        <v>SheetBank AG</v>
      </c>
      <c r="R17287" s="67" t="str">
        <v>Bank of Cellifornia</v>
      </c>
      <c r="S17287" s="67" t="str">
        <v>Pivot Finance Group</v>
      </c>
    </row>
    <row r="17288" spans="15:19">
      <c r="O17288" s="67" t="str">
        <v>The VLOOKup Vault</v>
      </c>
      <c r="P17288" s="67" t="str">
        <v>CELLtral Bank</v>
      </c>
      <c r="Q17288" s="67" t="str">
        <v>SheetBank AG</v>
      </c>
      <c r="R17288" s="67" t="str">
        <v>Bank of Cellifornia</v>
      </c>
      <c r="S17288" s="67" t="str">
        <v>SummaBank</v>
      </c>
    </row>
    <row r="17289" spans="15:19">
      <c r="O17289" s="67" t="str">
        <v>The VLOOKup Vault</v>
      </c>
      <c r="P17289" s="67" t="str">
        <v>CELLtral Bank</v>
      </c>
      <c r="Q17289" s="67" t="str">
        <v>SheetBank AG</v>
      </c>
      <c r="R17289" s="67" t="str">
        <v>Bank of Cellifornia</v>
      </c>
      <c r="S17289" s="67" t="str">
        <v>Bank IF</v>
      </c>
    </row>
    <row r="17290" spans="15:19">
      <c r="O17290" s="67" t="str">
        <v>The VLOOKup Vault</v>
      </c>
      <c r="P17290" s="67" t="str">
        <v>CELLtral Bank</v>
      </c>
      <c r="Q17290" s="67" t="str">
        <v>SheetBank AG</v>
      </c>
      <c r="R17290" s="67" t="str">
        <v>Bank of Cellifornia</v>
      </c>
      <c r="S17290" s="67" t="str">
        <v>MoneyMATCH Inc.</v>
      </c>
    </row>
    <row r="17291" spans="15:19">
      <c r="O17291" s="67" t="str">
        <v>The VLOOKup Vault</v>
      </c>
      <c r="P17291" s="67" t="str">
        <v>CELLtral Bank</v>
      </c>
      <c r="Q17291" s="67" t="str">
        <v>SheetBank AG</v>
      </c>
      <c r="R17291" s="67" t="str">
        <v>ExFunds</v>
      </c>
      <c r="S17291" s="67" t="str">
        <v>ExCell Bank</v>
      </c>
    </row>
    <row r="17292" spans="15:19">
      <c r="O17292" s="67" t="str">
        <v>The VLOOKup Vault</v>
      </c>
      <c r="P17292" s="67" t="str">
        <v>CELLtral Bank</v>
      </c>
      <c r="Q17292" s="67" t="str">
        <v>SheetBank AG</v>
      </c>
      <c r="R17292" s="67" t="str">
        <v>ExFunds</v>
      </c>
      <c r="S17292" s="67" t="str">
        <v>Bank of Cellifornia</v>
      </c>
    </row>
    <row r="17293" spans="15:19">
      <c r="O17293" s="67" t="str">
        <v>The VLOOKup Vault</v>
      </c>
      <c r="P17293" s="67" t="str">
        <v>CELLtral Bank</v>
      </c>
      <c r="Q17293" s="67" t="str">
        <v>SheetBank AG</v>
      </c>
      <c r="R17293" s="67" t="str">
        <v>ExFunds</v>
      </c>
      <c r="S17293" s="67" t="str">
        <v>Pivot Finance Group</v>
      </c>
    </row>
    <row r="17294" spans="15:19">
      <c r="O17294" s="67" t="str">
        <v>The VLOOKup Vault</v>
      </c>
      <c r="P17294" s="67" t="str">
        <v>CELLtral Bank</v>
      </c>
      <c r="Q17294" s="67" t="str">
        <v>SheetBank AG</v>
      </c>
      <c r="R17294" s="67" t="str">
        <v>ExFunds</v>
      </c>
      <c r="S17294" s="67" t="str">
        <v>SummaBank</v>
      </c>
    </row>
    <row r="17295" spans="15:19">
      <c r="O17295" s="67" t="str">
        <v>The VLOOKup Vault</v>
      </c>
      <c r="P17295" s="67" t="str">
        <v>CELLtral Bank</v>
      </c>
      <c r="Q17295" s="67" t="str">
        <v>SheetBank AG</v>
      </c>
      <c r="R17295" s="67" t="str">
        <v>ExFunds</v>
      </c>
      <c r="S17295" s="67" t="str">
        <v>Bank IF</v>
      </c>
    </row>
    <row r="17296" spans="15:19">
      <c r="O17296" s="67" t="str">
        <v>The VLOOKup Vault</v>
      </c>
      <c r="P17296" s="67" t="str">
        <v>CELLtral Bank</v>
      </c>
      <c r="Q17296" s="67" t="str">
        <v>SheetBank AG</v>
      </c>
      <c r="R17296" s="67" t="str">
        <v>ExFunds</v>
      </c>
      <c r="S17296" s="67" t="str">
        <v>MoneyMATCH Inc.</v>
      </c>
    </row>
    <row r="17297" spans="15:19">
      <c r="O17297" s="67" t="str">
        <v>The VLOOKup Vault</v>
      </c>
      <c r="P17297" s="67" t="str">
        <v>CELLtral Bank</v>
      </c>
      <c r="Q17297" s="67" t="str">
        <v>SheetBank AG</v>
      </c>
      <c r="R17297" s="67" t="str">
        <v>Pivot Finance Group</v>
      </c>
      <c r="S17297" s="67" t="str">
        <v>ExCell Bank</v>
      </c>
    </row>
    <row r="17298" spans="15:19">
      <c r="O17298" s="67" t="str">
        <v>The VLOOKup Vault</v>
      </c>
      <c r="P17298" s="67" t="str">
        <v>CELLtral Bank</v>
      </c>
      <c r="Q17298" s="67" t="str">
        <v>SheetBank AG</v>
      </c>
      <c r="R17298" s="67" t="str">
        <v>Pivot Finance Group</v>
      </c>
      <c r="S17298" s="67" t="str">
        <v>Bank of Cellifornia</v>
      </c>
    </row>
    <row r="17299" spans="15:19">
      <c r="O17299" s="67" t="str">
        <v>The VLOOKup Vault</v>
      </c>
      <c r="P17299" s="67" t="str">
        <v>CELLtral Bank</v>
      </c>
      <c r="Q17299" s="67" t="str">
        <v>SheetBank AG</v>
      </c>
      <c r="R17299" s="67" t="str">
        <v>Pivot Finance Group</v>
      </c>
      <c r="S17299" s="67" t="str">
        <v>ExFunds</v>
      </c>
    </row>
    <row r="17300" spans="15:19">
      <c r="O17300" s="67" t="str">
        <v>The VLOOKup Vault</v>
      </c>
      <c r="P17300" s="67" t="str">
        <v>CELLtral Bank</v>
      </c>
      <c r="Q17300" s="67" t="str">
        <v>SheetBank AG</v>
      </c>
      <c r="R17300" s="67" t="str">
        <v>Pivot Finance Group</v>
      </c>
      <c r="S17300" s="67" t="str">
        <v>SummaBank</v>
      </c>
    </row>
    <row r="17301" spans="15:19">
      <c r="O17301" s="67" t="str">
        <v>The VLOOKup Vault</v>
      </c>
      <c r="P17301" s="67" t="str">
        <v>CELLtral Bank</v>
      </c>
      <c r="Q17301" s="67" t="str">
        <v>SheetBank AG</v>
      </c>
      <c r="R17301" s="67" t="str">
        <v>Pivot Finance Group</v>
      </c>
      <c r="S17301" s="67" t="str">
        <v>Bank IF</v>
      </c>
    </row>
    <row r="17302" spans="15:19">
      <c r="O17302" s="67" t="str">
        <v>The VLOOKup Vault</v>
      </c>
      <c r="P17302" s="67" t="str">
        <v>CELLtral Bank</v>
      </c>
      <c r="Q17302" s="67" t="str">
        <v>SheetBank AG</v>
      </c>
      <c r="R17302" s="67" t="str">
        <v>Pivot Finance Group</v>
      </c>
      <c r="S17302" s="67" t="str">
        <v>MoneyMATCH Inc.</v>
      </c>
    </row>
    <row r="17303" spans="15:19">
      <c r="O17303" s="67" t="str">
        <v>The VLOOKup Vault</v>
      </c>
      <c r="P17303" s="67" t="str">
        <v>CELLtral Bank</v>
      </c>
      <c r="Q17303" s="67" t="str">
        <v>SheetBank AG</v>
      </c>
      <c r="R17303" s="67" t="str">
        <v>SummaBank</v>
      </c>
      <c r="S17303" s="67" t="str">
        <v>ExCell Bank</v>
      </c>
    </row>
    <row r="17304" spans="15:19">
      <c r="O17304" s="67" t="str">
        <v>The VLOOKup Vault</v>
      </c>
      <c r="P17304" s="67" t="str">
        <v>CELLtral Bank</v>
      </c>
      <c r="Q17304" s="67" t="str">
        <v>SheetBank AG</v>
      </c>
      <c r="R17304" s="67" t="str">
        <v>SummaBank</v>
      </c>
      <c r="S17304" s="67" t="str">
        <v>Bank of Cellifornia</v>
      </c>
    </row>
    <row r="17305" spans="15:19">
      <c r="O17305" s="67" t="str">
        <v>The VLOOKup Vault</v>
      </c>
      <c r="P17305" s="67" t="str">
        <v>CELLtral Bank</v>
      </c>
      <c r="Q17305" s="67" t="str">
        <v>SheetBank AG</v>
      </c>
      <c r="R17305" s="67" t="str">
        <v>SummaBank</v>
      </c>
      <c r="S17305" s="67" t="str">
        <v>ExFunds</v>
      </c>
    </row>
    <row r="17306" spans="15:19">
      <c r="O17306" s="67" t="str">
        <v>The VLOOKup Vault</v>
      </c>
      <c r="P17306" s="67" t="str">
        <v>CELLtral Bank</v>
      </c>
      <c r="Q17306" s="67" t="str">
        <v>SheetBank AG</v>
      </c>
      <c r="R17306" s="67" t="str">
        <v>SummaBank</v>
      </c>
      <c r="S17306" s="67" t="str">
        <v>Pivot Finance Group</v>
      </c>
    </row>
    <row r="17307" spans="15:19">
      <c r="O17307" s="67" t="str">
        <v>The VLOOKup Vault</v>
      </c>
      <c r="P17307" s="67" t="str">
        <v>CELLtral Bank</v>
      </c>
      <c r="Q17307" s="67" t="str">
        <v>SheetBank AG</v>
      </c>
      <c r="R17307" s="67" t="str">
        <v>SummaBank</v>
      </c>
      <c r="S17307" s="67" t="str">
        <v>Bank IF</v>
      </c>
    </row>
    <row r="17308" spans="15:19">
      <c r="O17308" s="67" t="str">
        <v>The VLOOKup Vault</v>
      </c>
      <c r="P17308" s="67" t="str">
        <v>CELLtral Bank</v>
      </c>
      <c r="Q17308" s="67" t="str">
        <v>SheetBank AG</v>
      </c>
      <c r="R17308" s="67" t="str">
        <v>SummaBank</v>
      </c>
      <c r="S17308" s="67" t="str">
        <v>MoneyMATCH Inc.</v>
      </c>
    </row>
    <row r="17309" spans="15:19">
      <c r="O17309" s="67" t="str">
        <v>The VLOOKup Vault</v>
      </c>
      <c r="P17309" s="67" t="str">
        <v>CELLtral Bank</v>
      </c>
      <c r="Q17309" s="67" t="str">
        <v>SheetBank AG</v>
      </c>
      <c r="R17309" s="67" t="str">
        <v>Bank IF</v>
      </c>
      <c r="S17309" s="67" t="str">
        <v>ExCell Bank</v>
      </c>
    </row>
    <row r="17310" spans="15:19">
      <c r="O17310" s="67" t="str">
        <v>The VLOOKup Vault</v>
      </c>
      <c r="P17310" s="67" t="str">
        <v>CELLtral Bank</v>
      </c>
      <c r="Q17310" s="67" t="str">
        <v>SheetBank AG</v>
      </c>
      <c r="R17310" s="67" t="str">
        <v>Bank IF</v>
      </c>
      <c r="S17310" s="67" t="str">
        <v>Bank of Cellifornia</v>
      </c>
    </row>
    <row r="17311" spans="15:19">
      <c r="O17311" s="67" t="str">
        <v>The VLOOKup Vault</v>
      </c>
      <c r="P17311" s="67" t="str">
        <v>CELLtral Bank</v>
      </c>
      <c r="Q17311" s="67" t="str">
        <v>SheetBank AG</v>
      </c>
      <c r="R17311" s="67" t="str">
        <v>Bank IF</v>
      </c>
      <c r="S17311" s="67" t="str">
        <v>ExFunds</v>
      </c>
    </row>
    <row r="17312" spans="15:19">
      <c r="O17312" s="67" t="str">
        <v>The VLOOKup Vault</v>
      </c>
      <c r="P17312" s="67" t="str">
        <v>CELLtral Bank</v>
      </c>
      <c r="Q17312" s="67" t="str">
        <v>SheetBank AG</v>
      </c>
      <c r="R17312" s="67" t="str">
        <v>Bank IF</v>
      </c>
      <c r="S17312" s="67" t="str">
        <v>Pivot Finance Group</v>
      </c>
    </row>
    <row r="17313" spans="15:19">
      <c r="O17313" s="67" t="str">
        <v>The VLOOKup Vault</v>
      </c>
      <c r="P17313" s="67" t="str">
        <v>CELLtral Bank</v>
      </c>
      <c r="Q17313" s="67" t="str">
        <v>SheetBank AG</v>
      </c>
      <c r="R17313" s="67" t="str">
        <v>Bank IF</v>
      </c>
      <c r="S17313" s="67" t="str">
        <v>SummaBank</v>
      </c>
    </row>
    <row r="17314" spans="15:19">
      <c r="O17314" s="67" t="str">
        <v>The VLOOKup Vault</v>
      </c>
      <c r="P17314" s="67" t="str">
        <v>CELLtral Bank</v>
      </c>
      <c r="Q17314" s="67" t="str">
        <v>SheetBank AG</v>
      </c>
      <c r="R17314" s="67" t="str">
        <v>Bank IF</v>
      </c>
      <c r="S17314" s="67" t="str">
        <v>MoneyMATCH Inc.</v>
      </c>
    </row>
    <row r="17315" spans="15:19">
      <c r="O17315" s="67" t="str">
        <v>The VLOOKup Vault</v>
      </c>
      <c r="P17315" s="67" t="str">
        <v>CELLtral Bank</v>
      </c>
      <c r="Q17315" s="67" t="str">
        <v>SheetBank AG</v>
      </c>
      <c r="R17315" s="67" t="str">
        <v>MoneyMATCH Inc.</v>
      </c>
      <c r="S17315" s="67" t="str">
        <v>ExCell Bank</v>
      </c>
    </row>
    <row r="17316" spans="15:19">
      <c r="O17316" s="67" t="str">
        <v>The VLOOKup Vault</v>
      </c>
      <c r="P17316" s="67" t="str">
        <v>CELLtral Bank</v>
      </c>
      <c r="Q17316" s="67" t="str">
        <v>SheetBank AG</v>
      </c>
      <c r="R17316" s="67" t="str">
        <v>MoneyMATCH Inc.</v>
      </c>
      <c r="S17316" s="67" t="str">
        <v>Bank of Cellifornia</v>
      </c>
    </row>
    <row r="17317" spans="15:19">
      <c r="O17317" s="67" t="str">
        <v>The VLOOKup Vault</v>
      </c>
      <c r="P17317" s="67" t="str">
        <v>CELLtral Bank</v>
      </c>
      <c r="Q17317" s="67" t="str">
        <v>SheetBank AG</v>
      </c>
      <c r="R17317" s="67" t="str">
        <v>MoneyMATCH Inc.</v>
      </c>
      <c r="S17317" s="67" t="str">
        <v>ExFunds</v>
      </c>
    </row>
    <row r="17318" spans="15:19">
      <c r="O17318" s="67" t="str">
        <v>The VLOOKup Vault</v>
      </c>
      <c r="P17318" s="67" t="str">
        <v>CELLtral Bank</v>
      </c>
      <c r="Q17318" s="67" t="str">
        <v>SheetBank AG</v>
      </c>
      <c r="R17318" s="67" t="str">
        <v>MoneyMATCH Inc.</v>
      </c>
      <c r="S17318" s="67" t="str">
        <v>Pivot Finance Group</v>
      </c>
    </row>
    <row r="17319" spans="15:19">
      <c r="O17319" s="67" t="str">
        <v>The VLOOKup Vault</v>
      </c>
      <c r="P17319" s="67" t="str">
        <v>CELLtral Bank</v>
      </c>
      <c r="Q17319" s="67" t="str">
        <v>SheetBank AG</v>
      </c>
      <c r="R17319" s="67" t="str">
        <v>MoneyMATCH Inc.</v>
      </c>
      <c r="S17319" s="67" t="str">
        <v>SummaBank</v>
      </c>
    </row>
    <row r="17320" spans="15:19">
      <c r="O17320" s="67" t="str">
        <v>The VLOOKup Vault</v>
      </c>
      <c r="P17320" s="67" t="str">
        <v>CELLtral Bank</v>
      </c>
      <c r="Q17320" s="67" t="str">
        <v>SheetBank AG</v>
      </c>
      <c r="R17320" s="67" t="str">
        <v>MoneyMATCH Inc.</v>
      </c>
      <c r="S17320" s="67" t="str">
        <v>Bank IF</v>
      </c>
    </row>
    <row r="17321" spans="15:19">
      <c r="O17321" s="67" t="str">
        <v>The VLOOKup Vault</v>
      </c>
      <c r="P17321" s="67" t="str">
        <v>CELLtral Bank</v>
      </c>
      <c r="Q17321" s="67" t="str">
        <v>Pivot Finance Group</v>
      </c>
      <c r="R17321" s="67" t="str">
        <v>ExCell Bank</v>
      </c>
      <c r="S17321" s="67" t="str">
        <v>Bank of Cellifornia</v>
      </c>
    </row>
    <row r="17322" spans="15:19">
      <c r="O17322" s="67" t="str">
        <v>The VLOOKup Vault</v>
      </c>
      <c r="P17322" s="67" t="str">
        <v>CELLtral Bank</v>
      </c>
      <c r="Q17322" s="67" t="str">
        <v>Pivot Finance Group</v>
      </c>
      <c r="R17322" s="67" t="str">
        <v>ExCell Bank</v>
      </c>
      <c r="S17322" s="67" t="str">
        <v>ExFunds</v>
      </c>
    </row>
    <row r="17323" spans="15:19">
      <c r="O17323" s="67" t="str">
        <v>The VLOOKup Vault</v>
      </c>
      <c r="P17323" s="67" t="str">
        <v>CELLtral Bank</v>
      </c>
      <c r="Q17323" s="67" t="str">
        <v>Pivot Finance Group</v>
      </c>
      <c r="R17323" s="67" t="str">
        <v>ExCell Bank</v>
      </c>
      <c r="S17323" s="67" t="str">
        <v>SheetBank AG</v>
      </c>
    </row>
    <row r="17324" spans="15:19">
      <c r="O17324" s="67" t="str">
        <v>The VLOOKup Vault</v>
      </c>
      <c r="P17324" s="67" t="str">
        <v>CELLtral Bank</v>
      </c>
      <c r="Q17324" s="67" t="str">
        <v>Pivot Finance Group</v>
      </c>
      <c r="R17324" s="67" t="str">
        <v>ExCell Bank</v>
      </c>
      <c r="S17324" s="67" t="str">
        <v>SummaBank</v>
      </c>
    </row>
    <row r="17325" spans="15:19">
      <c r="O17325" s="67" t="str">
        <v>The VLOOKup Vault</v>
      </c>
      <c r="P17325" s="67" t="str">
        <v>CELLtral Bank</v>
      </c>
      <c r="Q17325" s="67" t="str">
        <v>Pivot Finance Group</v>
      </c>
      <c r="R17325" s="67" t="str">
        <v>ExCell Bank</v>
      </c>
      <c r="S17325" s="67" t="str">
        <v>Bank IF</v>
      </c>
    </row>
    <row r="17326" spans="15:19">
      <c r="O17326" s="67" t="str">
        <v>The VLOOKup Vault</v>
      </c>
      <c r="P17326" s="67" t="str">
        <v>CELLtral Bank</v>
      </c>
      <c r="Q17326" s="67" t="str">
        <v>Pivot Finance Group</v>
      </c>
      <c r="R17326" s="67" t="str">
        <v>ExCell Bank</v>
      </c>
      <c r="S17326" s="67" t="str">
        <v>MoneyMATCH Inc.</v>
      </c>
    </row>
    <row r="17327" spans="15:19">
      <c r="O17327" s="67" t="str">
        <v>The VLOOKup Vault</v>
      </c>
      <c r="P17327" s="67" t="str">
        <v>CELLtral Bank</v>
      </c>
      <c r="Q17327" s="67" t="str">
        <v>Pivot Finance Group</v>
      </c>
      <c r="R17327" s="67" t="str">
        <v>Bank of Cellifornia</v>
      </c>
      <c r="S17327" s="67" t="str">
        <v>ExCell Bank</v>
      </c>
    </row>
    <row r="17328" spans="15:19">
      <c r="O17328" s="67" t="str">
        <v>The VLOOKup Vault</v>
      </c>
      <c r="P17328" s="67" t="str">
        <v>CELLtral Bank</v>
      </c>
      <c r="Q17328" s="67" t="str">
        <v>Pivot Finance Group</v>
      </c>
      <c r="R17328" s="67" t="str">
        <v>Bank of Cellifornia</v>
      </c>
      <c r="S17328" s="67" t="str">
        <v>ExFunds</v>
      </c>
    </row>
    <row r="17329" spans="15:19">
      <c r="O17329" s="67" t="str">
        <v>The VLOOKup Vault</v>
      </c>
      <c r="P17329" s="67" t="str">
        <v>CELLtral Bank</v>
      </c>
      <c r="Q17329" s="67" t="str">
        <v>Pivot Finance Group</v>
      </c>
      <c r="R17329" s="67" t="str">
        <v>Bank of Cellifornia</v>
      </c>
      <c r="S17329" s="67" t="str">
        <v>SheetBank AG</v>
      </c>
    </row>
    <row r="17330" spans="15:19">
      <c r="O17330" s="67" t="str">
        <v>The VLOOKup Vault</v>
      </c>
      <c r="P17330" s="67" t="str">
        <v>CELLtral Bank</v>
      </c>
      <c r="Q17330" s="67" t="str">
        <v>Pivot Finance Group</v>
      </c>
      <c r="R17330" s="67" t="str">
        <v>Bank of Cellifornia</v>
      </c>
      <c r="S17330" s="67" t="str">
        <v>SummaBank</v>
      </c>
    </row>
    <row r="17331" spans="15:19">
      <c r="O17331" s="67" t="str">
        <v>The VLOOKup Vault</v>
      </c>
      <c r="P17331" s="67" t="str">
        <v>CELLtral Bank</v>
      </c>
      <c r="Q17331" s="67" t="str">
        <v>Pivot Finance Group</v>
      </c>
      <c r="R17331" s="67" t="str">
        <v>Bank of Cellifornia</v>
      </c>
      <c r="S17331" s="67" t="str">
        <v>Bank IF</v>
      </c>
    </row>
    <row r="17332" spans="15:19">
      <c r="O17332" s="67" t="str">
        <v>The VLOOKup Vault</v>
      </c>
      <c r="P17332" s="67" t="str">
        <v>CELLtral Bank</v>
      </c>
      <c r="Q17332" s="67" t="str">
        <v>Pivot Finance Group</v>
      </c>
      <c r="R17332" s="67" t="str">
        <v>Bank of Cellifornia</v>
      </c>
      <c r="S17332" s="67" t="str">
        <v>MoneyMATCH Inc.</v>
      </c>
    </row>
    <row r="17333" spans="15:19">
      <c r="O17333" s="67" t="str">
        <v>The VLOOKup Vault</v>
      </c>
      <c r="P17333" s="67" t="str">
        <v>CELLtral Bank</v>
      </c>
      <c r="Q17333" s="67" t="str">
        <v>Pivot Finance Group</v>
      </c>
      <c r="R17333" s="67" t="str">
        <v>ExFunds</v>
      </c>
      <c r="S17333" s="67" t="str">
        <v>ExCell Bank</v>
      </c>
    </row>
    <row r="17334" spans="15:19">
      <c r="O17334" s="67" t="str">
        <v>The VLOOKup Vault</v>
      </c>
      <c r="P17334" s="67" t="str">
        <v>CELLtral Bank</v>
      </c>
      <c r="Q17334" s="67" t="str">
        <v>Pivot Finance Group</v>
      </c>
      <c r="R17334" s="67" t="str">
        <v>ExFunds</v>
      </c>
      <c r="S17334" s="67" t="str">
        <v>Bank of Cellifornia</v>
      </c>
    </row>
    <row r="17335" spans="15:19">
      <c r="O17335" s="67" t="str">
        <v>The VLOOKup Vault</v>
      </c>
      <c r="P17335" s="67" t="str">
        <v>CELLtral Bank</v>
      </c>
      <c r="Q17335" s="67" t="str">
        <v>Pivot Finance Group</v>
      </c>
      <c r="R17335" s="67" t="str">
        <v>ExFunds</v>
      </c>
      <c r="S17335" s="67" t="str">
        <v>SheetBank AG</v>
      </c>
    </row>
    <row r="17336" spans="15:19">
      <c r="O17336" s="67" t="str">
        <v>The VLOOKup Vault</v>
      </c>
      <c r="P17336" s="67" t="str">
        <v>CELLtral Bank</v>
      </c>
      <c r="Q17336" s="67" t="str">
        <v>Pivot Finance Group</v>
      </c>
      <c r="R17336" s="67" t="str">
        <v>ExFunds</v>
      </c>
      <c r="S17336" s="67" t="str">
        <v>SummaBank</v>
      </c>
    </row>
    <row r="17337" spans="15:19">
      <c r="O17337" s="67" t="str">
        <v>The VLOOKup Vault</v>
      </c>
      <c r="P17337" s="67" t="str">
        <v>CELLtral Bank</v>
      </c>
      <c r="Q17337" s="67" t="str">
        <v>Pivot Finance Group</v>
      </c>
      <c r="R17337" s="67" t="str">
        <v>ExFunds</v>
      </c>
      <c r="S17337" s="67" t="str">
        <v>Bank IF</v>
      </c>
    </row>
    <row r="17338" spans="15:19">
      <c r="O17338" s="67" t="str">
        <v>The VLOOKup Vault</v>
      </c>
      <c r="P17338" s="67" t="str">
        <v>CELLtral Bank</v>
      </c>
      <c r="Q17338" s="67" t="str">
        <v>Pivot Finance Group</v>
      </c>
      <c r="R17338" s="67" t="str">
        <v>ExFunds</v>
      </c>
      <c r="S17338" s="67" t="str">
        <v>MoneyMATCH Inc.</v>
      </c>
    </row>
    <row r="17339" spans="15:19">
      <c r="O17339" s="67" t="str">
        <v>The VLOOKup Vault</v>
      </c>
      <c r="P17339" s="67" t="str">
        <v>CELLtral Bank</v>
      </c>
      <c r="Q17339" s="67" t="str">
        <v>Pivot Finance Group</v>
      </c>
      <c r="R17339" s="67" t="str">
        <v>SheetBank AG</v>
      </c>
      <c r="S17339" s="67" t="str">
        <v>ExCell Bank</v>
      </c>
    </row>
    <row r="17340" spans="15:19">
      <c r="O17340" s="67" t="str">
        <v>The VLOOKup Vault</v>
      </c>
      <c r="P17340" s="67" t="str">
        <v>CELLtral Bank</v>
      </c>
      <c r="Q17340" s="67" t="str">
        <v>Pivot Finance Group</v>
      </c>
      <c r="R17340" s="67" t="str">
        <v>SheetBank AG</v>
      </c>
      <c r="S17340" s="67" t="str">
        <v>Bank of Cellifornia</v>
      </c>
    </row>
    <row r="17341" spans="15:19">
      <c r="O17341" s="67" t="str">
        <v>The VLOOKup Vault</v>
      </c>
      <c r="P17341" s="67" t="str">
        <v>CELLtral Bank</v>
      </c>
      <c r="Q17341" s="67" t="str">
        <v>Pivot Finance Group</v>
      </c>
      <c r="R17341" s="67" t="str">
        <v>SheetBank AG</v>
      </c>
      <c r="S17341" s="67" t="str">
        <v>ExFunds</v>
      </c>
    </row>
    <row r="17342" spans="15:19">
      <c r="O17342" s="67" t="str">
        <v>The VLOOKup Vault</v>
      </c>
      <c r="P17342" s="67" t="str">
        <v>CELLtral Bank</v>
      </c>
      <c r="Q17342" s="67" t="str">
        <v>Pivot Finance Group</v>
      </c>
      <c r="R17342" s="67" t="str">
        <v>SheetBank AG</v>
      </c>
      <c r="S17342" s="67" t="str">
        <v>SummaBank</v>
      </c>
    </row>
    <row r="17343" spans="15:19">
      <c r="O17343" s="67" t="str">
        <v>The VLOOKup Vault</v>
      </c>
      <c r="P17343" s="67" t="str">
        <v>CELLtral Bank</v>
      </c>
      <c r="Q17343" s="67" t="str">
        <v>Pivot Finance Group</v>
      </c>
      <c r="R17343" s="67" t="str">
        <v>SheetBank AG</v>
      </c>
      <c r="S17343" s="67" t="str">
        <v>Bank IF</v>
      </c>
    </row>
    <row r="17344" spans="15:19">
      <c r="O17344" s="67" t="str">
        <v>The VLOOKup Vault</v>
      </c>
      <c r="P17344" s="67" t="str">
        <v>CELLtral Bank</v>
      </c>
      <c r="Q17344" s="67" t="str">
        <v>Pivot Finance Group</v>
      </c>
      <c r="R17344" s="67" t="str">
        <v>SheetBank AG</v>
      </c>
      <c r="S17344" s="67" t="str">
        <v>MoneyMATCH Inc.</v>
      </c>
    </row>
    <row r="17345" spans="15:19">
      <c r="O17345" s="67" t="str">
        <v>The VLOOKup Vault</v>
      </c>
      <c r="P17345" s="67" t="str">
        <v>CELLtral Bank</v>
      </c>
      <c r="Q17345" s="67" t="str">
        <v>Pivot Finance Group</v>
      </c>
      <c r="R17345" s="67" t="str">
        <v>SummaBank</v>
      </c>
      <c r="S17345" s="67" t="str">
        <v>ExCell Bank</v>
      </c>
    </row>
    <row r="17346" spans="15:19">
      <c r="O17346" s="67" t="str">
        <v>The VLOOKup Vault</v>
      </c>
      <c r="P17346" s="67" t="str">
        <v>CELLtral Bank</v>
      </c>
      <c r="Q17346" s="67" t="str">
        <v>Pivot Finance Group</v>
      </c>
      <c r="R17346" s="67" t="str">
        <v>SummaBank</v>
      </c>
      <c r="S17346" s="67" t="str">
        <v>Bank of Cellifornia</v>
      </c>
    </row>
    <row r="17347" spans="15:19">
      <c r="O17347" s="67" t="str">
        <v>The VLOOKup Vault</v>
      </c>
      <c r="P17347" s="67" t="str">
        <v>CELLtral Bank</v>
      </c>
      <c r="Q17347" s="67" t="str">
        <v>Pivot Finance Group</v>
      </c>
      <c r="R17347" s="67" t="str">
        <v>SummaBank</v>
      </c>
      <c r="S17347" s="67" t="str">
        <v>ExFunds</v>
      </c>
    </row>
    <row r="17348" spans="15:19">
      <c r="O17348" s="67" t="str">
        <v>The VLOOKup Vault</v>
      </c>
      <c r="P17348" s="67" t="str">
        <v>CELLtral Bank</v>
      </c>
      <c r="Q17348" s="67" t="str">
        <v>Pivot Finance Group</v>
      </c>
      <c r="R17348" s="67" t="str">
        <v>SummaBank</v>
      </c>
      <c r="S17348" s="67" t="str">
        <v>SheetBank AG</v>
      </c>
    </row>
    <row r="17349" spans="15:19">
      <c r="O17349" s="67" t="str">
        <v>The VLOOKup Vault</v>
      </c>
      <c r="P17349" s="67" t="str">
        <v>CELLtral Bank</v>
      </c>
      <c r="Q17349" s="67" t="str">
        <v>Pivot Finance Group</v>
      </c>
      <c r="R17349" s="67" t="str">
        <v>SummaBank</v>
      </c>
      <c r="S17349" s="67" t="str">
        <v>Bank IF</v>
      </c>
    </row>
    <row r="17350" spans="15:19">
      <c r="O17350" s="67" t="str">
        <v>The VLOOKup Vault</v>
      </c>
      <c r="P17350" s="67" t="str">
        <v>CELLtral Bank</v>
      </c>
      <c r="Q17350" s="67" t="str">
        <v>Pivot Finance Group</v>
      </c>
      <c r="R17350" s="67" t="str">
        <v>SummaBank</v>
      </c>
      <c r="S17350" s="67" t="str">
        <v>MoneyMATCH Inc.</v>
      </c>
    </row>
    <row r="17351" spans="15:19">
      <c r="O17351" s="67" t="str">
        <v>The VLOOKup Vault</v>
      </c>
      <c r="P17351" s="67" t="str">
        <v>CELLtral Bank</v>
      </c>
      <c r="Q17351" s="67" t="str">
        <v>Pivot Finance Group</v>
      </c>
      <c r="R17351" s="67" t="str">
        <v>Bank IF</v>
      </c>
      <c r="S17351" s="67" t="str">
        <v>ExCell Bank</v>
      </c>
    </row>
    <row r="17352" spans="15:19">
      <c r="O17352" s="67" t="str">
        <v>The VLOOKup Vault</v>
      </c>
      <c r="P17352" s="67" t="str">
        <v>CELLtral Bank</v>
      </c>
      <c r="Q17352" s="67" t="str">
        <v>Pivot Finance Group</v>
      </c>
      <c r="R17352" s="67" t="str">
        <v>Bank IF</v>
      </c>
      <c r="S17352" s="67" t="str">
        <v>Bank of Cellifornia</v>
      </c>
    </row>
    <row r="17353" spans="15:19">
      <c r="O17353" s="67" t="str">
        <v>The VLOOKup Vault</v>
      </c>
      <c r="P17353" s="67" t="str">
        <v>CELLtral Bank</v>
      </c>
      <c r="Q17353" s="67" t="str">
        <v>Pivot Finance Group</v>
      </c>
      <c r="R17353" s="67" t="str">
        <v>Bank IF</v>
      </c>
      <c r="S17353" s="67" t="str">
        <v>ExFunds</v>
      </c>
    </row>
    <row r="17354" spans="15:19">
      <c r="O17354" s="67" t="str">
        <v>The VLOOKup Vault</v>
      </c>
      <c r="P17354" s="67" t="str">
        <v>CELLtral Bank</v>
      </c>
      <c r="Q17354" s="67" t="str">
        <v>Pivot Finance Group</v>
      </c>
      <c r="R17354" s="67" t="str">
        <v>Bank IF</v>
      </c>
      <c r="S17354" s="67" t="str">
        <v>SheetBank AG</v>
      </c>
    </row>
    <row r="17355" spans="15:19">
      <c r="O17355" s="67" t="str">
        <v>The VLOOKup Vault</v>
      </c>
      <c r="P17355" s="67" t="str">
        <v>CELLtral Bank</v>
      </c>
      <c r="Q17355" s="67" t="str">
        <v>Pivot Finance Group</v>
      </c>
      <c r="R17355" s="67" t="str">
        <v>Bank IF</v>
      </c>
      <c r="S17355" s="67" t="str">
        <v>SummaBank</v>
      </c>
    </row>
    <row r="17356" spans="15:19">
      <c r="O17356" s="67" t="str">
        <v>The VLOOKup Vault</v>
      </c>
      <c r="P17356" s="67" t="str">
        <v>CELLtral Bank</v>
      </c>
      <c r="Q17356" s="67" t="str">
        <v>Pivot Finance Group</v>
      </c>
      <c r="R17356" s="67" t="str">
        <v>Bank IF</v>
      </c>
      <c r="S17356" s="67" t="str">
        <v>MoneyMATCH Inc.</v>
      </c>
    </row>
    <row r="17357" spans="15:19">
      <c r="O17357" s="67" t="str">
        <v>The VLOOKup Vault</v>
      </c>
      <c r="P17357" s="67" t="str">
        <v>CELLtral Bank</v>
      </c>
      <c r="Q17357" s="67" t="str">
        <v>Pivot Finance Group</v>
      </c>
      <c r="R17357" s="67" t="str">
        <v>MoneyMATCH Inc.</v>
      </c>
      <c r="S17357" s="67" t="str">
        <v>ExCell Bank</v>
      </c>
    </row>
    <row r="17358" spans="15:19">
      <c r="O17358" s="67" t="str">
        <v>The VLOOKup Vault</v>
      </c>
      <c r="P17358" s="67" t="str">
        <v>CELLtral Bank</v>
      </c>
      <c r="Q17358" s="67" t="str">
        <v>Pivot Finance Group</v>
      </c>
      <c r="R17358" s="67" t="str">
        <v>MoneyMATCH Inc.</v>
      </c>
      <c r="S17358" s="67" t="str">
        <v>Bank of Cellifornia</v>
      </c>
    </row>
    <row r="17359" spans="15:19">
      <c r="O17359" s="67" t="str">
        <v>The VLOOKup Vault</v>
      </c>
      <c r="P17359" s="67" t="str">
        <v>CELLtral Bank</v>
      </c>
      <c r="Q17359" s="67" t="str">
        <v>Pivot Finance Group</v>
      </c>
      <c r="R17359" s="67" t="str">
        <v>MoneyMATCH Inc.</v>
      </c>
      <c r="S17359" s="67" t="str">
        <v>ExFunds</v>
      </c>
    </row>
    <row r="17360" spans="15:19">
      <c r="O17360" s="67" t="str">
        <v>The VLOOKup Vault</v>
      </c>
      <c r="P17360" s="67" t="str">
        <v>CELLtral Bank</v>
      </c>
      <c r="Q17360" s="67" t="str">
        <v>Pivot Finance Group</v>
      </c>
      <c r="R17360" s="67" t="str">
        <v>MoneyMATCH Inc.</v>
      </c>
      <c r="S17360" s="67" t="str">
        <v>SheetBank AG</v>
      </c>
    </row>
    <row r="17361" spans="15:19">
      <c r="O17361" s="67" t="str">
        <v>The VLOOKup Vault</v>
      </c>
      <c r="P17361" s="67" t="str">
        <v>CELLtral Bank</v>
      </c>
      <c r="Q17361" s="67" t="str">
        <v>Pivot Finance Group</v>
      </c>
      <c r="R17361" s="67" t="str">
        <v>MoneyMATCH Inc.</v>
      </c>
      <c r="S17361" s="67" t="str">
        <v>SummaBank</v>
      </c>
    </row>
    <row r="17362" spans="15:19">
      <c r="O17362" s="67" t="str">
        <v>The VLOOKup Vault</v>
      </c>
      <c r="P17362" s="67" t="str">
        <v>CELLtral Bank</v>
      </c>
      <c r="Q17362" s="67" t="str">
        <v>Pivot Finance Group</v>
      </c>
      <c r="R17362" s="67" t="str">
        <v>MoneyMATCH Inc.</v>
      </c>
      <c r="S17362" s="67" t="str">
        <v>Bank IF</v>
      </c>
    </row>
    <row r="17363" spans="15:19">
      <c r="O17363" s="67" t="str">
        <v>The VLOOKup Vault</v>
      </c>
      <c r="P17363" s="67" t="str">
        <v>CELLtral Bank</v>
      </c>
      <c r="Q17363" s="67" t="str">
        <v>SummaBank</v>
      </c>
      <c r="R17363" s="67" t="str">
        <v>ExCell Bank</v>
      </c>
      <c r="S17363" s="67" t="str">
        <v>Bank of Cellifornia</v>
      </c>
    </row>
    <row r="17364" spans="15:19">
      <c r="O17364" s="67" t="str">
        <v>The VLOOKup Vault</v>
      </c>
      <c r="P17364" s="67" t="str">
        <v>CELLtral Bank</v>
      </c>
      <c r="Q17364" s="67" t="str">
        <v>SummaBank</v>
      </c>
      <c r="R17364" s="67" t="str">
        <v>ExCell Bank</v>
      </c>
      <c r="S17364" s="67" t="str">
        <v>ExFunds</v>
      </c>
    </row>
    <row r="17365" spans="15:19">
      <c r="O17365" s="67" t="str">
        <v>The VLOOKup Vault</v>
      </c>
      <c r="P17365" s="67" t="str">
        <v>CELLtral Bank</v>
      </c>
      <c r="Q17365" s="67" t="str">
        <v>SummaBank</v>
      </c>
      <c r="R17365" s="67" t="str">
        <v>ExCell Bank</v>
      </c>
      <c r="S17365" s="67" t="str">
        <v>SheetBank AG</v>
      </c>
    </row>
    <row r="17366" spans="15:19">
      <c r="O17366" s="67" t="str">
        <v>The VLOOKup Vault</v>
      </c>
      <c r="P17366" s="67" t="str">
        <v>CELLtral Bank</v>
      </c>
      <c r="Q17366" s="67" t="str">
        <v>SummaBank</v>
      </c>
      <c r="R17366" s="67" t="str">
        <v>ExCell Bank</v>
      </c>
      <c r="S17366" s="67" t="str">
        <v>Pivot Finance Group</v>
      </c>
    </row>
    <row r="17367" spans="15:19">
      <c r="O17367" s="67" t="str">
        <v>The VLOOKup Vault</v>
      </c>
      <c r="P17367" s="67" t="str">
        <v>CELLtral Bank</v>
      </c>
      <c r="Q17367" s="67" t="str">
        <v>SummaBank</v>
      </c>
      <c r="R17367" s="67" t="str">
        <v>ExCell Bank</v>
      </c>
      <c r="S17367" s="67" t="str">
        <v>Bank IF</v>
      </c>
    </row>
    <row r="17368" spans="15:19">
      <c r="O17368" s="67" t="str">
        <v>The VLOOKup Vault</v>
      </c>
      <c r="P17368" s="67" t="str">
        <v>CELLtral Bank</v>
      </c>
      <c r="Q17368" s="67" t="str">
        <v>SummaBank</v>
      </c>
      <c r="R17368" s="67" t="str">
        <v>ExCell Bank</v>
      </c>
      <c r="S17368" s="67" t="str">
        <v>MoneyMATCH Inc.</v>
      </c>
    </row>
    <row r="17369" spans="15:19">
      <c r="O17369" s="67" t="str">
        <v>The VLOOKup Vault</v>
      </c>
      <c r="P17369" s="67" t="str">
        <v>CELLtral Bank</v>
      </c>
      <c r="Q17369" s="67" t="str">
        <v>SummaBank</v>
      </c>
      <c r="R17369" s="67" t="str">
        <v>Bank of Cellifornia</v>
      </c>
      <c r="S17369" s="67" t="str">
        <v>ExCell Bank</v>
      </c>
    </row>
    <row r="17370" spans="15:19">
      <c r="O17370" s="67" t="str">
        <v>The VLOOKup Vault</v>
      </c>
      <c r="P17370" s="67" t="str">
        <v>CELLtral Bank</v>
      </c>
      <c r="Q17370" s="67" t="str">
        <v>SummaBank</v>
      </c>
      <c r="R17370" s="67" t="str">
        <v>Bank of Cellifornia</v>
      </c>
      <c r="S17370" s="67" t="str">
        <v>ExFunds</v>
      </c>
    </row>
    <row r="17371" spans="15:19">
      <c r="O17371" s="67" t="str">
        <v>The VLOOKup Vault</v>
      </c>
      <c r="P17371" s="67" t="str">
        <v>CELLtral Bank</v>
      </c>
      <c r="Q17371" s="67" t="str">
        <v>SummaBank</v>
      </c>
      <c r="R17371" s="67" t="str">
        <v>Bank of Cellifornia</v>
      </c>
      <c r="S17371" s="67" t="str">
        <v>SheetBank AG</v>
      </c>
    </row>
    <row r="17372" spans="15:19">
      <c r="O17372" s="67" t="str">
        <v>The VLOOKup Vault</v>
      </c>
      <c r="P17372" s="67" t="str">
        <v>CELLtral Bank</v>
      </c>
      <c r="Q17372" s="67" t="str">
        <v>SummaBank</v>
      </c>
      <c r="R17372" s="67" t="str">
        <v>Bank of Cellifornia</v>
      </c>
      <c r="S17372" s="67" t="str">
        <v>Pivot Finance Group</v>
      </c>
    </row>
    <row r="17373" spans="15:19">
      <c r="O17373" s="67" t="str">
        <v>The VLOOKup Vault</v>
      </c>
      <c r="P17373" s="67" t="str">
        <v>CELLtral Bank</v>
      </c>
      <c r="Q17373" s="67" t="str">
        <v>SummaBank</v>
      </c>
      <c r="R17373" s="67" t="str">
        <v>Bank of Cellifornia</v>
      </c>
      <c r="S17373" s="67" t="str">
        <v>Bank IF</v>
      </c>
    </row>
    <row r="17374" spans="15:19">
      <c r="O17374" s="67" t="str">
        <v>The VLOOKup Vault</v>
      </c>
      <c r="P17374" s="67" t="str">
        <v>CELLtral Bank</v>
      </c>
      <c r="Q17374" s="67" t="str">
        <v>SummaBank</v>
      </c>
      <c r="R17374" s="67" t="str">
        <v>Bank of Cellifornia</v>
      </c>
      <c r="S17374" s="67" t="str">
        <v>MoneyMATCH Inc.</v>
      </c>
    </row>
    <row r="17375" spans="15:19">
      <c r="O17375" s="67" t="str">
        <v>The VLOOKup Vault</v>
      </c>
      <c r="P17375" s="67" t="str">
        <v>CELLtral Bank</v>
      </c>
      <c r="Q17375" s="67" t="str">
        <v>SummaBank</v>
      </c>
      <c r="R17375" s="67" t="str">
        <v>ExFunds</v>
      </c>
      <c r="S17375" s="67" t="str">
        <v>ExCell Bank</v>
      </c>
    </row>
    <row r="17376" spans="15:19">
      <c r="O17376" s="67" t="str">
        <v>The VLOOKup Vault</v>
      </c>
      <c r="P17376" s="67" t="str">
        <v>CELLtral Bank</v>
      </c>
      <c r="Q17376" s="67" t="str">
        <v>SummaBank</v>
      </c>
      <c r="R17376" s="67" t="str">
        <v>ExFunds</v>
      </c>
      <c r="S17376" s="67" t="str">
        <v>Bank of Cellifornia</v>
      </c>
    </row>
    <row r="17377" spans="15:19">
      <c r="O17377" s="67" t="str">
        <v>The VLOOKup Vault</v>
      </c>
      <c r="P17377" s="67" t="str">
        <v>CELLtral Bank</v>
      </c>
      <c r="Q17377" s="67" t="str">
        <v>SummaBank</v>
      </c>
      <c r="R17377" s="67" t="str">
        <v>ExFunds</v>
      </c>
      <c r="S17377" s="67" t="str">
        <v>SheetBank AG</v>
      </c>
    </row>
    <row r="17378" spans="15:19">
      <c r="O17378" s="67" t="str">
        <v>The VLOOKup Vault</v>
      </c>
      <c r="P17378" s="67" t="str">
        <v>CELLtral Bank</v>
      </c>
      <c r="Q17378" s="67" t="str">
        <v>SummaBank</v>
      </c>
      <c r="R17378" s="67" t="str">
        <v>ExFunds</v>
      </c>
      <c r="S17378" s="67" t="str">
        <v>Pivot Finance Group</v>
      </c>
    </row>
    <row r="17379" spans="15:19">
      <c r="O17379" s="67" t="str">
        <v>The VLOOKup Vault</v>
      </c>
      <c r="P17379" s="67" t="str">
        <v>CELLtral Bank</v>
      </c>
      <c r="Q17379" s="67" t="str">
        <v>SummaBank</v>
      </c>
      <c r="R17379" s="67" t="str">
        <v>ExFunds</v>
      </c>
      <c r="S17379" s="67" t="str">
        <v>Bank IF</v>
      </c>
    </row>
    <row r="17380" spans="15:19">
      <c r="O17380" s="67" t="str">
        <v>The VLOOKup Vault</v>
      </c>
      <c r="P17380" s="67" t="str">
        <v>CELLtral Bank</v>
      </c>
      <c r="Q17380" s="67" t="str">
        <v>SummaBank</v>
      </c>
      <c r="R17380" s="67" t="str">
        <v>ExFunds</v>
      </c>
      <c r="S17380" s="67" t="str">
        <v>MoneyMATCH Inc.</v>
      </c>
    </row>
    <row r="17381" spans="15:19">
      <c r="O17381" s="67" t="str">
        <v>The VLOOKup Vault</v>
      </c>
      <c r="P17381" s="67" t="str">
        <v>CELLtral Bank</v>
      </c>
      <c r="Q17381" s="67" t="str">
        <v>SummaBank</v>
      </c>
      <c r="R17381" s="67" t="str">
        <v>SheetBank AG</v>
      </c>
      <c r="S17381" s="67" t="str">
        <v>ExCell Bank</v>
      </c>
    </row>
    <row r="17382" spans="15:19">
      <c r="O17382" s="67" t="str">
        <v>The VLOOKup Vault</v>
      </c>
      <c r="P17382" s="67" t="str">
        <v>CELLtral Bank</v>
      </c>
      <c r="Q17382" s="67" t="str">
        <v>SummaBank</v>
      </c>
      <c r="R17382" s="67" t="str">
        <v>SheetBank AG</v>
      </c>
      <c r="S17382" s="67" t="str">
        <v>Bank of Cellifornia</v>
      </c>
    </row>
    <row r="17383" spans="15:19">
      <c r="O17383" s="67" t="str">
        <v>The VLOOKup Vault</v>
      </c>
      <c r="P17383" s="67" t="str">
        <v>CELLtral Bank</v>
      </c>
      <c r="Q17383" s="67" t="str">
        <v>SummaBank</v>
      </c>
      <c r="R17383" s="67" t="str">
        <v>SheetBank AG</v>
      </c>
      <c r="S17383" s="67" t="str">
        <v>ExFunds</v>
      </c>
    </row>
    <row r="17384" spans="15:19">
      <c r="O17384" s="67" t="str">
        <v>The VLOOKup Vault</v>
      </c>
      <c r="P17384" s="67" t="str">
        <v>CELLtral Bank</v>
      </c>
      <c r="Q17384" s="67" t="str">
        <v>SummaBank</v>
      </c>
      <c r="R17384" s="67" t="str">
        <v>SheetBank AG</v>
      </c>
      <c r="S17384" s="67" t="str">
        <v>Pivot Finance Group</v>
      </c>
    </row>
    <row r="17385" spans="15:19">
      <c r="O17385" s="67" t="str">
        <v>The VLOOKup Vault</v>
      </c>
      <c r="P17385" s="67" t="str">
        <v>CELLtral Bank</v>
      </c>
      <c r="Q17385" s="67" t="str">
        <v>SummaBank</v>
      </c>
      <c r="R17385" s="67" t="str">
        <v>SheetBank AG</v>
      </c>
      <c r="S17385" s="67" t="str">
        <v>Bank IF</v>
      </c>
    </row>
    <row r="17386" spans="15:19">
      <c r="O17386" s="67" t="str">
        <v>The VLOOKup Vault</v>
      </c>
      <c r="P17386" s="67" t="str">
        <v>CELLtral Bank</v>
      </c>
      <c r="Q17386" s="67" t="str">
        <v>SummaBank</v>
      </c>
      <c r="R17386" s="67" t="str">
        <v>SheetBank AG</v>
      </c>
      <c r="S17386" s="67" t="str">
        <v>MoneyMATCH Inc.</v>
      </c>
    </row>
    <row r="17387" spans="15:19">
      <c r="O17387" s="67" t="str">
        <v>The VLOOKup Vault</v>
      </c>
      <c r="P17387" s="67" t="str">
        <v>CELLtral Bank</v>
      </c>
      <c r="Q17387" s="67" t="str">
        <v>SummaBank</v>
      </c>
      <c r="R17387" s="67" t="str">
        <v>Pivot Finance Group</v>
      </c>
      <c r="S17387" s="67" t="str">
        <v>ExCell Bank</v>
      </c>
    </row>
    <row r="17388" spans="15:19">
      <c r="O17388" s="67" t="str">
        <v>The VLOOKup Vault</v>
      </c>
      <c r="P17388" s="67" t="str">
        <v>CELLtral Bank</v>
      </c>
      <c r="Q17388" s="67" t="str">
        <v>SummaBank</v>
      </c>
      <c r="R17388" s="67" t="str">
        <v>Pivot Finance Group</v>
      </c>
      <c r="S17388" s="67" t="str">
        <v>Bank of Cellifornia</v>
      </c>
    </row>
    <row r="17389" spans="15:19">
      <c r="O17389" s="67" t="str">
        <v>The VLOOKup Vault</v>
      </c>
      <c r="P17389" s="67" t="str">
        <v>CELLtral Bank</v>
      </c>
      <c r="Q17389" s="67" t="str">
        <v>SummaBank</v>
      </c>
      <c r="R17389" s="67" t="str">
        <v>Pivot Finance Group</v>
      </c>
      <c r="S17389" s="67" t="str">
        <v>ExFunds</v>
      </c>
    </row>
    <row r="17390" spans="15:19">
      <c r="O17390" s="67" t="str">
        <v>The VLOOKup Vault</v>
      </c>
      <c r="P17390" s="67" t="str">
        <v>CELLtral Bank</v>
      </c>
      <c r="Q17390" s="67" t="str">
        <v>SummaBank</v>
      </c>
      <c r="R17390" s="67" t="str">
        <v>Pivot Finance Group</v>
      </c>
      <c r="S17390" s="67" t="str">
        <v>SheetBank AG</v>
      </c>
    </row>
    <row r="17391" spans="15:19">
      <c r="O17391" s="67" t="str">
        <v>The VLOOKup Vault</v>
      </c>
      <c r="P17391" s="67" t="str">
        <v>CELLtral Bank</v>
      </c>
      <c r="Q17391" s="67" t="str">
        <v>SummaBank</v>
      </c>
      <c r="R17391" s="67" t="str">
        <v>Pivot Finance Group</v>
      </c>
      <c r="S17391" s="67" t="str">
        <v>Bank IF</v>
      </c>
    </row>
    <row r="17392" spans="15:19">
      <c r="O17392" s="67" t="str">
        <v>The VLOOKup Vault</v>
      </c>
      <c r="P17392" s="67" t="str">
        <v>CELLtral Bank</v>
      </c>
      <c r="Q17392" s="67" t="str">
        <v>SummaBank</v>
      </c>
      <c r="R17392" s="67" t="str">
        <v>Pivot Finance Group</v>
      </c>
      <c r="S17392" s="67" t="str">
        <v>MoneyMATCH Inc.</v>
      </c>
    </row>
    <row r="17393" spans="15:19">
      <c r="O17393" s="67" t="str">
        <v>The VLOOKup Vault</v>
      </c>
      <c r="P17393" s="67" t="str">
        <v>CELLtral Bank</v>
      </c>
      <c r="Q17393" s="67" t="str">
        <v>SummaBank</v>
      </c>
      <c r="R17393" s="67" t="str">
        <v>Bank IF</v>
      </c>
      <c r="S17393" s="67" t="str">
        <v>ExCell Bank</v>
      </c>
    </row>
    <row r="17394" spans="15:19">
      <c r="O17394" s="67" t="str">
        <v>The VLOOKup Vault</v>
      </c>
      <c r="P17394" s="67" t="str">
        <v>CELLtral Bank</v>
      </c>
      <c r="Q17394" s="67" t="str">
        <v>SummaBank</v>
      </c>
      <c r="R17394" s="67" t="str">
        <v>Bank IF</v>
      </c>
      <c r="S17394" s="67" t="str">
        <v>Bank of Cellifornia</v>
      </c>
    </row>
    <row r="17395" spans="15:19">
      <c r="O17395" s="67" t="str">
        <v>The VLOOKup Vault</v>
      </c>
      <c r="P17395" s="67" t="str">
        <v>CELLtral Bank</v>
      </c>
      <c r="Q17395" s="67" t="str">
        <v>SummaBank</v>
      </c>
      <c r="R17395" s="67" t="str">
        <v>Bank IF</v>
      </c>
      <c r="S17395" s="67" t="str">
        <v>ExFunds</v>
      </c>
    </row>
    <row r="17396" spans="15:19">
      <c r="O17396" s="67" t="str">
        <v>The VLOOKup Vault</v>
      </c>
      <c r="P17396" s="67" t="str">
        <v>CELLtral Bank</v>
      </c>
      <c r="Q17396" s="67" t="str">
        <v>SummaBank</v>
      </c>
      <c r="R17396" s="67" t="str">
        <v>Bank IF</v>
      </c>
      <c r="S17396" s="67" t="str">
        <v>SheetBank AG</v>
      </c>
    </row>
    <row r="17397" spans="15:19">
      <c r="O17397" s="67" t="str">
        <v>The VLOOKup Vault</v>
      </c>
      <c r="P17397" s="67" t="str">
        <v>CELLtral Bank</v>
      </c>
      <c r="Q17397" s="67" t="str">
        <v>SummaBank</v>
      </c>
      <c r="R17397" s="67" t="str">
        <v>Bank IF</v>
      </c>
      <c r="S17397" s="67" t="str">
        <v>Pivot Finance Group</v>
      </c>
    </row>
    <row r="17398" spans="15:19">
      <c r="O17398" s="67" t="str">
        <v>The VLOOKup Vault</v>
      </c>
      <c r="P17398" s="67" t="str">
        <v>CELLtral Bank</v>
      </c>
      <c r="Q17398" s="67" t="str">
        <v>SummaBank</v>
      </c>
      <c r="R17398" s="67" t="str">
        <v>Bank IF</v>
      </c>
      <c r="S17398" s="67" t="str">
        <v>MoneyMATCH Inc.</v>
      </c>
    </row>
    <row r="17399" spans="15:19">
      <c r="O17399" s="67" t="str">
        <v>The VLOOKup Vault</v>
      </c>
      <c r="P17399" s="67" t="str">
        <v>CELLtral Bank</v>
      </c>
      <c r="Q17399" s="67" t="str">
        <v>SummaBank</v>
      </c>
      <c r="R17399" s="67" t="str">
        <v>MoneyMATCH Inc.</v>
      </c>
      <c r="S17399" s="67" t="str">
        <v>ExCell Bank</v>
      </c>
    </row>
    <row r="17400" spans="15:19">
      <c r="O17400" s="67" t="str">
        <v>The VLOOKup Vault</v>
      </c>
      <c r="P17400" s="67" t="str">
        <v>CELLtral Bank</v>
      </c>
      <c r="Q17400" s="67" t="str">
        <v>SummaBank</v>
      </c>
      <c r="R17400" s="67" t="str">
        <v>MoneyMATCH Inc.</v>
      </c>
      <c r="S17400" s="67" t="str">
        <v>Bank of Cellifornia</v>
      </c>
    </row>
    <row r="17401" spans="15:19">
      <c r="O17401" s="67" t="str">
        <v>The VLOOKup Vault</v>
      </c>
      <c r="P17401" s="67" t="str">
        <v>CELLtral Bank</v>
      </c>
      <c r="Q17401" s="67" t="str">
        <v>SummaBank</v>
      </c>
      <c r="R17401" s="67" t="str">
        <v>MoneyMATCH Inc.</v>
      </c>
      <c r="S17401" s="67" t="str">
        <v>ExFunds</v>
      </c>
    </row>
    <row r="17402" spans="15:19">
      <c r="O17402" s="67" t="str">
        <v>The VLOOKup Vault</v>
      </c>
      <c r="P17402" s="67" t="str">
        <v>CELLtral Bank</v>
      </c>
      <c r="Q17402" s="67" t="str">
        <v>SummaBank</v>
      </c>
      <c r="R17402" s="67" t="str">
        <v>MoneyMATCH Inc.</v>
      </c>
      <c r="S17402" s="67" t="str">
        <v>SheetBank AG</v>
      </c>
    </row>
    <row r="17403" spans="15:19">
      <c r="O17403" s="67" t="str">
        <v>The VLOOKup Vault</v>
      </c>
      <c r="P17403" s="67" t="str">
        <v>CELLtral Bank</v>
      </c>
      <c r="Q17403" s="67" t="str">
        <v>SummaBank</v>
      </c>
      <c r="R17403" s="67" t="str">
        <v>MoneyMATCH Inc.</v>
      </c>
      <c r="S17403" s="67" t="str">
        <v>Pivot Finance Group</v>
      </c>
    </row>
    <row r="17404" spans="15:19">
      <c r="O17404" s="67" t="str">
        <v>The VLOOKup Vault</v>
      </c>
      <c r="P17404" s="67" t="str">
        <v>CELLtral Bank</v>
      </c>
      <c r="Q17404" s="67" t="str">
        <v>SummaBank</v>
      </c>
      <c r="R17404" s="67" t="str">
        <v>MoneyMATCH Inc.</v>
      </c>
      <c r="S17404" s="67" t="str">
        <v>Bank IF</v>
      </c>
    </row>
    <row r="17405" spans="15:19">
      <c r="O17405" s="67" t="str">
        <v>The VLOOKup Vault</v>
      </c>
      <c r="P17405" s="67" t="str">
        <v>CELLtral Bank</v>
      </c>
      <c r="Q17405" s="67" t="str">
        <v>Bank IF</v>
      </c>
      <c r="R17405" s="67" t="str">
        <v>ExCell Bank</v>
      </c>
      <c r="S17405" s="67" t="str">
        <v>Bank of Cellifornia</v>
      </c>
    </row>
    <row r="17406" spans="15:19">
      <c r="O17406" s="67" t="str">
        <v>The VLOOKup Vault</v>
      </c>
      <c r="P17406" s="67" t="str">
        <v>CELLtral Bank</v>
      </c>
      <c r="Q17406" s="67" t="str">
        <v>Bank IF</v>
      </c>
      <c r="R17406" s="67" t="str">
        <v>ExCell Bank</v>
      </c>
      <c r="S17406" s="67" t="str">
        <v>ExFunds</v>
      </c>
    </row>
    <row r="17407" spans="15:19">
      <c r="O17407" s="67" t="str">
        <v>The VLOOKup Vault</v>
      </c>
      <c r="P17407" s="67" t="str">
        <v>CELLtral Bank</v>
      </c>
      <c r="Q17407" s="67" t="str">
        <v>Bank IF</v>
      </c>
      <c r="R17407" s="67" t="str">
        <v>ExCell Bank</v>
      </c>
      <c r="S17407" s="67" t="str">
        <v>SheetBank AG</v>
      </c>
    </row>
    <row r="17408" spans="15:19">
      <c r="O17408" s="67" t="str">
        <v>The VLOOKup Vault</v>
      </c>
      <c r="P17408" s="67" t="str">
        <v>CELLtral Bank</v>
      </c>
      <c r="Q17408" s="67" t="str">
        <v>Bank IF</v>
      </c>
      <c r="R17408" s="67" t="str">
        <v>ExCell Bank</v>
      </c>
      <c r="S17408" s="67" t="str">
        <v>Pivot Finance Group</v>
      </c>
    </row>
    <row r="17409" spans="15:19">
      <c r="O17409" s="67" t="str">
        <v>The VLOOKup Vault</v>
      </c>
      <c r="P17409" s="67" t="str">
        <v>CELLtral Bank</v>
      </c>
      <c r="Q17409" s="67" t="str">
        <v>Bank IF</v>
      </c>
      <c r="R17409" s="67" t="str">
        <v>ExCell Bank</v>
      </c>
      <c r="S17409" s="67" t="str">
        <v>SummaBank</v>
      </c>
    </row>
    <row r="17410" spans="15:19">
      <c r="O17410" s="67" t="str">
        <v>The VLOOKup Vault</v>
      </c>
      <c r="P17410" s="67" t="str">
        <v>CELLtral Bank</v>
      </c>
      <c r="Q17410" s="67" t="str">
        <v>Bank IF</v>
      </c>
      <c r="R17410" s="67" t="str">
        <v>ExCell Bank</v>
      </c>
      <c r="S17410" s="67" t="str">
        <v>MoneyMATCH Inc.</v>
      </c>
    </row>
    <row r="17411" spans="15:19">
      <c r="O17411" s="67" t="str">
        <v>The VLOOKup Vault</v>
      </c>
      <c r="P17411" s="67" t="str">
        <v>CELLtral Bank</v>
      </c>
      <c r="Q17411" s="67" t="str">
        <v>Bank IF</v>
      </c>
      <c r="R17411" s="67" t="str">
        <v>Bank of Cellifornia</v>
      </c>
      <c r="S17411" s="67" t="str">
        <v>ExCell Bank</v>
      </c>
    </row>
    <row r="17412" spans="15:19">
      <c r="O17412" s="67" t="str">
        <v>The VLOOKup Vault</v>
      </c>
      <c r="P17412" s="67" t="str">
        <v>CELLtral Bank</v>
      </c>
      <c r="Q17412" s="67" t="str">
        <v>Bank IF</v>
      </c>
      <c r="R17412" s="67" t="str">
        <v>Bank of Cellifornia</v>
      </c>
      <c r="S17412" s="67" t="str">
        <v>ExFunds</v>
      </c>
    </row>
    <row r="17413" spans="15:19">
      <c r="O17413" s="67" t="str">
        <v>The VLOOKup Vault</v>
      </c>
      <c r="P17413" s="67" t="str">
        <v>CELLtral Bank</v>
      </c>
      <c r="Q17413" s="67" t="str">
        <v>Bank IF</v>
      </c>
      <c r="R17413" s="67" t="str">
        <v>Bank of Cellifornia</v>
      </c>
      <c r="S17413" s="67" t="str">
        <v>SheetBank AG</v>
      </c>
    </row>
    <row r="17414" spans="15:19">
      <c r="O17414" s="67" t="str">
        <v>The VLOOKup Vault</v>
      </c>
      <c r="P17414" s="67" t="str">
        <v>CELLtral Bank</v>
      </c>
      <c r="Q17414" s="67" t="str">
        <v>Bank IF</v>
      </c>
      <c r="R17414" s="67" t="str">
        <v>Bank of Cellifornia</v>
      </c>
      <c r="S17414" s="67" t="str">
        <v>Pivot Finance Group</v>
      </c>
    </row>
    <row r="17415" spans="15:19">
      <c r="O17415" s="67" t="str">
        <v>The VLOOKup Vault</v>
      </c>
      <c r="P17415" s="67" t="str">
        <v>CELLtral Bank</v>
      </c>
      <c r="Q17415" s="67" t="str">
        <v>Bank IF</v>
      </c>
      <c r="R17415" s="67" t="str">
        <v>Bank of Cellifornia</v>
      </c>
      <c r="S17415" s="67" t="str">
        <v>SummaBank</v>
      </c>
    </row>
    <row r="17416" spans="15:19">
      <c r="O17416" s="67" t="str">
        <v>The VLOOKup Vault</v>
      </c>
      <c r="P17416" s="67" t="str">
        <v>CELLtral Bank</v>
      </c>
      <c r="Q17416" s="67" t="str">
        <v>Bank IF</v>
      </c>
      <c r="R17416" s="67" t="str">
        <v>Bank of Cellifornia</v>
      </c>
      <c r="S17416" s="67" t="str">
        <v>MoneyMATCH Inc.</v>
      </c>
    </row>
    <row r="17417" spans="15:19">
      <c r="O17417" s="67" t="str">
        <v>The VLOOKup Vault</v>
      </c>
      <c r="P17417" s="67" t="str">
        <v>CELLtral Bank</v>
      </c>
      <c r="Q17417" s="67" t="str">
        <v>Bank IF</v>
      </c>
      <c r="R17417" s="67" t="str">
        <v>ExFunds</v>
      </c>
      <c r="S17417" s="67" t="str">
        <v>ExCell Bank</v>
      </c>
    </row>
    <row r="17418" spans="15:19">
      <c r="O17418" s="67" t="str">
        <v>The VLOOKup Vault</v>
      </c>
      <c r="P17418" s="67" t="str">
        <v>CELLtral Bank</v>
      </c>
      <c r="Q17418" s="67" t="str">
        <v>Bank IF</v>
      </c>
      <c r="R17418" s="67" t="str">
        <v>ExFunds</v>
      </c>
      <c r="S17418" s="67" t="str">
        <v>Bank of Cellifornia</v>
      </c>
    </row>
    <row r="17419" spans="15:19">
      <c r="O17419" s="67" t="str">
        <v>The VLOOKup Vault</v>
      </c>
      <c r="P17419" s="67" t="str">
        <v>CELLtral Bank</v>
      </c>
      <c r="Q17419" s="67" t="str">
        <v>Bank IF</v>
      </c>
      <c r="R17419" s="67" t="str">
        <v>ExFunds</v>
      </c>
      <c r="S17419" s="67" t="str">
        <v>SheetBank AG</v>
      </c>
    </row>
    <row r="17420" spans="15:19">
      <c r="O17420" s="67" t="str">
        <v>The VLOOKup Vault</v>
      </c>
      <c r="P17420" s="67" t="str">
        <v>CELLtral Bank</v>
      </c>
      <c r="Q17420" s="67" t="str">
        <v>Bank IF</v>
      </c>
      <c r="R17420" s="67" t="str">
        <v>ExFunds</v>
      </c>
      <c r="S17420" s="67" t="str">
        <v>Pivot Finance Group</v>
      </c>
    </row>
    <row r="17421" spans="15:19">
      <c r="O17421" s="67" t="str">
        <v>The VLOOKup Vault</v>
      </c>
      <c r="P17421" s="67" t="str">
        <v>CELLtral Bank</v>
      </c>
      <c r="Q17421" s="67" t="str">
        <v>Bank IF</v>
      </c>
      <c r="R17421" s="67" t="str">
        <v>ExFunds</v>
      </c>
      <c r="S17421" s="67" t="str">
        <v>SummaBank</v>
      </c>
    </row>
    <row r="17422" spans="15:19">
      <c r="O17422" s="67" t="str">
        <v>The VLOOKup Vault</v>
      </c>
      <c r="P17422" s="67" t="str">
        <v>CELLtral Bank</v>
      </c>
      <c r="Q17422" s="67" t="str">
        <v>Bank IF</v>
      </c>
      <c r="R17422" s="67" t="str">
        <v>ExFunds</v>
      </c>
      <c r="S17422" s="67" t="str">
        <v>MoneyMATCH Inc.</v>
      </c>
    </row>
    <row r="17423" spans="15:19">
      <c r="O17423" s="67" t="str">
        <v>The VLOOKup Vault</v>
      </c>
      <c r="P17423" s="67" t="str">
        <v>CELLtral Bank</v>
      </c>
      <c r="Q17423" s="67" t="str">
        <v>Bank IF</v>
      </c>
      <c r="R17423" s="67" t="str">
        <v>SheetBank AG</v>
      </c>
      <c r="S17423" s="67" t="str">
        <v>ExCell Bank</v>
      </c>
    </row>
    <row r="17424" spans="15:19">
      <c r="O17424" s="67" t="str">
        <v>The VLOOKup Vault</v>
      </c>
      <c r="P17424" s="67" t="str">
        <v>CELLtral Bank</v>
      </c>
      <c r="Q17424" s="67" t="str">
        <v>Bank IF</v>
      </c>
      <c r="R17424" s="67" t="str">
        <v>SheetBank AG</v>
      </c>
      <c r="S17424" s="67" t="str">
        <v>Bank of Cellifornia</v>
      </c>
    </row>
    <row r="17425" spans="15:19">
      <c r="O17425" s="67" t="str">
        <v>The VLOOKup Vault</v>
      </c>
      <c r="P17425" s="67" t="str">
        <v>CELLtral Bank</v>
      </c>
      <c r="Q17425" s="67" t="str">
        <v>Bank IF</v>
      </c>
      <c r="R17425" s="67" t="str">
        <v>SheetBank AG</v>
      </c>
      <c r="S17425" s="67" t="str">
        <v>ExFunds</v>
      </c>
    </row>
    <row r="17426" spans="15:19">
      <c r="O17426" s="67" t="str">
        <v>The VLOOKup Vault</v>
      </c>
      <c r="P17426" s="67" t="str">
        <v>CELLtral Bank</v>
      </c>
      <c r="Q17426" s="67" t="str">
        <v>Bank IF</v>
      </c>
      <c r="R17426" s="67" t="str">
        <v>SheetBank AG</v>
      </c>
      <c r="S17426" s="67" t="str">
        <v>Pivot Finance Group</v>
      </c>
    </row>
    <row r="17427" spans="15:19">
      <c r="O17427" s="67" t="str">
        <v>The VLOOKup Vault</v>
      </c>
      <c r="P17427" s="67" t="str">
        <v>CELLtral Bank</v>
      </c>
      <c r="Q17427" s="67" t="str">
        <v>Bank IF</v>
      </c>
      <c r="R17427" s="67" t="str">
        <v>SheetBank AG</v>
      </c>
      <c r="S17427" s="67" t="str">
        <v>SummaBank</v>
      </c>
    </row>
    <row r="17428" spans="15:19">
      <c r="O17428" s="67" t="str">
        <v>The VLOOKup Vault</v>
      </c>
      <c r="P17428" s="67" t="str">
        <v>CELLtral Bank</v>
      </c>
      <c r="Q17428" s="67" t="str">
        <v>Bank IF</v>
      </c>
      <c r="R17428" s="67" t="str">
        <v>SheetBank AG</v>
      </c>
      <c r="S17428" s="67" t="str">
        <v>MoneyMATCH Inc.</v>
      </c>
    </row>
    <row r="17429" spans="15:19">
      <c r="O17429" s="67" t="str">
        <v>The VLOOKup Vault</v>
      </c>
      <c r="P17429" s="67" t="str">
        <v>CELLtral Bank</v>
      </c>
      <c r="Q17429" s="67" t="str">
        <v>Bank IF</v>
      </c>
      <c r="R17429" s="67" t="str">
        <v>Pivot Finance Group</v>
      </c>
      <c r="S17429" s="67" t="str">
        <v>ExCell Bank</v>
      </c>
    </row>
    <row r="17430" spans="15:19">
      <c r="O17430" s="67" t="str">
        <v>The VLOOKup Vault</v>
      </c>
      <c r="P17430" s="67" t="str">
        <v>CELLtral Bank</v>
      </c>
      <c r="Q17430" s="67" t="str">
        <v>Bank IF</v>
      </c>
      <c r="R17430" s="67" t="str">
        <v>Pivot Finance Group</v>
      </c>
      <c r="S17430" s="67" t="str">
        <v>Bank of Cellifornia</v>
      </c>
    </row>
    <row r="17431" spans="15:19">
      <c r="O17431" s="67" t="str">
        <v>The VLOOKup Vault</v>
      </c>
      <c r="P17431" s="67" t="str">
        <v>CELLtral Bank</v>
      </c>
      <c r="Q17431" s="67" t="str">
        <v>Bank IF</v>
      </c>
      <c r="R17431" s="67" t="str">
        <v>Pivot Finance Group</v>
      </c>
      <c r="S17431" s="67" t="str">
        <v>ExFunds</v>
      </c>
    </row>
    <row r="17432" spans="15:19">
      <c r="O17432" s="67" t="str">
        <v>The VLOOKup Vault</v>
      </c>
      <c r="P17432" s="67" t="str">
        <v>CELLtral Bank</v>
      </c>
      <c r="Q17432" s="67" t="str">
        <v>Bank IF</v>
      </c>
      <c r="R17432" s="67" t="str">
        <v>Pivot Finance Group</v>
      </c>
      <c r="S17432" s="67" t="str">
        <v>SheetBank AG</v>
      </c>
    </row>
    <row r="17433" spans="15:19">
      <c r="O17433" s="67" t="str">
        <v>The VLOOKup Vault</v>
      </c>
      <c r="P17433" s="67" t="str">
        <v>CELLtral Bank</v>
      </c>
      <c r="Q17433" s="67" t="str">
        <v>Bank IF</v>
      </c>
      <c r="R17433" s="67" t="str">
        <v>Pivot Finance Group</v>
      </c>
      <c r="S17433" s="67" t="str">
        <v>SummaBank</v>
      </c>
    </row>
    <row r="17434" spans="15:19">
      <c r="O17434" s="67" t="str">
        <v>The VLOOKup Vault</v>
      </c>
      <c r="P17434" s="67" t="str">
        <v>CELLtral Bank</v>
      </c>
      <c r="Q17434" s="67" t="str">
        <v>Bank IF</v>
      </c>
      <c r="R17434" s="67" t="str">
        <v>Pivot Finance Group</v>
      </c>
      <c r="S17434" s="67" t="str">
        <v>MoneyMATCH Inc.</v>
      </c>
    </row>
    <row r="17435" spans="15:19">
      <c r="O17435" s="67" t="str">
        <v>The VLOOKup Vault</v>
      </c>
      <c r="P17435" s="67" t="str">
        <v>CELLtral Bank</v>
      </c>
      <c r="Q17435" s="67" t="str">
        <v>Bank IF</v>
      </c>
      <c r="R17435" s="67" t="str">
        <v>SummaBank</v>
      </c>
      <c r="S17435" s="67" t="str">
        <v>ExCell Bank</v>
      </c>
    </row>
    <row r="17436" spans="15:19">
      <c r="O17436" s="67" t="str">
        <v>The VLOOKup Vault</v>
      </c>
      <c r="P17436" s="67" t="str">
        <v>CELLtral Bank</v>
      </c>
      <c r="Q17436" s="67" t="str">
        <v>Bank IF</v>
      </c>
      <c r="R17436" s="67" t="str">
        <v>SummaBank</v>
      </c>
      <c r="S17436" s="67" t="str">
        <v>Bank of Cellifornia</v>
      </c>
    </row>
    <row r="17437" spans="15:19">
      <c r="O17437" s="67" t="str">
        <v>The VLOOKup Vault</v>
      </c>
      <c r="P17437" s="67" t="str">
        <v>CELLtral Bank</v>
      </c>
      <c r="Q17437" s="67" t="str">
        <v>Bank IF</v>
      </c>
      <c r="R17437" s="67" t="str">
        <v>SummaBank</v>
      </c>
      <c r="S17437" s="67" t="str">
        <v>ExFunds</v>
      </c>
    </row>
    <row r="17438" spans="15:19">
      <c r="O17438" s="67" t="str">
        <v>The VLOOKup Vault</v>
      </c>
      <c r="P17438" s="67" t="str">
        <v>CELLtral Bank</v>
      </c>
      <c r="Q17438" s="67" t="str">
        <v>Bank IF</v>
      </c>
      <c r="R17438" s="67" t="str">
        <v>SummaBank</v>
      </c>
      <c r="S17438" s="67" t="str">
        <v>SheetBank AG</v>
      </c>
    </row>
    <row r="17439" spans="15:19">
      <c r="O17439" s="67" t="str">
        <v>The VLOOKup Vault</v>
      </c>
      <c r="P17439" s="67" t="str">
        <v>CELLtral Bank</v>
      </c>
      <c r="Q17439" s="67" t="str">
        <v>Bank IF</v>
      </c>
      <c r="R17439" s="67" t="str">
        <v>SummaBank</v>
      </c>
      <c r="S17439" s="67" t="str">
        <v>Pivot Finance Group</v>
      </c>
    </row>
    <row r="17440" spans="15:19">
      <c r="O17440" s="67" t="str">
        <v>The VLOOKup Vault</v>
      </c>
      <c r="P17440" s="67" t="str">
        <v>CELLtral Bank</v>
      </c>
      <c r="Q17440" s="67" t="str">
        <v>Bank IF</v>
      </c>
      <c r="R17440" s="67" t="str">
        <v>SummaBank</v>
      </c>
      <c r="S17440" s="67" t="str">
        <v>MoneyMATCH Inc.</v>
      </c>
    </row>
    <row r="17441" spans="15:19">
      <c r="O17441" s="67" t="str">
        <v>The VLOOKup Vault</v>
      </c>
      <c r="P17441" s="67" t="str">
        <v>CELLtral Bank</v>
      </c>
      <c r="Q17441" s="67" t="str">
        <v>Bank IF</v>
      </c>
      <c r="R17441" s="67" t="str">
        <v>MoneyMATCH Inc.</v>
      </c>
      <c r="S17441" s="67" t="str">
        <v>ExCell Bank</v>
      </c>
    </row>
    <row r="17442" spans="15:19">
      <c r="O17442" s="67" t="str">
        <v>The VLOOKup Vault</v>
      </c>
      <c r="P17442" s="67" t="str">
        <v>CELLtral Bank</v>
      </c>
      <c r="Q17442" s="67" t="str">
        <v>Bank IF</v>
      </c>
      <c r="R17442" s="67" t="str">
        <v>MoneyMATCH Inc.</v>
      </c>
      <c r="S17442" s="67" t="str">
        <v>Bank of Cellifornia</v>
      </c>
    </row>
    <row r="17443" spans="15:19">
      <c r="O17443" s="67" t="str">
        <v>The VLOOKup Vault</v>
      </c>
      <c r="P17443" s="67" t="str">
        <v>CELLtral Bank</v>
      </c>
      <c r="Q17443" s="67" t="str">
        <v>Bank IF</v>
      </c>
      <c r="R17443" s="67" t="str">
        <v>MoneyMATCH Inc.</v>
      </c>
      <c r="S17443" s="67" t="str">
        <v>ExFunds</v>
      </c>
    </row>
    <row r="17444" spans="15:19">
      <c r="O17444" s="67" t="str">
        <v>The VLOOKup Vault</v>
      </c>
      <c r="P17444" s="67" t="str">
        <v>CELLtral Bank</v>
      </c>
      <c r="Q17444" s="67" t="str">
        <v>Bank IF</v>
      </c>
      <c r="R17444" s="67" t="str">
        <v>MoneyMATCH Inc.</v>
      </c>
      <c r="S17444" s="67" t="str">
        <v>SheetBank AG</v>
      </c>
    </row>
    <row r="17445" spans="15:19">
      <c r="O17445" s="67" t="str">
        <v>The VLOOKup Vault</v>
      </c>
      <c r="P17445" s="67" t="str">
        <v>CELLtral Bank</v>
      </c>
      <c r="Q17445" s="67" t="str">
        <v>Bank IF</v>
      </c>
      <c r="R17445" s="67" t="str">
        <v>MoneyMATCH Inc.</v>
      </c>
      <c r="S17445" s="67" t="str">
        <v>Pivot Finance Group</v>
      </c>
    </row>
    <row r="17446" spans="15:19">
      <c r="O17446" s="67" t="str">
        <v>The VLOOKup Vault</v>
      </c>
      <c r="P17446" s="67" t="str">
        <v>CELLtral Bank</v>
      </c>
      <c r="Q17446" s="67" t="str">
        <v>Bank IF</v>
      </c>
      <c r="R17446" s="67" t="str">
        <v>MoneyMATCH Inc.</v>
      </c>
      <c r="S17446" s="67" t="str">
        <v>SummaBank</v>
      </c>
    </row>
    <row r="17447" spans="15:19">
      <c r="O17447" s="67" t="str">
        <v>The VLOOKup Vault</v>
      </c>
      <c r="P17447" s="67" t="str">
        <v>CELLtral Bank</v>
      </c>
      <c r="Q17447" s="67" t="str">
        <v>MoneyMATCH Inc.</v>
      </c>
      <c r="R17447" s="67" t="str">
        <v>ExCell Bank</v>
      </c>
      <c r="S17447" s="67" t="str">
        <v>Bank of Cellifornia</v>
      </c>
    </row>
    <row r="17448" spans="15:19">
      <c r="O17448" s="67" t="str">
        <v>The VLOOKup Vault</v>
      </c>
      <c r="P17448" s="67" t="str">
        <v>CELLtral Bank</v>
      </c>
      <c r="Q17448" s="67" t="str">
        <v>MoneyMATCH Inc.</v>
      </c>
      <c r="R17448" s="67" t="str">
        <v>ExCell Bank</v>
      </c>
      <c r="S17448" s="67" t="str">
        <v>ExFunds</v>
      </c>
    </row>
    <row r="17449" spans="15:19">
      <c r="O17449" s="67" t="str">
        <v>The VLOOKup Vault</v>
      </c>
      <c r="P17449" s="67" t="str">
        <v>CELLtral Bank</v>
      </c>
      <c r="Q17449" s="67" t="str">
        <v>MoneyMATCH Inc.</v>
      </c>
      <c r="R17449" s="67" t="str">
        <v>ExCell Bank</v>
      </c>
      <c r="S17449" s="67" t="str">
        <v>SheetBank AG</v>
      </c>
    </row>
    <row r="17450" spans="15:19">
      <c r="O17450" s="67" t="str">
        <v>The VLOOKup Vault</v>
      </c>
      <c r="P17450" s="67" t="str">
        <v>CELLtral Bank</v>
      </c>
      <c r="Q17450" s="67" t="str">
        <v>MoneyMATCH Inc.</v>
      </c>
      <c r="R17450" s="67" t="str">
        <v>ExCell Bank</v>
      </c>
      <c r="S17450" s="67" t="str">
        <v>Pivot Finance Group</v>
      </c>
    </row>
    <row r="17451" spans="15:19">
      <c r="O17451" s="67" t="str">
        <v>The VLOOKup Vault</v>
      </c>
      <c r="P17451" s="67" t="str">
        <v>CELLtral Bank</v>
      </c>
      <c r="Q17451" s="67" t="str">
        <v>MoneyMATCH Inc.</v>
      </c>
      <c r="R17451" s="67" t="str">
        <v>ExCell Bank</v>
      </c>
      <c r="S17451" s="67" t="str">
        <v>SummaBank</v>
      </c>
    </row>
    <row r="17452" spans="15:19">
      <c r="O17452" s="67" t="str">
        <v>The VLOOKup Vault</v>
      </c>
      <c r="P17452" s="67" t="str">
        <v>CELLtral Bank</v>
      </c>
      <c r="Q17452" s="67" t="str">
        <v>MoneyMATCH Inc.</v>
      </c>
      <c r="R17452" s="67" t="str">
        <v>ExCell Bank</v>
      </c>
      <c r="S17452" s="67" t="str">
        <v>Bank IF</v>
      </c>
    </row>
    <row r="17453" spans="15:19">
      <c r="O17453" s="67" t="str">
        <v>The VLOOKup Vault</v>
      </c>
      <c r="P17453" s="67" t="str">
        <v>CELLtral Bank</v>
      </c>
      <c r="Q17453" s="67" t="str">
        <v>MoneyMATCH Inc.</v>
      </c>
      <c r="R17453" s="67" t="str">
        <v>Bank of Cellifornia</v>
      </c>
      <c r="S17453" s="67" t="str">
        <v>ExCell Bank</v>
      </c>
    </row>
    <row r="17454" spans="15:19">
      <c r="O17454" s="67" t="str">
        <v>The VLOOKup Vault</v>
      </c>
      <c r="P17454" s="67" t="str">
        <v>CELLtral Bank</v>
      </c>
      <c r="Q17454" s="67" t="str">
        <v>MoneyMATCH Inc.</v>
      </c>
      <c r="R17454" s="67" t="str">
        <v>Bank of Cellifornia</v>
      </c>
      <c r="S17454" s="67" t="str">
        <v>ExFunds</v>
      </c>
    </row>
    <row r="17455" spans="15:19">
      <c r="O17455" s="67" t="str">
        <v>The VLOOKup Vault</v>
      </c>
      <c r="P17455" s="67" t="str">
        <v>CELLtral Bank</v>
      </c>
      <c r="Q17455" s="67" t="str">
        <v>MoneyMATCH Inc.</v>
      </c>
      <c r="R17455" s="67" t="str">
        <v>Bank of Cellifornia</v>
      </c>
      <c r="S17455" s="67" t="str">
        <v>SheetBank AG</v>
      </c>
    </row>
    <row r="17456" spans="15:19">
      <c r="O17456" s="67" t="str">
        <v>The VLOOKup Vault</v>
      </c>
      <c r="P17456" s="67" t="str">
        <v>CELLtral Bank</v>
      </c>
      <c r="Q17456" s="67" t="str">
        <v>MoneyMATCH Inc.</v>
      </c>
      <c r="R17456" s="67" t="str">
        <v>Bank of Cellifornia</v>
      </c>
      <c r="S17456" s="67" t="str">
        <v>Pivot Finance Group</v>
      </c>
    </row>
    <row r="17457" spans="15:19">
      <c r="O17457" s="67" t="str">
        <v>The VLOOKup Vault</v>
      </c>
      <c r="P17457" s="67" t="str">
        <v>CELLtral Bank</v>
      </c>
      <c r="Q17457" s="67" t="str">
        <v>MoneyMATCH Inc.</v>
      </c>
      <c r="R17457" s="67" t="str">
        <v>Bank of Cellifornia</v>
      </c>
      <c r="S17457" s="67" t="str">
        <v>SummaBank</v>
      </c>
    </row>
    <row r="17458" spans="15:19">
      <c r="O17458" s="67" t="str">
        <v>The VLOOKup Vault</v>
      </c>
      <c r="P17458" s="67" t="str">
        <v>CELLtral Bank</v>
      </c>
      <c r="Q17458" s="67" t="str">
        <v>MoneyMATCH Inc.</v>
      </c>
      <c r="R17458" s="67" t="str">
        <v>Bank of Cellifornia</v>
      </c>
      <c r="S17458" s="67" t="str">
        <v>Bank IF</v>
      </c>
    </row>
    <row r="17459" spans="15:19">
      <c r="O17459" s="67" t="str">
        <v>The VLOOKup Vault</v>
      </c>
      <c r="P17459" s="67" t="str">
        <v>CELLtral Bank</v>
      </c>
      <c r="Q17459" s="67" t="str">
        <v>MoneyMATCH Inc.</v>
      </c>
      <c r="R17459" s="67" t="str">
        <v>ExFunds</v>
      </c>
      <c r="S17459" s="67" t="str">
        <v>ExCell Bank</v>
      </c>
    </row>
    <row r="17460" spans="15:19">
      <c r="O17460" s="67" t="str">
        <v>The VLOOKup Vault</v>
      </c>
      <c r="P17460" s="67" t="str">
        <v>CELLtral Bank</v>
      </c>
      <c r="Q17460" s="67" t="str">
        <v>MoneyMATCH Inc.</v>
      </c>
      <c r="R17460" s="67" t="str">
        <v>ExFunds</v>
      </c>
      <c r="S17460" s="67" t="str">
        <v>Bank of Cellifornia</v>
      </c>
    </row>
    <row r="17461" spans="15:19">
      <c r="O17461" s="67" t="str">
        <v>The VLOOKup Vault</v>
      </c>
      <c r="P17461" s="67" t="str">
        <v>CELLtral Bank</v>
      </c>
      <c r="Q17461" s="67" t="str">
        <v>MoneyMATCH Inc.</v>
      </c>
      <c r="R17461" s="67" t="str">
        <v>ExFunds</v>
      </c>
      <c r="S17461" s="67" t="str">
        <v>SheetBank AG</v>
      </c>
    </row>
    <row r="17462" spans="15:19">
      <c r="O17462" s="67" t="str">
        <v>The VLOOKup Vault</v>
      </c>
      <c r="P17462" s="67" t="str">
        <v>CELLtral Bank</v>
      </c>
      <c r="Q17462" s="67" t="str">
        <v>MoneyMATCH Inc.</v>
      </c>
      <c r="R17462" s="67" t="str">
        <v>ExFunds</v>
      </c>
      <c r="S17462" s="67" t="str">
        <v>Pivot Finance Group</v>
      </c>
    </row>
    <row r="17463" spans="15:19">
      <c r="O17463" s="67" t="str">
        <v>The VLOOKup Vault</v>
      </c>
      <c r="P17463" s="67" t="str">
        <v>CELLtral Bank</v>
      </c>
      <c r="Q17463" s="67" t="str">
        <v>MoneyMATCH Inc.</v>
      </c>
      <c r="R17463" s="67" t="str">
        <v>ExFunds</v>
      </c>
      <c r="S17463" s="67" t="str">
        <v>SummaBank</v>
      </c>
    </row>
    <row r="17464" spans="15:19">
      <c r="O17464" s="67" t="str">
        <v>The VLOOKup Vault</v>
      </c>
      <c r="P17464" s="67" t="str">
        <v>CELLtral Bank</v>
      </c>
      <c r="Q17464" s="67" t="str">
        <v>MoneyMATCH Inc.</v>
      </c>
      <c r="R17464" s="67" t="str">
        <v>ExFunds</v>
      </c>
      <c r="S17464" s="67" t="str">
        <v>Bank IF</v>
      </c>
    </row>
    <row r="17465" spans="15:19">
      <c r="O17465" s="67" t="str">
        <v>The VLOOKup Vault</v>
      </c>
      <c r="P17465" s="67" t="str">
        <v>CELLtral Bank</v>
      </c>
      <c r="Q17465" s="67" t="str">
        <v>MoneyMATCH Inc.</v>
      </c>
      <c r="R17465" s="67" t="str">
        <v>SheetBank AG</v>
      </c>
      <c r="S17465" s="67" t="str">
        <v>ExCell Bank</v>
      </c>
    </row>
    <row r="17466" spans="15:19">
      <c r="O17466" s="67" t="str">
        <v>The VLOOKup Vault</v>
      </c>
      <c r="P17466" s="67" t="str">
        <v>CELLtral Bank</v>
      </c>
      <c r="Q17466" s="67" t="str">
        <v>MoneyMATCH Inc.</v>
      </c>
      <c r="R17466" s="67" t="str">
        <v>SheetBank AG</v>
      </c>
      <c r="S17466" s="67" t="str">
        <v>Bank of Cellifornia</v>
      </c>
    </row>
    <row r="17467" spans="15:19">
      <c r="O17467" s="67" t="str">
        <v>The VLOOKup Vault</v>
      </c>
      <c r="P17467" s="67" t="str">
        <v>CELLtral Bank</v>
      </c>
      <c r="Q17467" s="67" t="str">
        <v>MoneyMATCH Inc.</v>
      </c>
      <c r="R17467" s="67" t="str">
        <v>SheetBank AG</v>
      </c>
      <c r="S17467" s="67" t="str">
        <v>ExFunds</v>
      </c>
    </row>
    <row r="17468" spans="15:19">
      <c r="O17468" s="67" t="str">
        <v>The VLOOKup Vault</v>
      </c>
      <c r="P17468" s="67" t="str">
        <v>CELLtral Bank</v>
      </c>
      <c r="Q17468" s="67" t="str">
        <v>MoneyMATCH Inc.</v>
      </c>
      <c r="R17468" s="67" t="str">
        <v>SheetBank AG</v>
      </c>
      <c r="S17468" s="67" t="str">
        <v>Pivot Finance Group</v>
      </c>
    </row>
    <row r="17469" spans="15:19">
      <c r="O17469" s="67" t="str">
        <v>The VLOOKup Vault</v>
      </c>
      <c r="P17469" s="67" t="str">
        <v>CELLtral Bank</v>
      </c>
      <c r="Q17469" s="67" t="str">
        <v>MoneyMATCH Inc.</v>
      </c>
      <c r="R17469" s="67" t="str">
        <v>SheetBank AG</v>
      </c>
      <c r="S17469" s="67" t="str">
        <v>SummaBank</v>
      </c>
    </row>
    <row r="17470" spans="15:19">
      <c r="O17470" s="67" t="str">
        <v>The VLOOKup Vault</v>
      </c>
      <c r="P17470" s="67" t="str">
        <v>CELLtral Bank</v>
      </c>
      <c r="Q17470" s="67" t="str">
        <v>MoneyMATCH Inc.</v>
      </c>
      <c r="R17470" s="67" t="str">
        <v>SheetBank AG</v>
      </c>
      <c r="S17470" s="67" t="str">
        <v>Bank IF</v>
      </c>
    </row>
    <row r="17471" spans="15:19">
      <c r="O17471" s="67" t="str">
        <v>The VLOOKup Vault</v>
      </c>
      <c r="P17471" s="67" t="str">
        <v>CELLtral Bank</v>
      </c>
      <c r="Q17471" s="67" t="str">
        <v>MoneyMATCH Inc.</v>
      </c>
      <c r="R17471" s="67" t="str">
        <v>Pivot Finance Group</v>
      </c>
      <c r="S17471" s="67" t="str">
        <v>ExCell Bank</v>
      </c>
    </row>
    <row r="17472" spans="15:19">
      <c r="O17472" s="67" t="str">
        <v>The VLOOKup Vault</v>
      </c>
      <c r="P17472" s="67" t="str">
        <v>CELLtral Bank</v>
      </c>
      <c r="Q17472" s="67" t="str">
        <v>MoneyMATCH Inc.</v>
      </c>
      <c r="R17472" s="67" t="str">
        <v>Pivot Finance Group</v>
      </c>
      <c r="S17472" s="67" t="str">
        <v>Bank of Cellifornia</v>
      </c>
    </row>
    <row r="17473" spans="15:19">
      <c r="O17473" s="67" t="str">
        <v>The VLOOKup Vault</v>
      </c>
      <c r="P17473" s="67" t="str">
        <v>CELLtral Bank</v>
      </c>
      <c r="Q17473" s="67" t="str">
        <v>MoneyMATCH Inc.</v>
      </c>
      <c r="R17473" s="67" t="str">
        <v>Pivot Finance Group</v>
      </c>
      <c r="S17473" s="67" t="str">
        <v>ExFunds</v>
      </c>
    </row>
    <row r="17474" spans="15:19">
      <c r="O17474" s="67" t="str">
        <v>The VLOOKup Vault</v>
      </c>
      <c r="P17474" s="67" t="str">
        <v>CELLtral Bank</v>
      </c>
      <c r="Q17474" s="67" t="str">
        <v>MoneyMATCH Inc.</v>
      </c>
      <c r="R17474" s="67" t="str">
        <v>Pivot Finance Group</v>
      </c>
      <c r="S17474" s="67" t="str">
        <v>SheetBank AG</v>
      </c>
    </row>
    <row r="17475" spans="15:19">
      <c r="O17475" s="67" t="str">
        <v>The VLOOKup Vault</v>
      </c>
      <c r="P17475" s="67" t="str">
        <v>CELLtral Bank</v>
      </c>
      <c r="Q17475" s="67" t="str">
        <v>MoneyMATCH Inc.</v>
      </c>
      <c r="R17475" s="67" t="str">
        <v>Pivot Finance Group</v>
      </c>
      <c r="S17475" s="67" t="str">
        <v>SummaBank</v>
      </c>
    </row>
    <row r="17476" spans="15:19">
      <c r="O17476" s="67" t="str">
        <v>The VLOOKup Vault</v>
      </c>
      <c r="P17476" s="67" t="str">
        <v>CELLtral Bank</v>
      </c>
      <c r="Q17476" s="67" t="str">
        <v>MoneyMATCH Inc.</v>
      </c>
      <c r="R17476" s="67" t="str">
        <v>Pivot Finance Group</v>
      </c>
      <c r="S17476" s="67" t="str">
        <v>Bank IF</v>
      </c>
    </row>
    <row r="17477" spans="15:19">
      <c r="O17477" s="67" t="str">
        <v>The VLOOKup Vault</v>
      </c>
      <c r="P17477" s="67" t="str">
        <v>CELLtral Bank</v>
      </c>
      <c r="Q17477" s="67" t="str">
        <v>MoneyMATCH Inc.</v>
      </c>
      <c r="R17477" s="67" t="str">
        <v>SummaBank</v>
      </c>
      <c r="S17477" s="67" t="str">
        <v>ExCell Bank</v>
      </c>
    </row>
    <row r="17478" spans="15:19">
      <c r="O17478" s="67" t="str">
        <v>The VLOOKup Vault</v>
      </c>
      <c r="P17478" s="67" t="str">
        <v>CELLtral Bank</v>
      </c>
      <c r="Q17478" s="67" t="str">
        <v>MoneyMATCH Inc.</v>
      </c>
      <c r="R17478" s="67" t="str">
        <v>SummaBank</v>
      </c>
      <c r="S17478" s="67" t="str">
        <v>Bank of Cellifornia</v>
      </c>
    </row>
    <row r="17479" spans="15:19">
      <c r="O17479" s="67" t="str">
        <v>The VLOOKup Vault</v>
      </c>
      <c r="P17479" s="67" t="str">
        <v>CELLtral Bank</v>
      </c>
      <c r="Q17479" s="67" t="str">
        <v>MoneyMATCH Inc.</v>
      </c>
      <c r="R17479" s="67" t="str">
        <v>SummaBank</v>
      </c>
      <c r="S17479" s="67" t="str">
        <v>ExFunds</v>
      </c>
    </row>
    <row r="17480" spans="15:19">
      <c r="O17480" s="67" t="str">
        <v>The VLOOKup Vault</v>
      </c>
      <c r="P17480" s="67" t="str">
        <v>CELLtral Bank</v>
      </c>
      <c r="Q17480" s="67" t="str">
        <v>MoneyMATCH Inc.</v>
      </c>
      <c r="R17480" s="67" t="str">
        <v>SummaBank</v>
      </c>
      <c r="S17480" s="67" t="str">
        <v>SheetBank AG</v>
      </c>
    </row>
    <row r="17481" spans="15:19">
      <c r="O17481" s="67" t="str">
        <v>The VLOOKup Vault</v>
      </c>
      <c r="P17481" s="67" t="str">
        <v>CELLtral Bank</v>
      </c>
      <c r="Q17481" s="67" t="str">
        <v>MoneyMATCH Inc.</v>
      </c>
      <c r="R17481" s="67" t="str">
        <v>SummaBank</v>
      </c>
      <c r="S17481" s="67" t="str">
        <v>Pivot Finance Group</v>
      </c>
    </row>
    <row r="17482" spans="15:19">
      <c r="O17482" s="67" t="str">
        <v>The VLOOKup Vault</v>
      </c>
      <c r="P17482" s="67" t="str">
        <v>CELLtral Bank</v>
      </c>
      <c r="Q17482" s="67" t="str">
        <v>MoneyMATCH Inc.</v>
      </c>
      <c r="R17482" s="67" t="str">
        <v>SummaBank</v>
      </c>
      <c r="S17482" s="67" t="str">
        <v>Bank IF</v>
      </c>
    </row>
    <row r="17483" spans="15:19">
      <c r="O17483" s="67" t="str">
        <v>The VLOOKup Vault</v>
      </c>
      <c r="P17483" s="67" t="str">
        <v>CELLtral Bank</v>
      </c>
      <c r="Q17483" s="67" t="str">
        <v>MoneyMATCH Inc.</v>
      </c>
      <c r="R17483" s="67" t="str">
        <v>Bank IF</v>
      </c>
      <c r="S17483" s="67" t="str">
        <v>ExCell Bank</v>
      </c>
    </row>
    <row r="17484" spans="15:19">
      <c r="O17484" s="67" t="str">
        <v>The VLOOKup Vault</v>
      </c>
      <c r="P17484" s="67" t="str">
        <v>CELLtral Bank</v>
      </c>
      <c r="Q17484" s="67" t="str">
        <v>MoneyMATCH Inc.</v>
      </c>
      <c r="R17484" s="67" t="str">
        <v>Bank IF</v>
      </c>
      <c r="S17484" s="67" t="str">
        <v>Bank of Cellifornia</v>
      </c>
    </row>
    <row r="17485" spans="15:19">
      <c r="O17485" s="67" t="str">
        <v>The VLOOKup Vault</v>
      </c>
      <c r="P17485" s="67" t="str">
        <v>CELLtral Bank</v>
      </c>
      <c r="Q17485" s="67" t="str">
        <v>MoneyMATCH Inc.</v>
      </c>
      <c r="R17485" s="67" t="str">
        <v>Bank IF</v>
      </c>
      <c r="S17485" s="67" t="str">
        <v>ExFunds</v>
      </c>
    </row>
    <row r="17486" spans="15:19">
      <c r="O17486" s="67" t="str">
        <v>The VLOOKup Vault</v>
      </c>
      <c r="P17486" s="67" t="str">
        <v>CELLtral Bank</v>
      </c>
      <c r="Q17486" s="67" t="str">
        <v>MoneyMATCH Inc.</v>
      </c>
      <c r="R17486" s="67" t="str">
        <v>Bank IF</v>
      </c>
      <c r="S17486" s="67" t="str">
        <v>SheetBank AG</v>
      </c>
    </row>
    <row r="17487" spans="15:19">
      <c r="O17487" s="67" t="str">
        <v>The VLOOKup Vault</v>
      </c>
      <c r="P17487" s="67" t="str">
        <v>CELLtral Bank</v>
      </c>
      <c r="Q17487" s="67" t="str">
        <v>MoneyMATCH Inc.</v>
      </c>
      <c r="R17487" s="67" t="str">
        <v>Bank IF</v>
      </c>
      <c r="S17487" s="67" t="str">
        <v>Pivot Finance Group</v>
      </c>
    </row>
    <row r="17488" spans="15:19">
      <c r="O17488" s="67" t="str">
        <v>The VLOOKup Vault</v>
      </c>
      <c r="P17488" s="67" t="str">
        <v>CELLtral Bank</v>
      </c>
      <c r="Q17488" s="67" t="str">
        <v>MoneyMATCH Inc.</v>
      </c>
      <c r="R17488" s="67" t="str">
        <v>Bank IF</v>
      </c>
      <c r="S17488" s="67" t="str">
        <v>SummaBank</v>
      </c>
    </row>
    <row r="17489" spans="15:19">
      <c r="O17489" s="67" t="str">
        <v>The VLOOKup Vault</v>
      </c>
      <c r="P17489" s="67" t="str">
        <v>Bank IF</v>
      </c>
      <c r="Q17489" s="67" t="str">
        <v>ExCell Bank</v>
      </c>
      <c r="R17489" s="67" t="str">
        <v>Bank of Cellifornia</v>
      </c>
      <c r="S17489" s="67" t="str">
        <v>ExFunds</v>
      </c>
    </row>
    <row r="17490" spans="15:19">
      <c r="O17490" s="67" t="str">
        <v>The VLOOKup Vault</v>
      </c>
      <c r="P17490" s="67" t="str">
        <v>Bank IF</v>
      </c>
      <c r="Q17490" s="67" t="str">
        <v>ExCell Bank</v>
      </c>
      <c r="R17490" s="67" t="str">
        <v>Bank of Cellifornia</v>
      </c>
      <c r="S17490" s="67" t="str">
        <v>SheetBank AG</v>
      </c>
    </row>
    <row r="17491" spans="15:19">
      <c r="O17491" s="67" t="str">
        <v>The VLOOKup Vault</v>
      </c>
      <c r="P17491" s="67" t="str">
        <v>Bank IF</v>
      </c>
      <c r="Q17491" s="67" t="str">
        <v>ExCell Bank</v>
      </c>
      <c r="R17491" s="67" t="str">
        <v>Bank of Cellifornia</v>
      </c>
      <c r="S17491" s="67" t="str">
        <v>Pivot Finance Group</v>
      </c>
    </row>
    <row r="17492" spans="15:19">
      <c r="O17492" s="67" t="str">
        <v>The VLOOKup Vault</v>
      </c>
      <c r="P17492" s="67" t="str">
        <v>Bank IF</v>
      </c>
      <c r="Q17492" s="67" t="str">
        <v>ExCell Bank</v>
      </c>
      <c r="R17492" s="67" t="str">
        <v>Bank of Cellifornia</v>
      </c>
      <c r="S17492" s="67" t="str">
        <v>SummaBank</v>
      </c>
    </row>
    <row r="17493" spans="15:19">
      <c r="O17493" s="67" t="str">
        <v>The VLOOKup Vault</v>
      </c>
      <c r="P17493" s="67" t="str">
        <v>Bank IF</v>
      </c>
      <c r="Q17493" s="67" t="str">
        <v>ExCell Bank</v>
      </c>
      <c r="R17493" s="67" t="str">
        <v>Bank of Cellifornia</v>
      </c>
      <c r="S17493" s="67" t="str">
        <v>CELLtral Bank</v>
      </c>
    </row>
    <row r="17494" spans="15:19">
      <c r="O17494" s="67" t="str">
        <v>The VLOOKup Vault</v>
      </c>
      <c r="P17494" s="67" t="str">
        <v>Bank IF</v>
      </c>
      <c r="Q17494" s="67" t="str">
        <v>ExCell Bank</v>
      </c>
      <c r="R17494" s="67" t="str">
        <v>Bank of Cellifornia</v>
      </c>
      <c r="S17494" s="67" t="str">
        <v>MoneyMATCH Inc.</v>
      </c>
    </row>
    <row r="17495" spans="15:19">
      <c r="O17495" s="67" t="str">
        <v>The VLOOKup Vault</v>
      </c>
      <c r="P17495" s="67" t="str">
        <v>Bank IF</v>
      </c>
      <c r="Q17495" s="67" t="str">
        <v>ExCell Bank</v>
      </c>
      <c r="R17495" s="67" t="str">
        <v>ExFunds</v>
      </c>
      <c r="S17495" s="67" t="str">
        <v>Bank of Cellifornia</v>
      </c>
    </row>
    <row r="17496" spans="15:19">
      <c r="O17496" s="67" t="str">
        <v>The VLOOKup Vault</v>
      </c>
      <c r="P17496" s="67" t="str">
        <v>Bank IF</v>
      </c>
      <c r="Q17496" s="67" t="str">
        <v>ExCell Bank</v>
      </c>
      <c r="R17496" s="67" t="str">
        <v>ExFunds</v>
      </c>
      <c r="S17496" s="67" t="str">
        <v>SheetBank AG</v>
      </c>
    </row>
    <row r="17497" spans="15:19">
      <c r="O17497" s="67" t="str">
        <v>The VLOOKup Vault</v>
      </c>
      <c r="P17497" s="67" t="str">
        <v>Bank IF</v>
      </c>
      <c r="Q17497" s="67" t="str">
        <v>ExCell Bank</v>
      </c>
      <c r="R17497" s="67" t="str">
        <v>ExFunds</v>
      </c>
      <c r="S17497" s="67" t="str">
        <v>Pivot Finance Group</v>
      </c>
    </row>
    <row r="17498" spans="15:19">
      <c r="O17498" s="67" t="str">
        <v>The VLOOKup Vault</v>
      </c>
      <c r="P17498" s="67" t="str">
        <v>Bank IF</v>
      </c>
      <c r="Q17498" s="67" t="str">
        <v>ExCell Bank</v>
      </c>
      <c r="R17498" s="67" t="str">
        <v>ExFunds</v>
      </c>
      <c r="S17498" s="67" t="str">
        <v>SummaBank</v>
      </c>
    </row>
    <row r="17499" spans="15:19">
      <c r="O17499" s="67" t="str">
        <v>The VLOOKup Vault</v>
      </c>
      <c r="P17499" s="67" t="str">
        <v>Bank IF</v>
      </c>
      <c r="Q17499" s="67" t="str">
        <v>ExCell Bank</v>
      </c>
      <c r="R17499" s="67" t="str">
        <v>ExFunds</v>
      </c>
      <c r="S17499" s="67" t="str">
        <v>CELLtral Bank</v>
      </c>
    </row>
    <row r="17500" spans="15:19">
      <c r="O17500" s="67" t="str">
        <v>The VLOOKup Vault</v>
      </c>
      <c r="P17500" s="67" t="str">
        <v>Bank IF</v>
      </c>
      <c r="Q17500" s="67" t="str">
        <v>ExCell Bank</v>
      </c>
      <c r="R17500" s="67" t="str">
        <v>ExFunds</v>
      </c>
      <c r="S17500" s="67" t="str">
        <v>MoneyMATCH Inc.</v>
      </c>
    </row>
    <row r="17501" spans="15:19">
      <c r="O17501" s="67" t="str">
        <v>The VLOOKup Vault</v>
      </c>
      <c r="P17501" s="67" t="str">
        <v>Bank IF</v>
      </c>
      <c r="Q17501" s="67" t="str">
        <v>ExCell Bank</v>
      </c>
      <c r="R17501" s="67" t="str">
        <v>SheetBank AG</v>
      </c>
      <c r="S17501" s="67" t="str">
        <v>Bank of Cellifornia</v>
      </c>
    </row>
    <row r="17502" spans="15:19">
      <c r="O17502" s="67" t="str">
        <v>The VLOOKup Vault</v>
      </c>
      <c r="P17502" s="67" t="str">
        <v>Bank IF</v>
      </c>
      <c r="Q17502" s="67" t="str">
        <v>ExCell Bank</v>
      </c>
      <c r="R17502" s="67" t="str">
        <v>SheetBank AG</v>
      </c>
      <c r="S17502" s="67" t="str">
        <v>ExFunds</v>
      </c>
    </row>
    <row r="17503" spans="15:19">
      <c r="O17503" s="67" t="str">
        <v>The VLOOKup Vault</v>
      </c>
      <c r="P17503" s="67" t="str">
        <v>Bank IF</v>
      </c>
      <c r="Q17503" s="67" t="str">
        <v>ExCell Bank</v>
      </c>
      <c r="R17503" s="67" t="str">
        <v>SheetBank AG</v>
      </c>
      <c r="S17503" s="67" t="str">
        <v>Pivot Finance Group</v>
      </c>
    </row>
    <row r="17504" spans="15:19">
      <c r="O17504" s="67" t="str">
        <v>The VLOOKup Vault</v>
      </c>
      <c r="P17504" s="67" t="str">
        <v>Bank IF</v>
      </c>
      <c r="Q17504" s="67" t="str">
        <v>ExCell Bank</v>
      </c>
      <c r="R17504" s="67" t="str">
        <v>SheetBank AG</v>
      </c>
      <c r="S17504" s="67" t="str">
        <v>SummaBank</v>
      </c>
    </row>
    <row r="17505" spans="15:19">
      <c r="O17505" s="67" t="str">
        <v>The VLOOKup Vault</v>
      </c>
      <c r="P17505" s="67" t="str">
        <v>Bank IF</v>
      </c>
      <c r="Q17505" s="67" t="str">
        <v>ExCell Bank</v>
      </c>
      <c r="R17505" s="67" t="str">
        <v>SheetBank AG</v>
      </c>
      <c r="S17505" s="67" t="str">
        <v>CELLtral Bank</v>
      </c>
    </row>
    <row r="17506" spans="15:19">
      <c r="O17506" s="67" t="str">
        <v>The VLOOKup Vault</v>
      </c>
      <c r="P17506" s="67" t="str">
        <v>Bank IF</v>
      </c>
      <c r="Q17506" s="67" t="str">
        <v>ExCell Bank</v>
      </c>
      <c r="R17506" s="67" t="str">
        <v>SheetBank AG</v>
      </c>
      <c r="S17506" s="67" t="str">
        <v>MoneyMATCH Inc.</v>
      </c>
    </row>
    <row r="17507" spans="15:19">
      <c r="O17507" s="67" t="str">
        <v>The VLOOKup Vault</v>
      </c>
      <c r="P17507" s="67" t="str">
        <v>Bank IF</v>
      </c>
      <c r="Q17507" s="67" t="str">
        <v>ExCell Bank</v>
      </c>
      <c r="R17507" s="67" t="str">
        <v>Pivot Finance Group</v>
      </c>
      <c r="S17507" s="67" t="str">
        <v>Bank of Cellifornia</v>
      </c>
    </row>
    <row r="17508" spans="15:19">
      <c r="O17508" s="67" t="str">
        <v>The VLOOKup Vault</v>
      </c>
      <c r="P17508" s="67" t="str">
        <v>Bank IF</v>
      </c>
      <c r="Q17508" s="67" t="str">
        <v>ExCell Bank</v>
      </c>
      <c r="R17508" s="67" t="str">
        <v>Pivot Finance Group</v>
      </c>
      <c r="S17508" s="67" t="str">
        <v>ExFunds</v>
      </c>
    </row>
    <row r="17509" spans="15:19">
      <c r="O17509" s="67" t="str">
        <v>The VLOOKup Vault</v>
      </c>
      <c r="P17509" s="67" t="str">
        <v>Bank IF</v>
      </c>
      <c r="Q17509" s="67" t="str">
        <v>ExCell Bank</v>
      </c>
      <c r="R17509" s="67" t="str">
        <v>Pivot Finance Group</v>
      </c>
      <c r="S17509" s="67" t="str">
        <v>SheetBank AG</v>
      </c>
    </row>
    <row r="17510" spans="15:19">
      <c r="O17510" s="67" t="str">
        <v>The VLOOKup Vault</v>
      </c>
      <c r="P17510" s="67" t="str">
        <v>Bank IF</v>
      </c>
      <c r="Q17510" s="67" t="str">
        <v>ExCell Bank</v>
      </c>
      <c r="R17510" s="67" t="str">
        <v>Pivot Finance Group</v>
      </c>
      <c r="S17510" s="67" t="str">
        <v>SummaBank</v>
      </c>
    </row>
    <row r="17511" spans="15:19">
      <c r="O17511" s="67" t="str">
        <v>The VLOOKup Vault</v>
      </c>
      <c r="P17511" s="67" t="str">
        <v>Bank IF</v>
      </c>
      <c r="Q17511" s="67" t="str">
        <v>ExCell Bank</v>
      </c>
      <c r="R17511" s="67" t="str">
        <v>Pivot Finance Group</v>
      </c>
      <c r="S17511" s="67" t="str">
        <v>CELLtral Bank</v>
      </c>
    </row>
    <row r="17512" spans="15:19">
      <c r="O17512" s="67" t="str">
        <v>The VLOOKup Vault</v>
      </c>
      <c r="P17512" s="67" t="str">
        <v>Bank IF</v>
      </c>
      <c r="Q17512" s="67" t="str">
        <v>ExCell Bank</v>
      </c>
      <c r="R17512" s="67" t="str">
        <v>Pivot Finance Group</v>
      </c>
      <c r="S17512" s="67" t="str">
        <v>MoneyMATCH Inc.</v>
      </c>
    </row>
    <row r="17513" spans="15:19">
      <c r="O17513" s="67" t="str">
        <v>The VLOOKup Vault</v>
      </c>
      <c r="P17513" s="67" t="str">
        <v>Bank IF</v>
      </c>
      <c r="Q17513" s="67" t="str">
        <v>ExCell Bank</v>
      </c>
      <c r="R17513" s="67" t="str">
        <v>SummaBank</v>
      </c>
      <c r="S17513" s="67" t="str">
        <v>Bank of Cellifornia</v>
      </c>
    </row>
    <row r="17514" spans="15:19">
      <c r="O17514" s="67" t="str">
        <v>The VLOOKup Vault</v>
      </c>
      <c r="P17514" s="67" t="str">
        <v>Bank IF</v>
      </c>
      <c r="Q17514" s="67" t="str">
        <v>ExCell Bank</v>
      </c>
      <c r="R17514" s="67" t="str">
        <v>SummaBank</v>
      </c>
      <c r="S17514" s="67" t="str">
        <v>ExFunds</v>
      </c>
    </row>
    <row r="17515" spans="15:19">
      <c r="O17515" s="67" t="str">
        <v>The VLOOKup Vault</v>
      </c>
      <c r="P17515" s="67" t="str">
        <v>Bank IF</v>
      </c>
      <c r="Q17515" s="67" t="str">
        <v>ExCell Bank</v>
      </c>
      <c r="R17515" s="67" t="str">
        <v>SummaBank</v>
      </c>
      <c r="S17515" s="67" t="str">
        <v>SheetBank AG</v>
      </c>
    </row>
    <row r="17516" spans="15:19">
      <c r="O17516" s="67" t="str">
        <v>The VLOOKup Vault</v>
      </c>
      <c r="P17516" s="67" t="str">
        <v>Bank IF</v>
      </c>
      <c r="Q17516" s="67" t="str">
        <v>ExCell Bank</v>
      </c>
      <c r="R17516" s="67" t="str">
        <v>SummaBank</v>
      </c>
      <c r="S17516" s="67" t="str">
        <v>Pivot Finance Group</v>
      </c>
    </row>
    <row r="17517" spans="15:19">
      <c r="O17517" s="67" t="str">
        <v>The VLOOKup Vault</v>
      </c>
      <c r="P17517" s="67" t="str">
        <v>Bank IF</v>
      </c>
      <c r="Q17517" s="67" t="str">
        <v>ExCell Bank</v>
      </c>
      <c r="R17517" s="67" t="str">
        <v>SummaBank</v>
      </c>
      <c r="S17517" s="67" t="str">
        <v>CELLtral Bank</v>
      </c>
    </row>
    <row r="17518" spans="15:19">
      <c r="O17518" s="67" t="str">
        <v>The VLOOKup Vault</v>
      </c>
      <c r="P17518" s="67" t="str">
        <v>Bank IF</v>
      </c>
      <c r="Q17518" s="67" t="str">
        <v>ExCell Bank</v>
      </c>
      <c r="R17518" s="67" t="str">
        <v>SummaBank</v>
      </c>
      <c r="S17518" s="67" t="str">
        <v>MoneyMATCH Inc.</v>
      </c>
    </row>
    <row r="17519" spans="15:19">
      <c r="O17519" s="67" t="str">
        <v>The VLOOKup Vault</v>
      </c>
      <c r="P17519" s="67" t="str">
        <v>Bank IF</v>
      </c>
      <c r="Q17519" s="67" t="str">
        <v>ExCell Bank</v>
      </c>
      <c r="R17519" s="67" t="str">
        <v>CELLtral Bank</v>
      </c>
      <c r="S17519" s="67" t="str">
        <v>Bank of Cellifornia</v>
      </c>
    </row>
    <row r="17520" spans="15:19">
      <c r="O17520" s="67" t="str">
        <v>The VLOOKup Vault</v>
      </c>
      <c r="P17520" s="67" t="str">
        <v>Bank IF</v>
      </c>
      <c r="Q17520" s="67" t="str">
        <v>ExCell Bank</v>
      </c>
      <c r="R17520" s="67" t="str">
        <v>CELLtral Bank</v>
      </c>
      <c r="S17520" s="67" t="str">
        <v>ExFunds</v>
      </c>
    </row>
    <row r="17521" spans="15:19">
      <c r="O17521" s="67" t="str">
        <v>The VLOOKup Vault</v>
      </c>
      <c r="P17521" s="67" t="str">
        <v>Bank IF</v>
      </c>
      <c r="Q17521" s="67" t="str">
        <v>ExCell Bank</v>
      </c>
      <c r="R17521" s="67" t="str">
        <v>CELLtral Bank</v>
      </c>
      <c r="S17521" s="67" t="str">
        <v>SheetBank AG</v>
      </c>
    </row>
    <row r="17522" spans="15:19">
      <c r="O17522" s="67" t="str">
        <v>The VLOOKup Vault</v>
      </c>
      <c r="P17522" s="67" t="str">
        <v>Bank IF</v>
      </c>
      <c r="Q17522" s="67" t="str">
        <v>ExCell Bank</v>
      </c>
      <c r="R17522" s="67" t="str">
        <v>CELLtral Bank</v>
      </c>
      <c r="S17522" s="67" t="str">
        <v>Pivot Finance Group</v>
      </c>
    </row>
    <row r="17523" spans="15:19">
      <c r="O17523" s="67" t="str">
        <v>The VLOOKup Vault</v>
      </c>
      <c r="P17523" s="67" t="str">
        <v>Bank IF</v>
      </c>
      <c r="Q17523" s="67" t="str">
        <v>ExCell Bank</v>
      </c>
      <c r="R17523" s="67" t="str">
        <v>CELLtral Bank</v>
      </c>
      <c r="S17523" s="67" t="str">
        <v>SummaBank</v>
      </c>
    </row>
    <row r="17524" spans="15:19">
      <c r="O17524" s="67" t="str">
        <v>The VLOOKup Vault</v>
      </c>
      <c r="P17524" s="67" t="str">
        <v>Bank IF</v>
      </c>
      <c r="Q17524" s="67" t="str">
        <v>ExCell Bank</v>
      </c>
      <c r="R17524" s="67" t="str">
        <v>CELLtral Bank</v>
      </c>
      <c r="S17524" s="67" t="str">
        <v>MoneyMATCH Inc.</v>
      </c>
    </row>
    <row r="17525" spans="15:19">
      <c r="O17525" s="67" t="str">
        <v>The VLOOKup Vault</v>
      </c>
      <c r="P17525" s="67" t="str">
        <v>Bank IF</v>
      </c>
      <c r="Q17525" s="67" t="str">
        <v>ExCell Bank</v>
      </c>
      <c r="R17525" s="67" t="str">
        <v>MoneyMATCH Inc.</v>
      </c>
      <c r="S17525" s="67" t="str">
        <v>Bank of Cellifornia</v>
      </c>
    </row>
    <row r="17526" spans="15:19">
      <c r="O17526" s="67" t="str">
        <v>The VLOOKup Vault</v>
      </c>
      <c r="P17526" s="67" t="str">
        <v>Bank IF</v>
      </c>
      <c r="Q17526" s="67" t="str">
        <v>ExCell Bank</v>
      </c>
      <c r="R17526" s="67" t="str">
        <v>MoneyMATCH Inc.</v>
      </c>
      <c r="S17526" s="67" t="str">
        <v>ExFunds</v>
      </c>
    </row>
    <row r="17527" spans="15:19">
      <c r="O17527" s="67" t="str">
        <v>The VLOOKup Vault</v>
      </c>
      <c r="P17527" s="67" t="str">
        <v>Bank IF</v>
      </c>
      <c r="Q17527" s="67" t="str">
        <v>ExCell Bank</v>
      </c>
      <c r="R17527" s="67" t="str">
        <v>MoneyMATCH Inc.</v>
      </c>
      <c r="S17527" s="67" t="str">
        <v>SheetBank AG</v>
      </c>
    </row>
    <row r="17528" spans="15:19">
      <c r="O17528" s="67" t="str">
        <v>The VLOOKup Vault</v>
      </c>
      <c r="P17528" s="67" t="str">
        <v>Bank IF</v>
      </c>
      <c r="Q17528" s="67" t="str">
        <v>ExCell Bank</v>
      </c>
      <c r="R17528" s="67" t="str">
        <v>MoneyMATCH Inc.</v>
      </c>
      <c r="S17528" s="67" t="str">
        <v>Pivot Finance Group</v>
      </c>
    </row>
    <row r="17529" spans="15:19">
      <c r="O17529" s="67" t="str">
        <v>The VLOOKup Vault</v>
      </c>
      <c r="P17529" s="67" t="str">
        <v>Bank IF</v>
      </c>
      <c r="Q17529" s="67" t="str">
        <v>ExCell Bank</v>
      </c>
      <c r="R17529" s="67" t="str">
        <v>MoneyMATCH Inc.</v>
      </c>
      <c r="S17529" s="67" t="str">
        <v>SummaBank</v>
      </c>
    </row>
    <row r="17530" spans="15:19">
      <c r="O17530" s="67" t="str">
        <v>The VLOOKup Vault</v>
      </c>
      <c r="P17530" s="67" t="str">
        <v>Bank IF</v>
      </c>
      <c r="Q17530" s="67" t="str">
        <v>ExCell Bank</v>
      </c>
      <c r="R17530" s="67" t="str">
        <v>MoneyMATCH Inc.</v>
      </c>
      <c r="S17530" s="67" t="str">
        <v>CELLtral Bank</v>
      </c>
    </row>
    <row r="17531" spans="15:19">
      <c r="O17531" s="67" t="str">
        <v>The VLOOKup Vault</v>
      </c>
      <c r="P17531" s="67" t="str">
        <v>Bank IF</v>
      </c>
      <c r="Q17531" s="67" t="str">
        <v>Bank of Cellifornia</v>
      </c>
      <c r="R17531" s="67" t="str">
        <v>ExCell Bank</v>
      </c>
      <c r="S17531" s="67" t="str">
        <v>ExFunds</v>
      </c>
    </row>
    <row r="17532" spans="15:19">
      <c r="O17532" s="67" t="str">
        <v>The VLOOKup Vault</v>
      </c>
      <c r="P17532" s="67" t="str">
        <v>Bank IF</v>
      </c>
      <c r="Q17532" s="67" t="str">
        <v>Bank of Cellifornia</v>
      </c>
      <c r="R17532" s="67" t="str">
        <v>ExCell Bank</v>
      </c>
      <c r="S17532" s="67" t="str">
        <v>SheetBank AG</v>
      </c>
    </row>
    <row r="17533" spans="15:19">
      <c r="O17533" s="67" t="str">
        <v>The VLOOKup Vault</v>
      </c>
      <c r="P17533" s="67" t="str">
        <v>Bank IF</v>
      </c>
      <c r="Q17533" s="67" t="str">
        <v>Bank of Cellifornia</v>
      </c>
      <c r="R17533" s="67" t="str">
        <v>ExCell Bank</v>
      </c>
      <c r="S17533" s="67" t="str">
        <v>Pivot Finance Group</v>
      </c>
    </row>
    <row r="17534" spans="15:19">
      <c r="O17534" s="67" t="str">
        <v>The VLOOKup Vault</v>
      </c>
      <c r="P17534" s="67" t="str">
        <v>Bank IF</v>
      </c>
      <c r="Q17534" s="67" t="str">
        <v>Bank of Cellifornia</v>
      </c>
      <c r="R17534" s="67" t="str">
        <v>ExCell Bank</v>
      </c>
      <c r="S17534" s="67" t="str">
        <v>SummaBank</v>
      </c>
    </row>
    <row r="17535" spans="15:19">
      <c r="O17535" s="67" t="str">
        <v>The VLOOKup Vault</v>
      </c>
      <c r="P17535" s="67" t="str">
        <v>Bank IF</v>
      </c>
      <c r="Q17535" s="67" t="str">
        <v>Bank of Cellifornia</v>
      </c>
      <c r="R17535" s="67" t="str">
        <v>ExCell Bank</v>
      </c>
      <c r="S17535" s="67" t="str">
        <v>CELLtral Bank</v>
      </c>
    </row>
    <row r="17536" spans="15:19">
      <c r="O17536" s="67" t="str">
        <v>The VLOOKup Vault</v>
      </c>
      <c r="P17536" s="67" t="str">
        <v>Bank IF</v>
      </c>
      <c r="Q17536" s="67" t="str">
        <v>Bank of Cellifornia</v>
      </c>
      <c r="R17536" s="67" t="str">
        <v>ExCell Bank</v>
      </c>
      <c r="S17536" s="67" t="str">
        <v>MoneyMATCH Inc.</v>
      </c>
    </row>
    <row r="17537" spans="15:19">
      <c r="O17537" s="67" t="str">
        <v>The VLOOKup Vault</v>
      </c>
      <c r="P17537" s="67" t="str">
        <v>Bank IF</v>
      </c>
      <c r="Q17537" s="67" t="str">
        <v>Bank of Cellifornia</v>
      </c>
      <c r="R17537" s="67" t="str">
        <v>ExFunds</v>
      </c>
      <c r="S17537" s="67" t="str">
        <v>ExCell Bank</v>
      </c>
    </row>
    <row r="17538" spans="15:19">
      <c r="O17538" s="67" t="str">
        <v>The VLOOKup Vault</v>
      </c>
      <c r="P17538" s="67" t="str">
        <v>Bank IF</v>
      </c>
      <c r="Q17538" s="67" t="str">
        <v>Bank of Cellifornia</v>
      </c>
      <c r="R17538" s="67" t="str">
        <v>ExFunds</v>
      </c>
      <c r="S17538" s="67" t="str">
        <v>SheetBank AG</v>
      </c>
    </row>
    <row r="17539" spans="15:19">
      <c r="O17539" s="67" t="str">
        <v>The VLOOKup Vault</v>
      </c>
      <c r="P17539" s="67" t="str">
        <v>Bank IF</v>
      </c>
      <c r="Q17539" s="67" t="str">
        <v>Bank of Cellifornia</v>
      </c>
      <c r="R17539" s="67" t="str">
        <v>ExFunds</v>
      </c>
      <c r="S17539" s="67" t="str">
        <v>Pivot Finance Group</v>
      </c>
    </row>
    <row r="17540" spans="15:19">
      <c r="O17540" s="67" t="str">
        <v>The VLOOKup Vault</v>
      </c>
      <c r="P17540" s="67" t="str">
        <v>Bank IF</v>
      </c>
      <c r="Q17540" s="67" t="str">
        <v>Bank of Cellifornia</v>
      </c>
      <c r="R17540" s="67" t="str">
        <v>ExFunds</v>
      </c>
      <c r="S17540" s="67" t="str">
        <v>SummaBank</v>
      </c>
    </row>
    <row r="17541" spans="15:19">
      <c r="O17541" s="67" t="str">
        <v>The VLOOKup Vault</v>
      </c>
      <c r="P17541" s="67" t="str">
        <v>Bank IF</v>
      </c>
      <c r="Q17541" s="67" t="str">
        <v>Bank of Cellifornia</v>
      </c>
      <c r="R17541" s="67" t="str">
        <v>ExFunds</v>
      </c>
      <c r="S17541" s="67" t="str">
        <v>CELLtral Bank</v>
      </c>
    </row>
    <row r="17542" spans="15:19">
      <c r="O17542" s="67" t="str">
        <v>The VLOOKup Vault</v>
      </c>
      <c r="P17542" s="67" t="str">
        <v>Bank IF</v>
      </c>
      <c r="Q17542" s="67" t="str">
        <v>Bank of Cellifornia</v>
      </c>
      <c r="R17542" s="67" t="str">
        <v>ExFunds</v>
      </c>
      <c r="S17542" s="67" t="str">
        <v>MoneyMATCH Inc.</v>
      </c>
    </row>
    <row r="17543" spans="15:19">
      <c r="O17543" s="67" t="str">
        <v>The VLOOKup Vault</v>
      </c>
      <c r="P17543" s="67" t="str">
        <v>Bank IF</v>
      </c>
      <c r="Q17543" s="67" t="str">
        <v>Bank of Cellifornia</v>
      </c>
      <c r="R17543" s="67" t="str">
        <v>SheetBank AG</v>
      </c>
      <c r="S17543" s="67" t="str">
        <v>ExCell Bank</v>
      </c>
    </row>
    <row r="17544" spans="15:19">
      <c r="O17544" s="67" t="str">
        <v>The VLOOKup Vault</v>
      </c>
      <c r="P17544" s="67" t="str">
        <v>Bank IF</v>
      </c>
      <c r="Q17544" s="67" t="str">
        <v>Bank of Cellifornia</v>
      </c>
      <c r="R17544" s="67" t="str">
        <v>SheetBank AG</v>
      </c>
      <c r="S17544" s="67" t="str">
        <v>ExFunds</v>
      </c>
    </row>
    <row r="17545" spans="15:19">
      <c r="O17545" s="67" t="str">
        <v>The VLOOKup Vault</v>
      </c>
      <c r="P17545" s="67" t="str">
        <v>Bank IF</v>
      </c>
      <c r="Q17545" s="67" t="str">
        <v>Bank of Cellifornia</v>
      </c>
      <c r="R17545" s="67" t="str">
        <v>SheetBank AG</v>
      </c>
      <c r="S17545" s="67" t="str">
        <v>Pivot Finance Group</v>
      </c>
    </row>
    <row r="17546" spans="15:19">
      <c r="O17546" s="67" t="str">
        <v>The VLOOKup Vault</v>
      </c>
      <c r="P17546" s="67" t="str">
        <v>Bank IF</v>
      </c>
      <c r="Q17546" s="67" t="str">
        <v>Bank of Cellifornia</v>
      </c>
      <c r="R17546" s="67" t="str">
        <v>SheetBank AG</v>
      </c>
      <c r="S17546" s="67" t="str">
        <v>SummaBank</v>
      </c>
    </row>
    <row r="17547" spans="15:19">
      <c r="O17547" s="67" t="str">
        <v>The VLOOKup Vault</v>
      </c>
      <c r="P17547" s="67" t="str">
        <v>Bank IF</v>
      </c>
      <c r="Q17547" s="67" t="str">
        <v>Bank of Cellifornia</v>
      </c>
      <c r="R17547" s="67" t="str">
        <v>SheetBank AG</v>
      </c>
      <c r="S17547" s="67" t="str">
        <v>CELLtral Bank</v>
      </c>
    </row>
    <row r="17548" spans="15:19">
      <c r="O17548" s="67" t="str">
        <v>The VLOOKup Vault</v>
      </c>
      <c r="P17548" s="67" t="str">
        <v>Bank IF</v>
      </c>
      <c r="Q17548" s="67" t="str">
        <v>Bank of Cellifornia</v>
      </c>
      <c r="R17548" s="67" t="str">
        <v>SheetBank AG</v>
      </c>
      <c r="S17548" s="67" t="str">
        <v>MoneyMATCH Inc.</v>
      </c>
    </row>
    <row r="17549" spans="15:19">
      <c r="O17549" s="67" t="str">
        <v>The VLOOKup Vault</v>
      </c>
      <c r="P17549" s="67" t="str">
        <v>Bank IF</v>
      </c>
      <c r="Q17549" s="67" t="str">
        <v>Bank of Cellifornia</v>
      </c>
      <c r="R17549" s="67" t="str">
        <v>Pivot Finance Group</v>
      </c>
      <c r="S17549" s="67" t="str">
        <v>ExCell Bank</v>
      </c>
    </row>
    <row r="17550" spans="15:19">
      <c r="O17550" s="67" t="str">
        <v>The VLOOKup Vault</v>
      </c>
      <c r="P17550" s="67" t="str">
        <v>Bank IF</v>
      </c>
      <c r="Q17550" s="67" t="str">
        <v>Bank of Cellifornia</v>
      </c>
      <c r="R17550" s="67" t="str">
        <v>Pivot Finance Group</v>
      </c>
      <c r="S17550" s="67" t="str">
        <v>ExFunds</v>
      </c>
    </row>
    <row r="17551" spans="15:19">
      <c r="O17551" s="67" t="str">
        <v>The VLOOKup Vault</v>
      </c>
      <c r="P17551" s="67" t="str">
        <v>Bank IF</v>
      </c>
      <c r="Q17551" s="67" t="str">
        <v>Bank of Cellifornia</v>
      </c>
      <c r="R17551" s="67" t="str">
        <v>Pivot Finance Group</v>
      </c>
      <c r="S17551" s="67" t="str">
        <v>SheetBank AG</v>
      </c>
    </row>
    <row r="17552" spans="15:19">
      <c r="O17552" s="67" t="str">
        <v>The VLOOKup Vault</v>
      </c>
      <c r="P17552" s="67" t="str">
        <v>Bank IF</v>
      </c>
      <c r="Q17552" s="67" t="str">
        <v>Bank of Cellifornia</v>
      </c>
      <c r="R17552" s="67" t="str">
        <v>Pivot Finance Group</v>
      </c>
      <c r="S17552" s="67" t="str">
        <v>SummaBank</v>
      </c>
    </row>
    <row r="17553" spans="15:19">
      <c r="O17553" s="67" t="str">
        <v>The VLOOKup Vault</v>
      </c>
      <c r="P17553" s="67" t="str">
        <v>Bank IF</v>
      </c>
      <c r="Q17553" s="67" t="str">
        <v>Bank of Cellifornia</v>
      </c>
      <c r="R17553" s="67" t="str">
        <v>Pivot Finance Group</v>
      </c>
      <c r="S17553" s="67" t="str">
        <v>CELLtral Bank</v>
      </c>
    </row>
    <row r="17554" spans="15:19">
      <c r="O17554" s="67" t="str">
        <v>The VLOOKup Vault</v>
      </c>
      <c r="P17554" s="67" t="str">
        <v>Bank IF</v>
      </c>
      <c r="Q17554" s="67" t="str">
        <v>Bank of Cellifornia</v>
      </c>
      <c r="R17554" s="67" t="str">
        <v>Pivot Finance Group</v>
      </c>
      <c r="S17554" s="67" t="str">
        <v>MoneyMATCH Inc.</v>
      </c>
    </row>
    <row r="17555" spans="15:19">
      <c r="O17555" s="67" t="str">
        <v>The VLOOKup Vault</v>
      </c>
      <c r="P17555" s="67" t="str">
        <v>Bank IF</v>
      </c>
      <c r="Q17555" s="67" t="str">
        <v>Bank of Cellifornia</v>
      </c>
      <c r="R17555" s="67" t="str">
        <v>SummaBank</v>
      </c>
      <c r="S17555" s="67" t="str">
        <v>ExCell Bank</v>
      </c>
    </row>
    <row r="17556" spans="15:19">
      <c r="O17556" s="67" t="str">
        <v>The VLOOKup Vault</v>
      </c>
      <c r="P17556" s="67" t="str">
        <v>Bank IF</v>
      </c>
      <c r="Q17556" s="67" t="str">
        <v>Bank of Cellifornia</v>
      </c>
      <c r="R17556" s="67" t="str">
        <v>SummaBank</v>
      </c>
      <c r="S17556" s="67" t="str">
        <v>ExFunds</v>
      </c>
    </row>
    <row r="17557" spans="15:19">
      <c r="O17557" s="67" t="str">
        <v>The VLOOKup Vault</v>
      </c>
      <c r="P17557" s="67" t="str">
        <v>Bank IF</v>
      </c>
      <c r="Q17557" s="67" t="str">
        <v>Bank of Cellifornia</v>
      </c>
      <c r="R17557" s="67" t="str">
        <v>SummaBank</v>
      </c>
      <c r="S17557" s="67" t="str">
        <v>SheetBank AG</v>
      </c>
    </row>
    <row r="17558" spans="15:19">
      <c r="O17558" s="67" t="str">
        <v>The VLOOKup Vault</v>
      </c>
      <c r="P17558" s="67" t="str">
        <v>Bank IF</v>
      </c>
      <c r="Q17558" s="67" t="str">
        <v>Bank of Cellifornia</v>
      </c>
      <c r="R17558" s="67" t="str">
        <v>SummaBank</v>
      </c>
      <c r="S17558" s="67" t="str">
        <v>Pivot Finance Group</v>
      </c>
    </row>
    <row r="17559" spans="15:19">
      <c r="O17559" s="67" t="str">
        <v>The VLOOKup Vault</v>
      </c>
      <c r="P17559" s="67" t="str">
        <v>Bank IF</v>
      </c>
      <c r="Q17559" s="67" t="str">
        <v>Bank of Cellifornia</v>
      </c>
      <c r="R17559" s="67" t="str">
        <v>SummaBank</v>
      </c>
      <c r="S17559" s="67" t="str">
        <v>CELLtral Bank</v>
      </c>
    </row>
    <row r="17560" spans="15:19">
      <c r="O17560" s="67" t="str">
        <v>The VLOOKup Vault</v>
      </c>
      <c r="P17560" s="67" t="str">
        <v>Bank IF</v>
      </c>
      <c r="Q17560" s="67" t="str">
        <v>Bank of Cellifornia</v>
      </c>
      <c r="R17560" s="67" t="str">
        <v>SummaBank</v>
      </c>
      <c r="S17560" s="67" t="str">
        <v>MoneyMATCH Inc.</v>
      </c>
    </row>
    <row r="17561" spans="15:19">
      <c r="O17561" s="67" t="str">
        <v>The VLOOKup Vault</v>
      </c>
      <c r="P17561" s="67" t="str">
        <v>Bank IF</v>
      </c>
      <c r="Q17561" s="67" t="str">
        <v>Bank of Cellifornia</v>
      </c>
      <c r="R17561" s="67" t="str">
        <v>CELLtral Bank</v>
      </c>
      <c r="S17561" s="67" t="str">
        <v>ExCell Bank</v>
      </c>
    </row>
    <row r="17562" spans="15:19">
      <c r="O17562" s="67" t="str">
        <v>The VLOOKup Vault</v>
      </c>
      <c r="P17562" s="67" t="str">
        <v>Bank IF</v>
      </c>
      <c r="Q17562" s="67" t="str">
        <v>Bank of Cellifornia</v>
      </c>
      <c r="R17562" s="67" t="str">
        <v>CELLtral Bank</v>
      </c>
      <c r="S17562" s="67" t="str">
        <v>ExFunds</v>
      </c>
    </row>
    <row r="17563" spans="15:19">
      <c r="O17563" s="67" t="str">
        <v>The VLOOKup Vault</v>
      </c>
      <c r="P17563" s="67" t="str">
        <v>Bank IF</v>
      </c>
      <c r="Q17563" s="67" t="str">
        <v>Bank of Cellifornia</v>
      </c>
      <c r="R17563" s="67" t="str">
        <v>CELLtral Bank</v>
      </c>
      <c r="S17563" s="67" t="str">
        <v>SheetBank AG</v>
      </c>
    </row>
    <row r="17564" spans="15:19">
      <c r="O17564" s="67" t="str">
        <v>The VLOOKup Vault</v>
      </c>
      <c r="P17564" s="67" t="str">
        <v>Bank IF</v>
      </c>
      <c r="Q17564" s="67" t="str">
        <v>Bank of Cellifornia</v>
      </c>
      <c r="R17564" s="67" t="str">
        <v>CELLtral Bank</v>
      </c>
      <c r="S17564" s="67" t="str">
        <v>Pivot Finance Group</v>
      </c>
    </row>
    <row r="17565" spans="15:19">
      <c r="O17565" s="67" t="str">
        <v>The VLOOKup Vault</v>
      </c>
      <c r="P17565" s="67" t="str">
        <v>Bank IF</v>
      </c>
      <c r="Q17565" s="67" t="str">
        <v>Bank of Cellifornia</v>
      </c>
      <c r="R17565" s="67" t="str">
        <v>CELLtral Bank</v>
      </c>
      <c r="S17565" s="67" t="str">
        <v>SummaBank</v>
      </c>
    </row>
    <row r="17566" spans="15:19">
      <c r="O17566" s="67" t="str">
        <v>The VLOOKup Vault</v>
      </c>
      <c r="P17566" s="67" t="str">
        <v>Bank IF</v>
      </c>
      <c r="Q17566" s="67" t="str">
        <v>Bank of Cellifornia</v>
      </c>
      <c r="R17566" s="67" t="str">
        <v>CELLtral Bank</v>
      </c>
      <c r="S17566" s="67" t="str">
        <v>MoneyMATCH Inc.</v>
      </c>
    </row>
    <row r="17567" spans="15:19">
      <c r="O17567" s="67" t="str">
        <v>The VLOOKup Vault</v>
      </c>
      <c r="P17567" s="67" t="str">
        <v>Bank IF</v>
      </c>
      <c r="Q17567" s="67" t="str">
        <v>Bank of Cellifornia</v>
      </c>
      <c r="R17567" s="67" t="str">
        <v>MoneyMATCH Inc.</v>
      </c>
      <c r="S17567" s="67" t="str">
        <v>ExCell Bank</v>
      </c>
    </row>
    <row r="17568" spans="15:19">
      <c r="O17568" s="67" t="str">
        <v>The VLOOKup Vault</v>
      </c>
      <c r="P17568" s="67" t="str">
        <v>Bank IF</v>
      </c>
      <c r="Q17568" s="67" t="str">
        <v>Bank of Cellifornia</v>
      </c>
      <c r="R17568" s="67" t="str">
        <v>MoneyMATCH Inc.</v>
      </c>
      <c r="S17568" s="67" t="str">
        <v>ExFunds</v>
      </c>
    </row>
    <row r="17569" spans="15:19">
      <c r="O17569" s="67" t="str">
        <v>The VLOOKup Vault</v>
      </c>
      <c r="P17569" s="67" t="str">
        <v>Bank IF</v>
      </c>
      <c r="Q17569" s="67" t="str">
        <v>Bank of Cellifornia</v>
      </c>
      <c r="R17569" s="67" t="str">
        <v>MoneyMATCH Inc.</v>
      </c>
      <c r="S17569" s="67" t="str">
        <v>SheetBank AG</v>
      </c>
    </row>
    <row r="17570" spans="15:19">
      <c r="O17570" s="67" t="str">
        <v>The VLOOKup Vault</v>
      </c>
      <c r="P17570" s="67" t="str">
        <v>Bank IF</v>
      </c>
      <c r="Q17570" s="67" t="str">
        <v>Bank of Cellifornia</v>
      </c>
      <c r="R17570" s="67" t="str">
        <v>MoneyMATCH Inc.</v>
      </c>
      <c r="S17570" s="67" t="str">
        <v>Pivot Finance Group</v>
      </c>
    </row>
    <row r="17571" spans="15:19">
      <c r="O17571" s="67" t="str">
        <v>The VLOOKup Vault</v>
      </c>
      <c r="P17571" s="67" t="str">
        <v>Bank IF</v>
      </c>
      <c r="Q17571" s="67" t="str">
        <v>Bank of Cellifornia</v>
      </c>
      <c r="R17571" s="67" t="str">
        <v>MoneyMATCH Inc.</v>
      </c>
      <c r="S17571" s="67" t="str">
        <v>SummaBank</v>
      </c>
    </row>
    <row r="17572" spans="15:19">
      <c r="O17572" s="67" t="str">
        <v>The VLOOKup Vault</v>
      </c>
      <c r="P17572" s="67" t="str">
        <v>Bank IF</v>
      </c>
      <c r="Q17572" s="67" t="str">
        <v>Bank of Cellifornia</v>
      </c>
      <c r="R17572" s="67" t="str">
        <v>MoneyMATCH Inc.</v>
      </c>
      <c r="S17572" s="67" t="str">
        <v>CELLtral Bank</v>
      </c>
    </row>
    <row r="17573" spans="15:19">
      <c r="O17573" s="67" t="str">
        <v>The VLOOKup Vault</v>
      </c>
      <c r="P17573" s="67" t="str">
        <v>Bank IF</v>
      </c>
      <c r="Q17573" s="67" t="str">
        <v>ExFunds</v>
      </c>
      <c r="R17573" s="67" t="str">
        <v>ExCell Bank</v>
      </c>
      <c r="S17573" s="67" t="str">
        <v>Bank of Cellifornia</v>
      </c>
    </row>
    <row r="17574" spans="15:19">
      <c r="O17574" s="67" t="str">
        <v>The VLOOKup Vault</v>
      </c>
      <c r="P17574" s="67" t="str">
        <v>Bank IF</v>
      </c>
      <c r="Q17574" s="67" t="str">
        <v>ExFunds</v>
      </c>
      <c r="R17574" s="67" t="str">
        <v>ExCell Bank</v>
      </c>
      <c r="S17574" s="67" t="str">
        <v>SheetBank AG</v>
      </c>
    </row>
    <row r="17575" spans="15:19">
      <c r="O17575" s="67" t="str">
        <v>The VLOOKup Vault</v>
      </c>
      <c r="P17575" s="67" t="str">
        <v>Bank IF</v>
      </c>
      <c r="Q17575" s="67" t="str">
        <v>ExFunds</v>
      </c>
      <c r="R17575" s="67" t="str">
        <v>ExCell Bank</v>
      </c>
      <c r="S17575" s="67" t="str">
        <v>Pivot Finance Group</v>
      </c>
    </row>
    <row r="17576" spans="15:19">
      <c r="O17576" s="67" t="str">
        <v>The VLOOKup Vault</v>
      </c>
      <c r="P17576" s="67" t="str">
        <v>Bank IF</v>
      </c>
      <c r="Q17576" s="67" t="str">
        <v>ExFunds</v>
      </c>
      <c r="R17576" s="67" t="str">
        <v>ExCell Bank</v>
      </c>
      <c r="S17576" s="67" t="str">
        <v>SummaBank</v>
      </c>
    </row>
    <row r="17577" spans="15:19">
      <c r="O17577" s="67" t="str">
        <v>The VLOOKup Vault</v>
      </c>
      <c r="P17577" s="67" t="str">
        <v>Bank IF</v>
      </c>
      <c r="Q17577" s="67" t="str">
        <v>ExFunds</v>
      </c>
      <c r="R17577" s="67" t="str">
        <v>ExCell Bank</v>
      </c>
      <c r="S17577" s="67" t="str">
        <v>CELLtral Bank</v>
      </c>
    </row>
    <row r="17578" spans="15:19">
      <c r="O17578" s="67" t="str">
        <v>The VLOOKup Vault</v>
      </c>
      <c r="P17578" s="67" t="str">
        <v>Bank IF</v>
      </c>
      <c r="Q17578" s="67" t="str">
        <v>ExFunds</v>
      </c>
      <c r="R17578" s="67" t="str">
        <v>ExCell Bank</v>
      </c>
      <c r="S17578" s="67" t="str">
        <v>MoneyMATCH Inc.</v>
      </c>
    </row>
    <row r="17579" spans="15:19">
      <c r="O17579" s="67" t="str">
        <v>The VLOOKup Vault</v>
      </c>
      <c r="P17579" s="67" t="str">
        <v>Bank IF</v>
      </c>
      <c r="Q17579" s="67" t="str">
        <v>ExFunds</v>
      </c>
      <c r="R17579" s="67" t="str">
        <v>Bank of Cellifornia</v>
      </c>
      <c r="S17579" s="67" t="str">
        <v>ExCell Bank</v>
      </c>
    </row>
    <row r="17580" spans="15:19">
      <c r="O17580" s="67" t="str">
        <v>The VLOOKup Vault</v>
      </c>
      <c r="P17580" s="67" t="str">
        <v>Bank IF</v>
      </c>
      <c r="Q17580" s="67" t="str">
        <v>ExFunds</v>
      </c>
      <c r="R17580" s="67" t="str">
        <v>Bank of Cellifornia</v>
      </c>
      <c r="S17580" s="67" t="str">
        <v>SheetBank AG</v>
      </c>
    </row>
    <row r="17581" spans="15:19">
      <c r="O17581" s="67" t="str">
        <v>The VLOOKup Vault</v>
      </c>
      <c r="P17581" s="67" t="str">
        <v>Bank IF</v>
      </c>
      <c r="Q17581" s="67" t="str">
        <v>ExFunds</v>
      </c>
      <c r="R17581" s="67" t="str">
        <v>Bank of Cellifornia</v>
      </c>
      <c r="S17581" s="67" t="str">
        <v>Pivot Finance Group</v>
      </c>
    </row>
    <row r="17582" spans="15:19">
      <c r="O17582" s="67" t="str">
        <v>The VLOOKup Vault</v>
      </c>
      <c r="P17582" s="67" t="str">
        <v>Bank IF</v>
      </c>
      <c r="Q17582" s="67" t="str">
        <v>ExFunds</v>
      </c>
      <c r="R17582" s="67" t="str">
        <v>Bank of Cellifornia</v>
      </c>
      <c r="S17582" s="67" t="str">
        <v>SummaBank</v>
      </c>
    </row>
    <row r="17583" spans="15:19">
      <c r="O17583" s="67" t="str">
        <v>The VLOOKup Vault</v>
      </c>
      <c r="P17583" s="67" t="str">
        <v>Bank IF</v>
      </c>
      <c r="Q17583" s="67" t="str">
        <v>ExFunds</v>
      </c>
      <c r="R17583" s="67" t="str">
        <v>Bank of Cellifornia</v>
      </c>
      <c r="S17583" s="67" t="str">
        <v>CELLtral Bank</v>
      </c>
    </row>
    <row r="17584" spans="15:19">
      <c r="O17584" s="67" t="str">
        <v>The VLOOKup Vault</v>
      </c>
      <c r="P17584" s="67" t="str">
        <v>Bank IF</v>
      </c>
      <c r="Q17584" s="67" t="str">
        <v>ExFunds</v>
      </c>
      <c r="R17584" s="67" t="str">
        <v>Bank of Cellifornia</v>
      </c>
      <c r="S17584" s="67" t="str">
        <v>MoneyMATCH Inc.</v>
      </c>
    </row>
    <row r="17585" spans="15:19">
      <c r="O17585" s="67" t="str">
        <v>The VLOOKup Vault</v>
      </c>
      <c r="P17585" s="67" t="str">
        <v>Bank IF</v>
      </c>
      <c r="Q17585" s="67" t="str">
        <v>ExFunds</v>
      </c>
      <c r="R17585" s="67" t="str">
        <v>SheetBank AG</v>
      </c>
      <c r="S17585" s="67" t="str">
        <v>ExCell Bank</v>
      </c>
    </row>
    <row r="17586" spans="15:19">
      <c r="O17586" s="67" t="str">
        <v>The VLOOKup Vault</v>
      </c>
      <c r="P17586" s="67" t="str">
        <v>Bank IF</v>
      </c>
      <c r="Q17586" s="67" t="str">
        <v>ExFunds</v>
      </c>
      <c r="R17586" s="67" t="str">
        <v>SheetBank AG</v>
      </c>
      <c r="S17586" s="67" t="str">
        <v>Bank of Cellifornia</v>
      </c>
    </row>
    <row r="17587" spans="15:19">
      <c r="O17587" s="67" t="str">
        <v>The VLOOKup Vault</v>
      </c>
      <c r="P17587" s="67" t="str">
        <v>Bank IF</v>
      </c>
      <c r="Q17587" s="67" t="str">
        <v>ExFunds</v>
      </c>
      <c r="R17587" s="67" t="str">
        <v>SheetBank AG</v>
      </c>
      <c r="S17587" s="67" t="str">
        <v>Pivot Finance Group</v>
      </c>
    </row>
    <row r="17588" spans="15:19">
      <c r="O17588" s="67" t="str">
        <v>The VLOOKup Vault</v>
      </c>
      <c r="P17588" s="67" t="str">
        <v>Bank IF</v>
      </c>
      <c r="Q17588" s="67" t="str">
        <v>ExFunds</v>
      </c>
      <c r="R17588" s="67" t="str">
        <v>SheetBank AG</v>
      </c>
      <c r="S17588" s="67" t="str">
        <v>SummaBank</v>
      </c>
    </row>
    <row r="17589" spans="15:19">
      <c r="O17589" s="67" t="str">
        <v>The VLOOKup Vault</v>
      </c>
      <c r="P17589" s="67" t="str">
        <v>Bank IF</v>
      </c>
      <c r="Q17589" s="67" t="str">
        <v>ExFunds</v>
      </c>
      <c r="R17589" s="67" t="str">
        <v>SheetBank AG</v>
      </c>
      <c r="S17589" s="67" t="str">
        <v>CELLtral Bank</v>
      </c>
    </row>
    <row r="17590" spans="15:19">
      <c r="O17590" s="67" t="str">
        <v>The VLOOKup Vault</v>
      </c>
      <c r="P17590" s="67" t="str">
        <v>Bank IF</v>
      </c>
      <c r="Q17590" s="67" t="str">
        <v>ExFunds</v>
      </c>
      <c r="R17590" s="67" t="str">
        <v>SheetBank AG</v>
      </c>
      <c r="S17590" s="67" t="str">
        <v>MoneyMATCH Inc.</v>
      </c>
    </row>
    <row r="17591" spans="15:19">
      <c r="O17591" s="67" t="str">
        <v>The VLOOKup Vault</v>
      </c>
      <c r="P17591" s="67" t="str">
        <v>Bank IF</v>
      </c>
      <c r="Q17591" s="67" t="str">
        <v>ExFunds</v>
      </c>
      <c r="R17591" s="67" t="str">
        <v>Pivot Finance Group</v>
      </c>
      <c r="S17591" s="67" t="str">
        <v>ExCell Bank</v>
      </c>
    </row>
    <row r="17592" spans="15:19">
      <c r="O17592" s="67" t="str">
        <v>The VLOOKup Vault</v>
      </c>
      <c r="P17592" s="67" t="str">
        <v>Bank IF</v>
      </c>
      <c r="Q17592" s="67" t="str">
        <v>ExFunds</v>
      </c>
      <c r="R17592" s="67" t="str">
        <v>Pivot Finance Group</v>
      </c>
      <c r="S17592" s="67" t="str">
        <v>Bank of Cellifornia</v>
      </c>
    </row>
    <row r="17593" spans="15:19">
      <c r="O17593" s="67" t="str">
        <v>The VLOOKup Vault</v>
      </c>
      <c r="P17593" s="67" t="str">
        <v>Bank IF</v>
      </c>
      <c r="Q17593" s="67" t="str">
        <v>ExFunds</v>
      </c>
      <c r="R17593" s="67" t="str">
        <v>Pivot Finance Group</v>
      </c>
      <c r="S17593" s="67" t="str">
        <v>SheetBank AG</v>
      </c>
    </row>
    <row r="17594" spans="15:19">
      <c r="O17594" s="67" t="str">
        <v>The VLOOKup Vault</v>
      </c>
      <c r="P17594" s="67" t="str">
        <v>Bank IF</v>
      </c>
      <c r="Q17594" s="67" t="str">
        <v>ExFunds</v>
      </c>
      <c r="R17594" s="67" t="str">
        <v>Pivot Finance Group</v>
      </c>
      <c r="S17594" s="67" t="str">
        <v>SummaBank</v>
      </c>
    </row>
    <row r="17595" spans="15:19">
      <c r="O17595" s="67" t="str">
        <v>The VLOOKup Vault</v>
      </c>
      <c r="P17595" s="67" t="str">
        <v>Bank IF</v>
      </c>
      <c r="Q17595" s="67" t="str">
        <v>ExFunds</v>
      </c>
      <c r="R17595" s="67" t="str">
        <v>Pivot Finance Group</v>
      </c>
      <c r="S17595" s="67" t="str">
        <v>CELLtral Bank</v>
      </c>
    </row>
    <row r="17596" spans="15:19">
      <c r="O17596" s="67" t="str">
        <v>The VLOOKup Vault</v>
      </c>
      <c r="P17596" s="67" t="str">
        <v>Bank IF</v>
      </c>
      <c r="Q17596" s="67" t="str">
        <v>ExFunds</v>
      </c>
      <c r="R17596" s="67" t="str">
        <v>Pivot Finance Group</v>
      </c>
      <c r="S17596" s="67" t="str">
        <v>MoneyMATCH Inc.</v>
      </c>
    </row>
    <row r="17597" spans="15:19">
      <c r="O17597" s="67" t="str">
        <v>The VLOOKup Vault</v>
      </c>
      <c r="P17597" s="67" t="str">
        <v>Bank IF</v>
      </c>
      <c r="Q17597" s="67" t="str">
        <v>ExFunds</v>
      </c>
      <c r="R17597" s="67" t="str">
        <v>SummaBank</v>
      </c>
      <c r="S17597" s="67" t="str">
        <v>ExCell Bank</v>
      </c>
    </row>
    <row r="17598" spans="15:19">
      <c r="O17598" s="67" t="str">
        <v>The VLOOKup Vault</v>
      </c>
      <c r="P17598" s="67" t="str">
        <v>Bank IF</v>
      </c>
      <c r="Q17598" s="67" t="str">
        <v>ExFunds</v>
      </c>
      <c r="R17598" s="67" t="str">
        <v>SummaBank</v>
      </c>
      <c r="S17598" s="67" t="str">
        <v>Bank of Cellifornia</v>
      </c>
    </row>
    <row r="17599" spans="15:19">
      <c r="O17599" s="67" t="str">
        <v>The VLOOKup Vault</v>
      </c>
      <c r="P17599" s="67" t="str">
        <v>Bank IF</v>
      </c>
      <c r="Q17599" s="67" t="str">
        <v>ExFunds</v>
      </c>
      <c r="R17599" s="67" t="str">
        <v>SummaBank</v>
      </c>
      <c r="S17599" s="67" t="str">
        <v>SheetBank AG</v>
      </c>
    </row>
    <row r="17600" spans="15:19">
      <c r="O17600" s="67" t="str">
        <v>The VLOOKup Vault</v>
      </c>
      <c r="P17600" s="67" t="str">
        <v>Bank IF</v>
      </c>
      <c r="Q17600" s="67" t="str">
        <v>ExFunds</v>
      </c>
      <c r="R17600" s="67" t="str">
        <v>SummaBank</v>
      </c>
      <c r="S17600" s="67" t="str">
        <v>Pivot Finance Group</v>
      </c>
    </row>
    <row r="17601" spans="15:19">
      <c r="O17601" s="67" t="str">
        <v>The VLOOKup Vault</v>
      </c>
      <c r="P17601" s="67" t="str">
        <v>Bank IF</v>
      </c>
      <c r="Q17601" s="67" t="str">
        <v>ExFunds</v>
      </c>
      <c r="R17601" s="67" t="str">
        <v>SummaBank</v>
      </c>
      <c r="S17601" s="67" t="str">
        <v>CELLtral Bank</v>
      </c>
    </row>
    <row r="17602" spans="15:19">
      <c r="O17602" s="67" t="str">
        <v>The VLOOKup Vault</v>
      </c>
      <c r="P17602" s="67" t="str">
        <v>Bank IF</v>
      </c>
      <c r="Q17602" s="67" t="str">
        <v>ExFunds</v>
      </c>
      <c r="R17602" s="67" t="str">
        <v>SummaBank</v>
      </c>
      <c r="S17602" s="67" t="str">
        <v>MoneyMATCH Inc.</v>
      </c>
    </row>
    <row r="17603" spans="15:19">
      <c r="O17603" s="67" t="str">
        <v>The VLOOKup Vault</v>
      </c>
      <c r="P17603" s="67" t="str">
        <v>Bank IF</v>
      </c>
      <c r="Q17603" s="67" t="str">
        <v>ExFunds</v>
      </c>
      <c r="R17603" s="67" t="str">
        <v>CELLtral Bank</v>
      </c>
      <c r="S17603" s="67" t="str">
        <v>ExCell Bank</v>
      </c>
    </row>
    <row r="17604" spans="15:19">
      <c r="O17604" s="67" t="str">
        <v>The VLOOKup Vault</v>
      </c>
      <c r="P17604" s="67" t="str">
        <v>Bank IF</v>
      </c>
      <c r="Q17604" s="67" t="str">
        <v>ExFunds</v>
      </c>
      <c r="R17604" s="67" t="str">
        <v>CELLtral Bank</v>
      </c>
      <c r="S17604" s="67" t="str">
        <v>Bank of Cellifornia</v>
      </c>
    </row>
    <row r="17605" spans="15:19">
      <c r="O17605" s="67" t="str">
        <v>The VLOOKup Vault</v>
      </c>
      <c r="P17605" s="67" t="str">
        <v>Bank IF</v>
      </c>
      <c r="Q17605" s="67" t="str">
        <v>ExFunds</v>
      </c>
      <c r="R17605" s="67" t="str">
        <v>CELLtral Bank</v>
      </c>
      <c r="S17605" s="67" t="str">
        <v>SheetBank AG</v>
      </c>
    </row>
    <row r="17606" spans="15:19">
      <c r="O17606" s="67" t="str">
        <v>The VLOOKup Vault</v>
      </c>
      <c r="P17606" s="67" t="str">
        <v>Bank IF</v>
      </c>
      <c r="Q17606" s="67" t="str">
        <v>ExFunds</v>
      </c>
      <c r="R17606" s="67" t="str">
        <v>CELLtral Bank</v>
      </c>
      <c r="S17606" s="67" t="str">
        <v>Pivot Finance Group</v>
      </c>
    </row>
    <row r="17607" spans="15:19">
      <c r="O17607" s="67" t="str">
        <v>The VLOOKup Vault</v>
      </c>
      <c r="P17607" s="67" t="str">
        <v>Bank IF</v>
      </c>
      <c r="Q17607" s="67" t="str">
        <v>ExFunds</v>
      </c>
      <c r="R17607" s="67" t="str">
        <v>CELLtral Bank</v>
      </c>
      <c r="S17607" s="67" t="str">
        <v>SummaBank</v>
      </c>
    </row>
    <row r="17608" spans="15:19">
      <c r="O17608" s="67" t="str">
        <v>The VLOOKup Vault</v>
      </c>
      <c r="P17608" s="67" t="str">
        <v>Bank IF</v>
      </c>
      <c r="Q17608" s="67" t="str">
        <v>ExFunds</v>
      </c>
      <c r="R17608" s="67" t="str">
        <v>CELLtral Bank</v>
      </c>
      <c r="S17608" s="67" t="str">
        <v>MoneyMATCH Inc.</v>
      </c>
    </row>
    <row r="17609" spans="15:19">
      <c r="O17609" s="67" t="str">
        <v>The VLOOKup Vault</v>
      </c>
      <c r="P17609" s="67" t="str">
        <v>Bank IF</v>
      </c>
      <c r="Q17609" s="67" t="str">
        <v>ExFunds</v>
      </c>
      <c r="R17609" s="67" t="str">
        <v>MoneyMATCH Inc.</v>
      </c>
      <c r="S17609" s="67" t="str">
        <v>ExCell Bank</v>
      </c>
    </row>
    <row r="17610" spans="15:19">
      <c r="O17610" s="67" t="str">
        <v>The VLOOKup Vault</v>
      </c>
      <c r="P17610" s="67" t="str">
        <v>Bank IF</v>
      </c>
      <c r="Q17610" s="67" t="str">
        <v>ExFunds</v>
      </c>
      <c r="R17610" s="67" t="str">
        <v>MoneyMATCH Inc.</v>
      </c>
      <c r="S17610" s="67" t="str">
        <v>Bank of Cellifornia</v>
      </c>
    </row>
    <row r="17611" spans="15:19">
      <c r="O17611" s="67" t="str">
        <v>The VLOOKup Vault</v>
      </c>
      <c r="P17611" s="67" t="str">
        <v>Bank IF</v>
      </c>
      <c r="Q17611" s="67" t="str">
        <v>ExFunds</v>
      </c>
      <c r="R17611" s="67" t="str">
        <v>MoneyMATCH Inc.</v>
      </c>
      <c r="S17611" s="67" t="str">
        <v>SheetBank AG</v>
      </c>
    </row>
    <row r="17612" spans="15:19">
      <c r="O17612" s="67" t="str">
        <v>The VLOOKup Vault</v>
      </c>
      <c r="P17612" s="67" t="str">
        <v>Bank IF</v>
      </c>
      <c r="Q17612" s="67" t="str">
        <v>ExFunds</v>
      </c>
      <c r="R17612" s="67" t="str">
        <v>MoneyMATCH Inc.</v>
      </c>
      <c r="S17612" s="67" t="str">
        <v>Pivot Finance Group</v>
      </c>
    </row>
    <row r="17613" spans="15:19">
      <c r="O17613" s="67" t="str">
        <v>The VLOOKup Vault</v>
      </c>
      <c r="P17613" s="67" t="str">
        <v>Bank IF</v>
      </c>
      <c r="Q17613" s="67" t="str">
        <v>ExFunds</v>
      </c>
      <c r="R17613" s="67" t="str">
        <v>MoneyMATCH Inc.</v>
      </c>
      <c r="S17613" s="67" t="str">
        <v>SummaBank</v>
      </c>
    </row>
    <row r="17614" spans="15:19">
      <c r="O17614" s="67" t="str">
        <v>The VLOOKup Vault</v>
      </c>
      <c r="P17614" s="67" t="str">
        <v>Bank IF</v>
      </c>
      <c r="Q17614" s="67" t="str">
        <v>ExFunds</v>
      </c>
      <c r="R17614" s="67" t="str">
        <v>MoneyMATCH Inc.</v>
      </c>
      <c r="S17614" s="67" t="str">
        <v>CELLtral Bank</v>
      </c>
    </row>
    <row r="17615" spans="15:19">
      <c r="O17615" s="67" t="str">
        <v>The VLOOKup Vault</v>
      </c>
      <c r="P17615" s="67" t="str">
        <v>Bank IF</v>
      </c>
      <c r="Q17615" s="67" t="str">
        <v>SheetBank AG</v>
      </c>
      <c r="R17615" s="67" t="str">
        <v>ExCell Bank</v>
      </c>
      <c r="S17615" s="67" t="str">
        <v>Bank of Cellifornia</v>
      </c>
    </row>
    <row r="17616" spans="15:19">
      <c r="O17616" s="67" t="str">
        <v>The VLOOKup Vault</v>
      </c>
      <c r="P17616" s="67" t="str">
        <v>Bank IF</v>
      </c>
      <c r="Q17616" s="67" t="str">
        <v>SheetBank AG</v>
      </c>
      <c r="R17616" s="67" t="str">
        <v>ExCell Bank</v>
      </c>
      <c r="S17616" s="67" t="str">
        <v>ExFunds</v>
      </c>
    </row>
    <row r="17617" spans="15:19">
      <c r="O17617" s="67" t="str">
        <v>The VLOOKup Vault</v>
      </c>
      <c r="P17617" s="67" t="str">
        <v>Bank IF</v>
      </c>
      <c r="Q17617" s="67" t="str">
        <v>SheetBank AG</v>
      </c>
      <c r="R17617" s="67" t="str">
        <v>ExCell Bank</v>
      </c>
      <c r="S17617" s="67" t="str">
        <v>Pivot Finance Group</v>
      </c>
    </row>
    <row r="17618" spans="15:19">
      <c r="O17618" s="67" t="str">
        <v>The VLOOKup Vault</v>
      </c>
      <c r="P17618" s="67" t="str">
        <v>Bank IF</v>
      </c>
      <c r="Q17618" s="67" t="str">
        <v>SheetBank AG</v>
      </c>
      <c r="R17618" s="67" t="str">
        <v>ExCell Bank</v>
      </c>
      <c r="S17618" s="67" t="str">
        <v>SummaBank</v>
      </c>
    </row>
    <row r="17619" spans="15:19">
      <c r="O17619" s="67" t="str">
        <v>The VLOOKup Vault</v>
      </c>
      <c r="P17619" s="67" t="str">
        <v>Bank IF</v>
      </c>
      <c r="Q17619" s="67" t="str">
        <v>SheetBank AG</v>
      </c>
      <c r="R17619" s="67" t="str">
        <v>ExCell Bank</v>
      </c>
      <c r="S17619" s="67" t="str">
        <v>CELLtral Bank</v>
      </c>
    </row>
    <row r="17620" spans="15:19">
      <c r="O17620" s="67" t="str">
        <v>The VLOOKup Vault</v>
      </c>
      <c r="P17620" s="67" t="str">
        <v>Bank IF</v>
      </c>
      <c r="Q17620" s="67" t="str">
        <v>SheetBank AG</v>
      </c>
      <c r="R17620" s="67" t="str">
        <v>ExCell Bank</v>
      </c>
      <c r="S17620" s="67" t="str">
        <v>MoneyMATCH Inc.</v>
      </c>
    </row>
    <row r="17621" spans="15:19">
      <c r="O17621" s="67" t="str">
        <v>The VLOOKup Vault</v>
      </c>
      <c r="P17621" s="67" t="str">
        <v>Bank IF</v>
      </c>
      <c r="Q17621" s="67" t="str">
        <v>SheetBank AG</v>
      </c>
      <c r="R17621" s="67" t="str">
        <v>Bank of Cellifornia</v>
      </c>
      <c r="S17621" s="67" t="str">
        <v>ExCell Bank</v>
      </c>
    </row>
    <row r="17622" spans="15:19">
      <c r="O17622" s="67" t="str">
        <v>The VLOOKup Vault</v>
      </c>
      <c r="P17622" s="67" t="str">
        <v>Bank IF</v>
      </c>
      <c r="Q17622" s="67" t="str">
        <v>SheetBank AG</v>
      </c>
      <c r="R17622" s="67" t="str">
        <v>Bank of Cellifornia</v>
      </c>
      <c r="S17622" s="67" t="str">
        <v>ExFunds</v>
      </c>
    </row>
    <row r="17623" spans="15:19">
      <c r="O17623" s="67" t="str">
        <v>The VLOOKup Vault</v>
      </c>
      <c r="P17623" s="67" t="str">
        <v>Bank IF</v>
      </c>
      <c r="Q17623" s="67" t="str">
        <v>SheetBank AG</v>
      </c>
      <c r="R17623" s="67" t="str">
        <v>Bank of Cellifornia</v>
      </c>
      <c r="S17623" s="67" t="str">
        <v>Pivot Finance Group</v>
      </c>
    </row>
    <row r="17624" spans="15:19">
      <c r="O17624" s="67" t="str">
        <v>The VLOOKup Vault</v>
      </c>
      <c r="P17624" s="67" t="str">
        <v>Bank IF</v>
      </c>
      <c r="Q17624" s="67" t="str">
        <v>SheetBank AG</v>
      </c>
      <c r="R17624" s="67" t="str">
        <v>Bank of Cellifornia</v>
      </c>
      <c r="S17624" s="67" t="str">
        <v>SummaBank</v>
      </c>
    </row>
    <row r="17625" spans="15:19">
      <c r="O17625" s="67" t="str">
        <v>The VLOOKup Vault</v>
      </c>
      <c r="P17625" s="67" t="str">
        <v>Bank IF</v>
      </c>
      <c r="Q17625" s="67" t="str">
        <v>SheetBank AG</v>
      </c>
      <c r="R17625" s="67" t="str">
        <v>Bank of Cellifornia</v>
      </c>
      <c r="S17625" s="67" t="str">
        <v>CELLtral Bank</v>
      </c>
    </row>
    <row r="17626" spans="15:19">
      <c r="O17626" s="67" t="str">
        <v>The VLOOKup Vault</v>
      </c>
      <c r="P17626" s="67" t="str">
        <v>Bank IF</v>
      </c>
      <c r="Q17626" s="67" t="str">
        <v>SheetBank AG</v>
      </c>
      <c r="R17626" s="67" t="str">
        <v>Bank of Cellifornia</v>
      </c>
      <c r="S17626" s="67" t="str">
        <v>MoneyMATCH Inc.</v>
      </c>
    </row>
    <row r="17627" spans="15:19">
      <c r="O17627" s="67" t="str">
        <v>The VLOOKup Vault</v>
      </c>
      <c r="P17627" s="67" t="str">
        <v>Bank IF</v>
      </c>
      <c r="Q17627" s="67" t="str">
        <v>SheetBank AG</v>
      </c>
      <c r="R17627" s="67" t="str">
        <v>ExFunds</v>
      </c>
      <c r="S17627" s="67" t="str">
        <v>ExCell Bank</v>
      </c>
    </row>
    <row r="17628" spans="15:19">
      <c r="O17628" s="67" t="str">
        <v>The VLOOKup Vault</v>
      </c>
      <c r="P17628" s="67" t="str">
        <v>Bank IF</v>
      </c>
      <c r="Q17628" s="67" t="str">
        <v>SheetBank AG</v>
      </c>
      <c r="R17628" s="67" t="str">
        <v>ExFunds</v>
      </c>
      <c r="S17628" s="67" t="str">
        <v>Bank of Cellifornia</v>
      </c>
    </row>
    <row r="17629" spans="15:19">
      <c r="O17629" s="67" t="str">
        <v>The VLOOKup Vault</v>
      </c>
      <c r="P17629" s="67" t="str">
        <v>Bank IF</v>
      </c>
      <c r="Q17629" s="67" t="str">
        <v>SheetBank AG</v>
      </c>
      <c r="R17629" s="67" t="str">
        <v>ExFunds</v>
      </c>
      <c r="S17629" s="67" t="str">
        <v>Pivot Finance Group</v>
      </c>
    </row>
    <row r="17630" spans="15:19">
      <c r="O17630" s="67" t="str">
        <v>The VLOOKup Vault</v>
      </c>
      <c r="P17630" s="67" t="str">
        <v>Bank IF</v>
      </c>
      <c r="Q17630" s="67" t="str">
        <v>SheetBank AG</v>
      </c>
      <c r="R17630" s="67" t="str">
        <v>ExFunds</v>
      </c>
      <c r="S17630" s="67" t="str">
        <v>SummaBank</v>
      </c>
    </row>
    <row r="17631" spans="15:19">
      <c r="O17631" s="67" t="str">
        <v>The VLOOKup Vault</v>
      </c>
      <c r="P17631" s="67" t="str">
        <v>Bank IF</v>
      </c>
      <c r="Q17631" s="67" t="str">
        <v>SheetBank AG</v>
      </c>
      <c r="R17631" s="67" t="str">
        <v>ExFunds</v>
      </c>
      <c r="S17631" s="67" t="str">
        <v>CELLtral Bank</v>
      </c>
    </row>
    <row r="17632" spans="15:19">
      <c r="O17632" s="67" t="str">
        <v>The VLOOKup Vault</v>
      </c>
      <c r="P17632" s="67" t="str">
        <v>Bank IF</v>
      </c>
      <c r="Q17632" s="67" t="str">
        <v>SheetBank AG</v>
      </c>
      <c r="R17632" s="67" t="str">
        <v>ExFunds</v>
      </c>
      <c r="S17632" s="67" t="str">
        <v>MoneyMATCH Inc.</v>
      </c>
    </row>
    <row r="17633" spans="15:19">
      <c r="O17633" s="67" t="str">
        <v>The VLOOKup Vault</v>
      </c>
      <c r="P17633" s="67" t="str">
        <v>Bank IF</v>
      </c>
      <c r="Q17633" s="67" t="str">
        <v>SheetBank AG</v>
      </c>
      <c r="R17633" s="67" t="str">
        <v>Pivot Finance Group</v>
      </c>
      <c r="S17633" s="67" t="str">
        <v>ExCell Bank</v>
      </c>
    </row>
    <row r="17634" spans="15:19">
      <c r="O17634" s="67" t="str">
        <v>The VLOOKup Vault</v>
      </c>
      <c r="P17634" s="67" t="str">
        <v>Bank IF</v>
      </c>
      <c r="Q17634" s="67" t="str">
        <v>SheetBank AG</v>
      </c>
      <c r="R17634" s="67" t="str">
        <v>Pivot Finance Group</v>
      </c>
      <c r="S17634" s="67" t="str">
        <v>Bank of Cellifornia</v>
      </c>
    </row>
    <row r="17635" spans="15:19">
      <c r="O17635" s="67" t="str">
        <v>The VLOOKup Vault</v>
      </c>
      <c r="P17635" s="67" t="str">
        <v>Bank IF</v>
      </c>
      <c r="Q17635" s="67" t="str">
        <v>SheetBank AG</v>
      </c>
      <c r="R17635" s="67" t="str">
        <v>Pivot Finance Group</v>
      </c>
      <c r="S17635" s="67" t="str">
        <v>ExFunds</v>
      </c>
    </row>
    <row r="17636" spans="15:19">
      <c r="O17636" s="67" t="str">
        <v>The VLOOKup Vault</v>
      </c>
      <c r="P17636" s="67" t="str">
        <v>Bank IF</v>
      </c>
      <c r="Q17636" s="67" t="str">
        <v>SheetBank AG</v>
      </c>
      <c r="R17636" s="67" t="str">
        <v>Pivot Finance Group</v>
      </c>
      <c r="S17636" s="67" t="str">
        <v>SummaBank</v>
      </c>
    </row>
    <row r="17637" spans="15:19">
      <c r="O17637" s="67" t="str">
        <v>The VLOOKup Vault</v>
      </c>
      <c r="P17637" s="67" t="str">
        <v>Bank IF</v>
      </c>
      <c r="Q17637" s="67" t="str">
        <v>SheetBank AG</v>
      </c>
      <c r="R17637" s="67" t="str">
        <v>Pivot Finance Group</v>
      </c>
      <c r="S17637" s="67" t="str">
        <v>CELLtral Bank</v>
      </c>
    </row>
    <row r="17638" spans="15:19">
      <c r="O17638" s="67" t="str">
        <v>The VLOOKup Vault</v>
      </c>
      <c r="P17638" s="67" t="str">
        <v>Bank IF</v>
      </c>
      <c r="Q17638" s="67" t="str">
        <v>SheetBank AG</v>
      </c>
      <c r="R17638" s="67" t="str">
        <v>Pivot Finance Group</v>
      </c>
      <c r="S17638" s="67" t="str">
        <v>MoneyMATCH Inc.</v>
      </c>
    </row>
    <row r="17639" spans="15:19">
      <c r="O17639" s="67" t="str">
        <v>The VLOOKup Vault</v>
      </c>
      <c r="P17639" s="67" t="str">
        <v>Bank IF</v>
      </c>
      <c r="Q17639" s="67" t="str">
        <v>SheetBank AG</v>
      </c>
      <c r="R17639" s="67" t="str">
        <v>SummaBank</v>
      </c>
      <c r="S17639" s="67" t="str">
        <v>ExCell Bank</v>
      </c>
    </row>
    <row r="17640" spans="15:19">
      <c r="O17640" s="67" t="str">
        <v>The VLOOKup Vault</v>
      </c>
      <c r="P17640" s="67" t="str">
        <v>Bank IF</v>
      </c>
      <c r="Q17640" s="67" t="str">
        <v>SheetBank AG</v>
      </c>
      <c r="R17640" s="67" t="str">
        <v>SummaBank</v>
      </c>
      <c r="S17640" s="67" t="str">
        <v>Bank of Cellifornia</v>
      </c>
    </row>
    <row r="17641" spans="15:19">
      <c r="O17641" s="67" t="str">
        <v>The VLOOKup Vault</v>
      </c>
      <c r="P17641" s="67" t="str">
        <v>Bank IF</v>
      </c>
      <c r="Q17641" s="67" t="str">
        <v>SheetBank AG</v>
      </c>
      <c r="R17641" s="67" t="str">
        <v>SummaBank</v>
      </c>
      <c r="S17641" s="67" t="str">
        <v>ExFunds</v>
      </c>
    </row>
    <row r="17642" spans="15:19">
      <c r="O17642" s="67" t="str">
        <v>The VLOOKup Vault</v>
      </c>
      <c r="P17642" s="67" t="str">
        <v>Bank IF</v>
      </c>
      <c r="Q17642" s="67" t="str">
        <v>SheetBank AG</v>
      </c>
      <c r="R17642" s="67" t="str">
        <v>SummaBank</v>
      </c>
      <c r="S17642" s="67" t="str">
        <v>Pivot Finance Group</v>
      </c>
    </row>
    <row r="17643" spans="15:19">
      <c r="O17643" s="67" t="str">
        <v>The VLOOKup Vault</v>
      </c>
      <c r="P17643" s="67" t="str">
        <v>Bank IF</v>
      </c>
      <c r="Q17643" s="67" t="str">
        <v>SheetBank AG</v>
      </c>
      <c r="R17643" s="67" t="str">
        <v>SummaBank</v>
      </c>
      <c r="S17643" s="67" t="str">
        <v>CELLtral Bank</v>
      </c>
    </row>
    <row r="17644" spans="15:19">
      <c r="O17644" s="67" t="str">
        <v>The VLOOKup Vault</v>
      </c>
      <c r="P17644" s="67" t="str">
        <v>Bank IF</v>
      </c>
      <c r="Q17644" s="67" t="str">
        <v>SheetBank AG</v>
      </c>
      <c r="R17644" s="67" t="str">
        <v>SummaBank</v>
      </c>
      <c r="S17644" s="67" t="str">
        <v>MoneyMATCH Inc.</v>
      </c>
    </row>
    <row r="17645" spans="15:19">
      <c r="O17645" s="67" t="str">
        <v>The VLOOKup Vault</v>
      </c>
      <c r="P17645" s="67" t="str">
        <v>Bank IF</v>
      </c>
      <c r="Q17645" s="67" t="str">
        <v>SheetBank AG</v>
      </c>
      <c r="R17645" s="67" t="str">
        <v>CELLtral Bank</v>
      </c>
      <c r="S17645" s="67" t="str">
        <v>ExCell Bank</v>
      </c>
    </row>
    <row r="17646" spans="15:19">
      <c r="O17646" s="67" t="str">
        <v>The VLOOKup Vault</v>
      </c>
      <c r="P17646" s="67" t="str">
        <v>Bank IF</v>
      </c>
      <c r="Q17646" s="67" t="str">
        <v>SheetBank AG</v>
      </c>
      <c r="R17646" s="67" t="str">
        <v>CELLtral Bank</v>
      </c>
      <c r="S17646" s="67" t="str">
        <v>Bank of Cellifornia</v>
      </c>
    </row>
    <row r="17647" spans="15:19">
      <c r="O17647" s="67" t="str">
        <v>The VLOOKup Vault</v>
      </c>
      <c r="P17647" s="67" t="str">
        <v>Bank IF</v>
      </c>
      <c r="Q17647" s="67" t="str">
        <v>SheetBank AG</v>
      </c>
      <c r="R17647" s="67" t="str">
        <v>CELLtral Bank</v>
      </c>
      <c r="S17647" s="67" t="str">
        <v>ExFunds</v>
      </c>
    </row>
    <row r="17648" spans="15:19">
      <c r="O17648" s="67" t="str">
        <v>The VLOOKup Vault</v>
      </c>
      <c r="P17648" s="67" t="str">
        <v>Bank IF</v>
      </c>
      <c r="Q17648" s="67" t="str">
        <v>SheetBank AG</v>
      </c>
      <c r="R17648" s="67" t="str">
        <v>CELLtral Bank</v>
      </c>
      <c r="S17648" s="67" t="str">
        <v>Pivot Finance Group</v>
      </c>
    </row>
    <row r="17649" spans="15:19">
      <c r="O17649" s="67" t="str">
        <v>The VLOOKup Vault</v>
      </c>
      <c r="P17649" s="67" t="str">
        <v>Bank IF</v>
      </c>
      <c r="Q17649" s="67" t="str">
        <v>SheetBank AG</v>
      </c>
      <c r="R17649" s="67" t="str">
        <v>CELLtral Bank</v>
      </c>
      <c r="S17649" s="67" t="str">
        <v>SummaBank</v>
      </c>
    </row>
    <row r="17650" spans="15:19">
      <c r="O17650" s="67" t="str">
        <v>The VLOOKup Vault</v>
      </c>
      <c r="P17650" s="67" t="str">
        <v>Bank IF</v>
      </c>
      <c r="Q17650" s="67" t="str">
        <v>SheetBank AG</v>
      </c>
      <c r="R17650" s="67" t="str">
        <v>CELLtral Bank</v>
      </c>
      <c r="S17650" s="67" t="str">
        <v>MoneyMATCH Inc.</v>
      </c>
    </row>
    <row r="17651" spans="15:19">
      <c r="O17651" s="67" t="str">
        <v>The VLOOKup Vault</v>
      </c>
      <c r="P17651" s="67" t="str">
        <v>Bank IF</v>
      </c>
      <c r="Q17651" s="67" t="str">
        <v>SheetBank AG</v>
      </c>
      <c r="R17651" s="67" t="str">
        <v>MoneyMATCH Inc.</v>
      </c>
      <c r="S17651" s="67" t="str">
        <v>ExCell Bank</v>
      </c>
    </row>
    <row r="17652" spans="15:19">
      <c r="O17652" s="67" t="str">
        <v>The VLOOKup Vault</v>
      </c>
      <c r="P17652" s="67" t="str">
        <v>Bank IF</v>
      </c>
      <c r="Q17652" s="67" t="str">
        <v>SheetBank AG</v>
      </c>
      <c r="R17652" s="67" t="str">
        <v>MoneyMATCH Inc.</v>
      </c>
      <c r="S17652" s="67" t="str">
        <v>Bank of Cellifornia</v>
      </c>
    </row>
    <row r="17653" spans="15:19">
      <c r="O17653" s="67" t="str">
        <v>The VLOOKup Vault</v>
      </c>
      <c r="P17653" s="67" t="str">
        <v>Bank IF</v>
      </c>
      <c r="Q17653" s="67" t="str">
        <v>SheetBank AG</v>
      </c>
      <c r="R17653" s="67" t="str">
        <v>MoneyMATCH Inc.</v>
      </c>
      <c r="S17653" s="67" t="str">
        <v>ExFunds</v>
      </c>
    </row>
    <row r="17654" spans="15:19">
      <c r="O17654" s="67" t="str">
        <v>The VLOOKup Vault</v>
      </c>
      <c r="P17654" s="67" t="str">
        <v>Bank IF</v>
      </c>
      <c r="Q17654" s="67" t="str">
        <v>SheetBank AG</v>
      </c>
      <c r="R17654" s="67" t="str">
        <v>MoneyMATCH Inc.</v>
      </c>
      <c r="S17654" s="67" t="str">
        <v>Pivot Finance Group</v>
      </c>
    </row>
    <row r="17655" spans="15:19">
      <c r="O17655" s="67" t="str">
        <v>The VLOOKup Vault</v>
      </c>
      <c r="P17655" s="67" t="str">
        <v>Bank IF</v>
      </c>
      <c r="Q17655" s="67" t="str">
        <v>SheetBank AG</v>
      </c>
      <c r="R17655" s="67" t="str">
        <v>MoneyMATCH Inc.</v>
      </c>
      <c r="S17655" s="67" t="str">
        <v>SummaBank</v>
      </c>
    </row>
    <row r="17656" spans="15:19">
      <c r="O17656" s="67" t="str">
        <v>The VLOOKup Vault</v>
      </c>
      <c r="P17656" s="67" t="str">
        <v>Bank IF</v>
      </c>
      <c r="Q17656" s="67" t="str">
        <v>SheetBank AG</v>
      </c>
      <c r="R17656" s="67" t="str">
        <v>MoneyMATCH Inc.</v>
      </c>
      <c r="S17656" s="67" t="str">
        <v>CELLtral Bank</v>
      </c>
    </row>
    <row r="17657" spans="15:19">
      <c r="O17657" s="67" t="str">
        <v>The VLOOKup Vault</v>
      </c>
      <c r="P17657" s="67" t="str">
        <v>Bank IF</v>
      </c>
      <c r="Q17657" s="67" t="str">
        <v>Pivot Finance Group</v>
      </c>
      <c r="R17657" s="67" t="str">
        <v>ExCell Bank</v>
      </c>
      <c r="S17657" s="67" t="str">
        <v>Bank of Cellifornia</v>
      </c>
    </row>
    <row r="17658" spans="15:19">
      <c r="O17658" s="67" t="str">
        <v>The VLOOKup Vault</v>
      </c>
      <c r="P17658" s="67" t="str">
        <v>Bank IF</v>
      </c>
      <c r="Q17658" s="67" t="str">
        <v>Pivot Finance Group</v>
      </c>
      <c r="R17658" s="67" t="str">
        <v>ExCell Bank</v>
      </c>
      <c r="S17658" s="67" t="str">
        <v>ExFunds</v>
      </c>
    </row>
    <row r="17659" spans="15:19">
      <c r="O17659" s="67" t="str">
        <v>The VLOOKup Vault</v>
      </c>
      <c r="P17659" s="67" t="str">
        <v>Bank IF</v>
      </c>
      <c r="Q17659" s="67" t="str">
        <v>Pivot Finance Group</v>
      </c>
      <c r="R17659" s="67" t="str">
        <v>ExCell Bank</v>
      </c>
      <c r="S17659" s="67" t="str">
        <v>SheetBank AG</v>
      </c>
    </row>
    <row r="17660" spans="15:19">
      <c r="O17660" s="67" t="str">
        <v>The VLOOKup Vault</v>
      </c>
      <c r="P17660" s="67" t="str">
        <v>Bank IF</v>
      </c>
      <c r="Q17660" s="67" t="str">
        <v>Pivot Finance Group</v>
      </c>
      <c r="R17660" s="67" t="str">
        <v>ExCell Bank</v>
      </c>
      <c r="S17660" s="67" t="str">
        <v>SummaBank</v>
      </c>
    </row>
    <row r="17661" spans="15:19">
      <c r="O17661" s="67" t="str">
        <v>The VLOOKup Vault</v>
      </c>
      <c r="P17661" s="67" t="str">
        <v>Bank IF</v>
      </c>
      <c r="Q17661" s="67" t="str">
        <v>Pivot Finance Group</v>
      </c>
      <c r="R17661" s="67" t="str">
        <v>ExCell Bank</v>
      </c>
      <c r="S17661" s="67" t="str">
        <v>CELLtral Bank</v>
      </c>
    </row>
    <row r="17662" spans="15:19">
      <c r="O17662" s="67" t="str">
        <v>The VLOOKup Vault</v>
      </c>
      <c r="P17662" s="67" t="str">
        <v>Bank IF</v>
      </c>
      <c r="Q17662" s="67" t="str">
        <v>Pivot Finance Group</v>
      </c>
      <c r="R17662" s="67" t="str">
        <v>ExCell Bank</v>
      </c>
      <c r="S17662" s="67" t="str">
        <v>MoneyMATCH Inc.</v>
      </c>
    </row>
    <row r="17663" spans="15:19">
      <c r="O17663" s="67" t="str">
        <v>The VLOOKup Vault</v>
      </c>
      <c r="P17663" s="67" t="str">
        <v>Bank IF</v>
      </c>
      <c r="Q17663" s="67" t="str">
        <v>Pivot Finance Group</v>
      </c>
      <c r="R17663" s="67" t="str">
        <v>Bank of Cellifornia</v>
      </c>
      <c r="S17663" s="67" t="str">
        <v>ExCell Bank</v>
      </c>
    </row>
    <row r="17664" spans="15:19">
      <c r="O17664" s="67" t="str">
        <v>The VLOOKup Vault</v>
      </c>
      <c r="P17664" s="67" t="str">
        <v>Bank IF</v>
      </c>
      <c r="Q17664" s="67" t="str">
        <v>Pivot Finance Group</v>
      </c>
      <c r="R17664" s="67" t="str">
        <v>Bank of Cellifornia</v>
      </c>
      <c r="S17664" s="67" t="str">
        <v>ExFunds</v>
      </c>
    </row>
    <row r="17665" spans="15:19">
      <c r="O17665" s="67" t="str">
        <v>The VLOOKup Vault</v>
      </c>
      <c r="P17665" s="67" t="str">
        <v>Bank IF</v>
      </c>
      <c r="Q17665" s="67" t="str">
        <v>Pivot Finance Group</v>
      </c>
      <c r="R17665" s="67" t="str">
        <v>Bank of Cellifornia</v>
      </c>
      <c r="S17665" s="67" t="str">
        <v>SheetBank AG</v>
      </c>
    </row>
    <row r="17666" spans="15:19">
      <c r="O17666" s="67" t="str">
        <v>The VLOOKup Vault</v>
      </c>
      <c r="P17666" s="67" t="str">
        <v>Bank IF</v>
      </c>
      <c r="Q17666" s="67" t="str">
        <v>Pivot Finance Group</v>
      </c>
      <c r="R17666" s="67" t="str">
        <v>Bank of Cellifornia</v>
      </c>
      <c r="S17666" s="67" t="str">
        <v>SummaBank</v>
      </c>
    </row>
    <row r="17667" spans="15:19">
      <c r="O17667" s="67" t="str">
        <v>The VLOOKup Vault</v>
      </c>
      <c r="P17667" s="67" t="str">
        <v>Bank IF</v>
      </c>
      <c r="Q17667" s="67" t="str">
        <v>Pivot Finance Group</v>
      </c>
      <c r="R17667" s="67" t="str">
        <v>Bank of Cellifornia</v>
      </c>
      <c r="S17667" s="67" t="str">
        <v>CELLtral Bank</v>
      </c>
    </row>
    <row r="17668" spans="15:19">
      <c r="O17668" s="67" t="str">
        <v>The VLOOKup Vault</v>
      </c>
      <c r="P17668" s="67" t="str">
        <v>Bank IF</v>
      </c>
      <c r="Q17668" s="67" t="str">
        <v>Pivot Finance Group</v>
      </c>
      <c r="R17668" s="67" t="str">
        <v>Bank of Cellifornia</v>
      </c>
      <c r="S17668" s="67" t="str">
        <v>MoneyMATCH Inc.</v>
      </c>
    </row>
    <row r="17669" spans="15:19">
      <c r="O17669" s="67" t="str">
        <v>The VLOOKup Vault</v>
      </c>
      <c r="P17669" s="67" t="str">
        <v>Bank IF</v>
      </c>
      <c r="Q17669" s="67" t="str">
        <v>Pivot Finance Group</v>
      </c>
      <c r="R17669" s="67" t="str">
        <v>ExFunds</v>
      </c>
      <c r="S17669" s="67" t="str">
        <v>ExCell Bank</v>
      </c>
    </row>
    <row r="17670" spans="15:19">
      <c r="O17670" s="67" t="str">
        <v>The VLOOKup Vault</v>
      </c>
      <c r="P17670" s="67" t="str">
        <v>Bank IF</v>
      </c>
      <c r="Q17670" s="67" t="str">
        <v>Pivot Finance Group</v>
      </c>
      <c r="R17670" s="67" t="str">
        <v>ExFunds</v>
      </c>
      <c r="S17670" s="67" t="str">
        <v>Bank of Cellifornia</v>
      </c>
    </row>
    <row r="17671" spans="15:19">
      <c r="O17671" s="67" t="str">
        <v>The VLOOKup Vault</v>
      </c>
      <c r="P17671" s="67" t="str">
        <v>Bank IF</v>
      </c>
      <c r="Q17671" s="67" t="str">
        <v>Pivot Finance Group</v>
      </c>
      <c r="R17671" s="67" t="str">
        <v>ExFunds</v>
      </c>
      <c r="S17671" s="67" t="str">
        <v>SheetBank AG</v>
      </c>
    </row>
    <row r="17672" spans="15:19">
      <c r="O17672" s="67" t="str">
        <v>The VLOOKup Vault</v>
      </c>
      <c r="P17672" s="67" t="str">
        <v>Bank IF</v>
      </c>
      <c r="Q17672" s="67" t="str">
        <v>Pivot Finance Group</v>
      </c>
      <c r="R17672" s="67" t="str">
        <v>ExFunds</v>
      </c>
      <c r="S17672" s="67" t="str">
        <v>SummaBank</v>
      </c>
    </row>
    <row r="17673" spans="15:19">
      <c r="O17673" s="67" t="str">
        <v>The VLOOKup Vault</v>
      </c>
      <c r="P17673" s="67" t="str">
        <v>Bank IF</v>
      </c>
      <c r="Q17673" s="67" t="str">
        <v>Pivot Finance Group</v>
      </c>
      <c r="R17673" s="67" t="str">
        <v>ExFunds</v>
      </c>
      <c r="S17673" s="67" t="str">
        <v>CELLtral Bank</v>
      </c>
    </row>
    <row r="17674" spans="15:19">
      <c r="O17674" s="67" t="str">
        <v>The VLOOKup Vault</v>
      </c>
      <c r="P17674" s="67" t="str">
        <v>Bank IF</v>
      </c>
      <c r="Q17674" s="67" t="str">
        <v>Pivot Finance Group</v>
      </c>
      <c r="R17674" s="67" t="str">
        <v>ExFunds</v>
      </c>
      <c r="S17674" s="67" t="str">
        <v>MoneyMATCH Inc.</v>
      </c>
    </row>
    <row r="17675" spans="15:19">
      <c r="O17675" s="67" t="str">
        <v>The VLOOKup Vault</v>
      </c>
      <c r="P17675" s="67" t="str">
        <v>Bank IF</v>
      </c>
      <c r="Q17675" s="67" t="str">
        <v>Pivot Finance Group</v>
      </c>
      <c r="R17675" s="67" t="str">
        <v>SheetBank AG</v>
      </c>
      <c r="S17675" s="67" t="str">
        <v>ExCell Bank</v>
      </c>
    </row>
    <row r="17676" spans="15:19">
      <c r="O17676" s="67" t="str">
        <v>The VLOOKup Vault</v>
      </c>
      <c r="P17676" s="67" t="str">
        <v>Bank IF</v>
      </c>
      <c r="Q17676" s="67" t="str">
        <v>Pivot Finance Group</v>
      </c>
      <c r="R17676" s="67" t="str">
        <v>SheetBank AG</v>
      </c>
      <c r="S17676" s="67" t="str">
        <v>Bank of Cellifornia</v>
      </c>
    </row>
    <row r="17677" spans="15:19">
      <c r="O17677" s="67" t="str">
        <v>The VLOOKup Vault</v>
      </c>
      <c r="P17677" s="67" t="str">
        <v>Bank IF</v>
      </c>
      <c r="Q17677" s="67" t="str">
        <v>Pivot Finance Group</v>
      </c>
      <c r="R17677" s="67" t="str">
        <v>SheetBank AG</v>
      </c>
      <c r="S17677" s="67" t="str">
        <v>ExFunds</v>
      </c>
    </row>
    <row r="17678" spans="15:19">
      <c r="O17678" s="67" t="str">
        <v>The VLOOKup Vault</v>
      </c>
      <c r="P17678" s="67" t="str">
        <v>Bank IF</v>
      </c>
      <c r="Q17678" s="67" t="str">
        <v>Pivot Finance Group</v>
      </c>
      <c r="R17678" s="67" t="str">
        <v>SheetBank AG</v>
      </c>
      <c r="S17678" s="67" t="str">
        <v>SummaBank</v>
      </c>
    </row>
    <row r="17679" spans="15:19">
      <c r="O17679" s="67" t="str">
        <v>The VLOOKup Vault</v>
      </c>
      <c r="P17679" s="67" t="str">
        <v>Bank IF</v>
      </c>
      <c r="Q17679" s="67" t="str">
        <v>Pivot Finance Group</v>
      </c>
      <c r="R17679" s="67" t="str">
        <v>SheetBank AG</v>
      </c>
      <c r="S17679" s="67" t="str">
        <v>CELLtral Bank</v>
      </c>
    </row>
    <row r="17680" spans="15:19">
      <c r="O17680" s="67" t="str">
        <v>The VLOOKup Vault</v>
      </c>
      <c r="P17680" s="67" t="str">
        <v>Bank IF</v>
      </c>
      <c r="Q17680" s="67" t="str">
        <v>Pivot Finance Group</v>
      </c>
      <c r="R17680" s="67" t="str">
        <v>SheetBank AG</v>
      </c>
      <c r="S17680" s="67" t="str">
        <v>MoneyMATCH Inc.</v>
      </c>
    </row>
    <row r="17681" spans="15:19">
      <c r="O17681" s="67" t="str">
        <v>The VLOOKup Vault</v>
      </c>
      <c r="P17681" s="67" t="str">
        <v>Bank IF</v>
      </c>
      <c r="Q17681" s="67" t="str">
        <v>Pivot Finance Group</v>
      </c>
      <c r="R17681" s="67" t="str">
        <v>SummaBank</v>
      </c>
      <c r="S17681" s="67" t="str">
        <v>ExCell Bank</v>
      </c>
    </row>
    <row r="17682" spans="15:19">
      <c r="O17682" s="67" t="str">
        <v>The VLOOKup Vault</v>
      </c>
      <c r="P17682" s="67" t="str">
        <v>Bank IF</v>
      </c>
      <c r="Q17682" s="67" t="str">
        <v>Pivot Finance Group</v>
      </c>
      <c r="R17682" s="67" t="str">
        <v>SummaBank</v>
      </c>
      <c r="S17682" s="67" t="str">
        <v>Bank of Cellifornia</v>
      </c>
    </row>
    <row r="17683" spans="15:19">
      <c r="O17683" s="67" t="str">
        <v>The VLOOKup Vault</v>
      </c>
      <c r="P17683" s="67" t="str">
        <v>Bank IF</v>
      </c>
      <c r="Q17683" s="67" t="str">
        <v>Pivot Finance Group</v>
      </c>
      <c r="R17683" s="67" t="str">
        <v>SummaBank</v>
      </c>
      <c r="S17683" s="67" t="str">
        <v>ExFunds</v>
      </c>
    </row>
    <row r="17684" spans="15:19">
      <c r="O17684" s="67" t="str">
        <v>The VLOOKup Vault</v>
      </c>
      <c r="P17684" s="67" t="str">
        <v>Bank IF</v>
      </c>
      <c r="Q17684" s="67" t="str">
        <v>Pivot Finance Group</v>
      </c>
      <c r="R17684" s="67" t="str">
        <v>SummaBank</v>
      </c>
      <c r="S17684" s="67" t="str">
        <v>SheetBank AG</v>
      </c>
    </row>
    <row r="17685" spans="15:19">
      <c r="O17685" s="67" t="str">
        <v>The VLOOKup Vault</v>
      </c>
      <c r="P17685" s="67" t="str">
        <v>Bank IF</v>
      </c>
      <c r="Q17685" s="67" t="str">
        <v>Pivot Finance Group</v>
      </c>
      <c r="R17685" s="67" t="str">
        <v>SummaBank</v>
      </c>
      <c r="S17685" s="67" t="str">
        <v>CELLtral Bank</v>
      </c>
    </row>
    <row r="17686" spans="15:19">
      <c r="O17686" s="67" t="str">
        <v>The VLOOKup Vault</v>
      </c>
      <c r="P17686" s="67" t="str">
        <v>Bank IF</v>
      </c>
      <c r="Q17686" s="67" t="str">
        <v>Pivot Finance Group</v>
      </c>
      <c r="R17686" s="67" t="str">
        <v>SummaBank</v>
      </c>
      <c r="S17686" s="67" t="str">
        <v>MoneyMATCH Inc.</v>
      </c>
    </row>
    <row r="17687" spans="15:19">
      <c r="O17687" s="67" t="str">
        <v>The VLOOKup Vault</v>
      </c>
      <c r="P17687" s="67" t="str">
        <v>Bank IF</v>
      </c>
      <c r="Q17687" s="67" t="str">
        <v>Pivot Finance Group</v>
      </c>
      <c r="R17687" s="67" t="str">
        <v>CELLtral Bank</v>
      </c>
      <c r="S17687" s="67" t="str">
        <v>ExCell Bank</v>
      </c>
    </row>
    <row r="17688" spans="15:19">
      <c r="O17688" s="67" t="str">
        <v>The VLOOKup Vault</v>
      </c>
      <c r="P17688" s="67" t="str">
        <v>Bank IF</v>
      </c>
      <c r="Q17688" s="67" t="str">
        <v>Pivot Finance Group</v>
      </c>
      <c r="R17688" s="67" t="str">
        <v>CELLtral Bank</v>
      </c>
      <c r="S17688" s="67" t="str">
        <v>Bank of Cellifornia</v>
      </c>
    </row>
    <row r="17689" spans="15:19">
      <c r="O17689" s="67" t="str">
        <v>The VLOOKup Vault</v>
      </c>
      <c r="P17689" s="67" t="str">
        <v>Bank IF</v>
      </c>
      <c r="Q17689" s="67" t="str">
        <v>Pivot Finance Group</v>
      </c>
      <c r="R17689" s="67" t="str">
        <v>CELLtral Bank</v>
      </c>
      <c r="S17689" s="67" t="str">
        <v>ExFunds</v>
      </c>
    </row>
    <row r="17690" spans="15:19">
      <c r="O17690" s="67" t="str">
        <v>The VLOOKup Vault</v>
      </c>
      <c r="P17690" s="67" t="str">
        <v>Bank IF</v>
      </c>
      <c r="Q17690" s="67" t="str">
        <v>Pivot Finance Group</v>
      </c>
      <c r="R17690" s="67" t="str">
        <v>CELLtral Bank</v>
      </c>
      <c r="S17690" s="67" t="str">
        <v>SheetBank AG</v>
      </c>
    </row>
    <row r="17691" spans="15:19">
      <c r="O17691" s="67" t="str">
        <v>The VLOOKup Vault</v>
      </c>
      <c r="P17691" s="67" t="str">
        <v>Bank IF</v>
      </c>
      <c r="Q17691" s="67" t="str">
        <v>Pivot Finance Group</v>
      </c>
      <c r="R17691" s="67" t="str">
        <v>CELLtral Bank</v>
      </c>
      <c r="S17691" s="67" t="str">
        <v>SummaBank</v>
      </c>
    </row>
    <row r="17692" spans="15:19">
      <c r="O17692" s="67" t="str">
        <v>The VLOOKup Vault</v>
      </c>
      <c r="P17692" s="67" t="str">
        <v>Bank IF</v>
      </c>
      <c r="Q17692" s="67" t="str">
        <v>Pivot Finance Group</v>
      </c>
      <c r="R17692" s="67" t="str">
        <v>CELLtral Bank</v>
      </c>
      <c r="S17692" s="67" t="str">
        <v>MoneyMATCH Inc.</v>
      </c>
    </row>
    <row r="17693" spans="15:19">
      <c r="O17693" s="67" t="str">
        <v>The VLOOKup Vault</v>
      </c>
      <c r="P17693" s="67" t="str">
        <v>Bank IF</v>
      </c>
      <c r="Q17693" s="67" t="str">
        <v>Pivot Finance Group</v>
      </c>
      <c r="R17693" s="67" t="str">
        <v>MoneyMATCH Inc.</v>
      </c>
      <c r="S17693" s="67" t="str">
        <v>ExCell Bank</v>
      </c>
    </row>
    <row r="17694" spans="15:19">
      <c r="O17694" s="67" t="str">
        <v>The VLOOKup Vault</v>
      </c>
      <c r="P17694" s="67" t="str">
        <v>Bank IF</v>
      </c>
      <c r="Q17694" s="67" t="str">
        <v>Pivot Finance Group</v>
      </c>
      <c r="R17694" s="67" t="str">
        <v>MoneyMATCH Inc.</v>
      </c>
      <c r="S17694" s="67" t="str">
        <v>Bank of Cellifornia</v>
      </c>
    </row>
    <row r="17695" spans="15:19">
      <c r="O17695" s="67" t="str">
        <v>The VLOOKup Vault</v>
      </c>
      <c r="P17695" s="67" t="str">
        <v>Bank IF</v>
      </c>
      <c r="Q17695" s="67" t="str">
        <v>Pivot Finance Group</v>
      </c>
      <c r="R17695" s="67" t="str">
        <v>MoneyMATCH Inc.</v>
      </c>
      <c r="S17695" s="67" t="str">
        <v>ExFunds</v>
      </c>
    </row>
    <row r="17696" spans="15:19">
      <c r="O17696" s="67" t="str">
        <v>The VLOOKup Vault</v>
      </c>
      <c r="P17696" s="67" t="str">
        <v>Bank IF</v>
      </c>
      <c r="Q17696" s="67" t="str">
        <v>Pivot Finance Group</v>
      </c>
      <c r="R17696" s="67" t="str">
        <v>MoneyMATCH Inc.</v>
      </c>
      <c r="S17696" s="67" t="str">
        <v>SheetBank AG</v>
      </c>
    </row>
    <row r="17697" spans="15:19">
      <c r="O17697" s="67" t="str">
        <v>The VLOOKup Vault</v>
      </c>
      <c r="P17697" s="67" t="str">
        <v>Bank IF</v>
      </c>
      <c r="Q17697" s="67" t="str">
        <v>Pivot Finance Group</v>
      </c>
      <c r="R17697" s="67" t="str">
        <v>MoneyMATCH Inc.</v>
      </c>
      <c r="S17697" s="67" t="str">
        <v>SummaBank</v>
      </c>
    </row>
    <row r="17698" spans="15:19">
      <c r="O17698" s="67" t="str">
        <v>The VLOOKup Vault</v>
      </c>
      <c r="P17698" s="67" t="str">
        <v>Bank IF</v>
      </c>
      <c r="Q17698" s="67" t="str">
        <v>Pivot Finance Group</v>
      </c>
      <c r="R17698" s="67" t="str">
        <v>MoneyMATCH Inc.</v>
      </c>
      <c r="S17698" s="67" t="str">
        <v>CELLtral Bank</v>
      </c>
    </row>
    <row r="17699" spans="15:19">
      <c r="O17699" s="67" t="str">
        <v>The VLOOKup Vault</v>
      </c>
      <c r="P17699" s="67" t="str">
        <v>Bank IF</v>
      </c>
      <c r="Q17699" s="67" t="str">
        <v>SummaBank</v>
      </c>
      <c r="R17699" s="67" t="str">
        <v>ExCell Bank</v>
      </c>
      <c r="S17699" s="67" t="str">
        <v>Bank of Cellifornia</v>
      </c>
    </row>
    <row r="17700" spans="15:19">
      <c r="O17700" s="67" t="str">
        <v>The VLOOKup Vault</v>
      </c>
      <c r="P17700" s="67" t="str">
        <v>Bank IF</v>
      </c>
      <c r="Q17700" s="67" t="str">
        <v>SummaBank</v>
      </c>
      <c r="R17700" s="67" t="str">
        <v>ExCell Bank</v>
      </c>
      <c r="S17700" s="67" t="str">
        <v>ExFunds</v>
      </c>
    </row>
    <row r="17701" spans="15:19">
      <c r="O17701" s="67" t="str">
        <v>The VLOOKup Vault</v>
      </c>
      <c r="P17701" s="67" t="str">
        <v>Bank IF</v>
      </c>
      <c r="Q17701" s="67" t="str">
        <v>SummaBank</v>
      </c>
      <c r="R17701" s="67" t="str">
        <v>ExCell Bank</v>
      </c>
      <c r="S17701" s="67" t="str">
        <v>SheetBank AG</v>
      </c>
    </row>
    <row r="17702" spans="15:19">
      <c r="O17702" s="67" t="str">
        <v>The VLOOKup Vault</v>
      </c>
      <c r="P17702" s="67" t="str">
        <v>Bank IF</v>
      </c>
      <c r="Q17702" s="67" t="str">
        <v>SummaBank</v>
      </c>
      <c r="R17702" s="67" t="str">
        <v>ExCell Bank</v>
      </c>
      <c r="S17702" s="67" t="str">
        <v>Pivot Finance Group</v>
      </c>
    </row>
    <row r="17703" spans="15:19">
      <c r="O17703" s="67" t="str">
        <v>The VLOOKup Vault</v>
      </c>
      <c r="P17703" s="67" t="str">
        <v>Bank IF</v>
      </c>
      <c r="Q17703" s="67" t="str">
        <v>SummaBank</v>
      </c>
      <c r="R17703" s="67" t="str">
        <v>ExCell Bank</v>
      </c>
      <c r="S17703" s="67" t="str">
        <v>CELLtral Bank</v>
      </c>
    </row>
    <row r="17704" spans="15:19">
      <c r="O17704" s="67" t="str">
        <v>The VLOOKup Vault</v>
      </c>
      <c r="P17704" s="67" t="str">
        <v>Bank IF</v>
      </c>
      <c r="Q17704" s="67" t="str">
        <v>SummaBank</v>
      </c>
      <c r="R17704" s="67" t="str">
        <v>ExCell Bank</v>
      </c>
      <c r="S17704" s="67" t="str">
        <v>MoneyMATCH Inc.</v>
      </c>
    </row>
    <row r="17705" spans="15:19">
      <c r="O17705" s="67" t="str">
        <v>The VLOOKup Vault</v>
      </c>
      <c r="P17705" s="67" t="str">
        <v>Bank IF</v>
      </c>
      <c r="Q17705" s="67" t="str">
        <v>SummaBank</v>
      </c>
      <c r="R17705" s="67" t="str">
        <v>Bank of Cellifornia</v>
      </c>
      <c r="S17705" s="67" t="str">
        <v>ExCell Bank</v>
      </c>
    </row>
    <row r="17706" spans="15:19">
      <c r="O17706" s="67" t="str">
        <v>The VLOOKup Vault</v>
      </c>
      <c r="P17706" s="67" t="str">
        <v>Bank IF</v>
      </c>
      <c r="Q17706" s="67" t="str">
        <v>SummaBank</v>
      </c>
      <c r="R17706" s="67" t="str">
        <v>Bank of Cellifornia</v>
      </c>
      <c r="S17706" s="67" t="str">
        <v>ExFunds</v>
      </c>
    </row>
    <row r="17707" spans="15:19">
      <c r="O17707" s="67" t="str">
        <v>The VLOOKup Vault</v>
      </c>
      <c r="P17707" s="67" t="str">
        <v>Bank IF</v>
      </c>
      <c r="Q17707" s="67" t="str">
        <v>SummaBank</v>
      </c>
      <c r="R17707" s="67" t="str">
        <v>Bank of Cellifornia</v>
      </c>
      <c r="S17707" s="67" t="str">
        <v>SheetBank AG</v>
      </c>
    </row>
    <row r="17708" spans="15:19">
      <c r="O17708" s="67" t="str">
        <v>The VLOOKup Vault</v>
      </c>
      <c r="P17708" s="67" t="str">
        <v>Bank IF</v>
      </c>
      <c r="Q17708" s="67" t="str">
        <v>SummaBank</v>
      </c>
      <c r="R17708" s="67" t="str">
        <v>Bank of Cellifornia</v>
      </c>
      <c r="S17708" s="67" t="str">
        <v>Pivot Finance Group</v>
      </c>
    </row>
    <row r="17709" spans="15:19">
      <c r="O17709" s="67" t="str">
        <v>The VLOOKup Vault</v>
      </c>
      <c r="P17709" s="67" t="str">
        <v>Bank IF</v>
      </c>
      <c r="Q17709" s="67" t="str">
        <v>SummaBank</v>
      </c>
      <c r="R17709" s="67" t="str">
        <v>Bank of Cellifornia</v>
      </c>
      <c r="S17709" s="67" t="str">
        <v>CELLtral Bank</v>
      </c>
    </row>
    <row r="17710" spans="15:19">
      <c r="O17710" s="67" t="str">
        <v>The VLOOKup Vault</v>
      </c>
      <c r="P17710" s="67" t="str">
        <v>Bank IF</v>
      </c>
      <c r="Q17710" s="67" t="str">
        <v>SummaBank</v>
      </c>
      <c r="R17710" s="67" t="str">
        <v>Bank of Cellifornia</v>
      </c>
      <c r="S17710" s="67" t="str">
        <v>MoneyMATCH Inc.</v>
      </c>
    </row>
    <row r="17711" spans="15:19">
      <c r="O17711" s="67" t="str">
        <v>The VLOOKup Vault</v>
      </c>
      <c r="P17711" s="67" t="str">
        <v>Bank IF</v>
      </c>
      <c r="Q17711" s="67" t="str">
        <v>SummaBank</v>
      </c>
      <c r="R17711" s="67" t="str">
        <v>ExFunds</v>
      </c>
      <c r="S17711" s="67" t="str">
        <v>ExCell Bank</v>
      </c>
    </row>
    <row r="17712" spans="15:19">
      <c r="O17712" s="67" t="str">
        <v>The VLOOKup Vault</v>
      </c>
      <c r="P17712" s="67" t="str">
        <v>Bank IF</v>
      </c>
      <c r="Q17712" s="67" t="str">
        <v>SummaBank</v>
      </c>
      <c r="R17712" s="67" t="str">
        <v>ExFunds</v>
      </c>
      <c r="S17712" s="67" t="str">
        <v>Bank of Cellifornia</v>
      </c>
    </row>
    <row r="17713" spans="15:19">
      <c r="O17713" s="67" t="str">
        <v>The VLOOKup Vault</v>
      </c>
      <c r="P17713" s="67" t="str">
        <v>Bank IF</v>
      </c>
      <c r="Q17713" s="67" t="str">
        <v>SummaBank</v>
      </c>
      <c r="R17713" s="67" t="str">
        <v>ExFunds</v>
      </c>
      <c r="S17713" s="67" t="str">
        <v>SheetBank AG</v>
      </c>
    </row>
    <row r="17714" spans="15:19">
      <c r="O17714" s="67" t="str">
        <v>The VLOOKup Vault</v>
      </c>
      <c r="P17714" s="67" t="str">
        <v>Bank IF</v>
      </c>
      <c r="Q17714" s="67" t="str">
        <v>SummaBank</v>
      </c>
      <c r="R17714" s="67" t="str">
        <v>ExFunds</v>
      </c>
      <c r="S17714" s="67" t="str">
        <v>Pivot Finance Group</v>
      </c>
    </row>
    <row r="17715" spans="15:19">
      <c r="O17715" s="67" t="str">
        <v>The VLOOKup Vault</v>
      </c>
      <c r="P17715" s="67" t="str">
        <v>Bank IF</v>
      </c>
      <c r="Q17715" s="67" t="str">
        <v>SummaBank</v>
      </c>
      <c r="R17715" s="67" t="str">
        <v>ExFunds</v>
      </c>
      <c r="S17715" s="67" t="str">
        <v>CELLtral Bank</v>
      </c>
    </row>
    <row r="17716" spans="15:19">
      <c r="O17716" s="67" t="str">
        <v>The VLOOKup Vault</v>
      </c>
      <c r="P17716" s="67" t="str">
        <v>Bank IF</v>
      </c>
      <c r="Q17716" s="67" t="str">
        <v>SummaBank</v>
      </c>
      <c r="R17716" s="67" t="str">
        <v>ExFunds</v>
      </c>
      <c r="S17716" s="67" t="str">
        <v>MoneyMATCH Inc.</v>
      </c>
    </row>
    <row r="17717" spans="15:19">
      <c r="O17717" s="67" t="str">
        <v>The VLOOKup Vault</v>
      </c>
      <c r="P17717" s="67" t="str">
        <v>Bank IF</v>
      </c>
      <c r="Q17717" s="67" t="str">
        <v>SummaBank</v>
      </c>
      <c r="R17717" s="67" t="str">
        <v>SheetBank AG</v>
      </c>
      <c r="S17717" s="67" t="str">
        <v>ExCell Bank</v>
      </c>
    </row>
    <row r="17718" spans="15:19">
      <c r="O17718" s="67" t="str">
        <v>The VLOOKup Vault</v>
      </c>
      <c r="P17718" s="67" t="str">
        <v>Bank IF</v>
      </c>
      <c r="Q17718" s="67" t="str">
        <v>SummaBank</v>
      </c>
      <c r="R17718" s="67" t="str">
        <v>SheetBank AG</v>
      </c>
      <c r="S17718" s="67" t="str">
        <v>Bank of Cellifornia</v>
      </c>
    </row>
    <row r="17719" spans="15:19">
      <c r="O17719" s="67" t="str">
        <v>The VLOOKup Vault</v>
      </c>
      <c r="P17719" s="67" t="str">
        <v>Bank IF</v>
      </c>
      <c r="Q17719" s="67" t="str">
        <v>SummaBank</v>
      </c>
      <c r="R17719" s="67" t="str">
        <v>SheetBank AG</v>
      </c>
      <c r="S17719" s="67" t="str">
        <v>ExFunds</v>
      </c>
    </row>
    <row r="17720" spans="15:19">
      <c r="O17720" s="67" t="str">
        <v>The VLOOKup Vault</v>
      </c>
      <c r="P17720" s="67" t="str">
        <v>Bank IF</v>
      </c>
      <c r="Q17720" s="67" t="str">
        <v>SummaBank</v>
      </c>
      <c r="R17720" s="67" t="str">
        <v>SheetBank AG</v>
      </c>
      <c r="S17720" s="67" t="str">
        <v>Pivot Finance Group</v>
      </c>
    </row>
    <row r="17721" spans="15:19">
      <c r="O17721" s="67" t="str">
        <v>The VLOOKup Vault</v>
      </c>
      <c r="P17721" s="67" t="str">
        <v>Bank IF</v>
      </c>
      <c r="Q17721" s="67" t="str">
        <v>SummaBank</v>
      </c>
      <c r="R17721" s="67" t="str">
        <v>SheetBank AG</v>
      </c>
      <c r="S17721" s="67" t="str">
        <v>CELLtral Bank</v>
      </c>
    </row>
    <row r="17722" spans="15:19">
      <c r="O17722" s="67" t="str">
        <v>The VLOOKup Vault</v>
      </c>
      <c r="P17722" s="67" t="str">
        <v>Bank IF</v>
      </c>
      <c r="Q17722" s="67" t="str">
        <v>SummaBank</v>
      </c>
      <c r="R17722" s="67" t="str">
        <v>SheetBank AG</v>
      </c>
      <c r="S17722" s="67" t="str">
        <v>MoneyMATCH Inc.</v>
      </c>
    </row>
    <row r="17723" spans="15:19">
      <c r="O17723" s="67" t="str">
        <v>The VLOOKup Vault</v>
      </c>
      <c r="P17723" s="67" t="str">
        <v>Bank IF</v>
      </c>
      <c r="Q17723" s="67" t="str">
        <v>SummaBank</v>
      </c>
      <c r="R17723" s="67" t="str">
        <v>Pivot Finance Group</v>
      </c>
      <c r="S17723" s="67" t="str">
        <v>ExCell Bank</v>
      </c>
    </row>
    <row r="17724" spans="15:19">
      <c r="O17724" s="67" t="str">
        <v>The VLOOKup Vault</v>
      </c>
      <c r="P17724" s="67" t="str">
        <v>Bank IF</v>
      </c>
      <c r="Q17724" s="67" t="str">
        <v>SummaBank</v>
      </c>
      <c r="R17724" s="67" t="str">
        <v>Pivot Finance Group</v>
      </c>
      <c r="S17724" s="67" t="str">
        <v>Bank of Cellifornia</v>
      </c>
    </row>
    <row r="17725" spans="15:19">
      <c r="O17725" s="67" t="str">
        <v>The VLOOKup Vault</v>
      </c>
      <c r="P17725" s="67" t="str">
        <v>Bank IF</v>
      </c>
      <c r="Q17725" s="67" t="str">
        <v>SummaBank</v>
      </c>
      <c r="R17725" s="67" t="str">
        <v>Pivot Finance Group</v>
      </c>
      <c r="S17725" s="67" t="str">
        <v>ExFunds</v>
      </c>
    </row>
    <row r="17726" spans="15:19">
      <c r="O17726" s="67" t="str">
        <v>The VLOOKup Vault</v>
      </c>
      <c r="P17726" s="67" t="str">
        <v>Bank IF</v>
      </c>
      <c r="Q17726" s="67" t="str">
        <v>SummaBank</v>
      </c>
      <c r="R17726" s="67" t="str">
        <v>Pivot Finance Group</v>
      </c>
      <c r="S17726" s="67" t="str">
        <v>SheetBank AG</v>
      </c>
    </row>
    <row r="17727" spans="15:19">
      <c r="O17727" s="67" t="str">
        <v>The VLOOKup Vault</v>
      </c>
      <c r="P17727" s="67" t="str">
        <v>Bank IF</v>
      </c>
      <c r="Q17727" s="67" t="str">
        <v>SummaBank</v>
      </c>
      <c r="R17727" s="67" t="str">
        <v>Pivot Finance Group</v>
      </c>
      <c r="S17727" s="67" t="str">
        <v>CELLtral Bank</v>
      </c>
    </row>
    <row r="17728" spans="15:19">
      <c r="O17728" s="67" t="str">
        <v>The VLOOKup Vault</v>
      </c>
      <c r="P17728" s="67" t="str">
        <v>Bank IF</v>
      </c>
      <c r="Q17728" s="67" t="str">
        <v>SummaBank</v>
      </c>
      <c r="R17728" s="67" t="str">
        <v>Pivot Finance Group</v>
      </c>
      <c r="S17728" s="67" t="str">
        <v>MoneyMATCH Inc.</v>
      </c>
    </row>
    <row r="17729" spans="15:19">
      <c r="O17729" s="67" t="str">
        <v>The VLOOKup Vault</v>
      </c>
      <c r="P17729" s="67" t="str">
        <v>Bank IF</v>
      </c>
      <c r="Q17729" s="67" t="str">
        <v>SummaBank</v>
      </c>
      <c r="R17729" s="67" t="str">
        <v>CELLtral Bank</v>
      </c>
      <c r="S17729" s="67" t="str">
        <v>ExCell Bank</v>
      </c>
    </row>
    <row r="17730" spans="15:19">
      <c r="O17730" s="67" t="str">
        <v>The VLOOKup Vault</v>
      </c>
      <c r="P17730" s="67" t="str">
        <v>Bank IF</v>
      </c>
      <c r="Q17730" s="67" t="str">
        <v>SummaBank</v>
      </c>
      <c r="R17730" s="67" t="str">
        <v>CELLtral Bank</v>
      </c>
      <c r="S17730" s="67" t="str">
        <v>Bank of Cellifornia</v>
      </c>
    </row>
    <row r="17731" spans="15:19">
      <c r="O17731" s="67" t="str">
        <v>The VLOOKup Vault</v>
      </c>
      <c r="P17731" s="67" t="str">
        <v>Bank IF</v>
      </c>
      <c r="Q17731" s="67" t="str">
        <v>SummaBank</v>
      </c>
      <c r="R17731" s="67" t="str">
        <v>CELLtral Bank</v>
      </c>
      <c r="S17731" s="67" t="str">
        <v>ExFunds</v>
      </c>
    </row>
    <row r="17732" spans="15:19">
      <c r="O17732" s="67" t="str">
        <v>The VLOOKup Vault</v>
      </c>
      <c r="P17732" s="67" t="str">
        <v>Bank IF</v>
      </c>
      <c r="Q17732" s="67" t="str">
        <v>SummaBank</v>
      </c>
      <c r="R17732" s="67" t="str">
        <v>CELLtral Bank</v>
      </c>
      <c r="S17732" s="67" t="str">
        <v>SheetBank AG</v>
      </c>
    </row>
    <row r="17733" spans="15:19">
      <c r="O17733" s="67" t="str">
        <v>The VLOOKup Vault</v>
      </c>
      <c r="P17733" s="67" t="str">
        <v>Bank IF</v>
      </c>
      <c r="Q17733" s="67" t="str">
        <v>SummaBank</v>
      </c>
      <c r="R17733" s="67" t="str">
        <v>CELLtral Bank</v>
      </c>
      <c r="S17733" s="67" t="str">
        <v>Pivot Finance Group</v>
      </c>
    </row>
    <row r="17734" spans="15:19">
      <c r="O17734" s="67" t="str">
        <v>The VLOOKup Vault</v>
      </c>
      <c r="P17734" s="67" t="str">
        <v>Bank IF</v>
      </c>
      <c r="Q17734" s="67" t="str">
        <v>SummaBank</v>
      </c>
      <c r="R17734" s="67" t="str">
        <v>CELLtral Bank</v>
      </c>
      <c r="S17734" s="67" t="str">
        <v>MoneyMATCH Inc.</v>
      </c>
    </row>
    <row r="17735" spans="15:19">
      <c r="O17735" s="67" t="str">
        <v>The VLOOKup Vault</v>
      </c>
      <c r="P17735" s="67" t="str">
        <v>Bank IF</v>
      </c>
      <c r="Q17735" s="67" t="str">
        <v>SummaBank</v>
      </c>
      <c r="R17735" s="67" t="str">
        <v>MoneyMATCH Inc.</v>
      </c>
      <c r="S17735" s="67" t="str">
        <v>ExCell Bank</v>
      </c>
    </row>
    <row r="17736" spans="15:19">
      <c r="O17736" s="67" t="str">
        <v>The VLOOKup Vault</v>
      </c>
      <c r="P17736" s="67" t="str">
        <v>Bank IF</v>
      </c>
      <c r="Q17736" s="67" t="str">
        <v>SummaBank</v>
      </c>
      <c r="R17736" s="67" t="str">
        <v>MoneyMATCH Inc.</v>
      </c>
      <c r="S17736" s="67" t="str">
        <v>Bank of Cellifornia</v>
      </c>
    </row>
    <row r="17737" spans="15:19">
      <c r="O17737" s="67" t="str">
        <v>The VLOOKup Vault</v>
      </c>
      <c r="P17737" s="67" t="str">
        <v>Bank IF</v>
      </c>
      <c r="Q17737" s="67" t="str">
        <v>SummaBank</v>
      </c>
      <c r="R17737" s="67" t="str">
        <v>MoneyMATCH Inc.</v>
      </c>
      <c r="S17737" s="67" t="str">
        <v>ExFunds</v>
      </c>
    </row>
    <row r="17738" spans="15:19">
      <c r="O17738" s="67" t="str">
        <v>The VLOOKup Vault</v>
      </c>
      <c r="P17738" s="67" t="str">
        <v>Bank IF</v>
      </c>
      <c r="Q17738" s="67" t="str">
        <v>SummaBank</v>
      </c>
      <c r="R17738" s="67" t="str">
        <v>MoneyMATCH Inc.</v>
      </c>
      <c r="S17738" s="67" t="str">
        <v>SheetBank AG</v>
      </c>
    </row>
    <row r="17739" spans="15:19">
      <c r="O17739" s="67" t="str">
        <v>The VLOOKup Vault</v>
      </c>
      <c r="P17739" s="67" t="str">
        <v>Bank IF</v>
      </c>
      <c r="Q17739" s="67" t="str">
        <v>SummaBank</v>
      </c>
      <c r="R17739" s="67" t="str">
        <v>MoneyMATCH Inc.</v>
      </c>
      <c r="S17739" s="67" t="str">
        <v>Pivot Finance Group</v>
      </c>
    </row>
    <row r="17740" spans="15:19">
      <c r="O17740" s="67" t="str">
        <v>The VLOOKup Vault</v>
      </c>
      <c r="P17740" s="67" t="str">
        <v>Bank IF</v>
      </c>
      <c r="Q17740" s="67" t="str">
        <v>SummaBank</v>
      </c>
      <c r="R17740" s="67" t="str">
        <v>MoneyMATCH Inc.</v>
      </c>
      <c r="S17740" s="67" t="str">
        <v>CELLtral Bank</v>
      </c>
    </row>
    <row r="17741" spans="15:19">
      <c r="O17741" s="67" t="str">
        <v>The VLOOKup Vault</v>
      </c>
      <c r="P17741" s="67" t="str">
        <v>Bank IF</v>
      </c>
      <c r="Q17741" s="67" t="str">
        <v>CELLtral Bank</v>
      </c>
      <c r="R17741" s="67" t="str">
        <v>ExCell Bank</v>
      </c>
      <c r="S17741" s="67" t="str">
        <v>Bank of Cellifornia</v>
      </c>
    </row>
    <row r="17742" spans="15:19">
      <c r="O17742" s="67" t="str">
        <v>The VLOOKup Vault</v>
      </c>
      <c r="P17742" s="67" t="str">
        <v>Bank IF</v>
      </c>
      <c r="Q17742" s="67" t="str">
        <v>CELLtral Bank</v>
      </c>
      <c r="R17742" s="67" t="str">
        <v>ExCell Bank</v>
      </c>
      <c r="S17742" s="67" t="str">
        <v>ExFunds</v>
      </c>
    </row>
    <row r="17743" spans="15:19">
      <c r="O17743" s="67" t="str">
        <v>The VLOOKup Vault</v>
      </c>
      <c r="P17743" s="67" t="str">
        <v>Bank IF</v>
      </c>
      <c r="Q17743" s="67" t="str">
        <v>CELLtral Bank</v>
      </c>
      <c r="R17743" s="67" t="str">
        <v>ExCell Bank</v>
      </c>
      <c r="S17743" s="67" t="str">
        <v>SheetBank AG</v>
      </c>
    </row>
    <row r="17744" spans="15:19">
      <c r="O17744" s="67" t="str">
        <v>The VLOOKup Vault</v>
      </c>
      <c r="P17744" s="67" t="str">
        <v>Bank IF</v>
      </c>
      <c r="Q17744" s="67" t="str">
        <v>CELLtral Bank</v>
      </c>
      <c r="R17744" s="67" t="str">
        <v>ExCell Bank</v>
      </c>
      <c r="S17744" s="67" t="str">
        <v>Pivot Finance Group</v>
      </c>
    </row>
    <row r="17745" spans="15:19">
      <c r="O17745" s="67" t="str">
        <v>The VLOOKup Vault</v>
      </c>
      <c r="P17745" s="67" t="str">
        <v>Bank IF</v>
      </c>
      <c r="Q17745" s="67" t="str">
        <v>CELLtral Bank</v>
      </c>
      <c r="R17745" s="67" t="str">
        <v>ExCell Bank</v>
      </c>
      <c r="S17745" s="67" t="str">
        <v>SummaBank</v>
      </c>
    </row>
    <row r="17746" spans="15:19">
      <c r="O17746" s="67" t="str">
        <v>The VLOOKup Vault</v>
      </c>
      <c r="P17746" s="67" t="str">
        <v>Bank IF</v>
      </c>
      <c r="Q17746" s="67" t="str">
        <v>CELLtral Bank</v>
      </c>
      <c r="R17746" s="67" t="str">
        <v>ExCell Bank</v>
      </c>
      <c r="S17746" s="67" t="str">
        <v>MoneyMATCH Inc.</v>
      </c>
    </row>
    <row r="17747" spans="15:19">
      <c r="O17747" s="67" t="str">
        <v>The VLOOKup Vault</v>
      </c>
      <c r="P17747" s="67" t="str">
        <v>Bank IF</v>
      </c>
      <c r="Q17747" s="67" t="str">
        <v>CELLtral Bank</v>
      </c>
      <c r="R17747" s="67" t="str">
        <v>Bank of Cellifornia</v>
      </c>
      <c r="S17747" s="67" t="str">
        <v>ExCell Bank</v>
      </c>
    </row>
    <row r="17748" spans="15:19">
      <c r="O17748" s="67" t="str">
        <v>The VLOOKup Vault</v>
      </c>
      <c r="P17748" s="67" t="str">
        <v>Bank IF</v>
      </c>
      <c r="Q17748" s="67" t="str">
        <v>CELLtral Bank</v>
      </c>
      <c r="R17748" s="67" t="str">
        <v>Bank of Cellifornia</v>
      </c>
      <c r="S17748" s="67" t="str">
        <v>ExFunds</v>
      </c>
    </row>
    <row r="17749" spans="15:19">
      <c r="O17749" s="67" t="str">
        <v>The VLOOKup Vault</v>
      </c>
      <c r="P17749" s="67" t="str">
        <v>Bank IF</v>
      </c>
      <c r="Q17749" s="67" t="str">
        <v>CELLtral Bank</v>
      </c>
      <c r="R17749" s="67" t="str">
        <v>Bank of Cellifornia</v>
      </c>
      <c r="S17749" s="67" t="str">
        <v>SheetBank AG</v>
      </c>
    </row>
    <row r="17750" spans="15:19">
      <c r="O17750" s="67" t="str">
        <v>The VLOOKup Vault</v>
      </c>
      <c r="P17750" s="67" t="str">
        <v>Bank IF</v>
      </c>
      <c r="Q17750" s="67" t="str">
        <v>CELLtral Bank</v>
      </c>
      <c r="R17750" s="67" t="str">
        <v>Bank of Cellifornia</v>
      </c>
      <c r="S17750" s="67" t="str">
        <v>Pivot Finance Group</v>
      </c>
    </row>
    <row r="17751" spans="15:19">
      <c r="O17751" s="67" t="str">
        <v>The VLOOKup Vault</v>
      </c>
      <c r="P17751" s="67" t="str">
        <v>Bank IF</v>
      </c>
      <c r="Q17751" s="67" t="str">
        <v>CELLtral Bank</v>
      </c>
      <c r="R17751" s="67" t="str">
        <v>Bank of Cellifornia</v>
      </c>
      <c r="S17751" s="67" t="str">
        <v>SummaBank</v>
      </c>
    </row>
    <row r="17752" spans="15:19">
      <c r="O17752" s="67" t="str">
        <v>The VLOOKup Vault</v>
      </c>
      <c r="P17752" s="67" t="str">
        <v>Bank IF</v>
      </c>
      <c r="Q17752" s="67" t="str">
        <v>CELLtral Bank</v>
      </c>
      <c r="R17752" s="67" t="str">
        <v>Bank of Cellifornia</v>
      </c>
      <c r="S17752" s="67" t="str">
        <v>MoneyMATCH Inc.</v>
      </c>
    </row>
    <row r="17753" spans="15:19">
      <c r="O17753" s="67" t="str">
        <v>The VLOOKup Vault</v>
      </c>
      <c r="P17753" s="67" t="str">
        <v>Bank IF</v>
      </c>
      <c r="Q17753" s="67" t="str">
        <v>CELLtral Bank</v>
      </c>
      <c r="R17753" s="67" t="str">
        <v>ExFunds</v>
      </c>
      <c r="S17753" s="67" t="str">
        <v>ExCell Bank</v>
      </c>
    </row>
    <row r="17754" spans="15:19">
      <c r="O17754" s="67" t="str">
        <v>The VLOOKup Vault</v>
      </c>
      <c r="P17754" s="67" t="str">
        <v>Bank IF</v>
      </c>
      <c r="Q17754" s="67" t="str">
        <v>CELLtral Bank</v>
      </c>
      <c r="R17754" s="67" t="str">
        <v>ExFunds</v>
      </c>
      <c r="S17754" s="67" t="str">
        <v>Bank of Cellifornia</v>
      </c>
    </row>
    <row r="17755" spans="15:19">
      <c r="O17755" s="67" t="str">
        <v>The VLOOKup Vault</v>
      </c>
      <c r="P17755" s="67" t="str">
        <v>Bank IF</v>
      </c>
      <c r="Q17755" s="67" t="str">
        <v>CELLtral Bank</v>
      </c>
      <c r="R17755" s="67" t="str">
        <v>ExFunds</v>
      </c>
      <c r="S17755" s="67" t="str">
        <v>SheetBank AG</v>
      </c>
    </row>
    <row r="17756" spans="15:19">
      <c r="O17756" s="67" t="str">
        <v>The VLOOKup Vault</v>
      </c>
      <c r="P17756" s="67" t="str">
        <v>Bank IF</v>
      </c>
      <c r="Q17756" s="67" t="str">
        <v>CELLtral Bank</v>
      </c>
      <c r="R17756" s="67" t="str">
        <v>ExFunds</v>
      </c>
      <c r="S17756" s="67" t="str">
        <v>Pivot Finance Group</v>
      </c>
    </row>
    <row r="17757" spans="15:19">
      <c r="O17757" s="67" t="str">
        <v>The VLOOKup Vault</v>
      </c>
      <c r="P17757" s="67" t="str">
        <v>Bank IF</v>
      </c>
      <c r="Q17757" s="67" t="str">
        <v>CELLtral Bank</v>
      </c>
      <c r="R17757" s="67" t="str">
        <v>ExFunds</v>
      </c>
      <c r="S17757" s="67" t="str">
        <v>SummaBank</v>
      </c>
    </row>
    <row r="17758" spans="15:19">
      <c r="O17758" s="67" t="str">
        <v>The VLOOKup Vault</v>
      </c>
      <c r="P17758" s="67" t="str">
        <v>Bank IF</v>
      </c>
      <c r="Q17758" s="67" t="str">
        <v>CELLtral Bank</v>
      </c>
      <c r="R17758" s="67" t="str">
        <v>ExFunds</v>
      </c>
      <c r="S17758" s="67" t="str">
        <v>MoneyMATCH Inc.</v>
      </c>
    </row>
    <row r="17759" spans="15:19">
      <c r="O17759" s="67" t="str">
        <v>The VLOOKup Vault</v>
      </c>
      <c r="P17759" s="67" t="str">
        <v>Bank IF</v>
      </c>
      <c r="Q17759" s="67" t="str">
        <v>CELLtral Bank</v>
      </c>
      <c r="R17759" s="67" t="str">
        <v>SheetBank AG</v>
      </c>
      <c r="S17759" s="67" t="str">
        <v>ExCell Bank</v>
      </c>
    </row>
    <row r="17760" spans="15:19">
      <c r="O17760" s="67" t="str">
        <v>The VLOOKup Vault</v>
      </c>
      <c r="P17760" s="67" t="str">
        <v>Bank IF</v>
      </c>
      <c r="Q17760" s="67" t="str">
        <v>CELLtral Bank</v>
      </c>
      <c r="R17760" s="67" t="str">
        <v>SheetBank AG</v>
      </c>
      <c r="S17760" s="67" t="str">
        <v>Bank of Cellifornia</v>
      </c>
    </row>
    <row r="17761" spans="15:19">
      <c r="O17761" s="67" t="str">
        <v>The VLOOKup Vault</v>
      </c>
      <c r="P17761" s="67" t="str">
        <v>Bank IF</v>
      </c>
      <c r="Q17761" s="67" t="str">
        <v>CELLtral Bank</v>
      </c>
      <c r="R17761" s="67" t="str">
        <v>SheetBank AG</v>
      </c>
      <c r="S17761" s="67" t="str">
        <v>ExFunds</v>
      </c>
    </row>
    <row r="17762" spans="15:19">
      <c r="O17762" s="67" t="str">
        <v>The VLOOKup Vault</v>
      </c>
      <c r="P17762" s="67" t="str">
        <v>Bank IF</v>
      </c>
      <c r="Q17762" s="67" t="str">
        <v>CELLtral Bank</v>
      </c>
      <c r="R17762" s="67" t="str">
        <v>SheetBank AG</v>
      </c>
      <c r="S17762" s="67" t="str">
        <v>Pivot Finance Group</v>
      </c>
    </row>
    <row r="17763" spans="15:19">
      <c r="O17763" s="67" t="str">
        <v>The VLOOKup Vault</v>
      </c>
      <c r="P17763" s="67" t="str">
        <v>Bank IF</v>
      </c>
      <c r="Q17763" s="67" t="str">
        <v>CELLtral Bank</v>
      </c>
      <c r="R17763" s="67" t="str">
        <v>SheetBank AG</v>
      </c>
      <c r="S17763" s="67" t="str">
        <v>SummaBank</v>
      </c>
    </row>
    <row r="17764" spans="15:19">
      <c r="O17764" s="67" t="str">
        <v>The VLOOKup Vault</v>
      </c>
      <c r="P17764" s="67" t="str">
        <v>Bank IF</v>
      </c>
      <c r="Q17764" s="67" t="str">
        <v>CELLtral Bank</v>
      </c>
      <c r="R17764" s="67" t="str">
        <v>SheetBank AG</v>
      </c>
      <c r="S17764" s="67" t="str">
        <v>MoneyMATCH Inc.</v>
      </c>
    </row>
    <row r="17765" spans="15:19">
      <c r="O17765" s="67" t="str">
        <v>The VLOOKup Vault</v>
      </c>
      <c r="P17765" s="67" t="str">
        <v>Bank IF</v>
      </c>
      <c r="Q17765" s="67" t="str">
        <v>CELLtral Bank</v>
      </c>
      <c r="R17765" s="67" t="str">
        <v>Pivot Finance Group</v>
      </c>
      <c r="S17765" s="67" t="str">
        <v>ExCell Bank</v>
      </c>
    </row>
    <row r="17766" spans="15:19">
      <c r="O17766" s="67" t="str">
        <v>The VLOOKup Vault</v>
      </c>
      <c r="P17766" s="67" t="str">
        <v>Bank IF</v>
      </c>
      <c r="Q17766" s="67" t="str">
        <v>CELLtral Bank</v>
      </c>
      <c r="R17766" s="67" t="str">
        <v>Pivot Finance Group</v>
      </c>
      <c r="S17766" s="67" t="str">
        <v>Bank of Cellifornia</v>
      </c>
    </row>
    <row r="17767" spans="15:19">
      <c r="O17767" s="67" t="str">
        <v>The VLOOKup Vault</v>
      </c>
      <c r="P17767" s="67" t="str">
        <v>Bank IF</v>
      </c>
      <c r="Q17767" s="67" t="str">
        <v>CELLtral Bank</v>
      </c>
      <c r="R17767" s="67" t="str">
        <v>Pivot Finance Group</v>
      </c>
      <c r="S17767" s="67" t="str">
        <v>ExFunds</v>
      </c>
    </row>
    <row r="17768" spans="15:19">
      <c r="O17768" s="67" t="str">
        <v>The VLOOKup Vault</v>
      </c>
      <c r="P17768" s="67" t="str">
        <v>Bank IF</v>
      </c>
      <c r="Q17768" s="67" t="str">
        <v>CELLtral Bank</v>
      </c>
      <c r="R17768" s="67" t="str">
        <v>Pivot Finance Group</v>
      </c>
      <c r="S17768" s="67" t="str">
        <v>SheetBank AG</v>
      </c>
    </row>
    <row r="17769" spans="15:19">
      <c r="O17769" s="67" t="str">
        <v>The VLOOKup Vault</v>
      </c>
      <c r="P17769" s="67" t="str">
        <v>Bank IF</v>
      </c>
      <c r="Q17769" s="67" t="str">
        <v>CELLtral Bank</v>
      </c>
      <c r="R17769" s="67" t="str">
        <v>Pivot Finance Group</v>
      </c>
      <c r="S17769" s="67" t="str">
        <v>SummaBank</v>
      </c>
    </row>
    <row r="17770" spans="15:19">
      <c r="O17770" s="67" t="str">
        <v>The VLOOKup Vault</v>
      </c>
      <c r="P17770" s="67" t="str">
        <v>Bank IF</v>
      </c>
      <c r="Q17770" s="67" t="str">
        <v>CELLtral Bank</v>
      </c>
      <c r="R17770" s="67" t="str">
        <v>Pivot Finance Group</v>
      </c>
      <c r="S17770" s="67" t="str">
        <v>MoneyMATCH Inc.</v>
      </c>
    </row>
    <row r="17771" spans="15:19">
      <c r="O17771" s="67" t="str">
        <v>The VLOOKup Vault</v>
      </c>
      <c r="P17771" s="67" t="str">
        <v>Bank IF</v>
      </c>
      <c r="Q17771" s="67" t="str">
        <v>CELLtral Bank</v>
      </c>
      <c r="R17771" s="67" t="str">
        <v>SummaBank</v>
      </c>
      <c r="S17771" s="67" t="str">
        <v>ExCell Bank</v>
      </c>
    </row>
    <row r="17772" spans="15:19">
      <c r="O17772" s="67" t="str">
        <v>The VLOOKup Vault</v>
      </c>
      <c r="P17772" s="67" t="str">
        <v>Bank IF</v>
      </c>
      <c r="Q17772" s="67" t="str">
        <v>CELLtral Bank</v>
      </c>
      <c r="R17772" s="67" t="str">
        <v>SummaBank</v>
      </c>
      <c r="S17772" s="67" t="str">
        <v>Bank of Cellifornia</v>
      </c>
    </row>
    <row r="17773" spans="15:19">
      <c r="O17773" s="67" t="str">
        <v>The VLOOKup Vault</v>
      </c>
      <c r="P17773" s="67" t="str">
        <v>Bank IF</v>
      </c>
      <c r="Q17773" s="67" t="str">
        <v>CELLtral Bank</v>
      </c>
      <c r="R17773" s="67" t="str">
        <v>SummaBank</v>
      </c>
      <c r="S17773" s="67" t="str">
        <v>ExFunds</v>
      </c>
    </row>
    <row r="17774" spans="15:19">
      <c r="O17774" s="67" t="str">
        <v>The VLOOKup Vault</v>
      </c>
      <c r="P17774" s="67" t="str">
        <v>Bank IF</v>
      </c>
      <c r="Q17774" s="67" t="str">
        <v>CELLtral Bank</v>
      </c>
      <c r="R17774" s="67" t="str">
        <v>SummaBank</v>
      </c>
      <c r="S17774" s="67" t="str">
        <v>SheetBank AG</v>
      </c>
    </row>
    <row r="17775" spans="15:19">
      <c r="O17775" s="67" t="str">
        <v>The VLOOKup Vault</v>
      </c>
      <c r="P17775" s="67" t="str">
        <v>Bank IF</v>
      </c>
      <c r="Q17775" s="67" t="str">
        <v>CELLtral Bank</v>
      </c>
      <c r="R17775" s="67" t="str">
        <v>SummaBank</v>
      </c>
      <c r="S17775" s="67" t="str">
        <v>Pivot Finance Group</v>
      </c>
    </row>
    <row r="17776" spans="15:19">
      <c r="O17776" s="67" t="str">
        <v>The VLOOKup Vault</v>
      </c>
      <c r="P17776" s="67" t="str">
        <v>Bank IF</v>
      </c>
      <c r="Q17776" s="67" t="str">
        <v>CELLtral Bank</v>
      </c>
      <c r="R17776" s="67" t="str">
        <v>SummaBank</v>
      </c>
      <c r="S17776" s="67" t="str">
        <v>MoneyMATCH Inc.</v>
      </c>
    </row>
    <row r="17777" spans="15:19">
      <c r="O17777" s="67" t="str">
        <v>The VLOOKup Vault</v>
      </c>
      <c r="P17777" s="67" t="str">
        <v>Bank IF</v>
      </c>
      <c r="Q17777" s="67" t="str">
        <v>CELLtral Bank</v>
      </c>
      <c r="R17777" s="67" t="str">
        <v>MoneyMATCH Inc.</v>
      </c>
      <c r="S17777" s="67" t="str">
        <v>ExCell Bank</v>
      </c>
    </row>
    <row r="17778" spans="15:19">
      <c r="O17778" s="67" t="str">
        <v>The VLOOKup Vault</v>
      </c>
      <c r="P17778" s="67" t="str">
        <v>Bank IF</v>
      </c>
      <c r="Q17778" s="67" t="str">
        <v>CELLtral Bank</v>
      </c>
      <c r="R17778" s="67" t="str">
        <v>MoneyMATCH Inc.</v>
      </c>
      <c r="S17778" s="67" t="str">
        <v>Bank of Cellifornia</v>
      </c>
    </row>
    <row r="17779" spans="15:19">
      <c r="O17779" s="67" t="str">
        <v>The VLOOKup Vault</v>
      </c>
      <c r="P17779" s="67" t="str">
        <v>Bank IF</v>
      </c>
      <c r="Q17779" s="67" t="str">
        <v>CELLtral Bank</v>
      </c>
      <c r="R17779" s="67" t="str">
        <v>MoneyMATCH Inc.</v>
      </c>
      <c r="S17779" s="67" t="str">
        <v>ExFunds</v>
      </c>
    </row>
    <row r="17780" spans="15:19">
      <c r="O17780" s="67" t="str">
        <v>The VLOOKup Vault</v>
      </c>
      <c r="P17780" s="67" t="str">
        <v>Bank IF</v>
      </c>
      <c r="Q17780" s="67" t="str">
        <v>CELLtral Bank</v>
      </c>
      <c r="R17780" s="67" t="str">
        <v>MoneyMATCH Inc.</v>
      </c>
      <c r="S17780" s="67" t="str">
        <v>SheetBank AG</v>
      </c>
    </row>
    <row r="17781" spans="15:19">
      <c r="O17781" s="67" t="str">
        <v>The VLOOKup Vault</v>
      </c>
      <c r="P17781" s="67" t="str">
        <v>Bank IF</v>
      </c>
      <c r="Q17781" s="67" t="str">
        <v>CELLtral Bank</v>
      </c>
      <c r="R17781" s="67" t="str">
        <v>MoneyMATCH Inc.</v>
      </c>
      <c r="S17781" s="67" t="str">
        <v>Pivot Finance Group</v>
      </c>
    </row>
    <row r="17782" spans="15:19">
      <c r="O17782" s="67" t="str">
        <v>The VLOOKup Vault</v>
      </c>
      <c r="P17782" s="67" t="str">
        <v>Bank IF</v>
      </c>
      <c r="Q17782" s="67" t="str">
        <v>CELLtral Bank</v>
      </c>
      <c r="R17782" s="67" t="str">
        <v>MoneyMATCH Inc.</v>
      </c>
      <c r="S17782" s="67" t="str">
        <v>SummaBank</v>
      </c>
    </row>
    <row r="17783" spans="15:19">
      <c r="O17783" s="67" t="str">
        <v>The VLOOKup Vault</v>
      </c>
      <c r="P17783" s="67" t="str">
        <v>Bank IF</v>
      </c>
      <c r="Q17783" s="67" t="str">
        <v>MoneyMATCH Inc.</v>
      </c>
      <c r="R17783" s="67" t="str">
        <v>ExCell Bank</v>
      </c>
      <c r="S17783" s="67" t="str">
        <v>Bank of Cellifornia</v>
      </c>
    </row>
    <row r="17784" spans="15:19">
      <c r="O17784" s="67" t="str">
        <v>The VLOOKup Vault</v>
      </c>
      <c r="P17784" s="67" t="str">
        <v>Bank IF</v>
      </c>
      <c r="Q17784" s="67" t="str">
        <v>MoneyMATCH Inc.</v>
      </c>
      <c r="R17784" s="67" t="str">
        <v>ExCell Bank</v>
      </c>
      <c r="S17784" s="67" t="str">
        <v>ExFunds</v>
      </c>
    </row>
    <row r="17785" spans="15:19">
      <c r="O17785" s="67" t="str">
        <v>The VLOOKup Vault</v>
      </c>
      <c r="P17785" s="67" t="str">
        <v>Bank IF</v>
      </c>
      <c r="Q17785" s="67" t="str">
        <v>MoneyMATCH Inc.</v>
      </c>
      <c r="R17785" s="67" t="str">
        <v>ExCell Bank</v>
      </c>
      <c r="S17785" s="67" t="str">
        <v>SheetBank AG</v>
      </c>
    </row>
    <row r="17786" spans="15:19">
      <c r="O17786" s="67" t="str">
        <v>The VLOOKup Vault</v>
      </c>
      <c r="P17786" s="67" t="str">
        <v>Bank IF</v>
      </c>
      <c r="Q17786" s="67" t="str">
        <v>MoneyMATCH Inc.</v>
      </c>
      <c r="R17786" s="67" t="str">
        <v>ExCell Bank</v>
      </c>
      <c r="S17786" s="67" t="str">
        <v>Pivot Finance Group</v>
      </c>
    </row>
    <row r="17787" spans="15:19">
      <c r="O17787" s="67" t="str">
        <v>The VLOOKup Vault</v>
      </c>
      <c r="P17787" s="67" t="str">
        <v>Bank IF</v>
      </c>
      <c r="Q17787" s="67" t="str">
        <v>MoneyMATCH Inc.</v>
      </c>
      <c r="R17787" s="67" t="str">
        <v>ExCell Bank</v>
      </c>
      <c r="S17787" s="67" t="str">
        <v>SummaBank</v>
      </c>
    </row>
    <row r="17788" spans="15:19">
      <c r="O17788" s="67" t="str">
        <v>The VLOOKup Vault</v>
      </c>
      <c r="P17788" s="67" t="str">
        <v>Bank IF</v>
      </c>
      <c r="Q17788" s="67" t="str">
        <v>MoneyMATCH Inc.</v>
      </c>
      <c r="R17788" s="67" t="str">
        <v>ExCell Bank</v>
      </c>
      <c r="S17788" s="67" t="str">
        <v>CELLtral Bank</v>
      </c>
    </row>
    <row r="17789" spans="15:19">
      <c r="O17789" s="67" t="str">
        <v>The VLOOKup Vault</v>
      </c>
      <c r="P17789" s="67" t="str">
        <v>Bank IF</v>
      </c>
      <c r="Q17789" s="67" t="str">
        <v>MoneyMATCH Inc.</v>
      </c>
      <c r="R17789" s="67" t="str">
        <v>Bank of Cellifornia</v>
      </c>
      <c r="S17789" s="67" t="str">
        <v>ExCell Bank</v>
      </c>
    </row>
    <row r="17790" spans="15:19">
      <c r="O17790" s="67" t="str">
        <v>The VLOOKup Vault</v>
      </c>
      <c r="P17790" s="67" t="str">
        <v>Bank IF</v>
      </c>
      <c r="Q17790" s="67" t="str">
        <v>MoneyMATCH Inc.</v>
      </c>
      <c r="R17790" s="67" t="str">
        <v>Bank of Cellifornia</v>
      </c>
      <c r="S17790" s="67" t="str">
        <v>ExFunds</v>
      </c>
    </row>
    <row r="17791" spans="15:19">
      <c r="O17791" s="67" t="str">
        <v>The VLOOKup Vault</v>
      </c>
      <c r="P17791" s="67" t="str">
        <v>Bank IF</v>
      </c>
      <c r="Q17791" s="67" t="str">
        <v>MoneyMATCH Inc.</v>
      </c>
      <c r="R17791" s="67" t="str">
        <v>Bank of Cellifornia</v>
      </c>
      <c r="S17791" s="67" t="str">
        <v>SheetBank AG</v>
      </c>
    </row>
    <row r="17792" spans="15:19">
      <c r="O17792" s="67" t="str">
        <v>The VLOOKup Vault</v>
      </c>
      <c r="P17792" s="67" t="str">
        <v>Bank IF</v>
      </c>
      <c r="Q17792" s="67" t="str">
        <v>MoneyMATCH Inc.</v>
      </c>
      <c r="R17792" s="67" t="str">
        <v>Bank of Cellifornia</v>
      </c>
      <c r="S17792" s="67" t="str">
        <v>Pivot Finance Group</v>
      </c>
    </row>
    <row r="17793" spans="15:19">
      <c r="O17793" s="67" t="str">
        <v>The VLOOKup Vault</v>
      </c>
      <c r="P17793" s="67" t="str">
        <v>Bank IF</v>
      </c>
      <c r="Q17793" s="67" t="str">
        <v>MoneyMATCH Inc.</v>
      </c>
      <c r="R17793" s="67" t="str">
        <v>Bank of Cellifornia</v>
      </c>
      <c r="S17793" s="67" t="str">
        <v>SummaBank</v>
      </c>
    </row>
    <row r="17794" spans="15:19">
      <c r="O17794" s="67" t="str">
        <v>The VLOOKup Vault</v>
      </c>
      <c r="P17794" s="67" t="str">
        <v>Bank IF</v>
      </c>
      <c r="Q17794" s="67" t="str">
        <v>MoneyMATCH Inc.</v>
      </c>
      <c r="R17794" s="67" t="str">
        <v>Bank of Cellifornia</v>
      </c>
      <c r="S17794" s="67" t="str">
        <v>CELLtral Bank</v>
      </c>
    </row>
    <row r="17795" spans="15:19">
      <c r="O17795" s="67" t="str">
        <v>The VLOOKup Vault</v>
      </c>
      <c r="P17795" s="67" t="str">
        <v>Bank IF</v>
      </c>
      <c r="Q17795" s="67" t="str">
        <v>MoneyMATCH Inc.</v>
      </c>
      <c r="R17795" s="67" t="str">
        <v>ExFunds</v>
      </c>
      <c r="S17795" s="67" t="str">
        <v>ExCell Bank</v>
      </c>
    </row>
    <row r="17796" spans="15:19">
      <c r="O17796" s="67" t="str">
        <v>The VLOOKup Vault</v>
      </c>
      <c r="P17796" s="67" t="str">
        <v>Bank IF</v>
      </c>
      <c r="Q17796" s="67" t="str">
        <v>MoneyMATCH Inc.</v>
      </c>
      <c r="R17796" s="67" t="str">
        <v>ExFunds</v>
      </c>
      <c r="S17796" s="67" t="str">
        <v>Bank of Cellifornia</v>
      </c>
    </row>
    <row r="17797" spans="15:19">
      <c r="O17797" s="67" t="str">
        <v>The VLOOKup Vault</v>
      </c>
      <c r="P17797" s="67" t="str">
        <v>Bank IF</v>
      </c>
      <c r="Q17797" s="67" t="str">
        <v>MoneyMATCH Inc.</v>
      </c>
      <c r="R17797" s="67" t="str">
        <v>ExFunds</v>
      </c>
      <c r="S17797" s="67" t="str">
        <v>SheetBank AG</v>
      </c>
    </row>
    <row r="17798" spans="15:19">
      <c r="O17798" s="67" t="str">
        <v>The VLOOKup Vault</v>
      </c>
      <c r="P17798" s="67" t="str">
        <v>Bank IF</v>
      </c>
      <c r="Q17798" s="67" t="str">
        <v>MoneyMATCH Inc.</v>
      </c>
      <c r="R17798" s="67" t="str">
        <v>ExFunds</v>
      </c>
      <c r="S17798" s="67" t="str">
        <v>Pivot Finance Group</v>
      </c>
    </row>
    <row r="17799" spans="15:19">
      <c r="O17799" s="67" t="str">
        <v>The VLOOKup Vault</v>
      </c>
      <c r="P17799" s="67" t="str">
        <v>Bank IF</v>
      </c>
      <c r="Q17799" s="67" t="str">
        <v>MoneyMATCH Inc.</v>
      </c>
      <c r="R17799" s="67" t="str">
        <v>ExFunds</v>
      </c>
      <c r="S17799" s="67" t="str">
        <v>SummaBank</v>
      </c>
    </row>
    <row r="17800" spans="15:19">
      <c r="O17800" s="67" t="str">
        <v>The VLOOKup Vault</v>
      </c>
      <c r="P17800" s="67" t="str">
        <v>Bank IF</v>
      </c>
      <c r="Q17800" s="67" t="str">
        <v>MoneyMATCH Inc.</v>
      </c>
      <c r="R17800" s="67" t="str">
        <v>ExFunds</v>
      </c>
      <c r="S17800" s="67" t="str">
        <v>CELLtral Bank</v>
      </c>
    </row>
    <row r="17801" spans="15:19">
      <c r="O17801" s="67" t="str">
        <v>The VLOOKup Vault</v>
      </c>
      <c r="P17801" s="67" t="str">
        <v>Bank IF</v>
      </c>
      <c r="Q17801" s="67" t="str">
        <v>MoneyMATCH Inc.</v>
      </c>
      <c r="R17801" s="67" t="str">
        <v>SheetBank AG</v>
      </c>
      <c r="S17801" s="67" t="str">
        <v>ExCell Bank</v>
      </c>
    </row>
    <row r="17802" spans="15:19">
      <c r="O17802" s="67" t="str">
        <v>The VLOOKup Vault</v>
      </c>
      <c r="P17802" s="67" t="str">
        <v>Bank IF</v>
      </c>
      <c r="Q17802" s="67" t="str">
        <v>MoneyMATCH Inc.</v>
      </c>
      <c r="R17802" s="67" t="str">
        <v>SheetBank AG</v>
      </c>
      <c r="S17802" s="67" t="str">
        <v>Bank of Cellifornia</v>
      </c>
    </row>
    <row r="17803" spans="15:19">
      <c r="O17803" s="67" t="str">
        <v>The VLOOKup Vault</v>
      </c>
      <c r="P17803" s="67" t="str">
        <v>Bank IF</v>
      </c>
      <c r="Q17803" s="67" t="str">
        <v>MoneyMATCH Inc.</v>
      </c>
      <c r="R17803" s="67" t="str">
        <v>SheetBank AG</v>
      </c>
      <c r="S17803" s="67" t="str">
        <v>ExFunds</v>
      </c>
    </row>
    <row r="17804" spans="15:19">
      <c r="O17804" s="67" t="str">
        <v>The VLOOKup Vault</v>
      </c>
      <c r="P17804" s="67" t="str">
        <v>Bank IF</v>
      </c>
      <c r="Q17804" s="67" t="str">
        <v>MoneyMATCH Inc.</v>
      </c>
      <c r="R17804" s="67" t="str">
        <v>SheetBank AG</v>
      </c>
      <c r="S17804" s="67" t="str">
        <v>Pivot Finance Group</v>
      </c>
    </row>
    <row r="17805" spans="15:19">
      <c r="O17805" s="67" t="str">
        <v>The VLOOKup Vault</v>
      </c>
      <c r="P17805" s="67" t="str">
        <v>Bank IF</v>
      </c>
      <c r="Q17805" s="67" t="str">
        <v>MoneyMATCH Inc.</v>
      </c>
      <c r="R17805" s="67" t="str">
        <v>SheetBank AG</v>
      </c>
      <c r="S17805" s="67" t="str">
        <v>SummaBank</v>
      </c>
    </row>
    <row r="17806" spans="15:19">
      <c r="O17806" s="67" t="str">
        <v>The VLOOKup Vault</v>
      </c>
      <c r="P17806" s="67" t="str">
        <v>Bank IF</v>
      </c>
      <c r="Q17806" s="67" t="str">
        <v>MoneyMATCH Inc.</v>
      </c>
      <c r="R17806" s="67" t="str">
        <v>SheetBank AG</v>
      </c>
      <c r="S17806" s="67" t="str">
        <v>CELLtral Bank</v>
      </c>
    </row>
    <row r="17807" spans="15:19">
      <c r="O17807" s="67" t="str">
        <v>The VLOOKup Vault</v>
      </c>
      <c r="P17807" s="67" t="str">
        <v>Bank IF</v>
      </c>
      <c r="Q17807" s="67" t="str">
        <v>MoneyMATCH Inc.</v>
      </c>
      <c r="R17807" s="67" t="str">
        <v>Pivot Finance Group</v>
      </c>
      <c r="S17807" s="67" t="str">
        <v>ExCell Bank</v>
      </c>
    </row>
    <row r="17808" spans="15:19">
      <c r="O17808" s="67" t="str">
        <v>The VLOOKup Vault</v>
      </c>
      <c r="P17808" s="67" t="str">
        <v>Bank IF</v>
      </c>
      <c r="Q17808" s="67" t="str">
        <v>MoneyMATCH Inc.</v>
      </c>
      <c r="R17808" s="67" t="str">
        <v>Pivot Finance Group</v>
      </c>
      <c r="S17808" s="67" t="str">
        <v>Bank of Cellifornia</v>
      </c>
    </row>
    <row r="17809" spans="15:19">
      <c r="O17809" s="67" t="str">
        <v>The VLOOKup Vault</v>
      </c>
      <c r="P17809" s="67" t="str">
        <v>Bank IF</v>
      </c>
      <c r="Q17809" s="67" t="str">
        <v>MoneyMATCH Inc.</v>
      </c>
      <c r="R17809" s="67" t="str">
        <v>Pivot Finance Group</v>
      </c>
      <c r="S17809" s="67" t="str">
        <v>ExFunds</v>
      </c>
    </row>
    <row r="17810" spans="15:19">
      <c r="O17810" s="67" t="str">
        <v>The VLOOKup Vault</v>
      </c>
      <c r="P17810" s="67" t="str">
        <v>Bank IF</v>
      </c>
      <c r="Q17810" s="67" t="str">
        <v>MoneyMATCH Inc.</v>
      </c>
      <c r="R17810" s="67" t="str">
        <v>Pivot Finance Group</v>
      </c>
      <c r="S17810" s="67" t="str">
        <v>SheetBank AG</v>
      </c>
    </row>
    <row r="17811" spans="15:19">
      <c r="O17811" s="67" t="str">
        <v>The VLOOKup Vault</v>
      </c>
      <c r="P17811" s="67" t="str">
        <v>Bank IF</v>
      </c>
      <c r="Q17811" s="67" t="str">
        <v>MoneyMATCH Inc.</v>
      </c>
      <c r="R17811" s="67" t="str">
        <v>Pivot Finance Group</v>
      </c>
      <c r="S17811" s="67" t="str">
        <v>SummaBank</v>
      </c>
    </row>
    <row r="17812" spans="15:19">
      <c r="O17812" s="67" t="str">
        <v>The VLOOKup Vault</v>
      </c>
      <c r="P17812" s="67" t="str">
        <v>Bank IF</v>
      </c>
      <c r="Q17812" s="67" t="str">
        <v>MoneyMATCH Inc.</v>
      </c>
      <c r="R17812" s="67" t="str">
        <v>Pivot Finance Group</v>
      </c>
      <c r="S17812" s="67" t="str">
        <v>CELLtral Bank</v>
      </c>
    </row>
    <row r="17813" spans="15:19">
      <c r="O17813" s="67" t="str">
        <v>The VLOOKup Vault</v>
      </c>
      <c r="P17813" s="67" t="str">
        <v>Bank IF</v>
      </c>
      <c r="Q17813" s="67" t="str">
        <v>MoneyMATCH Inc.</v>
      </c>
      <c r="R17813" s="67" t="str">
        <v>SummaBank</v>
      </c>
      <c r="S17813" s="67" t="str">
        <v>ExCell Bank</v>
      </c>
    </row>
    <row r="17814" spans="15:19">
      <c r="O17814" s="67" t="str">
        <v>The VLOOKup Vault</v>
      </c>
      <c r="P17814" s="67" t="str">
        <v>Bank IF</v>
      </c>
      <c r="Q17814" s="67" t="str">
        <v>MoneyMATCH Inc.</v>
      </c>
      <c r="R17814" s="67" t="str">
        <v>SummaBank</v>
      </c>
      <c r="S17814" s="67" t="str">
        <v>Bank of Cellifornia</v>
      </c>
    </row>
    <row r="17815" spans="15:19">
      <c r="O17815" s="67" t="str">
        <v>The VLOOKup Vault</v>
      </c>
      <c r="P17815" s="67" t="str">
        <v>Bank IF</v>
      </c>
      <c r="Q17815" s="67" t="str">
        <v>MoneyMATCH Inc.</v>
      </c>
      <c r="R17815" s="67" t="str">
        <v>SummaBank</v>
      </c>
      <c r="S17815" s="67" t="str">
        <v>ExFunds</v>
      </c>
    </row>
    <row r="17816" spans="15:19">
      <c r="O17816" s="67" t="str">
        <v>The VLOOKup Vault</v>
      </c>
      <c r="P17816" s="67" t="str">
        <v>Bank IF</v>
      </c>
      <c r="Q17816" s="67" t="str">
        <v>MoneyMATCH Inc.</v>
      </c>
      <c r="R17816" s="67" t="str">
        <v>SummaBank</v>
      </c>
      <c r="S17816" s="67" t="str">
        <v>SheetBank AG</v>
      </c>
    </row>
    <row r="17817" spans="15:19">
      <c r="O17817" s="67" t="str">
        <v>The VLOOKup Vault</v>
      </c>
      <c r="P17817" s="67" t="str">
        <v>Bank IF</v>
      </c>
      <c r="Q17817" s="67" t="str">
        <v>MoneyMATCH Inc.</v>
      </c>
      <c r="R17817" s="67" t="str">
        <v>SummaBank</v>
      </c>
      <c r="S17817" s="67" t="str">
        <v>Pivot Finance Group</v>
      </c>
    </row>
    <row r="17818" spans="15:19">
      <c r="O17818" s="67" t="str">
        <v>The VLOOKup Vault</v>
      </c>
      <c r="P17818" s="67" t="str">
        <v>Bank IF</v>
      </c>
      <c r="Q17818" s="67" t="str">
        <v>MoneyMATCH Inc.</v>
      </c>
      <c r="R17818" s="67" t="str">
        <v>SummaBank</v>
      </c>
      <c r="S17818" s="67" t="str">
        <v>CELLtral Bank</v>
      </c>
    </row>
    <row r="17819" spans="15:19">
      <c r="O17819" s="67" t="str">
        <v>The VLOOKup Vault</v>
      </c>
      <c r="P17819" s="67" t="str">
        <v>Bank IF</v>
      </c>
      <c r="Q17819" s="67" t="str">
        <v>MoneyMATCH Inc.</v>
      </c>
      <c r="R17819" s="67" t="str">
        <v>CELLtral Bank</v>
      </c>
      <c r="S17819" s="67" t="str">
        <v>ExCell Bank</v>
      </c>
    </row>
    <row r="17820" spans="15:19">
      <c r="O17820" s="67" t="str">
        <v>The VLOOKup Vault</v>
      </c>
      <c r="P17820" s="67" t="str">
        <v>Bank IF</v>
      </c>
      <c r="Q17820" s="67" t="str">
        <v>MoneyMATCH Inc.</v>
      </c>
      <c r="R17820" s="67" t="str">
        <v>CELLtral Bank</v>
      </c>
      <c r="S17820" s="67" t="str">
        <v>Bank of Cellifornia</v>
      </c>
    </row>
    <row r="17821" spans="15:19">
      <c r="O17821" s="67" t="str">
        <v>The VLOOKup Vault</v>
      </c>
      <c r="P17821" s="67" t="str">
        <v>Bank IF</v>
      </c>
      <c r="Q17821" s="67" t="str">
        <v>MoneyMATCH Inc.</v>
      </c>
      <c r="R17821" s="67" t="str">
        <v>CELLtral Bank</v>
      </c>
      <c r="S17821" s="67" t="str">
        <v>ExFunds</v>
      </c>
    </row>
    <row r="17822" spans="15:19">
      <c r="O17822" s="67" t="str">
        <v>The VLOOKup Vault</v>
      </c>
      <c r="P17822" s="67" t="str">
        <v>Bank IF</v>
      </c>
      <c r="Q17822" s="67" t="str">
        <v>MoneyMATCH Inc.</v>
      </c>
      <c r="R17822" s="67" t="str">
        <v>CELLtral Bank</v>
      </c>
      <c r="S17822" s="67" t="str">
        <v>SheetBank AG</v>
      </c>
    </row>
    <row r="17823" spans="15:19">
      <c r="O17823" s="67" t="str">
        <v>The VLOOKup Vault</v>
      </c>
      <c r="P17823" s="67" t="str">
        <v>Bank IF</v>
      </c>
      <c r="Q17823" s="67" t="str">
        <v>MoneyMATCH Inc.</v>
      </c>
      <c r="R17823" s="67" t="str">
        <v>CELLtral Bank</v>
      </c>
      <c r="S17823" s="67" t="str">
        <v>Pivot Finance Group</v>
      </c>
    </row>
    <row r="17824" spans="15:19">
      <c r="O17824" s="67" t="str">
        <v>The VLOOKup Vault</v>
      </c>
      <c r="P17824" s="67" t="str">
        <v>Bank IF</v>
      </c>
      <c r="Q17824" s="67" t="str">
        <v>MoneyMATCH Inc.</v>
      </c>
      <c r="R17824" s="67" t="str">
        <v>CELLtral Bank</v>
      </c>
      <c r="S17824" s="67" t="str">
        <v>SummaBank</v>
      </c>
    </row>
    <row r="17825" spans="15:19">
      <c r="O17825" s="67" t="str">
        <v>The VLOOKup Vault</v>
      </c>
      <c r="P17825" s="67" t="str">
        <v>MoneyMATCH Inc.</v>
      </c>
      <c r="Q17825" s="67" t="str">
        <v>ExCell Bank</v>
      </c>
      <c r="R17825" s="67" t="str">
        <v>Bank of Cellifornia</v>
      </c>
      <c r="S17825" s="67" t="str">
        <v>ExFunds</v>
      </c>
    </row>
    <row r="17826" spans="15:19">
      <c r="O17826" s="67" t="str">
        <v>The VLOOKup Vault</v>
      </c>
      <c r="P17826" s="67" t="str">
        <v>MoneyMATCH Inc.</v>
      </c>
      <c r="Q17826" s="67" t="str">
        <v>ExCell Bank</v>
      </c>
      <c r="R17826" s="67" t="str">
        <v>Bank of Cellifornia</v>
      </c>
      <c r="S17826" s="67" t="str">
        <v>SheetBank AG</v>
      </c>
    </row>
    <row r="17827" spans="15:19">
      <c r="O17827" s="67" t="str">
        <v>The VLOOKup Vault</v>
      </c>
      <c r="P17827" s="67" t="str">
        <v>MoneyMATCH Inc.</v>
      </c>
      <c r="Q17827" s="67" t="str">
        <v>ExCell Bank</v>
      </c>
      <c r="R17827" s="67" t="str">
        <v>Bank of Cellifornia</v>
      </c>
      <c r="S17827" s="67" t="str">
        <v>Pivot Finance Group</v>
      </c>
    </row>
    <row r="17828" spans="15:19">
      <c r="O17828" s="67" t="str">
        <v>The VLOOKup Vault</v>
      </c>
      <c r="P17828" s="67" t="str">
        <v>MoneyMATCH Inc.</v>
      </c>
      <c r="Q17828" s="67" t="str">
        <v>ExCell Bank</v>
      </c>
      <c r="R17828" s="67" t="str">
        <v>Bank of Cellifornia</v>
      </c>
      <c r="S17828" s="67" t="str">
        <v>SummaBank</v>
      </c>
    </row>
    <row r="17829" spans="15:19">
      <c r="O17829" s="67" t="str">
        <v>The VLOOKup Vault</v>
      </c>
      <c r="P17829" s="67" t="str">
        <v>MoneyMATCH Inc.</v>
      </c>
      <c r="Q17829" s="67" t="str">
        <v>ExCell Bank</v>
      </c>
      <c r="R17829" s="67" t="str">
        <v>Bank of Cellifornia</v>
      </c>
      <c r="S17829" s="67" t="str">
        <v>CELLtral Bank</v>
      </c>
    </row>
    <row r="17830" spans="15:19">
      <c r="O17830" s="67" t="str">
        <v>The VLOOKup Vault</v>
      </c>
      <c r="P17830" s="67" t="str">
        <v>MoneyMATCH Inc.</v>
      </c>
      <c r="Q17830" s="67" t="str">
        <v>ExCell Bank</v>
      </c>
      <c r="R17830" s="67" t="str">
        <v>Bank of Cellifornia</v>
      </c>
      <c r="S17830" s="67" t="str">
        <v>Bank IF</v>
      </c>
    </row>
    <row r="17831" spans="15:19">
      <c r="O17831" s="67" t="str">
        <v>The VLOOKup Vault</v>
      </c>
      <c r="P17831" s="67" t="str">
        <v>MoneyMATCH Inc.</v>
      </c>
      <c r="Q17831" s="67" t="str">
        <v>ExCell Bank</v>
      </c>
      <c r="R17831" s="67" t="str">
        <v>ExFunds</v>
      </c>
      <c r="S17831" s="67" t="str">
        <v>Bank of Cellifornia</v>
      </c>
    </row>
    <row r="17832" spans="15:19">
      <c r="O17832" s="67" t="str">
        <v>The VLOOKup Vault</v>
      </c>
      <c r="P17832" s="67" t="str">
        <v>MoneyMATCH Inc.</v>
      </c>
      <c r="Q17832" s="67" t="str">
        <v>ExCell Bank</v>
      </c>
      <c r="R17832" s="67" t="str">
        <v>ExFunds</v>
      </c>
      <c r="S17832" s="67" t="str">
        <v>SheetBank AG</v>
      </c>
    </row>
    <row r="17833" spans="15:19">
      <c r="O17833" s="67" t="str">
        <v>The VLOOKup Vault</v>
      </c>
      <c r="P17833" s="67" t="str">
        <v>MoneyMATCH Inc.</v>
      </c>
      <c r="Q17833" s="67" t="str">
        <v>ExCell Bank</v>
      </c>
      <c r="R17833" s="67" t="str">
        <v>ExFunds</v>
      </c>
      <c r="S17833" s="67" t="str">
        <v>Pivot Finance Group</v>
      </c>
    </row>
    <row r="17834" spans="15:19">
      <c r="O17834" s="67" t="str">
        <v>The VLOOKup Vault</v>
      </c>
      <c r="P17834" s="67" t="str">
        <v>MoneyMATCH Inc.</v>
      </c>
      <c r="Q17834" s="67" t="str">
        <v>ExCell Bank</v>
      </c>
      <c r="R17834" s="67" t="str">
        <v>ExFunds</v>
      </c>
      <c r="S17834" s="67" t="str">
        <v>SummaBank</v>
      </c>
    </row>
    <row r="17835" spans="15:19">
      <c r="O17835" s="67" t="str">
        <v>The VLOOKup Vault</v>
      </c>
      <c r="P17835" s="67" t="str">
        <v>MoneyMATCH Inc.</v>
      </c>
      <c r="Q17835" s="67" t="str">
        <v>ExCell Bank</v>
      </c>
      <c r="R17835" s="67" t="str">
        <v>ExFunds</v>
      </c>
      <c r="S17835" s="67" t="str">
        <v>CELLtral Bank</v>
      </c>
    </row>
    <row r="17836" spans="15:19">
      <c r="O17836" s="67" t="str">
        <v>The VLOOKup Vault</v>
      </c>
      <c r="P17836" s="67" t="str">
        <v>MoneyMATCH Inc.</v>
      </c>
      <c r="Q17836" s="67" t="str">
        <v>ExCell Bank</v>
      </c>
      <c r="R17836" s="67" t="str">
        <v>ExFunds</v>
      </c>
      <c r="S17836" s="67" t="str">
        <v>Bank IF</v>
      </c>
    </row>
    <row r="17837" spans="15:19">
      <c r="O17837" s="67" t="str">
        <v>The VLOOKup Vault</v>
      </c>
      <c r="P17837" s="67" t="str">
        <v>MoneyMATCH Inc.</v>
      </c>
      <c r="Q17837" s="67" t="str">
        <v>ExCell Bank</v>
      </c>
      <c r="R17837" s="67" t="str">
        <v>SheetBank AG</v>
      </c>
      <c r="S17837" s="67" t="str">
        <v>Bank of Cellifornia</v>
      </c>
    </row>
    <row r="17838" spans="15:19">
      <c r="O17838" s="67" t="str">
        <v>The VLOOKup Vault</v>
      </c>
      <c r="P17838" s="67" t="str">
        <v>MoneyMATCH Inc.</v>
      </c>
      <c r="Q17838" s="67" t="str">
        <v>ExCell Bank</v>
      </c>
      <c r="R17838" s="67" t="str">
        <v>SheetBank AG</v>
      </c>
      <c r="S17838" s="67" t="str">
        <v>ExFunds</v>
      </c>
    </row>
    <row r="17839" spans="15:19">
      <c r="O17839" s="67" t="str">
        <v>The VLOOKup Vault</v>
      </c>
      <c r="P17839" s="67" t="str">
        <v>MoneyMATCH Inc.</v>
      </c>
      <c r="Q17839" s="67" t="str">
        <v>ExCell Bank</v>
      </c>
      <c r="R17839" s="67" t="str">
        <v>SheetBank AG</v>
      </c>
      <c r="S17839" s="67" t="str">
        <v>Pivot Finance Group</v>
      </c>
    </row>
    <row r="17840" spans="15:19">
      <c r="O17840" s="67" t="str">
        <v>The VLOOKup Vault</v>
      </c>
      <c r="P17840" s="67" t="str">
        <v>MoneyMATCH Inc.</v>
      </c>
      <c r="Q17840" s="67" t="str">
        <v>ExCell Bank</v>
      </c>
      <c r="R17840" s="67" t="str">
        <v>SheetBank AG</v>
      </c>
      <c r="S17840" s="67" t="str">
        <v>SummaBank</v>
      </c>
    </row>
    <row r="17841" spans="15:19">
      <c r="O17841" s="67" t="str">
        <v>The VLOOKup Vault</v>
      </c>
      <c r="P17841" s="67" t="str">
        <v>MoneyMATCH Inc.</v>
      </c>
      <c r="Q17841" s="67" t="str">
        <v>ExCell Bank</v>
      </c>
      <c r="R17841" s="67" t="str">
        <v>SheetBank AG</v>
      </c>
      <c r="S17841" s="67" t="str">
        <v>CELLtral Bank</v>
      </c>
    </row>
    <row r="17842" spans="15:19">
      <c r="O17842" s="67" t="str">
        <v>The VLOOKup Vault</v>
      </c>
      <c r="P17842" s="67" t="str">
        <v>MoneyMATCH Inc.</v>
      </c>
      <c r="Q17842" s="67" t="str">
        <v>ExCell Bank</v>
      </c>
      <c r="R17842" s="67" t="str">
        <v>SheetBank AG</v>
      </c>
      <c r="S17842" s="67" t="str">
        <v>Bank IF</v>
      </c>
    </row>
    <row r="17843" spans="15:19">
      <c r="O17843" s="67" t="str">
        <v>The VLOOKup Vault</v>
      </c>
      <c r="P17843" s="67" t="str">
        <v>MoneyMATCH Inc.</v>
      </c>
      <c r="Q17843" s="67" t="str">
        <v>ExCell Bank</v>
      </c>
      <c r="R17843" s="67" t="str">
        <v>Pivot Finance Group</v>
      </c>
      <c r="S17843" s="67" t="str">
        <v>Bank of Cellifornia</v>
      </c>
    </row>
    <row r="17844" spans="15:19">
      <c r="O17844" s="67" t="str">
        <v>The VLOOKup Vault</v>
      </c>
      <c r="P17844" s="67" t="str">
        <v>MoneyMATCH Inc.</v>
      </c>
      <c r="Q17844" s="67" t="str">
        <v>ExCell Bank</v>
      </c>
      <c r="R17844" s="67" t="str">
        <v>Pivot Finance Group</v>
      </c>
      <c r="S17844" s="67" t="str">
        <v>ExFunds</v>
      </c>
    </row>
    <row r="17845" spans="15:19">
      <c r="O17845" s="67" t="str">
        <v>The VLOOKup Vault</v>
      </c>
      <c r="P17845" s="67" t="str">
        <v>MoneyMATCH Inc.</v>
      </c>
      <c r="Q17845" s="67" t="str">
        <v>ExCell Bank</v>
      </c>
      <c r="R17845" s="67" t="str">
        <v>Pivot Finance Group</v>
      </c>
      <c r="S17845" s="67" t="str">
        <v>SheetBank AG</v>
      </c>
    </row>
    <row r="17846" spans="15:19">
      <c r="O17846" s="67" t="str">
        <v>The VLOOKup Vault</v>
      </c>
      <c r="P17846" s="67" t="str">
        <v>MoneyMATCH Inc.</v>
      </c>
      <c r="Q17846" s="67" t="str">
        <v>ExCell Bank</v>
      </c>
      <c r="R17846" s="67" t="str">
        <v>Pivot Finance Group</v>
      </c>
      <c r="S17846" s="67" t="str">
        <v>SummaBank</v>
      </c>
    </row>
    <row r="17847" spans="15:19">
      <c r="O17847" s="67" t="str">
        <v>The VLOOKup Vault</v>
      </c>
      <c r="P17847" s="67" t="str">
        <v>MoneyMATCH Inc.</v>
      </c>
      <c r="Q17847" s="67" t="str">
        <v>ExCell Bank</v>
      </c>
      <c r="R17847" s="67" t="str">
        <v>Pivot Finance Group</v>
      </c>
      <c r="S17847" s="67" t="str">
        <v>CELLtral Bank</v>
      </c>
    </row>
    <row r="17848" spans="15:19">
      <c r="O17848" s="67" t="str">
        <v>The VLOOKup Vault</v>
      </c>
      <c r="P17848" s="67" t="str">
        <v>MoneyMATCH Inc.</v>
      </c>
      <c r="Q17848" s="67" t="str">
        <v>ExCell Bank</v>
      </c>
      <c r="R17848" s="67" t="str">
        <v>Pivot Finance Group</v>
      </c>
      <c r="S17848" s="67" t="str">
        <v>Bank IF</v>
      </c>
    </row>
    <row r="17849" spans="15:19">
      <c r="O17849" s="67" t="str">
        <v>The VLOOKup Vault</v>
      </c>
      <c r="P17849" s="67" t="str">
        <v>MoneyMATCH Inc.</v>
      </c>
      <c r="Q17849" s="67" t="str">
        <v>ExCell Bank</v>
      </c>
      <c r="R17849" s="67" t="str">
        <v>SummaBank</v>
      </c>
      <c r="S17849" s="67" t="str">
        <v>Bank of Cellifornia</v>
      </c>
    </row>
    <row r="17850" spans="15:19">
      <c r="O17850" s="67" t="str">
        <v>The VLOOKup Vault</v>
      </c>
      <c r="P17850" s="67" t="str">
        <v>MoneyMATCH Inc.</v>
      </c>
      <c r="Q17850" s="67" t="str">
        <v>ExCell Bank</v>
      </c>
      <c r="R17850" s="67" t="str">
        <v>SummaBank</v>
      </c>
      <c r="S17850" s="67" t="str">
        <v>ExFunds</v>
      </c>
    </row>
    <row r="17851" spans="15:19">
      <c r="O17851" s="67" t="str">
        <v>The VLOOKup Vault</v>
      </c>
      <c r="P17851" s="67" t="str">
        <v>MoneyMATCH Inc.</v>
      </c>
      <c r="Q17851" s="67" t="str">
        <v>ExCell Bank</v>
      </c>
      <c r="R17851" s="67" t="str">
        <v>SummaBank</v>
      </c>
      <c r="S17851" s="67" t="str">
        <v>SheetBank AG</v>
      </c>
    </row>
    <row r="17852" spans="15:19">
      <c r="O17852" s="67" t="str">
        <v>The VLOOKup Vault</v>
      </c>
      <c r="P17852" s="67" t="str">
        <v>MoneyMATCH Inc.</v>
      </c>
      <c r="Q17852" s="67" t="str">
        <v>ExCell Bank</v>
      </c>
      <c r="R17852" s="67" t="str">
        <v>SummaBank</v>
      </c>
      <c r="S17852" s="67" t="str">
        <v>Pivot Finance Group</v>
      </c>
    </row>
    <row r="17853" spans="15:19">
      <c r="O17853" s="67" t="str">
        <v>The VLOOKup Vault</v>
      </c>
      <c r="P17853" s="67" t="str">
        <v>MoneyMATCH Inc.</v>
      </c>
      <c r="Q17853" s="67" t="str">
        <v>ExCell Bank</v>
      </c>
      <c r="R17853" s="67" t="str">
        <v>SummaBank</v>
      </c>
      <c r="S17853" s="67" t="str">
        <v>CELLtral Bank</v>
      </c>
    </row>
    <row r="17854" spans="15:19">
      <c r="O17854" s="67" t="str">
        <v>The VLOOKup Vault</v>
      </c>
      <c r="P17854" s="67" t="str">
        <v>MoneyMATCH Inc.</v>
      </c>
      <c r="Q17854" s="67" t="str">
        <v>ExCell Bank</v>
      </c>
      <c r="R17854" s="67" t="str">
        <v>SummaBank</v>
      </c>
      <c r="S17854" s="67" t="str">
        <v>Bank IF</v>
      </c>
    </row>
    <row r="17855" spans="15:19">
      <c r="O17855" s="67" t="str">
        <v>The VLOOKup Vault</v>
      </c>
      <c r="P17855" s="67" t="str">
        <v>MoneyMATCH Inc.</v>
      </c>
      <c r="Q17855" s="67" t="str">
        <v>ExCell Bank</v>
      </c>
      <c r="R17855" s="67" t="str">
        <v>CELLtral Bank</v>
      </c>
      <c r="S17855" s="67" t="str">
        <v>Bank of Cellifornia</v>
      </c>
    </row>
    <row r="17856" spans="15:19">
      <c r="O17856" s="67" t="str">
        <v>The VLOOKup Vault</v>
      </c>
      <c r="P17856" s="67" t="str">
        <v>MoneyMATCH Inc.</v>
      </c>
      <c r="Q17856" s="67" t="str">
        <v>ExCell Bank</v>
      </c>
      <c r="R17856" s="67" t="str">
        <v>CELLtral Bank</v>
      </c>
      <c r="S17856" s="67" t="str">
        <v>ExFunds</v>
      </c>
    </row>
    <row r="17857" spans="15:19">
      <c r="O17857" s="67" t="str">
        <v>The VLOOKup Vault</v>
      </c>
      <c r="P17857" s="67" t="str">
        <v>MoneyMATCH Inc.</v>
      </c>
      <c r="Q17857" s="67" t="str">
        <v>ExCell Bank</v>
      </c>
      <c r="R17857" s="67" t="str">
        <v>CELLtral Bank</v>
      </c>
      <c r="S17857" s="67" t="str">
        <v>SheetBank AG</v>
      </c>
    </row>
    <row r="17858" spans="15:19">
      <c r="O17858" s="67" t="str">
        <v>The VLOOKup Vault</v>
      </c>
      <c r="P17858" s="67" t="str">
        <v>MoneyMATCH Inc.</v>
      </c>
      <c r="Q17858" s="67" t="str">
        <v>ExCell Bank</v>
      </c>
      <c r="R17858" s="67" t="str">
        <v>CELLtral Bank</v>
      </c>
      <c r="S17858" s="67" t="str">
        <v>Pivot Finance Group</v>
      </c>
    </row>
    <row r="17859" spans="15:19">
      <c r="O17859" s="67" t="str">
        <v>The VLOOKup Vault</v>
      </c>
      <c r="P17859" s="67" t="str">
        <v>MoneyMATCH Inc.</v>
      </c>
      <c r="Q17859" s="67" t="str">
        <v>ExCell Bank</v>
      </c>
      <c r="R17859" s="67" t="str">
        <v>CELLtral Bank</v>
      </c>
      <c r="S17859" s="67" t="str">
        <v>SummaBank</v>
      </c>
    </row>
    <row r="17860" spans="15:19">
      <c r="O17860" s="67" t="str">
        <v>The VLOOKup Vault</v>
      </c>
      <c r="P17860" s="67" t="str">
        <v>MoneyMATCH Inc.</v>
      </c>
      <c r="Q17860" s="67" t="str">
        <v>ExCell Bank</v>
      </c>
      <c r="R17860" s="67" t="str">
        <v>CELLtral Bank</v>
      </c>
      <c r="S17860" s="67" t="str">
        <v>Bank IF</v>
      </c>
    </row>
    <row r="17861" spans="15:19">
      <c r="O17861" s="67" t="str">
        <v>The VLOOKup Vault</v>
      </c>
      <c r="P17861" s="67" t="str">
        <v>MoneyMATCH Inc.</v>
      </c>
      <c r="Q17861" s="67" t="str">
        <v>ExCell Bank</v>
      </c>
      <c r="R17861" s="67" t="str">
        <v>Bank IF</v>
      </c>
      <c r="S17861" s="67" t="str">
        <v>Bank of Cellifornia</v>
      </c>
    </row>
    <row r="17862" spans="15:19">
      <c r="O17862" s="67" t="str">
        <v>The VLOOKup Vault</v>
      </c>
      <c r="P17862" s="67" t="str">
        <v>MoneyMATCH Inc.</v>
      </c>
      <c r="Q17862" s="67" t="str">
        <v>ExCell Bank</v>
      </c>
      <c r="R17862" s="67" t="str">
        <v>Bank IF</v>
      </c>
      <c r="S17862" s="67" t="str">
        <v>ExFunds</v>
      </c>
    </row>
    <row r="17863" spans="15:19">
      <c r="O17863" s="67" t="str">
        <v>The VLOOKup Vault</v>
      </c>
      <c r="P17863" s="67" t="str">
        <v>MoneyMATCH Inc.</v>
      </c>
      <c r="Q17863" s="67" t="str">
        <v>ExCell Bank</v>
      </c>
      <c r="R17863" s="67" t="str">
        <v>Bank IF</v>
      </c>
      <c r="S17863" s="67" t="str">
        <v>SheetBank AG</v>
      </c>
    </row>
    <row r="17864" spans="15:19">
      <c r="O17864" s="67" t="str">
        <v>The VLOOKup Vault</v>
      </c>
      <c r="P17864" s="67" t="str">
        <v>MoneyMATCH Inc.</v>
      </c>
      <c r="Q17864" s="67" t="str">
        <v>ExCell Bank</v>
      </c>
      <c r="R17864" s="67" t="str">
        <v>Bank IF</v>
      </c>
      <c r="S17864" s="67" t="str">
        <v>Pivot Finance Group</v>
      </c>
    </row>
    <row r="17865" spans="15:19">
      <c r="O17865" s="67" t="str">
        <v>The VLOOKup Vault</v>
      </c>
      <c r="P17865" s="67" t="str">
        <v>MoneyMATCH Inc.</v>
      </c>
      <c r="Q17865" s="67" t="str">
        <v>ExCell Bank</v>
      </c>
      <c r="R17865" s="67" t="str">
        <v>Bank IF</v>
      </c>
      <c r="S17865" s="67" t="str">
        <v>SummaBank</v>
      </c>
    </row>
    <row r="17866" spans="15:19">
      <c r="O17866" s="67" t="str">
        <v>The VLOOKup Vault</v>
      </c>
      <c r="P17866" s="67" t="str">
        <v>MoneyMATCH Inc.</v>
      </c>
      <c r="Q17866" s="67" t="str">
        <v>ExCell Bank</v>
      </c>
      <c r="R17866" s="67" t="str">
        <v>Bank IF</v>
      </c>
      <c r="S17866" s="67" t="str">
        <v>CELLtral Bank</v>
      </c>
    </row>
    <row r="17867" spans="15:19">
      <c r="O17867" s="67" t="str">
        <v>The VLOOKup Vault</v>
      </c>
      <c r="P17867" s="67" t="str">
        <v>MoneyMATCH Inc.</v>
      </c>
      <c r="Q17867" s="67" t="str">
        <v>Bank of Cellifornia</v>
      </c>
      <c r="R17867" s="67" t="str">
        <v>ExCell Bank</v>
      </c>
      <c r="S17867" s="67" t="str">
        <v>ExFunds</v>
      </c>
    </row>
    <row r="17868" spans="15:19">
      <c r="O17868" s="67" t="str">
        <v>The VLOOKup Vault</v>
      </c>
      <c r="P17868" s="67" t="str">
        <v>MoneyMATCH Inc.</v>
      </c>
      <c r="Q17868" s="67" t="str">
        <v>Bank of Cellifornia</v>
      </c>
      <c r="R17868" s="67" t="str">
        <v>ExCell Bank</v>
      </c>
      <c r="S17868" s="67" t="str">
        <v>SheetBank AG</v>
      </c>
    </row>
    <row r="17869" spans="15:19">
      <c r="O17869" s="67" t="str">
        <v>The VLOOKup Vault</v>
      </c>
      <c r="P17869" s="67" t="str">
        <v>MoneyMATCH Inc.</v>
      </c>
      <c r="Q17869" s="67" t="str">
        <v>Bank of Cellifornia</v>
      </c>
      <c r="R17869" s="67" t="str">
        <v>ExCell Bank</v>
      </c>
      <c r="S17869" s="67" t="str">
        <v>Pivot Finance Group</v>
      </c>
    </row>
    <row r="17870" spans="15:19">
      <c r="O17870" s="67" t="str">
        <v>The VLOOKup Vault</v>
      </c>
      <c r="P17870" s="67" t="str">
        <v>MoneyMATCH Inc.</v>
      </c>
      <c r="Q17870" s="67" t="str">
        <v>Bank of Cellifornia</v>
      </c>
      <c r="R17870" s="67" t="str">
        <v>ExCell Bank</v>
      </c>
      <c r="S17870" s="67" t="str">
        <v>SummaBank</v>
      </c>
    </row>
    <row r="17871" spans="15:19">
      <c r="O17871" s="67" t="str">
        <v>The VLOOKup Vault</v>
      </c>
      <c r="P17871" s="67" t="str">
        <v>MoneyMATCH Inc.</v>
      </c>
      <c r="Q17871" s="67" t="str">
        <v>Bank of Cellifornia</v>
      </c>
      <c r="R17871" s="67" t="str">
        <v>ExCell Bank</v>
      </c>
      <c r="S17871" s="67" t="str">
        <v>CELLtral Bank</v>
      </c>
    </row>
    <row r="17872" spans="15:19">
      <c r="O17872" s="67" t="str">
        <v>The VLOOKup Vault</v>
      </c>
      <c r="P17872" s="67" t="str">
        <v>MoneyMATCH Inc.</v>
      </c>
      <c r="Q17872" s="67" t="str">
        <v>Bank of Cellifornia</v>
      </c>
      <c r="R17872" s="67" t="str">
        <v>ExCell Bank</v>
      </c>
      <c r="S17872" s="67" t="str">
        <v>Bank IF</v>
      </c>
    </row>
    <row r="17873" spans="15:19">
      <c r="O17873" s="67" t="str">
        <v>The VLOOKup Vault</v>
      </c>
      <c r="P17873" s="67" t="str">
        <v>MoneyMATCH Inc.</v>
      </c>
      <c r="Q17873" s="67" t="str">
        <v>Bank of Cellifornia</v>
      </c>
      <c r="R17873" s="67" t="str">
        <v>ExFunds</v>
      </c>
      <c r="S17873" s="67" t="str">
        <v>ExCell Bank</v>
      </c>
    </row>
    <row r="17874" spans="15:19">
      <c r="O17874" s="67" t="str">
        <v>The VLOOKup Vault</v>
      </c>
      <c r="P17874" s="67" t="str">
        <v>MoneyMATCH Inc.</v>
      </c>
      <c r="Q17874" s="67" t="str">
        <v>Bank of Cellifornia</v>
      </c>
      <c r="R17874" s="67" t="str">
        <v>ExFunds</v>
      </c>
      <c r="S17874" s="67" t="str">
        <v>SheetBank AG</v>
      </c>
    </row>
    <row r="17875" spans="15:19">
      <c r="O17875" s="67" t="str">
        <v>The VLOOKup Vault</v>
      </c>
      <c r="P17875" s="67" t="str">
        <v>MoneyMATCH Inc.</v>
      </c>
      <c r="Q17875" s="67" t="str">
        <v>Bank of Cellifornia</v>
      </c>
      <c r="R17875" s="67" t="str">
        <v>ExFunds</v>
      </c>
      <c r="S17875" s="67" t="str">
        <v>Pivot Finance Group</v>
      </c>
    </row>
    <row r="17876" spans="15:19">
      <c r="O17876" s="67" t="str">
        <v>The VLOOKup Vault</v>
      </c>
      <c r="P17876" s="67" t="str">
        <v>MoneyMATCH Inc.</v>
      </c>
      <c r="Q17876" s="67" t="str">
        <v>Bank of Cellifornia</v>
      </c>
      <c r="R17876" s="67" t="str">
        <v>ExFunds</v>
      </c>
      <c r="S17876" s="67" t="str">
        <v>SummaBank</v>
      </c>
    </row>
    <row r="17877" spans="15:19">
      <c r="O17877" s="67" t="str">
        <v>The VLOOKup Vault</v>
      </c>
      <c r="P17877" s="67" t="str">
        <v>MoneyMATCH Inc.</v>
      </c>
      <c r="Q17877" s="67" t="str">
        <v>Bank of Cellifornia</v>
      </c>
      <c r="R17877" s="67" t="str">
        <v>ExFunds</v>
      </c>
      <c r="S17877" s="67" t="str">
        <v>CELLtral Bank</v>
      </c>
    </row>
    <row r="17878" spans="15:19">
      <c r="O17878" s="67" t="str">
        <v>The VLOOKup Vault</v>
      </c>
      <c r="P17878" s="67" t="str">
        <v>MoneyMATCH Inc.</v>
      </c>
      <c r="Q17878" s="67" t="str">
        <v>Bank of Cellifornia</v>
      </c>
      <c r="R17878" s="67" t="str">
        <v>ExFunds</v>
      </c>
      <c r="S17878" s="67" t="str">
        <v>Bank IF</v>
      </c>
    </row>
    <row r="17879" spans="15:19">
      <c r="O17879" s="67" t="str">
        <v>The VLOOKup Vault</v>
      </c>
      <c r="P17879" s="67" t="str">
        <v>MoneyMATCH Inc.</v>
      </c>
      <c r="Q17879" s="67" t="str">
        <v>Bank of Cellifornia</v>
      </c>
      <c r="R17879" s="67" t="str">
        <v>SheetBank AG</v>
      </c>
      <c r="S17879" s="67" t="str">
        <v>ExCell Bank</v>
      </c>
    </row>
    <row r="17880" spans="15:19">
      <c r="O17880" s="67" t="str">
        <v>The VLOOKup Vault</v>
      </c>
      <c r="P17880" s="67" t="str">
        <v>MoneyMATCH Inc.</v>
      </c>
      <c r="Q17880" s="67" t="str">
        <v>Bank of Cellifornia</v>
      </c>
      <c r="R17880" s="67" t="str">
        <v>SheetBank AG</v>
      </c>
      <c r="S17880" s="67" t="str">
        <v>ExFunds</v>
      </c>
    </row>
    <row r="17881" spans="15:19">
      <c r="O17881" s="67" t="str">
        <v>The VLOOKup Vault</v>
      </c>
      <c r="P17881" s="67" t="str">
        <v>MoneyMATCH Inc.</v>
      </c>
      <c r="Q17881" s="67" t="str">
        <v>Bank of Cellifornia</v>
      </c>
      <c r="R17881" s="67" t="str">
        <v>SheetBank AG</v>
      </c>
      <c r="S17881" s="67" t="str">
        <v>Pivot Finance Group</v>
      </c>
    </row>
    <row r="17882" spans="15:19">
      <c r="O17882" s="67" t="str">
        <v>The VLOOKup Vault</v>
      </c>
      <c r="P17882" s="67" t="str">
        <v>MoneyMATCH Inc.</v>
      </c>
      <c r="Q17882" s="67" t="str">
        <v>Bank of Cellifornia</v>
      </c>
      <c r="R17882" s="67" t="str">
        <v>SheetBank AG</v>
      </c>
      <c r="S17882" s="67" t="str">
        <v>SummaBank</v>
      </c>
    </row>
    <row r="17883" spans="15:19">
      <c r="O17883" s="67" t="str">
        <v>The VLOOKup Vault</v>
      </c>
      <c r="P17883" s="67" t="str">
        <v>MoneyMATCH Inc.</v>
      </c>
      <c r="Q17883" s="67" t="str">
        <v>Bank of Cellifornia</v>
      </c>
      <c r="R17883" s="67" t="str">
        <v>SheetBank AG</v>
      </c>
      <c r="S17883" s="67" t="str">
        <v>CELLtral Bank</v>
      </c>
    </row>
    <row r="17884" spans="15:19">
      <c r="O17884" s="67" t="str">
        <v>The VLOOKup Vault</v>
      </c>
      <c r="P17884" s="67" t="str">
        <v>MoneyMATCH Inc.</v>
      </c>
      <c r="Q17884" s="67" t="str">
        <v>Bank of Cellifornia</v>
      </c>
      <c r="R17884" s="67" t="str">
        <v>SheetBank AG</v>
      </c>
      <c r="S17884" s="67" t="str">
        <v>Bank IF</v>
      </c>
    </row>
    <row r="17885" spans="15:19">
      <c r="O17885" s="67" t="str">
        <v>The VLOOKup Vault</v>
      </c>
      <c r="P17885" s="67" t="str">
        <v>MoneyMATCH Inc.</v>
      </c>
      <c r="Q17885" s="67" t="str">
        <v>Bank of Cellifornia</v>
      </c>
      <c r="R17885" s="67" t="str">
        <v>Pivot Finance Group</v>
      </c>
      <c r="S17885" s="67" t="str">
        <v>ExCell Bank</v>
      </c>
    </row>
    <row r="17886" spans="15:19">
      <c r="O17886" s="67" t="str">
        <v>The VLOOKup Vault</v>
      </c>
      <c r="P17886" s="67" t="str">
        <v>MoneyMATCH Inc.</v>
      </c>
      <c r="Q17886" s="67" t="str">
        <v>Bank of Cellifornia</v>
      </c>
      <c r="R17886" s="67" t="str">
        <v>Pivot Finance Group</v>
      </c>
      <c r="S17886" s="67" t="str">
        <v>ExFunds</v>
      </c>
    </row>
    <row r="17887" spans="15:19">
      <c r="O17887" s="67" t="str">
        <v>The VLOOKup Vault</v>
      </c>
      <c r="P17887" s="67" t="str">
        <v>MoneyMATCH Inc.</v>
      </c>
      <c r="Q17887" s="67" t="str">
        <v>Bank of Cellifornia</v>
      </c>
      <c r="R17887" s="67" t="str">
        <v>Pivot Finance Group</v>
      </c>
      <c r="S17887" s="67" t="str">
        <v>SheetBank AG</v>
      </c>
    </row>
    <row r="17888" spans="15:19">
      <c r="O17888" s="67" t="str">
        <v>The VLOOKup Vault</v>
      </c>
      <c r="P17888" s="67" t="str">
        <v>MoneyMATCH Inc.</v>
      </c>
      <c r="Q17888" s="67" t="str">
        <v>Bank of Cellifornia</v>
      </c>
      <c r="R17888" s="67" t="str">
        <v>Pivot Finance Group</v>
      </c>
      <c r="S17888" s="67" t="str">
        <v>SummaBank</v>
      </c>
    </row>
    <row r="17889" spans="15:19">
      <c r="O17889" s="67" t="str">
        <v>The VLOOKup Vault</v>
      </c>
      <c r="P17889" s="67" t="str">
        <v>MoneyMATCH Inc.</v>
      </c>
      <c r="Q17889" s="67" t="str">
        <v>Bank of Cellifornia</v>
      </c>
      <c r="R17889" s="67" t="str">
        <v>Pivot Finance Group</v>
      </c>
      <c r="S17889" s="67" t="str">
        <v>CELLtral Bank</v>
      </c>
    </row>
    <row r="17890" spans="15:19">
      <c r="O17890" s="67" t="str">
        <v>The VLOOKup Vault</v>
      </c>
      <c r="P17890" s="67" t="str">
        <v>MoneyMATCH Inc.</v>
      </c>
      <c r="Q17890" s="67" t="str">
        <v>Bank of Cellifornia</v>
      </c>
      <c r="R17890" s="67" t="str">
        <v>Pivot Finance Group</v>
      </c>
      <c r="S17890" s="67" t="str">
        <v>Bank IF</v>
      </c>
    </row>
    <row r="17891" spans="15:19">
      <c r="O17891" s="67" t="str">
        <v>The VLOOKup Vault</v>
      </c>
      <c r="P17891" s="67" t="str">
        <v>MoneyMATCH Inc.</v>
      </c>
      <c r="Q17891" s="67" t="str">
        <v>Bank of Cellifornia</v>
      </c>
      <c r="R17891" s="67" t="str">
        <v>SummaBank</v>
      </c>
      <c r="S17891" s="67" t="str">
        <v>ExCell Bank</v>
      </c>
    </row>
    <row r="17892" spans="15:19">
      <c r="O17892" s="67" t="str">
        <v>The VLOOKup Vault</v>
      </c>
      <c r="P17892" s="67" t="str">
        <v>MoneyMATCH Inc.</v>
      </c>
      <c r="Q17892" s="67" t="str">
        <v>Bank of Cellifornia</v>
      </c>
      <c r="R17892" s="67" t="str">
        <v>SummaBank</v>
      </c>
      <c r="S17892" s="67" t="str">
        <v>ExFunds</v>
      </c>
    </row>
    <row r="17893" spans="15:19">
      <c r="O17893" s="67" t="str">
        <v>The VLOOKup Vault</v>
      </c>
      <c r="P17893" s="67" t="str">
        <v>MoneyMATCH Inc.</v>
      </c>
      <c r="Q17893" s="67" t="str">
        <v>Bank of Cellifornia</v>
      </c>
      <c r="R17893" s="67" t="str">
        <v>SummaBank</v>
      </c>
      <c r="S17893" s="67" t="str">
        <v>SheetBank AG</v>
      </c>
    </row>
    <row r="17894" spans="15:19">
      <c r="O17894" s="67" t="str">
        <v>The VLOOKup Vault</v>
      </c>
      <c r="P17894" s="67" t="str">
        <v>MoneyMATCH Inc.</v>
      </c>
      <c r="Q17894" s="67" t="str">
        <v>Bank of Cellifornia</v>
      </c>
      <c r="R17894" s="67" t="str">
        <v>SummaBank</v>
      </c>
      <c r="S17894" s="67" t="str">
        <v>Pivot Finance Group</v>
      </c>
    </row>
    <row r="17895" spans="15:19">
      <c r="O17895" s="67" t="str">
        <v>The VLOOKup Vault</v>
      </c>
      <c r="P17895" s="67" t="str">
        <v>MoneyMATCH Inc.</v>
      </c>
      <c r="Q17895" s="67" t="str">
        <v>Bank of Cellifornia</v>
      </c>
      <c r="R17895" s="67" t="str">
        <v>SummaBank</v>
      </c>
      <c r="S17895" s="67" t="str">
        <v>CELLtral Bank</v>
      </c>
    </row>
    <row r="17896" spans="15:19">
      <c r="O17896" s="67" t="str">
        <v>The VLOOKup Vault</v>
      </c>
      <c r="P17896" s="67" t="str">
        <v>MoneyMATCH Inc.</v>
      </c>
      <c r="Q17896" s="67" t="str">
        <v>Bank of Cellifornia</v>
      </c>
      <c r="R17896" s="67" t="str">
        <v>SummaBank</v>
      </c>
      <c r="S17896" s="67" t="str">
        <v>Bank IF</v>
      </c>
    </row>
    <row r="17897" spans="15:19">
      <c r="O17897" s="67" t="str">
        <v>The VLOOKup Vault</v>
      </c>
      <c r="P17897" s="67" t="str">
        <v>MoneyMATCH Inc.</v>
      </c>
      <c r="Q17897" s="67" t="str">
        <v>Bank of Cellifornia</v>
      </c>
      <c r="R17897" s="67" t="str">
        <v>CELLtral Bank</v>
      </c>
      <c r="S17897" s="67" t="str">
        <v>ExCell Bank</v>
      </c>
    </row>
    <row r="17898" spans="15:19">
      <c r="O17898" s="67" t="str">
        <v>The VLOOKup Vault</v>
      </c>
      <c r="P17898" s="67" t="str">
        <v>MoneyMATCH Inc.</v>
      </c>
      <c r="Q17898" s="67" t="str">
        <v>Bank of Cellifornia</v>
      </c>
      <c r="R17898" s="67" t="str">
        <v>CELLtral Bank</v>
      </c>
      <c r="S17898" s="67" t="str">
        <v>ExFunds</v>
      </c>
    </row>
    <row r="17899" spans="15:19">
      <c r="O17899" s="67" t="str">
        <v>The VLOOKup Vault</v>
      </c>
      <c r="P17899" s="67" t="str">
        <v>MoneyMATCH Inc.</v>
      </c>
      <c r="Q17899" s="67" t="str">
        <v>Bank of Cellifornia</v>
      </c>
      <c r="R17899" s="67" t="str">
        <v>CELLtral Bank</v>
      </c>
      <c r="S17899" s="67" t="str">
        <v>SheetBank AG</v>
      </c>
    </row>
    <row r="17900" spans="15:19">
      <c r="O17900" s="67" t="str">
        <v>The VLOOKup Vault</v>
      </c>
      <c r="P17900" s="67" t="str">
        <v>MoneyMATCH Inc.</v>
      </c>
      <c r="Q17900" s="67" t="str">
        <v>Bank of Cellifornia</v>
      </c>
      <c r="R17900" s="67" t="str">
        <v>CELLtral Bank</v>
      </c>
      <c r="S17900" s="67" t="str">
        <v>Pivot Finance Group</v>
      </c>
    </row>
    <row r="17901" spans="15:19">
      <c r="O17901" s="67" t="str">
        <v>The VLOOKup Vault</v>
      </c>
      <c r="P17901" s="67" t="str">
        <v>MoneyMATCH Inc.</v>
      </c>
      <c r="Q17901" s="67" t="str">
        <v>Bank of Cellifornia</v>
      </c>
      <c r="R17901" s="67" t="str">
        <v>CELLtral Bank</v>
      </c>
      <c r="S17901" s="67" t="str">
        <v>SummaBank</v>
      </c>
    </row>
    <row r="17902" spans="15:19">
      <c r="O17902" s="67" t="str">
        <v>The VLOOKup Vault</v>
      </c>
      <c r="P17902" s="67" t="str">
        <v>MoneyMATCH Inc.</v>
      </c>
      <c r="Q17902" s="67" t="str">
        <v>Bank of Cellifornia</v>
      </c>
      <c r="R17902" s="67" t="str">
        <v>CELLtral Bank</v>
      </c>
      <c r="S17902" s="67" t="str">
        <v>Bank IF</v>
      </c>
    </row>
    <row r="17903" spans="15:19">
      <c r="O17903" s="67" t="str">
        <v>The VLOOKup Vault</v>
      </c>
      <c r="P17903" s="67" t="str">
        <v>MoneyMATCH Inc.</v>
      </c>
      <c r="Q17903" s="67" t="str">
        <v>Bank of Cellifornia</v>
      </c>
      <c r="R17903" s="67" t="str">
        <v>Bank IF</v>
      </c>
      <c r="S17903" s="67" t="str">
        <v>ExCell Bank</v>
      </c>
    </row>
    <row r="17904" spans="15:19">
      <c r="O17904" s="67" t="str">
        <v>The VLOOKup Vault</v>
      </c>
      <c r="P17904" s="67" t="str">
        <v>MoneyMATCH Inc.</v>
      </c>
      <c r="Q17904" s="67" t="str">
        <v>Bank of Cellifornia</v>
      </c>
      <c r="R17904" s="67" t="str">
        <v>Bank IF</v>
      </c>
      <c r="S17904" s="67" t="str">
        <v>ExFunds</v>
      </c>
    </row>
    <row r="17905" spans="15:19">
      <c r="O17905" s="67" t="str">
        <v>The VLOOKup Vault</v>
      </c>
      <c r="P17905" s="67" t="str">
        <v>MoneyMATCH Inc.</v>
      </c>
      <c r="Q17905" s="67" t="str">
        <v>Bank of Cellifornia</v>
      </c>
      <c r="R17905" s="67" t="str">
        <v>Bank IF</v>
      </c>
      <c r="S17905" s="67" t="str">
        <v>SheetBank AG</v>
      </c>
    </row>
    <row r="17906" spans="15:19">
      <c r="O17906" s="67" t="str">
        <v>The VLOOKup Vault</v>
      </c>
      <c r="P17906" s="67" t="str">
        <v>MoneyMATCH Inc.</v>
      </c>
      <c r="Q17906" s="67" t="str">
        <v>Bank of Cellifornia</v>
      </c>
      <c r="R17906" s="67" t="str">
        <v>Bank IF</v>
      </c>
      <c r="S17906" s="67" t="str">
        <v>Pivot Finance Group</v>
      </c>
    </row>
    <row r="17907" spans="15:19">
      <c r="O17907" s="67" t="str">
        <v>The VLOOKup Vault</v>
      </c>
      <c r="P17907" s="67" t="str">
        <v>MoneyMATCH Inc.</v>
      </c>
      <c r="Q17907" s="67" t="str">
        <v>Bank of Cellifornia</v>
      </c>
      <c r="R17907" s="67" t="str">
        <v>Bank IF</v>
      </c>
      <c r="S17907" s="67" t="str">
        <v>SummaBank</v>
      </c>
    </row>
    <row r="17908" spans="15:19">
      <c r="O17908" s="67" t="str">
        <v>The VLOOKup Vault</v>
      </c>
      <c r="P17908" s="67" t="str">
        <v>MoneyMATCH Inc.</v>
      </c>
      <c r="Q17908" s="67" t="str">
        <v>Bank of Cellifornia</v>
      </c>
      <c r="R17908" s="67" t="str">
        <v>Bank IF</v>
      </c>
      <c r="S17908" s="67" t="str">
        <v>CELLtral Bank</v>
      </c>
    </row>
    <row r="17909" spans="15:19">
      <c r="O17909" s="67" t="str">
        <v>The VLOOKup Vault</v>
      </c>
      <c r="P17909" s="67" t="str">
        <v>MoneyMATCH Inc.</v>
      </c>
      <c r="Q17909" s="67" t="str">
        <v>ExFunds</v>
      </c>
      <c r="R17909" s="67" t="str">
        <v>ExCell Bank</v>
      </c>
      <c r="S17909" s="67" t="str">
        <v>Bank of Cellifornia</v>
      </c>
    </row>
    <row r="17910" spans="15:19">
      <c r="O17910" s="67" t="str">
        <v>The VLOOKup Vault</v>
      </c>
      <c r="P17910" s="67" t="str">
        <v>MoneyMATCH Inc.</v>
      </c>
      <c r="Q17910" s="67" t="str">
        <v>ExFunds</v>
      </c>
      <c r="R17910" s="67" t="str">
        <v>ExCell Bank</v>
      </c>
      <c r="S17910" s="67" t="str">
        <v>SheetBank AG</v>
      </c>
    </row>
    <row r="17911" spans="15:19">
      <c r="O17911" s="67" t="str">
        <v>The VLOOKup Vault</v>
      </c>
      <c r="P17911" s="67" t="str">
        <v>MoneyMATCH Inc.</v>
      </c>
      <c r="Q17911" s="67" t="str">
        <v>ExFunds</v>
      </c>
      <c r="R17911" s="67" t="str">
        <v>ExCell Bank</v>
      </c>
      <c r="S17911" s="67" t="str">
        <v>Pivot Finance Group</v>
      </c>
    </row>
    <row r="17912" spans="15:19">
      <c r="O17912" s="67" t="str">
        <v>The VLOOKup Vault</v>
      </c>
      <c r="P17912" s="67" t="str">
        <v>MoneyMATCH Inc.</v>
      </c>
      <c r="Q17912" s="67" t="str">
        <v>ExFunds</v>
      </c>
      <c r="R17912" s="67" t="str">
        <v>ExCell Bank</v>
      </c>
      <c r="S17912" s="67" t="str">
        <v>SummaBank</v>
      </c>
    </row>
    <row r="17913" spans="15:19">
      <c r="O17913" s="67" t="str">
        <v>The VLOOKup Vault</v>
      </c>
      <c r="P17913" s="67" t="str">
        <v>MoneyMATCH Inc.</v>
      </c>
      <c r="Q17913" s="67" t="str">
        <v>ExFunds</v>
      </c>
      <c r="R17913" s="67" t="str">
        <v>ExCell Bank</v>
      </c>
      <c r="S17913" s="67" t="str">
        <v>CELLtral Bank</v>
      </c>
    </row>
    <row r="17914" spans="15:19">
      <c r="O17914" s="67" t="str">
        <v>The VLOOKup Vault</v>
      </c>
      <c r="P17914" s="67" t="str">
        <v>MoneyMATCH Inc.</v>
      </c>
      <c r="Q17914" s="67" t="str">
        <v>ExFunds</v>
      </c>
      <c r="R17914" s="67" t="str">
        <v>ExCell Bank</v>
      </c>
      <c r="S17914" s="67" t="str">
        <v>Bank IF</v>
      </c>
    </row>
    <row r="17915" spans="15:19">
      <c r="O17915" s="67" t="str">
        <v>The VLOOKup Vault</v>
      </c>
      <c r="P17915" s="67" t="str">
        <v>MoneyMATCH Inc.</v>
      </c>
      <c r="Q17915" s="67" t="str">
        <v>ExFunds</v>
      </c>
      <c r="R17915" s="67" t="str">
        <v>Bank of Cellifornia</v>
      </c>
      <c r="S17915" s="67" t="str">
        <v>ExCell Bank</v>
      </c>
    </row>
    <row r="17916" spans="15:19">
      <c r="O17916" s="67" t="str">
        <v>The VLOOKup Vault</v>
      </c>
      <c r="P17916" s="67" t="str">
        <v>MoneyMATCH Inc.</v>
      </c>
      <c r="Q17916" s="67" t="str">
        <v>ExFunds</v>
      </c>
      <c r="R17916" s="67" t="str">
        <v>Bank of Cellifornia</v>
      </c>
      <c r="S17916" s="67" t="str">
        <v>SheetBank AG</v>
      </c>
    </row>
    <row r="17917" spans="15:19">
      <c r="O17917" s="67" t="str">
        <v>The VLOOKup Vault</v>
      </c>
      <c r="P17917" s="67" t="str">
        <v>MoneyMATCH Inc.</v>
      </c>
      <c r="Q17917" s="67" t="str">
        <v>ExFunds</v>
      </c>
      <c r="R17917" s="67" t="str">
        <v>Bank of Cellifornia</v>
      </c>
      <c r="S17917" s="67" t="str">
        <v>Pivot Finance Group</v>
      </c>
    </row>
    <row r="17918" spans="15:19">
      <c r="O17918" s="67" t="str">
        <v>The VLOOKup Vault</v>
      </c>
      <c r="P17918" s="67" t="str">
        <v>MoneyMATCH Inc.</v>
      </c>
      <c r="Q17918" s="67" t="str">
        <v>ExFunds</v>
      </c>
      <c r="R17918" s="67" t="str">
        <v>Bank of Cellifornia</v>
      </c>
      <c r="S17918" s="67" t="str">
        <v>SummaBank</v>
      </c>
    </row>
    <row r="17919" spans="15:19">
      <c r="O17919" s="67" t="str">
        <v>The VLOOKup Vault</v>
      </c>
      <c r="P17919" s="67" t="str">
        <v>MoneyMATCH Inc.</v>
      </c>
      <c r="Q17919" s="67" t="str">
        <v>ExFunds</v>
      </c>
      <c r="R17919" s="67" t="str">
        <v>Bank of Cellifornia</v>
      </c>
      <c r="S17919" s="67" t="str">
        <v>CELLtral Bank</v>
      </c>
    </row>
    <row r="17920" spans="15:19">
      <c r="O17920" s="67" t="str">
        <v>The VLOOKup Vault</v>
      </c>
      <c r="P17920" s="67" t="str">
        <v>MoneyMATCH Inc.</v>
      </c>
      <c r="Q17920" s="67" t="str">
        <v>ExFunds</v>
      </c>
      <c r="R17920" s="67" t="str">
        <v>Bank of Cellifornia</v>
      </c>
      <c r="S17920" s="67" t="str">
        <v>Bank IF</v>
      </c>
    </row>
    <row r="17921" spans="15:19">
      <c r="O17921" s="67" t="str">
        <v>The VLOOKup Vault</v>
      </c>
      <c r="P17921" s="67" t="str">
        <v>MoneyMATCH Inc.</v>
      </c>
      <c r="Q17921" s="67" t="str">
        <v>ExFunds</v>
      </c>
      <c r="R17921" s="67" t="str">
        <v>SheetBank AG</v>
      </c>
      <c r="S17921" s="67" t="str">
        <v>ExCell Bank</v>
      </c>
    </row>
    <row r="17922" spans="15:19">
      <c r="O17922" s="67" t="str">
        <v>The VLOOKup Vault</v>
      </c>
      <c r="P17922" s="67" t="str">
        <v>MoneyMATCH Inc.</v>
      </c>
      <c r="Q17922" s="67" t="str">
        <v>ExFunds</v>
      </c>
      <c r="R17922" s="67" t="str">
        <v>SheetBank AG</v>
      </c>
      <c r="S17922" s="67" t="str">
        <v>Bank of Cellifornia</v>
      </c>
    </row>
    <row r="17923" spans="15:19">
      <c r="O17923" s="67" t="str">
        <v>The VLOOKup Vault</v>
      </c>
      <c r="P17923" s="67" t="str">
        <v>MoneyMATCH Inc.</v>
      </c>
      <c r="Q17923" s="67" t="str">
        <v>ExFunds</v>
      </c>
      <c r="R17923" s="67" t="str">
        <v>SheetBank AG</v>
      </c>
      <c r="S17923" s="67" t="str">
        <v>Pivot Finance Group</v>
      </c>
    </row>
    <row r="17924" spans="15:19">
      <c r="O17924" s="67" t="str">
        <v>The VLOOKup Vault</v>
      </c>
      <c r="P17924" s="67" t="str">
        <v>MoneyMATCH Inc.</v>
      </c>
      <c r="Q17924" s="67" t="str">
        <v>ExFunds</v>
      </c>
      <c r="R17924" s="67" t="str">
        <v>SheetBank AG</v>
      </c>
      <c r="S17924" s="67" t="str">
        <v>SummaBank</v>
      </c>
    </row>
    <row r="17925" spans="15:19">
      <c r="O17925" s="67" t="str">
        <v>The VLOOKup Vault</v>
      </c>
      <c r="P17925" s="67" t="str">
        <v>MoneyMATCH Inc.</v>
      </c>
      <c r="Q17925" s="67" t="str">
        <v>ExFunds</v>
      </c>
      <c r="R17925" s="67" t="str">
        <v>SheetBank AG</v>
      </c>
      <c r="S17925" s="67" t="str">
        <v>CELLtral Bank</v>
      </c>
    </row>
    <row r="17926" spans="15:19">
      <c r="O17926" s="67" t="str">
        <v>The VLOOKup Vault</v>
      </c>
      <c r="P17926" s="67" t="str">
        <v>MoneyMATCH Inc.</v>
      </c>
      <c r="Q17926" s="67" t="str">
        <v>ExFunds</v>
      </c>
      <c r="R17926" s="67" t="str">
        <v>SheetBank AG</v>
      </c>
      <c r="S17926" s="67" t="str">
        <v>Bank IF</v>
      </c>
    </row>
    <row r="17927" spans="15:19">
      <c r="O17927" s="67" t="str">
        <v>The VLOOKup Vault</v>
      </c>
      <c r="P17927" s="67" t="str">
        <v>MoneyMATCH Inc.</v>
      </c>
      <c r="Q17927" s="67" t="str">
        <v>ExFunds</v>
      </c>
      <c r="R17927" s="67" t="str">
        <v>Pivot Finance Group</v>
      </c>
      <c r="S17927" s="67" t="str">
        <v>ExCell Bank</v>
      </c>
    </row>
    <row r="17928" spans="15:19">
      <c r="O17928" s="67" t="str">
        <v>The VLOOKup Vault</v>
      </c>
      <c r="P17928" s="67" t="str">
        <v>MoneyMATCH Inc.</v>
      </c>
      <c r="Q17928" s="67" t="str">
        <v>ExFunds</v>
      </c>
      <c r="R17928" s="67" t="str">
        <v>Pivot Finance Group</v>
      </c>
      <c r="S17928" s="67" t="str">
        <v>Bank of Cellifornia</v>
      </c>
    </row>
    <row r="17929" spans="15:19">
      <c r="O17929" s="67" t="str">
        <v>The VLOOKup Vault</v>
      </c>
      <c r="P17929" s="67" t="str">
        <v>MoneyMATCH Inc.</v>
      </c>
      <c r="Q17929" s="67" t="str">
        <v>ExFunds</v>
      </c>
      <c r="R17929" s="67" t="str">
        <v>Pivot Finance Group</v>
      </c>
      <c r="S17929" s="67" t="str">
        <v>SheetBank AG</v>
      </c>
    </row>
    <row r="17930" spans="15:19">
      <c r="O17930" s="67" t="str">
        <v>The VLOOKup Vault</v>
      </c>
      <c r="P17930" s="67" t="str">
        <v>MoneyMATCH Inc.</v>
      </c>
      <c r="Q17930" s="67" t="str">
        <v>ExFunds</v>
      </c>
      <c r="R17930" s="67" t="str">
        <v>Pivot Finance Group</v>
      </c>
      <c r="S17930" s="67" t="str">
        <v>SummaBank</v>
      </c>
    </row>
    <row r="17931" spans="15:19">
      <c r="O17931" s="67" t="str">
        <v>The VLOOKup Vault</v>
      </c>
      <c r="P17931" s="67" t="str">
        <v>MoneyMATCH Inc.</v>
      </c>
      <c r="Q17931" s="67" t="str">
        <v>ExFunds</v>
      </c>
      <c r="R17931" s="67" t="str">
        <v>Pivot Finance Group</v>
      </c>
      <c r="S17931" s="67" t="str">
        <v>CELLtral Bank</v>
      </c>
    </row>
    <row r="17932" spans="15:19">
      <c r="O17932" s="67" t="str">
        <v>The VLOOKup Vault</v>
      </c>
      <c r="P17932" s="67" t="str">
        <v>MoneyMATCH Inc.</v>
      </c>
      <c r="Q17932" s="67" t="str">
        <v>ExFunds</v>
      </c>
      <c r="R17932" s="67" t="str">
        <v>Pivot Finance Group</v>
      </c>
      <c r="S17932" s="67" t="str">
        <v>Bank IF</v>
      </c>
    </row>
    <row r="17933" spans="15:19">
      <c r="O17933" s="67" t="str">
        <v>The VLOOKup Vault</v>
      </c>
      <c r="P17933" s="67" t="str">
        <v>MoneyMATCH Inc.</v>
      </c>
      <c r="Q17933" s="67" t="str">
        <v>ExFunds</v>
      </c>
      <c r="R17933" s="67" t="str">
        <v>SummaBank</v>
      </c>
      <c r="S17933" s="67" t="str">
        <v>ExCell Bank</v>
      </c>
    </row>
    <row r="17934" spans="15:19">
      <c r="O17934" s="67" t="str">
        <v>The VLOOKup Vault</v>
      </c>
      <c r="P17934" s="67" t="str">
        <v>MoneyMATCH Inc.</v>
      </c>
      <c r="Q17934" s="67" t="str">
        <v>ExFunds</v>
      </c>
      <c r="R17934" s="67" t="str">
        <v>SummaBank</v>
      </c>
      <c r="S17934" s="67" t="str">
        <v>Bank of Cellifornia</v>
      </c>
    </row>
    <row r="17935" spans="15:19">
      <c r="O17935" s="67" t="str">
        <v>The VLOOKup Vault</v>
      </c>
      <c r="P17935" s="67" t="str">
        <v>MoneyMATCH Inc.</v>
      </c>
      <c r="Q17935" s="67" t="str">
        <v>ExFunds</v>
      </c>
      <c r="R17935" s="67" t="str">
        <v>SummaBank</v>
      </c>
      <c r="S17935" s="67" t="str">
        <v>SheetBank AG</v>
      </c>
    </row>
    <row r="17936" spans="15:19">
      <c r="O17936" s="67" t="str">
        <v>The VLOOKup Vault</v>
      </c>
      <c r="P17936" s="67" t="str">
        <v>MoneyMATCH Inc.</v>
      </c>
      <c r="Q17936" s="67" t="str">
        <v>ExFunds</v>
      </c>
      <c r="R17936" s="67" t="str">
        <v>SummaBank</v>
      </c>
      <c r="S17936" s="67" t="str">
        <v>Pivot Finance Group</v>
      </c>
    </row>
    <row r="17937" spans="15:19">
      <c r="O17937" s="67" t="str">
        <v>The VLOOKup Vault</v>
      </c>
      <c r="P17937" s="67" t="str">
        <v>MoneyMATCH Inc.</v>
      </c>
      <c r="Q17937" s="67" t="str">
        <v>ExFunds</v>
      </c>
      <c r="R17937" s="67" t="str">
        <v>SummaBank</v>
      </c>
      <c r="S17937" s="67" t="str">
        <v>CELLtral Bank</v>
      </c>
    </row>
    <row r="17938" spans="15:19">
      <c r="O17938" s="67" t="str">
        <v>The VLOOKup Vault</v>
      </c>
      <c r="P17938" s="67" t="str">
        <v>MoneyMATCH Inc.</v>
      </c>
      <c r="Q17938" s="67" t="str">
        <v>ExFunds</v>
      </c>
      <c r="R17938" s="67" t="str">
        <v>SummaBank</v>
      </c>
      <c r="S17938" s="67" t="str">
        <v>Bank IF</v>
      </c>
    </row>
    <row r="17939" spans="15:19">
      <c r="O17939" s="67" t="str">
        <v>The VLOOKup Vault</v>
      </c>
      <c r="P17939" s="67" t="str">
        <v>MoneyMATCH Inc.</v>
      </c>
      <c r="Q17939" s="67" t="str">
        <v>ExFunds</v>
      </c>
      <c r="R17939" s="67" t="str">
        <v>CELLtral Bank</v>
      </c>
      <c r="S17939" s="67" t="str">
        <v>ExCell Bank</v>
      </c>
    </row>
    <row r="17940" spans="15:19">
      <c r="O17940" s="67" t="str">
        <v>The VLOOKup Vault</v>
      </c>
      <c r="P17940" s="67" t="str">
        <v>MoneyMATCH Inc.</v>
      </c>
      <c r="Q17940" s="67" t="str">
        <v>ExFunds</v>
      </c>
      <c r="R17940" s="67" t="str">
        <v>CELLtral Bank</v>
      </c>
      <c r="S17940" s="67" t="str">
        <v>Bank of Cellifornia</v>
      </c>
    </row>
    <row r="17941" spans="15:19">
      <c r="O17941" s="67" t="str">
        <v>The VLOOKup Vault</v>
      </c>
      <c r="P17941" s="67" t="str">
        <v>MoneyMATCH Inc.</v>
      </c>
      <c r="Q17941" s="67" t="str">
        <v>ExFunds</v>
      </c>
      <c r="R17941" s="67" t="str">
        <v>CELLtral Bank</v>
      </c>
      <c r="S17941" s="67" t="str">
        <v>SheetBank AG</v>
      </c>
    </row>
    <row r="17942" spans="15:19">
      <c r="O17942" s="67" t="str">
        <v>The VLOOKup Vault</v>
      </c>
      <c r="P17942" s="67" t="str">
        <v>MoneyMATCH Inc.</v>
      </c>
      <c r="Q17942" s="67" t="str">
        <v>ExFunds</v>
      </c>
      <c r="R17942" s="67" t="str">
        <v>CELLtral Bank</v>
      </c>
      <c r="S17942" s="67" t="str">
        <v>Pivot Finance Group</v>
      </c>
    </row>
    <row r="17943" spans="15:19">
      <c r="O17943" s="67" t="str">
        <v>The VLOOKup Vault</v>
      </c>
      <c r="P17943" s="67" t="str">
        <v>MoneyMATCH Inc.</v>
      </c>
      <c r="Q17943" s="67" t="str">
        <v>ExFunds</v>
      </c>
      <c r="R17943" s="67" t="str">
        <v>CELLtral Bank</v>
      </c>
      <c r="S17943" s="67" t="str">
        <v>SummaBank</v>
      </c>
    </row>
    <row r="17944" spans="15:19">
      <c r="O17944" s="67" t="str">
        <v>The VLOOKup Vault</v>
      </c>
      <c r="P17944" s="67" t="str">
        <v>MoneyMATCH Inc.</v>
      </c>
      <c r="Q17944" s="67" t="str">
        <v>ExFunds</v>
      </c>
      <c r="R17944" s="67" t="str">
        <v>CELLtral Bank</v>
      </c>
      <c r="S17944" s="67" t="str">
        <v>Bank IF</v>
      </c>
    </row>
    <row r="17945" spans="15:19">
      <c r="O17945" s="67" t="str">
        <v>The VLOOKup Vault</v>
      </c>
      <c r="P17945" s="67" t="str">
        <v>MoneyMATCH Inc.</v>
      </c>
      <c r="Q17945" s="67" t="str">
        <v>ExFunds</v>
      </c>
      <c r="R17945" s="67" t="str">
        <v>Bank IF</v>
      </c>
      <c r="S17945" s="67" t="str">
        <v>ExCell Bank</v>
      </c>
    </row>
    <row r="17946" spans="15:19">
      <c r="O17946" s="67" t="str">
        <v>The VLOOKup Vault</v>
      </c>
      <c r="P17946" s="67" t="str">
        <v>MoneyMATCH Inc.</v>
      </c>
      <c r="Q17946" s="67" t="str">
        <v>ExFunds</v>
      </c>
      <c r="R17946" s="67" t="str">
        <v>Bank IF</v>
      </c>
      <c r="S17946" s="67" t="str">
        <v>Bank of Cellifornia</v>
      </c>
    </row>
    <row r="17947" spans="15:19">
      <c r="O17947" s="67" t="str">
        <v>The VLOOKup Vault</v>
      </c>
      <c r="P17947" s="67" t="str">
        <v>MoneyMATCH Inc.</v>
      </c>
      <c r="Q17947" s="67" t="str">
        <v>ExFunds</v>
      </c>
      <c r="R17947" s="67" t="str">
        <v>Bank IF</v>
      </c>
      <c r="S17947" s="67" t="str">
        <v>SheetBank AG</v>
      </c>
    </row>
    <row r="17948" spans="15:19">
      <c r="O17948" s="67" t="str">
        <v>The VLOOKup Vault</v>
      </c>
      <c r="P17948" s="67" t="str">
        <v>MoneyMATCH Inc.</v>
      </c>
      <c r="Q17948" s="67" t="str">
        <v>ExFunds</v>
      </c>
      <c r="R17948" s="67" t="str">
        <v>Bank IF</v>
      </c>
      <c r="S17948" s="67" t="str">
        <v>Pivot Finance Group</v>
      </c>
    </row>
    <row r="17949" spans="15:19">
      <c r="O17949" s="67" t="str">
        <v>The VLOOKup Vault</v>
      </c>
      <c r="P17949" s="67" t="str">
        <v>MoneyMATCH Inc.</v>
      </c>
      <c r="Q17949" s="67" t="str">
        <v>ExFunds</v>
      </c>
      <c r="R17949" s="67" t="str">
        <v>Bank IF</v>
      </c>
      <c r="S17949" s="67" t="str">
        <v>SummaBank</v>
      </c>
    </row>
    <row r="17950" spans="15:19">
      <c r="O17950" s="67" t="str">
        <v>The VLOOKup Vault</v>
      </c>
      <c r="P17950" s="67" t="str">
        <v>MoneyMATCH Inc.</v>
      </c>
      <c r="Q17950" s="67" t="str">
        <v>ExFunds</v>
      </c>
      <c r="R17950" s="67" t="str">
        <v>Bank IF</v>
      </c>
      <c r="S17950" s="67" t="str">
        <v>CELLtral Bank</v>
      </c>
    </row>
    <row r="17951" spans="15:19">
      <c r="O17951" s="67" t="str">
        <v>The VLOOKup Vault</v>
      </c>
      <c r="P17951" s="67" t="str">
        <v>MoneyMATCH Inc.</v>
      </c>
      <c r="Q17951" s="67" t="str">
        <v>SheetBank AG</v>
      </c>
      <c r="R17951" s="67" t="str">
        <v>ExCell Bank</v>
      </c>
      <c r="S17951" s="67" t="str">
        <v>Bank of Cellifornia</v>
      </c>
    </row>
    <row r="17952" spans="15:19">
      <c r="O17952" s="67" t="str">
        <v>The VLOOKup Vault</v>
      </c>
      <c r="P17952" s="67" t="str">
        <v>MoneyMATCH Inc.</v>
      </c>
      <c r="Q17952" s="67" t="str">
        <v>SheetBank AG</v>
      </c>
      <c r="R17952" s="67" t="str">
        <v>ExCell Bank</v>
      </c>
      <c r="S17952" s="67" t="str">
        <v>ExFunds</v>
      </c>
    </row>
    <row r="17953" spans="15:19">
      <c r="O17953" s="67" t="str">
        <v>The VLOOKup Vault</v>
      </c>
      <c r="P17953" s="67" t="str">
        <v>MoneyMATCH Inc.</v>
      </c>
      <c r="Q17953" s="67" t="str">
        <v>SheetBank AG</v>
      </c>
      <c r="R17953" s="67" t="str">
        <v>ExCell Bank</v>
      </c>
      <c r="S17953" s="67" t="str">
        <v>Pivot Finance Group</v>
      </c>
    </row>
    <row r="17954" spans="15:19">
      <c r="O17954" s="67" t="str">
        <v>The VLOOKup Vault</v>
      </c>
      <c r="P17954" s="67" t="str">
        <v>MoneyMATCH Inc.</v>
      </c>
      <c r="Q17954" s="67" t="str">
        <v>SheetBank AG</v>
      </c>
      <c r="R17954" s="67" t="str">
        <v>ExCell Bank</v>
      </c>
      <c r="S17954" s="67" t="str">
        <v>SummaBank</v>
      </c>
    </row>
    <row r="17955" spans="15:19">
      <c r="O17955" s="67" t="str">
        <v>The VLOOKup Vault</v>
      </c>
      <c r="P17955" s="67" t="str">
        <v>MoneyMATCH Inc.</v>
      </c>
      <c r="Q17955" s="67" t="str">
        <v>SheetBank AG</v>
      </c>
      <c r="R17955" s="67" t="str">
        <v>ExCell Bank</v>
      </c>
      <c r="S17955" s="67" t="str">
        <v>CELLtral Bank</v>
      </c>
    </row>
    <row r="17956" spans="15:19">
      <c r="O17956" s="67" t="str">
        <v>The VLOOKup Vault</v>
      </c>
      <c r="P17956" s="67" t="str">
        <v>MoneyMATCH Inc.</v>
      </c>
      <c r="Q17956" s="67" t="str">
        <v>SheetBank AG</v>
      </c>
      <c r="R17956" s="67" t="str">
        <v>ExCell Bank</v>
      </c>
      <c r="S17956" s="67" t="str">
        <v>Bank IF</v>
      </c>
    </row>
    <row r="17957" spans="15:19">
      <c r="O17957" s="67" t="str">
        <v>The VLOOKup Vault</v>
      </c>
      <c r="P17957" s="67" t="str">
        <v>MoneyMATCH Inc.</v>
      </c>
      <c r="Q17957" s="67" t="str">
        <v>SheetBank AG</v>
      </c>
      <c r="R17957" s="67" t="str">
        <v>Bank of Cellifornia</v>
      </c>
      <c r="S17957" s="67" t="str">
        <v>ExCell Bank</v>
      </c>
    </row>
    <row r="17958" spans="15:19">
      <c r="O17958" s="67" t="str">
        <v>The VLOOKup Vault</v>
      </c>
      <c r="P17958" s="67" t="str">
        <v>MoneyMATCH Inc.</v>
      </c>
      <c r="Q17958" s="67" t="str">
        <v>SheetBank AG</v>
      </c>
      <c r="R17958" s="67" t="str">
        <v>Bank of Cellifornia</v>
      </c>
      <c r="S17958" s="67" t="str">
        <v>ExFunds</v>
      </c>
    </row>
    <row r="17959" spans="15:19">
      <c r="O17959" s="67" t="str">
        <v>The VLOOKup Vault</v>
      </c>
      <c r="P17959" s="67" t="str">
        <v>MoneyMATCH Inc.</v>
      </c>
      <c r="Q17959" s="67" t="str">
        <v>SheetBank AG</v>
      </c>
      <c r="R17959" s="67" t="str">
        <v>Bank of Cellifornia</v>
      </c>
      <c r="S17959" s="67" t="str">
        <v>Pivot Finance Group</v>
      </c>
    </row>
    <row r="17960" spans="15:19">
      <c r="O17960" s="67" t="str">
        <v>The VLOOKup Vault</v>
      </c>
      <c r="P17960" s="67" t="str">
        <v>MoneyMATCH Inc.</v>
      </c>
      <c r="Q17960" s="67" t="str">
        <v>SheetBank AG</v>
      </c>
      <c r="R17960" s="67" t="str">
        <v>Bank of Cellifornia</v>
      </c>
      <c r="S17960" s="67" t="str">
        <v>SummaBank</v>
      </c>
    </row>
    <row r="17961" spans="15:19">
      <c r="O17961" s="67" t="str">
        <v>The VLOOKup Vault</v>
      </c>
      <c r="P17961" s="67" t="str">
        <v>MoneyMATCH Inc.</v>
      </c>
      <c r="Q17961" s="67" t="str">
        <v>SheetBank AG</v>
      </c>
      <c r="R17961" s="67" t="str">
        <v>Bank of Cellifornia</v>
      </c>
      <c r="S17961" s="67" t="str">
        <v>CELLtral Bank</v>
      </c>
    </row>
    <row r="17962" spans="15:19">
      <c r="O17962" s="67" t="str">
        <v>The VLOOKup Vault</v>
      </c>
      <c r="P17962" s="67" t="str">
        <v>MoneyMATCH Inc.</v>
      </c>
      <c r="Q17962" s="67" t="str">
        <v>SheetBank AG</v>
      </c>
      <c r="R17962" s="67" t="str">
        <v>Bank of Cellifornia</v>
      </c>
      <c r="S17962" s="67" t="str">
        <v>Bank IF</v>
      </c>
    </row>
    <row r="17963" spans="15:19">
      <c r="O17963" s="67" t="str">
        <v>The VLOOKup Vault</v>
      </c>
      <c r="P17963" s="67" t="str">
        <v>MoneyMATCH Inc.</v>
      </c>
      <c r="Q17963" s="67" t="str">
        <v>SheetBank AG</v>
      </c>
      <c r="R17963" s="67" t="str">
        <v>ExFunds</v>
      </c>
      <c r="S17963" s="67" t="str">
        <v>ExCell Bank</v>
      </c>
    </row>
    <row r="17964" spans="15:19">
      <c r="O17964" s="67" t="str">
        <v>The VLOOKup Vault</v>
      </c>
      <c r="P17964" s="67" t="str">
        <v>MoneyMATCH Inc.</v>
      </c>
      <c r="Q17964" s="67" t="str">
        <v>SheetBank AG</v>
      </c>
      <c r="R17964" s="67" t="str">
        <v>ExFunds</v>
      </c>
      <c r="S17964" s="67" t="str">
        <v>Bank of Cellifornia</v>
      </c>
    </row>
    <row r="17965" spans="15:19">
      <c r="O17965" s="67" t="str">
        <v>The VLOOKup Vault</v>
      </c>
      <c r="P17965" s="67" t="str">
        <v>MoneyMATCH Inc.</v>
      </c>
      <c r="Q17965" s="67" t="str">
        <v>SheetBank AG</v>
      </c>
      <c r="R17965" s="67" t="str">
        <v>ExFunds</v>
      </c>
      <c r="S17965" s="67" t="str">
        <v>Pivot Finance Group</v>
      </c>
    </row>
    <row r="17966" spans="15:19">
      <c r="O17966" s="67" t="str">
        <v>The VLOOKup Vault</v>
      </c>
      <c r="P17966" s="67" t="str">
        <v>MoneyMATCH Inc.</v>
      </c>
      <c r="Q17966" s="67" t="str">
        <v>SheetBank AG</v>
      </c>
      <c r="R17966" s="67" t="str">
        <v>ExFunds</v>
      </c>
      <c r="S17966" s="67" t="str">
        <v>SummaBank</v>
      </c>
    </row>
    <row r="17967" spans="15:19">
      <c r="O17967" s="67" t="str">
        <v>The VLOOKup Vault</v>
      </c>
      <c r="P17967" s="67" t="str">
        <v>MoneyMATCH Inc.</v>
      </c>
      <c r="Q17967" s="67" t="str">
        <v>SheetBank AG</v>
      </c>
      <c r="R17967" s="67" t="str">
        <v>ExFunds</v>
      </c>
      <c r="S17967" s="67" t="str">
        <v>CELLtral Bank</v>
      </c>
    </row>
    <row r="17968" spans="15:19">
      <c r="O17968" s="67" t="str">
        <v>The VLOOKup Vault</v>
      </c>
      <c r="P17968" s="67" t="str">
        <v>MoneyMATCH Inc.</v>
      </c>
      <c r="Q17968" s="67" t="str">
        <v>SheetBank AG</v>
      </c>
      <c r="R17968" s="67" t="str">
        <v>ExFunds</v>
      </c>
      <c r="S17968" s="67" t="str">
        <v>Bank IF</v>
      </c>
    </row>
    <row r="17969" spans="15:19">
      <c r="O17969" s="67" t="str">
        <v>The VLOOKup Vault</v>
      </c>
      <c r="P17969" s="67" t="str">
        <v>MoneyMATCH Inc.</v>
      </c>
      <c r="Q17969" s="67" t="str">
        <v>SheetBank AG</v>
      </c>
      <c r="R17969" s="67" t="str">
        <v>Pivot Finance Group</v>
      </c>
      <c r="S17969" s="67" t="str">
        <v>ExCell Bank</v>
      </c>
    </row>
    <row r="17970" spans="15:19">
      <c r="O17970" s="67" t="str">
        <v>The VLOOKup Vault</v>
      </c>
      <c r="P17970" s="67" t="str">
        <v>MoneyMATCH Inc.</v>
      </c>
      <c r="Q17970" s="67" t="str">
        <v>SheetBank AG</v>
      </c>
      <c r="R17970" s="67" t="str">
        <v>Pivot Finance Group</v>
      </c>
      <c r="S17970" s="67" t="str">
        <v>Bank of Cellifornia</v>
      </c>
    </row>
    <row r="17971" spans="15:19">
      <c r="O17971" s="67" t="str">
        <v>The VLOOKup Vault</v>
      </c>
      <c r="P17971" s="67" t="str">
        <v>MoneyMATCH Inc.</v>
      </c>
      <c r="Q17971" s="67" t="str">
        <v>SheetBank AG</v>
      </c>
      <c r="R17971" s="67" t="str">
        <v>Pivot Finance Group</v>
      </c>
      <c r="S17971" s="67" t="str">
        <v>ExFunds</v>
      </c>
    </row>
    <row r="17972" spans="15:19">
      <c r="O17972" s="67" t="str">
        <v>The VLOOKup Vault</v>
      </c>
      <c r="P17972" s="67" t="str">
        <v>MoneyMATCH Inc.</v>
      </c>
      <c r="Q17972" s="67" t="str">
        <v>SheetBank AG</v>
      </c>
      <c r="R17972" s="67" t="str">
        <v>Pivot Finance Group</v>
      </c>
      <c r="S17972" s="67" t="str">
        <v>SummaBank</v>
      </c>
    </row>
    <row r="17973" spans="15:19">
      <c r="O17973" s="67" t="str">
        <v>The VLOOKup Vault</v>
      </c>
      <c r="P17973" s="67" t="str">
        <v>MoneyMATCH Inc.</v>
      </c>
      <c r="Q17973" s="67" t="str">
        <v>SheetBank AG</v>
      </c>
      <c r="R17973" s="67" t="str">
        <v>Pivot Finance Group</v>
      </c>
      <c r="S17973" s="67" t="str">
        <v>CELLtral Bank</v>
      </c>
    </row>
    <row r="17974" spans="15:19">
      <c r="O17974" s="67" t="str">
        <v>The VLOOKup Vault</v>
      </c>
      <c r="P17974" s="67" t="str">
        <v>MoneyMATCH Inc.</v>
      </c>
      <c r="Q17974" s="67" t="str">
        <v>SheetBank AG</v>
      </c>
      <c r="R17974" s="67" t="str">
        <v>Pivot Finance Group</v>
      </c>
      <c r="S17974" s="67" t="str">
        <v>Bank IF</v>
      </c>
    </row>
    <row r="17975" spans="15:19">
      <c r="O17975" s="67" t="str">
        <v>The VLOOKup Vault</v>
      </c>
      <c r="P17975" s="67" t="str">
        <v>MoneyMATCH Inc.</v>
      </c>
      <c r="Q17975" s="67" t="str">
        <v>SheetBank AG</v>
      </c>
      <c r="R17975" s="67" t="str">
        <v>SummaBank</v>
      </c>
      <c r="S17975" s="67" t="str">
        <v>ExCell Bank</v>
      </c>
    </row>
    <row r="17976" spans="15:19">
      <c r="O17976" s="67" t="str">
        <v>The VLOOKup Vault</v>
      </c>
      <c r="P17976" s="67" t="str">
        <v>MoneyMATCH Inc.</v>
      </c>
      <c r="Q17976" s="67" t="str">
        <v>SheetBank AG</v>
      </c>
      <c r="R17976" s="67" t="str">
        <v>SummaBank</v>
      </c>
      <c r="S17976" s="67" t="str">
        <v>Bank of Cellifornia</v>
      </c>
    </row>
    <row r="17977" spans="15:19">
      <c r="O17977" s="67" t="str">
        <v>The VLOOKup Vault</v>
      </c>
      <c r="P17977" s="67" t="str">
        <v>MoneyMATCH Inc.</v>
      </c>
      <c r="Q17977" s="67" t="str">
        <v>SheetBank AG</v>
      </c>
      <c r="R17977" s="67" t="str">
        <v>SummaBank</v>
      </c>
      <c r="S17977" s="67" t="str">
        <v>ExFunds</v>
      </c>
    </row>
    <row r="17978" spans="15:19">
      <c r="O17978" s="67" t="str">
        <v>The VLOOKup Vault</v>
      </c>
      <c r="P17978" s="67" t="str">
        <v>MoneyMATCH Inc.</v>
      </c>
      <c r="Q17978" s="67" t="str">
        <v>SheetBank AG</v>
      </c>
      <c r="R17978" s="67" t="str">
        <v>SummaBank</v>
      </c>
      <c r="S17978" s="67" t="str">
        <v>Pivot Finance Group</v>
      </c>
    </row>
    <row r="17979" spans="15:19">
      <c r="O17979" s="67" t="str">
        <v>The VLOOKup Vault</v>
      </c>
      <c r="P17979" s="67" t="str">
        <v>MoneyMATCH Inc.</v>
      </c>
      <c r="Q17979" s="67" t="str">
        <v>SheetBank AG</v>
      </c>
      <c r="R17979" s="67" t="str">
        <v>SummaBank</v>
      </c>
      <c r="S17979" s="67" t="str">
        <v>CELLtral Bank</v>
      </c>
    </row>
    <row r="17980" spans="15:19">
      <c r="O17980" s="67" t="str">
        <v>The VLOOKup Vault</v>
      </c>
      <c r="P17980" s="67" t="str">
        <v>MoneyMATCH Inc.</v>
      </c>
      <c r="Q17980" s="67" t="str">
        <v>SheetBank AG</v>
      </c>
      <c r="R17980" s="67" t="str">
        <v>SummaBank</v>
      </c>
      <c r="S17980" s="67" t="str">
        <v>Bank IF</v>
      </c>
    </row>
    <row r="17981" spans="15:19">
      <c r="O17981" s="67" t="str">
        <v>The VLOOKup Vault</v>
      </c>
      <c r="P17981" s="67" t="str">
        <v>MoneyMATCH Inc.</v>
      </c>
      <c r="Q17981" s="67" t="str">
        <v>SheetBank AG</v>
      </c>
      <c r="R17981" s="67" t="str">
        <v>CELLtral Bank</v>
      </c>
      <c r="S17981" s="67" t="str">
        <v>ExCell Bank</v>
      </c>
    </row>
    <row r="17982" spans="15:19">
      <c r="O17982" s="67" t="str">
        <v>The VLOOKup Vault</v>
      </c>
      <c r="P17982" s="67" t="str">
        <v>MoneyMATCH Inc.</v>
      </c>
      <c r="Q17982" s="67" t="str">
        <v>SheetBank AG</v>
      </c>
      <c r="R17982" s="67" t="str">
        <v>CELLtral Bank</v>
      </c>
      <c r="S17982" s="67" t="str">
        <v>Bank of Cellifornia</v>
      </c>
    </row>
    <row r="17983" spans="15:19">
      <c r="O17983" s="67" t="str">
        <v>The VLOOKup Vault</v>
      </c>
      <c r="P17983" s="67" t="str">
        <v>MoneyMATCH Inc.</v>
      </c>
      <c r="Q17983" s="67" t="str">
        <v>SheetBank AG</v>
      </c>
      <c r="R17983" s="67" t="str">
        <v>CELLtral Bank</v>
      </c>
      <c r="S17983" s="67" t="str">
        <v>ExFunds</v>
      </c>
    </row>
    <row r="17984" spans="15:19">
      <c r="O17984" s="67" t="str">
        <v>The VLOOKup Vault</v>
      </c>
      <c r="P17984" s="67" t="str">
        <v>MoneyMATCH Inc.</v>
      </c>
      <c r="Q17984" s="67" t="str">
        <v>SheetBank AG</v>
      </c>
      <c r="R17984" s="67" t="str">
        <v>CELLtral Bank</v>
      </c>
      <c r="S17984" s="67" t="str">
        <v>Pivot Finance Group</v>
      </c>
    </row>
    <row r="17985" spans="15:19">
      <c r="O17985" s="67" t="str">
        <v>The VLOOKup Vault</v>
      </c>
      <c r="P17985" s="67" t="str">
        <v>MoneyMATCH Inc.</v>
      </c>
      <c r="Q17985" s="67" t="str">
        <v>SheetBank AG</v>
      </c>
      <c r="R17985" s="67" t="str">
        <v>CELLtral Bank</v>
      </c>
      <c r="S17985" s="67" t="str">
        <v>SummaBank</v>
      </c>
    </row>
    <row r="17986" spans="15:19">
      <c r="O17986" s="67" t="str">
        <v>The VLOOKup Vault</v>
      </c>
      <c r="P17986" s="67" t="str">
        <v>MoneyMATCH Inc.</v>
      </c>
      <c r="Q17986" s="67" t="str">
        <v>SheetBank AG</v>
      </c>
      <c r="R17986" s="67" t="str">
        <v>CELLtral Bank</v>
      </c>
      <c r="S17986" s="67" t="str">
        <v>Bank IF</v>
      </c>
    </row>
    <row r="17987" spans="15:19">
      <c r="O17987" s="67" t="str">
        <v>The VLOOKup Vault</v>
      </c>
      <c r="P17987" s="67" t="str">
        <v>MoneyMATCH Inc.</v>
      </c>
      <c r="Q17987" s="67" t="str">
        <v>SheetBank AG</v>
      </c>
      <c r="R17987" s="67" t="str">
        <v>Bank IF</v>
      </c>
      <c r="S17987" s="67" t="str">
        <v>ExCell Bank</v>
      </c>
    </row>
    <row r="17988" spans="15:19">
      <c r="O17988" s="67" t="str">
        <v>The VLOOKup Vault</v>
      </c>
      <c r="P17988" s="67" t="str">
        <v>MoneyMATCH Inc.</v>
      </c>
      <c r="Q17988" s="67" t="str">
        <v>SheetBank AG</v>
      </c>
      <c r="R17988" s="67" t="str">
        <v>Bank IF</v>
      </c>
      <c r="S17988" s="67" t="str">
        <v>Bank of Cellifornia</v>
      </c>
    </row>
    <row r="17989" spans="15:19">
      <c r="O17989" s="67" t="str">
        <v>The VLOOKup Vault</v>
      </c>
      <c r="P17989" s="67" t="str">
        <v>MoneyMATCH Inc.</v>
      </c>
      <c r="Q17989" s="67" t="str">
        <v>SheetBank AG</v>
      </c>
      <c r="R17989" s="67" t="str">
        <v>Bank IF</v>
      </c>
      <c r="S17989" s="67" t="str">
        <v>ExFunds</v>
      </c>
    </row>
    <row r="17990" spans="15:19">
      <c r="O17990" s="67" t="str">
        <v>The VLOOKup Vault</v>
      </c>
      <c r="P17990" s="67" t="str">
        <v>MoneyMATCH Inc.</v>
      </c>
      <c r="Q17990" s="67" t="str">
        <v>SheetBank AG</v>
      </c>
      <c r="R17990" s="67" t="str">
        <v>Bank IF</v>
      </c>
      <c r="S17990" s="67" t="str">
        <v>Pivot Finance Group</v>
      </c>
    </row>
    <row r="17991" spans="15:19">
      <c r="O17991" s="67" t="str">
        <v>The VLOOKup Vault</v>
      </c>
      <c r="P17991" s="67" t="str">
        <v>MoneyMATCH Inc.</v>
      </c>
      <c r="Q17991" s="67" t="str">
        <v>SheetBank AG</v>
      </c>
      <c r="R17991" s="67" t="str">
        <v>Bank IF</v>
      </c>
      <c r="S17991" s="67" t="str">
        <v>SummaBank</v>
      </c>
    </row>
    <row r="17992" spans="15:19">
      <c r="O17992" s="67" t="str">
        <v>The VLOOKup Vault</v>
      </c>
      <c r="P17992" s="67" t="str">
        <v>MoneyMATCH Inc.</v>
      </c>
      <c r="Q17992" s="67" t="str">
        <v>SheetBank AG</v>
      </c>
      <c r="R17992" s="67" t="str">
        <v>Bank IF</v>
      </c>
      <c r="S17992" s="67" t="str">
        <v>CELLtral Bank</v>
      </c>
    </row>
    <row r="17993" spans="15:19">
      <c r="O17993" s="67" t="str">
        <v>The VLOOKup Vault</v>
      </c>
      <c r="P17993" s="67" t="str">
        <v>MoneyMATCH Inc.</v>
      </c>
      <c r="Q17993" s="67" t="str">
        <v>Pivot Finance Group</v>
      </c>
      <c r="R17993" s="67" t="str">
        <v>ExCell Bank</v>
      </c>
      <c r="S17993" s="67" t="str">
        <v>Bank of Cellifornia</v>
      </c>
    </row>
    <row r="17994" spans="15:19">
      <c r="O17994" s="67" t="str">
        <v>The VLOOKup Vault</v>
      </c>
      <c r="P17994" s="67" t="str">
        <v>MoneyMATCH Inc.</v>
      </c>
      <c r="Q17994" s="67" t="str">
        <v>Pivot Finance Group</v>
      </c>
      <c r="R17994" s="67" t="str">
        <v>ExCell Bank</v>
      </c>
      <c r="S17994" s="67" t="str">
        <v>ExFunds</v>
      </c>
    </row>
    <row r="17995" spans="15:19">
      <c r="O17995" s="67" t="str">
        <v>The VLOOKup Vault</v>
      </c>
      <c r="P17995" s="67" t="str">
        <v>MoneyMATCH Inc.</v>
      </c>
      <c r="Q17995" s="67" t="str">
        <v>Pivot Finance Group</v>
      </c>
      <c r="R17995" s="67" t="str">
        <v>ExCell Bank</v>
      </c>
      <c r="S17995" s="67" t="str">
        <v>SheetBank AG</v>
      </c>
    </row>
    <row r="17996" spans="15:19">
      <c r="O17996" s="67" t="str">
        <v>The VLOOKup Vault</v>
      </c>
      <c r="P17996" s="67" t="str">
        <v>MoneyMATCH Inc.</v>
      </c>
      <c r="Q17996" s="67" t="str">
        <v>Pivot Finance Group</v>
      </c>
      <c r="R17996" s="67" t="str">
        <v>ExCell Bank</v>
      </c>
      <c r="S17996" s="67" t="str">
        <v>SummaBank</v>
      </c>
    </row>
    <row r="17997" spans="15:19">
      <c r="O17997" s="67" t="str">
        <v>The VLOOKup Vault</v>
      </c>
      <c r="P17997" s="67" t="str">
        <v>MoneyMATCH Inc.</v>
      </c>
      <c r="Q17997" s="67" t="str">
        <v>Pivot Finance Group</v>
      </c>
      <c r="R17997" s="67" t="str">
        <v>ExCell Bank</v>
      </c>
      <c r="S17997" s="67" t="str">
        <v>CELLtral Bank</v>
      </c>
    </row>
    <row r="17998" spans="15:19">
      <c r="O17998" s="67" t="str">
        <v>The VLOOKup Vault</v>
      </c>
      <c r="P17998" s="67" t="str">
        <v>MoneyMATCH Inc.</v>
      </c>
      <c r="Q17998" s="67" t="str">
        <v>Pivot Finance Group</v>
      </c>
      <c r="R17998" s="67" t="str">
        <v>ExCell Bank</v>
      </c>
      <c r="S17998" s="67" t="str">
        <v>Bank IF</v>
      </c>
    </row>
    <row r="17999" spans="15:19">
      <c r="O17999" s="67" t="str">
        <v>The VLOOKup Vault</v>
      </c>
      <c r="P17999" s="67" t="str">
        <v>MoneyMATCH Inc.</v>
      </c>
      <c r="Q17999" s="67" t="str">
        <v>Pivot Finance Group</v>
      </c>
      <c r="R17999" s="67" t="str">
        <v>Bank of Cellifornia</v>
      </c>
      <c r="S17999" s="67" t="str">
        <v>ExCell Bank</v>
      </c>
    </row>
    <row r="18000" spans="15:19">
      <c r="O18000" s="67" t="str">
        <v>The VLOOKup Vault</v>
      </c>
      <c r="P18000" s="67" t="str">
        <v>MoneyMATCH Inc.</v>
      </c>
      <c r="Q18000" s="67" t="str">
        <v>Pivot Finance Group</v>
      </c>
      <c r="R18000" s="67" t="str">
        <v>Bank of Cellifornia</v>
      </c>
      <c r="S18000" s="67" t="str">
        <v>ExFunds</v>
      </c>
    </row>
    <row r="18001" spans="15:19">
      <c r="O18001" s="67" t="str">
        <v>The VLOOKup Vault</v>
      </c>
      <c r="P18001" s="67" t="str">
        <v>MoneyMATCH Inc.</v>
      </c>
      <c r="Q18001" s="67" t="str">
        <v>Pivot Finance Group</v>
      </c>
      <c r="R18001" s="67" t="str">
        <v>Bank of Cellifornia</v>
      </c>
      <c r="S18001" s="67" t="str">
        <v>SheetBank AG</v>
      </c>
    </row>
    <row r="18002" spans="15:19">
      <c r="O18002" s="67" t="str">
        <v>The VLOOKup Vault</v>
      </c>
      <c r="P18002" s="67" t="str">
        <v>MoneyMATCH Inc.</v>
      </c>
      <c r="Q18002" s="67" t="str">
        <v>Pivot Finance Group</v>
      </c>
      <c r="R18002" s="67" t="str">
        <v>Bank of Cellifornia</v>
      </c>
      <c r="S18002" s="67" t="str">
        <v>SummaBank</v>
      </c>
    </row>
    <row r="18003" spans="15:19">
      <c r="O18003" s="67" t="str">
        <v>The VLOOKup Vault</v>
      </c>
      <c r="P18003" s="67" t="str">
        <v>MoneyMATCH Inc.</v>
      </c>
      <c r="Q18003" s="67" t="str">
        <v>Pivot Finance Group</v>
      </c>
      <c r="R18003" s="67" t="str">
        <v>Bank of Cellifornia</v>
      </c>
      <c r="S18003" s="67" t="str">
        <v>CELLtral Bank</v>
      </c>
    </row>
    <row r="18004" spans="15:19">
      <c r="O18004" s="67" t="str">
        <v>The VLOOKup Vault</v>
      </c>
      <c r="P18004" s="67" t="str">
        <v>MoneyMATCH Inc.</v>
      </c>
      <c r="Q18004" s="67" t="str">
        <v>Pivot Finance Group</v>
      </c>
      <c r="R18004" s="67" t="str">
        <v>Bank of Cellifornia</v>
      </c>
      <c r="S18004" s="67" t="str">
        <v>Bank IF</v>
      </c>
    </row>
    <row r="18005" spans="15:19">
      <c r="O18005" s="67" t="str">
        <v>The VLOOKup Vault</v>
      </c>
      <c r="P18005" s="67" t="str">
        <v>MoneyMATCH Inc.</v>
      </c>
      <c r="Q18005" s="67" t="str">
        <v>Pivot Finance Group</v>
      </c>
      <c r="R18005" s="67" t="str">
        <v>ExFunds</v>
      </c>
      <c r="S18005" s="67" t="str">
        <v>ExCell Bank</v>
      </c>
    </row>
    <row r="18006" spans="15:19">
      <c r="O18006" s="67" t="str">
        <v>The VLOOKup Vault</v>
      </c>
      <c r="P18006" s="67" t="str">
        <v>MoneyMATCH Inc.</v>
      </c>
      <c r="Q18006" s="67" t="str">
        <v>Pivot Finance Group</v>
      </c>
      <c r="R18006" s="67" t="str">
        <v>ExFunds</v>
      </c>
      <c r="S18006" s="67" t="str">
        <v>Bank of Cellifornia</v>
      </c>
    </row>
    <row r="18007" spans="15:19">
      <c r="O18007" s="67" t="str">
        <v>The VLOOKup Vault</v>
      </c>
      <c r="P18007" s="67" t="str">
        <v>MoneyMATCH Inc.</v>
      </c>
      <c r="Q18007" s="67" t="str">
        <v>Pivot Finance Group</v>
      </c>
      <c r="R18007" s="67" t="str">
        <v>ExFunds</v>
      </c>
      <c r="S18007" s="67" t="str">
        <v>SheetBank AG</v>
      </c>
    </row>
    <row r="18008" spans="15:19">
      <c r="O18008" s="67" t="str">
        <v>The VLOOKup Vault</v>
      </c>
      <c r="P18008" s="67" t="str">
        <v>MoneyMATCH Inc.</v>
      </c>
      <c r="Q18008" s="67" t="str">
        <v>Pivot Finance Group</v>
      </c>
      <c r="R18008" s="67" t="str">
        <v>ExFunds</v>
      </c>
      <c r="S18008" s="67" t="str">
        <v>SummaBank</v>
      </c>
    </row>
    <row r="18009" spans="15:19">
      <c r="O18009" s="67" t="str">
        <v>The VLOOKup Vault</v>
      </c>
      <c r="P18009" s="67" t="str">
        <v>MoneyMATCH Inc.</v>
      </c>
      <c r="Q18009" s="67" t="str">
        <v>Pivot Finance Group</v>
      </c>
      <c r="R18009" s="67" t="str">
        <v>ExFunds</v>
      </c>
      <c r="S18009" s="67" t="str">
        <v>CELLtral Bank</v>
      </c>
    </row>
    <row r="18010" spans="15:19">
      <c r="O18010" s="67" t="str">
        <v>The VLOOKup Vault</v>
      </c>
      <c r="P18010" s="67" t="str">
        <v>MoneyMATCH Inc.</v>
      </c>
      <c r="Q18010" s="67" t="str">
        <v>Pivot Finance Group</v>
      </c>
      <c r="R18010" s="67" t="str">
        <v>ExFunds</v>
      </c>
      <c r="S18010" s="67" t="str">
        <v>Bank IF</v>
      </c>
    </row>
    <row r="18011" spans="15:19">
      <c r="O18011" s="67" t="str">
        <v>The VLOOKup Vault</v>
      </c>
      <c r="P18011" s="67" t="str">
        <v>MoneyMATCH Inc.</v>
      </c>
      <c r="Q18011" s="67" t="str">
        <v>Pivot Finance Group</v>
      </c>
      <c r="R18011" s="67" t="str">
        <v>SheetBank AG</v>
      </c>
      <c r="S18011" s="67" t="str">
        <v>ExCell Bank</v>
      </c>
    </row>
    <row r="18012" spans="15:19">
      <c r="O18012" s="67" t="str">
        <v>The VLOOKup Vault</v>
      </c>
      <c r="P18012" s="67" t="str">
        <v>MoneyMATCH Inc.</v>
      </c>
      <c r="Q18012" s="67" t="str">
        <v>Pivot Finance Group</v>
      </c>
      <c r="R18012" s="67" t="str">
        <v>SheetBank AG</v>
      </c>
      <c r="S18012" s="67" t="str">
        <v>Bank of Cellifornia</v>
      </c>
    </row>
    <row r="18013" spans="15:19">
      <c r="O18013" s="67" t="str">
        <v>The VLOOKup Vault</v>
      </c>
      <c r="P18013" s="67" t="str">
        <v>MoneyMATCH Inc.</v>
      </c>
      <c r="Q18013" s="67" t="str">
        <v>Pivot Finance Group</v>
      </c>
      <c r="R18013" s="67" t="str">
        <v>SheetBank AG</v>
      </c>
      <c r="S18013" s="67" t="str">
        <v>ExFunds</v>
      </c>
    </row>
    <row r="18014" spans="15:19">
      <c r="O18014" s="67" t="str">
        <v>The VLOOKup Vault</v>
      </c>
      <c r="P18014" s="67" t="str">
        <v>MoneyMATCH Inc.</v>
      </c>
      <c r="Q18014" s="67" t="str">
        <v>Pivot Finance Group</v>
      </c>
      <c r="R18014" s="67" t="str">
        <v>SheetBank AG</v>
      </c>
      <c r="S18014" s="67" t="str">
        <v>SummaBank</v>
      </c>
    </row>
    <row r="18015" spans="15:19">
      <c r="O18015" s="67" t="str">
        <v>The VLOOKup Vault</v>
      </c>
      <c r="P18015" s="67" t="str">
        <v>MoneyMATCH Inc.</v>
      </c>
      <c r="Q18015" s="67" t="str">
        <v>Pivot Finance Group</v>
      </c>
      <c r="R18015" s="67" t="str">
        <v>SheetBank AG</v>
      </c>
      <c r="S18015" s="67" t="str">
        <v>CELLtral Bank</v>
      </c>
    </row>
    <row r="18016" spans="15:19">
      <c r="O18016" s="67" t="str">
        <v>The VLOOKup Vault</v>
      </c>
      <c r="P18016" s="67" t="str">
        <v>MoneyMATCH Inc.</v>
      </c>
      <c r="Q18016" s="67" t="str">
        <v>Pivot Finance Group</v>
      </c>
      <c r="R18016" s="67" t="str">
        <v>SheetBank AG</v>
      </c>
      <c r="S18016" s="67" t="str">
        <v>Bank IF</v>
      </c>
    </row>
    <row r="18017" spans="15:19">
      <c r="O18017" s="67" t="str">
        <v>The VLOOKup Vault</v>
      </c>
      <c r="P18017" s="67" t="str">
        <v>MoneyMATCH Inc.</v>
      </c>
      <c r="Q18017" s="67" t="str">
        <v>Pivot Finance Group</v>
      </c>
      <c r="R18017" s="67" t="str">
        <v>SummaBank</v>
      </c>
      <c r="S18017" s="67" t="str">
        <v>ExCell Bank</v>
      </c>
    </row>
    <row r="18018" spans="15:19">
      <c r="O18018" s="67" t="str">
        <v>The VLOOKup Vault</v>
      </c>
      <c r="P18018" s="67" t="str">
        <v>MoneyMATCH Inc.</v>
      </c>
      <c r="Q18018" s="67" t="str">
        <v>Pivot Finance Group</v>
      </c>
      <c r="R18018" s="67" t="str">
        <v>SummaBank</v>
      </c>
      <c r="S18018" s="67" t="str">
        <v>Bank of Cellifornia</v>
      </c>
    </row>
    <row r="18019" spans="15:19">
      <c r="O18019" s="67" t="str">
        <v>The VLOOKup Vault</v>
      </c>
      <c r="P18019" s="67" t="str">
        <v>MoneyMATCH Inc.</v>
      </c>
      <c r="Q18019" s="67" t="str">
        <v>Pivot Finance Group</v>
      </c>
      <c r="R18019" s="67" t="str">
        <v>SummaBank</v>
      </c>
      <c r="S18019" s="67" t="str">
        <v>ExFunds</v>
      </c>
    </row>
    <row r="18020" spans="15:19">
      <c r="O18020" s="67" t="str">
        <v>The VLOOKup Vault</v>
      </c>
      <c r="P18020" s="67" t="str">
        <v>MoneyMATCH Inc.</v>
      </c>
      <c r="Q18020" s="67" t="str">
        <v>Pivot Finance Group</v>
      </c>
      <c r="R18020" s="67" t="str">
        <v>SummaBank</v>
      </c>
      <c r="S18020" s="67" t="str">
        <v>SheetBank AG</v>
      </c>
    </row>
    <row r="18021" spans="15:19">
      <c r="O18021" s="67" t="str">
        <v>The VLOOKup Vault</v>
      </c>
      <c r="P18021" s="67" t="str">
        <v>MoneyMATCH Inc.</v>
      </c>
      <c r="Q18021" s="67" t="str">
        <v>Pivot Finance Group</v>
      </c>
      <c r="R18021" s="67" t="str">
        <v>SummaBank</v>
      </c>
      <c r="S18021" s="67" t="str">
        <v>CELLtral Bank</v>
      </c>
    </row>
    <row r="18022" spans="15:19">
      <c r="O18022" s="67" t="str">
        <v>The VLOOKup Vault</v>
      </c>
      <c r="P18022" s="67" t="str">
        <v>MoneyMATCH Inc.</v>
      </c>
      <c r="Q18022" s="67" t="str">
        <v>Pivot Finance Group</v>
      </c>
      <c r="R18022" s="67" t="str">
        <v>SummaBank</v>
      </c>
      <c r="S18022" s="67" t="str">
        <v>Bank IF</v>
      </c>
    </row>
    <row r="18023" spans="15:19">
      <c r="O18023" s="67" t="str">
        <v>The VLOOKup Vault</v>
      </c>
      <c r="P18023" s="67" t="str">
        <v>MoneyMATCH Inc.</v>
      </c>
      <c r="Q18023" s="67" t="str">
        <v>Pivot Finance Group</v>
      </c>
      <c r="R18023" s="67" t="str">
        <v>CELLtral Bank</v>
      </c>
      <c r="S18023" s="67" t="str">
        <v>ExCell Bank</v>
      </c>
    </row>
    <row r="18024" spans="15:19">
      <c r="O18024" s="67" t="str">
        <v>The VLOOKup Vault</v>
      </c>
      <c r="P18024" s="67" t="str">
        <v>MoneyMATCH Inc.</v>
      </c>
      <c r="Q18024" s="67" t="str">
        <v>Pivot Finance Group</v>
      </c>
      <c r="R18024" s="67" t="str">
        <v>CELLtral Bank</v>
      </c>
      <c r="S18024" s="67" t="str">
        <v>Bank of Cellifornia</v>
      </c>
    </row>
    <row r="18025" spans="15:19">
      <c r="O18025" s="67" t="str">
        <v>The VLOOKup Vault</v>
      </c>
      <c r="P18025" s="67" t="str">
        <v>MoneyMATCH Inc.</v>
      </c>
      <c r="Q18025" s="67" t="str">
        <v>Pivot Finance Group</v>
      </c>
      <c r="R18025" s="67" t="str">
        <v>CELLtral Bank</v>
      </c>
      <c r="S18025" s="67" t="str">
        <v>ExFunds</v>
      </c>
    </row>
    <row r="18026" spans="15:19">
      <c r="O18026" s="67" t="str">
        <v>The VLOOKup Vault</v>
      </c>
      <c r="P18026" s="67" t="str">
        <v>MoneyMATCH Inc.</v>
      </c>
      <c r="Q18026" s="67" t="str">
        <v>Pivot Finance Group</v>
      </c>
      <c r="R18026" s="67" t="str">
        <v>CELLtral Bank</v>
      </c>
      <c r="S18026" s="67" t="str">
        <v>SheetBank AG</v>
      </c>
    </row>
    <row r="18027" spans="15:19">
      <c r="O18027" s="67" t="str">
        <v>The VLOOKup Vault</v>
      </c>
      <c r="P18027" s="67" t="str">
        <v>MoneyMATCH Inc.</v>
      </c>
      <c r="Q18027" s="67" t="str">
        <v>Pivot Finance Group</v>
      </c>
      <c r="R18027" s="67" t="str">
        <v>CELLtral Bank</v>
      </c>
      <c r="S18027" s="67" t="str">
        <v>SummaBank</v>
      </c>
    </row>
    <row r="18028" spans="15:19">
      <c r="O18028" s="67" t="str">
        <v>The VLOOKup Vault</v>
      </c>
      <c r="P18028" s="67" t="str">
        <v>MoneyMATCH Inc.</v>
      </c>
      <c r="Q18028" s="67" t="str">
        <v>Pivot Finance Group</v>
      </c>
      <c r="R18028" s="67" t="str">
        <v>CELLtral Bank</v>
      </c>
      <c r="S18028" s="67" t="str">
        <v>Bank IF</v>
      </c>
    </row>
    <row r="18029" spans="15:19">
      <c r="O18029" s="67" t="str">
        <v>The VLOOKup Vault</v>
      </c>
      <c r="P18029" s="67" t="str">
        <v>MoneyMATCH Inc.</v>
      </c>
      <c r="Q18029" s="67" t="str">
        <v>Pivot Finance Group</v>
      </c>
      <c r="R18029" s="67" t="str">
        <v>Bank IF</v>
      </c>
      <c r="S18029" s="67" t="str">
        <v>ExCell Bank</v>
      </c>
    </row>
    <row r="18030" spans="15:19">
      <c r="O18030" s="67" t="str">
        <v>The VLOOKup Vault</v>
      </c>
      <c r="P18030" s="67" t="str">
        <v>MoneyMATCH Inc.</v>
      </c>
      <c r="Q18030" s="67" t="str">
        <v>Pivot Finance Group</v>
      </c>
      <c r="R18030" s="67" t="str">
        <v>Bank IF</v>
      </c>
      <c r="S18030" s="67" t="str">
        <v>Bank of Cellifornia</v>
      </c>
    </row>
    <row r="18031" spans="15:19">
      <c r="O18031" s="67" t="str">
        <v>The VLOOKup Vault</v>
      </c>
      <c r="P18031" s="67" t="str">
        <v>MoneyMATCH Inc.</v>
      </c>
      <c r="Q18031" s="67" t="str">
        <v>Pivot Finance Group</v>
      </c>
      <c r="R18031" s="67" t="str">
        <v>Bank IF</v>
      </c>
      <c r="S18031" s="67" t="str">
        <v>ExFunds</v>
      </c>
    </row>
    <row r="18032" spans="15:19">
      <c r="O18032" s="67" t="str">
        <v>The VLOOKup Vault</v>
      </c>
      <c r="P18032" s="67" t="str">
        <v>MoneyMATCH Inc.</v>
      </c>
      <c r="Q18032" s="67" t="str">
        <v>Pivot Finance Group</v>
      </c>
      <c r="R18032" s="67" t="str">
        <v>Bank IF</v>
      </c>
      <c r="S18032" s="67" t="str">
        <v>SheetBank AG</v>
      </c>
    </row>
    <row r="18033" spans="15:19">
      <c r="O18033" s="67" t="str">
        <v>The VLOOKup Vault</v>
      </c>
      <c r="P18033" s="67" t="str">
        <v>MoneyMATCH Inc.</v>
      </c>
      <c r="Q18033" s="67" t="str">
        <v>Pivot Finance Group</v>
      </c>
      <c r="R18033" s="67" t="str">
        <v>Bank IF</v>
      </c>
      <c r="S18033" s="67" t="str">
        <v>SummaBank</v>
      </c>
    </row>
    <row r="18034" spans="15:19">
      <c r="O18034" s="67" t="str">
        <v>The VLOOKup Vault</v>
      </c>
      <c r="P18034" s="67" t="str">
        <v>MoneyMATCH Inc.</v>
      </c>
      <c r="Q18034" s="67" t="str">
        <v>Pivot Finance Group</v>
      </c>
      <c r="R18034" s="67" t="str">
        <v>Bank IF</v>
      </c>
      <c r="S18034" s="67" t="str">
        <v>CELLtral Bank</v>
      </c>
    </row>
    <row r="18035" spans="15:19">
      <c r="O18035" s="67" t="str">
        <v>The VLOOKup Vault</v>
      </c>
      <c r="P18035" s="67" t="str">
        <v>MoneyMATCH Inc.</v>
      </c>
      <c r="Q18035" s="67" t="str">
        <v>SummaBank</v>
      </c>
      <c r="R18035" s="67" t="str">
        <v>ExCell Bank</v>
      </c>
      <c r="S18035" s="67" t="str">
        <v>Bank of Cellifornia</v>
      </c>
    </row>
    <row r="18036" spans="15:19">
      <c r="O18036" s="67" t="str">
        <v>The VLOOKup Vault</v>
      </c>
      <c r="P18036" s="67" t="str">
        <v>MoneyMATCH Inc.</v>
      </c>
      <c r="Q18036" s="67" t="str">
        <v>SummaBank</v>
      </c>
      <c r="R18036" s="67" t="str">
        <v>ExCell Bank</v>
      </c>
      <c r="S18036" s="67" t="str">
        <v>ExFunds</v>
      </c>
    </row>
    <row r="18037" spans="15:19">
      <c r="O18037" s="67" t="str">
        <v>The VLOOKup Vault</v>
      </c>
      <c r="P18037" s="67" t="str">
        <v>MoneyMATCH Inc.</v>
      </c>
      <c r="Q18037" s="67" t="str">
        <v>SummaBank</v>
      </c>
      <c r="R18037" s="67" t="str">
        <v>ExCell Bank</v>
      </c>
      <c r="S18037" s="67" t="str">
        <v>SheetBank AG</v>
      </c>
    </row>
    <row r="18038" spans="15:19">
      <c r="O18038" s="67" t="str">
        <v>The VLOOKup Vault</v>
      </c>
      <c r="P18038" s="67" t="str">
        <v>MoneyMATCH Inc.</v>
      </c>
      <c r="Q18038" s="67" t="str">
        <v>SummaBank</v>
      </c>
      <c r="R18038" s="67" t="str">
        <v>ExCell Bank</v>
      </c>
      <c r="S18038" s="67" t="str">
        <v>Pivot Finance Group</v>
      </c>
    </row>
    <row r="18039" spans="15:19">
      <c r="O18039" s="67" t="str">
        <v>The VLOOKup Vault</v>
      </c>
      <c r="P18039" s="67" t="str">
        <v>MoneyMATCH Inc.</v>
      </c>
      <c r="Q18039" s="67" t="str">
        <v>SummaBank</v>
      </c>
      <c r="R18039" s="67" t="str">
        <v>ExCell Bank</v>
      </c>
      <c r="S18039" s="67" t="str">
        <v>CELLtral Bank</v>
      </c>
    </row>
    <row r="18040" spans="15:19">
      <c r="O18040" s="67" t="str">
        <v>The VLOOKup Vault</v>
      </c>
      <c r="P18040" s="67" t="str">
        <v>MoneyMATCH Inc.</v>
      </c>
      <c r="Q18040" s="67" t="str">
        <v>SummaBank</v>
      </c>
      <c r="R18040" s="67" t="str">
        <v>ExCell Bank</v>
      </c>
      <c r="S18040" s="67" t="str">
        <v>Bank IF</v>
      </c>
    </row>
    <row r="18041" spans="15:19">
      <c r="O18041" s="67" t="str">
        <v>The VLOOKup Vault</v>
      </c>
      <c r="P18041" s="67" t="str">
        <v>MoneyMATCH Inc.</v>
      </c>
      <c r="Q18041" s="67" t="str">
        <v>SummaBank</v>
      </c>
      <c r="R18041" s="67" t="str">
        <v>Bank of Cellifornia</v>
      </c>
      <c r="S18041" s="67" t="str">
        <v>ExCell Bank</v>
      </c>
    </row>
    <row r="18042" spans="15:19">
      <c r="O18042" s="67" t="str">
        <v>The VLOOKup Vault</v>
      </c>
      <c r="P18042" s="67" t="str">
        <v>MoneyMATCH Inc.</v>
      </c>
      <c r="Q18042" s="67" t="str">
        <v>SummaBank</v>
      </c>
      <c r="R18042" s="67" t="str">
        <v>Bank of Cellifornia</v>
      </c>
      <c r="S18042" s="67" t="str">
        <v>ExFunds</v>
      </c>
    </row>
    <row r="18043" spans="15:19">
      <c r="O18043" s="67" t="str">
        <v>The VLOOKup Vault</v>
      </c>
      <c r="P18043" s="67" t="str">
        <v>MoneyMATCH Inc.</v>
      </c>
      <c r="Q18043" s="67" t="str">
        <v>SummaBank</v>
      </c>
      <c r="R18043" s="67" t="str">
        <v>Bank of Cellifornia</v>
      </c>
      <c r="S18043" s="67" t="str">
        <v>SheetBank AG</v>
      </c>
    </row>
    <row r="18044" spans="15:19">
      <c r="O18044" s="67" t="str">
        <v>The VLOOKup Vault</v>
      </c>
      <c r="P18044" s="67" t="str">
        <v>MoneyMATCH Inc.</v>
      </c>
      <c r="Q18044" s="67" t="str">
        <v>SummaBank</v>
      </c>
      <c r="R18044" s="67" t="str">
        <v>Bank of Cellifornia</v>
      </c>
      <c r="S18044" s="67" t="str">
        <v>Pivot Finance Group</v>
      </c>
    </row>
    <row r="18045" spans="15:19">
      <c r="O18045" s="67" t="str">
        <v>The VLOOKup Vault</v>
      </c>
      <c r="P18045" s="67" t="str">
        <v>MoneyMATCH Inc.</v>
      </c>
      <c r="Q18045" s="67" t="str">
        <v>SummaBank</v>
      </c>
      <c r="R18045" s="67" t="str">
        <v>Bank of Cellifornia</v>
      </c>
      <c r="S18045" s="67" t="str">
        <v>CELLtral Bank</v>
      </c>
    </row>
    <row r="18046" spans="15:19">
      <c r="O18046" s="67" t="str">
        <v>The VLOOKup Vault</v>
      </c>
      <c r="P18046" s="67" t="str">
        <v>MoneyMATCH Inc.</v>
      </c>
      <c r="Q18046" s="67" t="str">
        <v>SummaBank</v>
      </c>
      <c r="R18046" s="67" t="str">
        <v>Bank of Cellifornia</v>
      </c>
      <c r="S18046" s="67" t="str">
        <v>Bank IF</v>
      </c>
    </row>
    <row r="18047" spans="15:19">
      <c r="O18047" s="67" t="str">
        <v>The VLOOKup Vault</v>
      </c>
      <c r="P18047" s="67" t="str">
        <v>MoneyMATCH Inc.</v>
      </c>
      <c r="Q18047" s="67" t="str">
        <v>SummaBank</v>
      </c>
      <c r="R18047" s="67" t="str">
        <v>ExFunds</v>
      </c>
      <c r="S18047" s="67" t="str">
        <v>ExCell Bank</v>
      </c>
    </row>
    <row r="18048" spans="15:19">
      <c r="O18048" s="67" t="str">
        <v>The VLOOKup Vault</v>
      </c>
      <c r="P18048" s="67" t="str">
        <v>MoneyMATCH Inc.</v>
      </c>
      <c r="Q18048" s="67" t="str">
        <v>SummaBank</v>
      </c>
      <c r="R18048" s="67" t="str">
        <v>ExFunds</v>
      </c>
      <c r="S18048" s="67" t="str">
        <v>Bank of Cellifornia</v>
      </c>
    </row>
    <row r="18049" spans="15:19">
      <c r="O18049" s="67" t="str">
        <v>The VLOOKup Vault</v>
      </c>
      <c r="P18049" s="67" t="str">
        <v>MoneyMATCH Inc.</v>
      </c>
      <c r="Q18049" s="67" t="str">
        <v>SummaBank</v>
      </c>
      <c r="R18049" s="67" t="str">
        <v>ExFunds</v>
      </c>
      <c r="S18049" s="67" t="str">
        <v>SheetBank AG</v>
      </c>
    </row>
    <row r="18050" spans="15:19">
      <c r="O18050" s="67" t="str">
        <v>The VLOOKup Vault</v>
      </c>
      <c r="P18050" s="67" t="str">
        <v>MoneyMATCH Inc.</v>
      </c>
      <c r="Q18050" s="67" t="str">
        <v>SummaBank</v>
      </c>
      <c r="R18050" s="67" t="str">
        <v>ExFunds</v>
      </c>
      <c r="S18050" s="67" t="str">
        <v>Pivot Finance Group</v>
      </c>
    </row>
    <row r="18051" spans="15:19">
      <c r="O18051" s="67" t="str">
        <v>The VLOOKup Vault</v>
      </c>
      <c r="P18051" s="67" t="str">
        <v>MoneyMATCH Inc.</v>
      </c>
      <c r="Q18051" s="67" t="str">
        <v>SummaBank</v>
      </c>
      <c r="R18051" s="67" t="str">
        <v>ExFunds</v>
      </c>
      <c r="S18051" s="67" t="str">
        <v>CELLtral Bank</v>
      </c>
    </row>
    <row r="18052" spans="15:19">
      <c r="O18052" s="67" t="str">
        <v>The VLOOKup Vault</v>
      </c>
      <c r="P18052" s="67" t="str">
        <v>MoneyMATCH Inc.</v>
      </c>
      <c r="Q18052" s="67" t="str">
        <v>SummaBank</v>
      </c>
      <c r="R18052" s="67" t="str">
        <v>ExFunds</v>
      </c>
      <c r="S18052" s="67" t="str">
        <v>Bank IF</v>
      </c>
    </row>
    <row r="18053" spans="15:19">
      <c r="O18053" s="67" t="str">
        <v>The VLOOKup Vault</v>
      </c>
      <c r="P18053" s="67" t="str">
        <v>MoneyMATCH Inc.</v>
      </c>
      <c r="Q18053" s="67" t="str">
        <v>SummaBank</v>
      </c>
      <c r="R18053" s="67" t="str">
        <v>SheetBank AG</v>
      </c>
      <c r="S18053" s="67" t="str">
        <v>ExCell Bank</v>
      </c>
    </row>
    <row r="18054" spans="15:19">
      <c r="O18054" s="67" t="str">
        <v>The VLOOKup Vault</v>
      </c>
      <c r="P18054" s="67" t="str">
        <v>MoneyMATCH Inc.</v>
      </c>
      <c r="Q18054" s="67" t="str">
        <v>SummaBank</v>
      </c>
      <c r="R18054" s="67" t="str">
        <v>SheetBank AG</v>
      </c>
      <c r="S18054" s="67" t="str">
        <v>Bank of Cellifornia</v>
      </c>
    </row>
    <row r="18055" spans="15:19">
      <c r="O18055" s="67" t="str">
        <v>The VLOOKup Vault</v>
      </c>
      <c r="P18055" s="67" t="str">
        <v>MoneyMATCH Inc.</v>
      </c>
      <c r="Q18055" s="67" t="str">
        <v>SummaBank</v>
      </c>
      <c r="R18055" s="67" t="str">
        <v>SheetBank AG</v>
      </c>
      <c r="S18055" s="67" t="str">
        <v>ExFunds</v>
      </c>
    </row>
    <row r="18056" spans="15:19">
      <c r="O18056" s="67" t="str">
        <v>The VLOOKup Vault</v>
      </c>
      <c r="P18056" s="67" t="str">
        <v>MoneyMATCH Inc.</v>
      </c>
      <c r="Q18056" s="67" t="str">
        <v>SummaBank</v>
      </c>
      <c r="R18056" s="67" t="str">
        <v>SheetBank AG</v>
      </c>
      <c r="S18056" s="67" t="str">
        <v>Pivot Finance Group</v>
      </c>
    </row>
    <row r="18057" spans="15:19">
      <c r="O18057" s="67" t="str">
        <v>The VLOOKup Vault</v>
      </c>
      <c r="P18057" s="67" t="str">
        <v>MoneyMATCH Inc.</v>
      </c>
      <c r="Q18057" s="67" t="str">
        <v>SummaBank</v>
      </c>
      <c r="R18057" s="67" t="str">
        <v>SheetBank AG</v>
      </c>
      <c r="S18057" s="67" t="str">
        <v>CELLtral Bank</v>
      </c>
    </row>
    <row r="18058" spans="15:19">
      <c r="O18058" s="67" t="str">
        <v>The VLOOKup Vault</v>
      </c>
      <c r="P18058" s="67" t="str">
        <v>MoneyMATCH Inc.</v>
      </c>
      <c r="Q18058" s="67" t="str">
        <v>SummaBank</v>
      </c>
      <c r="R18058" s="67" t="str">
        <v>SheetBank AG</v>
      </c>
      <c r="S18058" s="67" t="str">
        <v>Bank IF</v>
      </c>
    </row>
    <row r="18059" spans="15:19">
      <c r="O18059" s="67" t="str">
        <v>The VLOOKup Vault</v>
      </c>
      <c r="P18059" s="67" t="str">
        <v>MoneyMATCH Inc.</v>
      </c>
      <c r="Q18059" s="67" t="str">
        <v>SummaBank</v>
      </c>
      <c r="R18059" s="67" t="str">
        <v>Pivot Finance Group</v>
      </c>
      <c r="S18059" s="67" t="str">
        <v>ExCell Bank</v>
      </c>
    </row>
    <row r="18060" spans="15:19">
      <c r="O18060" s="67" t="str">
        <v>The VLOOKup Vault</v>
      </c>
      <c r="P18060" s="67" t="str">
        <v>MoneyMATCH Inc.</v>
      </c>
      <c r="Q18060" s="67" t="str">
        <v>SummaBank</v>
      </c>
      <c r="R18060" s="67" t="str">
        <v>Pivot Finance Group</v>
      </c>
      <c r="S18060" s="67" t="str">
        <v>Bank of Cellifornia</v>
      </c>
    </row>
    <row r="18061" spans="15:19">
      <c r="O18061" s="67" t="str">
        <v>The VLOOKup Vault</v>
      </c>
      <c r="P18061" s="67" t="str">
        <v>MoneyMATCH Inc.</v>
      </c>
      <c r="Q18061" s="67" t="str">
        <v>SummaBank</v>
      </c>
      <c r="R18061" s="67" t="str">
        <v>Pivot Finance Group</v>
      </c>
      <c r="S18061" s="67" t="str">
        <v>ExFunds</v>
      </c>
    </row>
    <row r="18062" spans="15:19">
      <c r="O18062" s="67" t="str">
        <v>The VLOOKup Vault</v>
      </c>
      <c r="P18062" s="67" t="str">
        <v>MoneyMATCH Inc.</v>
      </c>
      <c r="Q18062" s="67" t="str">
        <v>SummaBank</v>
      </c>
      <c r="R18062" s="67" t="str">
        <v>Pivot Finance Group</v>
      </c>
      <c r="S18062" s="67" t="str">
        <v>SheetBank AG</v>
      </c>
    </row>
    <row r="18063" spans="15:19">
      <c r="O18063" s="67" t="str">
        <v>The VLOOKup Vault</v>
      </c>
      <c r="P18063" s="67" t="str">
        <v>MoneyMATCH Inc.</v>
      </c>
      <c r="Q18063" s="67" t="str">
        <v>SummaBank</v>
      </c>
      <c r="R18063" s="67" t="str">
        <v>Pivot Finance Group</v>
      </c>
      <c r="S18063" s="67" t="str">
        <v>CELLtral Bank</v>
      </c>
    </row>
    <row r="18064" spans="15:19">
      <c r="O18064" s="67" t="str">
        <v>The VLOOKup Vault</v>
      </c>
      <c r="P18064" s="67" t="str">
        <v>MoneyMATCH Inc.</v>
      </c>
      <c r="Q18064" s="67" t="str">
        <v>SummaBank</v>
      </c>
      <c r="R18064" s="67" t="str">
        <v>Pivot Finance Group</v>
      </c>
      <c r="S18064" s="67" t="str">
        <v>Bank IF</v>
      </c>
    </row>
    <row r="18065" spans="15:19">
      <c r="O18065" s="67" t="str">
        <v>The VLOOKup Vault</v>
      </c>
      <c r="P18065" s="67" t="str">
        <v>MoneyMATCH Inc.</v>
      </c>
      <c r="Q18065" s="67" t="str">
        <v>SummaBank</v>
      </c>
      <c r="R18065" s="67" t="str">
        <v>CELLtral Bank</v>
      </c>
      <c r="S18065" s="67" t="str">
        <v>ExCell Bank</v>
      </c>
    </row>
    <row r="18066" spans="15:19">
      <c r="O18066" s="67" t="str">
        <v>The VLOOKup Vault</v>
      </c>
      <c r="P18066" s="67" t="str">
        <v>MoneyMATCH Inc.</v>
      </c>
      <c r="Q18066" s="67" t="str">
        <v>SummaBank</v>
      </c>
      <c r="R18066" s="67" t="str">
        <v>CELLtral Bank</v>
      </c>
      <c r="S18066" s="67" t="str">
        <v>Bank of Cellifornia</v>
      </c>
    </row>
    <row r="18067" spans="15:19">
      <c r="O18067" s="67" t="str">
        <v>The VLOOKup Vault</v>
      </c>
      <c r="P18067" s="67" t="str">
        <v>MoneyMATCH Inc.</v>
      </c>
      <c r="Q18067" s="67" t="str">
        <v>SummaBank</v>
      </c>
      <c r="R18067" s="67" t="str">
        <v>CELLtral Bank</v>
      </c>
      <c r="S18067" s="67" t="str">
        <v>ExFunds</v>
      </c>
    </row>
    <row r="18068" spans="15:19">
      <c r="O18068" s="67" t="str">
        <v>The VLOOKup Vault</v>
      </c>
      <c r="P18068" s="67" t="str">
        <v>MoneyMATCH Inc.</v>
      </c>
      <c r="Q18068" s="67" t="str">
        <v>SummaBank</v>
      </c>
      <c r="R18068" s="67" t="str">
        <v>CELLtral Bank</v>
      </c>
      <c r="S18068" s="67" t="str">
        <v>SheetBank AG</v>
      </c>
    </row>
    <row r="18069" spans="15:19">
      <c r="O18069" s="67" t="str">
        <v>The VLOOKup Vault</v>
      </c>
      <c r="P18069" s="67" t="str">
        <v>MoneyMATCH Inc.</v>
      </c>
      <c r="Q18069" s="67" t="str">
        <v>SummaBank</v>
      </c>
      <c r="R18069" s="67" t="str">
        <v>CELLtral Bank</v>
      </c>
      <c r="S18069" s="67" t="str">
        <v>Pivot Finance Group</v>
      </c>
    </row>
    <row r="18070" spans="15:19">
      <c r="O18070" s="67" t="str">
        <v>The VLOOKup Vault</v>
      </c>
      <c r="P18070" s="67" t="str">
        <v>MoneyMATCH Inc.</v>
      </c>
      <c r="Q18070" s="67" t="str">
        <v>SummaBank</v>
      </c>
      <c r="R18070" s="67" t="str">
        <v>CELLtral Bank</v>
      </c>
      <c r="S18070" s="67" t="str">
        <v>Bank IF</v>
      </c>
    </row>
    <row r="18071" spans="15:19">
      <c r="O18071" s="67" t="str">
        <v>The VLOOKup Vault</v>
      </c>
      <c r="P18071" s="67" t="str">
        <v>MoneyMATCH Inc.</v>
      </c>
      <c r="Q18071" s="67" t="str">
        <v>SummaBank</v>
      </c>
      <c r="R18071" s="67" t="str">
        <v>Bank IF</v>
      </c>
      <c r="S18071" s="67" t="str">
        <v>ExCell Bank</v>
      </c>
    </row>
    <row r="18072" spans="15:19">
      <c r="O18072" s="67" t="str">
        <v>The VLOOKup Vault</v>
      </c>
      <c r="P18072" s="67" t="str">
        <v>MoneyMATCH Inc.</v>
      </c>
      <c r="Q18072" s="67" t="str">
        <v>SummaBank</v>
      </c>
      <c r="R18072" s="67" t="str">
        <v>Bank IF</v>
      </c>
      <c r="S18072" s="67" t="str">
        <v>Bank of Cellifornia</v>
      </c>
    </row>
    <row r="18073" spans="15:19">
      <c r="O18073" s="67" t="str">
        <v>The VLOOKup Vault</v>
      </c>
      <c r="P18073" s="67" t="str">
        <v>MoneyMATCH Inc.</v>
      </c>
      <c r="Q18073" s="67" t="str">
        <v>SummaBank</v>
      </c>
      <c r="R18073" s="67" t="str">
        <v>Bank IF</v>
      </c>
      <c r="S18073" s="67" t="str">
        <v>ExFunds</v>
      </c>
    </row>
    <row r="18074" spans="15:19">
      <c r="O18074" s="67" t="str">
        <v>The VLOOKup Vault</v>
      </c>
      <c r="P18074" s="67" t="str">
        <v>MoneyMATCH Inc.</v>
      </c>
      <c r="Q18074" s="67" t="str">
        <v>SummaBank</v>
      </c>
      <c r="R18074" s="67" t="str">
        <v>Bank IF</v>
      </c>
      <c r="S18074" s="67" t="str">
        <v>SheetBank AG</v>
      </c>
    </row>
    <row r="18075" spans="15:19">
      <c r="O18075" s="67" t="str">
        <v>The VLOOKup Vault</v>
      </c>
      <c r="P18075" s="67" t="str">
        <v>MoneyMATCH Inc.</v>
      </c>
      <c r="Q18075" s="67" t="str">
        <v>SummaBank</v>
      </c>
      <c r="R18075" s="67" t="str">
        <v>Bank IF</v>
      </c>
      <c r="S18075" s="67" t="str">
        <v>Pivot Finance Group</v>
      </c>
    </row>
    <row r="18076" spans="15:19">
      <c r="O18076" s="67" t="str">
        <v>The VLOOKup Vault</v>
      </c>
      <c r="P18076" s="67" t="str">
        <v>MoneyMATCH Inc.</v>
      </c>
      <c r="Q18076" s="67" t="str">
        <v>SummaBank</v>
      </c>
      <c r="R18076" s="67" t="str">
        <v>Bank IF</v>
      </c>
      <c r="S18076" s="67" t="str">
        <v>CELLtral Bank</v>
      </c>
    </row>
    <row r="18077" spans="15:19">
      <c r="O18077" s="67" t="str">
        <v>The VLOOKup Vault</v>
      </c>
      <c r="P18077" s="67" t="str">
        <v>MoneyMATCH Inc.</v>
      </c>
      <c r="Q18077" s="67" t="str">
        <v>CELLtral Bank</v>
      </c>
      <c r="R18077" s="67" t="str">
        <v>ExCell Bank</v>
      </c>
      <c r="S18077" s="67" t="str">
        <v>Bank of Cellifornia</v>
      </c>
    </row>
    <row r="18078" spans="15:19">
      <c r="O18078" s="67" t="str">
        <v>The VLOOKup Vault</v>
      </c>
      <c r="P18078" s="67" t="str">
        <v>MoneyMATCH Inc.</v>
      </c>
      <c r="Q18078" s="67" t="str">
        <v>CELLtral Bank</v>
      </c>
      <c r="R18078" s="67" t="str">
        <v>ExCell Bank</v>
      </c>
      <c r="S18078" s="67" t="str">
        <v>ExFunds</v>
      </c>
    </row>
    <row r="18079" spans="15:19">
      <c r="O18079" s="67" t="str">
        <v>The VLOOKup Vault</v>
      </c>
      <c r="P18079" s="67" t="str">
        <v>MoneyMATCH Inc.</v>
      </c>
      <c r="Q18079" s="67" t="str">
        <v>CELLtral Bank</v>
      </c>
      <c r="R18079" s="67" t="str">
        <v>ExCell Bank</v>
      </c>
      <c r="S18079" s="67" t="str">
        <v>SheetBank AG</v>
      </c>
    </row>
    <row r="18080" spans="15:19">
      <c r="O18080" s="67" t="str">
        <v>The VLOOKup Vault</v>
      </c>
      <c r="P18080" s="67" t="str">
        <v>MoneyMATCH Inc.</v>
      </c>
      <c r="Q18080" s="67" t="str">
        <v>CELLtral Bank</v>
      </c>
      <c r="R18080" s="67" t="str">
        <v>ExCell Bank</v>
      </c>
      <c r="S18080" s="67" t="str">
        <v>Pivot Finance Group</v>
      </c>
    </row>
    <row r="18081" spans="15:19">
      <c r="O18081" s="67" t="str">
        <v>The VLOOKup Vault</v>
      </c>
      <c r="P18081" s="67" t="str">
        <v>MoneyMATCH Inc.</v>
      </c>
      <c r="Q18081" s="67" t="str">
        <v>CELLtral Bank</v>
      </c>
      <c r="R18081" s="67" t="str">
        <v>ExCell Bank</v>
      </c>
      <c r="S18081" s="67" t="str">
        <v>SummaBank</v>
      </c>
    </row>
    <row r="18082" spans="15:19">
      <c r="O18082" s="67" t="str">
        <v>The VLOOKup Vault</v>
      </c>
      <c r="P18082" s="67" t="str">
        <v>MoneyMATCH Inc.</v>
      </c>
      <c r="Q18082" s="67" t="str">
        <v>CELLtral Bank</v>
      </c>
      <c r="R18082" s="67" t="str">
        <v>ExCell Bank</v>
      </c>
      <c r="S18082" s="67" t="str">
        <v>Bank IF</v>
      </c>
    </row>
    <row r="18083" spans="15:19">
      <c r="O18083" s="67" t="str">
        <v>The VLOOKup Vault</v>
      </c>
      <c r="P18083" s="67" t="str">
        <v>MoneyMATCH Inc.</v>
      </c>
      <c r="Q18083" s="67" t="str">
        <v>CELLtral Bank</v>
      </c>
      <c r="R18083" s="67" t="str">
        <v>Bank of Cellifornia</v>
      </c>
      <c r="S18083" s="67" t="str">
        <v>ExCell Bank</v>
      </c>
    </row>
    <row r="18084" spans="15:19">
      <c r="O18084" s="67" t="str">
        <v>The VLOOKup Vault</v>
      </c>
      <c r="P18084" s="67" t="str">
        <v>MoneyMATCH Inc.</v>
      </c>
      <c r="Q18084" s="67" t="str">
        <v>CELLtral Bank</v>
      </c>
      <c r="R18084" s="67" t="str">
        <v>Bank of Cellifornia</v>
      </c>
      <c r="S18084" s="67" t="str">
        <v>ExFunds</v>
      </c>
    </row>
    <row r="18085" spans="15:19">
      <c r="O18085" s="67" t="str">
        <v>The VLOOKup Vault</v>
      </c>
      <c r="P18085" s="67" t="str">
        <v>MoneyMATCH Inc.</v>
      </c>
      <c r="Q18085" s="67" t="str">
        <v>CELLtral Bank</v>
      </c>
      <c r="R18085" s="67" t="str">
        <v>Bank of Cellifornia</v>
      </c>
      <c r="S18085" s="67" t="str">
        <v>SheetBank AG</v>
      </c>
    </row>
    <row r="18086" spans="15:19">
      <c r="O18086" s="67" t="str">
        <v>The VLOOKup Vault</v>
      </c>
      <c r="P18086" s="67" t="str">
        <v>MoneyMATCH Inc.</v>
      </c>
      <c r="Q18086" s="67" t="str">
        <v>CELLtral Bank</v>
      </c>
      <c r="R18086" s="67" t="str">
        <v>Bank of Cellifornia</v>
      </c>
      <c r="S18086" s="67" t="str">
        <v>Pivot Finance Group</v>
      </c>
    </row>
    <row r="18087" spans="15:19">
      <c r="O18087" s="67" t="str">
        <v>The VLOOKup Vault</v>
      </c>
      <c r="P18087" s="67" t="str">
        <v>MoneyMATCH Inc.</v>
      </c>
      <c r="Q18087" s="67" t="str">
        <v>CELLtral Bank</v>
      </c>
      <c r="R18087" s="67" t="str">
        <v>Bank of Cellifornia</v>
      </c>
      <c r="S18087" s="67" t="str">
        <v>SummaBank</v>
      </c>
    </row>
    <row r="18088" spans="15:19">
      <c r="O18088" s="67" t="str">
        <v>The VLOOKup Vault</v>
      </c>
      <c r="P18088" s="67" t="str">
        <v>MoneyMATCH Inc.</v>
      </c>
      <c r="Q18088" s="67" t="str">
        <v>CELLtral Bank</v>
      </c>
      <c r="R18088" s="67" t="str">
        <v>Bank of Cellifornia</v>
      </c>
      <c r="S18088" s="67" t="str">
        <v>Bank IF</v>
      </c>
    </row>
    <row r="18089" spans="15:19">
      <c r="O18089" s="67" t="str">
        <v>The VLOOKup Vault</v>
      </c>
      <c r="P18089" s="67" t="str">
        <v>MoneyMATCH Inc.</v>
      </c>
      <c r="Q18089" s="67" t="str">
        <v>CELLtral Bank</v>
      </c>
      <c r="R18089" s="67" t="str">
        <v>ExFunds</v>
      </c>
      <c r="S18089" s="67" t="str">
        <v>ExCell Bank</v>
      </c>
    </row>
    <row r="18090" spans="15:19">
      <c r="O18090" s="67" t="str">
        <v>The VLOOKup Vault</v>
      </c>
      <c r="P18090" s="67" t="str">
        <v>MoneyMATCH Inc.</v>
      </c>
      <c r="Q18090" s="67" t="str">
        <v>CELLtral Bank</v>
      </c>
      <c r="R18090" s="67" t="str">
        <v>ExFunds</v>
      </c>
      <c r="S18090" s="67" t="str">
        <v>Bank of Cellifornia</v>
      </c>
    </row>
    <row r="18091" spans="15:19">
      <c r="O18091" s="67" t="str">
        <v>The VLOOKup Vault</v>
      </c>
      <c r="P18091" s="67" t="str">
        <v>MoneyMATCH Inc.</v>
      </c>
      <c r="Q18091" s="67" t="str">
        <v>CELLtral Bank</v>
      </c>
      <c r="R18091" s="67" t="str">
        <v>ExFunds</v>
      </c>
      <c r="S18091" s="67" t="str">
        <v>SheetBank AG</v>
      </c>
    </row>
    <row r="18092" spans="15:19">
      <c r="O18092" s="67" t="str">
        <v>The VLOOKup Vault</v>
      </c>
      <c r="P18092" s="67" t="str">
        <v>MoneyMATCH Inc.</v>
      </c>
      <c r="Q18092" s="67" t="str">
        <v>CELLtral Bank</v>
      </c>
      <c r="R18092" s="67" t="str">
        <v>ExFunds</v>
      </c>
      <c r="S18092" s="67" t="str">
        <v>Pivot Finance Group</v>
      </c>
    </row>
    <row r="18093" spans="15:19">
      <c r="O18093" s="67" t="str">
        <v>The VLOOKup Vault</v>
      </c>
      <c r="P18093" s="67" t="str">
        <v>MoneyMATCH Inc.</v>
      </c>
      <c r="Q18093" s="67" t="str">
        <v>CELLtral Bank</v>
      </c>
      <c r="R18093" s="67" t="str">
        <v>ExFunds</v>
      </c>
      <c r="S18093" s="67" t="str">
        <v>SummaBank</v>
      </c>
    </row>
    <row r="18094" spans="15:19">
      <c r="O18094" s="67" t="str">
        <v>The VLOOKup Vault</v>
      </c>
      <c r="P18094" s="67" t="str">
        <v>MoneyMATCH Inc.</v>
      </c>
      <c r="Q18094" s="67" t="str">
        <v>CELLtral Bank</v>
      </c>
      <c r="R18094" s="67" t="str">
        <v>ExFunds</v>
      </c>
      <c r="S18094" s="67" t="str">
        <v>Bank IF</v>
      </c>
    </row>
    <row r="18095" spans="15:19">
      <c r="O18095" s="67" t="str">
        <v>The VLOOKup Vault</v>
      </c>
      <c r="P18095" s="67" t="str">
        <v>MoneyMATCH Inc.</v>
      </c>
      <c r="Q18095" s="67" t="str">
        <v>CELLtral Bank</v>
      </c>
      <c r="R18095" s="67" t="str">
        <v>SheetBank AG</v>
      </c>
      <c r="S18095" s="67" t="str">
        <v>ExCell Bank</v>
      </c>
    </row>
    <row r="18096" spans="15:19">
      <c r="O18096" s="67" t="str">
        <v>The VLOOKup Vault</v>
      </c>
      <c r="P18096" s="67" t="str">
        <v>MoneyMATCH Inc.</v>
      </c>
      <c r="Q18096" s="67" t="str">
        <v>CELLtral Bank</v>
      </c>
      <c r="R18096" s="67" t="str">
        <v>SheetBank AG</v>
      </c>
      <c r="S18096" s="67" t="str">
        <v>Bank of Cellifornia</v>
      </c>
    </row>
    <row r="18097" spans="15:19">
      <c r="O18097" s="67" t="str">
        <v>The VLOOKup Vault</v>
      </c>
      <c r="P18097" s="67" t="str">
        <v>MoneyMATCH Inc.</v>
      </c>
      <c r="Q18097" s="67" t="str">
        <v>CELLtral Bank</v>
      </c>
      <c r="R18097" s="67" t="str">
        <v>SheetBank AG</v>
      </c>
      <c r="S18097" s="67" t="str">
        <v>ExFunds</v>
      </c>
    </row>
    <row r="18098" spans="15:19">
      <c r="O18098" s="67" t="str">
        <v>The VLOOKup Vault</v>
      </c>
      <c r="P18098" s="67" t="str">
        <v>MoneyMATCH Inc.</v>
      </c>
      <c r="Q18098" s="67" t="str">
        <v>CELLtral Bank</v>
      </c>
      <c r="R18098" s="67" t="str">
        <v>SheetBank AG</v>
      </c>
      <c r="S18098" s="67" t="str">
        <v>Pivot Finance Group</v>
      </c>
    </row>
    <row r="18099" spans="15:19">
      <c r="O18099" s="67" t="str">
        <v>The VLOOKup Vault</v>
      </c>
      <c r="P18099" s="67" t="str">
        <v>MoneyMATCH Inc.</v>
      </c>
      <c r="Q18099" s="67" t="str">
        <v>CELLtral Bank</v>
      </c>
      <c r="R18099" s="67" t="str">
        <v>SheetBank AG</v>
      </c>
      <c r="S18099" s="67" t="str">
        <v>SummaBank</v>
      </c>
    </row>
    <row r="18100" spans="15:19">
      <c r="O18100" s="67" t="str">
        <v>The VLOOKup Vault</v>
      </c>
      <c r="P18100" s="67" t="str">
        <v>MoneyMATCH Inc.</v>
      </c>
      <c r="Q18100" s="67" t="str">
        <v>CELLtral Bank</v>
      </c>
      <c r="R18100" s="67" t="str">
        <v>SheetBank AG</v>
      </c>
      <c r="S18100" s="67" t="str">
        <v>Bank IF</v>
      </c>
    </row>
    <row r="18101" spans="15:19">
      <c r="O18101" s="67" t="str">
        <v>The VLOOKup Vault</v>
      </c>
      <c r="P18101" s="67" t="str">
        <v>MoneyMATCH Inc.</v>
      </c>
      <c r="Q18101" s="67" t="str">
        <v>CELLtral Bank</v>
      </c>
      <c r="R18101" s="67" t="str">
        <v>Pivot Finance Group</v>
      </c>
      <c r="S18101" s="67" t="str">
        <v>ExCell Bank</v>
      </c>
    </row>
    <row r="18102" spans="15:19">
      <c r="O18102" s="67" t="str">
        <v>The VLOOKup Vault</v>
      </c>
      <c r="P18102" s="67" t="str">
        <v>MoneyMATCH Inc.</v>
      </c>
      <c r="Q18102" s="67" t="str">
        <v>CELLtral Bank</v>
      </c>
      <c r="R18102" s="67" t="str">
        <v>Pivot Finance Group</v>
      </c>
      <c r="S18102" s="67" t="str">
        <v>Bank of Cellifornia</v>
      </c>
    </row>
    <row r="18103" spans="15:19">
      <c r="O18103" s="67" t="str">
        <v>The VLOOKup Vault</v>
      </c>
      <c r="P18103" s="67" t="str">
        <v>MoneyMATCH Inc.</v>
      </c>
      <c r="Q18103" s="67" t="str">
        <v>CELLtral Bank</v>
      </c>
      <c r="R18103" s="67" t="str">
        <v>Pivot Finance Group</v>
      </c>
      <c r="S18103" s="67" t="str">
        <v>ExFunds</v>
      </c>
    </row>
    <row r="18104" spans="15:19">
      <c r="O18104" s="67" t="str">
        <v>The VLOOKup Vault</v>
      </c>
      <c r="P18104" s="67" t="str">
        <v>MoneyMATCH Inc.</v>
      </c>
      <c r="Q18104" s="67" t="str">
        <v>CELLtral Bank</v>
      </c>
      <c r="R18104" s="67" t="str">
        <v>Pivot Finance Group</v>
      </c>
      <c r="S18104" s="67" t="str">
        <v>SheetBank AG</v>
      </c>
    </row>
    <row r="18105" spans="15:19">
      <c r="O18105" s="67" t="str">
        <v>The VLOOKup Vault</v>
      </c>
      <c r="P18105" s="67" t="str">
        <v>MoneyMATCH Inc.</v>
      </c>
      <c r="Q18105" s="67" t="str">
        <v>CELLtral Bank</v>
      </c>
      <c r="R18105" s="67" t="str">
        <v>Pivot Finance Group</v>
      </c>
      <c r="S18105" s="67" t="str">
        <v>SummaBank</v>
      </c>
    </row>
    <row r="18106" spans="15:19">
      <c r="O18106" s="67" t="str">
        <v>The VLOOKup Vault</v>
      </c>
      <c r="P18106" s="67" t="str">
        <v>MoneyMATCH Inc.</v>
      </c>
      <c r="Q18106" s="67" t="str">
        <v>CELLtral Bank</v>
      </c>
      <c r="R18106" s="67" t="str">
        <v>Pivot Finance Group</v>
      </c>
      <c r="S18106" s="67" t="str">
        <v>Bank IF</v>
      </c>
    </row>
    <row r="18107" spans="15:19">
      <c r="O18107" s="67" t="str">
        <v>The VLOOKup Vault</v>
      </c>
      <c r="P18107" s="67" t="str">
        <v>MoneyMATCH Inc.</v>
      </c>
      <c r="Q18107" s="67" t="str">
        <v>CELLtral Bank</v>
      </c>
      <c r="R18107" s="67" t="str">
        <v>SummaBank</v>
      </c>
      <c r="S18107" s="67" t="str">
        <v>ExCell Bank</v>
      </c>
    </row>
    <row r="18108" spans="15:19">
      <c r="O18108" s="67" t="str">
        <v>The VLOOKup Vault</v>
      </c>
      <c r="P18108" s="67" t="str">
        <v>MoneyMATCH Inc.</v>
      </c>
      <c r="Q18108" s="67" t="str">
        <v>CELLtral Bank</v>
      </c>
      <c r="R18108" s="67" t="str">
        <v>SummaBank</v>
      </c>
      <c r="S18108" s="67" t="str">
        <v>Bank of Cellifornia</v>
      </c>
    </row>
    <row r="18109" spans="15:19">
      <c r="O18109" s="67" t="str">
        <v>The VLOOKup Vault</v>
      </c>
      <c r="P18109" s="67" t="str">
        <v>MoneyMATCH Inc.</v>
      </c>
      <c r="Q18109" s="67" t="str">
        <v>CELLtral Bank</v>
      </c>
      <c r="R18109" s="67" t="str">
        <v>SummaBank</v>
      </c>
      <c r="S18109" s="67" t="str">
        <v>ExFunds</v>
      </c>
    </row>
    <row r="18110" spans="15:19">
      <c r="O18110" s="67" t="str">
        <v>The VLOOKup Vault</v>
      </c>
      <c r="P18110" s="67" t="str">
        <v>MoneyMATCH Inc.</v>
      </c>
      <c r="Q18110" s="67" t="str">
        <v>CELLtral Bank</v>
      </c>
      <c r="R18110" s="67" t="str">
        <v>SummaBank</v>
      </c>
      <c r="S18110" s="67" t="str">
        <v>SheetBank AG</v>
      </c>
    </row>
    <row r="18111" spans="15:19">
      <c r="O18111" s="67" t="str">
        <v>The VLOOKup Vault</v>
      </c>
      <c r="P18111" s="67" t="str">
        <v>MoneyMATCH Inc.</v>
      </c>
      <c r="Q18111" s="67" t="str">
        <v>CELLtral Bank</v>
      </c>
      <c r="R18111" s="67" t="str">
        <v>SummaBank</v>
      </c>
      <c r="S18111" s="67" t="str">
        <v>Pivot Finance Group</v>
      </c>
    </row>
    <row r="18112" spans="15:19">
      <c r="O18112" s="67" t="str">
        <v>The VLOOKup Vault</v>
      </c>
      <c r="P18112" s="67" t="str">
        <v>MoneyMATCH Inc.</v>
      </c>
      <c r="Q18112" s="67" t="str">
        <v>CELLtral Bank</v>
      </c>
      <c r="R18112" s="67" t="str">
        <v>SummaBank</v>
      </c>
      <c r="S18112" s="67" t="str">
        <v>Bank IF</v>
      </c>
    </row>
    <row r="18113" spans="15:19">
      <c r="O18113" s="67" t="str">
        <v>The VLOOKup Vault</v>
      </c>
      <c r="P18113" s="67" t="str">
        <v>MoneyMATCH Inc.</v>
      </c>
      <c r="Q18113" s="67" t="str">
        <v>CELLtral Bank</v>
      </c>
      <c r="R18113" s="67" t="str">
        <v>Bank IF</v>
      </c>
      <c r="S18113" s="67" t="str">
        <v>ExCell Bank</v>
      </c>
    </row>
    <row r="18114" spans="15:19">
      <c r="O18114" s="67" t="str">
        <v>The VLOOKup Vault</v>
      </c>
      <c r="P18114" s="67" t="str">
        <v>MoneyMATCH Inc.</v>
      </c>
      <c r="Q18114" s="67" t="str">
        <v>CELLtral Bank</v>
      </c>
      <c r="R18114" s="67" t="str">
        <v>Bank IF</v>
      </c>
      <c r="S18114" s="67" t="str">
        <v>Bank of Cellifornia</v>
      </c>
    </row>
    <row r="18115" spans="15:19">
      <c r="O18115" s="67" t="str">
        <v>The VLOOKup Vault</v>
      </c>
      <c r="P18115" s="67" t="str">
        <v>MoneyMATCH Inc.</v>
      </c>
      <c r="Q18115" s="67" t="str">
        <v>CELLtral Bank</v>
      </c>
      <c r="R18115" s="67" t="str">
        <v>Bank IF</v>
      </c>
      <c r="S18115" s="67" t="str">
        <v>ExFunds</v>
      </c>
    </row>
    <row r="18116" spans="15:19">
      <c r="O18116" s="67" t="str">
        <v>The VLOOKup Vault</v>
      </c>
      <c r="P18116" s="67" t="str">
        <v>MoneyMATCH Inc.</v>
      </c>
      <c r="Q18116" s="67" t="str">
        <v>CELLtral Bank</v>
      </c>
      <c r="R18116" s="67" t="str">
        <v>Bank IF</v>
      </c>
      <c r="S18116" s="67" t="str">
        <v>SheetBank AG</v>
      </c>
    </row>
    <row r="18117" spans="15:19">
      <c r="O18117" s="67" t="str">
        <v>The VLOOKup Vault</v>
      </c>
      <c r="P18117" s="67" t="str">
        <v>MoneyMATCH Inc.</v>
      </c>
      <c r="Q18117" s="67" t="str">
        <v>CELLtral Bank</v>
      </c>
      <c r="R18117" s="67" t="str">
        <v>Bank IF</v>
      </c>
      <c r="S18117" s="67" t="str">
        <v>Pivot Finance Group</v>
      </c>
    </row>
    <row r="18118" spans="15:19">
      <c r="O18118" s="67" t="str">
        <v>The VLOOKup Vault</v>
      </c>
      <c r="P18118" s="67" t="str">
        <v>MoneyMATCH Inc.</v>
      </c>
      <c r="Q18118" s="67" t="str">
        <v>CELLtral Bank</v>
      </c>
      <c r="R18118" s="67" t="str">
        <v>Bank IF</v>
      </c>
      <c r="S18118" s="67" t="str">
        <v>SummaBank</v>
      </c>
    </row>
    <row r="18119" spans="15:19">
      <c r="O18119" s="67" t="str">
        <v>The VLOOKup Vault</v>
      </c>
      <c r="P18119" s="67" t="str">
        <v>MoneyMATCH Inc.</v>
      </c>
      <c r="Q18119" s="67" t="str">
        <v>Bank IF</v>
      </c>
      <c r="R18119" s="67" t="str">
        <v>ExCell Bank</v>
      </c>
      <c r="S18119" s="67" t="str">
        <v>Bank of Cellifornia</v>
      </c>
    </row>
    <row r="18120" spans="15:19">
      <c r="O18120" s="67" t="str">
        <v>The VLOOKup Vault</v>
      </c>
      <c r="P18120" s="67" t="str">
        <v>MoneyMATCH Inc.</v>
      </c>
      <c r="Q18120" s="67" t="str">
        <v>Bank IF</v>
      </c>
      <c r="R18120" s="67" t="str">
        <v>ExCell Bank</v>
      </c>
      <c r="S18120" s="67" t="str">
        <v>ExFunds</v>
      </c>
    </row>
    <row r="18121" spans="15:19">
      <c r="O18121" s="67" t="str">
        <v>The VLOOKup Vault</v>
      </c>
      <c r="P18121" s="67" t="str">
        <v>MoneyMATCH Inc.</v>
      </c>
      <c r="Q18121" s="67" t="str">
        <v>Bank IF</v>
      </c>
      <c r="R18121" s="67" t="str">
        <v>ExCell Bank</v>
      </c>
      <c r="S18121" s="67" t="str">
        <v>SheetBank AG</v>
      </c>
    </row>
    <row r="18122" spans="15:19">
      <c r="O18122" s="67" t="str">
        <v>The VLOOKup Vault</v>
      </c>
      <c r="P18122" s="67" t="str">
        <v>MoneyMATCH Inc.</v>
      </c>
      <c r="Q18122" s="67" t="str">
        <v>Bank IF</v>
      </c>
      <c r="R18122" s="67" t="str">
        <v>ExCell Bank</v>
      </c>
      <c r="S18122" s="67" t="str">
        <v>Pivot Finance Group</v>
      </c>
    </row>
    <row r="18123" spans="15:19">
      <c r="O18123" s="67" t="str">
        <v>The VLOOKup Vault</v>
      </c>
      <c r="P18123" s="67" t="str">
        <v>MoneyMATCH Inc.</v>
      </c>
      <c r="Q18123" s="67" t="str">
        <v>Bank IF</v>
      </c>
      <c r="R18123" s="67" t="str">
        <v>ExCell Bank</v>
      </c>
      <c r="S18123" s="67" t="str">
        <v>SummaBank</v>
      </c>
    </row>
    <row r="18124" spans="15:19">
      <c r="O18124" s="67" t="str">
        <v>The VLOOKup Vault</v>
      </c>
      <c r="P18124" s="67" t="str">
        <v>MoneyMATCH Inc.</v>
      </c>
      <c r="Q18124" s="67" t="str">
        <v>Bank IF</v>
      </c>
      <c r="R18124" s="67" t="str">
        <v>ExCell Bank</v>
      </c>
      <c r="S18124" s="67" t="str">
        <v>CELLtral Bank</v>
      </c>
    </row>
    <row r="18125" spans="15:19">
      <c r="O18125" s="67" t="str">
        <v>The VLOOKup Vault</v>
      </c>
      <c r="P18125" s="67" t="str">
        <v>MoneyMATCH Inc.</v>
      </c>
      <c r="Q18125" s="67" t="str">
        <v>Bank IF</v>
      </c>
      <c r="R18125" s="67" t="str">
        <v>Bank of Cellifornia</v>
      </c>
      <c r="S18125" s="67" t="str">
        <v>ExCell Bank</v>
      </c>
    </row>
    <row r="18126" spans="15:19">
      <c r="O18126" s="67" t="str">
        <v>The VLOOKup Vault</v>
      </c>
      <c r="P18126" s="67" t="str">
        <v>MoneyMATCH Inc.</v>
      </c>
      <c r="Q18126" s="67" t="str">
        <v>Bank IF</v>
      </c>
      <c r="R18126" s="67" t="str">
        <v>Bank of Cellifornia</v>
      </c>
      <c r="S18126" s="67" t="str">
        <v>ExFunds</v>
      </c>
    </row>
    <row r="18127" spans="15:19">
      <c r="O18127" s="67" t="str">
        <v>The VLOOKup Vault</v>
      </c>
      <c r="P18127" s="67" t="str">
        <v>MoneyMATCH Inc.</v>
      </c>
      <c r="Q18127" s="67" t="str">
        <v>Bank IF</v>
      </c>
      <c r="R18127" s="67" t="str">
        <v>Bank of Cellifornia</v>
      </c>
      <c r="S18127" s="67" t="str">
        <v>SheetBank AG</v>
      </c>
    </row>
    <row r="18128" spans="15:19">
      <c r="O18128" s="67" t="str">
        <v>The VLOOKup Vault</v>
      </c>
      <c r="P18128" s="67" t="str">
        <v>MoneyMATCH Inc.</v>
      </c>
      <c r="Q18128" s="67" t="str">
        <v>Bank IF</v>
      </c>
      <c r="R18128" s="67" t="str">
        <v>Bank of Cellifornia</v>
      </c>
      <c r="S18128" s="67" t="str">
        <v>Pivot Finance Group</v>
      </c>
    </row>
    <row r="18129" spans="15:19">
      <c r="O18129" s="67" t="str">
        <v>The VLOOKup Vault</v>
      </c>
      <c r="P18129" s="67" t="str">
        <v>MoneyMATCH Inc.</v>
      </c>
      <c r="Q18129" s="67" t="str">
        <v>Bank IF</v>
      </c>
      <c r="R18129" s="67" t="str">
        <v>Bank of Cellifornia</v>
      </c>
      <c r="S18129" s="67" t="str">
        <v>SummaBank</v>
      </c>
    </row>
    <row r="18130" spans="15:19">
      <c r="O18130" s="67" t="str">
        <v>The VLOOKup Vault</v>
      </c>
      <c r="P18130" s="67" t="str">
        <v>MoneyMATCH Inc.</v>
      </c>
      <c r="Q18130" s="67" t="str">
        <v>Bank IF</v>
      </c>
      <c r="R18130" s="67" t="str">
        <v>Bank of Cellifornia</v>
      </c>
      <c r="S18130" s="67" t="str">
        <v>CELLtral Bank</v>
      </c>
    </row>
    <row r="18131" spans="15:19">
      <c r="O18131" s="67" t="str">
        <v>The VLOOKup Vault</v>
      </c>
      <c r="P18131" s="67" t="str">
        <v>MoneyMATCH Inc.</v>
      </c>
      <c r="Q18131" s="67" t="str">
        <v>Bank IF</v>
      </c>
      <c r="R18131" s="67" t="str">
        <v>ExFunds</v>
      </c>
      <c r="S18131" s="67" t="str">
        <v>ExCell Bank</v>
      </c>
    </row>
    <row r="18132" spans="15:19">
      <c r="O18132" s="67" t="str">
        <v>The VLOOKup Vault</v>
      </c>
      <c r="P18132" s="67" t="str">
        <v>MoneyMATCH Inc.</v>
      </c>
      <c r="Q18132" s="67" t="str">
        <v>Bank IF</v>
      </c>
      <c r="R18132" s="67" t="str">
        <v>ExFunds</v>
      </c>
      <c r="S18132" s="67" t="str">
        <v>Bank of Cellifornia</v>
      </c>
    </row>
    <row r="18133" spans="15:19">
      <c r="O18133" s="67" t="str">
        <v>The VLOOKup Vault</v>
      </c>
      <c r="P18133" s="67" t="str">
        <v>MoneyMATCH Inc.</v>
      </c>
      <c r="Q18133" s="67" t="str">
        <v>Bank IF</v>
      </c>
      <c r="R18133" s="67" t="str">
        <v>ExFunds</v>
      </c>
      <c r="S18133" s="67" t="str">
        <v>SheetBank AG</v>
      </c>
    </row>
    <row r="18134" spans="15:19">
      <c r="O18134" s="67" t="str">
        <v>The VLOOKup Vault</v>
      </c>
      <c r="P18134" s="67" t="str">
        <v>MoneyMATCH Inc.</v>
      </c>
      <c r="Q18134" s="67" t="str">
        <v>Bank IF</v>
      </c>
      <c r="R18134" s="67" t="str">
        <v>ExFunds</v>
      </c>
      <c r="S18134" s="67" t="str">
        <v>Pivot Finance Group</v>
      </c>
    </row>
    <row r="18135" spans="15:19">
      <c r="O18135" s="67" t="str">
        <v>The VLOOKup Vault</v>
      </c>
      <c r="P18135" s="67" t="str">
        <v>MoneyMATCH Inc.</v>
      </c>
      <c r="Q18135" s="67" t="str">
        <v>Bank IF</v>
      </c>
      <c r="R18135" s="67" t="str">
        <v>ExFunds</v>
      </c>
      <c r="S18135" s="67" t="str">
        <v>SummaBank</v>
      </c>
    </row>
    <row r="18136" spans="15:19">
      <c r="O18136" s="67" t="str">
        <v>The VLOOKup Vault</v>
      </c>
      <c r="P18136" s="67" t="str">
        <v>MoneyMATCH Inc.</v>
      </c>
      <c r="Q18136" s="67" t="str">
        <v>Bank IF</v>
      </c>
      <c r="R18136" s="67" t="str">
        <v>ExFunds</v>
      </c>
      <c r="S18136" s="67" t="str">
        <v>CELLtral Bank</v>
      </c>
    </row>
    <row r="18137" spans="15:19">
      <c r="O18137" s="67" t="str">
        <v>The VLOOKup Vault</v>
      </c>
      <c r="P18137" s="67" t="str">
        <v>MoneyMATCH Inc.</v>
      </c>
      <c r="Q18137" s="67" t="str">
        <v>Bank IF</v>
      </c>
      <c r="R18137" s="67" t="str">
        <v>SheetBank AG</v>
      </c>
      <c r="S18137" s="67" t="str">
        <v>ExCell Bank</v>
      </c>
    </row>
    <row r="18138" spans="15:19">
      <c r="O18138" s="67" t="str">
        <v>The VLOOKup Vault</v>
      </c>
      <c r="P18138" s="67" t="str">
        <v>MoneyMATCH Inc.</v>
      </c>
      <c r="Q18138" s="67" t="str">
        <v>Bank IF</v>
      </c>
      <c r="R18138" s="67" t="str">
        <v>SheetBank AG</v>
      </c>
      <c r="S18138" s="67" t="str">
        <v>Bank of Cellifornia</v>
      </c>
    </row>
    <row r="18139" spans="15:19">
      <c r="O18139" s="67" t="str">
        <v>The VLOOKup Vault</v>
      </c>
      <c r="P18139" s="67" t="str">
        <v>MoneyMATCH Inc.</v>
      </c>
      <c r="Q18139" s="67" t="str">
        <v>Bank IF</v>
      </c>
      <c r="R18139" s="67" t="str">
        <v>SheetBank AG</v>
      </c>
      <c r="S18139" s="67" t="str">
        <v>ExFunds</v>
      </c>
    </row>
    <row r="18140" spans="15:19">
      <c r="O18140" s="67" t="str">
        <v>The VLOOKup Vault</v>
      </c>
      <c r="P18140" s="67" t="str">
        <v>MoneyMATCH Inc.</v>
      </c>
      <c r="Q18140" s="67" t="str">
        <v>Bank IF</v>
      </c>
      <c r="R18140" s="67" t="str">
        <v>SheetBank AG</v>
      </c>
      <c r="S18140" s="67" t="str">
        <v>Pivot Finance Group</v>
      </c>
    </row>
    <row r="18141" spans="15:19">
      <c r="O18141" s="67" t="str">
        <v>The VLOOKup Vault</v>
      </c>
      <c r="P18141" s="67" t="str">
        <v>MoneyMATCH Inc.</v>
      </c>
      <c r="Q18141" s="67" t="str">
        <v>Bank IF</v>
      </c>
      <c r="R18141" s="67" t="str">
        <v>SheetBank AG</v>
      </c>
      <c r="S18141" s="67" t="str">
        <v>SummaBank</v>
      </c>
    </row>
    <row r="18142" spans="15:19">
      <c r="O18142" s="67" t="str">
        <v>The VLOOKup Vault</v>
      </c>
      <c r="P18142" s="67" t="str">
        <v>MoneyMATCH Inc.</v>
      </c>
      <c r="Q18142" s="67" t="str">
        <v>Bank IF</v>
      </c>
      <c r="R18142" s="67" t="str">
        <v>SheetBank AG</v>
      </c>
      <c r="S18142" s="67" t="str">
        <v>CELLtral Bank</v>
      </c>
    </row>
    <row r="18143" spans="15:19">
      <c r="O18143" s="67" t="str">
        <v>The VLOOKup Vault</v>
      </c>
      <c r="P18143" s="67" t="str">
        <v>MoneyMATCH Inc.</v>
      </c>
      <c r="Q18143" s="67" t="str">
        <v>Bank IF</v>
      </c>
      <c r="R18143" s="67" t="str">
        <v>Pivot Finance Group</v>
      </c>
      <c r="S18143" s="67" t="str">
        <v>ExCell Bank</v>
      </c>
    </row>
    <row r="18144" spans="15:19">
      <c r="O18144" s="67" t="str">
        <v>The VLOOKup Vault</v>
      </c>
      <c r="P18144" s="67" t="str">
        <v>MoneyMATCH Inc.</v>
      </c>
      <c r="Q18144" s="67" t="str">
        <v>Bank IF</v>
      </c>
      <c r="R18144" s="67" t="str">
        <v>Pivot Finance Group</v>
      </c>
      <c r="S18144" s="67" t="str">
        <v>Bank of Cellifornia</v>
      </c>
    </row>
    <row r="18145" spans="15:19">
      <c r="O18145" s="67" t="str">
        <v>The VLOOKup Vault</v>
      </c>
      <c r="P18145" s="67" t="str">
        <v>MoneyMATCH Inc.</v>
      </c>
      <c r="Q18145" s="67" t="str">
        <v>Bank IF</v>
      </c>
      <c r="R18145" s="67" t="str">
        <v>Pivot Finance Group</v>
      </c>
      <c r="S18145" s="67" t="str">
        <v>ExFunds</v>
      </c>
    </row>
    <row r="18146" spans="15:19">
      <c r="O18146" s="67" t="str">
        <v>The VLOOKup Vault</v>
      </c>
      <c r="P18146" s="67" t="str">
        <v>MoneyMATCH Inc.</v>
      </c>
      <c r="Q18146" s="67" t="str">
        <v>Bank IF</v>
      </c>
      <c r="R18146" s="67" t="str">
        <v>Pivot Finance Group</v>
      </c>
      <c r="S18146" s="67" t="str">
        <v>SheetBank AG</v>
      </c>
    </row>
    <row r="18147" spans="15:19">
      <c r="O18147" s="67" t="str">
        <v>The VLOOKup Vault</v>
      </c>
      <c r="P18147" s="67" t="str">
        <v>MoneyMATCH Inc.</v>
      </c>
      <c r="Q18147" s="67" t="str">
        <v>Bank IF</v>
      </c>
      <c r="R18147" s="67" t="str">
        <v>Pivot Finance Group</v>
      </c>
      <c r="S18147" s="67" t="str">
        <v>SummaBank</v>
      </c>
    </row>
    <row r="18148" spans="15:19">
      <c r="O18148" s="67" t="str">
        <v>The VLOOKup Vault</v>
      </c>
      <c r="P18148" s="67" t="str">
        <v>MoneyMATCH Inc.</v>
      </c>
      <c r="Q18148" s="67" t="str">
        <v>Bank IF</v>
      </c>
      <c r="R18148" s="67" t="str">
        <v>Pivot Finance Group</v>
      </c>
      <c r="S18148" s="67" t="str">
        <v>CELLtral Bank</v>
      </c>
    </row>
    <row r="18149" spans="15:19">
      <c r="O18149" s="67" t="str">
        <v>The VLOOKup Vault</v>
      </c>
      <c r="P18149" s="67" t="str">
        <v>MoneyMATCH Inc.</v>
      </c>
      <c r="Q18149" s="67" t="str">
        <v>Bank IF</v>
      </c>
      <c r="R18149" s="67" t="str">
        <v>SummaBank</v>
      </c>
      <c r="S18149" s="67" t="str">
        <v>ExCell Bank</v>
      </c>
    </row>
    <row r="18150" spans="15:19">
      <c r="O18150" s="67" t="str">
        <v>The VLOOKup Vault</v>
      </c>
      <c r="P18150" s="67" t="str">
        <v>MoneyMATCH Inc.</v>
      </c>
      <c r="Q18150" s="67" t="str">
        <v>Bank IF</v>
      </c>
      <c r="R18150" s="67" t="str">
        <v>SummaBank</v>
      </c>
      <c r="S18150" s="67" t="str">
        <v>Bank of Cellifornia</v>
      </c>
    </row>
    <row r="18151" spans="15:19">
      <c r="O18151" s="67" t="str">
        <v>The VLOOKup Vault</v>
      </c>
      <c r="P18151" s="67" t="str">
        <v>MoneyMATCH Inc.</v>
      </c>
      <c r="Q18151" s="67" t="str">
        <v>Bank IF</v>
      </c>
      <c r="R18151" s="67" t="str">
        <v>SummaBank</v>
      </c>
      <c r="S18151" s="67" t="str">
        <v>ExFunds</v>
      </c>
    </row>
    <row r="18152" spans="15:19">
      <c r="O18152" s="67" t="str">
        <v>The VLOOKup Vault</v>
      </c>
      <c r="P18152" s="67" t="str">
        <v>MoneyMATCH Inc.</v>
      </c>
      <c r="Q18152" s="67" t="str">
        <v>Bank IF</v>
      </c>
      <c r="R18152" s="67" t="str">
        <v>SummaBank</v>
      </c>
      <c r="S18152" s="67" t="str">
        <v>SheetBank AG</v>
      </c>
    </row>
    <row r="18153" spans="15:19">
      <c r="O18153" s="67" t="str">
        <v>The VLOOKup Vault</v>
      </c>
      <c r="P18153" s="67" t="str">
        <v>MoneyMATCH Inc.</v>
      </c>
      <c r="Q18153" s="67" t="str">
        <v>Bank IF</v>
      </c>
      <c r="R18153" s="67" t="str">
        <v>SummaBank</v>
      </c>
      <c r="S18153" s="67" t="str">
        <v>Pivot Finance Group</v>
      </c>
    </row>
    <row r="18154" spans="15:19">
      <c r="O18154" s="67" t="str">
        <v>The VLOOKup Vault</v>
      </c>
      <c r="P18154" s="67" t="str">
        <v>MoneyMATCH Inc.</v>
      </c>
      <c r="Q18154" s="67" t="str">
        <v>Bank IF</v>
      </c>
      <c r="R18154" s="67" t="str">
        <v>SummaBank</v>
      </c>
      <c r="S18154" s="67" t="str">
        <v>CELLtral Bank</v>
      </c>
    </row>
    <row r="18155" spans="15:19">
      <c r="O18155" s="67" t="str">
        <v>The VLOOKup Vault</v>
      </c>
      <c r="P18155" s="67" t="str">
        <v>MoneyMATCH Inc.</v>
      </c>
      <c r="Q18155" s="67" t="str">
        <v>Bank IF</v>
      </c>
      <c r="R18155" s="67" t="str">
        <v>CELLtral Bank</v>
      </c>
      <c r="S18155" s="67" t="str">
        <v>ExCell Bank</v>
      </c>
    </row>
    <row r="18156" spans="15:19">
      <c r="O18156" s="67" t="str">
        <v>The VLOOKup Vault</v>
      </c>
      <c r="P18156" s="67" t="str">
        <v>MoneyMATCH Inc.</v>
      </c>
      <c r="Q18156" s="67" t="str">
        <v>Bank IF</v>
      </c>
      <c r="R18156" s="67" t="str">
        <v>CELLtral Bank</v>
      </c>
      <c r="S18156" s="67" t="str">
        <v>Bank of Cellifornia</v>
      </c>
    </row>
    <row r="18157" spans="15:19">
      <c r="O18157" s="67" t="str">
        <v>The VLOOKup Vault</v>
      </c>
      <c r="P18157" s="67" t="str">
        <v>MoneyMATCH Inc.</v>
      </c>
      <c r="Q18157" s="67" t="str">
        <v>Bank IF</v>
      </c>
      <c r="R18157" s="67" t="str">
        <v>CELLtral Bank</v>
      </c>
      <c r="S18157" s="67" t="str">
        <v>ExFunds</v>
      </c>
    </row>
    <row r="18158" spans="15:19">
      <c r="O18158" s="67" t="str">
        <v>The VLOOKup Vault</v>
      </c>
      <c r="P18158" s="67" t="str">
        <v>MoneyMATCH Inc.</v>
      </c>
      <c r="Q18158" s="67" t="str">
        <v>Bank IF</v>
      </c>
      <c r="R18158" s="67" t="str">
        <v>CELLtral Bank</v>
      </c>
      <c r="S18158" s="67" t="str">
        <v>SheetBank AG</v>
      </c>
    </row>
    <row r="18159" spans="15:19">
      <c r="O18159" s="67" t="str">
        <v>The VLOOKup Vault</v>
      </c>
      <c r="P18159" s="67" t="str">
        <v>MoneyMATCH Inc.</v>
      </c>
      <c r="Q18159" s="67" t="str">
        <v>Bank IF</v>
      </c>
      <c r="R18159" s="67" t="str">
        <v>CELLtral Bank</v>
      </c>
      <c r="S18159" s="67" t="str">
        <v>Pivot Finance Group</v>
      </c>
    </row>
    <row r="18160" spans="15:19">
      <c r="O18160" s="67" t="str">
        <v>The VLOOKup Vault</v>
      </c>
      <c r="P18160" s="67" t="str">
        <v>MoneyMATCH Inc.</v>
      </c>
      <c r="Q18160" s="67" t="str">
        <v>Bank IF</v>
      </c>
      <c r="R18160" s="67" t="str">
        <v>CELLtral Bank</v>
      </c>
      <c r="S18160" s="67" t="str">
        <v>SummaBank</v>
      </c>
    </row>
    <row r="18161" spans="15:19">
      <c r="O18161" s="67" t="str">
        <v>SummaBank</v>
      </c>
      <c r="P18161" s="67" t="str">
        <v>ExCell Bank</v>
      </c>
      <c r="Q18161" s="67" t="str">
        <v>Bank of Cellifornia</v>
      </c>
      <c r="R18161" s="67" t="str">
        <v>ExFunds</v>
      </c>
      <c r="S18161" s="67" t="str">
        <v>SheetBank AG</v>
      </c>
    </row>
    <row r="18162" spans="15:19">
      <c r="O18162" s="67" t="str">
        <v>SummaBank</v>
      </c>
      <c r="P18162" s="67" t="str">
        <v>ExCell Bank</v>
      </c>
      <c r="Q18162" s="67" t="str">
        <v>Bank of Cellifornia</v>
      </c>
      <c r="R18162" s="67" t="str">
        <v>ExFunds</v>
      </c>
      <c r="S18162" s="67" t="str">
        <v>Pivot Finance Group</v>
      </c>
    </row>
    <row r="18163" spans="15:19">
      <c r="O18163" s="67" t="str">
        <v>SummaBank</v>
      </c>
      <c r="P18163" s="67" t="str">
        <v>ExCell Bank</v>
      </c>
      <c r="Q18163" s="67" t="str">
        <v>Bank of Cellifornia</v>
      </c>
      <c r="R18163" s="67" t="str">
        <v>ExFunds</v>
      </c>
      <c r="S18163" s="67" t="str">
        <v>The VLOOKup Vault</v>
      </c>
    </row>
    <row r="18164" spans="15:19">
      <c r="O18164" s="67" t="str">
        <v>SummaBank</v>
      </c>
      <c r="P18164" s="67" t="str">
        <v>ExCell Bank</v>
      </c>
      <c r="Q18164" s="67" t="str">
        <v>Bank of Cellifornia</v>
      </c>
      <c r="R18164" s="67" t="str">
        <v>ExFunds</v>
      </c>
      <c r="S18164" s="67" t="str">
        <v>CELLtral Bank</v>
      </c>
    </row>
    <row r="18165" spans="15:19">
      <c r="O18165" s="67" t="str">
        <v>SummaBank</v>
      </c>
      <c r="P18165" s="67" t="str">
        <v>ExCell Bank</v>
      </c>
      <c r="Q18165" s="67" t="str">
        <v>Bank of Cellifornia</v>
      </c>
      <c r="R18165" s="67" t="str">
        <v>ExFunds</v>
      </c>
      <c r="S18165" s="67" t="str">
        <v>Bank IF</v>
      </c>
    </row>
    <row r="18166" spans="15:19">
      <c r="O18166" s="67" t="str">
        <v>SummaBank</v>
      </c>
      <c r="P18166" s="67" t="str">
        <v>ExCell Bank</v>
      </c>
      <c r="Q18166" s="67" t="str">
        <v>Bank of Cellifornia</v>
      </c>
      <c r="R18166" s="67" t="str">
        <v>ExFunds</v>
      </c>
      <c r="S18166" s="67" t="str">
        <v>MoneyMATCH Inc.</v>
      </c>
    </row>
    <row r="18167" spans="15:19">
      <c r="O18167" s="67" t="str">
        <v>SummaBank</v>
      </c>
      <c r="P18167" s="67" t="str">
        <v>ExCell Bank</v>
      </c>
      <c r="Q18167" s="67" t="str">
        <v>Bank of Cellifornia</v>
      </c>
      <c r="R18167" s="67" t="str">
        <v>SheetBank AG</v>
      </c>
      <c r="S18167" s="67" t="str">
        <v>ExFunds</v>
      </c>
    </row>
    <row r="18168" spans="15:19">
      <c r="O18168" s="67" t="str">
        <v>SummaBank</v>
      </c>
      <c r="P18168" s="67" t="str">
        <v>ExCell Bank</v>
      </c>
      <c r="Q18168" s="67" t="str">
        <v>Bank of Cellifornia</v>
      </c>
      <c r="R18168" s="67" t="str">
        <v>SheetBank AG</v>
      </c>
      <c r="S18168" s="67" t="str">
        <v>Pivot Finance Group</v>
      </c>
    </row>
    <row r="18169" spans="15:19">
      <c r="O18169" s="67" t="str">
        <v>SummaBank</v>
      </c>
      <c r="P18169" s="67" t="str">
        <v>ExCell Bank</v>
      </c>
      <c r="Q18169" s="67" t="str">
        <v>Bank of Cellifornia</v>
      </c>
      <c r="R18169" s="67" t="str">
        <v>SheetBank AG</v>
      </c>
      <c r="S18169" s="67" t="str">
        <v>The VLOOKup Vault</v>
      </c>
    </row>
    <row r="18170" spans="15:19">
      <c r="O18170" s="67" t="str">
        <v>SummaBank</v>
      </c>
      <c r="P18170" s="67" t="str">
        <v>ExCell Bank</v>
      </c>
      <c r="Q18170" s="67" t="str">
        <v>Bank of Cellifornia</v>
      </c>
      <c r="R18170" s="67" t="str">
        <v>SheetBank AG</v>
      </c>
      <c r="S18170" s="67" t="str">
        <v>CELLtral Bank</v>
      </c>
    </row>
    <row r="18171" spans="15:19">
      <c r="O18171" s="67" t="str">
        <v>SummaBank</v>
      </c>
      <c r="P18171" s="67" t="str">
        <v>ExCell Bank</v>
      </c>
      <c r="Q18171" s="67" t="str">
        <v>Bank of Cellifornia</v>
      </c>
      <c r="R18171" s="67" t="str">
        <v>SheetBank AG</v>
      </c>
      <c r="S18171" s="67" t="str">
        <v>Bank IF</v>
      </c>
    </row>
    <row r="18172" spans="15:19">
      <c r="O18172" s="67" t="str">
        <v>SummaBank</v>
      </c>
      <c r="P18172" s="67" t="str">
        <v>ExCell Bank</v>
      </c>
      <c r="Q18172" s="67" t="str">
        <v>Bank of Cellifornia</v>
      </c>
      <c r="R18172" s="67" t="str">
        <v>SheetBank AG</v>
      </c>
      <c r="S18172" s="67" t="str">
        <v>MoneyMATCH Inc.</v>
      </c>
    </row>
    <row r="18173" spans="15:19">
      <c r="O18173" s="67" t="str">
        <v>SummaBank</v>
      </c>
      <c r="P18173" s="67" t="str">
        <v>ExCell Bank</v>
      </c>
      <c r="Q18173" s="67" t="str">
        <v>Bank of Cellifornia</v>
      </c>
      <c r="R18173" s="67" t="str">
        <v>Pivot Finance Group</v>
      </c>
      <c r="S18173" s="67" t="str">
        <v>ExFunds</v>
      </c>
    </row>
    <row r="18174" spans="15:19">
      <c r="O18174" s="67" t="str">
        <v>SummaBank</v>
      </c>
      <c r="P18174" s="67" t="str">
        <v>ExCell Bank</v>
      </c>
      <c r="Q18174" s="67" t="str">
        <v>Bank of Cellifornia</v>
      </c>
      <c r="R18174" s="67" t="str">
        <v>Pivot Finance Group</v>
      </c>
      <c r="S18174" s="67" t="str">
        <v>SheetBank AG</v>
      </c>
    </row>
    <row r="18175" spans="15:19">
      <c r="O18175" s="67" t="str">
        <v>SummaBank</v>
      </c>
      <c r="P18175" s="67" t="str">
        <v>ExCell Bank</v>
      </c>
      <c r="Q18175" s="67" t="str">
        <v>Bank of Cellifornia</v>
      </c>
      <c r="R18175" s="67" t="str">
        <v>Pivot Finance Group</v>
      </c>
      <c r="S18175" s="67" t="str">
        <v>The VLOOKup Vault</v>
      </c>
    </row>
    <row r="18176" spans="15:19">
      <c r="O18176" s="67" t="str">
        <v>SummaBank</v>
      </c>
      <c r="P18176" s="67" t="str">
        <v>ExCell Bank</v>
      </c>
      <c r="Q18176" s="67" t="str">
        <v>Bank of Cellifornia</v>
      </c>
      <c r="R18176" s="67" t="str">
        <v>Pivot Finance Group</v>
      </c>
      <c r="S18176" s="67" t="str">
        <v>CELLtral Bank</v>
      </c>
    </row>
    <row r="18177" spans="15:19">
      <c r="O18177" s="67" t="str">
        <v>SummaBank</v>
      </c>
      <c r="P18177" s="67" t="str">
        <v>ExCell Bank</v>
      </c>
      <c r="Q18177" s="67" t="str">
        <v>Bank of Cellifornia</v>
      </c>
      <c r="R18177" s="67" t="str">
        <v>Pivot Finance Group</v>
      </c>
      <c r="S18177" s="67" t="str">
        <v>Bank IF</v>
      </c>
    </row>
    <row r="18178" spans="15:19">
      <c r="O18178" s="67" t="str">
        <v>SummaBank</v>
      </c>
      <c r="P18178" s="67" t="str">
        <v>ExCell Bank</v>
      </c>
      <c r="Q18178" s="67" t="str">
        <v>Bank of Cellifornia</v>
      </c>
      <c r="R18178" s="67" t="str">
        <v>Pivot Finance Group</v>
      </c>
      <c r="S18178" s="67" t="str">
        <v>MoneyMATCH Inc.</v>
      </c>
    </row>
    <row r="18179" spans="15:19">
      <c r="O18179" s="67" t="str">
        <v>SummaBank</v>
      </c>
      <c r="P18179" s="67" t="str">
        <v>ExCell Bank</v>
      </c>
      <c r="Q18179" s="67" t="str">
        <v>Bank of Cellifornia</v>
      </c>
      <c r="R18179" s="67" t="str">
        <v>The VLOOKup Vault</v>
      </c>
      <c r="S18179" s="67" t="str">
        <v>ExFunds</v>
      </c>
    </row>
    <row r="18180" spans="15:19">
      <c r="O18180" s="67" t="str">
        <v>SummaBank</v>
      </c>
      <c r="P18180" s="67" t="str">
        <v>ExCell Bank</v>
      </c>
      <c r="Q18180" s="67" t="str">
        <v>Bank of Cellifornia</v>
      </c>
      <c r="R18180" s="67" t="str">
        <v>The VLOOKup Vault</v>
      </c>
      <c r="S18180" s="67" t="str">
        <v>SheetBank AG</v>
      </c>
    </row>
    <row r="18181" spans="15:19">
      <c r="O18181" s="67" t="str">
        <v>SummaBank</v>
      </c>
      <c r="P18181" s="67" t="str">
        <v>ExCell Bank</v>
      </c>
      <c r="Q18181" s="67" t="str">
        <v>Bank of Cellifornia</v>
      </c>
      <c r="R18181" s="67" t="str">
        <v>The VLOOKup Vault</v>
      </c>
      <c r="S18181" s="67" t="str">
        <v>Pivot Finance Group</v>
      </c>
    </row>
    <row r="18182" spans="15:19">
      <c r="O18182" s="67" t="str">
        <v>SummaBank</v>
      </c>
      <c r="P18182" s="67" t="str">
        <v>ExCell Bank</v>
      </c>
      <c r="Q18182" s="67" t="str">
        <v>Bank of Cellifornia</v>
      </c>
      <c r="R18182" s="67" t="str">
        <v>The VLOOKup Vault</v>
      </c>
      <c r="S18182" s="67" t="str">
        <v>CELLtral Bank</v>
      </c>
    </row>
    <row r="18183" spans="15:19">
      <c r="O18183" s="67" t="str">
        <v>SummaBank</v>
      </c>
      <c r="P18183" s="67" t="str">
        <v>ExCell Bank</v>
      </c>
      <c r="Q18183" s="67" t="str">
        <v>Bank of Cellifornia</v>
      </c>
      <c r="R18183" s="67" t="str">
        <v>The VLOOKup Vault</v>
      </c>
      <c r="S18183" s="67" t="str">
        <v>Bank IF</v>
      </c>
    </row>
    <row r="18184" spans="15:19">
      <c r="O18184" s="67" t="str">
        <v>SummaBank</v>
      </c>
      <c r="P18184" s="67" t="str">
        <v>ExCell Bank</v>
      </c>
      <c r="Q18184" s="67" t="str">
        <v>Bank of Cellifornia</v>
      </c>
      <c r="R18184" s="67" t="str">
        <v>The VLOOKup Vault</v>
      </c>
      <c r="S18184" s="67" t="str">
        <v>MoneyMATCH Inc.</v>
      </c>
    </row>
    <row r="18185" spans="15:19">
      <c r="O18185" s="67" t="str">
        <v>SummaBank</v>
      </c>
      <c r="P18185" s="67" t="str">
        <v>ExCell Bank</v>
      </c>
      <c r="Q18185" s="67" t="str">
        <v>Bank of Cellifornia</v>
      </c>
      <c r="R18185" s="67" t="str">
        <v>CELLtral Bank</v>
      </c>
      <c r="S18185" s="67" t="str">
        <v>ExFunds</v>
      </c>
    </row>
    <row r="18186" spans="15:19">
      <c r="O18186" s="67" t="str">
        <v>SummaBank</v>
      </c>
      <c r="P18186" s="67" t="str">
        <v>ExCell Bank</v>
      </c>
      <c r="Q18186" s="67" t="str">
        <v>Bank of Cellifornia</v>
      </c>
      <c r="R18186" s="67" t="str">
        <v>CELLtral Bank</v>
      </c>
      <c r="S18186" s="67" t="str">
        <v>SheetBank AG</v>
      </c>
    </row>
    <row r="18187" spans="15:19">
      <c r="O18187" s="67" t="str">
        <v>SummaBank</v>
      </c>
      <c r="P18187" s="67" t="str">
        <v>ExCell Bank</v>
      </c>
      <c r="Q18187" s="67" t="str">
        <v>Bank of Cellifornia</v>
      </c>
      <c r="R18187" s="67" t="str">
        <v>CELLtral Bank</v>
      </c>
      <c r="S18187" s="67" t="str">
        <v>Pivot Finance Group</v>
      </c>
    </row>
    <row r="18188" spans="15:19">
      <c r="O18188" s="67" t="str">
        <v>SummaBank</v>
      </c>
      <c r="P18188" s="67" t="str">
        <v>ExCell Bank</v>
      </c>
      <c r="Q18188" s="67" t="str">
        <v>Bank of Cellifornia</v>
      </c>
      <c r="R18188" s="67" t="str">
        <v>CELLtral Bank</v>
      </c>
      <c r="S18188" s="67" t="str">
        <v>The VLOOKup Vault</v>
      </c>
    </row>
    <row r="18189" spans="15:19">
      <c r="O18189" s="67" t="str">
        <v>SummaBank</v>
      </c>
      <c r="P18189" s="67" t="str">
        <v>ExCell Bank</v>
      </c>
      <c r="Q18189" s="67" t="str">
        <v>Bank of Cellifornia</v>
      </c>
      <c r="R18189" s="67" t="str">
        <v>CELLtral Bank</v>
      </c>
      <c r="S18189" s="67" t="str">
        <v>Bank IF</v>
      </c>
    </row>
    <row r="18190" spans="15:19">
      <c r="O18190" s="67" t="str">
        <v>SummaBank</v>
      </c>
      <c r="P18190" s="67" t="str">
        <v>ExCell Bank</v>
      </c>
      <c r="Q18190" s="67" t="str">
        <v>Bank of Cellifornia</v>
      </c>
      <c r="R18190" s="67" t="str">
        <v>CELLtral Bank</v>
      </c>
      <c r="S18190" s="67" t="str">
        <v>MoneyMATCH Inc.</v>
      </c>
    </row>
    <row r="18191" spans="15:19">
      <c r="O18191" s="67" t="str">
        <v>SummaBank</v>
      </c>
      <c r="P18191" s="67" t="str">
        <v>ExCell Bank</v>
      </c>
      <c r="Q18191" s="67" t="str">
        <v>Bank of Cellifornia</v>
      </c>
      <c r="R18191" s="67" t="str">
        <v>Bank IF</v>
      </c>
      <c r="S18191" s="67" t="str">
        <v>ExFunds</v>
      </c>
    </row>
    <row r="18192" spans="15:19">
      <c r="O18192" s="67" t="str">
        <v>SummaBank</v>
      </c>
      <c r="P18192" s="67" t="str">
        <v>ExCell Bank</v>
      </c>
      <c r="Q18192" s="67" t="str">
        <v>Bank of Cellifornia</v>
      </c>
      <c r="R18192" s="67" t="str">
        <v>Bank IF</v>
      </c>
      <c r="S18192" s="67" t="str">
        <v>SheetBank AG</v>
      </c>
    </row>
    <row r="18193" spans="15:19">
      <c r="O18193" s="67" t="str">
        <v>SummaBank</v>
      </c>
      <c r="P18193" s="67" t="str">
        <v>ExCell Bank</v>
      </c>
      <c r="Q18193" s="67" t="str">
        <v>Bank of Cellifornia</v>
      </c>
      <c r="R18193" s="67" t="str">
        <v>Bank IF</v>
      </c>
      <c r="S18193" s="67" t="str">
        <v>Pivot Finance Group</v>
      </c>
    </row>
    <row r="18194" spans="15:19">
      <c r="O18194" s="67" t="str">
        <v>SummaBank</v>
      </c>
      <c r="P18194" s="67" t="str">
        <v>ExCell Bank</v>
      </c>
      <c r="Q18194" s="67" t="str">
        <v>Bank of Cellifornia</v>
      </c>
      <c r="R18194" s="67" t="str">
        <v>Bank IF</v>
      </c>
      <c r="S18194" s="67" t="str">
        <v>The VLOOKup Vault</v>
      </c>
    </row>
    <row r="18195" spans="15:19">
      <c r="O18195" s="67" t="str">
        <v>SummaBank</v>
      </c>
      <c r="P18195" s="67" t="str">
        <v>ExCell Bank</v>
      </c>
      <c r="Q18195" s="67" t="str">
        <v>Bank of Cellifornia</v>
      </c>
      <c r="R18195" s="67" t="str">
        <v>Bank IF</v>
      </c>
      <c r="S18195" s="67" t="str">
        <v>CELLtral Bank</v>
      </c>
    </row>
    <row r="18196" spans="15:19">
      <c r="O18196" s="67" t="str">
        <v>SummaBank</v>
      </c>
      <c r="P18196" s="67" t="str">
        <v>ExCell Bank</v>
      </c>
      <c r="Q18196" s="67" t="str">
        <v>Bank of Cellifornia</v>
      </c>
      <c r="R18196" s="67" t="str">
        <v>Bank IF</v>
      </c>
      <c r="S18196" s="67" t="str">
        <v>MoneyMATCH Inc.</v>
      </c>
    </row>
    <row r="18197" spans="15:19">
      <c r="O18197" s="67" t="str">
        <v>SummaBank</v>
      </c>
      <c r="P18197" s="67" t="str">
        <v>ExCell Bank</v>
      </c>
      <c r="Q18197" s="67" t="str">
        <v>Bank of Cellifornia</v>
      </c>
      <c r="R18197" s="67" t="str">
        <v>MoneyMATCH Inc.</v>
      </c>
      <c r="S18197" s="67" t="str">
        <v>ExFunds</v>
      </c>
    </row>
    <row r="18198" spans="15:19">
      <c r="O18198" s="67" t="str">
        <v>SummaBank</v>
      </c>
      <c r="P18198" s="67" t="str">
        <v>ExCell Bank</v>
      </c>
      <c r="Q18198" s="67" t="str">
        <v>Bank of Cellifornia</v>
      </c>
      <c r="R18198" s="67" t="str">
        <v>MoneyMATCH Inc.</v>
      </c>
      <c r="S18198" s="67" t="str">
        <v>SheetBank AG</v>
      </c>
    </row>
    <row r="18199" spans="15:19">
      <c r="O18199" s="67" t="str">
        <v>SummaBank</v>
      </c>
      <c r="P18199" s="67" t="str">
        <v>ExCell Bank</v>
      </c>
      <c r="Q18199" s="67" t="str">
        <v>Bank of Cellifornia</v>
      </c>
      <c r="R18199" s="67" t="str">
        <v>MoneyMATCH Inc.</v>
      </c>
      <c r="S18199" s="67" t="str">
        <v>Pivot Finance Group</v>
      </c>
    </row>
    <row r="18200" spans="15:19">
      <c r="O18200" s="67" t="str">
        <v>SummaBank</v>
      </c>
      <c r="P18200" s="67" t="str">
        <v>ExCell Bank</v>
      </c>
      <c r="Q18200" s="67" t="str">
        <v>Bank of Cellifornia</v>
      </c>
      <c r="R18200" s="67" t="str">
        <v>MoneyMATCH Inc.</v>
      </c>
      <c r="S18200" s="67" t="str">
        <v>The VLOOKup Vault</v>
      </c>
    </row>
    <row r="18201" spans="15:19">
      <c r="O18201" s="67" t="str">
        <v>SummaBank</v>
      </c>
      <c r="P18201" s="67" t="str">
        <v>ExCell Bank</v>
      </c>
      <c r="Q18201" s="67" t="str">
        <v>Bank of Cellifornia</v>
      </c>
      <c r="R18201" s="67" t="str">
        <v>MoneyMATCH Inc.</v>
      </c>
      <c r="S18201" s="67" t="str">
        <v>CELLtral Bank</v>
      </c>
    </row>
    <row r="18202" spans="15:19">
      <c r="O18202" s="67" t="str">
        <v>SummaBank</v>
      </c>
      <c r="P18202" s="67" t="str">
        <v>ExCell Bank</v>
      </c>
      <c r="Q18202" s="67" t="str">
        <v>Bank of Cellifornia</v>
      </c>
      <c r="R18202" s="67" t="str">
        <v>MoneyMATCH Inc.</v>
      </c>
      <c r="S18202" s="67" t="str">
        <v>Bank IF</v>
      </c>
    </row>
    <row r="18203" spans="15:19">
      <c r="O18203" s="67" t="str">
        <v>SummaBank</v>
      </c>
      <c r="P18203" s="67" t="str">
        <v>ExCell Bank</v>
      </c>
      <c r="Q18203" s="67" t="str">
        <v>ExFunds</v>
      </c>
      <c r="R18203" s="67" t="str">
        <v>Bank of Cellifornia</v>
      </c>
      <c r="S18203" s="67" t="str">
        <v>SheetBank AG</v>
      </c>
    </row>
    <row r="18204" spans="15:19">
      <c r="O18204" s="67" t="str">
        <v>SummaBank</v>
      </c>
      <c r="P18204" s="67" t="str">
        <v>ExCell Bank</v>
      </c>
      <c r="Q18204" s="67" t="str">
        <v>ExFunds</v>
      </c>
      <c r="R18204" s="67" t="str">
        <v>Bank of Cellifornia</v>
      </c>
      <c r="S18204" s="67" t="str">
        <v>Pivot Finance Group</v>
      </c>
    </row>
    <row r="18205" spans="15:19">
      <c r="O18205" s="67" t="str">
        <v>SummaBank</v>
      </c>
      <c r="P18205" s="67" t="str">
        <v>ExCell Bank</v>
      </c>
      <c r="Q18205" s="67" t="str">
        <v>ExFunds</v>
      </c>
      <c r="R18205" s="67" t="str">
        <v>Bank of Cellifornia</v>
      </c>
      <c r="S18205" s="67" t="str">
        <v>The VLOOKup Vault</v>
      </c>
    </row>
    <row r="18206" spans="15:19">
      <c r="O18206" s="67" t="str">
        <v>SummaBank</v>
      </c>
      <c r="P18206" s="67" t="str">
        <v>ExCell Bank</v>
      </c>
      <c r="Q18206" s="67" t="str">
        <v>ExFunds</v>
      </c>
      <c r="R18206" s="67" t="str">
        <v>Bank of Cellifornia</v>
      </c>
      <c r="S18206" s="67" t="str">
        <v>CELLtral Bank</v>
      </c>
    </row>
    <row r="18207" spans="15:19">
      <c r="O18207" s="67" t="str">
        <v>SummaBank</v>
      </c>
      <c r="P18207" s="67" t="str">
        <v>ExCell Bank</v>
      </c>
      <c r="Q18207" s="67" t="str">
        <v>ExFunds</v>
      </c>
      <c r="R18207" s="67" t="str">
        <v>Bank of Cellifornia</v>
      </c>
      <c r="S18207" s="67" t="str">
        <v>Bank IF</v>
      </c>
    </row>
    <row r="18208" spans="15:19">
      <c r="O18208" s="67" t="str">
        <v>SummaBank</v>
      </c>
      <c r="P18208" s="67" t="str">
        <v>ExCell Bank</v>
      </c>
      <c r="Q18208" s="67" t="str">
        <v>ExFunds</v>
      </c>
      <c r="R18208" s="67" t="str">
        <v>Bank of Cellifornia</v>
      </c>
      <c r="S18208" s="67" t="str">
        <v>MoneyMATCH Inc.</v>
      </c>
    </row>
    <row r="18209" spans="15:19">
      <c r="O18209" s="67" t="str">
        <v>SummaBank</v>
      </c>
      <c r="P18209" s="67" t="str">
        <v>ExCell Bank</v>
      </c>
      <c r="Q18209" s="67" t="str">
        <v>ExFunds</v>
      </c>
      <c r="R18209" s="67" t="str">
        <v>SheetBank AG</v>
      </c>
      <c r="S18209" s="67" t="str">
        <v>Bank of Cellifornia</v>
      </c>
    </row>
    <row r="18210" spans="15:19">
      <c r="O18210" s="67" t="str">
        <v>SummaBank</v>
      </c>
      <c r="P18210" s="67" t="str">
        <v>ExCell Bank</v>
      </c>
      <c r="Q18210" s="67" t="str">
        <v>ExFunds</v>
      </c>
      <c r="R18210" s="67" t="str">
        <v>SheetBank AG</v>
      </c>
      <c r="S18210" s="67" t="str">
        <v>Pivot Finance Group</v>
      </c>
    </row>
    <row r="18211" spans="15:19">
      <c r="O18211" s="67" t="str">
        <v>SummaBank</v>
      </c>
      <c r="P18211" s="67" t="str">
        <v>ExCell Bank</v>
      </c>
      <c r="Q18211" s="67" t="str">
        <v>ExFunds</v>
      </c>
      <c r="R18211" s="67" t="str">
        <v>SheetBank AG</v>
      </c>
      <c r="S18211" s="67" t="str">
        <v>The VLOOKup Vault</v>
      </c>
    </row>
    <row r="18212" spans="15:19">
      <c r="O18212" s="67" t="str">
        <v>SummaBank</v>
      </c>
      <c r="P18212" s="67" t="str">
        <v>ExCell Bank</v>
      </c>
      <c r="Q18212" s="67" t="str">
        <v>ExFunds</v>
      </c>
      <c r="R18212" s="67" t="str">
        <v>SheetBank AG</v>
      </c>
      <c r="S18212" s="67" t="str">
        <v>CELLtral Bank</v>
      </c>
    </row>
    <row r="18213" spans="15:19">
      <c r="O18213" s="67" t="str">
        <v>SummaBank</v>
      </c>
      <c r="P18213" s="67" t="str">
        <v>ExCell Bank</v>
      </c>
      <c r="Q18213" s="67" t="str">
        <v>ExFunds</v>
      </c>
      <c r="R18213" s="67" t="str">
        <v>SheetBank AG</v>
      </c>
      <c r="S18213" s="67" t="str">
        <v>Bank IF</v>
      </c>
    </row>
    <row r="18214" spans="15:19">
      <c r="O18214" s="67" t="str">
        <v>SummaBank</v>
      </c>
      <c r="P18214" s="67" t="str">
        <v>ExCell Bank</v>
      </c>
      <c r="Q18214" s="67" t="str">
        <v>ExFunds</v>
      </c>
      <c r="R18214" s="67" t="str">
        <v>SheetBank AG</v>
      </c>
      <c r="S18214" s="67" t="str">
        <v>MoneyMATCH Inc.</v>
      </c>
    </row>
    <row r="18215" spans="15:19">
      <c r="O18215" s="67" t="str">
        <v>SummaBank</v>
      </c>
      <c r="P18215" s="67" t="str">
        <v>ExCell Bank</v>
      </c>
      <c r="Q18215" s="67" t="str">
        <v>ExFunds</v>
      </c>
      <c r="R18215" s="67" t="str">
        <v>Pivot Finance Group</v>
      </c>
      <c r="S18215" s="67" t="str">
        <v>Bank of Cellifornia</v>
      </c>
    </row>
    <row r="18216" spans="15:19">
      <c r="O18216" s="67" t="str">
        <v>SummaBank</v>
      </c>
      <c r="P18216" s="67" t="str">
        <v>ExCell Bank</v>
      </c>
      <c r="Q18216" s="67" t="str">
        <v>ExFunds</v>
      </c>
      <c r="R18216" s="67" t="str">
        <v>Pivot Finance Group</v>
      </c>
      <c r="S18216" s="67" t="str">
        <v>SheetBank AG</v>
      </c>
    </row>
    <row r="18217" spans="15:19">
      <c r="O18217" s="67" t="str">
        <v>SummaBank</v>
      </c>
      <c r="P18217" s="67" t="str">
        <v>ExCell Bank</v>
      </c>
      <c r="Q18217" s="67" t="str">
        <v>ExFunds</v>
      </c>
      <c r="R18217" s="67" t="str">
        <v>Pivot Finance Group</v>
      </c>
      <c r="S18217" s="67" t="str">
        <v>The VLOOKup Vault</v>
      </c>
    </row>
    <row r="18218" spans="15:19">
      <c r="O18218" s="67" t="str">
        <v>SummaBank</v>
      </c>
      <c r="P18218" s="67" t="str">
        <v>ExCell Bank</v>
      </c>
      <c r="Q18218" s="67" t="str">
        <v>ExFunds</v>
      </c>
      <c r="R18218" s="67" t="str">
        <v>Pivot Finance Group</v>
      </c>
      <c r="S18218" s="67" t="str">
        <v>CELLtral Bank</v>
      </c>
    </row>
    <row r="18219" spans="15:19">
      <c r="O18219" s="67" t="str">
        <v>SummaBank</v>
      </c>
      <c r="P18219" s="67" t="str">
        <v>ExCell Bank</v>
      </c>
      <c r="Q18219" s="67" t="str">
        <v>ExFunds</v>
      </c>
      <c r="R18219" s="67" t="str">
        <v>Pivot Finance Group</v>
      </c>
      <c r="S18219" s="67" t="str">
        <v>Bank IF</v>
      </c>
    </row>
    <row r="18220" spans="15:19">
      <c r="O18220" s="67" t="str">
        <v>SummaBank</v>
      </c>
      <c r="P18220" s="67" t="str">
        <v>ExCell Bank</v>
      </c>
      <c r="Q18220" s="67" t="str">
        <v>ExFunds</v>
      </c>
      <c r="R18220" s="67" t="str">
        <v>Pivot Finance Group</v>
      </c>
      <c r="S18220" s="67" t="str">
        <v>MoneyMATCH Inc.</v>
      </c>
    </row>
    <row r="18221" spans="15:19">
      <c r="O18221" s="67" t="str">
        <v>SummaBank</v>
      </c>
      <c r="P18221" s="67" t="str">
        <v>ExCell Bank</v>
      </c>
      <c r="Q18221" s="67" t="str">
        <v>ExFunds</v>
      </c>
      <c r="R18221" s="67" t="str">
        <v>The VLOOKup Vault</v>
      </c>
      <c r="S18221" s="67" t="str">
        <v>Bank of Cellifornia</v>
      </c>
    </row>
    <row r="18222" spans="15:19">
      <c r="O18222" s="67" t="str">
        <v>SummaBank</v>
      </c>
      <c r="P18222" s="67" t="str">
        <v>ExCell Bank</v>
      </c>
      <c r="Q18222" s="67" t="str">
        <v>ExFunds</v>
      </c>
      <c r="R18222" s="67" t="str">
        <v>The VLOOKup Vault</v>
      </c>
      <c r="S18222" s="67" t="str">
        <v>SheetBank AG</v>
      </c>
    </row>
    <row r="18223" spans="15:19">
      <c r="O18223" s="67" t="str">
        <v>SummaBank</v>
      </c>
      <c r="P18223" s="67" t="str">
        <v>ExCell Bank</v>
      </c>
      <c r="Q18223" s="67" t="str">
        <v>ExFunds</v>
      </c>
      <c r="R18223" s="67" t="str">
        <v>The VLOOKup Vault</v>
      </c>
      <c r="S18223" s="67" t="str">
        <v>Pivot Finance Group</v>
      </c>
    </row>
    <row r="18224" spans="15:19">
      <c r="O18224" s="67" t="str">
        <v>SummaBank</v>
      </c>
      <c r="P18224" s="67" t="str">
        <v>ExCell Bank</v>
      </c>
      <c r="Q18224" s="67" t="str">
        <v>ExFunds</v>
      </c>
      <c r="R18224" s="67" t="str">
        <v>The VLOOKup Vault</v>
      </c>
      <c r="S18224" s="67" t="str">
        <v>CELLtral Bank</v>
      </c>
    </row>
    <row r="18225" spans="15:19">
      <c r="O18225" s="67" t="str">
        <v>SummaBank</v>
      </c>
      <c r="P18225" s="67" t="str">
        <v>ExCell Bank</v>
      </c>
      <c r="Q18225" s="67" t="str">
        <v>ExFunds</v>
      </c>
      <c r="R18225" s="67" t="str">
        <v>The VLOOKup Vault</v>
      </c>
      <c r="S18225" s="67" t="str">
        <v>Bank IF</v>
      </c>
    </row>
    <row r="18226" spans="15:19">
      <c r="O18226" s="67" t="str">
        <v>SummaBank</v>
      </c>
      <c r="P18226" s="67" t="str">
        <v>ExCell Bank</v>
      </c>
      <c r="Q18226" s="67" t="str">
        <v>ExFunds</v>
      </c>
      <c r="R18226" s="67" t="str">
        <v>The VLOOKup Vault</v>
      </c>
      <c r="S18226" s="67" t="str">
        <v>MoneyMATCH Inc.</v>
      </c>
    </row>
    <row r="18227" spans="15:19">
      <c r="O18227" s="67" t="str">
        <v>SummaBank</v>
      </c>
      <c r="P18227" s="67" t="str">
        <v>ExCell Bank</v>
      </c>
      <c r="Q18227" s="67" t="str">
        <v>ExFunds</v>
      </c>
      <c r="R18227" s="67" t="str">
        <v>CELLtral Bank</v>
      </c>
      <c r="S18227" s="67" t="str">
        <v>Bank of Cellifornia</v>
      </c>
    </row>
    <row r="18228" spans="15:19">
      <c r="O18228" s="67" t="str">
        <v>SummaBank</v>
      </c>
      <c r="P18228" s="67" t="str">
        <v>ExCell Bank</v>
      </c>
      <c r="Q18228" s="67" t="str">
        <v>ExFunds</v>
      </c>
      <c r="R18228" s="67" t="str">
        <v>CELLtral Bank</v>
      </c>
      <c r="S18228" s="67" t="str">
        <v>SheetBank AG</v>
      </c>
    </row>
    <row r="18229" spans="15:19">
      <c r="O18229" s="67" t="str">
        <v>SummaBank</v>
      </c>
      <c r="P18229" s="67" t="str">
        <v>ExCell Bank</v>
      </c>
      <c r="Q18229" s="67" t="str">
        <v>ExFunds</v>
      </c>
      <c r="R18229" s="67" t="str">
        <v>CELLtral Bank</v>
      </c>
      <c r="S18229" s="67" t="str">
        <v>Pivot Finance Group</v>
      </c>
    </row>
    <row r="18230" spans="15:19">
      <c r="O18230" s="67" t="str">
        <v>SummaBank</v>
      </c>
      <c r="P18230" s="67" t="str">
        <v>ExCell Bank</v>
      </c>
      <c r="Q18230" s="67" t="str">
        <v>ExFunds</v>
      </c>
      <c r="R18230" s="67" t="str">
        <v>CELLtral Bank</v>
      </c>
      <c r="S18230" s="67" t="str">
        <v>The VLOOKup Vault</v>
      </c>
    </row>
    <row r="18231" spans="15:19">
      <c r="O18231" s="67" t="str">
        <v>SummaBank</v>
      </c>
      <c r="P18231" s="67" t="str">
        <v>ExCell Bank</v>
      </c>
      <c r="Q18231" s="67" t="str">
        <v>ExFunds</v>
      </c>
      <c r="R18231" s="67" t="str">
        <v>CELLtral Bank</v>
      </c>
      <c r="S18231" s="67" t="str">
        <v>Bank IF</v>
      </c>
    </row>
    <row r="18232" spans="15:19">
      <c r="O18232" s="67" t="str">
        <v>SummaBank</v>
      </c>
      <c r="P18232" s="67" t="str">
        <v>ExCell Bank</v>
      </c>
      <c r="Q18232" s="67" t="str">
        <v>ExFunds</v>
      </c>
      <c r="R18232" s="67" t="str">
        <v>CELLtral Bank</v>
      </c>
      <c r="S18232" s="67" t="str">
        <v>MoneyMATCH Inc.</v>
      </c>
    </row>
    <row r="18233" spans="15:19">
      <c r="O18233" s="67" t="str">
        <v>SummaBank</v>
      </c>
      <c r="P18233" s="67" t="str">
        <v>ExCell Bank</v>
      </c>
      <c r="Q18233" s="67" t="str">
        <v>ExFunds</v>
      </c>
      <c r="R18233" s="67" t="str">
        <v>Bank IF</v>
      </c>
      <c r="S18233" s="67" t="str">
        <v>Bank of Cellifornia</v>
      </c>
    </row>
    <row r="18234" spans="15:19">
      <c r="O18234" s="67" t="str">
        <v>SummaBank</v>
      </c>
      <c r="P18234" s="67" t="str">
        <v>ExCell Bank</v>
      </c>
      <c r="Q18234" s="67" t="str">
        <v>ExFunds</v>
      </c>
      <c r="R18234" s="67" t="str">
        <v>Bank IF</v>
      </c>
      <c r="S18234" s="67" t="str">
        <v>SheetBank AG</v>
      </c>
    </row>
    <row r="18235" spans="15:19">
      <c r="O18235" s="67" t="str">
        <v>SummaBank</v>
      </c>
      <c r="P18235" s="67" t="str">
        <v>ExCell Bank</v>
      </c>
      <c r="Q18235" s="67" t="str">
        <v>ExFunds</v>
      </c>
      <c r="R18235" s="67" t="str">
        <v>Bank IF</v>
      </c>
      <c r="S18235" s="67" t="str">
        <v>Pivot Finance Group</v>
      </c>
    </row>
    <row r="18236" spans="15:19">
      <c r="O18236" s="67" t="str">
        <v>SummaBank</v>
      </c>
      <c r="P18236" s="67" t="str">
        <v>ExCell Bank</v>
      </c>
      <c r="Q18236" s="67" t="str">
        <v>ExFunds</v>
      </c>
      <c r="R18236" s="67" t="str">
        <v>Bank IF</v>
      </c>
      <c r="S18236" s="67" t="str">
        <v>The VLOOKup Vault</v>
      </c>
    </row>
    <row r="18237" spans="15:19">
      <c r="O18237" s="67" t="str">
        <v>SummaBank</v>
      </c>
      <c r="P18237" s="67" t="str">
        <v>ExCell Bank</v>
      </c>
      <c r="Q18237" s="67" t="str">
        <v>ExFunds</v>
      </c>
      <c r="R18237" s="67" t="str">
        <v>Bank IF</v>
      </c>
      <c r="S18237" s="67" t="str">
        <v>CELLtral Bank</v>
      </c>
    </row>
    <row r="18238" spans="15:19">
      <c r="O18238" s="67" t="str">
        <v>SummaBank</v>
      </c>
      <c r="P18238" s="67" t="str">
        <v>ExCell Bank</v>
      </c>
      <c r="Q18238" s="67" t="str">
        <v>ExFunds</v>
      </c>
      <c r="R18238" s="67" t="str">
        <v>Bank IF</v>
      </c>
      <c r="S18238" s="67" t="str">
        <v>MoneyMATCH Inc.</v>
      </c>
    </row>
    <row r="18239" spans="15:19">
      <c r="O18239" s="67" t="str">
        <v>SummaBank</v>
      </c>
      <c r="P18239" s="67" t="str">
        <v>ExCell Bank</v>
      </c>
      <c r="Q18239" s="67" t="str">
        <v>ExFunds</v>
      </c>
      <c r="R18239" s="67" t="str">
        <v>MoneyMATCH Inc.</v>
      </c>
      <c r="S18239" s="67" t="str">
        <v>Bank of Cellifornia</v>
      </c>
    </row>
    <row r="18240" spans="15:19">
      <c r="O18240" s="67" t="str">
        <v>SummaBank</v>
      </c>
      <c r="P18240" s="67" t="str">
        <v>ExCell Bank</v>
      </c>
      <c r="Q18240" s="67" t="str">
        <v>ExFunds</v>
      </c>
      <c r="R18240" s="67" t="str">
        <v>MoneyMATCH Inc.</v>
      </c>
      <c r="S18240" s="67" t="str">
        <v>SheetBank AG</v>
      </c>
    </row>
    <row r="18241" spans="15:19">
      <c r="O18241" s="67" t="str">
        <v>SummaBank</v>
      </c>
      <c r="P18241" s="67" t="str">
        <v>ExCell Bank</v>
      </c>
      <c r="Q18241" s="67" t="str">
        <v>ExFunds</v>
      </c>
      <c r="R18241" s="67" t="str">
        <v>MoneyMATCH Inc.</v>
      </c>
      <c r="S18241" s="67" t="str">
        <v>Pivot Finance Group</v>
      </c>
    </row>
    <row r="18242" spans="15:19">
      <c r="O18242" s="67" t="str">
        <v>SummaBank</v>
      </c>
      <c r="P18242" s="67" t="str">
        <v>ExCell Bank</v>
      </c>
      <c r="Q18242" s="67" t="str">
        <v>ExFunds</v>
      </c>
      <c r="R18242" s="67" t="str">
        <v>MoneyMATCH Inc.</v>
      </c>
      <c r="S18242" s="67" t="str">
        <v>The VLOOKup Vault</v>
      </c>
    </row>
    <row r="18243" spans="15:19">
      <c r="O18243" s="67" t="str">
        <v>SummaBank</v>
      </c>
      <c r="P18243" s="67" t="str">
        <v>ExCell Bank</v>
      </c>
      <c r="Q18243" s="67" t="str">
        <v>ExFunds</v>
      </c>
      <c r="R18243" s="67" t="str">
        <v>MoneyMATCH Inc.</v>
      </c>
      <c r="S18243" s="67" t="str">
        <v>CELLtral Bank</v>
      </c>
    </row>
    <row r="18244" spans="15:19">
      <c r="O18244" s="67" t="str">
        <v>SummaBank</v>
      </c>
      <c r="P18244" s="67" t="str">
        <v>ExCell Bank</v>
      </c>
      <c r="Q18244" s="67" t="str">
        <v>ExFunds</v>
      </c>
      <c r="R18244" s="67" t="str">
        <v>MoneyMATCH Inc.</v>
      </c>
      <c r="S18244" s="67" t="str">
        <v>Bank IF</v>
      </c>
    </row>
    <row r="18245" spans="15:19">
      <c r="O18245" s="67" t="str">
        <v>SummaBank</v>
      </c>
      <c r="P18245" s="67" t="str">
        <v>ExCell Bank</v>
      </c>
      <c r="Q18245" s="67" t="str">
        <v>SheetBank AG</v>
      </c>
      <c r="R18245" s="67" t="str">
        <v>Bank of Cellifornia</v>
      </c>
      <c r="S18245" s="67" t="str">
        <v>ExFunds</v>
      </c>
    </row>
    <row r="18246" spans="15:19">
      <c r="O18246" s="67" t="str">
        <v>SummaBank</v>
      </c>
      <c r="P18246" s="67" t="str">
        <v>ExCell Bank</v>
      </c>
      <c r="Q18246" s="67" t="str">
        <v>SheetBank AG</v>
      </c>
      <c r="R18246" s="67" t="str">
        <v>Bank of Cellifornia</v>
      </c>
      <c r="S18246" s="67" t="str">
        <v>Pivot Finance Group</v>
      </c>
    </row>
    <row r="18247" spans="15:19">
      <c r="O18247" s="67" t="str">
        <v>SummaBank</v>
      </c>
      <c r="P18247" s="67" t="str">
        <v>ExCell Bank</v>
      </c>
      <c r="Q18247" s="67" t="str">
        <v>SheetBank AG</v>
      </c>
      <c r="R18247" s="67" t="str">
        <v>Bank of Cellifornia</v>
      </c>
      <c r="S18247" s="67" t="str">
        <v>The VLOOKup Vault</v>
      </c>
    </row>
    <row r="18248" spans="15:19">
      <c r="O18248" s="67" t="str">
        <v>SummaBank</v>
      </c>
      <c r="P18248" s="67" t="str">
        <v>ExCell Bank</v>
      </c>
      <c r="Q18248" s="67" t="str">
        <v>SheetBank AG</v>
      </c>
      <c r="R18248" s="67" t="str">
        <v>Bank of Cellifornia</v>
      </c>
      <c r="S18248" s="67" t="str">
        <v>CELLtral Bank</v>
      </c>
    </row>
    <row r="18249" spans="15:19">
      <c r="O18249" s="67" t="str">
        <v>SummaBank</v>
      </c>
      <c r="P18249" s="67" t="str">
        <v>ExCell Bank</v>
      </c>
      <c r="Q18249" s="67" t="str">
        <v>SheetBank AG</v>
      </c>
      <c r="R18249" s="67" t="str">
        <v>Bank of Cellifornia</v>
      </c>
      <c r="S18249" s="67" t="str">
        <v>Bank IF</v>
      </c>
    </row>
    <row r="18250" spans="15:19">
      <c r="O18250" s="67" t="str">
        <v>SummaBank</v>
      </c>
      <c r="P18250" s="67" t="str">
        <v>ExCell Bank</v>
      </c>
      <c r="Q18250" s="67" t="str">
        <v>SheetBank AG</v>
      </c>
      <c r="R18250" s="67" t="str">
        <v>Bank of Cellifornia</v>
      </c>
      <c r="S18250" s="67" t="str">
        <v>MoneyMATCH Inc.</v>
      </c>
    </row>
    <row r="18251" spans="15:19">
      <c r="O18251" s="67" t="str">
        <v>SummaBank</v>
      </c>
      <c r="P18251" s="67" t="str">
        <v>ExCell Bank</v>
      </c>
      <c r="Q18251" s="67" t="str">
        <v>SheetBank AG</v>
      </c>
      <c r="R18251" s="67" t="str">
        <v>ExFunds</v>
      </c>
      <c r="S18251" s="67" t="str">
        <v>Bank of Cellifornia</v>
      </c>
    </row>
    <row r="18252" spans="15:19">
      <c r="O18252" s="67" t="str">
        <v>SummaBank</v>
      </c>
      <c r="P18252" s="67" t="str">
        <v>ExCell Bank</v>
      </c>
      <c r="Q18252" s="67" t="str">
        <v>SheetBank AG</v>
      </c>
      <c r="R18252" s="67" t="str">
        <v>ExFunds</v>
      </c>
      <c r="S18252" s="67" t="str">
        <v>Pivot Finance Group</v>
      </c>
    </row>
    <row r="18253" spans="15:19">
      <c r="O18253" s="67" t="str">
        <v>SummaBank</v>
      </c>
      <c r="P18253" s="67" t="str">
        <v>ExCell Bank</v>
      </c>
      <c r="Q18253" s="67" t="str">
        <v>SheetBank AG</v>
      </c>
      <c r="R18253" s="67" t="str">
        <v>ExFunds</v>
      </c>
      <c r="S18253" s="67" t="str">
        <v>The VLOOKup Vault</v>
      </c>
    </row>
    <row r="18254" spans="15:19">
      <c r="O18254" s="67" t="str">
        <v>SummaBank</v>
      </c>
      <c r="P18254" s="67" t="str">
        <v>ExCell Bank</v>
      </c>
      <c r="Q18254" s="67" t="str">
        <v>SheetBank AG</v>
      </c>
      <c r="R18254" s="67" t="str">
        <v>ExFunds</v>
      </c>
      <c r="S18254" s="67" t="str">
        <v>CELLtral Bank</v>
      </c>
    </row>
    <row r="18255" spans="15:19">
      <c r="O18255" s="67" t="str">
        <v>SummaBank</v>
      </c>
      <c r="P18255" s="67" t="str">
        <v>ExCell Bank</v>
      </c>
      <c r="Q18255" s="67" t="str">
        <v>SheetBank AG</v>
      </c>
      <c r="R18255" s="67" t="str">
        <v>ExFunds</v>
      </c>
      <c r="S18255" s="67" t="str">
        <v>Bank IF</v>
      </c>
    </row>
    <row r="18256" spans="15:19">
      <c r="O18256" s="67" t="str">
        <v>SummaBank</v>
      </c>
      <c r="P18256" s="67" t="str">
        <v>ExCell Bank</v>
      </c>
      <c r="Q18256" s="67" t="str">
        <v>SheetBank AG</v>
      </c>
      <c r="R18256" s="67" t="str">
        <v>ExFunds</v>
      </c>
      <c r="S18256" s="67" t="str">
        <v>MoneyMATCH Inc.</v>
      </c>
    </row>
    <row r="18257" spans="15:19">
      <c r="O18257" s="67" t="str">
        <v>SummaBank</v>
      </c>
      <c r="P18257" s="67" t="str">
        <v>ExCell Bank</v>
      </c>
      <c r="Q18257" s="67" t="str">
        <v>SheetBank AG</v>
      </c>
      <c r="R18257" s="67" t="str">
        <v>Pivot Finance Group</v>
      </c>
      <c r="S18257" s="67" t="str">
        <v>Bank of Cellifornia</v>
      </c>
    </row>
    <row r="18258" spans="15:19">
      <c r="O18258" s="67" t="str">
        <v>SummaBank</v>
      </c>
      <c r="P18258" s="67" t="str">
        <v>ExCell Bank</v>
      </c>
      <c r="Q18258" s="67" t="str">
        <v>SheetBank AG</v>
      </c>
      <c r="R18258" s="67" t="str">
        <v>Pivot Finance Group</v>
      </c>
      <c r="S18258" s="67" t="str">
        <v>ExFunds</v>
      </c>
    </row>
    <row r="18259" spans="15:19">
      <c r="O18259" s="67" t="str">
        <v>SummaBank</v>
      </c>
      <c r="P18259" s="67" t="str">
        <v>ExCell Bank</v>
      </c>
      <c r="Q18259" s="67" t="str">
        <v>SheetBank AG</v>
      </c>
      <c r="R18259" s="67" t="str">
        <v>Pivot Finance Group</v>
      </c>
      <c r="S18259" s="67" t="str">
        <v>The VLOOKup Vault</v>
      </c>
    </row>
    <row r="18260" spans="15:19">
      <c r="O18260" s="67" t="str">
        <v>SummaBank</v>
      </c>
      <c r="P18260" s="67" t="str">
        <v>ExCell Bank</v>
      </c>
      <c r="Q18260" s="67" t="str">
        <v>SheetBank AG</v>
      </c>
      <c r="R18260" s="67" t="str">
        <v>Pivot Finance Group</v>
      </c>
      <c r="S18260" s="67" t="str">
        <v>CELLtral Bank</v>
      </c>
    </row>
    <row r="18261" spans="15:19">
      <c r="O18261" s="67" t="str">
        <v>SummaBank</v>
      </c>
      <c r="P18261" s="67" t="str">
        <v>ExCell Bank</v>
      </c>
      <c r="Q18261" s="67" t="str">
        <v>SheetBank AG</v>
      </c>
      <c r="R18261" s="67" t="str">
        <v>Pivot Finance Group</v>
      </c>
      <c r="S18261" s="67" t="str">
        <v>Bank IF</v>
      </c>
    </row>
    <row r="18262" spans="15:19">
      <c r="O18262" s="67" t="str">
        <v>SummaBank</v>
      </c>
      <c r="P18262" s="67" t="str">
        <v>ExCell Bank</v>
      </c>
      <c r="Q18262" s="67" t="str">
        <v>SheetBank AG</v>
      </c>
      <c r="R18262" s="67" t="str">
        <v>Pivot Finance Group</v>
      </c>
      <c r="S18262" s="67" t="str">
        <v>MoneyMATCH Inc.</v>
      </c>
    </row>
    <row r="18263" spans="15:19">
      <c r="O18263" s="67" t="str">
        <v>SummaBank</v>
      </c>
      <c r="P18263" s="67" t="str">
        <v>ExCell Bank</v>
      </c>
      <c r="Q18263" s="67" t="str">
        <v>SheetBank AG</v>
      </c>
      <c r="R18263" s="67" t="str">
        <v>The VLOOKup Vault</v>
      </c>
      <c r="S18263" s="67" t="str">
        <v>Bank of Cellifornia</v>
      </c>
    </row>
    <row r="18264" spans="15:19">
      <c r="O18264" s="67" t="str">
        <v>SummaBank</v>
      </c>
      <c r="P18264" s="67" t="str">
        <v>ExCell Bank</v>
      </c>
      <c r="Q18264" s="67" t="str">
        <v>SheetBank AG</v>
      </c>
      <c r="R18264" s="67" t="str">
        <v>The VLOOKup Vault</v>
      </c>
      <c r="S18264" s="67" t="str">
        <v>ExFunds</v>
      </c>
    </row>
    <row r="18265" spans="15:19">
      <c r="O18265" s="67" t="str">
        <v>SummaBank</v>
      </c>
      <c r="P18265" s="67" t="str">
        <v>ExCell Bank</v>
      </c>
      <c r="Q18265" s="67" t="str">
        <v>SheetBank AG</v>
      </c>
      <c r="R18265" s="67" t="str">
        <v>The VLOOKup Vault</v>
      </c>
      <c r="S18265" s="67" t="str">
        <v>Pivot Finance Group</v>
      </c>
    </row>
    <row r="18266" spans="15:19">
      <c r="O18266" s="67" t="str">
        <v>SummaBank</v>
      </c>
      <c r="P18266" s="67" t="str">
        <v>ExCell Bank</v>
      </c>
      <c r="Q18266" s="67" t="str">
        <v>SheetBank AG</v>
      </c>
      <c r="R18266" s="67" t="str">
        <v>The VLOOKup Vault</v>
      </c>
      <c r="S18266" s="67" t="str">
        <v>CELLtral Bank</v>
      </c>
    </row>
    <row r="18267" spans="15:19">
      <c r="O18267" s="67" t="str">
        <v>SummaBank</v>
      </c>
      <c r="P18267" s="67" t="str">
        <v>ExCell Bank</v>
      </c>
      <c r="Q18267" s="67" t="str">
        <v>SheetBank AG</v>
      </c>
      <c r="R18267" s="67" t="str">
        <v>The VLOOKup Vault</v>
      </c>
      <c r="S18267" s="67" t="str">
        <v>Bank IF</v>
      </c>
    </row>
    <row r="18268" spans="15:19">
      <c r="O18268" s="67" t="str">
        <v>SummaBank</v>
      </c>
      <c r="P18268" s="67" t="str">
        <v>ExCell Bank</v>
      </c>
      <c r="Q18268" s="67" t="str">
        <v>SheetBank AG</v>
      </c>
      <c r="R18268" s="67" t="str">
        <v>The VLOOKup Vault</v>
      </c>
      <c r="S18268" s="67" t="str">
        <v>MoneyMATCH Inc.</v>
      </c>
    </row>
    <row r="18269" spans="15:19">
      <c r="O18269" s="67" t="str">
        <v>SummaBank</v>
      </c>
      <c r="P18269" s="67" t="str">
        <v>ExCell Bank</v>
      </c>
      <c r="Q18269" s="67" t="str">
        <v>SheetBank AG</v>
      </c>
      <c r="R18269" s="67" t="str">
        <v>CELLtral Bank</v>
      </c>
      <c r="S18269" s="67" t="str">
        <v>Bank of Cellifornia</v>
      </c>
    </row>
    <row r="18270" spans="15:19">
      <c r="O18270" s="67" t="str">
        <v>SummaBank</v>
      </c>
      <c r="P18270" s="67" t="str">
        <v>ExCell Bank</v>
      </c>
      <c r="Q18270" s="67" t="str">
        <v>SheetBank AG</v>
      </c>
      <c r="R18270" s="67" t="str">
        <v>CELLtral Bank</v>
      </c>
      <c r="S18270" s="67" t="str">
        <v>ExFunds</v>
      </c>
    </row>
    <row r="18271" spans="15:19">
      <c r="O18271" s="67" t="str">
        <v>SummaBank</v>
      </c>
      <c r="P18271" s="67" t="str">
        <v>ExCell Bank</v>
      </c>
      <c r="Q18271" s="67" t="str">
        <v>SheetBank AG</v>
      </c>
      <c r="R18271" s="67" t="str">
        <v>CELLtral Bank</v>
      </c>
      <c r="S18271" s="67" t="str">
        <v>Pivot Finance Group</v>
      </c>
    </row>
    <row r="18272" spans="15:19">
      <c r="O18272" s="67" t="str">
        <v>SummaBank</v>
      </c>
      <c r="P18272" s="67" t="str">
        <v>ExCell Bank</v>
      </c>
      <c r="Q18272" s="67" t="str">
        <v>SheetBank AG</v>
      </c>
      <c r="R18272" s="67" t="str">
        <v>CELLtral Bank</v>
      </c>
      <c r="S18272" s="67" t="str">
        <v>The VLOOKup Vault</v>
      </c>
    </row>
    <row r="18273" spans="15:19">
      <c r="O18273" s="67" t="str">
        <v>SummaBank</v>
      </c>
      <c r="P18273" s="67" t="str">
        <v>ExCell Bank</v>
      </c>
      <c r="Q18273" s="67" t="str">
        <v>SheetBank AG</v>
      </c>
      <c r="R18273" s="67" t="str">
        <v>CELLtral Bank</v>
      </c>
      <c r="S18273" s="67" t="str">
        <v>Bank IF</v>
      </c>
    </row>
    <row r="18274" spans="15:19">
      <c r="O18274" s="67" t="str">
        <v>SummaBank</v>
      </c>
      <c r="P18274" s="67" t="str">
        <v>ExCell Bank</v>
      </c>
      <c r="Q18274" s="67" t="str">
        <v>SheetBank AG</v>
      </c>
      <c r="R18274" s="67" t="str">
        <v>CELLtral Bank</v>
      </c>
      <c r="S18274" s="67" t="str">
        <v>MoneyMATCH Inc.</v>
      </c>
    </row>
    <row r="18275" spans="15:19">
      <c r="O18275" s="67" t="str">
        <v>SummaBank</v>
      </c>
      <c r="P18275" s="67" t="str">
        <v>ExCell Bank</v>
      </c>
      <c r="Q18275" s="67" t="str">
        <v>SheetBank AG</v>
      </c>
      <c r="R18275" s="67" t="str">
        <v>Bank IF</v>
      </c>
      <c r="S18275" s="67" t="str">
        <v>Bank of Cellifornia</v>
      </c>
    </row>
    <row r="18276" spans="15:19">
      <c r="O18276" s="67" t="str">
        <v>SummaBank</v>
      </c>
      <c r="P18276" s="67" t="str">
        <v>ExCell Bank</v>
      </c>
      <c r="Q18276" s="67" t="str">
        <v>SheetBank AG</v>
      </c>
      <c r="R18276" s="67" t="str">
        <v>Bank IF</v>
      </c>
      <c r="S18276" s="67" t="str">
        <v>ExFunds</v>
      </c>
    </row>
    <row r="18277" spans="15:19">
      <c r="O18277" s="67" t="str">
        <v>SummaBank</v>
      </c>
      <c r="P18277" s="67" t="str">
        <v>ExCell Bank</v>
      </c>
      <c r="Q18277" s="67" t="str">
        <v>SheetBank AG</v>
      </c>
      <c r="R18277" s="67" t="str">
        <v>Bank IF</v>
      </c>
      <c r="S18277" s="67" t="str">
        <v>Pivot Finance Group</v>
      </c>
    </row>
    <row r="18278" spans="15:19">
      <c r="O18278" s="67" t="str">
        <v>SummaBank</v>
      </c>
      <c r="P18278" s="67" t="str">
        <v>ExCell Bank</v>
      </c>
      <c r="Q18278" s="67" t="str">
        <v>SheetBank AG</v>
      </c>
      <c r="R18278" s="67" t="str">
        <v>Bank IF</v>
      </c>
      <c r="S18278" s="67" t="str">
        <v>The VLOOKup Vault</v>
      </c>
    </row>
    <row r="18279" spans="15:19">
      <c r="O18279" s="67" t="str">
        <v>SummaBank</v>
      </c>
      <c r="P18279" s="67" t="str">
        <v>ExCell Bank</v>
      </c>
      <c r="Q18279" s="67" t="str">
        <v>SheetBank AG</v>
      </c>
      <c r="R18279" s="67" t="str">
        <v>Bank IF</v>
      </c>
      <c r="S18279" s="67" t="str">
        <v>CELLtral Bank</v>
      </c>
    </row>
    <row r="18280" spans="15:19">
      <c r="O18280" s="67" t="str">
        <v>SummaBank</v>
      </c>
      <c r="P18280" s="67" t="str">
        <v>ExCell Bank</v>
      </c>
      <c r="Q18280" s="67" t="str">
        <v>SheetBank AG</v>
      </c>
      <c r="R18280" s="67" t="str">
        <v>Bank IF</v>
      </c>
      <c r="S18280" s="67" t="str">
        <v>MoneyMATCH Inc.</v>
      </c>
    </row>
    <row r="18281" spans="15:19">
      <c r="O18281" s="67" t="str">
        <v>SummaBank</v>
      </c>
      <c r="P18281" s="67" t="str">
        <v>ExCell Bank</v>
      </c>
      <c r="Q18281" s="67" t="str">
        <v>SheetBank AG</v>
      </c>
      <c r="R18281" s="67" t="str">
        <v>MoneyMATCH Inc.</v>
      </c>
      <c r="S18281" s="67" t="str">
        <v>Bank of Cellifornia</v>
      </c>
    </row>
    <row r="18282" spans="15:19">
      <c r="O18282" s="67" t="str">
        <v>SummaBank</v>
      </c>
      <c r="P18282" s="67" t="str">
        <v>ExCell Bank</v>
      </c>
      <c r="Q18282" s="67" t="str">
        <v>SheetBank AG</v>
      </c>
      <c r="R18282" s="67" t="str">
        <v>MoneyMATCH Inc.</v>
      </c>
      <c r="S18282" s="67" t="str">
        <v>ExFunds</v>
      </c>
    </row>
    <row r="18283" spans="15:19">
      <c r="O18283" s="67" t="str">
        <v>SummaBank</v>
      </c>
      <c r="P18283" s="67" t="str">
        <v>ExCell Bank</v>
      </c>
      <c r="Q18283" s="67" t="str">
        <v>SheetBank AG</v>
      </c>
      <c r="R18283" s="67" t="str">
        <v>MoneyMATCH Inc.</v>
      </c>
      <c r="S18283" s="67" t="str">
        <v>Pivot Finance Group</v>
      </c>
    </row>
    <row r="18284" spans="15:19">
      <c r="O18284" s="67" t="str">
        <v>SummaBank</v>
      </c>
      <c r="P18284" s="67" t="str">
        <v>ExCell Bank</v>
      </c>
      <c r="Q18284" s="67" t="str">
        <v>SheetBank AG</v>
      </c>
      <c r="R18284" s="67" t="str">
        <v>MoneyMATCH Inc.</v>
      </c>
      <c r="S18284" s="67" t="str">
        <v>The VLOOKup Vault</v>
      </c>
    </row>
    <row r="18285" spans="15:19">
      <c r="O18285" s="67" t="str">
        <v>SummaBank</v>
      </c>
      <c r="P18285" s="67" t="str">
        <v>ExCell Bank</v>
      </c>
      <c r="Q18285" s="67" t="str">
        <v>SheetBank AG</v>
      </c>
      <c r="R18285" s="67" t="str">
        <v>MoneyMATCH Inc.</v>
      </c>
      <c r="S18285" s="67" t="str">
        <v>CELLtral Bank</v>
      </c>
    </row>
    <row r="18286" spans="15:19">
      <c r="O18286" s="67" t="str">
        <v>SummaBank</v>
      </c>
      <c r="P18286" s="67" t="str">
        <v>ExCell Bank</v>
      </c>
      <c r="Q18286" s="67" t="str">
        <v>SheetBank AG</v>
      </c>
      <c r="R18286" s="67" t="str">
        <v>MoneyMATCH Inc.</v>
      </c>
      <c r="S18286" s="67" t="str">
        <v>Bank IF</v>
      </c>
    </row>
    <row r="18287" spans="15:19">
      <c r="O18287" s="67" t="str">
        <v>SummaBank</v>
      </c>
      <c r="P18287" s="67" t="str">
        <v>ExCell Bank</v>
      </c>
      <c r="Q18287" s="67" t="str">
        <v>Pivot Finance Group</v>
      </c>
      <c r="R18287" s="67" t="str">
        <v>Bank of Cellifornia</v>
      </c>
      <c r="S18287" s="67" t="str">
        <v>ExFunds</v>
      </c>
    </row>
    <row r="18288" spans="15:19">
      <c r="O18288" s="67" t="str">
        <v>SummaBank</v>
      </c>
      <c r="P18288" s="67" t="str">
        <v>ExCell Bank</v>
      </c>
      <c r="Q18288" s="67" t="str">
        <v>Pivot Finance Group</v>
      </c>
      <c r="R18288" s="67" t="str">
        <v>Bank of Cellifornia</v>
      </c>
      <c r="S18288" s="67" t="str">
        <v>SheetBank AG</v>
      </c>
    </row>
    <row r="18289" spans="15:19">
      <c r="O18289" s="67" t="str">
        <v>SummaBank</v>
      </c>
      <c r="P18289" s="67" t="str">
        <v>ExCell Bank</v>
      </c>
      <c r="Q18289" s="67" t="str">
        <v>Pivot Finance Group</v>
      </c>
      <c r="R18289" s="67" t="str">
        <v>Bank of Cellifornia</v>
      </c>
      <c r="S18289" s="67" t="str">
        <v>The VLOOKup Vault</v>
      </c>
    </row>
    <row r="18290" spans="15:19">
      <c r="O18290" s="67" t="str">
        <v>SummaBank</v>
      </c>
      <c r="P18290" s="67" t="str">
        <v>ExCell Bank</v>
      </c>
      <c r="Q18290" s="67" t="str">
        <v>Pivot Finance Group</v>
      </c>
      <c r="R18290" s="67" t="str">
        <v>Bank of Cellifornia</v>
      </c>
      <c r="S18290" s="67" t="str">
        <v>CELLtral Bank</v>
      </c>
    </row>
    <row r="18291" spans="15:19">
      <c r="O18291" s="67" t="str">
        <v>SummaBank</v>
      </c>
      <c r="P18291" s="67" t="str">
        <v>ExCell Bank</v>
      </c>
      <c r="Q18291" s="67" t="str">
        <v>Pivot Finance Group</v>
      </c>
      <c r="R18291" s="67" t="str">
        <v>Bank of Cellifornia</v>
      </c>
      <c r="S18291" s="67" t="str">
        <v>Bank IF</v>
      </c>
    </row>
    <row r="18292" spans="15:19">
      <c r="O18292" s="67" t="str">
        <v>SummaBank</v>
      </c>
      <c r="P18292" s="67" t="str">
        <v>ExCell Bank</v>
      </c>
      <c r="Q18292" s="67" t="str">
        <v>Pivot Finance Group</v>
      </c>
      <c r="R18292" s="67" t="str">
        <v>Bank of Cellifornia</v>
      </c>
      <c r="S18292" s="67" t="str">
        <v>MoneyMATCH Inc.</v>
      </c>
    </row>
    <row r="18293" spans="15:19">
      <c r="O18293" s="67" t="str">
        <v>SummaBank</v>
      </c>
      <c r="P18293" s="67" t="str">
        <v>ExCell Bank</v>
      </c>
      <c r="Q18293" s="67" t="str">
        <v>Pivot Finance Group</v>
      </c>
      <c r="R18293" s="67" t="str">
        <v>ExFunds</v>
      </c>
      <c r="S18293" s="67" t="str">
        <v>Bank of Cellifornia</v>
      </c>
    </row>
    <row r="18294" spans="15:19">
      <c r="O18294" s="67" t="str">
        <v>SummaBank</v>
      </c>
      <c r="P18294" s="67" t="str">
        <v>ExCell Bank</v>
      </c>
      <c r="Q18294" s="67" t="str">
        <v>Pivot Finance Group</v>
      </c>
      <c r="R18294" s="67" t="str">
        <v>ExFunds</v>
      </c>
      <c r="S18294" s="67" t="str">
        <v>SheetBank AG</v>
      </c>
    </row>
    <row r="18295" spans="15:19">
      <c r="O18295" s="67" t="str">
        <v>SummaBank</v>
      </c>
      <c r="P18295" s="67" t="str">
        <v>ExCell Bank</v>
      </c>
      <c r="Q18295" s="67" t="str">
        <v>Pivot Finance Group</v>
      </c>
      <c r="R18295" s="67" t="str">
        <v>ExFunds</v>
      </c>
      <c r="S18295" s="67" t="str">
        <v>The VLOOKup Vault</v>
      </c>
    </row>
    <row r="18296" spans="15:19">
      <c r="O18296" s="67" t="str">
        <v>SummaBank</v>
      </c>
      <c r="P18296" s="67" t="str">
        <v>ExCell Bank</v>
      </c>
      <c r="Q18296" s="67" t="str">
        <v>Pivot Finance Group</v>
      </c>
      <c r="R18296" s="67" t="str">
        <v>ExFunds</v>
      </c>
      <c r="S18296" s="67" t="str">
        <v>CELLtral Bank</v>
      </c>
    </row>
    <row r="18297" spans="15:19">
      <c r="O18297" s="67" t="str">
        <v>SummaBank</v>
      </c>
      <c r="P18297" s="67" t="str">
        <v>ExCell Bank</v>
      </c>
      <c r="Q18297" s="67" t="str">
        <v>Pivot Finance Group</v>
      </c>
      <c r="R18297" s="67" t="str">
        <v>ExFunds</v>
      </c>
      <c r="S18297" s="67" t="str">
        <v>Bank IF</v>
      </c>
    </row>
    <row r="18298" spans="15:19">
      <c r="O18298" s="67" t="str">
        <v>SummaBank</v>
      </c>
      <c r="P18298" s="67" t="str">
        <v>ExCell Bank</v>
      </c>
      <c r="Q18298" s="67" t="str">
        <v>Pivot Finance Group</v>
      </c>
      <c r="R18298" s="67" t="str">
        <v>ExFunds</v>
      </c>
      <c r="S18298" s="67" t="str">
        <v>MoneyMATCH Inc.</v>
      </c>
    </row>
    <row r="18299" spans="15:19">
      <c r="O18299" s="67" t="str">
        <v>SummaBank</v>
      </c>
      <c r="P18299" s="67" t="str">
        <v>ExCell Bank</v>
      </c>
      <c r="Q18299" s="67" t="str">
        <v>Pivot Finance Group</v>
      </c>
      <c r="R18299" s="67" t="str">
        <v>SheetBank AG</v>
      </c>
      <c r="S18299" s="67" t="str">
        <v>Bank of Cellifornia</v>
      </c>
    </row>
    <row r="18300" spans="15:19">
      <c r="O18300" s="67" t="str">
        <v>SummaBank</v>
      </c>
      <c r="P18300" s="67" t="str">
        <v>ExCell Bank</v>
      </c>
      <c r="Q18300" s="67" t="str">
        <v>Pivot Finance Group</v>
      </c>
      <c r="R18300" s="67" t="str">
        <v>SheetBank AG</v>
      </c>
      <c r="S18300" s="67" t="str">
        <v>ExFunds</v>
      </c>
    </row>
    <row r="18301" spans="15:19">
      <c r="O18301" s="67" t="str">
        <v>SummaBank</v>
      </c>
      <c r="P18301" s="67" t="str">
        <v>ExCell Bank</v>
      </c>
      <c r="Q18301" s="67" t="str">
        <v>Pivot Finance Group</v>
      </c>
      <c r="R18301" s="67" t="str">
        <v>SheetBank AG</v>
      </c>
      <c r="S18301" s="67" t="str">
        <v>The VLOOKup Vault</v>
      </c>
    </row>
    <row r="18302" spans="15:19">
      <c r="O18302" s="67" t="str">
        <v>SummaBank</v>
      </c>
      <c r="P18302" s="67" t="str">
        <v>ExCell Bank</v>
      </c>
      <c r="Q18302" s="67" t="str">
        <v>Pivot Finance Group</v>
      </c>
      <c r="R18302" s="67" t="str">
        <v>SheetBank AG</v>
      </c>
      <c r="S18302" s="67" t="str">
        <v>CELLtral Bank</v>
      </c>
    </row>
    <row r="18303" spans="15:19">
      <c r="O18303" s="67" t="str">
        <v>SummaBank</v>
      </c>
      <c r="P18303" s="67" t="str">
        <v>ExCell Bank</v>
      </c>
      <c r="Q18303" s="67" t="str">
        <v>Pivot Finance Group</v>
      </c>
      <c r="R18303" s="67" t="str">
        <v>SheetBank AG</v>
      </c>
      <c r="S18303" s="67" t="str">
        <v>Bank IF</v>
      </c>
    </row>
    <row r="18304" spans="15:19">
      <c r="O18304" s="67" t="str">
        <v>SummaBank</v>
      </c>
      <c r="P18304" s="67" t="str">
        <v>ExCell Bank</v>
      </c>
      <c r="Q18304" s="67" t="str">
        <v>Pivot Finance Group</v>
      </c>
      <c r="R18304" s="67" t="str">
        <v>SheetBank AG</v>
      </c>
      <c r="S18304" s="67" t="str">
        <v>MoneyMATCH Inc.</v>
      </c>
    </row>
    <row r="18305" spans="15:19">
      <c r="O18305" s="67" t="str">
        <v>SummaBank</v>
      </c>
      <c r="P18305" s="67" t="str">
        <v>ExCell Bank</v>
      </c>
      <c r="Q18305" s="67" t="str">
        <v>Pivot Finance Group</v>
      </c>
      <c r="R18305" s="67" t="str">
        <v>The VLOOKup Vault</v>
      </c>
      <c r="S18305" s="67" t="str">
        <v>Bank of Cellifornia</v>
      </c>
    </row>
    <row r="18306" spans="15:19">
      <c r="O18306" s="67" t="str">
        <v>SummaBank</v>
      </c>
      <c r="P18306" s="67" t="str">
        <v>ExCell Bank</v>
      </c>
      <c r="Q18306" s="67" t="str">
        <v>Pivot Finance Group</v>
      </c>
      <c r="R18306" s="67" t="str">
        <v>The VLOOKup Vault</v>
      </c>
      <c r="S18306" s="67" t="str">
        <v>ExFunds</v>
      </c>
    </row>
    <row r="18307" spans="15:19">
      <c r="O18307" s="67" t="str">
        <v>SummaBank</v>
      </c>
      <c r="P18307" s="67" t="str">
        <v>ExCell Bank</v>
      </c>
      <c r="Q18307" s="67" t="str">
        <v>Pivot Finance Group</v>
      </c>
      <c r="R18307" s="67" t="str">
        <v>The VLOOKup Vault</v>
      </c>
      <c r="S18307" s="67" t="str">
        <v>SheetBank AG</v>
      </c>
    </row>
    <row r="18308" spans="15:19">
      <c r="O18308" s="67" t="str">
        <v>SummaBank</v>
      </c>
      <c r="P18308" s="67" t="str">
        <v>ExCell Bank</v>
      </c>
      <c r="Q18308" s="67" t="str">
        <v>Pivot Finance Group</v>
      </c>
      <c r="R18308" s="67" t="str">
        <v>The VLOOKup Vault</v>
      </c>
      <c r="S18308" s="67" t="str">
        <v>CELLtral Bank</v>
      </c>
    </row>
    <row r="18309" spans="15:19">
      <c r="O18309" s="67" t="str">
        <v>SummaBank</v>
      </c>
      <c r="P18309" s="67" t="str">
        <v>ExCell Bank</v>
      </c>
      <c r="Q18309" s="67" t="str">
        <v>Pivot Finance Group</v>
      </c>
      <c r="R18309" s="67" t="str">
        <v>The VLOOKup Vault</v>
      </c>
      <c r="S18309" s="67" t="str">
        <v>Bank IF</v>
      </c>
    </row>
    <row r="18310" spans="15:19">
      <c r="O18310" s="67" t="str">
        <v>SummaBank</v>
      </c>
      <c r="P18310" s="67" t="str">
        <v>ExCell Bank</v>
      </c>
      <c r="Q18310" s="67" t="str">
        <v>Pivot Finance Group</v>
      </c>
      <c r="R18310" s="67" t="str">
        <v>The VLOOKup Vault</v>
      </c>
      <c r="S18310" s="67" t="str">
        <v>MoneyMATCH Inc.</v>
      </c>
    </row>
    <row r="18311" spans="15:19">
      <c r="O18311" s="67" t="str">
        <v>SummaBank</v>
      </c>
      <c r="P18311" s="67" t="str">
        <v>ExCell Bank</v>
      </c>
      <c r="Q18311" s="67" t="str">
        <v>Pivot Finance Group</v>
      </c>
      <c r="R18311" s="67" t="str">
        <v>CELLtral Bank</v>
      </c>
      <c r="S18311" s="67" t="str">
        <v>Bank of Cellifornia</v>
      </c>
    </row>
    <row r="18312" spans="15:19">
      <c r="O18312" s="67" t="str">
        <v>SummaBank</v>
      </c>
      <c r="P18312" s="67" t="str">
        <v>ExCell Bank</v>
      </c>
      <c r="Q18312" s="67" t="str">
        <v>Pivot Finance Group</v>
      </c>
      <c r="R18312" s="67" t="str">
        <v>CELLtral Bank</v>
      </c>
      <c r="S18312" s="67" t="str">
        <v>ExFunds</v>
      </c>
    </row>
    <row r="18313" spans="15:19">
      <c r="O18313" s="67" t="str">
        <v>SummaBank</v>
      </c>
      <c r="P18313" s="67" t="str">
        <v>ExCell Bank</v>
      </c>
      <c r="Q18313" s="67" t="str">
        <v>Pivot Finance Group</v>
      </c>
      <c r="R18313" s="67" t="str">
        <v>CELLtral Bank</v>
      </c>
      <c r="S18313" s="67" t="str">
        <v>SheetBank AG</v>
      </c>
    </row>
    <row r="18314" spans="15:19">
      <c r="O18314" s="67" t="str">
        <v>SummaBank</v>
      </c>
      <c r="P18314" s="67" t="str">
        <v>ExCell Bank</v>
      </c>
      <c r="Q18314" s="67" t="str">
        <v>Pivot Finance Group</v>
      </c>
      <c r="R18314" s="67" t="str">
        <v>CELLtral Bank</v>
      </c>
      <c r="S18314" s="67" t="str">
        <v>The VLOOKup Vault</v>
      </c>
    </row>
    <row r="18315" spans="15:19">
      <c r="O18315" s="67" t="str">
        <v>SummaBank</v>
      </c>
      <c r="P18315" s="67" t="str">
        <v>ExCell Bank</v>
      </c>
      <c r="Q18315" s="67" t="str">
        <v>Pivot Finance Group</v>
      </c>
      <c r="R18315" s="67" t="str">
        <v>CELLtral Bank</v>
      </c>
      <c r="S18315" s="67" t="str">
        <v>Bank IF</v>
      </c>
    </row>
    <row r="18316" spans="15:19">
      <c r="O18316" s="67" t="str">
        <v>SummaBank</v>
      </c>
      <c r="P18316" s="67" t="str">
        <v>ExCell Bank</v>
      </c>
      <c r="Q18316" s="67" t="str">
        <v>Pivot Finance Group</v>
      </c>
      <c r="R18316" s="67" t="str">
        <v>CELLtral Bank</v>
      </c>
      <c r="S18316" s="67" t="str">
        <v>MoneyMATCH Inc.</v>
      </c>
    </row>
    <row r="18317" spans="15:19">
      <c r="O18317" s="67" t="str">
        <v>SummaBank</v>
      </c>
      <c r="P18317" s="67" t="str">
        <v>ExCell Bank</v>
      </c>
      <c r="Q18317" s="67" t="str">
        <v>Pivot Finance Group</v>
      </c>
      <c r="R18317" s="67" t="str">
        <v>Bank IF</v>
      </c>
      <c r="S18317" s="67" t="str">
        <v>Bank of Cellifornia</v>
      </c>
    </row>
    <row r="18318" spans="15:19">
      <c r="O18318" s="67" t="str">
        <v>SummaBank</v>
      </c>
      <c r="P18318" s="67" t="str">
        <v>ExCell Bank</v>
      </c>
      <c r="Q18318" s="67" t="str">
        <v>Pivot Finance Group</v>
      </c>
      <c r="R18318" s="67" t="str">
        <v>Bank IF</v>
      </c>
      <c r="S18318" s="67" t="str">
        <v>ExFunds</v>
      </c>
    </row>
    <row r="18319" spans="15:19">
      <c r="O18319" s="67" t="str">
        <v>SummaBank</v>
      </c>
      <c r="P18319" s="67" t="str">
        <v>ExCell Bank</v>
      </c>
      <c r="Q18319" s="67" t="str">
        <v>Pivot Finance Group</v>
      </c>
      <c r="R18319" s="67" t="str">
        <v>Bank IF</v>
      </c>
      <c r="S18319" s="67" t="str">
        <v>SheetBank AG</v>
      </c>
    </row>
    <row r="18320" spans="15:19">
      <c r="O18320" s="67" t="str">
        <v>SummaBank</v>
      </c>
      <c r="P18320" s="67" t="str">
        <v>ExCell Bank</v>
      </c>
      <c r="Q18320" s="67" t="str">
        <v>Pivot Finance Group</v>
      </c>
      <c r="R18320" s="67" t="str">
        <v>Bank IF</v>
      </c>
      <c r="S18320" s="67" t="str">
        <v>The VLOOKup Vault</v>
      </c>
    </row>
    <row r="18321" spans="15:19">
      <c r="O18321" s="67" t="str">
        <v>SummaBank</v>
      </c>
      <c r="P18321" s="67" t="str">
        <v>ExCell Bank</v>
      </c>
      <c r="Q18321" s="67" t="str">
        <v>Pivot Finance Group</v>
      </c>
      <c r="R18321" s="67" t="str">
        <v>Bank IF</v>
      </c>
      <c r="S18321" s="67" t="str">
        <v>CELLtral Bank</v>
      </c>
    </row>
    <row r="18322" spans="15:19">
      <c r="O18322" s="67" t="str">
        <v>SummaBank</v>
      </c>
      <c r="P18322" s="67" t="str">
        <v>ExCell Bank</v>
      </c>
      <c r="Q18322" s="67" t="str">
        <v>Pivot Finance Group</v>
      </c>
      <c r="R18322" s="67" t="str">
        <v>Bank IF</v>
      </c>
      <c r="S18322" s="67" t="str">
        <v>MoneyMATCH Inc.</v>
      </c>
    </row>
    <row r="18323" spans="15:19">
      <c r="O18323" s="67" t="str">
        <v>SummaBank</v>
      </c>
      <c r="P18323" s="67" t="str">
        <v>ExCell Bank</v>
      </c>
      <c r="Q18323" s="67" t="str">
        <v>Pivot Finance Group</v>
      </c>
      <c r="R18323" s="67" t="str">
        <v>MoneyMATCH Inc.</v>
      </c>
      <c r="S18323" s="67" t="str">
        <v>Bank of Cellifornia</v>
      </c>
    </row>
    <row r="18324" spans="15:19">
      <c r="O18324" s="67" t="str">
        <v>SummaBank</v>
      </c>
      <c r="P18324" s="67" t="str">
        <v>ExCell Bank</v>
      </c>
      <c r="Q18324" s="67" t="str">
        <v>Pivot Finance Group</v>
      </c>
      <c r="R18324" s="67" t="str">
        <v>MoneyMATCH Inc.</v>
      </c>
      <c r="S18324" s="67" t="str">
        <v>ExFunds</v>
      </c>
    </row>
    <row r="18325" spans="15:19">
      <c r="O18325" s="67" t="str">
        <v>SummaBank</v>
      </c>
      <c r="P18325" s="67" t="str">
        <v>ExCell Bank</v>
      </c>
      <c r="Q18325" s="67" t="str">
        <v>Pivot Finance Group</v>
      </c>
      <c r="R18325" s="67" t="str">
        <v>MoneyMATCH Inc.</v>
      </c>
      <c r="S18325" s="67" t="str">
        <v>SheetBank AG</v>
      </c>
    </row>
    <row r="18326" spans="15:19">
      <c r="O18326" s="67" t="str">
        <v>SummaBank</v>
      </c>
      <c r="P18326" s="67" t="str">
        <v>ExCell Bank</v>
      </c>
      <c r="Q18326" s="67" t="str">
        <v>Pivot Finance Group</v>
      </c>
      <c r="R18326" s="67" t="str">
        <v>MoneyMATCH Inc.</v>
      </c>
      <c r="S18326" s="67" t="str">
        <v>The VLOOKup Vault</v>
      </c>
    </row>
    <row r="18327" spans="15:19">
      <c r="O18327" s="67" t="str">
        <v>SummaBank</v>
      </c>
      <c r="P18327" s="67" t="str">
        <v>ExCell Bank</v>
      </c>
      <c r="Q18327" s="67" t="str">
        <v>Pivot Finance Group</v>
      </c>
      <c r="R18327" s="67" t="str">
        <v>MoneyMATCH Inc.</v>
      </c>
      <c r="S18327" s="67" t="str">
        <v>CELLtral Bank</v>
      </c>
    </row>
    <row r="18328" spans="15:19">
      <c r="O18328" s="67" t="str">
        <v>SummaBank</v>
      </c>
      <c r="P18328" s="67" t="str">
        <v>ExCell Bank</v>
      </c>
      <c r="Q18328" s="67" t="str">
        <v>Pivot Finance Group</v>
      </c>
      <c r="R18328" s="67" t="str">
        <v>MoneyMATCH Inc.</v>
      </c>
      <c r="S18328" s="67" t="str">
        <v>Bank IF</v>
      </c>
    </row>
    <row r="18329" spans="15:19">
      <c r="O18329" s="67" t="str">
        <v>SummaBank</v>
      </c>
      <c r="P18329" s="67" t="str">
        <v>ExCell Bank</v>
      </c>
      <c r="Q18329" s="67" t="str">
        <v>The VLOOKup Vault</v>
      </c>
      <c r="R18329" s="67" t="str">
        <v>Bank of Cellifornia</v>
      </c>
      <c r="S18329" s="67" t="str">
        <v>ExFunds</v>
      </c>
    </row>
    <row r="18330" spans="15:19">
      <c r="O18330" s="67" t="str">
        <v>SummaBank</v>
      </c>
      <c r="P18330" s="67" t="str">
        <v>ExCell Bank</v>
      </c>
      <c r="Q18330" s="67" t="str">
        <v>The VLOOKup Vault</v>
      </c>
      <c r="R18330" s="67" t="str">
        <v>Bank of Cellifornia</v>
      </c>
      <c r="S18330" s="67" t="str">
        <v>SheetBank AG</v>
      </c>
    </row>
    <row r="18331" spans="15:19">
      <c r="O18331" s="67" t="str">
        <v>SummaBank</v>
      </c>
      <c r="P18331" s="67" t="str">
        <v>ExCell Bank</v>
      </c>
      <c r="Q18331" s="67" t="str">
        <v>The VLOOKup Vault</v>
      </c>
      <c r="R18331" s="67" t="str">
        <v>Bank of Cellifornia</v>
      </c>
      <c r="S18331" s="67" t="str">
        <v>Pivot Finance Group</v>
      </c>
    </row>
    <row r="18332" spans="15:19">
      <c r="O18332" s="67" t="str">
        <v>SummaBank</v>
      </c>
      <c r="P18332" s="67" t="str">
        <v>ExCell Bank</v>
      </c>
      <c r="Q18332" s="67" t="str">
        <v>The VLOOKup Vault</v>
      </c>
      <c r="R18332" s="67" t="str">
        <v>Bank of Cellifornia</v>
      </c>
      <c r="S18332" s="67" t="str">
        <v>CELLtral Bank</v>
      </c>
    </row>
    <row r="18333" spans="15:19">
      <c r="O18333" s="67" t="str">
        <v>SummaBank</v>
      </c>
      <c r="P18333" s="67" t="str">
        <v>ExCell Bank</v>
      </c>
      <c r="Q18333" s="67" t="str">
        <v>The VLOOKup Vault</v>
      </c>
      <c r="R18333" s="67" t="str">
        <v>Bank of Cellifornia</v>
      </c>
      <c r="S18333" s="67" t="str">
        <v>Bank IF</v>
      </c>
    </row>
    <row r="18334" spans="15:19">
      <c r="O18334" s="67" t="str">
        <v>SummaBank</v>
      </c>
      <c r="P18334" s="67" t="str">
        <v>ExCell Bank</v>
      </c>
      <c r="Q18334" s="67" t="str">
        <v>The VLOOKup Vault</v>
      </c>
      <c r="R18334" s="67" t="str">
        <v>Bank of Cellifornia</v>
      </c>
      <c r="S18334" s="67" t="str">
        <v>MoneyMATCH Inc.</v>
      </c>
    </row>
    <row r="18335" spans="15:19">
      <c r="O18335" s="67" t="str">
        <v>SummaBank</v>
      </c>
      <c r="P18335" s="67" t="str">
        <v>ExCell Bank</v>
      </c>
      <c r="Q18335" s="67" t="str">
        <v>The VLOOKup Vault</v>
      </c>
      <c r="R18335" s="67" t="str">
        <v>ExFunds</v>
      </c>
      <c r="S18335" s="67" t="str">
        <v>Bank of Cellifornia</v>
      </c>
    </row>
    <row r="18336" spans="15:19">
      <c r="O18336" s="67" t="str">
        <v>SummaBank</v>
      </c>
      <c r="P18336" s="67" t="str">
        <v>ExCell Bank</v>
      </c>
      <c r="Q18336" s="67" t="str">
        <v>The VLOOKup Vault</v>
      </c>
      <c r="R18336" s="67" t="str">
        <v>ExFunds</v>
      </c>
      <c r="S18336" s="67" t="str">
        <v>SheetBank AG</v>
      </c>
    </row>
    <row r="18337" spans="15:19">
      <c r="O18337" s="67" t="str">
        <v>SummaBank</v>
      </c>
      <c r="P18337" s="67" t="str">
        <v>ExCell Bank</v>
      </c>
      <c r="Q18337" s="67" t="str">
        <v>The VLOOKup Vault</v>
      </c>
      <c r="R18337" s="67" t="str">
        <v>ExFunds</v>
      </c>
      <c r="S18337" s="67" t="str">
        <v>Pivot Finance Group</v>
      </c>
    </row>
    <row r="18338" spans="15:19">
      <c r="O18338" s="67" t="str">
        <v>SummaBank</v>
      </c>
      <c r="P18338" s="67" t="str">
        <v>ExCell Bank</v>
      </c>
      <c r="Q18338" s="67" t="str">
        <v>The VLOOKup Vault</v>
      </c>
      <c r="R18338" s="67" t="str">
        <v>ExFunds</v>
      </c>
      <c r="S18338" s="67" t="str">
        <v>CELLtral Bank</v>
      </c>
    </row>
    <row r="18339" spans="15:19">
      <c r="O18339" s="67" t="str">
        <v>SummaBank</v>
      </c>
      <c r="P18339" s="67" t="str">
        <v>ExCell Bank</v>
      </c>
      <c r="Q18339" s="67" t="str">
        <v>The VLOOKup Vault</v>
      </c>
      <c r="R18339" s="67" t="str">
        <v>ExFunds</v>
      </c>
      <c r="S18339" s="67" t="str">
        <v>Bank IF</v>
      </c>
    </row>
    <row r="18340" spans="15:19">
      <c r="O18340" s="67" t="str">
        <v>SummaBank</v>
      </c>
      <c r="P18340" s="67" t="str">
        <v>ExCell Bank</v>
      </c>
      <c r="Q18340" s="67" t="str">
        <v>The VLOOKup Vault</v>
      </c>
      <c r="R18340" s="67" t="str">
        <v>ExFunds</v>
      </c>
      <c r="S18340" s="67" t="str">
        <v>MoneyMATCH Inc.</v>
      </c>
    </row>
    <row r="18341" spans="15:19">
      <c r="O18341" s="67" t="str">
        <v>SummaBank</v>
      </c>
      <c r="P18341" s="67" t="str">
        <v>ExCell Bank</v>
      </c>
      <c r="Q18341" s="67" t="str">
        <v>The VLOOKup Vault</v>
      </c>
      <c r="R18341" s="67" t="str">
        <v>SheetBank AG</v>
      </c>
      <c r="S18341" s="67" t="str">
        <v>Bank of Cellifornia</v>
      </c>
    </row>
    <row r="18342" spans="15:19">
      <c r="O18342" s="67" t="str">
        <v>SummaBank</v>
      </c>
      <c r="P18342" s="67" t="str">
        <v>ExCell Bank</v>
      </c>
      <c r="Q18342" s="67" t="str">
        <v>The VLOOKup Vault</v>
      </c>
      <c r="R18342" s="67" t="str">
        <v>SheetBank AG</v>
      </c>
      <c r="S18342" s="67" t="str">
        <v>ExFunds</v>
      </c>
    </row>
    <row r="18343" spans="15:19">
      <c r="O18343" s="67" t="str">
        <v>SummaBank</v>
      </c>
      <c r="P18343" s="67" t="str">
        <v>ExCell Bank</v>
      </c>
      <c r="Q18343" s="67" t="str">
        <v>The VLOOKup Vault</v>
      </c>
      <c r="R18343" s="67" t="str">
        <v>SheetBank AG</v>
      </c>
      <c r="S18343" s="67" t="str">
        <v>Pivot Finance Group</v>
      </c>
    </row>
    <row r="18344" spans="15:19">
      <c r="O18344" s="67" t="str">
        <v>SummaBank</v>
      </c>
      <c r="P18344" s="67" t="str">
        <v>ExCell Bank</v>
      </c>
      <c r="Q18344" s="67" t="str">
        <v>The VLOOKup Vault</v>
      </c>
      <c r="R18344" s="67" t="str">
        <v>SheetBank AG</v>
      </c>
      <c r="S18344" s="67" t="str">
        <v>CELLtral Bank</v>
      </c>
    </row>
    <row r="18345" spans="15:19">
      <c r="O18345" s="67" t="str">
        <v>SummaBank</v>
      </c>
      <c r="P18345" s="67" t="str">
        <v>ExCell Bank</v>
      </c>
      <c r="Q18345" s="67" t="str">
        <v>The VLOOKup Vault</v>
      </c>
      <c r="R18345" s="67" t="str">
        <v>SheetBank AG</v>
      </c>
      <c r="S18345" s="67" t="str">
        <v>Bank IF</v>
      </c>
    </row>
    <row r="18346" spans="15:19">
      <c r="O18346" s="67" t="str">
        <v>SummaBank</v>
      </c>
      <c r="P18346" s="67" t="str">
        <v>ExCell Bank</v>
      </c>
      <c r="Q18346" s="67" t="str">
        <v>The VLOOKup Vault</v>
      </c>
      <c r="R18346" s="67" t="str">
        <v>SheetBank AG</v>
      </c>
      <c r="S18346" s="67" t="str">
        <v>MoneyMATCH Inc.</v>
      </c>
    </row>
    <row r="18347" spans="15:19">
      <c r="O18347" s="67" t="str">
        <v>SummaBank</v>
      </c>
      <c r="P18347" s="67" t="str">
        <v>ExCell Bank</v>
      </c>
      <c r="Q18347" s="67" t="str">
        <v>The VLOOKup Vault</v>
      </c>
      <c r="R18347" s="67" t="str">
        <v>Pivot Finance Group</v>
      </c>
      <c r="S18347" s="67" t="str">
        <v>Bank of Cellifornia</v>
      </c>
    </row>
    <row r="18348" spans="15:19">
      <c r="O18348" s="67" t="str">
        <v>SummaBank</v>
      </c>
      <c r="P18348" s="67" t="str">
        <v>ExCell Bank</v>
      </c>
      <c r="Q18348" s="67" t="str">
        <v>The VLOOKup Vault</v>
      </c>
      <c r="R18348" s="67" t="str">
        <v>Pivot Finance Group</v>
      </c>
      <c r="S18348" s="67" t="str">
        <v>ExFunds</v>
      </c>
    </row>
    <row r="18349" spans="15:19">
      <c r="O18349" s="67" t="str">
        <v>SummaBank</v>
      </c>
      <c r="P18349" s="67" t="str">
        <v>ExCell Bank</v>
      </c>
      <c r="Q18349" s="67" t="str">
        <v>The VLOOKup Vault</v>
      </c>
      <c r="R18349" s="67" t="str">
        <v>Pivot Finance Group</v>
      </c>
      <c r="S18349" s="67" t="str">
        <v>SheetBank AG</v>
      </c>
    </row>
    <row r="18350" spans="15:19">
      <c r="O18350" s="67" t="str">
        <v>SummaBank</v>
      </c>
      <c r="P18350" s="67" t="str">
        <v>ExCell Bank</v>
      </c>
      <c r="Q18350" s="67" t="str">
        <v>The VLOOKup Vault</v>
      </c>
      <c r="R18350" s="67" t="str">
        <v>Pivot Finance Group</v>
      </c>
      <c r="S18350" s="67" t="str">
        <v>CELLtral Bank</v>
      </c>
    </row>
    <row r="18351" spans="15:19">
      <c r="O18351" s="67" t="str">
        <v>SummaBank</v>
      </c>
      <c r="P18351" s="67" t="str">
        <v>ExCell Bank</v>
      </c>
      <c r="Q18351" s="67" t="str">
        <v>The VLOOKup Vault</v>
      </c>
      <c r="R18351" s="67" t="str">
        <v>Pivot Finance Group</v>
      </c>
      <c r="S18351" s="67" t="str">
        <v>Bank IF</v>
      </c>
    </row>
    <row r="18352" spans="15:19">
      <c r="O18352" s="67" t="str">
        <v>SummaBank</v>
      </c>
      <c r="P18352" s="67" t="str">
        <v>ExCell Bank</v>
      </c>
      <c r="Q18352" s="67" t="str">
        <v>The VLOOKup Vault</v>
      </c>
      <c r="R18352" s="67" t="str">
        <v>Pivot Finance Group</v>
      </c>
      <c r="S18352" s="67" t="str">
        <v>MoneyMATCH Inc.</v>
      </c>
    </row>
    <row r="18353" spans="15:19">
      <c r="O18353" s="67" t="str">
        <v>SummaBank</v>
      </c>
      <c r="P18353" s="67" t="str">
        <v>ExCell Bank</v>
      </c>
      <c r="Q18353" s="67" t="str">
        <v>The VLOOKup Vault</v>
      </c>
      <c r="R18353" s="67" t="str">
        <v>CELLtral Bank</v>
      </c>
      <c r="S18353" s="67" t="str">
        <v>Bank of Cellifornia</v>
      </c>
    </row>
    <row r="18354" spans="15:19">
      <c r="O18354" s="67" t="str">
        <v>SummaBank</v>
      </c>
      <c r="P18354" s="67" t="str">
        <v>ExCell Bank</v>
      </c>
      <c r="Q18354" s="67" t="str">
        <v>The VLOOKup Vault</v>
      </c>
      <c r="R18354" s="67" t="str">
        <v>CELLtral Bank</v>
      </c>
      <c r="S18354" s="67" t="str">
        <v>ExFunds</v>
      </c>
    </row>
    <row r="18355" spans="15:19">
      <c r="O18355" s="67" t="str">
        <v>SummaBank</v>
      </c>
      <c r="P18355" s="67" t="str">
        <v>ExCell Bank</v>
      </c>
      <c r="Q18355" s="67" t="str">
        <v>The VLOOKup Vault</v>
      </c>
      <c r="R18355" s="67" t="str">
        <v>CELLtral Bank</v>
      </c>
      <c r="S18355" s="67" t="str">
        <v>SheetBank AG</v>
      </c>
    </row>
    <row r="18356" spans="15:19">
      <c r="O18356" s="67" t="str">
        <v>SummaBank</v>
      </c>
      <c r="P18356" s="67" t="str">
        <v>ExCell Bank</v>
      </c>
      <c r="Q18356" s="67" t="str">
        <v>The VLOOKup Vault</v>
      </c>
      <c r="R18356" s="67" t="str">
        <v>CELLtral Bank</v>
      </c>
      <c r="S18356" s="67" t="str">
        <v>Pivot Finance Group</v>
      </c>
    </row>
    <row r="18357" spans="15:19">
      <c r="O18357" s="67" t="str">
        <v>SummaBank</v>
      </c>
      <c r="P18357" s="67" t="str">
        <v>ExCell Bank</v>
      </c>
      <c r="Q18357" s="67" t="str">
        <v>The VLOOKup Vault</v>
      </c>
      <c r="R18357" s="67" t="str">
        <v>CELLtral Bank</v>
      </c>
      <c r="S18357" s="67" t="str">
        <v>Bank IF</v>
      </c>
    </row>
    <row r="18358" spans="15:19">
      <c r="O18358" s="67" t="str">
        <v>SummaBank</v>
      </c>
      <c r="P18358" s="67" t="str">
        <v>ExCell Bank</v>
      </c>
      <c r="Q18358" s="67" t="str">
        <v>The VLOOKup Vault</v>
      </c>
      <c r="R18358" s="67" t="str">
        <v>CELLtral Bank</v>
      </c>
      <c r="S18358" s="67" t="str">
        <v>MoneyMATCH Inc.</v>
      </c>
    </row>
    <row r="18359" spans="15:19">
      <c r="O18359" s="67" t="str">
        <v>SummaBank</v>
      </c>
      <c r="P18359" s="67" t="str">
        <v>ExCell Bank</v>
      </c>
      <c r="Q18359" s="67" t="str">
        <v>The VLOOKup Vault</v>
      </c>
      <c r="R18359" s="67" t="str">
        <v>Bank IF</v>
      </c>
      <c r="S18359" s="67" t="str">
        <v>Bank of Cellifornia</v>
      </c>
    </row>
    <row r="18360" spans="15:19">
      <c r="O18360" s="67" t="str">
        <v>SummaBank</v>
      </c>
      <c r="P18360" s="67" t="str">
        <v>ExCell Bank</v>
      </c>
      <c r="Q18360" s="67" t="str">
        <v>The VLOOKup Vault</v>
      </c>
      <c r="R18360" s="67" t="str">
        <v>Bank IF</v>
      </c>
      <c r="S18360" s="67" t="str">
        <v>ExFunds</v>
      </c>
    </row>
    <row r="18361" spans="15:19">
      <c r="O18361" s="67" t="str">
        <v>SummaBank</v>
      </c>
      <c r="P18361" s="67" t="str">
        <v>ExCell Bank</v>
      </c>
      <c r="Q18361" s="67" t="str">
        <v>The VLOOKup Vault</v>
      </c>
      <c r="R18361" s="67" t="str">
        <v>Bank IF</v>
      </c>
      <c r="S18361" s="67" t="str">
        <v>SheetBank AG</v>
      </c>
    </row>
    <row r="18362" spans="15:19">
      <c r="O18362" s="67" t="str">
        <v>SummaBank</v>
      </c>
      <c r="P18362" s="67" t="str">
        <v>ExCell Bank</v>
      </c>
      <c r="Q18362" s="67" t="str">
        <v>The VLOOKup Vault</v>
      </c>
      <c r="R18362" s="67" t="str">
        <v>Bank IF</v>
      </c>
      <c r="S18362" s="67" t="str">
        <v>Pivot Finance Group</v>
      </c>
    </row>
    <row r="18363" spans="15:19">
      <c r="O18363" s="67" t="str">
        <v>SummaBank</v>
      </c>
      <c r="P18363" s="67" t="str">
        <v>ExCell Bank</v>
      </c>
      <c r="Q18363" s="67" t="str">
        <v>The VLOOKup Vault</v>
      </c>
      <c r="R18363" s="67" t="str">
        <v>Bank IF</v>
      </c>
      <c r="S18363" s="67" t="str">
        <v>CELLtral Bank</v>
      </c>
    </row>
    <row r="18364" spans="15:19">
      <c r="O18364" s="67" t="str">
        <v>SummaBank</v>
      </c>
      <c r="P18364" s="67" t="str">
        <v>ExCell Bank</v>
      </c>
      <c r="Q18364" s="67" t="str">
        <v>The VLOOKup Vault</v>
      </c>
      <c r="R18364" s="67" t="str">
        <v>Bank IF</v>
      </c>
      <c r="S18364" s="67" t="str">
        <v>MoneyMATCH Inc.</v>
      </c>
    </row>
    <row r="18365" spans="15:19">
      <c r="O18365" s="67" t="str">
        <v>SummaBank</v>
      </c>
      <c r="P18365" s="67" t="str">
        <v>ExCell Bank</v>
      </c>
      <c r="Q18365" s="67" t="str">
        <v>The VLOOKup Vault</v>
      </c>
      <c r="R18365" s="67" t="str">
        <v>MoneyMATCH Inc.</v>
      </c>
      <c r="S18365" s="67" t="str">
        <v>Bank of Cellifornia</v>
      </c>
    </row>
    <row r="18366" spans="15:19">
      <c r="O18366" s="67" t="str">
        <v>SummaBank</v>
      </c>
      <c r="P18366" s="67" t="str">
        <v>ExCell Bank</v>
      </c>
      <c r="Q18366" s="67" t="str">
        <v>The VLOOKup Vault</v>
      </c>
      <c r="R18366" s="67" t="str">
        <v>MoneyMATCH Inc.</v>
      </c>
      <c r="S18366" s="67" t="str">
        <v>ExFunds</v>
      </c>
    </row>
    <row r="18367" spans="15:19">
      <c r="O18367" s="67" t="str">
        <v>SummaBank</v>
      </c>
      <c r="P18367" s="67" t="str">
        <v>ExCell Bank</v>
      </c>
      <c r="Q18367" s="67" t="str">
        <v>The VLOOKup Vault</v>
      </c>
      <c r="R18367" s="67" t="str">
        <v>MoneyMATCH Inc.</v>
      </c>
      <c r="S18367" s="67" t="str">
        <v>SheetBank AG</v>
      </c>
    </row>
    <row r="18368" spans="15:19">
      <c r="O18368" s="67" t="str">
        <v>SummaBank</v>
      </c>
      <c r="P18368" s="67" t="str">
        <v>ExCell Bank</v>
      </c>
      <c r="Q18368" s="67" t="str">
        <v>The VLOOKup Vault</v>
      </c>
      <c r="R18368" s="67" t="str">
        <v>MoneyMATCH Inc.</v>
      </c>
      <c r="S18368" s="67" t="str">
        <v>Pivot Finance Group</v>
      </c>
    </row>
    <row r="18369" spans="15:19">
      <c r="O18369" s="67" t="str">
        <v>SummaBank</v>
      </c>
      <c r="P18369" s="67" t="str">
        <v>ExCell Bank</v>
      </c>
      <c r="Q18369" s="67" t="str">
        <v>The VLOOKup Vault</v>
      </c>
      <c r="R18369" s="67" t="str">
        <v>MoneyMATCH Inc.</v>
      </c>
      <c r="S18369" s="67" t="str">
        <v>CELLtral Bank</v>
      </c>
    </row>
    <row r="18370" spans="15:19">
      <c r="O18370" s="67" t="str">
        <v>SummaBank</v>
      </c>
      <c r="P18370" s="67" t="str">
        <v>ExCell Bank</v>
      </c>
      <c r="Q18370" s="67" t="str">
        <v>The VLOOKup Vault</v>
      </c>
      <c r="R18370" s="67" t="str">
        <v>MoneyMATCH Inc.</v>
      </c>
      <c r="S18370" s="67" t="str">
        <v>Bank IF</v>
      </c>
    </row>
    <row r="18371" spans="15:19">
      <c r="O18371" s="67" t="str">
        <v>SummaBank</v>
      </c>
      <c r="P18371" s="67" t="str">
        <v>ExCell Bank</v>
      </c>
      <c r="Q18371" s="67" t="str">
        <v>CELLtral Bank</v>
      </c>
      <c r="R18371" s="67" t="str">
        <v>Bank of Cellifornia</v>
      </c>
      <c r="S18371" s="67" t="str">
        <v>ExFunds</v>
      </c>
    </row>
    <row r="18372" spans="15:19">
      <c r="O18372" s="67" t="str">
        <v>SummaBank</v>
      </c>
      <c r="P18372" s="67" t="str">
        <v>ExCell Bank</v>
      </c>
      <c r="Q18372" s="67" t="str">
        <v>CELLtral Bank</v>
      </c>
      <c r="R18372" s="67" t="str">
        <v>Bank of Cellifornia</v>
      </c>
      <c r="S18372" s="67" t="str">
        <v>SheetBank AG</v>
      </c>
    </row>
    <row r="18373" spans="15:19">
      <c r="O18373" s="67" t="str">
        <v>SummaBank</v>
      </c>
      <c r="P18373" s="67" t="str">
        <v>ExCell Bank</v>
      </c>
      <c r="Q18373" s="67" t="str">
        <v>CELLtral Bank</v>
      </c>
      <c r="R18373" s="67" t="str">
        <v>Bank of Cellifornia</v>
      </c>
      <c r="S18373" s="67" t="str">
        <v>Pivot Finance Group</v>
      </c>
    </row>
    <row r="18374" spans="15:19">
      <c r="O18374" s="67" t="str">
        <v>SummaBank</v>
      </c>
      <c r="P18374" s="67" t="str">
        <v>ExCell Bank</v>
      </c>
      <c r="Q18374" s="67" t="str">
        <v>CELLtral Bank</v>
      </c>
      <c r="R18374" s="67" t="str">
        <v>Bank of Cellifornia</v>
      </c>
      <c r="S18374" s="67" t="str">
        <v>The VLOOKup Vault</v>
      </c>
    </row>
    <row r="18375" spans="15:19">
      <c r="O18375" s="67" t="str">
        <v>SummaBank</v>
      </c>
      <c r="P18375" s="67" t="str">
        <v>ExCell Bank</v>
      </c>
      <c r="Q18375" s="67" t="str">
        <v>CELLtral Bank</v>
      </c>
      <c r="R18375" s="67" t="str">
        <v>Bank of Cellifornia</v>
      </c>
      <c r="S18375" s="67" t="str">
        <v>Bank IF</v>
      </c>
    </row>
    <row r="18376" spans="15:19">
      <c r="O18376" s="67" t="str">
        <v>SummaBank</v>
      </c>
      <c r="P18376" s="67" t="str">
        <v>ExCell Bank</v>
      </c>
      <c r="Q18376" s="67" t="str">
        <v>CELLtral Bank</v>
      </c>
      <c r="R18376" s="67" t="str">
        <v>Bank of Cellifornia</v>
      </c>
      <c r="S18376" s="67" t="str">
        <v>MoneyMATCH Inc.</v>
      </c>
    </row>
    <row r="18377" spans="15:19">
      <c r="O18377" s="67" t="str">
        <v>SummaBank</v>
      </c>
      <c r="P18377" s="67" t="str">
        <v>ExCell Bank</v>
      </c>
      <c r="Q18377" s="67" t="str">
        <v>CELLtral Bank</v>
      </c>
      <c r="R18377" s="67" t="str">
        <v>ExFunds</v>
      </c>
      <c r="S18377" s="67" t="str">
        <v>Bank of Cellifornia</v>
      </c>
    </row>
    <row r="18378" spans="15:19">
      <c r="O18378" s="67" t="str">
        <v>SummaBank</v>
      </c>
      <c r="P18378" s="67" t="str">
        <v>ExCell Bank</v>
      </c>
      <c r="Q18378" s="67" t="str">
        <v>CELLtral Bank</v>
      </c>
      <c r="R18378" s="67" t="str">
        <v>ExFunds</v>
      </c>
      <c r="S18378" s="67" t="str">
        <v>SheetBank AG</v>
      </c>
    </row>
    <row r="18379" spans="15:19">
      <c r="O18379" s="67" t="str">
        <v>SummaBank</v>
      </c>
      <c r="P18379" s="67" t="str">
        <v>ExCell Bank</v>
      </c>
      <c r="Q18379" s="67" t="str">
        <v>CELLtral Bank</v>
      </c>
      <c r="R18379" s="67" t="str">
        <v>ExFunds</v>
      </c>
      <c r="S18379" s="67" t="str">
        <v>Pivot Finance Group</v>
      </c>
    </row>
    <row r="18380" spans="15:19">
      <c r="O18380" s="67" t="str">
        <v>SummaBank</v>
      </c>
      <c r="P18380" s="67" t="str">
        <v>ExCell Bank</v>
      </c>
      <c r="Q18380" s="67" t="str">
        <v>CELLtral Bank</v>
      </c>
      <c r="R18380" s="67" t="str">
        <v>ExFunds</v>
      </c>
      <c r="S18380" s="67" t="str">
        <v>The VLOOKup Vault</v>
      </c>
    </row>
    <row r="18381" spans="15:19">
      <c r="O18381" s="67" t="str">
        <v>SummaBank</v>
      </c>
      <c r="P18381" s="67" t="str">
        <v>ExCell Bank</v>
      </c>
      <c r="Q18381" s="67" t="str">
        <v>CELLtral Bank</v>
      </c>
      <c r="R18381" s="67" t="str">
        <v>ExFunds</v>
      </c>
      <c r="S18381" s="67" t="str">
        <v>Bank IF</v>
      </c>
    </row>
    <row r="18382" spans="15:19">
      <c r="O18382" s="67" t="str">
        <v>SummaBank</v>
      </c>
      <c r="P18382" s="67" t="str">
        <v>ExCell Bank</v>
      </c>
      <c r="Q18382" s="67" t="str">
        <v>CELLtral Bank</v>
      </c>
      <c r="R18382" s="67" t="str">
        <v>ExFunds</v>
      </c>
      <c r="S18382" s="67" t="str">
        <v>MoneyMATCH Inc.</v>
      </c>
    </row>
    <row r="18383" spans="15:19">
      <c r="O18383" s="67" t="str">
        <v>SummaBank</v>
      </c>
      <c r="P18383" s="67" t="str">
        <v>ExCell Bank</v>
      </c>
      <c r="Q18383" s="67" t="str">
        <v>CELLtral Bank</v>
      </c>
      <c r="R18383" s="67" t="str">
        <v>SheetBank AG</v>
      </c>
      <c r="S18383" s="67" t="str">
        <v>Bank of Cellifornia</v>
      </c>
    </row>
    <row r="18384" spans="15:19">
      <c r="O18384" s="67" t="str">
        <v>SummaBank</v>
      </c>
      <c r="P18384" s="67" t="str">
        <v>ExCell Bank</v>
      </c>
      <c r="Q18384" s="67" t="str">
        <v>CELLtral Bank</v>
      </c>
      <c r="R18384" s="67" t="str">
        <v>SheetBank AG</v>
      </c>
      <c r="S18384" s="67" t="str">
        <v>ExFunds</v>
      </c>
    </row>
    <row r="18385" spans="15:19">
      <c r="O18385" s="67" t="str">
        <v>SummaBank</v>
      </c>
      <c r="P18385" s="67" t="str">
        <v>ExCell Bank</v>
      </c>
      <c r="Q18385" s="67" t="str">
        <v>CELLtral Bank</v>
      </c>
      <c r="R18385" s="67" t="str">
        <v>SheetBank AG</v>
      </c>
      <c r="S18385" s="67" t="str">
        <v>Pivot Finance Group</v>
      </c>
    </row>
    <row r="18386" spans="15:19">
      <c r="O18386" s="67" t="str">
        <v>SummaBank</v>
      </c>
      <c r="P18386" s="67" t="str">
        <v>ExCell Bank</v>
      </c>
      <c r="Q18386" s="67" t="str">
        <v>CELLtral Bank</v>
      </c>
      <c r="R18386" s="67" t="str">
        <v>SheetBank AG</v>
      </c>
      <c r="S18386" s="67" t="str">
        <v>The VLOOKup Vault</v>
      </c>
    </row>
    <row r="18387" spans="15:19">
      <c r="O18387" s="67" t="str">
        <v>SummaBank</v>
      </c>
      <c r="P18387" s="67" t="str">
        <v>ExCell Bank</v>
      </c>
      <c r="Q18387" s="67" t="str">
        <v>CELLtral Bank</v>
      </c>
      <c r="R18387" s="67" t="str">
        <v>SheetBank AG</v>
      </c>
      <c r="S18387" s="67" t="str">
        <v>Bank IF</v>
      </c>
    </row>
    <row r="18388" spans="15:19">
      <c r="O18388" s="67" t="str">
        <v>SummaBank</v>
      </c>
      <c r="P18388" s="67" t="str">
        <v>ExCell Bank</v>
      </c>
      <c r="Q18388" s="67" t="str">
        <v>CELLtral Bank</v>
      </c>
      <c r="R18388" s="67" t="str">
        <v>SheetBank AG</v>
      </c>
      <c r="S18388" s="67" t="str">
        <v>MoneyMATCH Inc.</v>
      </c>
    </row>
    <row r="18389" spans="15:19">
      <c r="O18389" s="67" t="str">
        <v>SummaBank</v>
      </c>
      <c r="P18389" s="67" t="str">
        <v>ExCell Bank</v>
      </c>
      <c r="Q18389" s="67" t="str">
        <v>CELLtral Bank</v>
      </c>
      <c r="R18389" s="67" t="str">
        <v>Pivot Finance Group</v>
      </c>
      <c r="S18389" s="67" t="str">
        <v>Bank of Cellifornia</v>
      </c>
    </row>
    <row r="18390" spans="15:19">
      <c r="O18390" s="67" t="str">
        <v>SummaBank</v>
      </c>
      <c r="P18390" s="67" t="str">
        <v>ExCell Bank</v>
      </c>
      <c r="Q18390" s="67" t="str">
        <v>CELLtral Bank</v>
      </c>
      <c r="R18390" s="67" t="str">
        <v>Pivot Finance Group</v>
      </c>
      <c r="S18390" s="67" t="str">
        <v>ExFunds</v>
      </c>
    </row>
    <row r="18391" spans="15:19">
      <c r="O18391" s="67" t="str">
        <v>SummaBank</v>
      </c>
      <c r="P18391" s="67" t="str">
        <v>ExCell Bank</v>
      </c>
      <c r="Q18391" s="67" t="str">
        <v>CELLtral Bank</v>
      </c>
      <c r="R18391" s="67" t="str">
        <v>Pivot Finance Group</v>
      </c>
      <c r="S18391" s="67" t="str">
        <v>SheetBank AG</v>
      </c>
    </row>
    <row r="18392" spans="15:19">
      <c r="O18392" s="67" t="str">
        <v>SummaBank</v>
      </c>
      <c r="P18392" s="67" t="str">
        <v>ExCell Bank</v>
      </c>
      <c r="Q18392" s="67" t="str">
        <v>CELLtral Bank</v>
      </c>
      <c r="R18392" s="67" t="str">
        <v>Pivot Finance Group</v>
      </c>
      <c r="S18392" s="67" t="str">
        <v>The VLOOKup Vault</v>
      </c>
    </row>
    <row r="18393" spans="15:19">
      <c r="O18393" s="67" t="str">
        <v>SummaBank</v>
      </c>
      <c r="P18393" s="67" t="str">
        <v>ExCell Bank</v>
      </c>
      <c r="Q18393" s="67" t="str">
        <v>CELLtral Bank</v>
      </c>
      <c r="R18393" s="67" t="str">
        <v>Pivot Finance Group</v>
      </c>
      <c r="S18393" s="67" t="str">
        <v>Bank IF</v>
      </c>
    </row>
    <row r="18394" spans="15:19">
      <c r="O18394" s="67" t="str">
        <v>SummaBank</v>
      </c>
      <c r="P18394" s="67" t="str">
        <v>ExCell Bank</v>
      </c>
      <c r="Q18394" s="67" t="str">
        <v>CELLtral Bank</v>
      </c>
      <c r="R18394" s="67" t="str">
        <v>Pivot Finance Group</v>
      </c>
      <c r="S18394" s="67" t="str">
        <v>MoneyMATCH Inc.</v>
      </c>
    </row>
    <row r="18395" spans="15:19">
      <c r="O18395" s="67" t="str">
        <v>SummaBank</v>
      </c>
      <c r="P18395" s="67" t="str">
        <v>ExCell Bank</v>
      </c>
      <c r="Q18395" s="67" t="str">
        <v>CELLtral Bank</v>
      </c>
      <c r="R18395" s="67" t="str">
        <v>The VLOOKup Vault</v>
      </c>
      <c r="S18395" s="67" t="str">
        <v>Bank of Cellifornia</v>
      </c>
    </row>
    <row r="18396" spans="15:19">
      <c r="O18396" s="67" t="str">
        <v>SummaBank</v>
      </c>
      <c r="P18396" s="67" t="str">
        <v>ExCell Bank</v>
      </c>
      <c r="Q18396" s="67" t="str">
        <v>CELLtral Bank</v>
      </c>
      <c r="R18396" s="67" t="str">
        <v>The VLOOKup Vault</v>
      </c>
      <c r="S18396" s="67" t="str">
        <v>ExFunds</v>
      </c>
    </row>
    <row r="18397" spans="15:19">
      <c r="O18397" s="67" t="str">
        <v>SummaBank</v>
      </c>
      <c r="P18397" s="67" t="str">
        <v>ExCell Bank</v>
      </c>
      <c r="Q18397" s="67" t="str">
        <v>CELLtral Bank</v>
      </c>
      <c r="R18397" s="67" t="str">
        <v>The VLOOKup Vault</v>
      </c>
      <c r="S18397" s="67" t="str">
        <v>SheetBank AG</v>
      </c>
    </row>
    <row r="18398" spans="15:19">
      <c r="O18398" s="67" t="str">
        <v>SummaBank</v>
      </c>
      <c r="P18398" s="67" t="str">
        <v>ExCell Bank</v>
      </c>
      <c r="Q18398" s="67" t="str">
        <v>CELLtral Bank</v>
      </c>
      <c r="R18398" s="67" t="str">
        <v>The VLOOKup Vault</v>
      </c>
      <c r="S18398" s="67" t="str">
        <v>Pivot Finance Group</v>
      </c>
    </row>
    <row r="18399" spans="15:19">
      <c r="O18399" s="67" t="str">
        <v>SummaBank</v>
      </c>
      <c r="P18399" s="67" t="str">
        <v>ExCell Bank</v>
      </c>
      <c r="Q18399" s="67" t="str">
        <v>CELLtral Bank</v>
      </c>
      <c r="R18399" s="67" t="str">
        <v>The VLOOKup Vault</v>
      </c>
      <c r="S18399" s="67" t="str">
        <v>Bank IF</v>
      </c>
    </row>
    <row r="18400" spans="15:19">
      <c r="O18400" s="67" t="str">
        <v>SummaBank</v>
      </c>
      <c r="P18400" s="67" t="str">
        <v>ExCell Bank</v>
      </c>
      <c r="Q18400" s="67" t="str">
        <v>CELLtral Bank</v>
      </c>
      <c r="R18400" s="67" t="str">
        <v>The VLOOKup Vault</v>
      </c>
      <c r="S18400" s="67" t="str">
        <v>MoneyMATCH Inc.</v>
      </c>
    </row>
    <row r="18401" spans="15:19">
      <c r="O18401" s="67" t="str">
        <v>SummaBank</v>
      </c>
      <c r="P18401" s="67" t="str">
        <v>ExCell Bank</v>
      </c>
      <c r="Q18401" s="67" t="str">
        <v>CELLtral Bank</v>
      </c>
      <c r="R18401" s="67" t="str">
        <v>Bank IF</v>
      </c>
      <c r="S18401" s="67" t="str">
        <v>Bank of Cellifornia</v>
      </c>
    </row>
    <row r="18402" spans="15:19">
      <c r="O18402" s="67" t="str">
        <v>SummaBank</v>
      </c>
      <c r="P18402" s="67" t="str">
        <v>ExCell Bank</v>
      </c>
      <c r="Q18402" s="67" t="str">
        <v>CELLtral Bank</v>
      </c>
      <c r="R18402" s="67" t="str">
        <v>Bank IF</v>
      </c>
      <c r="S18402" s="67" t="str">
        <v>ExFunds</v>
      </c>
    </row>
    <row r="18403" spans="15:19">
      <c r="O18403" s="67" t="str">
        <v>SummaBank</v>
      </c>
      <c r="P18403" s="67" t="str">
        <v>ExCell Bank</v>
      </c>
      <c r="Q18403" s="67" t="str">
        <v>CELLtral Bank</v>
      </c>
      <c r="R18403" s="67" t="str">
        <v>Bank IF</v>
      </c>
      <c r="S18403" s="67" t="str">
        <v>SheetBank AG</v>
      </c>
    </row>
    <row r="18404" spans="15:19">
      <c r="O18404" s="67" t="str">
        <v>SummaBank</v>
      </c>
      <c r="P18404" s="67" t="str">
        <v>ExCell Bank</v>
      </c>
      <c r="Q18404" s="67" t="str">
        <v>CELLtral Bank</v>
      </c>
      <c r="R18404" s="67" t="str">
        <v>Bank IF</v>
      </c>
      <c r="S18404" s="67" t="str">
        <v>Pivot Finance Group</v>
      </c>
    </row>
    <row r="18405" spans="15:19">
      <c r="O18405" s="67" t="str">
        <v>SummaBank</v>
      </c>
      <c r="P18405" s="67" t="str">
        <v>ExCell Bank</v>
      </c>
      <c r="Q18405" s="67" t="str">
        <v>CELLtral Bank</v>
      </c>
      <c r="R18405" s="67" t="str">
        <v>Bank IF</v>
      </c>
      <c r="S18405" s="67" t="str">
        <v>The VLOOKup Vault</v>
      </c>
    </row>
    <row r="18406" spans="15:19">
      <c r="O18406" s="67" t="str">
        <v>SummaBank</v>
      </c>
      <c r="P18406" s="67" t="str">
        <v>ExCell Bank</v>
      </c>
      <c r="Q18406" s="67" t="str">
        <v>CELLtral Bank</v>
      </c>
      <c r="R18406" s="67" t="str">
        <v>Bank IF</v>
      </c>
      <c r="S18406" s="67" t="str">
        <v>MoneyMATCH Inc.</v>
      </c>
    </row>
    <row r="18407" spans="15:19">
      <c r="O18407" s="67" t="str">
        <v>SummaBank</v>
      </c>
      <c r="P18407" s="67" t="str">
        <v>ExCell Bank</v>
      </c>
      <c r="Q18407" s="67" t="str">
        <v>CELLtral Bank</v>
      </c>
      <c r="R18407" s="67" t="str">
        <v>MoneyMATCH Inc.</v>
      </c>
      <c r="S18407" s="67" t="str">
        <v>Bank of Cellifornia</v>
      </c>
    </row>
    <row r="18408" spans="15:19">
      <c r="O18408" s="67" t="str">
        <v>SummaBank</v>
      </c>
      <c r="P18408" s="67" t="str">
        <v>ExCell Bank</v>
      </c>
      <c r="Q18408" s="67" t="str">
        <v>CELLtral Bank</v>
      </c>
      <c r="R18408" s="67" t="str">
        <v>MoneyMATCH Inc.</v>
      </c>
      <c r="S18408" s="67" t="str">
        <v>ExFunds</v>
      </c>
    </row>
    <row r="18409" spans="15:19">
      <c r="O18409" s="67" t="str">
        <v>SummaBank</v>
      </c>
      <c r="P18409" s="67" t="str">
        <v>ExCell Bank</v>
      </c>
      <c r="Q18409" s="67" t="str">
        <v>CELLtral Bank</v>
      </c>
      <c r="R18409" s="67" t="str">
        <v>MoneyMATCH Inc.</v>
      </c>
      <c r="S18409" s="67" t="str">
        <v>SheetBank AG</v>
      </c>
    </row>
    <row r="18410" spans="15:19">
      <c r="O18410" s="67" t="str">
        <v>SummaBank</v>
      </c>
      <c r="P18410" s="67" t="str">
        <v>ExCell Bank</v>
      </c>
      <c r="Q18410" s="67" t="str">
        <v>CELLtral Bank</v>
      </c>
      <c r="R18410" s="67" t="str">
        <v>MoneyMATCH Inc.</v>
      </c>
      <c r="S18410" s="67" t="str">
        <v>Pivot Finance Group</v>
      </c>
    </row>
    <row r="18411" spans="15:19">
      <c r="O18411" s="67" t="str">
        <v>SummaBank</v>
      </c>
      <c r="P18411" s="67" t="str">
        <v>ExCell Bank</v>
      </c>
      <c r="Q18411" s="67" t="str">
        <v>CELLtral Bank</v>
      </c>
      <c r="R18411" s="67" t="str">
        <v>MoneyMATCH Inc.</v>
      </c>
      <c r="S18411" s="67" t="str">
        <v>The VLOOKup Vault</v>
      </c>
    </row>
    <row r="18412" spans="15:19">
      <c r="O18412" s="67" t="str">
        <v>SummaBank</v>
      </c>
      <c r="P18412" s="67" t="str">
        <v>ExCell Bank</v>
      </c>
      <c r="Q18412" s="67" t="str">
        <v>CELLtral Bank</v>
      </c>
      <c r="R18412" s="67" t="str">
        <v>MoneyMATCH Inc.</v>
      </c>
      <c r="S18412" s="67" t="str">
        <v>Bank IF</v>
      </c>
    </row>
    <row r="18413" spans="15:19">
      <c r="O18413" s="67" t="str">
        <v>SummaBank</v>
      </c>
      <c r="P18413" s="67" t="str">
        <v>ExCell Bank</v>
      </c>
      <c r="Q18413" s="67" t="str">
        <v>Bank IF</v>
      </c>
      <c r="R18413" s="67" t="str">
        <v>Bank of Cellifornia</v>
      </c>
      <c r="S18413" s="67" t="str">
        <v>ExFunds</v>
      </c>
    </row>
    <row r="18414" spans="15:19">
      <c r="O18414" s="67" t="str">
        <v>SummaBank</v>
      </c>
      <c r="P18414" s="67" t="str">
        <v>ExCell Bank</v>
      </c>
      <c r="Q18414" s="67" t="str">
        <v>Bank IF</v>
      </c>
      <c r="R18414" s="67" t="str">
        <v>Bank of Cellifornia</v>
      </c>
      <c r="S18414" s="67" t="str">
        <v>SheetBank AG</v>
      </c>
    </row>
    <row r="18415" spans="15:19">
      <c r="O18415" s="67" t="str">
        <v>SummaBank</v>
      </c>
      <c r="P18415" s="67" t="str">
        <v>ExCell Bank</v>
      </c>
      <c r="Q18415" s="67" t="str">
        <v>Bank IF</v>
      </c>
      <c r="R18415" s="67" t="str">
        <v>Bank of Cellifornia</v>
      </c>
      <c r="S18415" s="67" t="str">
        <v>Pivot Finance Group</v>
      </c>
    </row>
    <row r="18416" spans="15:19">
      <c r="O18416" s="67" t="str">
        <v>SummaBank</v>
      </c>
      <c r="P18416" s="67" t="str">
        <v>ExCell Bank</v>
      </c>
      <c r="Q18416" s="67" t="str">
        <v>Bank IF</v>
      </c>
      <c r="R18416" s="67" t="str">
        <v>Bank of Cellifornia</v>
      </c>
      <c r="S18416" s="67" t="str">
        <v>The VLOOKup Vault</v>
      </c>
    </row>
    <row r="18417" spans="15:19">
      <c r="O18417" s="67" t="str">
        <v>SummaBank</v>
      </c>
      <c r="P18417" s="67" t="str">
        <v>ExCell Bank</v>
      </c>
      <c r="Q18417" s="67" t="str">
        <v>Bank IF</v>
      </c>
      <c r="R18417" s="67" t="str">
        <v>Bank of Cellifornia</v>
      </c>
      <c r="S18417" s="67" t="str">
        <v>CELLtral Bank</v>
      </c>
    </row>
    <row r="18418" spans="15:19">
      <c r="O18418" s="67" t="str">
        <v>SummaBank</v>
      </c>
      <c r="P18418" s="67" t="str">
        <v>ExCell Bank</v>
      </c>
      <c r="Q18418" s="67" t="str">
        <v>Bank IF</v>
      </c>
      <c r="R18418" s="67" t="str">
        <v>Bank of Cellifornia</v>
      </c>
      <c r="S18418" s="67" t="str">
        <v>MoneyMATCH Inc.</v>
      </c>
    </row>
    <row r="18419" spans="15:19">
      <c r="O18419" s="67" t="str">
        <v>SummaBank</v>
      </c>
      <c r="P18419" s="67" t="str">
        <v>ExCell Bank</v>
      </c>
      <c r="Q18419" s="67" t="str">
        <v>Bank IF</v>
      </c>
      <c r="R18419" s="67" t="str">
        <v>ExFunds</v>
      </c>
      <c r="S18419" s="67" t="str">
        <v>Bank of Cellifornia</v>
      </c>
    </row>
    <row r="18420" spans="15:19">
      <c r="O18420" s="67" t="str">
        <v>SummaBank</v>
      </c>
      <c r="P18420" s="67" t="str">
        <v>ExCell Bank</v>
      </c>
      <c r="Q18420" s="67" t="str">
        <v>Bank IF</v>
      </c>
      <c r="R18420" s="67" t="str">
        <v>ExFunds</v>
      </c>
      <c r="S18420" s="67" t="str">
        <v>SheetBank AG</v>
      </c>
    </row>
    <row r="18421" spans="15:19">
      <c r="O18421" s="67" t="str">
        <v>SummaBank</v>
      </c>
      <c r="P18421" s="67" t="str">
        <v>ExCell Bank</v>
      </c>
      <c r="Q18421" s="67" t="str">
        <v>Bank IF</v>
      </c>
      <c r="R18421" s="67" t="str">
        <v>ExFunds</v>
      </c>
      <c r="S18421" s="67" t="str">
        <v>Pivot Finance Group</v>
      </c>
    </row>
    <row r="18422" spans="15:19">
      <c r="O18422" s="67" t="str">
        <v>SummaBank</v>
      </c>
      <c r="P18422" s="67" t="str">
        <v>ExCell Bank</v>
      </c>
      <c r="Q18422" s="67" t="str">
        <v>Bank IF</v>
      </c>
      <c r="R18422" s="67" t="str">
        <v>ExFunds</v>
      </c>
      <c r="S18422" s="67" t="str">
        <v>The VLOOKup Vault</v>
      </c>
    </row>
    <row r="18423" spans="15:19">
      <c r="O18423" s="67" t="str">
        <v>SummaBank</v>
      </c>
      <c r="P18423" s="67" t="str">
        <v>ExCell Bank</v>
      </c>
      <c r="Q18423" s="67" t="str">
        <v>Bank IF</v>
      </c>
      <c r="R18423" s="67" t="str">
        <v>ExFunds</v>
      </c>
      <c r="S18423" s="67" t="str">
        <v>CELLtral Bank</v>
      </c>
    </row>
    <row r="18424" spans="15:19">
      <c r="O18424" s="67" t="str">
        <v>SummaBank</v>
      </c>
      <c r="P18424" s="67" t="str">
        <v>ExCell Bank</v>
      </c>
      <c r="Q18424" s="67" t="str">
        <v>Bank IF</v>
      </c>
      <c r="R18424" s="67" t="str">
        <v>ExFunds</v>
      </c>
      <c r="S18424" s="67" t="str">
        <v>MoneyMATCH Inc.</v>
      </c>
    </row>
    <row r="18425" spans="15:19">
      <c r="O18425" s="67" t="str">
        <v>SummaBank</v>
      </c>
      <c r="P18425" s="67" t="str">
        <v>ExCell Bank</v>
      </c>
      <c r="Q18425" s="67" t="str">
        <v>Bank IF</v>
      </c>
      <c r="R18425" s="67" t="str">
        <v>SheetBank AG</v>
      </c>
      <c r="S18425" s="67" t="str">
        <v>Bank of Cellifornia</v>
      </c>
    </row>
    <row r="18426" spans="15:19">
      <c r="O18426" s="67" t="str">
        <v>SummaBank</v>
      </c>
      <c r="P18426" s="67" t="str">
        <v>ExCell Bank</v>
      </c>
      <c r="Q18426" s="67" t="str">
        <v>Bank IF</v>
      </c>
      <c r="R18426" s="67" t="str">
        <v>SheetBank AG</v>
      </c>
      <c r="S18426" s="67" t="str">
        <v>ExFunds</v>
      </c>
    </row>
    <row r="18427" spans="15:19">
      <c r="O18427" s="67" t="str">
        <v>SummaBank</v>
      </c>
      <c r="P18427" s="67" t="str">
        <v>ExCell Bank</v>
      </c>
      <c r="Q18427" s="67" t="str">
        <v>Bank IF</v>
      </c>
      <c r="R18427" s="67" t="str">
        <v>SheetBank AG</v>
      </c>
      <c r="S18427" s="67" t="str">
        <v>Pivot Finance Group</v>
      </c>
    </row>
    <row r="18428" spans="15:19">
      <c r="O18428" s="67" t="str">
        <v>SummaBank</v>
      </c>
      <c r="P18428" s="67" t="str">
        <v>ExCell Bank</v>
      </c>
      <c r="Q18428" s="67" t="str">
        <v>Bank IF</v>
      </c>
      <c r="R18428" s="67" t="str">
        <v>SheetBank AG</v>
      </c>
      <c r="S18428" s="67" t="str">
        <v>The VLOOKup Vault</v>
      </c>
    </row>
    <row r="18429" spans="15:19">
      <c r="O18429" s="67" t="str">
        <v>SummaBank</v>
      </c>
      <c r="P18429" s="67" t="str">
        <v>ExCell Bank</v>
      </c>
      <c r="Q18429" s="67" t="str">
        <v>Bank IF</v>
      </c>
      <c r="R18429" s="67" t="str">
        <v>SheetBank AG</v>
      </c>
      <c r="S18429" s="67" t="str">
        <v>CELLtral Bank</v>
      </c>
    </row>
    <row r="18430" spans="15:19">
      <c r="O18430" s="67" t="str">
        <v>SummaBank</v>
      </c>
      <c r="P18430" s="67" t="str">
        <v>ExCell Bank</v>
      </c>
      <c r="Q18430" s="67" t="str">
        <v>Bank IF</v>
      </c>
      <c r="R18430" s="67" t="str">
        <v>SheetBank AG</v>
      </c>
      <c r="S18430" s="67" t="str">
        <v>MoneyMATCH Inc.</v>
      </c>
    </row>
    <row r="18431" spans="15:19">
      <c r="O18431" s="67" t="str">
        <v>SummaBank</v>
      </c>
      <c r="P18431" s="67" t="str">
        <v>ExCell Bank</v>
      </c>
      <c r="Q18431" s="67" t="str">
        <v>Bank IF</v>
      </c>
      <c r="R18431" s="67" t="str">
        <v>Pivot Finance Group</v>
      </c>
      <c r="S18431" s="67" t="str">
        <v>Bank of Cellifornia</v>
      </c>
    </row>
    <row r="18432" spans="15:19">
      <c r="O18432" s="67" t="str">
        <v>SummaBank</v>
      </c>
      <c r="P18432" s="67" t="str">
        <v>ExCell Bank</v>
      </c>
      <c r="Q18432" s="67" t="str">
        <v>Bank IF</v>
      </c>
      <c r="R18432" s="67" t="str">
        <v>Pivot Finance Group</v>
      </c>
      <c r="S18432" s="67" t="str">
        <v>ExFunds</v>
      </c>
    </row>
    <row r="18433" spans="15:19">
      <c r="O18433" s="67" t="str">
        <v>SummaBank</v>
      </c>
      <c r="P18433" s="67" t="str">
        <v>ExCell Bank</v>
      </c>
      <c r="Q18433" s="67" t="str">
        <v>Bank IF</v>
      </c>
      <c r="R18433" s="67" t="str">
        <v>Pivot Finance Group</v>
      </c>
      <c r="S18433" s="67" t="str">
        <v>SheetBank AG</v>
      </c>
    </row>
    <row r="18434" spans="15:19">
      <c r="O18434" s="67" t="str">
        <v>SummaBank</v>
      </c>
      <c r="P18434" s="67" t="str">
        <v>ExCell Bank</v>
      </c>
      <c r="Q18434" s="67" t="str">
        <v>Bank IF</v>
      </c>
      <c r="R18434" s="67" t="str">
        <v>Pivot Finance Group</v>
      </c>
      <c r="S18434" s="67" t="str">
        <v>The VLOOKup Vault</v>
      </c>
    </row>
    <row r="18435" spans="15:19">
      <c r="O18435" s="67" t="str">
        <v>SummaBank</v>
      </c>
      <c r="P18435" s="67" t="str">
        <v>ExCell Bank</v>
      </c>
      <c r="Q18435" s="67" t="str">
        <v>Bank IF</v>
      </c>
      <c r="R18435" s="67" t="str">
        <v>Pivot Finance Group</v>
      </c>
      <c r="S18435" s="67" t="str">
        <v>CELLtral Bank</v>
      </c>
    </row>
    <row r="18436" spans="15:19">
      <c r="O18436" s="67" t="str">
        <v>SummaBank</v>
      </c>
      <c r="P18436" s="67" t="str">
        <v>ExCell Bank</v>
      </c>
      <c r="Q18436" s="67" t="str">
        <v>Bank IF</v>
      </c>
      <c r="R18436" s="67" t="str">
        <v>Pivot Finance Group</v>
      </c>
      <c r="S18436" s="67" t="str">
        <v>MoneyMATCH Inc.</v>
      </c>
    </row>
    <row r="18437" spans="15:19">
      <c r="O18437" s="67" t="str">
        <v>SummaBank</v>
      </c>
      <c r="P18437" s="67" t="str">
        <v>ExCell Bank</v>
      </c>
      <c r="Q18437" s="67" t="str">
        <v>Bank IF</v>
      </c>
      <c r="R18437" s="67" t="str">
        <v>The VLOOKup Vault</v>
      </c>
      <c r="S18437" s="67" t="str">
        <v>Bank of Cellifornia</v>
      </c>
    </row>
    <row r="18438" spans="15:19">
      <c r="O18438" s="67" t="str">
        <v>SummaBank</v>
      </c>
      <c r="P18438" s="67" t="str">
        <v>ExCell Bank</v>
      </c>
      <c r="Q18438" s="67" t="str">
        <v>Bank IF</v>
      </c>
      <c r="R18438" s="67" t="str">
        <v>The VLOOKup Vault</v>
      </c>
      <c r="S18438" s="67" t="str">
        <v>ExFunds</v>
      </c>
    </row>
    <row r="18439" spans="15:19">
      <c r="O18439" s="67" t="str">
        <v>SummaBank</v>
      </c>
      <c r="P18439" s="67" t="str">
        <v>ExCell Bank</v>
      </c>
      <c r="Q18439" s="67" t="str">
        <v>Bank IF</v>
      </c>
      <c r="R18439" s="67" t="str">
        <v>The VLOOKup Vault</v>
      </c>
      <c r="S18439" s="67" t="str">
        <v>SheetBank AG</v>
      </c>
    </row>
    <row r="18440" spans="15:19">
      <c r="O18440" s="67" t="str">
        <v>SummaBank</v>
      </c>
      <c r="P18440" s="67" t="str">
        <v>ExCell Bank</v>
      </c>
      <c r="Q18440" s="67" t="str">
        <v>Bank IF</v>
      </c>
      <c r="R18440" s="67" t="str">
        <v>The VLOOKup Vault</v>
      </c>
      <c r="S18440" s="67" t="str">
        <v>Pivot Finance Group</v>
      </c>
    </row>
    <row r="18441" spans="15:19">
      <c r="O18441" s="67" t="str">
        <v>SummaBank</v>
      </c>
      <c r="P18441" s="67" t="str">
        <v>ExCell Bank</v>
      </c>
      <c r="Q18441" s="67" t="str">
        <v>Bank IF</v>
      </c>
      <c r="R18441" s="67" t="str">
        <v>The VLOOKup Vault</v>
      </c>
      <c r="S18441" s="67" t="str">
        <v>CELLtral Bank</v>
      </c>
    </row>
    <row r="18442" spans="15:19">
      <c r="O18442" s="67" t="str">
        <v>SummaBank</v>
      </c>
      <c r="P18442" s="67" t="str">
        <v>ExCell Bank</v>
      </c>
      <c r="Q18442" s="67" t="str">
        <v>Bank IF</v>
      </c>
      <c r="R18442" s="67" t="str">
        <v>The VLOOKup Vault</v>
      </c>
      <c r="S18442" s="67" t="str">
        <v>MoneyMATCH Inc.</v>
      </c>
    </row>
    <row r="18443" spans="15:19">
      <c r="O18443" s="67" t="str">
        <v>SummaBank</v>
      </c>
      <c r="P18443" s="67" t="str">
        <v>ExCell Bank</v>
      </c>
      <c r="Q18443" s="67" t="str">
        <v>Bank IF</v>
      </c>
      <c r="R18443" s="67" t="str">
        <v>CELLtral Bank</v>
      </c>
      <c r="S18443" s="67" t="str">
        <v>Bank of Cellifornia</v>
      </c>
    </row>
    <row r="18444" spans="15:19">
      <c r="O18444" s="67" t="str">
        <v>SummaBank</v>
      </c>
      <c r="P18444" s="67" t="str">
        <v>ExCell Bank</v>
      </c>
      <c r="Q18444" s="67" t="str">
        <v>Bank IF</v>
      </c>
      <c r="R18444" s="67" t="str">
        <v>CELLtral Bank</v>
      </c>
      <c r="S18444" s="67" t="str">
        <v>ExFunds</v>
      </c>
    </row>
    <row r="18445" spans="15:19">
      <c r="O18445" s="67" t="str">
        <v>SummaBank</v>
      </c>
      <c r="P18445" s="67" t="str">
        <v>ExCell Bank</v>
      </c>
      <c r="Q18445" s="67" t="str">
        <v>Bank IF</v>
      </c>
      <c r="R18445" s="67" t="str">
        <v>CELLtral Bank</v>
      </c>
      <c r="S18445" s="67" t="str">
        <v>SheetBank AG</v>
      </c>
    </row>
    <row r="18446" spans="15:19">
      <c r="O18446" s="67" t="str">
        <v>SummaBank</v>
      </c>
      <c r="P18446" s="67" t="str">
        <v>ExCell Bank</v>
      </c>
      <c r="Q18446" s="67" t="str">
        <v>Bank IF</v>
      </c>
      <c r="R18446" s="67" t="str">
        <v>CELLtral Bank</v>
      </c>
      <c r="S18446" s="67" t="str">
        <v>Pivot Finance Group</v>
      </c>
    </row>
    <row r="18447" spans="15:19">
      <c r="O18447" s="67" t="str">
        <v>SummaBank</v>
      </c>
      <c r="P18447" s="67" t="str">
        <v>ExCell Bank</v>
      </c>
      <c r="Q18447" s="67" t="str">
        <v>Bank IF</v>
      </c>
      <c r="R18447" s="67" t="str">
        <v>CELLtral Bank</v>
      </c>
      <c r="S18447" s="67" t="str">
        <v>The VLOOKup Vault</v>
      </c>
    </row>
    <row r="18448" spans="15:19">
      <c r="O18448" s="67" t="str">
        <v>SummaBank</v>
      </c>
      <c r="P18448" s="67" t="str">
        <v>ExCell Bank</v>
      </c>
      <c r="Q18448" s="67" t="str">
        <v>Bank IF</v>
      </c>
      <c r="R18448" s="67" t="str">
        <v>CELLtral Bank</v>
      </c>
      <c r="S18448" s="67" t="str">
        <v>MoneyMATCH Inc.</v>
      </c>
    </row>
    <row r="18449" spans="15:19">
      <c r="O18449" s="67" t="str">
        <v>SummaBank</v>
      </c>
      <c r="P18449" s="67" t="str">
        <v>ExCell Bank</v>
      </c>
      <c r="Q18449" s="67" t="str">
        <v>Bank IF</v>
      </c>
      <c r="R18449" s="67" t="str">
        <v>MoneyMATCH Inc.</v>
      </c>
      <c r="S18449" s="67" t="str">
        <v>Bank of Cellifornia</v>
      </c>
    </row>
    <row r="18450" spans="15:19">
      <c r="O18450" s="67" t="str">
        <v>SummaBank</v>
      </c>
      <c r="P18450" s="67" t="str">
        <v>ExCell Bank</v>
      </c>
      <c r="Q18450" s="67" t="str">
        <v>Bank IF</v>
      </c>
      <c r="R18450" s="67" t="str">
        <v>MoneyMATCH Inc.</v>
      </c>
      <c r="S18450" s="67" t="str">
        <v>ExFunds</v>
      </c>
    </row>
    <row r="18451" spans="15:19">
      <c r="O18451" s="67" t="str">
        <v>SummaBank</v>
      </c>
      <c r="P18451" s="67" t="str">
        <v>ExCell Bank</v>
      </c>
      <c r="Q18451" s="67" t="str">
        <v>Bank IF</v>
      </c>
      <c r="R18451" s="67" t="str">
        <v>MoneyMATCH Inc.</v>
      </c>
      <c r="S18451" s="67" t="str">
        <v>SheetBank AG</v>
      </c>
    </row>
    <row r="18452" spans="15:19">
      <c r="O18452" s="67" t="str">
        <v>SummaBank</v>
      </c>
      <c r="P18452" s="67" t="str">
        <v>ExCell Bank</v>
      </c>
      <c r="Q18452" s="67" t="str">
        <v>Bank IF</v>
      </c>
      <c r="R18452" s="67" t="str">
        <v>MoneyMATCH Inc.</v>
      </c>
      <c r="S18452" s="67" t="str">
        <v>Pivot Finance Group</v>
      </c>
    </row>
    <row r="18453" spans="15:19">
      <c r="O18453" s="67" t="str">
        <v>SummaBank</v>
      </c>
      <c r="P18453" s="67" t="str">
        <v>ExCell Bank</v>
      </c>
      <c r="Q18453" s="67" t="str">
        <v>Bank IF</v>
      </c>
      <c r="R18453" s="67" t="str">
        <v>MoneyMATCH Inc.</v>
      </c>
      <c r="S18453" s="67" t="str">
        <v>The VLOOKup Vault</v>
      </c>
    </row>
    <row r="18454" spans="15:19">
      <c r="O18454" s="67" t="str">
        <v>SummaBank</v>
      </c>
      <c r="P18454" s="67" t="str">
        <v>ExCell Bank</v>
      </c>
      <c r="Q18454" s="67" t="str">
        <v>Bank IF</v>
      </c>
      <c r="R18454" s="67" t="str">
        <v>MoneyMATCH Inc.</v>
      </c>
      <c r="S18454" s="67" t="str">
        <v>CELLtral Bank</v>
      </c>
    </row>
    <row r="18455" spans="15:19">
      <c r="O18455" s="67" t="str">
        <v>SummaBank</v>
      </c>
      <c r="P18455" s="67" t="str">
        <v>ExCell Bank</v>
      </c>
      <c r="Q18455" s="67" t="str">
        <v>MoneyMATCH Inc.</v>
      </c>
      <c r="R18455" s="67" t="str">
        <v>Bank of Cellifornia</v>
      </c>
      <c r="S18455" s="67" t="str">
        <v>ExFunds</v>
      </c>
    </row>
    <row r="18456" spans="15:19">
      <c r="O18456" s="67" t="str">
        <v>SummaBank</v>
      </c>
      <c r="P18456" s="67" t="str">
        <v>ExCell Bank</v>
      </c>
      <c r="Q18456" s="67" t="str">
        <v>MoneyMATCH Inc.</v>
      </c>
      <c r="R18456" s="67" t="str">
        <v>Bank of Cellifornia</v>
      </c>
      <c r="S18456" s="67" t="str">
        <v>SheetBank AG</v>
      </c>
    </row>
    <row r="18457" spans="15:19">
      <c r="O18457" s="67" t="str">
        <v>SummaBank</v>
      </c>
      <c r="P18457" s="67" t="str">
        <v>ExCell Bank</v>
      </c>
      <c r="Q18457" s="67" t="str">
        <v>MoneyMATCH Inc.</v>
      </c>
      <c r="R18457" s="67" t="str">
        <v>Bank of Cellifornia</v>
      </c>
      <c r="S18457" s="67" t="str">
        <v>Pivot Finance Group</v>
      </c>
    </row>
    <row r="18458" spans="15:19">
      <c r="O18458" s="67" t="str">
        <v>SummaBank</v>
      </c>
      <c r="P18458" s="67" t="str">
        <v>ExCell Bank</v>
      </c>
      <c r="Q18458" s="67" t="str">
        <v>MoneyMATCH Inc.</v>
      </c>
      <c r="R18458" s="67" t="str">
        <v>Bank of Cellifornia</v>
      </c>
      <c r="S18458" s="67" t="str">
        <v>The VLOOKup Vault</v>
      </c>
    </row>
    <row r="18459" spans="15:19">
      <c r="O18459" s="67" t="str">
        <v>SummaBank</v>
      </c>
      <c r="P18459" s="67" t="str">
        <v>ExCell Bank</v>
      </c>
      <c r="Q18459" s="67" t="str">
        <v>MoneyMATCH Inc.</v>
      </c>
      <c r="R18459" s="67" t="str">
        <v>Bank of Cellifornia</v>
      </c>
      <c r="S18459" s="67" t="str">
        <v>CELLtral Bank</v>
      </c>
    </row>
    <row r="18460" spans="15:19">
      <c r="O18460" s="67" t="str">
        <v>SummaBank</v>
      </c>
      <c r="P18460" s="67" t="str">
        <v>ExCell Bank</v>
      </c>
      <c r="Q18460" s="67" t="str">
        <v>MoneyMATCH Inc.</v>
      </c>
      <c r="R18460" s="67" t="str">
        <v>Bank of Cellifornia</v>
      </c>
      <c r="S18460" s="67" t="str">
        <v>Bank IF</v>
      </c>
    </row>
    <row r="18461" spans="15:19">
      <c r="O18461" s="67" t="str">
        <v>SummaBank</v>
      </c>
      <c r="P18461" s="67" t="str">
        <v>ExCell Bank</v>
      </c>
      <c r="Q18461" s="67" t="str">
        <v>MoneyMATCH Inc.</v>
      </c>
      <c r="R18461" s="67" t="str">
        <v>ExFunds</v>
      </c>
      <c r="S18461" s="67" t="str">
        <v>Bank of Cellifornia</v>
      </c>
    </row>
    <row r="18462" spans="15:19">
      <c r="O18462" s="67" t="str">
        <v>SummaBank</v>
      </c>
      <c r="P18462" s="67" t="str">
        <v>ExCell Bank</v>
      </c>
      <c r="Q18462" s="67" t="str">
        <v>MoneyMATCH Inc.</v>
      </c>
      <c r="R18462" s="67" t="str">
        <v>ExFunds</v>
      </c>
      <c r="S18462" s="67" t="str">
        <v>SheetBank AG</v>
      </c>
    </row>
    <row r="18463" spans="15:19">
      <c r="O18463" s="67" t="str">
        <v>SummaBank</v>
      </c>
      <c r="P18463" s="67" t="str">
        <v>ExCell Bank</v>
      </c>
      <c r="Q18463" s="67" t="str">
        <v>MoneyMATCH Inc.</v>
      </c>
      <c r="R18463" s="67" t="str">
        <v>ExFunds</v>
      </c>
      <c r="S18463" s="67" t="str">
        <v>Pivot Finance Group</v>
      </c>
    </row>
    <row r="18464" spans="15:19">
      <c r="O18464" s="67" t="str">
        <v>SummaBank</v>
      </c>
      <c r="P18464" s="67" t="str">
        <v>ExCell Bank</v>
      </c>
      <c r="Q18464" s="67" t="str">
        <v>MoneyMATCH Inc.</v>
      </c>
      <c r="R18464" s="67" t="str">
        <v>ExFunds</v>
      </c>
      <c r="S18464" s="67" t="str">
        <v>The VLOOKup Vault</v>
      </c>
    </row>
    <row r="18465" spans="15:19">
      <c r="O18465" s="67" t="str">
        <v>SummaBank</v>
      </c>
      <c r="P18465" s="67" t="str">
        <v>ExCell Bank</v>
      </c>
      <c r="Q18465" s="67" t="str">
        <v>MoneyMATCH Inc.</v>
      </c>
      <c r="R18465" s="67" t="str">
        <v>ExFunds</v>
      </c>
      <c r="S18465" s="67" t="str">
        <v>CELLtral Bank</v>
      </c>
    </row>
    <row r="18466" spans="15:19">
      <c r="O18466" s="67" t="str">
        <v>SummaBank</v>
      </c>
      <c r="P18466" s="67" t="str">
        <v>ExCell Bank</v>
      </c>
      <c r="Q18466" s="67" t="str">
        <v>MoneyMATCH Inc.</v>
      </c>
      <c r="R18466" s="67" t="str">
        <v>ExFunds</v>
      </c>
      <c r="S18466" s="67" t="str">
        <v>Bank IF</v>
      </c>
    </row>
    <row r="18467" spans="15:19">
      <c r="O18467" s="67" t="str">
        <v>SummaBank</v>
      </c>
      <c r="P18467" s="67" t="str">
        <v>ExCell Bank</v>
      </c>
      <c r="Q18467" s="67" t="str">
        <v>MoneyMATCH Inc.</v>
      </c>
      <c r="R18467" s="67" t="str">
        <v>SheetBank AG</v>
      </c>
      <c r="S18467" s="67" t="str">
        <v>Bank of Cellifornia</v>
      </c>
    </row>
    <row r="18468" spans="15:19">
      <c r="O18468" s="67" t="str">
        <v>SummaBank</v>
      </c>
      <c r="P18468" s="67" t="str">
        <v>ExCell Bank</v>
      </c>
      <c r="Q18468" s="67" t="str">
        <v>MoneyMATCH Inc.</v>
      </c>
      <c r="R18468" s="67" t="str">
        <v>SheetBank AG</v>
      </c>
      <c r="S18468" s="67" t="str">
        <v>ExFunds</v>
      </c>
    </row>
    <row r="18469" spans="15:19">
      <c r="O18469" s="67" t="str">
        <v>SummaBank</v>
      </c>
      <c r="P18469" s="67" t="str">
        <v>ExCell Bank</v>
      </c>
      <c r="Q18469" s="67" t="str">
        <v>MoneyMATCH Inc.</v>
      </c>
      <c r="R18469" s="67" t="str">
        <v>SheetBank AG</v>
      </c>
      <c r="S18469" s="67" t="str">
        <v>Pivot Finance Group</v>
      </c>
    </row>
    <row r="18470" spans="15:19">
      <c r="O18470" s="67" t="str">
        <v>SummaBank</v>
      </c>
      <c r="P18470" s="67" t="str">
        <v>ExCell Bank</v>
      </c>
      <c r="Q18470" s="67" t="str">
        <v>MoneyMATCH Inc.</v>
      </c>
      <c r="R18470" s="67" t="str">
        <v>SheetBank AG</v>
      </c>
      <c r="S18470" s="67" t="str">
        <v>The VLOOKup Vault</v>
      </c>
    </row>
    <row r="18471" spans="15:19">
      <c r="O18471" s="67" t="str">
        <v>SummaBank</v>
      </c>
      <c r="P18471" s="67" t="str">
        <v>ExCell Bank</v>
      </c>
      <c r="Q18471" s="67" t="str">
        <v>MoneyMATCH Inc.</v>
      </c>
      <c r="R18471" s="67" t="str">
        <v>SheetBank AG</v>
      </c>
      <c r="S18471" s="67" t="str">
        <v>CELLtral Bank</v>
      </c>
    </row>
    <row r="18472" spans="15:19">
      <c r="O18472" s="67" t="str">
        <v>SummaBank</v>
      </c>
      <c r="P18472" s="67" t="str">
        <v>ExCell Bank</v>
      </c>
      <c r="Q18472" s="67" t="str">
        <v>MoneyMATCH Inc.</v>
      </c>
      <c r="R18472" s="67" t="str">
        <v>SheetBank AG</v>
      </c>
      <c r="S18472" s="67" t="str">
        <v>Bank IF</v>
      </c>
    </row>
    <row r="18473" spans="15:19">
      <c r="O18473" s="67" t="str">
        <v>SummaBank</v>
      </c>
      <c r="P18473" s="67" t="str">
        <v>ExCell Bank</v>
      </c>
      <c r="Q18473" s="67" t="str">
        <v>MoneyMATCH Inc.</v>
      </c>
      <c r="R18473" s="67" t="str">
        <v>Pivot Finance Group</v>
      </c>
      <c r="S18473" s="67" t="str">
        <v>Bank of Cellifornia</v>
      </c>
    </row>
    <row r="18474" spans="15:19">
      <c r="O18474" s="67" t="str">
        <v>SummaBank</v>
      </c>
      <c r="P18474" s="67" t="str">
        <v>ExCell Bank</v>
      </c>
      <c r="Q18474" s="67" t="str">
        <v>MoneyMATCH Inc.</v>
      </c>
      <c r="R18474" s="67" t="str">
        <v>Pivot Finance Group</v>
      </c>
      <c r="S18474" s="67" t="str">
        <v>ExFunds</v>
      </c>
    </row>
    <row r="18475" spans="15:19">
      <c r="O18475" s="67" t="str">
        <v>SummaBank</v>
      </c>
      <c r="P18475" s="67" t="str">
        <v>ExCell Bank</v>
      </c>
      <c r="Q18475" s="67" t="str">
        <v>MoneyMATCH Inc.</v>
      </c>
      <c r="R18475" s="67" t="str">
        <v>Pivot Finance Group</v>
      </c>
      <c r="S18475" s="67" t="str">
        <v>SheetBank AG</v>
      </c>
    </row>
    <row r="18476" spans="15:19">
      <c r="O18476" s="67" t="str">
        <v>SummaBank</v>
      </c>
      <c r="P18476" s="67" t="str">
        <v>ExCell Bank</v>
      </c>
      <c r="Q18476" s="67" t="str">
        <v>MoneyMATCH Inc.</v>
      </c>
      <c r="R18476" s="67" t="str">
        <v>Pivot Finance Group</v>
      </c>
      <c r="S18476" s="67" t="str">
        <v>The VLOOKup Vault</v>
      </c>
    </row>
    <row r="18477" spans="15:19">
      <c r="O18477" s="67" t="str">
        <v>SummaBank</v>
      </c>
      <c r="P18477" s="67" t="str">
        <v>ExCell Bank</v>
      </c>
      <c r="Q18477" s="67" t="str">
        <v>MoneyMATCH Inc.</v>
      </c>
      <c r="R18477" s="67" t="str">
        <v>Pivot Finance Group</v>
      </c>
      <c r="S18477" s="67" t="str">
        <v>CELLtral Bank</v>
      </c>
    </row>
    <row r="18478" spans="15:19">
      <c r="O18478" s="67" t="str">
        <v>SummaBank</v>
      </c>
      <c r="P18478" s="67" t="str">
        <v>ExCell Bank</v>
      </c>
      <c r="Q18478" s="67" t="str">
        <v>MoneyMATCH Inc.</v>
      </c>
      <c r="R18478" s="67" t="str">
        <v>Pivot Finance Group</v>
      </c>
      <c r="S18478" s="67" t="str">
        <v>Bank IF</v>
      </c>
    </row>
    <row r="18479" spans="15:19">
      <c r="O18479" s="67" t="str">
        <v>SummaBank</v>
      </c>
      <c r="P18479" s="67" t="str">
        <v>ExCell Bank</v>
      </c>
      <c r="Q18479" s="67" t="str">
        <v>MoneyMATCH Inc.</v>
      </c>
      <c r="R18479" s="67" t="str">
        <v>The VLOOKup Vault</v>
      </c>
      <c r="S18479" s="67" t="str">
        <v>Bank of Cellifornia</v>
      </c>
    </row>
    <row r="18480" spans="15:19">
      <c r="O18480" s="67" t="str">
        <v>SummaBank</v>
      </c>
      <c r="P18480" s="67" t="str">
        <v>ExCell Bank</v>
      </c>
      <c r="Q18480" s="67" t="str">
        <v>MoneyMATCH Inc.</v>
      </c>
      <c r="R18480" s="67" t="str">
        <v>The VLOOKup Vault</v>
      </c>
      <c r="S18480" s="67" t="str">
        <v>ExFunds</v>
      </c>
    </row>
    <row r="18481" spans="15:19">
      <c r="O18481" s="67" t="str">
        <v>SummaBank</v>
      </c>
      <c r="P18481" s="67" t="str">
        <v>ExCell Bank</v>
      </c>
      <c r="Q18481" s="67" t="str">
        <v>MoneyMATCH Inc.</v>
      </c>
      <c r="R18481" s="67" t="str">
        <v>The VLOOKup Vault</v>
      </c>
      <c r="S18481" s="67" t="str">
        <v>SheetBank AG</v>
      </c>
    </row>
    <row r="18482" spans="15:19">
      <c r="O18482" s="67" t="str">
        <v>SummaBank</v>
      </c>
      <c r="P18482" s="67" t="str">
        <v>ExCell Bank</v>
      </c>
      <c r="Q18482" s="67" t="str">
        <v>MoneyMATCH Inc.</v>
      </c>
      <c r="R18482" s="67" t="str">
        <v>The VLOOKup Vault</v>
      </c>
      <c r="S18482" s="67" t="str">
        <v>Pivot Finance Group</v>
      </c>
    </row>
    <row r="18483" spans="15:19">
      <c r="O18483" s="67" t="str">
        <v>SummaBank</v>
      </c>
      <c r="P18483" s="67" t="str">
        <v>ExCell Bank</v>
      </c>
      <c r="Q18483" s="67" t="str">
        <v>MoneyMATCH Inc.</v>
      </c>
      <c r="R18483" s="67" t="str">
        <v>The VLOOKup Vault</v>
      </c>
      <c r="S18483" s="67" t="str">
        <v>CELLtral Bank</v>
      </c>
    </row>
    <row r="18484" spans="15:19">
      <c r="O18484" s="67" t="str">
        <v>SummaBank</v>
      </c>
      <c r="P18484" s="67" t="str">
        <v>ExCell Bank</v>
      </c>
      <c r="Q18484" s="67" t="str">
        <v>MoneyMATCH Inc.</v>
      </c>
      <c r="R18484" s="67" t="str">
        <v>The VLOOKup Vault</v>
      </c>
      <c r="S18484" s="67" t="str">
        <v>Bank IF</v>
      </c>
    </row>
    <row r="18485" spans="15:19">
      <c r="O18485" s="67" t="str">
        <v>SummaBank</v>
      </c>
      <c r="P18485" s="67" t="str">
        <v>ExCell Bank</v>
      </c>
      <c r="Q18485" s="67" t="str">
        <v>MoneyMATCH Inc.</v>
      </c>
      <c r="R18485" s="67" t="str">
        <v>CELLtral Bank</v>
      </c>
      <c r="S18485" s="67" t="str">
        <v>Bank of Cellifornia</v>
      </c>
    </row>
    <row r="18486" spans="15:19">
      <c r="O18486" s="67" t="str">
        <v>SummaBank</v>
      </c>
      <c r="P18486" s="67" t="str">
        <v>ExCell Bank</v>
      </c>
      <c r="Q18486" s="67" t="str">
        <v>MoneyMATCH Inc.</v>
      </c>
      <c r="R18486" s="67" t="str">
        <v>CELLtral Bank</v>
      </c>
      <c r="S18486" s="67" t="str">
        <v>ExFunds</v>
      </c>
    </row>
    <row r="18487" spans="15:19">
      <c r="O18487" s="67" t="str">
        <v>SummaBank</v>
      </c>
      <c r="P18487" s="67" t="str">
        <v>ExCell Bank</v>
      </c>
      <c r="Q18487" s="67" t="str">
        <v>MoneyMATCH Inc.</v>
      </c>
      <c r="R18487" s="67" t="str">
        <v>CELLtral Bank</v>
      </c>
      <c r="S18487" s="67" t="str">
        <v>SheetBank AG</v>
      </c>
    </row>
    <row r="18488" spans="15:19">
      <c r="O18488" s="67" t="str">
        <v>SummaBank</v>
      </c>
      <c r="P18488" s="67" t="str">
        <v>ExCell Bank</v>
      </c>
      <c r="Q18488" s="67" t="str">
        <v>MoneyMATCH Inc.</v>
      </c>
      <c r="R18488" s="67" t="str">
        <v>CELLtral Bank</v>
      </c>
      <c r="S18488" s="67" t="str">
        <v>Pivot Finance Group</v>
      </c>
    </row>
    <row r="18489" spans="15:19">
      <c r="O18489" s="67" t="str">
        <v>SummaBank</v>
      </c>
      <c r="P18489" s="67" t="str">
        <v>ExCell Bank</v>
      </c>
      <c r="Q18489" s="67" t="str">
        <v>MoneyMATCH Inc.</v>
      </c>
      <c r="R18489" s="67" t="str">
        <v>CELLtral Bank</v>
      </c>
      <c r="S18489" s="67" t="str">
        <v>The VLOOKup Vault</v>
      </c>
    </row>
    <row r="18490" spans="15:19">
      <c r="O18490" s="67" t="str">
        <v>SummaBank</v>
      </c>
      <c r="P18490" s="67" t="str">
        <v>ExCell Bank</v>
      </c>
      <c r="Q18490" s="67" t="str">
        <v>MoneyMATCH Inc.</v>
      </c>
      <c r="R18490" s="67" t="str">
        <v>CELLtral Bank</v>
      </c>
      <c r="S18490" s="67" t="str">
        <v>Bank IF</v>
      </c>
    </row>
    <row r="18491" spans="15:19">
      <c r="O18491" s="67" t="str">
        <v>SummaBank</v>
      </c>
      <c r="P18491" s="67" t="str">
        <v>ExCell Bank</v>
      </c>
      <c r="Q18491" s="67" t="str">
        <v>MoneyMATCH Inc.</v>
      </c>
      <c r="R18491" s="67" t="str">
        <v>Bank IF</v>
      </c>
      <c r="S18491" s="67" t="str">
        <v>Bank of Cellifornia</v>
      </c>
    </row>
    <row r="18492" spans="15:19">
      <c r="O18492" s="67" t="str">
        <v>SummaBank</v>
      </c>
      <c r="P18492" s="67" t="str">
        <v>ExCell Bank</v>
      </c>
      <c r="Q18492" s="67" t="str">
        <v>MoneyMATCH Inc.</v>
      </c>
      <c r="R18492" s="67" t="str">
        <v>Bank IF</v>
      </c>
      <c r="S18492" s="67" t="str">
        <v>ExFunds</v>
      </c>
    </row>
    <row r="18493" spans="15:19">
      <c r="O18493" s="67" t="str">
        <v>SummaBank</v>
      </c>
      <c r="P18493" s="67" t="str">
        <v>ExCell Bank</v>
      </c>
      <c r="Q18493" s="67" t="str">
        <v>MoneyMATCH Inc.</v>
      </c>
      <c r="R18493" s="67" t="str">
        <v>Bank IF</v>
      </c>
      <c r="S18493" s="67" t="str">
        <v>SheetBank AG</v>
      </c>
    </row>
    <row r="18494" spans="15:19">
      <c r="O18494" s="67" t="str">
        <v>SummaBank</v>
      </c>
      <c r="P18494" s="67" t="str">
        <v>ExCell Bank</v>
      </c>
      <c r="Q18494" s="67" t="str">
        <v>MoneyMATCH Inc.</v>
      </c>
      <c r="R18494" s="67" t="str">
        <v>Bank IF</v>
      </c>
      <c r="S18494" s="67" t="str">
        <v>Pivot Finance Group</v>
      </c>
    </row>
    <row r="18495" spans="15:19">
      <c r="O18495" s="67" t="str">
        <v>SummaBank</v>
      </c>
      <c r="P18495" s="67" t="str">
        <v>ExCell Bank</v>
      </c>
      <c r="Q18495" s="67" t="str">
        <v>MoneyMATCH Inc.</v>
      </c>
      <c r="R18495" s="67" t="str">
        <v>Bank IF</v>
      </c>
      <c r="S18495" s="67" t="str">
        <v>The VLOOKup Vault</v>
      </c>
    </row>
    <row r="18496" spans="15:19">
      <c r="O18496" s="67" t="str">
        <v>SummaBank</v>
      </c>
      <c r="P18496" s="67" t="str">
        <v>ExCell Bank</v>
      </c>
      <c r="Q18496" s="67" t="str">
        <v>MoneyMATCH Inc.</v>
      </c>
      <c r="R18496" s="67" t="str">
        <v>Bank IF</v>
      </c>
      <c r="S18496" s="67" t="str">
        <v>CELLtral Bank</v>
      </c>
    </row>
    <row r="18497" spans="15:19">
      <c r="O18497" s="67" t="str">
        <v>SummaBank</v>
      </c>
      <c r="P18497" s="67" t="str">
        <v>Bank of Cellifornia</v>
      </c>
      <c r="Q18497" s="67" t="str">
        <v>ExCell Bank</v>
      </c>
      <c r="R18497" s="67" t="str">
        <v>ExFunds</v>
      </c>
      <c r="S18497" s="67" t="str">
        <v>SheetBank AG</v>
      </c>
    </row>
    <row r="18498" spans="15:19">
      <c r="O18498" s="67" t="str">
        <v>SummaBank</v>
      </c>
      <c r="P18498" s="67" t="str">
        <v>Bank of Cellifornia</v>
      </c>
      <c r="Q18498" s="67" t="str">
        <v>ExCell Bank</v>
      </c>
      <c r="R18498" s="67" t="str">
        <v>ExFunds</v>
      </c>
      <c r="S18498" s="67" t="str">
        <v>Pivot Finance Group</v>
      </c>
    </row>
    <row r="18499" spans="15:19">
      <c r="O18499" s="67" t="str">
        <v>SummaBank</v>
      </c>
      <c r="P18499" s="67" t="str">
        <v>Bank of Cellifornia</v>
      </c>
      <c r="Q18499" s="67" t="str">
        <v>ExCell Bank</v>
      </c>
      <c r="R18499" s="67" t="str">
        <v>ExFunds</v>
      </c>
      <c r="S18499" s="67" t="str">
        <v>The VLOOKup Vault</v>
      </c>
    </row>
    <row r="18500" spans="15:19">
      <c r="O18500" s="67" t="str">
        <v>SummaBank</v>
      </c>
      <c r="P18500" s="67" t="str">
        <v>Bank of Cellifornia</v>
      </c>
      <c r="Q18500" s="67" t="str">
        <v>ExCell Bank</v>
      </c>
      <c r="R18500" s="67" t="str">
        <v>ExFunds</v>
      </c>
      <c r="S18500" s="67" t="str">
        <v>CELLtral Bank</v>
      </c>
    </row>
    <row r="18501" spans="15:19">
      <c r="O18501" s="67" t="str">
        <v>SummaBank</v>
      </c>
      <c r="P18501" s="67" t="str">
        <v>Bank of Cellifornia</v>
      </c>
      <c r="Q18501" s="67" t="str">
        <v>ExCell Bank</v>
      </c>
      <c r="R18501" s="67" t="str">
        <v>ExFunds</v>
      </c>
      <c r="S18501" s="67" t="str">
        <v>Bank IF</v>
      </c>
    </row>
    <row r="18502" spans="15:19">
      <c r="O18502" s="67" t="str">
        <v>SummaBank</v>
      </c>
      <c r="P18502" s="67" t="str">
        <v>Bank of Cellifornia</v>
      </c>
      <c r="Q18502" s="67" t="str">
        <v>ExCell Bank</v>
      </c>
      <c r="R18502" s="67" t="str">
        <v>ExFunds</v>
      </c>
      <c r="S18502" s="67" t="str">
        <v>MoneyMATCH Inc.</v>
      </c>
    </row>
    <row r="18503" spans="15:19">
      <c r="O18503" s="67" t="str">
        <v>SummaBank</v>
      </c>
      <c r="P18503" s="67" t="str">
        <v>Bank of Cellifornia</v>
      </c>
      <c r="Q18503" s="67" t="str">
        <v>ExCell Bank</v>
      </c>
      <c r="R18503" s="67" t="str">
        <v>SheetBank AG</v>
      </c>
      <c r="S18503" s="67" t="str">
        <v>ExFunds</v>
      </c>
    </row>
    <row r="18504" spans="15:19">
      <c r="O18504" s="67" t="str">
        <v>SummaBank</v>
      </c>
      <c r="P18504" s="67" t="str">
        <v>Bank of Cellifornia</v>
      </c>
      <c r="Q18504" s="67" t="str">
        <v>ExCell Bank</v>
      </c>
      <c r="R18504" s="67" t="str">
        <v>SheetBank AG</v>
      </c>
      <c r="S18504" s="67" t="str">
        <v>Pivot Finance Group</v>
      </c>
    </row>
    <row r="18505" spans="15:19">
      <c r="O18505" s="67" t="str">
        <v>SummaBank</v>
      </c>
      <c r="P18505" s="67" t="str">
        <v>Bank of Cellifornia</v>
      </c>
      <c r="Q18505" s="67" t="str">
        <v>ExCell Bank</v>
      </c>
      <c r="R18505" s="67" t="str">
        <v>SheetBank AG</v>
      </c>
      <c r="S18505" s="67" t="str">
        <v>The VLOOKup Vault</v>
      </c>
    </row>
    <row r="18506" spans="15:19">
      <c r="O18506" s="67" t="str">
        <v>SummaBank</v>
      </c>
      <c r="P18506" s="67" t="str">
        <v>Bank of Cellifornia</v>
      </c>
      <c r="Q18506" s="67" t="str">
        <v>ExCell Bank</v>
      </c>
      <c r="R18506" s="67" t="str">
        <v>SheetBank AG</v>
      </c>
      <c r="S18506" s="67" t="str">
        <v>CELLtral Bank</v>
      </c>
    </row>
    <row r="18507" spans="15:19">
      <c r="O18507" s="67" t="str">
        <v>SummaBank</v>
      </c>
      <c r="P18507" s="67" t="str">
        <v>Bank of Cellifornia</v>
      </c>
      <c r="Q18507" s="67" t="str">
        <v>ExCell Bank</v>
      </c>
      <c r="R18507" s="67" t="str">
        <v>SheetBank AG</v>
      </c>
      <c r="S18507" s="67" t="str">
        <v>Bank IF</v>
      </c>
    </row>
    <row r="18508" spans="15:19">
      <c r="O18508" s="67" t="str">
        <v>SummaBank</v>
      </c>
      <c r="P18508" s="67" t="str">
        <v>Bank of Cellifornia</v>
      </c>
      <c r="Q18508" s="67" t="str">
        <v>ExCell Bank</v>
      </c>
      <c r="R18508" s="67" t="str">
        <v>SheetBank AG</v>
      </c>
      <c r="S18508" s="67" t="str">
        <v>MoneyMATCH Inc.</v>
      </c>
    </row>
    <row r="18509" spans="15:19">
      <c r="O18509" s="67" t="str">
        <v>SummaBank</v>
      </c>
      <c r="P18509" s="67" t="str">
        <v>Bank of Cellifornia</v>
      </c>
      <c r="Q18509" s="67" t="str">
        <v>ExCell Bank</v>
      </c>
      <c r="R18509" s="67" t="str">
        <v>Pivot Finance Group</v>
      </c>
      <c r="S18509" s="67" t="str">
        <v>ExFunds</v>
      </c>
    </row>
    <row r="18510" spans="15:19">
      <c r="O18510" s="67" t="str">
        <v>SummaBank</v>
      </c>
      <c r="P18510" s="67" t="str">
        <v>Bank of Cellifornia</v>
      </c>
      <c r="Q18510" s="67" t="str">
        <v>ExCell Bank</v>
      </c>
      <c r="R18510" s="67" t="str">
        <v>Pivot Finance Group</v>
      </c>
      <c r="S18510" s="67" t="str">
        <v>SheetBank AG</v>
      </c>
    </row>
    <row r="18511" spans="15:19">
      <c r="O18511" s="67" t="str">
        <v>SummaBank</v>
      </c>
      <c r="P18511" s="67" t="str">
        <v>Bank of Cellifornia</v>
      </c>
      <c r="Q18511" s="67" t="str">
        <v>ExCell Bank</v>
      </c>
      <c r="R18511" s="67" t="str">
        <v>Pivot Finance Group</v>
      </c>
      <c r="S18511" s="67" t="str">
        <v>The VLOOKup Vault</v>
      </c>
    </row>
    <row r="18512" spans="15:19">
      <c r="O18512" s="67" t="str">
        <v>SummaBank</v>
      </c>
      <c r="P18512" s="67" t="str">
        <v>Bank of Cellifornia</v>
      </c>
      <c r="Q18512" s="67" t="str">
        <v>ExCell Bank</v>
      </c>
      <c r="R18512" s="67" t="str">
        <v>Pivot Finance Group</v>
      </c>
      <c r="S18512" s="67" t="str">
        <v>CELLtral Bank</v>
      </c>
    </row>
    <row r="18513" spans="15:19">
      <c r="O18513" s="67" t="str">
        <v>SummaBank</v>
      </c>
      <c r="P18513" s="67" t="str">
        <v>Bank of Cellifornia</v>
      </c>
      <c r="Q18513" s="67" t="str">
        <v>ExCell Bank</v>
      </c>
      <c r="R18513" s="67" t="str">
        <v>Pivot Finance Group</v>
      </c>
      <c r="S18513" s="67" t="str">
        <v>Bank IF</v>
      </c>
    </row>
    <row r="18514" spans="15:19">
      <c r="O18514" s="67" t="str">
        <v>SummaBank</v>
      </c>
      <c r="P18514" s="67" t="str">
        <v>Bank of Cellifornia</v>
      </c>
      <c r="Q18514" s="67" t="str">
        <v>ExCell Bank</v>
      </c>
      <c r="R18514" s="67" t="str">
        <v>Pivot Finance Group</v>
      </c>
      <c r="S18514" s="67" t="str">
        <v>MoneyMATCH Inc.</v>
      </c>
    </row>
    <row r="18515" spans="15:19">
      <c r="O18515" s="67" t="str">
        <v>SummaBank</v>
      </c>
      <c r="P18515" s="67" t="str">
        <v>Bank of Cellifornia</v>
      </c>
      <c r="Q18515" s="67" t="str">
        <v>ExCell Bank</v>
      </c>
      <c r="R18515" s="67" t="str">
        <v>The VLOOKup Vault</v>
      </c>
      <c r="S18515" s="67" t="str">
        <v>ExFunds</v>
      </c>
    </row>
    <row r="18516" spans="15:19">
      <c r="O18516" s="67" t="str">
        <v>SummaBank</v>
      </c>
      <c r="P18516" s="67" t="str">
        <v>Bank of Cellifornia</v>
      </c>
      <c r="Q18516" s="67" t="str">
        <v>ExCell Bank</v>
      </c>
      <c r="R18516" s="67" t="str">
        <v>The VLOOKup Vault</v>
      </c>
      <c r="S18516" s="67" t="str">
        <v>SheetBank AG</v>
      </c>
    </row>
    <row r="18517" spans="15:19">
      <c r="O18517" s="67" t="str">
        <v>SummaBank</v>
      </c>
      <c r="P18517" s="67" t="str">
        <v>Bank of Cellifornia</v>
      </c>
      <c r="Q18517" s="67" t="str">
        <v>ExCell Bank</v>
      </c>
      <c r="R18517" s="67" t="str">
        <v>The VLOOKup Vault</v>
      </c>
      <c r="S18517" s="67" t="str">
        <v>Pivot Finance Group</v>
      </c>
    </row>
    <row r="18518" spans="15:19">
      <c r="O18518" s="67" t="str">
        <v>SummaBank</v>
      </c>
      <c r="P18518" s="67" t="str">
        <v>Bank of Cellifornia</v>
      </c>
      <c r="Q18518" s="67" t="str">
        <v>ExCell Bank</v>
      </c>
      <c r="R18518" s="67" t="str">
        <v>The VLOOKup Vault</v>
      </c>
      <c r="S18518" s="67" t="str">
        <v>CELLtral Bank</v>
      </c>
    </row>
    <row r="18519" spans="15:19">
      <c r="O18519" s="67" t="str">
        <v>SummaBank</v>
      </c>
      <c r="P18519" s="67" t="str">
        <v>Bank of Cellifornia</v>
      </c>
      <c r="Q18519" s="67" t="str">
        <v>ExCell Bank</v>
      </c>
      <c r="R18519" s="67" t="str">
        <v>The VLOOKup Vault</v>
      </c>
      <c r="S18519" s="67" t="str">
        <v>Bank IF</v>
      </c>
    </row>
    <row r="18520" spans="15:19">
      <c r="O18520" s="67" t="str">
        <v>SummaBank</v>
      </c>
      <c r="P18520" s="67" t="str">
        <v>Bank of Cellifornia</v>
      </c>
      <c r="Q18520" s="67" t="str">
        <v>ExCell Bank</v>
      </c>
      <c r="R18520" s="67" t="str">
        <v>The VLOOKup Vault</v>
      </c>
      <c r="S18520" s="67" t="str">
        <v>MoneyMATCH Inc.</v>
      </c>
    </row>
    <row r="18521" spans="15:19">
      <c r="O18521" s="67" t="str">
        <v>SummaBank</v>
      </c>
      <c r="P18521" s="67" t="str">
        <v>Bank of Cellifornia</v>
      </c>
      <c r="Q18521" s="67" t="str">
        <v>ExCell Bank</v>
      </c>
      <c r="R18521" s="67" t="str">
        <v>CELLtral Bank</v>
      </c>
      <c r="S18521" s="67" t="str">
        <v>ExFunds</v>
      </c>
    </row>
    <row r="18522" spans="15:19">
      <c r="O18522" s="67" t="str">
        <v>SummaBank</v>
      </c>
      <c r="P18522" s="67" t="str">
        <v>Bank of Cellifornia</v>
      </c>
      <c r="Q18522" s="67" t="str">
        <v>ExCell Bank</v>
      </c>
      <c r="R18522" s="67" t="str">
        <v>CELLtral Bank</v>
      </c>
      <c r="S18522" s="67" t="str">
        <v>SheetBank AG</v>
      </c>
    </row>
    <row r="18523" spans="15:19">
      <c r="O18523" s="67" t="str">
        <v>SummaBank</v>
      </c>
      <c r="P18523" s="67" t="str">
        <v>Bank of Cellifornia</v>
      </c>
      <c r="Q18523" s="67" t="str">
        <v>ExCell Bank</v>
      </c>
      <c r="R18523" s="67" t="str">
        <v>CELLtral Bank</v>
      </c>
      <c r="S18523" s="67" t="str">
        <v>Pivot Finance Group</v>
      </c>
    </row>
    <row r="18524" spans="15:19">
      <c r="O18524" s="67" t="str">
        <v>SummaBank</v>
      </c>
      <c r="P18524" s="67" t="str">
        <v>Bank of Cellifornia</v>
      </c>
      <c r="Q18524" s="67" t="str">
        <v>ExCell Bank</v>
      </c>
      <c r="R18524" s="67" t="str">
        <v>CELLtral Bank</v>
      </c>
      <c r="S18524" s="67" t="str">
        <v>The VLOOKup Vault</v>
      </c>
    </row>
    <row r="18525" spans="15:19">
      <c r="O18525" s="67" t="str">
        <v>SummaBank</v>
      </c>
      <c r="P18525" s="67" t="str">
        <v>Bank of Cellifornia</v>
      </c>
      <c r="Q18525" s="67" t="str">
        <v>ExCell Bank</v>
      </c>
      <c r="R18525" s="67" t="str">
        <v>CELLtral Bank</v>
      </c>
      <c r="S18525" s="67" t="str">
        <v>Bank IF</v>
      </c>
    </row>
    <row r="18526" spans="15:19">
      <c r="O18526" s="67" t="str">
        <v>SummaBank</v>
      </c>
      <c r="P18526" s="67" t="str">
        <v>Bank of Cellifornia</v>
      </c>
      <c r="Q18526" s="67" t="str">
        <v>ExCell Bank</v>
      </c>
      <c r="R18526" s="67" t="str">
        <v>CELLtral Bank</v>
      </c>
      <c r="S18526" s="67" t="str">
        <v>MoneyMATCH Inc.</v>
      </c>
    </row>
    <row r="18527" spans="15:19">
      <c r="O18527" s="67" t="str">
        <v>SummaBank</v>
      </c>
      <c r="P18527" s="67" t="str">
        <v>Bank of Cellifornia</v>
      </c>
      <c r="Q18527" s="67" t="str">
        <v>ExCell Bank</v>
      </c>
      <c r="R18527" s="67" t="str">
        <v>Bank IF</v>
      </c>
      <c r="S18527" s="67" t="str">
        <v>ExFunds</v>
      </c>
    </row>
    <row r="18528" spans="15:19">
      <c r="O18528" s="67" t="str">
        <v>SummaBank</v>
      </c>
      <c r="P18528" s="67" t="str">
        <v>Bank of Cellifornia</v>
      </c>
      <c r="Q18528" s="67" t="str">
        <v>ExCell Bank</v>
      </c>
      <c r="R18528" s="67" t="str">
        <v>Bank IF</v>
      </c>
      <c r="S18528" s="67" t="str">
        <v>SheetBank AG</v>
      </c>
    </row>
    <row r="18529" spans="15:19">
      <c r="O18529" s="67" t="str">
        <v>SummaBank</v>
      </c>
      <c r="P18529" s="67" t="str">
        <v>Bank of Cellifornia</v>
      </c>
      <c r="Q18529" s="67" t="str">
        <v>ExCell Bank</v>
      </c>
      <c r="R18529" s="67" t="str">
        <v>Bank IF</v>
      </c>
      <c r="S18529" s="67" t="str">
        <v>Pivot Finance Group</v>
      </c>
    </row>
    <row r="18530" spans="15:19">
      <c r="O18530" s="67" t="str">
        <v>SummaBank</v>
      </c>
      <c r="P18530" s="67" t="str">
        <v>Bank of Cellifornia</v>
      </c>
      <c r="Q18530" s="67" t="str">
        <v>ExCell Bank</v>
      </c>
      <c r="R18530" s="67" t="str">
        <v>Bank IF</v>
      </c>
      <c r="S18530" s="67" t="str">
        <v>The VLOOKup Vault</v>
      </c>
    </row>
    <row r="18531" spans="15:19">
      <c r="O18531" s="67" t="str">
        <v>SummaBank</v>
      </c>
      <c r="P18531" s="67" t="str">
        <v>Bank of Cellifornia</v>
      </c>
      <c r="Q18531" s="67" t="str">
        <v>ExCell Bank</v>
      </c>
      <c r="R18531" s="67" t="str">
        <v>Bank IF</v>
      </c>
      <c r="S18531" s="67" t="str">
        <v>CELLtral Bank</v>
      </c>
    </row>
    <row r="18532" spans="15:19">
      <c r="O18532" s="67" t="str">
        <v>SummaBank</v>
      </c>
      <c r="P18532" s="67" t="str">
        <v>Bank of Cellifornia</v>
      </c>
      <c r="Q18532" s="67" t="str">
        <v>ExCell Bank</v>
      </c>
      <c r="R18532" s="67" t="str">
        <v>Bank IF</v>
      </c>
      <c r="S18532" s="67" t="str">
        <v>MoneyMATCH Inc.</v>
      </c>
    </row>
    <row r="18533" spans="15:19">
      <c r="O18533" s="67" t="str">
        <v>SummaBank</v>
      </c>
      <c r="P18533" s="67" t="str">
        <v>Bank of Cellifornia</v>
      </c>
      <c r="Q18533" s="67" t="str">
        <v>ExCell Bank</v>
      </c>
      <c r="R18533" s="67" t="str">
        <v>MoneyMATCH Inc.</v>
      </c>
      <c r="S18533" s="67" t="str">
        <v>ExFunds</v>
      </c>
    </row>
    <row r="18534" spans="15:19">
      <c r="O18534" s="67" t="str">
        <v>SummaBank</v>
      </c>
      <c r="P18534" s="67" t="str">
        <v>Bank of Cellifornia</v>
      </c>
      <c r="Q18534" s="67" t="str">
        <v>ExCell Bank</v>
      </c>
      <c r="R18534" s="67" t="str">
        <v>MoneyMATCH Inc.</v>
      </c>
      <c r="S18534" s="67" t="str">
        <v>SheetBank AG</v>
      </c>
    </row>
    <row r="18535" spans="15:19">
      <c r="O18535" s="67" t="str">
        <v>SummaBank</v>
      </c>
      <c r="P18535" s="67" t="str">
        <v>Bank of Cellifornia</v>
      </c>
      <c r="Q18535" s="67" t="str">
        <v>ExCell Bank</v>
      </c>
      <c r="R18535" s="67" t="str">
        <v>MoneyMATCH Inc.</v>
      </c>
      <c r="S18535" s="67" t="str">
        <v>Pivot Finance Group</v>
      </c>
    </row>
    <row r="18536" spans="15:19">
      <c r="O18536" s="67" t="str">
        <v>SummaBank</v>
      </c>
      <c r="P18536" s="67" t="str">
        <v>Bank of Cellifornia</v>
      </c>
      <c r="Q18536" s="67" t="str">
        <v>ExCell Bank</v>
      </c>
      <c r="R18536" s="67" t="str">
        <v>MoneyMATCH Inc.</v>
      </c>
      <c r="S18536" s="67" t="str">
        <v>The VLOOKup Vault</v>
      </c>
    </row>
    <row r="18537" spans="15:19">
      <c r="O18537" s="67" t="str">
        <v>SummaBank</v>
      </c>
      <c r="P18537" s="67" t="str">
        <v>Bank of Cellifornia</v>
      </c>
      <c r="Q18537" s="67" t="str">
        <v>ExCell Bank</v>
      </c>
      <c r="R18537" s="67" t="str">
        <v>MoneyMATCH Inc.</v>
      </c>
      <c r="S18537" s="67" t="str">
        <v>CELLtral Bank</v>
      </c>
    </row>
    <row r="18538" spans="15:19">
      <c r="O18538" s="67" t="str">
        <v>SummaBank</v>
      </c>
      <c r="P18538" s="67" t="str">
        <v>Bank of Cellifornia</v>
      </c>
      <c r="Q18538" s="67" t="str">
        <v>ExCell Bank</v>
      </c>
      <c r="R18538" s="67" t="str">
        <v>MoneyMATCH Inc.</v>
      </c>
      <c r="S18538" s="67" t="str">
        <v>Bank IF</v>
      </c>
    </row>
    <row r="18539" spans="15:19">
      <c r="O18539" s="67" t="str">
        <v>SummaBank</v>
      </c>
      <c r="P18539" s="67" t="str">
        <v>Bank of Cellifornia</v>
      </c>
      <c r="Q18539" s="67" t="str">
        <v>ExFunds</v>
      </c>
      <c r="R18539" s="67" t="str">
        <v>ExCell Bank</v>
      </c>
      <c r="S18539" s="67" t="str">
        <v>SheetBank AG</v>
      </c>
    </row>
    <row r="18540" spans="15:19">
      <c r="O18540" s="67" t="str">
        <v>SummaBank</v>
      </c>
      <c r="P18540" s="67" t="str">
        <v>Bank of Cellifornia</v>
      </c>
      <c r="Q18540" s="67" t="str">
        <v>ExFunds</v>
      </c>
      <c r="R18540" s="67" t="str">
        <v>ExCell Bank</v>
      </c>
      <c r="S18540" s="67" t="str">
        <v>Pivot Finance Group</v>
      </c>
    </row>
    <row r="18541" spans="15:19">
      <c r="O18541" s="67" t="str">
        <v>SummaBank</v>
      </c>
      <c r="P18541" s="67" t="str">
        <v>Bank of Cellifornia</v>
      </c>
      <c r="Q18541" s="67" t="str">
        <v>ExFunds</v>
      </c>
      <c r="R18541" s="67" t="str">
        <v>ExCell Bank</v>
      </c>
      <c r="S18541" s="67" t="str">
        <v>The VLOOKup Vault</v>
      </c>
    </row>
    <row r="18542" spans="15:19">
      <c r="O18542" s="67" t="str">
        <v>SummaBank</v>
      </c>
      <c r="P18542" s="67" t="str">
        <v>Bank of Cellifornia</v>
      </c>
      <c r="Q18542" s="67" t="str">
        <v>ExFunds</v>
      </c>
      <c r="R18542" s="67" t="str">
        <v>ExCell Bank</v>
      </c>
      <c r="S18542" s="67" t="str">
        <v>CELLtral Bank</v>
      </c>
    </row>
    <row r="18543" spans="15:19">
      <c r="O18543" s="67" t="str">
        <v>SummaBank</v>
      </c>
      <c r="P18543" s="67" t="str">
        <v>Bank of Cellifornia</v>
      </c>
      <c r="Q18543" s="67" t="str">
        <v>ExFunds</v>
      </c>
      <c r="R18543" s="67" t="str">
        <v>ExCell Bank</v>
      </c>
      <c r="S18543" s="67" t="str">
        <v>Bank IF</v>
      </c>
    </row>
    <row r="18544" spans="15:19">
      <c r="O18544" s="67" t="str">
        <v>SummaBank</v>
      </c>
      <c r="P18544" s="67" t="str">
        <v>Bank of Cellifornia</v>
      </c>
      <c r="Q18544" s="67" t="str">
        <v>ExFunds</v>
      </c>
      <c r="R18544" s="67" t="str">
        <v>ExCell Bank</v>
      </c>
      <c r="S18544" s="67" t="str">
        <v>MoneyMATCH Inc.</v>
      </c>
    </row>
    <row r="18545" spans="15:19">
      <c r="O18545" s="67" t="str">
        <v>SummaBank</v>
      </c>
      <c r="P18545" s="67" t="str">
        <v>Bank of Cellifornia</v>
      </c>
      <c r="Q18545" s="67" t="str">
        <v>ExFunds</v>
      </c>
      <c r="R18545" s="67" t="str">
        <v>SheetBank AG</v>
      </c>
      <c r="S18545" s="67" t="str">
        <v>ExCell Bank</v>
      </c>
    </row>
    <row r="18546" spans="15:19">
      <c r="O18546" s="67" t="str">
        <v>SummaBank</v>
      </c>
      <c r="P18546" s="67" t="str">
        <v>Bank of Cellifornia</v>
      </c>
      <c r="Q18546" s="67" t="str">
        <v>ExFunds</v>
      </c>
      <c r="R18546" s="67" t="str">
        <v>SheetBank AG</v>
      </c>
      <c r="S18546" s="67" t="str">
        <v>Pivot Finance Group</v>
      </c>
    </row>
    <row r="18547" spans="15:19">
      <c r="O18547" s="67" t="str">
        <v>SummaBank</v>
      </c>
      <c r="P18547" s="67" t="str">
        <v>Bank of Cellifornia</v>
      </c>
      <c r="Q18547" s="67" t="str">
        <v>ExFunds</v>
      </c>
      <c r="R18547" s="67" t="str">
        <v>SheetBank AG</v>
      </c>
      <c r="S18547" s="67" t="str">
        <v>The VLOOKup Vault</v>
      </c>
    </row>
    <row r="18548" spans="15:19">
      <c r="O18548" s="67" t="str">
        <v>SummaBank</v>
      </c>
      <c r="P18548" s="67" t="str">
        <v>Bank of Cellifornia</v>
      </c>
      <c r="Q18548" s="67" t="str">
        <v>ExFunds</v>
      </c>
      <c r="R18548" s="67" t="str">
        <v>SheetBank AG</v>
      </c>
      <c r="S18548" s="67" t="str">
        <v>CELLtral Bank</v>
      </c>
    </row>
    <row r="18549" spans="15:19">
      <c r="O18549" s="67" t="str">
        <v>SummaBank</v>
      </c>
      <c r="P18549" s="67" t="str">
        <v>Bank of Cellifornia</v>
      </c>
      <c r="Q18549" s="67" t="str">
        <v>ExFunds</v>
      </c>
      <c r="R18549" s="67" t="str">
        <v>SheetBank AG</v>
      </c>
      <c r="S18549" s="67" t="str">
        <v>Bank IF</v>
      </c>
    </row>
    <row r="18550" spans="15:19">
      <c r="O18550" s="67" t="str">
        <v>SummaBank</v>
      </c>
      <c r="P18550" s="67" t="str">
        <v>Bank of Cellifornia</v>
      </c>
      <c r="Q18550" s="67" t="str">
        <v>ExFunds</v>
      </c>
      <c r="R18550" s="67" t="str">
        <v>SheetBank AG</v>
      </c>
      <c r="S18550" s="67" t="str">
        <v>MoneyMATCH Inc.</v>
      </c>
    </row>
    <row r="18551" spans="15:19">
      <c r="O18551" s="67" t="str">
        <v>SummaBank</v>
      </c>
      <c r="P18551" s="67" t="str">
        <v>Bank of Cellifornia</v>
      </c>
      <c r="Q18551" s="67" t="str">
        <v>ExFunds</v>
      </c>
      <c r="R18551" s="67" t="str">
        <v>Pivot Finance Group</v>
      </c>
      <c r="S18551" s="67" t="str">
        <v>ExCell Bank</v>
      </c>
    </row>
    <row r="18552" spans="15:19">
      <c r="O18552" s="67" t="str">
        <v>SummaBank</v>
      </c>
      <c r="P18552" s="67" t="str">
        <v>Bank of Cellifornia</v>
      </c>
      <c r="Q18552" s="67" t="str">
        <v>ExFunds</v>
      </c>
      <c r="R18552" s="67" t="str">
        <v>Pivot Finance Group</v>
      </c>
      <c r="S18552" s="67" t="str">
        <v>SheetBank AG</v>
      </c>
    </row>
    <row r="18553" spans="15:19">
      <c r="O18553" s="67" t="str">
        <v>SummaBank</v>
      </c>
      <c r="P18553" s="67" t="str">
        <v>Bank of Cellifornia</v>
      </c>
      <c r="Q18553" s="67" t="str">
        <v>ExFunds</v>
      </c>
      <c r="R18553" s="67" t="str">
        <v>Pivot Finance Group</v>
      </c>
      <c r="S18553" s="67" t="str">
        <v>The VLOOKup Vault</v>
      </c>
    </row>
    <row r="18554" spans="15:19">
      <c r="O18554" s="67" t="str">
        <v>SummaBank</v>
      </c>
      <c r="P18554" s="67" t="str">
        <v>Bank of Cellifornia</v>
      </c>
      <c r="Q18554" s="67" t="str">
        <v>ExFunds</v>
      </c>
      <c r="R18554" s="67" t="str">
        <v>Pivot Finance Group</v>
      </c>
      <c r="S18554" s="67" t="str">
        <v>CELLtral Bank</v>
      </c>
    </row>
    <row r="18555" spans="15:19">
      <c r="O18555" s="67" t="str">
        <v>SummaBank</v>
      </c>
      <c r="P18555" s="67" t="str">
        <v>Bank of Cellifornia</v>
      </c>
      <c r="Q18555" s="67" t="str">
        <v>ExFunds</v>
      </c>
      <c r="R18555" s="67" t="str">
        <v>Pivot Finance Group</v>
      </c>
      <c r="S18555" s="67" t="str">
        <v>Bank IF</v>
      </c>
    </row>
    <row r="18556" spans="15:19">
      <c r="O18556" s="67" t="str">
        <v>SummaBank</v>
      </c>
      <c r="P18556" s="67" t="str">
        <v>Bank of Cellifornia</v>
      </c>
      <c r="Q18556" s="67" t="str">
        <v>ExFunds</v>
      </c>
      <c r="R18556" s="67" t="str">
        <v>Pivot Finance Group</v>
      </c>
      <c r="S18556" s="67" t="str">
        <v>MoneyMATCH Inc.</v>
      </c>
    </row>
    <row r="18557" spans="15:19">
      <c r="O18557" s="67" t="str">
        <v>SummaBank</v>
      </c>
      <c r="P18557" s="67" t="str">
        <v>Bank of Cellifornia</v>
      </c>
      <c r="Q18557" s="67" t="str">
        <v>ExFunds</v>
      </c>
      <c r="R18557" s="67" t="str">
        <v>The VLOOKup Vault</v>
      </c>
      <c r="S18557" s="67" t="str">
        <v>ExCell Bank</v>
      </c>
    </row>
    <row r="18558" spans="15:19">
      <c r="O18558" s="67" t="str">
        <v>SummaBank</v>
      </c>
      <c r="P18558" s="67" t="str">
        <v>Bank of Cellifornia</v>
      </c>
      <c r="Q18558" s="67" t="str">
        <v>ExFunds</v>
      </c>
      <c r="R18558" s="67" t="str">
        <v>The VLOOKup Vault</v>
      </c>
      <c r="S18558" s="67" t="str">
        <v>SheetBank AG</v>
      </c>
    </row>
    <row r="18559" spans="15:19">
      <c r="O18559" s="67" t="str">
        <v>SummaBank</v>
      </c>
      <c r="P18559" s="67" t="str">
        <v>Bank of Cellifornia</v>
      </c>
      <c r="Q18559" s="67" t="str">
        <v>ExFunds</v>
      </c>
      <c r="R18559" s="67" t="str">
        <v>The VLOOKup Vault</v>
      </c>
      <c r="S18559" s="67" t="str">
        <v>Pivot Finance Group</v>
      </c>
    </row>
    <row r="18560" spans="15:19">
      <c r="O18560" s="67" t="str">
        <v>SummaBank</v>
      </c>
      <c r="P18560" s="67" t="str">
        <v>Bank of Cellifornia</v>
      </c>
      <c r="Q18560" s="67" t="str">
        <v>ExFunds</v>
      </c>
      <c r="R18560" s="67" t="str">
        <v>The VLOOKup Vault</v>
      </c>
      <c r="S18560" s="67" t="str">
        <v>CELLtral Bank</v>
      </c>
    </row>
    <row r="18561" spans="15:19">
      <c r="O18561" s="67" t="str">
        <v>SummaBank</v>
      </c>
      <c r="P18561" s="67" t="str">
        <v>Bank of Cellifornia</v>
      </c>
      <c r="Q18561" s="67" t="str">
        <v>ExFunds</v>
      </c>
      <c r="R18561" s="67" t="str">
        <v>The VLOOKup Vault</v>
      </c>
      <c r="S18561" s="67" t="str">
        <v>Bank IF</v>
      </c>
    </row>
    <row r="18562" spans="15:19">
      <c r="O18562" s="67" t="str">
        <v>SummaBank</v>
      </c>
      <c r="P18562" s="67" t="str">
        <v>Bank of Cellifornia</v>
      </c>
      <c r="Q18562" s="67" t="str">
        <v>ExFunds</v>
      </c>
      <c r="R18562" s="67" t="str">
        <v>The VLOOKup Vault</v>
      </c>
      <c r="S18562" s="67" t="str">
        <v>MoneyMATCH Inc.</v>
      </c>
    </row>
    <row r="18563" spans="15:19">
      <c r="O18563" s="67" t="str">
        <v>SummaBank</v>
      </c>
      <c r="P18563" s="67" t="str">
        <v>Bank of Cellifornia</v>
      </c>
      <c r="Q18563" s="67" t="str">
        <v>ExFunds</v>
      </c>
      <c r="R18563" s="67" t="str">
        <v>CELLtral Bank</v>
      </c>
      <c r="S18563" s="67" t="str">
        <v>ExCell Bank</v>
      </c>
    </row>
    <row r="18564" spans="15:19">
      <c r="O18564" s="67" t="str">
        <v>SummaBank</v>
      </c>
      <c r="P18564" s="67" t="str">
        <v>Bank of Cellifornia</v>
      </c>
      <c r="Q18564" s="67" t="str">
        <v>ExFunds</v>
      </c>
      <c r="R18564" s="67" t="str">
        <v>CELLtral Bank</v>
      </c>
      <c r="S18564" s="67" t="str">
        <v>SheetBank AG</v>
      </c>
    </row>
    <row r="18565" spans="15:19">
      <c r="O18565" s="67" t="str">
        <v>SummaBank</v>
      </c>
      <c r="P18565" s="67" t="str">
        <v>Bank of Cellifornia</v>
      </c>
      <c r="Q18565" s="67" t="str">
        <v>ExFunds</v>
      </c>
      <c r="R18565" s="67" t="str">
        <v>CELLtral Bank</v>
      </c>
      <c r="S18565" s="67" t="str">
        <v>Pivot Finance Group</v>
      </c>
    </row>
    <row r="18566" spans="15:19">
      <c r="O18566" s="67" t="str">
        <v>SummaBank</v>
      </c>
      <c r="P18566" s="67" t="str">
        <v>Bank of Cellifornia</v>
      </c>
      <c r="Q18566" s="67" t="str">
        <v>ExFunds</v>
      </c>
      <c r="R18566" s="67" t="str">
        <v>CELLtral Bank</v>
      </c>
      <c r="S18566" s="67" t="str">
        <v>The VLOOKup Vault</v>
      </c>
    </row>
    <row r="18567" spans="15:19">
      <c r="O18567" s="67" t="str">
        <v>SummaBank</v>
      </c>
      <c r="P18567" s="67" t="str">
        <v>Bank of Cellifornia</v>
      </c>
      <c r="Q18567" s="67" t="str">
        <v>ExFunds</v>
      </c>
      <c r="R18567" s="67" t="str">
        <v>CELLtral Bank</v>
      </c>
      <c r="S18567" s="67" t="str">
        <v>Bank IF</v>
      </c>
    </row>
    <row r="18568" spans="15:19">
      <c r="O18568" s="67" t="str">
        <v>SummaBank</v>
      </c>
      <c r="P18568" s="67" t="str">
        <v>Bank of Cellifornia</v>
      </c>
      <c r="Q18568" s="67" t="str">
        <v>ExFunds</v>
      </c>
      <c r="R18568" s="67" t="str">
        <v>CELLtral Bank</v>
      </c>
      <c r="S18568" s="67" t="str">
        <v>MoneyMATCH Inc.</v>
      </c>
    </row>
    <row r="18569" spans="15:19">
      <c r="O18569" s="67" t="str">
        <v>SummaBank</v>
      </c>
      <c r="P18569" s="67" t="str">
        <v>Bank of Cellifornia</v>
      </c>
      <c r="Q18569" s="67" t="str">
        <v>ExFunds</v>
      </c>
      <c r="R18569" s="67" t="str">
        <v>Bank IF</v>
      </c>
      <c r="S18569" s="67" t="str">
        <v>ExCell Bank</v>
      </c>
    </row>
    <row r="18570" spans="15:19">
      <c r="O18570" s="67" t="str">
        <v>SummaBank</v>
      </c>
      <c r="P18570" s="67" t="str">
        <v>Bank of Cellifornia</v>
      </c>
      <c r="Q18570" s="67" t="str">
        <v>ExFunds</v>
      </c>
      <c r="R18570" s="67" t="str">
        <v>Bank IF</v>
      </c>
      <c r="S18570" s="67" t="str">
        <v>SheetBank AG</v>
      </c>
    </row>
    <row r="18571" spans="15:19">
      <c r="O18571" s="67" t="str">
        <v>SummaBank</v>
      </c>
      <c r="P18571" s="67" t="str">
        <v>Bank of Cellifornia</v>
      </c>
      <c r="Q18571" s="67" t="str">
        <v>ExFunds</v>
      </c>
      <c r="R18571" s="67" t="str">
        <v>Bank IF</v>
      </c>
      <c r="S18571" s="67" t="str">
        <v>Pivot Finance Group</v>
      </c>
    </row>
    <row r="18572" spans="15:19">
      <c r="O18572" s="67" t="str">
        <v>SummaBank</v>
      </c>
      <c r="P18572" s="67" t="str">
        <v>Bank of Cellifornia</v>
      </c>
      <c r="Q18572" s="67" t="str">
        <v>ExFunds</v>
      </c>
      <c r="R18572" s="67" t="str">
        <v>Bank IF</v>
      </c>
      <c r="S18572" s="67" t="str">
        <v>The VLOOKup Vault</v>
      </c>
    </row>
    <row r="18573" spans="15:19">
      <c r="O18573" s="67" t="str">
        <v>SummaBank</v>
      </c>
      <c r="P18573" s="67" t="str">
        <v>Bank of Cellifornia</v>
      </c>
      <c r="Q18573" s="67" t="str">
        <v>ExFunds</v>
      </c>
      <c r="R18573" s="67" t="str">
        <v>Bank IF</v>
      </c>
      <c r="S18573" s="67" t="str">
        <v>CELLtral Bank</v>
      </c>
    </row>
    <row r="18574" spans="15:19">
      <c r="O18574" s="67" t="str">
        <v>SummaBank</v>
      </c>
      <c r="P18574" s="67" t="str">
        <v>Bank of Cellifornia</v>
      </c>
      <c r="Q18574" s="67" t="str">
        <v>ExFunds</v>
      </c>
      <c r="R18574" s="67" t="str">
        <v>Bank IF</v>
      </c>
      <c r="S18574" s="67" t="str">
        <v>MoneyMATCH Inc.</v>
      </c>
    </row>
    <row r="18575" spans="15:19">
      <c r="O18575" s="67" t="str">
        <v>SummaBank</v>
      </c>
      <c r="P18575" s="67" t="str">
        <v>Bank of Cellifornia</v>
      </c>
      <c r="Q18575" s="67" t="str">
        <v>ExFunds</v>
      </c>
      <c r="R18575" s="67" t="str">
        <v>MoneyMATCH Inc.</v>
      </c>
      <c r="S18575" s="67" t="str">
        <v>ExCell Bank</v>
      </c>
    </row>
    <row r="18576" spans="15:19">
      <c r="O18576" s="67" t="str">
        <v>SummaBank</v>
      </c>
      <c r="P18576" s="67" t="str">
        <v>Bank of Cellifornia</v>
      </c>
      <c r="Q18576" s="67" t="str">
        <v>ExFunds</v>
      </c>
      <c r="R18576" s="67" t="str">
        <v>MoneyMATCH Inc.</v>
      </c>
      <c r="S18576" s="67" t="str">
        <v>SheetBank AG</v>
      </c>
    </row>
    <row r="18577" spans="15:19">
      <c r="O18577" s="67" t="str">
        <v>SummaBank</v>
      </c>
      <c r="P18577" s="67" t="str">
        <v>Bank of Cellifornia</v>
      </c>
      <c r="Q18577" s="67" t="str">
        <v>ExFunds</v>
      </c>
      <c r="R18577" s="67" t="str">
        <v>MoneyMATCH Inc.</v>
      </c>
      <c r="S18577" s="67" t="str">
        <v>Pivot Finance Group</v>
      </c>
    </row>
    <row r="18578" spans="15:19">
      <c r="O18578" s="67" t="str">
        <v>SummaBank</v>
      </c>
      <c r="P18578" s="67" t="str">
        <v>Bank of Cellifornia</v>
      </c>
      <c r="Q18578" s="67" t="str">
        <v>ExFunds</v>
      </c>
      <c r="R18578" s="67" t="str">
        <v>MoneyMATCH Inc.</v>
      </c>
      <c r="S18578" s="67" t="str">
        <v>The VLOOKup Vault</v>
      </c>
    </row>
    <row r="18579" spans="15:19">
      <c r="O18579" s="67" t="str">
        <v>SummaBank</v>
      </c>
      <c r="P18579" s="67" t="str">
        <v>Bank of Cellifornia</v>
      </c>
      <c r="Q18579" s="67" t="str">
        <v>ExFunds</v>
      </c>
      <c r="R18579" s="67" t="str">
        <v>MoneyMATCH Inc.</v>
      </c>
      <c r="S18579" s="67" t="str">
        <v>CELLtral Bank</v>
      </c>
    </row>
    <row r="18580" spans="15:19">
      <c r="O18580" s="67" t="str">
        <v>SummaBank</v>
      </c>
      <c r="P18580" s="67" t="str">
        <v>Bank of Cellifornia</v>
      </c>
      <c r="Q18580" s="67" t="str">
        <v>ExFunds</v>
      </c>
      <c r="R18580" s="67" t="str">
        <v>MoneyMATCH Inc.</v>
      </c>
      <c r="S18580" s="67" t="str">
        <v>Bank IF</v>
      </c>
    </row>
    <row r="18581" spans="15:19">
      <c r="O18581" s="67" t="str">
        <v>SummaBank</v>
      </c>
      <c r="P18581" s="67" t="str">
        <v>Bank of Cellifornia</v>
      </c>
      <c r="Q18581" s="67" t="str">
        <v>SheetBank AG</v>
      </c>
      <c r="R18581" s="67" t="str">
        <v>ExCell Bank</v>
      </c>
      <c r="S18581" s="67" t="str">
        <v>ExFunds</v>
      </c>
    </row>
    <row r="18582" spans="15:19">
      <c r="O18582" s="67" t="str">
        <v>SummaBank</v>
      </c>
      <c r="P18582" s="67" t="str">
        <v>Bank of Cellifornia</v>
      </c>
      <c r="Q18582" s="67" t="str">
        <v>SheetBank AG</v>
      </c>
      <c r="R18582" s="67" t="str">
        <v>ExCell Bank</v>
      </c>
      <c r="S18582" s="67" t="str">
        <v>Pivot Finance Group</v>
      </c>
    </row>
    <row r="18583" spans="15:19">
      <c r="O18583" s="67" t="str">
        <v>SummaBank</v>
      </c>
      <c r="P18583" s="67" t="str">
        <v>Bank of Cellifornia</v>
      </c>
      <c r="Q18583" s="67" t="str">
        <v>SheetBank AG</v>
      </c>
      <c r="R18583" s="67" t="str">
        <v>ExCell Bank</v>
      </c>
      <c r="S18583" s="67" t="str">
        <v>The VLOOKup Vault</v>
      </c>
    </row>
    <row r="18584" spans="15:19">
      <c r="O18584" s="67" t="str">
        <v>SummaBank</v>
      </c>
      <c r="P18584" s="67" t="str">
        <v>Bank of Cellifornia</v>
      </c>
      <c r="Q18584" s="67" t="str">
        <v>SheetBank AG</v>
      </c>
      <c r="R18584" s="67" t="str">
        <v>ExCell Bank</v>
      </c>
      <c r="S18584" s="67" t="str">
        <v>CELLtral Bank</v>
      </c>
    </row>
    <row r="18585" spans="15:19">
      <c r="O18585" s="67" t="str">
        <v>SummaBank</v>
      </c>
      <c r="P18585" s="67" t="str">
        <v>Bank of Cellifornia</v>
      </c>
      <c r="Q18585" s="67" t="str">
        <v>SheetBank AG</v>
      </c>
      <c r="R18585" s="67" t="str">
        <v>ExCell Bank</v>
      </c>
      <c r="S18585" s="67" t="str">
        <v>Bank IF</v>
      </c>
    </row>
    <row r="18586" spans="15:19">
      <c r="O18586" s="67" t="str">
        <v>SummaBank</v>
      </c>
      <c r="P18586" s="67" t="str">
        <v>Bank of Cellifornia</v>
      </c>
      <c r="Q18586" s="67" t="str">
        <v>SheetBank AG</v>
      </c>
      <c r="R18586" s="67" t="str">
        <v>ExCell Bank</v>
      </c>
      <c r="S18586" s="67" t="str">
        <v>MoneyMATCH Inc.</v>
      </c>
    </row>
    <row r="18587" spans="15:19">
      <c r="O18587" s="67" t="str">
        <v>SummaBank</v>
      </c>
      <c r="P18587" s="67" t="str">
        <v>Bank of Cellifornia</v>
      </c>
      <c r="Q18587" s="67" t="str">
        <v>SheetBank AG</v>
      </c>
      <c r="R18587" s="67" t="str">
        <v>ExFunds</v>
      </c>
      <c r="S18587" s="67" t="str">
        <v>ExCell Bank</v>
      </c>
    </row>
    <row r="18588" spans="15:19">
      <c r="O18588" s="67" t="str">
        <v>SummaBank</v>
      </c>
      <c r="P18588" s="67" t="str">
        <v>Bank of Cellifornia</v>
      </c>
      <c r="Q18588" s="67" t="str">
        <v>SheetBank AG</v>
      </c>
      <c r="R18588" s="67" t="str">
        <v>ExFunds</v>
      </c>
      <c r="S18588" s="67" t="str">
        <v>Pivot Finance Group</v>
      </c>
    </row>
    <row r="18589" spans="15:19">
      <c r="O18589" s="67" t="str">
        <v>SummaBank</v>
      </c>
      <c r="P18589" s="67" t="str">
        <v>Bank of Cellifornia</v>
      </c>
      <c r="Q18589" s="67" t="str">
        <v>SheetBank AG</v>
      </c>
      <c r="R18589" s="67" t="str">
        <v>ExFunds</v>
      </c>
      <c r="S18589" s="67" t="str">
        <v>The VLOOKup Vault</v>
      </c>
    </row>
    <row r="18590" spans="15:19">
      <c r="O18590" s="67" t="str">
        <v>SummaBank</v>
      </c>
      <c r="P18590" s="67" t="str">
        <v>Bank of Cellifornia</v>
      </c>
      <c r="Q18590" s="67" t="str">
        <v>SheetBank AG</v>
      </c>
      <c r="R18590" s="67" t="str">
        <v>ExFunds</v>
      </c>
      <c r="S18590" s="67" t="str">
        <v>CELLtral Bank</v>
      </c>
    </row>
    <row r="18591" spans="15:19">
      <c r="O18591" s="67" t="str">
        <v>SummaBank</v>
      </c>
      <c r="P18591" s="67" t="str">
        <v>Bank of Cellifornia</v>
      </c>
      <c r="Q18591" s="67" t="str">
        <v>SheetBank AG</v>
      </c>
      <c r="R18591" s="67" t="str">
        <v>ExFunds</v>
      </c>
      <c r="S18591" s="67" t="str">
        <v>Bank IF</v>
      </c>
    </row>
    <row r="18592" spans="15:19">
      <c r="O18592" s="67" t="str">
        <v>SummaBank</v>
      </c>
      <c r="P18592" s="67" t="str">
        <v>Bank of Cellifornia</v>
      </c>
      <c r="Q18592" s="67" t="str">
        <v>SheetBank AG</v>
      </c>
      <c r="R18592" s="67" t="str">
        <v>ExFunds</v>
      </c>
      <c r="S18592" s="67" t="str">
        <v>MoneyMATCH Inc.</v>
      </c>
    </row>
    <row r="18593" spans="15:19">
      <c r="O18593" s="67" t="str">
        <v>SummaBank</v>
      </c>
      <c r="P18593" s="67" t="str">
        <v>Bank of Cellifornia</v>
      </c>
      <c r="Q18593" s="67" t="str">
        <v>SheetBank AG</v>
      </c>
      <c r="R18593" s="67" t="str">
        <v>Pivot Finance Group</v>
      </c>
      <c r="S18593" s="67" t="str">
        <v>ExCell Bank</v>
      </c>
    </row>
    <row r="18594" spans="15:19">
      <c r="O18594" s="67" t="str">
        <v>SummaBank</v>
      </c>
      <c r="P18594" s="67" t="str">
        <v>Bank of Cellifornia</v>
      </c>
      <c r="Q18594" s="67" t="str">
        <v>SheetBank AG</v>
      </c>
      <c r="R18594" s="67" t="str">
        <v>Pivot Finance Group</v>
      </c>
      <c r="S18594" s="67" t="str">
        <v>ExFunds</v>
      </c>
    </row>
    <row r="18595" spans="15:19">
      <c r="O18595" s="67" t="str">
        <v>SummaBank</v>
      </c>
      <c r="P18595" s="67" t="str">
        <v>Bank of Cellifornia</v>
      </c>
      <c r="Q18595" s="67" t="str">
        <v>SheetBank AG</v>
      </c>
      <c r="R18595" s="67" t="str">
        <v>Pivot Finance Group</v>
      </c>
      <c r="S18595" s="67" t="str">
        <v>The VLOOKup Vault</v>
      </c>
    </row>
    <row r="18596" spans="15:19">
      <c r="O18596" s="67" t="str">
        <v>SummaBank</v>
      </c>
      <c r="P18596" s="67" t="str">
        <v>Bank of Cellifornia</v>
      </c>
      <c r="Q18596" s="67" t="str">
        <v>SheetBank AG</v>
      </c>
      <c r="R18596" s="67" t="str">
        <v>Pivot Finance Group</v>
      </c>
      <c r="S18596" s="67" t="str">
        <v>CELLtral Bank</v>
      </c>
    </row>
    <row r="18597" spans="15:19">
      <c r="O18597" s="67" t="str">
        <v>SummaBank</v>
      </c>
      <c r="P18597" s="67" t="str">
        <v>Bank of Cellifornia</v>
      </c>
      <c r="Q18597" s="67" t="str">
        <v>SheetBank AG</v>
      </c>
      <c r="R18597" s="67" t="str">
        <v>Pivot Finance Group</v>
      </c>
      <c r="S18597" s="67" t="str">
        <v>Bank IF</v>
      </c>
    </row>
    <row r="18598" spans="15:19">
      <c r="O18598" s="67" t="str">
        <v>SummaBank</v>
      </c>
      <c r="P18598" s="67" t="str">
        <v>Bank of Cellifornia</v>
      </c>
      <c r="Q18598" s="67" t="str">
        <v>SheetBank AG</v>
      </c>
      <c r="R18598" s="67" t="str">
        <v>Pivot Finance Group</v>
      </c>
      <c r="S18598" s="67" t="str">
        <v>MoneyMATCH Inc.</v>
      </c>
    </row>
    <row r="18599" spans="15:19">
      <c r="O18599" s="67" t="str">
        <v>SummaBank</v>
      </c>
      <c r="P18599" s="67" t="str">
        <v>Bank of Cellifornia</v>
      </c>
      <c r="Q18599" s="67" t="str">
        <v>SheetBank AG</v>
      </c>
      <c r="R18599" s="67" t="str">
        <v>The VLOOKup Vault</v>
      </c>
      <c r="S18599" s="67" t="str">
        <v>ExCell Bank</v>
      </c>
    </row>
    <row r="18600" spans="15:19">
      <c r="O18600" s="67" t="str">
        <v>SummaBank</v>
      </c>
      <c r="P18600" s="67" t="str">
        <v>Bank of Cellifornia</v>
      </c>
      <c r="Q18600" s="67" t="str">
        <v>SheetBank AG</v>
      </c>
      <c r="R18600" s="67" t="str">
        <v>The VLOOKup Vault</v>
      </c>
      <c r="S18600" s="67" t="str">
        <v>ExFunds</v>
      </c>
    </row>
    <row r="18601" spans="15:19">
      <c r="O18601" s="67" t="str">
        <v>SummaBank</v>
      </c>
      <c r="P18601" s="67" t="str">
        <v>Bank of Cellifornia</v>
      </c>
      <c r="Q18601" s="67" t="str">
        <v>SheetBank AG</v>
      </c>
      <c r="R18601" s="67" t="str">
        <v>The VLOOKup Vault</v>
      </c>
      <c r="S18601" s="67" t="str">
        <v>Pivot Finance Group</v>
      </c>
    </row>
    <row r="18602" spans="15:19">
      <c r="O18602" s="67" t="str">
        <v>SummaBank</v>
      </c>
      <c r="P18602" s="67" t="str">
        <v>Bank of Cellifornia</v>
      </c>
      <c r="Q18602" s="67" t="str">
        <v>SheetBank AG</v>
      </c>
      <c r="R18602" s="67" t="str">
        <v>The VLOOKup Vault</v>
      </c>
      <c r="S18602" s="67" t="str">
        <v>CELLtral Bank</v>
      </c>
    </row>
    <row r="18603" spans="15:19">
      <c r="O18603" s="67" t="str">
        <v>SummaBank</v>
      </c>
      <c r="P18603" s="67" t="str">
        <v>Bank of Cellifornia</v>
      </c>
      <c r="Q18603" s="67" t="str">
        <v>SheetBank AG</v>
      </c>
      <c r="R18603" s="67" t="str">
        <v>The VLOOKup Vault</v>
      </c>
      <c r="S18603" s="67" t="str">
        <v>Bank IF</v>
      </c>
    </row>
    <row r="18604" spans="15:19">
      <c r="O18604" s="67" t="str">
        <v>SummaBank</v>
      </c>
      <c r="P18604" s="67" t="str">
        <v>Bank of Cellifornia</v>
      </c>
      <c r="Q18604" s="67" t="str">
        <v>SheetBank AG</v>
      </c>
      <c r="R18604" s="67" t="str">
        <v>The VLOOKup Vault</v>
      </c>
      <c r="S18604" s="67" t="str">
        <v>MoneyMATCH Inc.</v>
      </c>
    </row>
    <row r="18605" spans="15:19">
      <c r="O18605" s="67" t="str">
        <v>SummaBank</v>
      </c>
      <c r="P18605" s="67" t="str">
        <v>Bank of Cellifornia</v>
      </c>
      <c r="Q18605" s="67" t="str">
        <v>SheetBank AG</v>
      </c>
      <c r="R18605" s="67" t="str">
        <v>CELLtral Bank</v>
      </c>
      <c r="S18605" s="67" t="str">
        <v>ExCell Bank</v>
      </c>
    </row>
    <row r="18606" spans="15:19">
      <c r="O18606" s="67" t="str">
        <v>SummaBank</v>
      </c>
      <c r="P18606" s="67" t="str">
        <v>Bank of Cellifornia</v>
      </c>
      <c r="Q18606" s="67" t="str">
        <v>SheetBank AG</v>
      </c>
      <c r="R18606" s="67" t="str">
        <v>CELLtral Bank</v>
      </c>
      <c r="S18606" s="67" t="str">
        <v>ExFunds</v>
      </c>
    </row>
    <row r="18607" spans="15:19">
      <c r="O18607" s="67" t="str">
        <v>SummaBank</v>
      </c>
      <c r="P18607" s="67" t="str">
        <v>Bank of Cellifornia</v>
      </c>
      <c r="Q18607" s="67" t="str">
        <v>SheetBank AG</v>
      </c>
      <c r="R18607" s="67" t="str">
        <v>CELLtral Bank</v>
      </c>
      <c r="S18607" s="67" t="str">
        <v>Pivot Finance Group</v>
      </c>
    </row>
    <row r="18608" spans="15:19">
      <c r="O18608" s="67" t="str">
        <v>SummaBank</v>
      </c>
      <c r="P18608" s="67" t="str">
        <v>Bank of Cellifornia</v>
      </c>
      <c r="Q18608" s="67" t="str">
        <v>SheetBank AG</v>
      </c>
      <c r="R18608" s="67" t="str">
        <v>CELLtral Bank</v>
      </c>
      <c r="S18608" s="67" t="str">
        <v>The VLOOKup Vault</v>
      </c>
    </row>
    <row r="18609" spans="15:19">
      <c r="O18609" s="67" t="str">
        <v>SummaBank</v>
      </c>
      <c r="P18609" s="67" t="str">
        <v>Bank of Cellifornia</v>
      </c>
      <c r="Q18609" s="67" t="str">
        <v>SheetBank AG</v>
      </c>
      <c r="R18609" s="67" t="str">
        <v>CELLtral Bank</v>
      </c>
      <c r="S18609" s="67" t="str">
        <v>Bank IF</v>
      </c>
    </row>
    <row r="18610" spans="15:19">
      <c r="O18610" s="67" t="str">
        <v>SummaBank</v>
      </c>
      <c r="P18610" s="67" t="str">
        <v>Bank of Cellifornia</v>
      </c>
      <c r="Q18610" s="67" t="str">
        <v>SheetBank AG</v>
      </c>
      <c r="R18610" s="67" t="str">
        <v>CELLtral Bank</v>
      </c>
      <c r="S18610" s="67" t="str">
        <v>MoneyMATCH Inc.</v>
      </c>
    </row>
    <row r="18611" spans="15:19">
      <c r="O18611" s="67" t="str">
        <v>SummaBank</v>
      </c>
      <c r="P18611" s="67" t="str">
        <v>Bank of Cellifornia</v>
      </c>
      <c r="Q18611" s="67" t="str">
        <v>SheetBank AG</v>
      </c>
      <c r="R18611" s="67" t="str">
        <v>Bank IF</v>
      </c>
      <c r="S18611" s="67" t="str">
        <v>ExCell Bank</v>
      </c>
    </row>
    <row r="18612" spans="15:19">
      <c r="O18612" s="67" t="str">
        <v>SummaBank</v>
      </c>
      <c r="P18612" s="67" t="str">
        <v>Bank of Cellifornia</v>
      </c>
      <c r="Q18612" s="67" t="str">
        <v>SheetBank AG</v>
      </c>
      <c r="R18612" s="67" t="str">
        <v>Bank IF</v>
      </c>
      <c r="S18612" s="67" t="str">
        <v>ExFunds</v>
      </c>
    </row>
    <row r="18613" spans="15:19">
      <c r="O18613" s="67" t="str">
        <v>SummaBank</v>
      </c>
      <c r="P18613" s="67" t="str">
        <v>Bank of Cellifornia</v>
      </c>
      <c r="Q18613" s="67" t="str">
        <v>SheetBank AG</v>
      </c>
      <c r="R18613" s="67" t="str">
        <v>Bank IF</v>
      </c>
      <c r="S18613" s="67" t="str">
        <v>Pivot Finance Group</v>
      </c>
    </row>
    <row r="18614" spans="15:19">
      <c r="O18614" s="67" t="str">
        <v>SummaBank</v>
      </c>
      <c r="P18614" s="67" t="str">
        <v>Bank of Cellifornia</v>
      </c>
      <c r="Q18614" s="67" t="str">
        <v>SheetBank AG</v>
      </c>
      <c r="R18614" s="67" t="str">
        <v>Bank IF</v>
      </c>
      <c r="S18614" s="67" t="str">
        <v>The VLOOKup Vault</v>
      </c>
    </row>
    <row r="18615" spans="15:19">
      <c r="O18615" s="67" t="str">
        <v>SummaBank</v>
      </c>
      <c r="P18615" s="67" t="str">
        <v>Bank of Cellifornia</v>
      </c>
      <c r="Q18615" s="67" t="str">
        <v>SheetBank AG</v>
      </c>
      <c r="R18615" s="67" t="str">
        <v>Bank IF</v>
      </c>
      <c r="S18615" s="67" t="str">
        <v>CELLtral Bank</v>
      </c>
    </row>
    <row r="18616" spans="15:19">
      <c r="O18616" s="67" t="str">
        <v>SummaBank</v>
      </c>
      <c r="P18616" s="67" t="str">
        <v>Bank of Cellifornia</v>
      </c>
      <c r="Q18616" s="67" t="str">
        <v>SheetBank AG</v>
      </c>
      <c r="R18616" s="67" t="str">
        <v>Bank IF</v>
      </c>
      <c r="S18616" s="67" t="str">
        <v>MoneyMATCH Inc.</v>
      </c>
    </row>
    <row r="18617" spans="15:19">
      <c r="O18617" s="67" t="str">
        <v>SummaBank</v>
      </c>
      <c r="P18617" s="67" t="str">
        <v>Bank of Cellifornia</v>
      </c>
      <c r="Q18617" s="67" t="str">
        <v>SheetBank AG</v>
      </c>
      <c r="R18617" s="67" t="str">
        <v>MoneyMATCH Inc.</v>
      </c>
      <c r="S18617" s="67" t="str">
        <v>ExCell Bank</v>
      </c>
    </row>
    <row r="18618" spans="15:19">
      <c r="O18618" s="67" t="str">
        <v>SummaBank</v>
      </c>
      <c r="P18618" s="67" t="str">
        <v>Bank of Cellifornia</v>
      </c>
      <c r="Q18618" s="67" t="str">
        <v>SheetBank AG</v>
      </c>
      <c r="R18618" s="67" t="str">
        <v>MoneyMATCH Inc.</v>
      </c>
      <c r="S18618" s="67" t="str">
        <v>ExFunds</v>
      </c>
    </row>
    <row r="18619" spans="15:19">
      <c r="O18619" s="67" t="str">
        <v>SummaBank</v>
      </c>
      <c r="P18619" s="67" t="str">
        <v>Bank of Cellifornia</v>
      </c>
      <c r="Q18619" s="67" t="str">
        <v>SheetBank AG</v>
      </c>
      <c r="R18619" s="67" t="str">
        <v>MoneyMATCH Inc.</v>
      </c>
      <c r="S18619" s="67" t="str">
        <v>Pivot Finance Group</v>
      </c>
    </row>
    <row r="18620" spans="15:19">
      <c r="O18620" s="67" t="str">
        <v>SummaBank</v>
      </c>
      <c r="P18620" s="67" t="str">
        <v>Bank of Cellifornia</v>
      </c>
      <c r="Q18620" s="67" t="str">
        <v>SheetBank AG</v>
      </c>
      <c r="R18620" s="67" t="str">
        <v>MoneyMATCH Inc.</v>
      </c>
      <c r="S18620" s="67" t="str">
        <v>The VLOOKup Vault</v>
      </c>
    </row>
    <row r="18621" spans="15:19">
      <c r="O18621" s="67" t="str">
        <v>SummaBank</v>
      </c>
      <c r="P18621" s="67" t="str">
        <v>Bank of Cellifornia</v>
      </c>
      <c r="Q18621" s="67" t="str">
        <v>SheetBank AG</v>
      </c>
      <c r="R18621" s="67" t="str">
        <v>MoneyMATCH Inc.</v>
      </c>
      <c r="S18621" s="67" t="str">
        <v>CELLtral Bank</v>
      </c>
    </row>
    <row r="18622" spans="15:19">
      <c r="O18622" s="67" t="str">
        <v>SummaBank</v>
      </c>
      <c r="P18622" s="67" t="str">
        <v>Bank of Cellifornia</v>
      </c>
      <c r="Q18622" s="67" t="str">
        <v>SheetBank AG</v>
      </c>
      <c r="R18622" s="67" t="str">
        <v>MoneyMATCH Inc.</v>
      </c>
      <c r="S18622" s="67" t="str">
        <v>Bank IF</v>
      </c>
    </row>
    <row r="18623" spans="15:19">
      <c r="O18623" s="67" t="str">
        <v>SummaBank</v>
      </c>
      <c r="P18623" s="67" t="str">
        <v>Bank of Cellifornia</v>
      </c>
      <c r="Q18623" s="67" t="str">
        <v>Pivot Finance Group</v>
      </c>
      <c r="R18623" s="67" t="str">
        <v>ExCell Bank</v>
      </c>
      <c r="S18623" s="67" t="str">
        <v>ExFunds</v>
      </c>
    </row>
    <row r="18624" spans="15:19">
      <c r="O18624" s="67" t="str">
        <v>SummaBank</v>
      </c>
      <c r="P18624" s="67" t="str">
        <v>Bank of Cellifornia</v>
      </c>
      <c r="Q18624" s="67" t="str">
        <v>Pivot Finance Group</v>
      </c>
      <c r="R18624" s="67" t="str">
        <v>ExCell Bank</v>
      </c>
      <c r="S18624" s="67" t="str">
        <v>SheetBank AG</v>
      </c>
    </row>
    <row r="18625" spans="15:19">
      <c r="O18625" s="67" t="str">
        <v>SummaBank</v>
      </c>
      <c r="P18625" s="67" t="str">
        <v>Bank of Cellifornia</v>
      </c>
      <c r="Q18625" s="67" t="str">
        <v>Pivot Finance Group</v>
      </c>
      <c r="R18625" s="67" t="str">
        <v>ExCell Bank</v>
      </c>
      <c r="S18625" s="67" t="str">
        <v>The VLOOKup Vault</v>
      </c>
    </row>
    <row r="18626" spans="15:19">
      <c r="O18626" s="67" t="str">
        <v>SummaBank</v>
      </c>
      <c r="P18626" s="67" t="str">
        <v>Bank of Cellifornia</v>
      </c>
      <c r="Q18626" s="67" t="str">
        <v>Pivot Finance Group</v>
      </c>
      <c r="R18626" s="67" t="str">
        <v>ExCell Bank</v>
      </c>
      <c r="S18626" s="67" t="str">
        <v>CELLtral Bank</v>
      </c>
    </row>
    <row r="18627" spans="15:19">
      <c r="O18627" s="67" t="str">
        <v>SummaBank</v>
      </c>
      <c r="P18627" s="67" t="str">
        <v>Bank of Cellifornia</v>
      </c>
      <c r="Q18627" s="67" t="str">
        <v>Pivot Finance Group</v>
      </c>
      <c r="R18627" s="67" t="str">
        <v>ExCell Bank</v>
      </c>
      <c r="S18627" s="67" t="str">
        <v>Bank IF</v>
      </c>
    </row>
    <row r="18628" spans="15:19">
      <c r="O18628" s="67" t="str">
        <v>SummaBank</v>
      </c>
      <c r="P18628" s="67" t="str">
        <v>Bank of Cellifornia</v>
      </c>
      <c r="Q18628" s="67" t="str">
        <v>Pivot Finance Group</v>
      </c>
      <c r="R18628" s="67" t="str">
        <v>ExCell Bank</v>
      </c>
      <c r="S18628" s="67" t="str">
        <v>MoneyMATCH Inc.</v>
      </c>
    </row>
    <row r="18629" spans="15:19">
      <c r="O18629" s="67" t="str">
        <v>SummaBank</v>
      </c>
      <c r="P18629" s="67" t="str">
        <v>Bank of Cellifornia</v>
      </c>
      <c r="Q18629" s="67" t="str">
        <v>Pivot Finance Group</v>
      </c>
      <c r="R18629" s="67" t="str">
        <v>ExFunds</v>
      </c>
      <c r="S18629" s="67" t="str">
        <v>ExCell Bank</v>
      </c>
    </row>
    <row r="18630" spans="15:19">
      <c r="O18630" s="67" t="str">
        <v>SummaBank</v>
      </c>
      <c r="P18630" s="67" t="str">
        <v>Bank of Cellifornia</v>
      </c>
      <c r="Q18630" s="67" t="str">
        <v>Pivot Finance Group</v>
      </c>
      <c r="R18630" s="67" t="str">
        <v>ExFunds</v>
      </c>
      <c r="S18630" s="67" t="str">
        <v>SheetBank AG</v>
      </c>
    </row>
    <row r="18631" spans="15:19">
      <c r="O18631" s="67" t="str">
        <v>SummaBank</v>
      </c>
      <c r="P18631" s="67" t="str">
        <v>Bank of Cellifornia</v>
      </c>
      <c r="Q18631" s="67" t="str">
        <v>Pivot Finance Group</v>
      </c>
      <c r="R18631" s="67" t="str">
        <v>ExFunds</v>
      </c>
      <c r="S18631" s="67" t="str">
        <v>The VLOOKup Vault</v>
      </c>
    </row>
    <row r="18632" spans="15:19">
      <c r="O18632" s="67" t="str">
        <v>SummaBank</v>
      </c>
      <c r="P18632" s="67" t="str">
        <v>Bank of Cellifornia</v>
      </c>
      <c r="Q18632" s="67" t="str">
        <v>Pivot Finance Group</v>
      </c>
      <c r="R18632" s="67" t="str">
        <v>ExFunds</v>
      </c>
      <c r="S18632" s="67" t="str">
        <v>CELLtral Bank</v>
      </c>
    </row>
    <row r="18633" spans="15:19">
      <c r="O18633" s="67" t="str">
        <v>SummaBank</v>
      </c>
      <c r="P18633" s="67" t="str">
        <v>Bank of Cellifornia</v>
      </c>
      <c r="Q18633" s="67" t="str">
        <v>Pivot Finance Group</v>
      </c>
      <c r="R18633" s="67" t="str">
        <v>ExFunds</v>
      </c>
      <c r="S18633" s="67" t="str">
        <v>Bank IF</v>
      </c>
    </row>
    <row r="18634" spans="15:19">
      <c r="O18634" s="67" t="str">
        <v>SummaBank</v>
      </c>
      <c r="P18634" s="67" t="str">
        <v>Bank of Cellifornia</v>
      </c>
      <c r="Q18634" s="67" t="str">
        <v>Pivot Finance Group</v>
      </c>
      <c r="R18634" s="67" t="str">
        <v>ExFunds</v>
      </c>
      <c r="S18634" s="67" t="str">
        <v>MoneyMATCH Inc.</v>
      </c>
    </row>
    <row r="18635" spans="15:19">
      <c r="O18635" s="67" t="str">
        <v>SummaBank</v>
      </c>
      <c r="P18635" s="67" t="str">
        <v>Bank of Cellifornia</v>
      </c>
      <c r="Q18635" s="67" t="str">
        <v>Pivot Finance Group</v>
      </c>
      <c r="R18635" s="67" t="str">
        <v>SheetBank AG</v>
      </c>
      <c r="S18635" s="67" t="str">
        <v>ExCell Bank</v>
      </c>
    </row>
    <row r="18636" spans="15:19">
      <c r="O18636" s="67" t="str">
        <v>SummaBank</v>
      </c>
      <c r="P18636" s="67" t="str">
        <v>Bank of Cellifornia</v>
      </c>
      <c r="Q18636" s="67" t="str">
        <v>Pivot Finance Group</v>
      </c>
      <c r="R18636" s="67" t="str">
        <v>SheetBank AG</v>
      </c>
      <c r="S18636" s="67" t="str">
        <v>ExFunds</v>
      </c>
    </row>
    <row r="18637" spans="15:19">
      <c r="O18637" s="67" t="str">
        <v>SummaBank</v>
      </c>
      <c r="P18637" s="67" t="str">
        <v>Bank of Cellifornia</v>
      </c>
      <c r="Q18637" s="67" t="str">
        <v>Pivot Finance Group</v>
      </c>
      <c r="R18637" s="67" t="str">
        <v>SheetBank AG</v>
      </c>
      <c r="S18637" s="67" t="str">
        <v>The VLOOKup Vault</v>
      </c>
    </row>
    <row r="18638" spans="15:19">
      <c r="O18638" s="67" t="str">
        <v>SummaBank</v>
      </c>
      <c r="P18638" s="67" t="str">
        <v>Bank of Cellifornia</v>
      </c>
      <c r="Q18638" s="67" t="str">
        <v>Pivot Finance Group</v>
      </c>
      <c r="R18638" s="67" t="str">
        <v>SheetBank AG</v>
      </c>
      <c r="S18638" s="67" t="str">
        <v>CELLtral Bank</v>
      </c>
    </row>
    <row r="18639" spans="15:19">
      <c r="O18639" s="67" t="str">
        <v>SummaBank</v>
      </c>
      <c r="P18639" s="67" t="str">
        <v>Bank of Cellifornia</v>
      </c>
      <c r="Q18639" s="67" t="str">
        <v>Pivot Finance Group</v>
      </c>
      <c r="R18639" s="67" t="str">
        <v>SheetBank AG</v>
      </c>
      <c r="S18639" s="67" t="str">
        <v>Bank IF</v>
      </c>
    </row>
    <row r="18640" spans="15:19">
      <c r="O18640" s="67" t="str">
        <v>SummaBank</v>
      </c>
      <c r="P18640" s="67" t="str">
        <v>Bank of Cellifornia</v>
      </c>
      <c r="Q18640" s="67" t="str">
        <v>Pivot Finance Group</v>
      </c>
      <c r="R18640" s="67" t="str">
        <v>SheetBank AG</v>
      </c>
      <c r="S18640" s="67" t="str">
        <v>MoneyMATCH Inc.</v>
      </c>
    </row>
    <row r="18641" spans="15:19">
      <c r="O18641" s="67" t="str">
        <v>SummaBank</v>
      </c>
      <c r="P18641" s="67" t="str">
        <v>Bank of Cellifornia</v>
      </c>
      <c r="Q18641" s="67" t="str">
        <v>Pivot Finance Group</v>
      </c>
      <c r="R18641" s="67" t="str">
        <v>The VLOOKup Vault</v>
      </c>
      <c r="S18641" s="67" t="str">
        <v>ExCell Bank</v>
      </c>
    </row>
    <row r="18642" spans="15:19">
      <c r="O18642" s="67" t="str">
        <v>SummaBank</v>
      </c>
      <c r="P18642" s="67" t="str">
        <v>Bank of Cellifornia</v>
      </c>
      <c r="Q18642" s="67" t="str">
        <v>Pivot Finance Group</v>
      </c>
      <c r="R18642" s="67" t="str">
        <v>The VLOOKup Vault</v>
      </c>
      <c r="S18642" s="67" t="str">
        <v>ExFunds</v>
      </c>
    </row>
    <row r="18643" spans="15:19">
      <c r="O18643" s="67" t="str">
        <v>SummaBank</v>
      </c>
      <c r="P18643" s="67" t="str">
        <v>Bank of Cellifornia</v>
      </c>
      <c r="Q18643" s="67" t="str">
        <v>Pivot Finance Group</v>
      </c>
      <c r="R18643" s="67" t="str">
        <v>The VLOOKup Vault</v>
      </c>
      <c r="S18643" s="67" t="str">
        <v>SheetBank AG</v>
      </c>
    </row>
    <row r="18644" spans="15:19">
      <c r="O18644" s="67" t="str">
        <v>SummaBank</v>
      </c>
      <c r="P18644" s="67" t="str">
        <v>Bank of Cellifornia</v>
      </c>
      <c r="Q18644" s="67" t="str">
        <v>Pivot Finance Group</v>
      </c>
      <c r="R18644" s="67" t="str">
        <v>The VLOOKup Vault</v>
      </c>
      <c r="S18644" s="67" t="str">
        <v>CELLtral Bank</v>
      </c>
    </row>
    <row r="18645" spans="15:19">
      <c r="O18645" s="67" t="str">
        <v>SummaBank</v>
      </c>
      <c r="P18645" s="67" t="str">
        <v>Bank of Cellifornia</v>
      </c>
      <c r="Q18645" s="67" t="str">
        <v>Pivot Finance Group</v>
      </c>
      <c r="R18645" s="67" t="str">
        <v>The VLOOKup Vault</v>
      </c>
      <c r="S18645" s="67" t="str">
        <v>Bank IF</v>
      </c>
    </row>
    <row r="18646" spans="15:19">
      <c r="O18646" s="67" t="str">
        <v>SummaBank</v>
      </c>
      <c r="P18646" s="67" t="str">
        <v>Bank of Cellifornia</v>
      </c>
      <c r="Q18646" s="67" t="str">
        <v>Pivot Finance Group</v>
      </c>
      <c r="R18646" s="67" t="str">
        <v>The VLOOKup Vault</v>
      </c>
      <c r="S18646" s="67" t="str">
        <v>MoneyMATCH Inc.</v>
      </c>
    </row>
    <row r="18647" spans="15:19">
      <c r="O18647" s="67" t="str">
        <v>SummaBank</v>
      </c>
      <c r="P18647" s="67" t="str">
        <v>Bank of Cellifornia</v>
      </c>
      <c r="Q18647" s="67" t="str">
        <v>Pivot Finance Group</v>
      </c>
      <c r="R18647" s="67" t="str">
        <v>CELLtral Bank</v>
      </c>
      <c r="S18647" s="67" t="str">
        <v>ExCell Bank</v>
      </c>
    </row>
    <row r="18648" spans="15:19">
      <c r="O18648" s="67" t="str">
        <v>SummaBank</v>
      </c>
      <c r="P18648" s="67" t="str">
        <v>Bank of Cellifornia</v>
      </c>
      <c r="Q18648" s="67" t="str">
        <v>Pivot Finance Group</v>
      </c>
      <c r="R18648" s="67" t="str">
        <v>CELLtral Bank</v>
      </c>
      <c r="S18648" s="67" t="str">
        <v>ExFunds</v>
      </c>
    </row>
    <row r="18649" spans="15:19">
      <c r="O18649" s="67" t="str">
        <v>SummaBank</v>
      </c>
      <c r="P18649" s="67" t="str">
        <v>Bank of Cellifornia</v>
      </c>
      <c r="Q18649" s="67" t="str">
        <v>Pivot Finance Group</v>
      </c>
      <c r="R18649" s="67" t="str">
        <v>CELLtral Bank</v>
      </c>
      <c r="S18649" s="67" t="str">
        <v>SheetBank AG</v>
      </c>
    </row>
    <row r="18650" spans="15:19">
      <c r="O18650" s="67" t="str">
        <v>SummaBank</v>
      </c>
      <c r="P18650" s="67" t="str">
        <v>Bank of Cellifornia</v>
      </c>
      <c r="Q18650" s="67" t="str">
        <v>Pivot Finance Group</v>
      </c>
      <c r="R18650" s="67" t="str">
        <v>CELLtral Bank</v>
      </c>
      <c r="S18650" s="67" t="str">
        <v>The VLOOKup Vault</v>
      </c>
    </row>
    <row r="18651" spans="15:19">
      <c r="O18651" s="67" t="str">
        <v>SummaBank</v>
      </c>
      <c r="P18651" s="67" t="str">
        <v>Bank of Cellifornia</v>
      </c>
      <c r="Q18651" s="67" t="str">
        <v>Pivot Finance Group</v>
      </c>
      <c r="R18651" s="67" t="str">
        <v>CELLtral Bank</v>
      </c>
      <c r="S18651" s="67" t="str">
        <v>Bank IF</v>
      </c>
    </row>
    <row r="18652" spans="15:19">
      <c r="O18652" s="67" t="str">
        <v>SummaBank</v>
      </c>
      <c r="P18652" s="67" t="str">
        <v>Bank of Cellifornia</v>
      </c>
      <c r="Q18652" s="67" t="str">
        <v>Pivot Finance Group</v>
      </c>
      <c r="R18652" s="67" t="str">
        <v>CELLtral Bank</v>
      </c>
      <c r="S18652" s="67" t="str">
        <v>MoneyMATCH Inc.</v>
      </c>
    </row>
    <row r="18653" spans="15:19">
      <c r="O18653" s="67" t="str">
        <v>SummaBank</v>
      </c>
      <c r="P18653" s="67" t="str">
        <v>Bank of Cellifornia</v>
      </c>
      <c r="Q18653" s="67" t="str">
        <v>Pivot Finance Group</v>
      </c>
      <c r="R18653" s="67" t="str">
        <v>Bank IF</v>
      </c>
      <c r="S18653" s="67" t="str">
        <v>ExCell Bank</v>
      </c>
    </row>
    <row r="18654" spans="15:19">
      <c r="O18654" s="67" t="str">
        <v>SummaBank</v>
      </c>
      <c r="P18654" s="67" t="str">
        <v>Bank of Cellifornia</v>
      </c>
      <c r="Q18654" s="67" t="str">
        <v>Pivot Finance Group</v>
      </c>
      <c r="R18654" s="67" t="str">
        <v>Bank IF</v>
      </c>
      <c r="S18654" s="67" t="str">
        <v>ExFunds</v>
      </c>
    </row>
    <row r="18655" spans="15:19">
      <c r="O18655" s="67" t="str">
        <v>SummaBank</v>
      </c>
      <c r="P18655" s="67" t="str">
        <v>Bank of Cellifornia</v>
      </c>
      <c r="Q18655" s="67" t="str">
        <v>Pivot Finance Group</v>
      </c>
      <c r="R18655" s="67" t="str">
        <v>Bank IF</v>
      </c>
      <c r="S18655" s="67" t="str">
        <v>SheetBank AG</v>
      </c>
    </row>
    <row r="18656" spans="15:19">
      <c r="O18656" s="67" t="str">
        <v>SummaBank</v>
      </c>
      <c r="P18656" s="67" t="str">
        <v>Bank of Cellifornia</v>
      </c>
      <c r="Q18656" s="67" t="str">
        <v>Pivot Finance Group</v>
      </c>
      <c r="R18656" s="67" t="str">
        <v>Bank IF</v>
      </c>
      <c r="S18656" s="67" t="str">
        <v>The VLOOKup Vault</v>
      </c>
    </row>
    <row r="18657" spans="15:19">
      <c r="O18657" s="67" t="str">
        <v>SummaBank</v>
      </c>
      <c r="P18657" s="67" t="str">
        <v>Bank of Cellifornia</v>
      </c>
      <c r="Q18657" s="67" t="str">
        <v>Pivot Finance Group</v>
      </c>
      <c r="R18657" s="67" t="str">
        <v>Bank IF</v>
      </c>
      <c r="S18657" s="67" t="str">
        <v>CELLtral Bank</v>
      </c>
    </row>
    <row r="18658" spans="15:19">
      <c r="O18658" s="67" t="str">
        <v>SummaBank</v>
      </c>
      <c r="P18658" s="67" t="str">
        <v>Bank of Cellifornia</v>
      </c>
      <c r="Q18658" s="67" t="str">
        <v>Pivot Finance Group</v>
      </c>
      <c r="R18658" s="67" t="str">
        <v>Bank IF</v>
      </c>
      <c r="S18658" s="67" t="str">
        <v>MoneyMATCH Inc.</v>
      </c>
    </row>
    <row r="18659" spans="15:19">
      <c r="O18659" s="67" t="str">
        <v>SummaBank</v>
      </c>
      <c r="P18659" s="67" t="str">
        <v>Bank of Cellifornia</v>
      </c>
      <c r="Q18659" s="67" t="str">
        <v>Pivot Finance Group</v>
      </c>
      <c r="R18659" s="67" t="str">
        <v>MoneyMATCH Inc.</v>
      </c>
      <c r="S18659" s="67" t="str">
        <v>ExCell Bank</v>
      </c>
    </row>
    <row r="18660" spans="15:19">
      <c r="O18660" s="67" t="str">
        <v>SummaBank</v>
      </c>
      <c r="P18660" s="67" t="str">
        <v>Bank of Cellifornia</v>
      </c>
      <c r="Q18660" s="67" t="str">
        <v>Pivot Finance Group</v>
      </c>
      <c r="R18660" s="67" t="str">
        <v>MoneyMATCH Inc.</v>
      </c>
      <c r="S18660" s="67" t="str">
        <v>ExFunds</v>
      </c>
    </row>
    <row r="18661" spans="15:19">
      <c r="O18661" s="67" t="str">
        <v>SummaBank</v>
      </c>
      <c r="P18661" s="67" t="str">
        <v>Bank of Cellifornia</v>
      </c>
      <c r="Q18661" s="67" t="str">
        <v>Pivot Finance Group</v>
      </c>
      <c r="R18661" s="67" t="str">
        <v>MoneyMATCH Inc.</v>
      </c>
      <c r="S18661" s="67" t="str">
        <v>SheetBank AG</v>
      </c>
    </row>
    <row r="18662" spans="15:19">
      <c r="O18662" s="67" t="str">
        <v>SummaBank</v>
      </c>
      <c r="P18662" s="67" t="str">
        <v>Bank of Cellifornia</v>
      </c>
      <c r="Q18662" s="67" t="str">
        <v>Pivot Finance Group</v>
      </c>
      <c r="R18662" s="67" t="str">
        <v>MoneyMATCH Inc.</v>
      </c>
      <c r="S18662" s="67" t="str">
        <v>The VLOOKup Vault</v>
      </c>
    </row>
    <row r="18663" spans="15:19">
      <c r="O18663" s="67" t="str">
        <v>SummaBank</v>
      </c>
      <c r="P18663" s="67" t="str">
        <v>Bank of Cellifornia</v>
      </c>
      <c r="Q18663" s="67" t="str">
        <v>Pivot Finance Group</v>
      </c>
      <c r="R18663" s="67" t="str">
        <v>MoneyMATCH Inc.</v>
      </c>
      <c r="S18663" s="67" t="str">
        <v>CELLtral Bank</v>
      </c>
    </row>
    <row r="18664" spans="15:19">
      <c r="O18664" s="67" t="str">
        <v>SummaBank</v>
      </c>
      <c r="P18664" s="67" t="str">
        <v>Bank of Cellifornia</v>
      </c>
      <c r="Q18664" s="67" t="str">
        <v>Pivot Finance Group</v>
      </c>
      <c r="R18664" s="67" t="str">
        <v>MoneyMATCH Inc.</v>
      </c>
      <c r="S18664" s="67" t="str">
        <v>Bank IF</v>
      </c>
    </row>
    <row r="18665" spans="15:19">
      <c r="O18665" s="67" t="str">
        <v>SummaBank</v>
      </c>
      <c r="P18665" s="67" t="str">
        <v>Bank of Cellifornia</v>
      </c>
      <c r="Q18665" s="67" t="str">
        <v>The VLOOKup Vault</v>
      </c>
      <c r="R18665" s="67" t="str">
        <v>ExCell Bank</v>
      </c>
      <c r="S18665" s="67" t="str">
        <v>ExFunds</v>
      </c>
    </row>
    <row r="18666" spans="15:19">
      <c r="O18666" s="67" t="str">
        <v>SummaBank</v>
      </c>
      <c r="P18666" s="67" t="str">
        <v>Bank of Cellifornia</v>
      </c>
      <c r="Q18666" s="67" t="str">
        <v>The VLOOKup Vault</v>
      </c>
      <c r="R18666" s="67" t="str">
        <v>ExCell Bank</v>
      </c>
      <c r="S18666" s="67" t="str">
        <v>SheetBank AG</v>
      </c>
    </row>
    <row r="18667" spans="15:19">
      <c r="O18667" s="67" t="str">
        <v>SummaBank</v>
      </c>
      <c r="P18667" s="67" t="str">
        <v>Bank of Cellifornia</v>
      </c>
      <c r="Q18667" s="67" t="str">
        <v>The VLOOKup Vault</v>
      </c>
      <c r="R18667" s="67" t="str">
        <v>ExCell Bank</v>
      </c>
      <c r="S18667" s="67" t="str">
        <v>Pivot Finance Group</v>
      </c>
    </row>
    <row r="18668" spans="15:19">
      <c r="O18668" s="67" t="str">
        <v>SummaBank</v>
      </c>
      <c r="P18668" s="67" t="str">
        <v>Bank of Cellifornia</v>
      </c>
      <c r="Q18668" s="67" t="str">
        <v>The VLOOKup Vault</v>
      </c>
      <c r="R18668" s="67" t="str">
        <v>ExCell Bank</v>
      </c>
      <c r="S18668" s="67" t="str">
        <v>CELLtral Bank</v>
      </c>
    </row>
    <row r="18669" spans="15:19">
      <c r="O18669" s="67" t="str">
        <v>SummaBank</v>
      </c>
      <c r="P18669" s="67" t="str">
        <v>Bank of Cellifornia</v>
      </c>
      <c r="Q18669" s="67" t="str">
        <v>The VLOOKup Vault</v>
      </c>
      <c r="R18669" s="67" t="str">
        <v>ExCell Bank</v>
      </c>
      <c r="S18669" s="67" t="str">
        <v>Bank IF</v>
      </c>
    </row>
    <row r="18670" spans="15:19">
      <c r="O18670" s="67" t="str">
        <v>SummaBank</v>
      </c>
      <c r="P18670" s="67" t="str">
        <v>Bank of Cellifornia</v>
      </c>
      <c r="Q18670" s="67" t="str">
        <v>The VLOOKup Vault</v>
      </c>
      <c r="R18670" s="67" t="str">
        <v>ExCell Bank</v>
      </c>
      <c r="S18670" s="67" t="str">
        <v>MoneyMATCH Inc.</v>
      </c>
    </row>
    <row r="18671" spans="15:19">
      <c r="O18671" s="67" t="str">
        <v>SummaBank</v>
      </c>
      <c r="P18671" s="67" t="str">
        <v>Bank of Cellifornia</v>
      </c>
      <c r="Q18671" s="67" t="str">
        <v>The VLOOKup Vault</v>
      </c>
      <c r="R18671" s="67" t="str">
        <v>ExFunds</v>
      </c>
      <c r="S18671" s="67" t="str">
        <v>ExCell Bank</v>
      </c>
    </row>
    <row r="18672" spans="15:19">
      <c r="O18672" s="67" t="str">
        <v>SummaBank</v>
      </c>
      <c r="P18672" s="67" t="str">
        <v>Bank of Cellifornia</v>
      </c>
      <c r="Q18672" s="67" t="str">
        <v>The VLOOKup Vault</v>
      </c>
      <c r="R18672" s="67" t="str">
        <v>ExFunds</v>
      </c>
      <c r="S18672" s="67" t="str">
        <v>SheetBank AG</v>
      </c>
    </row>
    <row r="18673" spans="15:19">
      <c r="O18673" s="67" t="str">
        <v>SummaBank</v>
      </c>
      <c r="P18673" s="67" t="str">
        <v>Bank of Cellifornia</v>
      </c>
      <c r="Q18673" s="67" t="str">
        <v>The VLOOKup Vault</v>
      </c>
      <c r="R18673" s="67" t="str">
        <v>ExFunds</v>
      </c>
      <c r="S18673" s="67" t="str">
        <v>Pivot Finance Group</v>
      </c>
    </row>
    <row r="18674" spans="15:19">
      <c r="O18674" s="67" t="str">
        <v>SummaBank</v>
      </c>
      <c r="P18674" s="67" t="str">
        <v>Bank of Cellifornia</v>
      </c>
      <c r="Q18674" s="67" t="str">
        <v>The VLOOKup Vault</v>
      </c>
      <c r="R18674" s="67" t="str">
        <v>ExFunds</v>
      </c>
      <c r="S18674" s="67" t="str">
        <v>CELLtral Bank</v>
      </c>
    </row>
    <row r="18675" spans="15:19">
      <c r="O18675" s="67" t="str">
        <v>SummaBank</v>
      </c>
      <c r="P18675" s="67" t="str">
        <v>Bank of Cellifornia</v>
      </c>
      <c r="Q18675" s="67" t="str">
        <v>The VLOOKup Vault</v>
      </c>
      <c r="R18675" s="67" t="str">
        <v>ExFunds</v>
      </c>
      <c r="S18675" s="67" t="str">
        <v>Bank IF</v>
      </c>
    </row>
    <row r="18676" spans="15:19">
      <c r="O18676" s="67" t="str">
        <v>SummaBank</v>
      </c>
      <c r="P18676" s="67" t="str">
        <v>Bank of Cellifornia</v>
      </c>
      <c r="Q18676" s="67" t="str">
        <v>The VLOOKup Vault</v>
      </c>
      <c r="R18676" s="67" t="str">
        <v>ExFunds</v>
      </c>
      <c r="S18676" s="67" t="str">
        <v>MoneyMATCH Inc.</v>
      </c>
    </row>
    <row r="18677" spans="15:19">
      <c r="O18677" s="67" t="str">
        <v>SummaBank</v>
      </c>
      <c r="P18677" s="67" t="str">
        <v>Bank of Cellifornia</v>
      </c>
      <c r="Q18677" s="67" t="str">
        <v>The VLOOKup Vault</v>
      </c>
      <c r="R18677" s="67" t="str">
        <v>SheetBank AG</v>
      </c>
      <c r="S18677" s="67" t="str">
        <v>ExCell Bank</v>
      </c>
    </row>
    <row r="18678" spans="15:19">
      <c r="O18678" s="67" t="str">
        <v>SummaBank</v>
      </c>
      <c r="P18678" s="67" t="str">
        <v>Bank of Cellifornia</v>
      </c>
      <c r="Q18678" s="67" t="str">
        <v>The VLOOKup Vault</v>
      </c>
      <c r="R18678" s="67" t="str">
        <v>SheetBank AG</v>
      </c>
      <c r="S18678" s="67" t="str">
        <v>ExFunds</v>
      </c>
    </row>
    <row r="18679" spans="15:19">
      <c r="O18679" s="67" t="str">
        <v>SummaBank</v>
      </c>
      <c r="P18679" s="67" t="str">
        <v>Bank of Cellifornia</v>
      </c>
      <c r="Q18679" s="67" t="str">
        <v>The VLOOKup Vault</v>
      </c>
      <c r="R18679" s="67" t="str">
        <v>SheetBank AG</v>
      </c>
      <c r="S18679" s="67" t="str">
        <v>Pivot Finance Group</v>
      </c>
    </row>
    <row r="18680" spans="15:19">
      <c r="O18680" s="67" t="str">
        <v>SummaBank</v>
      </c>
      <c r="P18680" s="67" t="str">
        <v>Bank of Cellifornia</v>
      </c>
      <c r="Q18680" s="67" t="str">
        <v>The VLOOKup Vault</v>
      </c>
      <c r="R18680" s="67" t="str">
        <v>SheetBank AG</v>
      </c>
      <c r="S18680" s="67" t="str">
        <v>CELLtral Bank</v>
      </c>
    </row>
    <row r="18681" spans="15:19">
      <c r="O18681" s="67" t="str">
        <v>SummaBank</v>
      </c>
      <c r="P18681" s="67" t="str">
        <v>Bank of Cellifornia</v>
      </c>
      <c r="Q18681" s="67" t="str">
        <v>The VLOOKup Vault</v>
      </c>
      <c r="R18681" s="67" t="str">
        <v>SheetBank AG</v>
      </c>
      <c r="S18681" s="67" t="str">
        <v>Bank IF</v>
      </c>
    </row>
    <row r="18682" spans="15:19">
      <c r="O18682" s="67" t="str">
        <v>SummaBank</v>
      </c>
      <c r="P18682" s="67" t="str">
        <v>Bank of Cellifornia</v>
      </c>
      <c r="Q18682" s="67" t="str">
        <v>The VLOOKup Vault</v>
      </c>
      <c r="R18682" s="67" t="str">
        <v>SheetBank AG</v>
      </c>
      <c r="S18682" s="67" t="str">
        <v>MoneyMATCH Inc.</v>
      </c>
    </row>
    <row r="18683" spans="15:19">
      <c r="O18683" s="67" t="str">
        <v>SummaBank</v>
      </c>
      <c r="P18683" s="67" t="str">
        <v>Bank of Cellifornia</v>
      </c>
      <c r="Q18683" s="67" t="str">
        <v>The VLOOKup Vault</v>
      </c>
      <c r="R18683" s="67" t="str">
        <v>Pivot Finance Group</v>
      </c>
      <c r="S18683" s="67" t="str">
        <v>ExCell Bank</v>
      </c>
    </row>
    <row r="18684" spans="15:19">
      <c r="O18684" s="67" t="str">
        <v>SummaBank</v>
      </c>
      <c r="P18684" s="67" t="str">
        <v>Bank of Cellifornia</v>
      </c>
      <c r="Q18684" s="67" t="str">
        <v>The VLOOKup Vault</v>
      </c>
      <c r="R18684" s="67" t="str">
        <v>Pivot Finance Group</v>
      </c>
      <c r="S18684" s="67" t="str">
        <v>ExFunds</v>
      </c>
    </row>
    <row r="18685" spans="15:19">
      <c r="O18685" s="67" t="str">
        <v>SummaBank</v>
      </c>
      <c r="P18685" s="67" t="str">
        <v>Bank of Cellifornia</v>
      </c>
      <c r="Q18685" s="67" t="str">
        <v>The VLOOKup Vault</v>
      </c>
      <c r="R18685" s="67" t="str">
        <v>Pivot Finance Group</v>
      </c>
      <c r="S18685" s="67" t="str">
        <v>SheetBank AG</v>
      </c>
    </row>
    <row r="18686" spans="15:19">
      <c r="O18686" s="67" t="str">
        <v>SummaBank</v>
      </c>
      <c r="P18686" s="67" t="str">
        <v>Bank of Cellifornia</v>
      </c>
      <c r="Q18686" s="67" t="str">
        <v>The VLOOKup Vault</v>
      </c>
      <c r="R18686" s="67" t="str">
        <v>Pivot Finance Group</v>
      </c>
      <c r="S18686" s="67" t="str">
        <v>CELLtral Bank</v>
      </c>
    </row>
    <row r="18687" spans="15:19">
      <c r="O18687" s="67" t="str">
        <v>SummaBank</v>
      </c>
      <c r="P18687" s="67" t="str">
        <v>Bank of Cellifornia</v>
      </c>
      <c r="Q18687" s="67" t="str">
        <v>The VLOOKup Vault</v>
      </c>
      <c r="R18687" s="67" t="str">
        <v>Pivot Finance Group</v>
      </c>
      <c r="S18687" s="67" t="str">
        <v>Bank IF</v>
      </c>
    </row>
    <row r="18688" spans="15:19">
      <c r="O18688" s="67" t="str">
        <v>SummaBank</v>
      </c>
      <c r="P18688" s="67" t="str">
        <v>Bank of Cellifornia</v>
      </c>
      <c r="Q18688" s="67" t="str">
        <v>The VLOOKup Vault</v>
      </c>
      <c r="R18688" s="67" t="str">
        <v>Pivot Finance Group</v>
      </c>
      <c r="S18688" s="67" t="str">
        <v>MoneyMATCH Inc.</v>
      </c>
    </row>
    <row r="18689" spans="15:19">
      <c r="O18689" s="67" t="str">
        <v>SummaBank</v>
      </c>
      <c r="P18689" s="67" t="str">
        <v>Bank of Cellifornia</v>
      </c>
      <c r="Q18689" s="67" t="str">
        <v>The VLOOKup Vault</v>
      </c>
      <c r="R18689" s="67" t="str">
        <v>CELLtral Bank</v>
      </c>
      <c r="S18689" s="67" t="str">
        <v>ExCell Bank</v>
      </c>
    </row>
    <row r="18690" spans="15:19">
      <c r="O18690" s="67" t="str">
        <v>SummaBank</v>
      </c>
      <c r="P18690" s="67" t="str">
        <v>Bank of Cellifornia</v>
      </c>
      <c r="Q18690" s="67" t="str">
        <v>The VLOOKup Vault</v>
      </c>
      <c r="R18690" s="67" t="str">
        <v>CELLtral Bank</v>
      </c>
      <c r="S18690" s="67" t="str">
        <v>ExFunds</v>
      </c>
    </row>
    <row r="18691" spans="15:19">
      <c r="O18691" s="67" t="str">
        <v>SummaBank</v>
      </c>
      <c r="P18691" s="67" t="str">
        <v>Bank of Cellifornia</v>
      </c>
      <c r="Q18691" s="67" t="str">
        <v>The VLOOKup Vault</v>
      </c>
      <c r="R18691" s="67" t="str">
        <v>CELLtral Bank</v>
      </c>
      <c r="S18691" s="67" t="str">
        <v>SheetBank AG</v>
      </c>
    </row>
    <row r="18692" spans="15:19">
      <c r="O18692" s="67" t="str">
        <v>SummaBank</v>
      </c>
      <c r="P18692" s="67" t="str">
        <v>Bank of Cellifornia</v>
      </c>
      <c r="Q18692" s="67" t="str">
        <v>The VLOOKup Vault</v>
      </c>
      <c r="R18692" s="67" t="str">
        <v>CELLtral Bank</v>
      </c>
      <c r="S18692" s="67" t="str">
        <v>Pivot Finance Group</v>
      </c>
    </row>
    <row r="18693" spans="15:19">
      <c r="O18693" s="67" t="str">
        <v>SummaBank</v>
      </c>
      <c r="P18693" s="67" t="str">
        <v>Bank of Cellifornia</v>
      </c>
      <c r="Q18693" s="67" t="str">
        <v>The VLOOKup Vault</v>
      </c>
      <c r="R18693" s="67" t="str">
        <v>CELLtral Bank</v>
      </c>
      <c r="S18693" s="67" t="str">
        <v>Bank IF</v>
      </c>
    </row>
    <row r="18694" spans="15:19">
      <c r="O18694" s="67" t="str">
        <v>SummaBank</v>
      </c>
      <c r="P18694" s="67" t="str">
        <v>Bank of Cellifornia</v>
      </c>
      <c r="Q18694" s="67" t="str">
        <v>The VLOOKup Vault</v>
      </c>
      <c r="R18694" s="67" t="str">
        <v>CELLtral Bank</v>
      </c>
      <c r="S18694" s="67" t="str">
        <v>MoneyMATCH Inc.</v>
      </c>
    </row>
    <row r="18695" spans="15:19">
      <c r="O18695" s="67" t="str">
        <v>SummaBank</v>
      </c>
      <c r="P18695" s="67" t="str">
        <v>Bank of Cellifornia</v>
      </c>
      <c r="Q18695" s="67" t="str">
        <v>The VLOOKup Vault</v>
      </c>
      <c r="R18695" s="67" t="str">
        <v>Bank IF</v>
      </c>
      <c r="S18695" s="67" t="str">
        <v>ExCell Bank</v>
      </c>
    </row>
    <row r="18696" spans="15:19">
      <c r="O18696" s="67" t="str">
        <v>SummaBank</v>
      </c>
      <c r="P18696" s="67" t="str">
        <v>Bank of Cellifornia</v>
      </c>
      <c r="Q18696" s="67" t="str">
        <v>The VLOOKup Vault</v>
      </c>
      <c r="R18696" s="67" t="str">
        <v>Bank IF</v>
      </c>
      <c r="S18696" s="67" t="str">
        <v>ExFunds</v>
      </c>
    </row>
    <row r="18697" spans="15:19">
      <c r="O18697" s="67" t="str">
        <v>SummaBank</v>
      </c>
      <c r="P18697" s="67" t="str">
        <v>Bank of Cellifornia</v>
      </c>
      <c r="Q18697" s="67" t="str">
        <v>The VLOOKup Vault</v>
      </c>
      <c r="R18697" s="67" t="str">
        <v>Bank IF</v>
      </c>
      <c r="S18697" s="67" t="str">
        <v>SheetBank AG</v>
      </c>
    </row>
    <row r="18698" spans="15:19">
      <c r="O18698" s="67" t="str">
        <v>SummaBank</v>
      </c>
      <c r="P18698" s="67" t="str">
        <v>Bank of Cellifornia</v>
      </c>
      <c r="Q18698" s="67" t="str">
        <v>The VLOOKup Vault</v>
      </c>
      <c r="R18698" s="67" t="str">
        <v>Bank IF</v>
      </c>
      <c r="S18698" s="67" t="str">
        <v>Pivot Finance Group</v>
      </c>
    </row>
    <row r="18699" spans="15:19">
      <c r="O18699" s="67" t="str">
        <v>SummaBank</v>
      </c>
      <c r="P18699" s="67" t="str">
        <v>Bank of Cellifornia</v>
      </c>
      <c r="Q18699" s="67" t="str">
        <v>The VLOOKup Vault</v>
      </c>
      <c r="R18699" s="67" t="str">
        <v>Bank IF</v>
      </c>
      <c r="S18699" s="67" t="str">
        <v>CELLtral Bank</v>
      </c>
    </row>
    <row r="18700" spans="15:19">
      <c r="O18700" s="67" t="str">
        <v>SummaBank</v>
      </c>
      <c r="P18700" s="67" t="str">
        <v>Bank of Cellifornia</v>
      </c>
      <c r="Q18700" s="67" t="str">
        <v>The VLOOKup Vault</v>
      </c>
      <c r="R18700" s="67" t="str">
        <v>Bank IF</v>
      </c>
      <c r="S18700" s="67" t="str">
        <v>MoneyMATCH Inc.</v>
      </c>
    </row>
    <row r="18701" spans="15:19">
      <c r="O18701" s="67" t="str">
        <v>SummaBank</v>
      </c>
      <c r="P18701" s="67" t="str">
        <v>Bank of Cellifornia</v>
      </c>
      <c r="Q18701" s="67" t="str">
        <v>The VLOOKup Vault</v>
      </c>
      <c r="R18701" s="67" t="str">
        <v>MoneyMATCH Inc.</v>
      </c>
      <c r="S18701" s="67" t="str">
        <v>ExCell Bank</v>
      </c>
    </row>
    <row r="18702" spans="15:19">
      <c r="O18702" s="67" t="str">
        <v>SummaBank</v>
      </c>
      <c r="P18702" s="67" t="str">
        <v>Bank of Cellifornia</v>
      </c>
      <c r="Q18702" s="67" t="str">
        <v>The VLOOKup Vault</v>
      </c>
      <c r="R18702" s="67" t="str">
        <v>MoneyMATCH Inc.</v>
      </c>
      <c r="S18702" s="67" t="str">
        <v>ExFunds</v>
      </c>
    </row>
    <row r="18703" spans="15:19">
      <c r="O18703" s="67" t="str">
        <v>SummaBank</v>
      </c>
      <c r="P18703" s="67" t="str">
        <v>Bank of Cellifornia</v>
      </c>
      <c r="Q18703" s="67" t="str">
        <v>The VLOOKup Vault</v>
      </c>
      <c r="R18703" s="67" t="str">
        <v>MoneyMATCH Inc.</v>
      </c>
      <c r="S18703" s="67" t="str">
        <v>SheetBank AG</v>
      </c>
    </row>
    <row r="18704" spans="15:19">
      <c r="O18704" s="67" t="str">
        <v>SummaBank</v>
      </c>
      <c r="P18704" s="67" t="str">
        <v>Bank of Cellifornia</v>
      </c>
      <c r="Q18704" s="67" t="str">
        <v>The VLOOKup Vault</v>
      </c>
      <c r="R18704" s="67" t="str">
        <v>MoneyMATCH Inc.</v>
      </c>
      <c r="S18704" s="67" t="str">
        <v>Pivot Finance Group</v>
      </c>
    </row>
    <row r="18705" spans="15:19">
      <c r="O18705" s="67" t="str">
        <v>SummaBank</v>
      </c>
      <c r="P18705" s="67" t="str">
        <v>Bank of Cellifornia</v>
      </c>
      <c r="Q18705" s="67" t="str">
        <v>The VLOOKup Vault</v>
      </c>
      <c r="R18705" s="67" t="str">
        <v>MoneyMATCH Inc.</v>
      </c>
      <c r="S18705" s="67" t="str">
        <v>CELLtral Bank</v>
      </c>
    </row>
    <row r="18706" spans="15:19">
      <c r="O18706" s="67" t="str">
        <v>SummaBank</v>
      </c>
      <c r="P18706" s="67" t="str">
        <v>Bank of Cellifornia</v>
      </c>
      <c r="Q18706" s="67" t="str">
        <v>The VLOOKup Vault</v>
      </c>
      <c r="R18706" s="67" t="str">
        <v>MoneyMATCH Inc.</v>
      </c>
      <c r="S18706" s="67" t="str">
        <v>Bank IF</v>
      </c>
    </row>
    <row r="18707" spans="15:19">
      <c r="O18707" s="67" t="str">
        <v>SummaBank</v>
      </c>
      <c r="P18707" s="67" t="str">
        <v>Bank of Cellifornia</v>
      </c>
      <c r="Q18707" s="67" t="str">
        <v>CELLtral Bank</v>
      </c>
      <c r="R18707" s="67" t="str">
        <v>ExCell Bank</v>
      </c>
      <c r="S18707" s="67" t="str">
        <v>ExFunds</v>
      </c>
    </row>
    <row r="18708" spans="15:19">
      <c r="O18708" s="67" t="str">
        <v>SummaBank</v>
      </c>
      <c r="P18708" s="67" t="str">
        <v>Bank of Cellifornia</v>
      </c>
      <c r="Q18708" s="67" t="str">
        <v>CELLtral Bank</v>
      </c>
      <c r="R18708" s="67" t="str">
        <v>ExCell Bank</v>
      </c>
      <c r="S18708" s="67" t="str">
        <v>SheetBank AG</v>
      </c>
    </row>
    <row r="18709" spans="15:19">
      <c r="O18709" s="67" t="str">
        <v>SummaBank</v>
      </c>
      <c r="P18709" s="67" t="str">
        <v>Bank of Cellifornia</v>
      </c>
      <c r="Q18709" s="67" t="str">
        <v>CELLtral Bank</v>
      </c>
      <c r="R18709" s="67" t="str">
        <v>ExCell Bank</v>
      </c>
      <c r="S18709" s="67" t="str">
        <v>Pivot Finance Group</v>
      </c>
    </row>
    <row r="18710" spans="15:19">
      <c r="O18710" s="67" t="str">
        <v>SummaBank</v>
      </c>
      <c r="P18710" s="67" t="str">
        <v>Bank of Cellifornia</v>
      </c>
      <c r="Q18710" s="67" t="str">
        <v>CELLtral Bank</v>
      </c>
      <c r="R18710" s="67" t="str">
        <v>ExCell Bank</v>
      </c>
      <c r="S18710" s="67" t="str">
        <v>The VLOOKup Vault</v>
      </c>
    </row>
    <row r="18711" spans="15:19">
      <c r="O18711" s="67" t="str">
        <v>SummaBank</v>
      </c>
      <c r="P18711" s="67" t="str">
        <v>Bank of Cellifornia</v>
      </c>
      <c r="Q18711" s="67" t="str">
        <v>CELLtral Bank</v>
      </c>
      <c r="R18711" s="67" t="str">
        <v>ExCell Bank</v>
      </c>
      <c r="S18711" s="67" t="str">
        <v>Bank IF</v>
      </c>
    </row>
    <row r="18712" spans="15:19">
      <c r="O18712" s="67" t="str">
        <v>SummaBank</v>
      </c>
      <c r="P18712" s="67" t="str">
        <v>Bank of Cellifornia</v>
      </c>
      <c r="Q18712" s="67" t="str">
        <v>CELLtral Bank</v>
      </c>
      <c r="R18712" s="67" t="str">
        <v>ExCell Bank</v>
      </c>
      <c r="S18712" s="67" t="str">
        <v>MoneyMATCH Inc.</v>
      </c>
    </row>
    <row r="18713" spans="15:19">
      <c r="O18713" s="67" t="str">
        <v>SummaBank</v>
      </c>
      <c r="P18713" s="67" t="str">
        <v>Bank of Cellifornia</v>
      </c>
      <c r="Q18713" s="67" t="str">
        <v>CELLtral Bank</v>
      </c>
      <c r="R18713" s="67" t="str">
        <v>ExFunds</v>
      </c>
      <c r="S18713" s="67" t="str">
        <v>ExCell Bank</v>
      </c>
    </row>
    <row r="18714" spans="15:19">
      <c r="O18714" s="67" t="str">
        <v>SummaBank</v>
      </c>
      <c r="P18714" s="67" t="str">
        <v>Bank of Cellifornia</v>
      </c>
      <c r="Q18714" s="67" t="str">
        <v>CELLtral Bank</v>
      </c>
      <c r="R18714" s="67" t="str">
        <v>ExFunds</v>
      </c>
      <c r="S18714" s="67" t="str">
        <v>SheetBank AG</v>
      </c>
    </row>
    <row r="18715" spans="15:19">
      <c r="O18715" s="67" t="str">
        <v>SummaBank</v>
      </c>
      <c r="P18715" s="67" t="str">
        <v>Bank of Cellifornia</v>
      </c>
      <c r="Q18715" s="67" t="str">
        <v>CELLtral Bank</v>
      </c>
      <c r="R18715" s="67" t="str">
        <v>ExFunds</v>
      </c>
      <c r="S18715" s="67" t="str">
        <v>Pivot Finance Group</v>
      </c>
    </row>
    <row r="18716" spans="15:19">
      <c r="O18716" s="67" t="str">
        <v>SummaBank</v>
      </c>
      <c r="P18716" s="67" t="str">
        <v>Bank of Cellifornia</v>
      </c>
      <c r="Q18716" s="67" t="str">
        <v>CELLtral Bank</v>
      </c>
      <c r="R18716" s="67" t="str">
        <v>ExFunds</v>
      </c>
      <c r="S18716" s="67" t="str">
        <v>The VLOOKup Vault</v>
      </c>
    </row>
    <row r="18717" spans="15:19">
      <c r="O18717" s="67" t="str">
        <v>SummaBank</v>
      </c>
      <c r="P18717" s="67" t="str">
        <v>Bank of Cellifornia</v>
      </c>
      <c r="Q18717" s="67" t="str">
        <v>CELLtral Bank</v>
      </c>
      <c r="R18717" s="67" t="str">
        <v>ExFunds</v>
      </c>
      <c r="S18717" s="67" t="str">
        <v>Bank IF</v>
      </c>
    </row>
    <row r="18718" spans="15:19">
      <c r="O18718" s="67" t="str">
        <v>SummaBank</v>
      </c>
      <c r="P18718" s="67" t="str">
        <v>Bank of Cellifornia</v>
      </c>
      <c r="Q18718" s="67" t="str">
        <v>CELLtral Bank</v>
      </c>
      <c r="R18718" s="67" t="str">
        <v>ExFunds</v>
      </c>
      <c r="S18718" s="67" t="str">
        <v>MoneyMATCH Inc.</v>
      </c>
    </row>
    <row r="18719" spans="15:19">
      <c r="O18719" s="67" t="str">
        <v>SummaBank</v>
      </c>
      <c r="P18719" s="67" t="str">
        <v>Bank of Cellifornia</v>
      </c>
      <c r="Q18719" s="67" t="str">
        <v>CELLtral Bank</v>
      </c>
      <c r="R18719" s="67" t="str">
        <v>SheetBank AG</v>
      </c>
      <c r="S18719" s="67" t="str">
        <v>ExCell Bank</v>
      </c>
    </row>
    <row r="18720" spans="15:19">
      <c r="O18720" s="67" t="str">
        <v>SummaBank</v>
      </c>
      <c r="P18720" s="67" t="str">
        <v>Bank of Cellifornia</v>
      </c>
      <c r="Q18720" s="67" t="str">
        <v>CELLtral Bank</v>
      </c>
      <c r="R18720" s="67" t="str">
        <v>SheetBank AG</v>
      </c>
      <c r="S18720" s="67" t="str">
        <v>ExFunds</v>
      </c>
    </row>
    <row r="18721" spans="15:19">
      <c r="O18721" s="67" t="str">
        <v>SummaBank</v>
      </c>
      <c r="P18721" s="67" t="str">
        <v>Bank of Cellifornia</v>
      </c>
      <c r="Q18721" s="67" t="str">
        <v>CELLtral Bank</v>
      </c>
      <c r="R18721" s="67" t="str">
        <v>SheetBank AG</v>
      </c>
      <c r="S18721" s="67" t="str">
        <v>Pivot Finance Group</v>
      </c>
    </row>
    <row r="18722" spans="15:19">
      <c r="O18722" s="67" t="str">
        <v>SummaBank</v>
      </c>
      <c r="P18722" s="67" t="str">
        <v>Bank of Cellifornia</v>
      </c>
      <c r="Q18722" s="67" t="str">
        <v>CELLtral Bank</v>
      </c>
      <c r="R18722" s="67" t="str">
        <v>SheetBank AG</v>
      </c>
      <c r="S18722" s="67" t="str">
        <v>The VLOOKup Vault</v>
      </c>
    </row>
    <row r="18723" spans="15:19">
      <c r="O18723" s="67" t="str">
        <v>SummaBank</v>
      </c>
      <c r="P18723" s="67" t="str">
        <v>Bank of Cellifornia</v>
      </c>
      <c r="Q18723" s="67" t="str">
        <v>CELLtral Bank</v>
      </c>
      <c r="R18723" s="67" t="str">
        <v>SheetBank AG</v>
      </c>
      <c r="S18723" s="67" t="str">
        <v>Bank IF</v>
      </c>
    </row>
    <row r="18724" spans="15:19">
      <c r="O18724" s="67" t="str">
        <v>SummaBank</v>
      </c>
      <c r="P18724" s="67" t="str">
        <v>Bank of Cellifornia</v>
      </c>
      <c r="Q18724" s="67" t="str">
        <v>CELLtral Bank</v>
      </c>
      <c r="R18724" s="67" t="str">
        <v>SheetBank AG</v>
      </c>
      <c r="S18724" s="67" t="str">
        <v>MoneyMATCH Inc.</v>
      </c>
    </row>
    <row r="18725" spans="15:19">
      <c r="O18725" s="67" t="str">
        <v>SummaBank</v>
      </c>
      <c r="P18725" s="67" t="str">
        <v>Bank of Cellifornia</v>
      </c>
      <c r="Q18725" s="67" t="str">
        <v>CELLtral Bank</v>
      </c>
      <c r="R18725" s="67" t="str">
        <v>Pivot Finance Group</v>
      </c>
      <c r="S18725" s="67" t="str">
        <v>ExCell Bank</v>
      </c>
    </row>
    <row r="18726" spans="15:19">
      <c r="O18726" s="67" t="str">
        <v>SummaBank</v>
      </c>
      <c r="P18726" s="67" t="str">
        <v>Bank of Cellifornia</v>
      </c>
      <c r="Q18726" s="67" t="str">
        <v>CELLtral Bank</v>
      </c>
      <c r="R18726" s="67" t="str">
        <v>Pivot Finance Group</v>
      </c>
      <c r="S18726" s="67" t="str">
        <v>ExFunds</v>
      </c>
    </row>
    <row r="18727" spans="15:19">
      <c r="O18727" s="67" t="str">
        <v>SummaBank</v>
      </c>
      <c r="P18727" s="67" t="str">
        <v>Bank of Cellifornia</v>
      </c>
      <c r="Q18727" s="67" t="str">
        <v>CELLtral Bank</v>
      </c>
      <c r="R18727" s="67" t="str">
        <v>Pivot Finance Group</v>
      </c>
      <c r="S18727" s="67" t="str">
        <v>SheetBank AG</v>
      </c>
    </row>
    <row r="18728" spans="15:19">
      <c r="O18728" s="67" t="str">
        <v>SummaBank</v>
      </c>
      <c r="P18728" s="67" t="str">
        <v>Bank of Cellifornia</v>
      </c>
      <c r="Q18728" s="67" t="str">
        <v>CELLtral Bank</v>
      </c>
      <c r="R18728" s="67" t="str">
        <v>Pivot Finance Group</v>
      </c>
      <c r="S18728" s="67" t="str">
        <v>The VLOOKup Vault</v>
      </c>
    </row>
    <row r="18729" spans="15:19">
      <c r="O18729" s="67" t="str">
        <v>SummaBank</v>
      </c>
      <c r="P18729" s="67" t="str">
        <v>Bank of Cellifornia</v>
      </c>
      <c r="Q18729" s="67" t="str">
        <v>CELLtral Bank</v>
      </c>
      <c r="R18729" s="67" t="str">
        <v>Pivot Finance Group</v>
      </c>
      <c r="S18729" s="67" t="str">
        <v>Bank IF</v>
      </c>
    </row>
    <row r="18730" spans="15:19">
      <c r="O18730" s="67" t="str">
        <v>SummaBank</v>
      </c>
      <c r="P18730" s="67" t="str">
        <v>Bank of Cellifornia</v>
      </c>
      <c r="Q18730" s="67" t="str">
        <v>CELLtral Bank</v>
      </c>
      <c r="R18730" s="67" t="str">
        <v>Pivot Finance Group</v>
      </c>
      <c r="S18730" s="67" t="str">
        <v>MoneyMATCH Inc.</v>
      </c>
    </row>
    <row r="18731" spans="15:19">
      <c r="O18731" s="67" t="str">
        <v>SummaBank</v>
      </c>
      <c r="P18731" s="67" t="str">
        <v>Bank of Cellifornia</v>
      </c>
      <c r="Q18731" s="67" t="str">
        <v>CELLtral Bank</v>
      </c>
      <c r="R18731" s="67" t="str">
        <v>The VLOOKup Vault</v>
      </c>
      <c r="S18731" s="67" t="str">
        <v>ExCell Bank</v>
      </c>
    </row>
    <row r="18732" spans="15:19">
      <c r="O18732" s="67" t="str">
        <v>SummaBank</v>
      </c>
      <c r="P18732" s="67" t="str">
        <v>Bank of Cellifornia</v>
      </c>
      <c r="Q18732" s="67" t="str">
        <v>CELLtral Bank</v>
      </c>
      <c r="R18732" s="67" t="str">
        <v>The VLOOKup Vault</v>
      </c>
      <c r="S18732" s="67" t="str">
        <v>ExFunds</v>
      </c>
    </row>
    <row r="18733" spans="15:19">
      <c r="O18733" s="67" t="str">
        <v>SummaBank</v>
      </c>
      <c r="P18733" s="67" t="str">
        <v>Bank of Cellifornia</v>
      </c>
      <c r="Q18733" s="67" t="str">
        <v>CELLtral Bank</v>
      </c>
      <c r="R18733" s="67" t="str">
        <v>The VLOOKup Vault</v>
      </c>
      <c r="S18733" s="67" t="str">
        <v>SheetBank AG</v>
      </c>
    </row>
    <row r="18734" spans="15:19">
      <c r="O18734" s="67" t="str">
        <v>SummaBank</v>
      </c>
      <c r="P18734" s="67" t="str">
        <v>Bank of Cellifornia</v>
      </c>
      <c r="Q18734" s="67" t="str">
        <v>CELLtral Bank</v>
      </c>
      <c r="R18734" s="67" t="str">
        <v>The VLOOKup Vault</v>
      </c>
      <c r="S18734" s="67" t="str">
        <v>Pivot Finance Group</v>
      </c>
    </row>
    <row r="18735" spans="15:19">
      <c r="O18735" s="67" t="str">
        <v>SummaBank</v>
      </c>
      <c r="P18735" s="67" t="str">
        <v>Bank of Cellifornia</v>
      </c>
      <c r="Q18735" s="67" t="str">
        <v>CELLtral Bank</v>
      </c>
      <c r="R18735" s="67" t="str">
        <v>The VLOOKup Vault</v>
      </c>
      <c r="S18735" s="67" t="str">
        <v>Bank IF</v>
      </c>
    </row>
    <row r="18736" spans="15:19">
      <c r="O18736" s="67" t="str">
        <v>SummaBank</v>
      </c>
      <c r="P18736" s="67" t="str">
        <v>Bank of Cellifornia</v>
      </c>
      <c r="Q18736" s="67" t="str">
        <v>CELLtral Bank</v>
      </c>
      <c r="R18736" s="67" t="str">
        <v>The VLOOKup Vault</v>
      </c>
      <c r="S18736" s="67" t="str">
        <v>MoneyMATCH Inc.</v>
      </c>
    </row>
    <row r="18737" spans="15:19">
      <c r="O18737" s="67" t="str">
        <v>SummaBank</v>
      </c>
      <c r="P18737" s="67" t="str">
        <v>Bank of Cellifornia</v>
      </c>
      <c r="Q18737" s="67" t="str">
        <v>CELLtral Bank</v>
      </c>
      <c r="R18737" s="67" t="str">
        <v>Bank IF</v>
      </c>
      <c r="S18737" s="67" t="str">
        <v>ExCell Bank</v>
      </c>
    </row>
    <row r="18738" spans="15:19">
      <c r="O18738" s="67" t="str">
        <v>SummaBank</v>
      </c>
      <c r="P18738" s="67" t="str">
        <v>Bank of Cellifornia</v>
      </c>
      <c r="Q18738" s="67" t="str">
        <v>CELLtral Bank</v>
      </c>
      <c r="R18738" s="67" t="str">
        <v>Bank IF</v>
      </c>
      <c r="S18738" s="67" t="str">
        <v>ExFunds</v>
      </c>
    </row>
    <row r="18739" spans="15:19">
      <c r="O18739" s="67" t="str">
        <v>SummaBank</v>
      </c>
      <c r="P18739" s="67" t="str">
        <v>Bank of Cellifornia</v>
      </c>
      <c r="Q18739" s="67" t="str">
        <v>CELLtral Bank</v>
      </c>
      <c r="R18739" s="67" t="str">
        <v>Bank IF</v>
      </c>
      <c r="S18739" s="67" t="str">
        <v>SheetBank AG</v>
      </c>
    </row>
    <row r="18740" spans="15:19">
      <c r="O18740" s="67" t="str">
        <v>SummaBank</v>
      </c>
      <c r="P18740" s="67" t="str">
        <v>Bank of Cellifornia</v>
      </c>
      <c r="Q18740" s="67" t="str">
        <v>CELLtral Bank</v>
      </c>
      <c r="R18740" s="67" t="str">
        <v>Bank IF</v>
      </c>
      <c r="S18740" s="67" t="str">
        <v>Pivot Finance Group</v>
      </c>
    </row>
    <row r="18741" spans="15:19">
      <c r="O18741" s="67" t="str">
        <v>SummaBank</v>
      </c>
      <c r="P18741" s="67" t="str">
        <v>Bank of Cellifornia</v>
      </c>
      <c r="Q18741" s="67" t="str">
        <v>CELLtral Bank</v>
      </c>
      <c r="R18741" s="67" t="str">
        <v>Bank IF</v>
      </c>
      <c r="S18741" s="67" t="str">
        <v>The VLOOKup Vault</v>
      </c>
    </row>
    <row r="18742" spans="15:19">
      <c r="O18742" s="67" t="str">
        <v>SummaBank</v>
      </c>
      <c r="P18742" s="67" t="str">
        <v>Bank of Cellifornia</v>
      </c>
      <c r="Q18742" s="67" t="str">
        <v>CELLtral Bank</v>
      </c>
      <c r="R18742" s="67" t="str">
        <v>Bank IF</v>
      </c>
      <c r="S18742" s="67" t="str">
        <v>MoneyMATCH Inc.</v>
      </c>
    </row>
    <row r="18743" spans="15:19">
      <c r="O18743" s="67" t="str">
        <v>SummaBank</v>
      </c>
      <c r="P18743" s="67" t="str">
        <v>Bank of Cellifornia</v>
      </c>
      <c r="Q18743" s="67" t="str">
        <v>CELLtral Bank</v>
      </c>
      <c r="R18743" s="67" t="str">
        <v>MoneyMATCH Inc.</v>
      </c>
      <c r="S18743" s="67" t="str">
        <v>ExCell Bank</v>
      </c>
    </row>
    <row r="18744" spans="15:19">
      <c r="O18744" s="67" t="str">
        <v>SummaBank</v>
      </c>
      <c r="P18744" s="67" t="str">
        <v>Bank of Cellifornia</v>
      </c>
      <c r="Q18744" s="67" t="str">
        <v>CELLtral Bank</v>
      </c>
      <c r="R18744" s="67" t="str">
        <v>MoneyMATCH Inc.</v>
      </c>
      <c r="S18744" s="67" t="str">
        <v>ExFunds</v>
      </c>
    </row>
    <row r="18745" spans="15:19">
      <c r="O18745" s="67" t="str">
        <v>SummaBank</v>
      </c>
      <c r="P18745" s="67" t="str">
        <v>Bank of Cellifornia</v>
      </c>
      <c r="Q18745" s="67" t="str">
        <v>CELLtral Bank</v>
      </c>
      <c r="R18745" s="67" t="str">
        <v>MoneyMATCH Inc.</v>
      </c>
      <c r="S18745" s="67" t="str">
        <v>SheetBank AG</v>
      </c>
    </row>
    <row r="18746" spans="15:19">
      <c r="O18746" s="67" t="str">
        <v>SummaBank</v>
      </c>
      <c r="P18746" s="67" t="str">
        <v>Bank of Cellifornia</v>
      </c>
      <c r="Q18746" s="67" t="str">
        <v>CELLtral Bank</v>
      </c>
      <c r="R18746" s="67" t="str">
        <v>MoneyMATCH Inc.</v>
      </c>
      <c r="S18746" s="67" t="str">
        <v>Pivot Finance Group</v>
      </c>
    </row>
    <row r="18747" spans="15:19">
      <c r="O18747" s="67" t="str">
        <v>SummaBank</v>
      </c>
      <c r="P18747" s="67" t="str">
        <v>Bank of Cellifornia</v>
      </c>
      <c r="Q18747" s="67" t="str">
        <v>CELLtral Bank</v>
      </c>
      <c r="R18747" s="67" t="str">
        <v>MoneyMATCH Inc.</v>
      </c>
      <c r="S18747" s="67" t="str">
        <v>The VLOOKup Vault</v>
      </c>
    </row>
    <row r="18748" spans="15:19">
      <c r="O18748" s="67" t="str">
        <v>SummaBank</v>
      </c>
      <c r="P18748" s="67" t="str">
        <v>Bank of Cellifornia</v>
      </c>
      <c r="Q18748" s="67" t="str">
        <v>CELLtral Bank</v>
      </c>
      <c r="R18748" s="67" t="str">
        <v>MoneyMATCH Inc.</v>
      </c>
      <c r="S18748" s="67" t="str">
        <v>Bank IF</v>
      </c>
    </row>
    <row r="18749" spans="15:19">
      <c r="O18749" s="67" t="str">
        <v>SummaBank</v>
      </c>
      <c r="P18749" s="67" t="str">
        <v>Bank of Cellifornia</v>
      </c>
      <c r="Q18749" s="67" t="str">
        <v>Bank IF</v>
      </c>
      <c r="R18749" s="67" t="str">
        <v>ExCell Bank</v>
      </c>
      <c r="S18749" s="67" t="str">
        <v>ExFunds</v>
      </c>
    </row>
    <row r="18750" spans="15:19">
      <c r="O18750" s="67" t="str">
        <v>SummaBank</v>
      </c>
      <c r="P18750" s="67" t="str">
        <v>Bank of Cellifornia</v>
      </c>
      <c r="Q18750" s="67" t="str">
        <v>Bank IF</v>
      </c>
      <c r="R18750" s="67" t="str">
        <v>ExCell Bank</v>
      </c>
      <c r="S18750" s="67" t="str">
        <v>SheetBank AG</v>
      </c>
    </row>
    <row r="18751" spans="15:19">
      <c r="O18751" s="67" t="str">
        <v>SummaBank</v>
      </c>
      <c r="P18751" s="67" t="str">
        <v>Bank of Cellifornia</v>
      </c>
      <c r="Q18751" s="67" t="str">
        <v>Bank IF</v>
      </c>
      <c r="R18751" s="67" t="str">
        <v>ExCell Bank</v>
      </c>
      <c r="S18751" s="67" t="str">
        <v>Pivot Finance Group</v>
      </c>
    </row>
    <row r="18752" spans="15:19">
      <c r="O18752" s="67" t="str">
        <v>SummaBank</v>
      </c>
      <c r="P18752" s="67" t="str">
        <v>Bank of Cellifornia</v>
      </c>
      <c r="Q18752" s="67" t="str">
        <v>Bank IF</v>
      </c>
      <c r="R18752" s="67" t="str">
        <v>ExCell Bank</v>
      </c>
      <c r="S18752" s="67" t="str">
        <v>The VLOOKup Vault</v>
      </c>
    </row>
    <row r="18753" spans="15:19">
      <c r="O18753" s="67" t="str">
        <v>SummaBank</v>
      </c>
      <c r="P18753" s="67" t="str">
        <v>Bank of Cellifornia</v>
      </c>
      <c r="Q18753" s="67" t="str">
        <v>Bank IF</v>
      </c>
      <c r="R18753" s="67" t="str">
        <v>ExCell Bank</v>
      </c>
      <c r="S18753" s="67" t="str">
        <v>CELLtral Bank</v>
      </c>
    </row>
    <row r="18754" spans="15:19">
      <c r="O18754" s="67" t="str">
        <v>SummaBank</v>
      </c>
      <c r="P18754" s="67" t="str">
        <v>Bank of Cellifornia</v>
      </c>
      <c r="Q18754" s="67" t="str">
        <v>Bank IF</v>
      </c>
      <c r="R18754" s="67" t="str">
        <v>ExCell Bank</v>
      </c>
      <c r="S18754" s="67" t="str">
        <v>MoneyMATCH Inc.</v>
      </c>
    </row>
    <row r="18755" spans="15:19">
      <c r="O18755" s="67" t="str">
        <v>SummaBank</v>
      </c>
      <c r="P18755" s="67" t="str">
        <v>Bank of Cellifornia</v>
      </c>
      <c r="Q18755" s="67" t="str">
        <v>Bank IF</v>
      </c>
      <c r="R18755" s="67" t="str">
        <v>ExFunds</v>
      </c>
      <c r="S18755" s="67" t="str">
        <v>ExCell Bank</v>
      </c>
    </row>
    <row r="18756" spans="15:19">
      <c r="O18756" s="67" t="str">
        <v>SummaBank</v>
      </c>
      <c r="P18756" s="67" t="str">
        <v>Bank of Cellifornia</v>
      </c>
      <c r="Q18756" s="67" t="str">
        <v>Bank IF</v>
      </c>
      <c r="R18756" s="67" t="str">
        <v>ExFunds</v>
      </c>
      <c r="S18756" s="67" t="str">
        <v>SheetBank AG</v>
      </c>
    </row>
    <row r="18757" spans="15:19">
      <c r="O18757" s="67" t="str">
        <v>SummaBank</v>
      </c>
      <c r="P18757" s="67" t="str">
        <v>Bank of Cellifornia</v>
      </c>
      <c r="Q18757" s="67" t="str">
        <v>Bank IF</v>
      </c>
      <c r="R18757" s="67" t="str">
        <v>ExFunds</v>
      </c>
      <c r="S18757" s="67" t="str">
        <v>Pivot Finance Group</v>
      </c>
    </row>
    <row r="18758" spans="15:19">
      <c r="O18758" s="67" t="str">
        <v>SummaBank</v>
      </c>
      <c r="P18758" s="67" t="str">
        <v>Bank of Cellifornia</v>
      </c>
      <c r="Q18758" s="67" t="str">
        <v>Bank IF</v>
      </c>
      <c r="R18758" s="67" t="str">
        <v>ExFunds</v>
      </c>
      <c r="S18758" s="67" t="str">
        <v>The VLOOKup Vault</v>
      </c>
    </row>
    <row r="18759" spans="15:19">
      <c r="O18759" s="67" t="str">
        <v>SummaBank</v>
      </c>
      <c r="P18759" s="67" t="str">
        <v>Bank of Cellifornia</v>
      </c>
      <c r="Q18759" s="67" t="str">
        <v>Bank IF</v>
      </c>
      <c r="R18759" s="67" t="str">
        <v>ExFunds</v>
      </c>
      <c r="S18759" s="67" t="str">
        <v>CELLtral Bank</v>
      </c>
    </row>
    <row r="18760" spans="15:19">
      <c r="O18760" s="67" t="str">
        <v>SummaBank</v>
      </c>
      <c r="P18760" s="67" t="str">
        <v>Bank of Cellifornia</v>
      </c>
      <c r="Q18760" s="67" t="str">
        <v>Bank IF</v>
      </c>
      <c r="R18760" s="67" t="str">
        <v>ExFunds</v>
      </c>
      <c r="S18760" s="67" t="str">
        <v>MoneyMATCH Inc.</v>
      </c>
    </row>
    <row r="18761" spans="15:19">
      <c r="O18761" s="67" t="str">
        <v>SummaBank</v>
      </c>
      <c r="P18761" s="67" t="str">
        <v>Bank of Cellifornia</v>
      </c>
      <c r="Q18761" s="67" t="str">
        <v>Bank IF</v>
      </c>
      <c r="R18761" s="67" t="str">
        <v>SheetBank AG</v>
      </c>
      <c r="S18761" s="67" t="str">
        <v>ExCell Bank</v>
      </c>
    </row>
    <row r="18762" spans="15:19">
      <c r="O18762" s="67" t="str">
        <v>SummaBank</v>
      </c>
      <c r="P18762" s="67" t="str">
        <v>Bank of Cellifornia</v>
      </c>
      <c r="Q18762" s="67" t="str">
        <v>Bank IF</v>
      </c>
      <c r="R18762" s="67" t="str">
        <v>SheetBank AG</v>
      </c>
      <c r="S18762" s="67" t="str">
        <v>ExFunds</v>
      </c>
    </row>
    <row r="18763" spans="15:19">
      <c r="O18763" s="67" t="str">
        <v>SummaBank</v>
      </c>
      <c r="P18763" s="67" t="str">
        <v>Bank of Cellifornia</v>
      </c>
      <c r="Q18763" s="67" t="str">
        <v>Bank IF</v>
      </c>
      <c r="R18763" s="67" t="str">
        <v>SheetBank AG</v>
      </c>
      <c r="S18763" s="67" t="str">
        <v>Pivot Finance Group</v>
      </c>
    </row>
    <row r="18764" spans="15:19">
      <c r="O18764" s="67" t="str">
        <v>SummaBank</v>
      </c>
      <c r="P18764" s="67" t="str">
        <v>Bank of Cellifornia</v>
      </c>
      <c r="Q18764" s="67" t="str">
        <v>Bank IF</v>
      </c>
      <c r="R18764" s="67" t="str">
        <v>SheetBank AG</v>
      </c>
      <c r="S18764" s="67" t="str">
        <v>The VLOOKup Vault</v>
      </c>
    </row>
    <row r="18765" spans="15:19">
      <c r="O18765" s="67" t="str">
        <v>SummaBank</v>
      </c>
      <c r="P18765" s="67" t="str">
        <v>Bank of Cellifornia</v>
      </c>
      <c r="Q18765" s="67" t="str">
        <v>Bank IF</v>
      </c>
      <c r="R18765" s="67" t="str">
        <v>SheetBank AG</v>
      </c>
      <c r="S18765" s="67" t="str">
        <v>CELLtral Bank</v>
      </c>
    </row>
    <row r="18766" spans="15:19">
      <c r="O18766" s="67" t="str">
        <v>SummaBank</v>
      </c>
      <c r="P18766" s="67" t="str">
        <v>Bank of Cellifornia</v>
      </c>
      <c r="Q18766" s="67" t="str">
        <v>Bank IF</v>
      </c>
      <c r="R18766" s="67" t="str">
        <v>SheetBank AG</v>
      </c>
      <c r="S18766" s="67" t="str">
        <v>MoneyMATCH Inc.</v>
      </c>
    </row>
    <row r="18767" spans="15:19">
      <c r="O18767" s="67" t="str">
        <v>SummaBank</v>
      </c>
      <c r="P18767" s="67" t="str">
        <v>Bank of Cellifornia</v>
      </c>
      <c r="Q18767" s="67" t="str">
        <v>Bank IF</v>
      </c>
      <c r="R18767" s="67" t="str">
        <v>Pivot Finance Group</v>
      </c>
      <c r="S18767" s="67" t="str">
        <v>ExCell Bank</v>
      </c>
    </row>
    <row r="18768" spans="15:19">
      <c r="O18768" s="67" t="str">
        <v>SummaBank</v>
      </c>
      <c r="P18768" s="67" t="str">
        <v>Bank of Cellifornia</v>
      </c>
      <c r="Q18768" s="67" t="str">
        <v>Bank IF</v>
      </c>
      <c r="R18768" s="67" t="str">
        <v>Pivot Finance Group</v>
      </c>
      <c r="S18768" s="67" t="str">
        <v>ExFunds</v>
      </c>
    </row>
    <row r="18769" spans="15:19">
      <c r="O18769" s="67" t="str">
        <v>SummaBank</v>
      </c>
      <c r="P18769" s="67" t="str">
        <v>Bank of Cellifornia</v>
      </c>
      <c r="Q18769" s="67" t="str">
        <v>Bank IF</v>
      </c>
      <c r="R18769" s="67" t="str">
        <v>Pivot Finance Group</v>
      </c>
      <c r="S18769" s="67" t="str">
        <v>SheetBank AG</v>
      </c>
    </row>
    <row r="18770" spans="15:19">
      <c r="O18770" s="67" t="str">
        <v>SummaBank</v>
      </c>
      <c r="P18770" s="67" t="str">
        <v>Bank of Cellifornia</v>
      </c>
      <c r="Q18770" s="67" t="str">
        <v>Bank IF</v>
      </c>
      <c r="R18770" s="67" t="str">
        <v>Pivot Finance Group</v>
      </c>
      <c r="S18770" s="67" t="str">
        <v>The VLOOKup Vault</v>
      </c>
    </row>
    <row r="18771" spans="15:19">
      <c r="O18771" s="67" t="str">
        <v>SummaBank</v>
      </c>
      <c r="P18771" s="67" t="str">
        <v>Bank of Cellifornia</v>
      </c>
      <c r="Q18771" s="67" t="str">
        <v>Bank IF</v>
      </c>
      <c r="R18771" s="67" t="str">
        <v>Pivot Finance Group</v>
      </c>
      <c r="S18771" s="67" t="str">
        <v>CELLtral Bank</v>
      </c>
    </row>
    <row r="18772" spans="15:19">
      <c r="O18772" s="67" t="str">
        <v>SummaBank</v>
      </c>
      <c r="P18772" s="67" t="str">
        <v>Bank of Cellifornia</v>
      </c>
      <c r="Q18772" s="67" t="str">
        <v>Bank IF</v>
      </c>
      <c r="R18772" s="67" t="str">
        <v>Pivot Finance Group</v>
      </c>
      <c r="S18772" s="67" t="str">
        <v>MoneyMATCH Inc.</v>
      </c>
    </row>
    <row r="18773" spans="15:19">
      <c r="O18773" s="67" t="str">
        <v>SummaBank</v>
      </c>
      <c r="P18773" s="67" t="str">
        <v>Bank of Cellifornia</v>
      </c>
      <c r="Q18773" s="67" t="str">
        <v>Bank IF</v>
      </c>
      <c r="R18773" s="67" t="str">
        <v>The VLOOKup Vault</v>
      </c>
      <c r="S18773" s="67" t="str">
        <v>ExCell Bank</v>
      </c>
    </row>
    <row r="18774" spans="15:19">
      <c r="O18774" s="67" t="str">
        <v>SummaBank</v>
      </c>
      <c r="P18774" s="67" t="str">
        <v>Bank of Cellifornia</v>
      </c>
      <c r="Q18774" s="67" t="str">
        <v>Bank IF</v>
      </c>
      <c r="R18774" s="67" t="str">
        <v>The VLOOKup Vault</v>
      </c>
      <c r="S18774" s="67" t="str">
        <v>ExFunds</v>
      </c>
    </row>
    <row r="18775" spans="15:19">
      <c r="O18775" s="67" t="str">
        <v>SummaBank</v>
      </c>
      <c r="P18775" s="67" t="str">
        <v>Bank of Cellifornia</v>
      </c>
      <c r="Q18775" s="67" t="str">
        <v>Bank IF</v>
      </c>
      <c r="R18775" s="67" t="str">
        <v>The VLOOKup Vault</v>
      </c>
      <c r="S18775" s="67" t="str">
        <v>SheetBank AG</v>
      </c>
    </row>
    <row r="18776" spans="15:19">
      <c r="O18776" s="67" t="str">
        <v>SummaBank</v>
      </c>
      <c r="P18776" s="67" t="str">
        <v>Bank of Cellifornia</v>
      </c>
      <c r="Q18776" s="67" t="str">
        <v>Bank IF</v>
      </c>
      <c r="R18776" s="67" t="str">
        <v>The VLOOKup Vault</v>
      </c>
      <c r="S18776" s="67" t="str">
        <v>Pivot Finance Group</v>
      </c>
    </row>
    <row r="18777" spans="15:19">
      <c r="O18777" s="67" t="str">
        <v>SummaBank</v>
      </c>
      <c r="P18777" s="67" t="str">
        <v>Bank of Cellifornia</v>
      </c>
      <c r="Q18777" s="67" t="str">
        <v>Bank IF</v>
      </c>
      <c r="R18777" s="67" t="str">
        <v>The VLOOKup Vault</v>
      </c>
      <c r="S18777" s="67" t="str">
        <v>CELLtral Bank</v>
      </c>
    </row>
    <row r="18778" spans="15:19">
      <c r="O18778" s="67" t="str">
        <v>SummaBank</v>
      </c>
      <c r="P18778" s="67" t="str">
        <v>Bank of Cellifornia</v>
      </c>
      <c r="Q18778" s="67" t="str">
        <v>Bank IF</v>
      </c>
      <c r="R18778" s="67" t="str">
        <v>The VLOOKup Vault</v>
      </c>
      <c r="S18778" s="67" t="str">
        <v>MoneyMATCH Inc.</v>
      </c>
    </row>
    <row r="18779" spans="15:19">
      <c r="O18779" s="67" t="str">
        <v>SummaBank</v>
      </c>
      <c r="P18779" s="67" t="str">
        <v>Bank of Cellifornia</v>
      </c>
      <c r="Q18779" s="67" t="str">
        <v>Bank IF</v>
      </c>
      <c r="R18779" s="67" t="str">
        <v>CELLtral Bank</v>
      </c>
      <c r="S18779" s="67" t="str">
        <v>ExCell Bank</v>
      </c>
    </row>
    <row r="18780" spans="15:19">
      <c r="O18780" s="67" t="str">
        <v>SummaBank</v>
      </c>
      <c r="P18780" s="67" t="str">
        <v>Bank of Cellifornia</v>
      </c>
      <c r="Q18780" s="67" t="str">
        <v>Bank IF</v>
      </c>
      <c r="R18780" s="67" t="str">
        <v>CELLtral Bank</v>
      </c>
      <c r="S18780" s="67" t="str">
        <v>ExFunds</v>
      </c>
    </row>
    <row r="18781" spans="15:19">
      <c r="O18781" s="67" t="str">
        <v>SummaBank</v>
      </c>
      <c r="P18781" s="67" t="str">
        <v>Bank of Cellifornia</v>
      </c>
      <c r="Q18781" s="67" t="str">
        <v>Bank IF</v>
      </c>
      <c r="R18781" s="67" t="str">
        <v>CELLtral Bank</v>
      </c>
      <c r="S18781" s="67" t="str">
        <v>SheetBank AG</v>
      </c>
    </row>
    <row r="18782" spans="15:19">
      <c r="O18782" s="67" t="str">
        <v>SummaBank</v>
      </c>
      <c r="P18782" s="67" t="str">
        <v>Bank of Cellifornia</v>
      </c>
      <c r="Q18782" s="67" t="str">
        <v>Bank IF</v>
      </c>
      <c r="R18782" s="67" t="str">
        <v>CELLtral Bank</v>
      </c>
      <c r="S18782" s="67" t="str">
        <v>Pivot Finance Group</v>
      </c>
    </row>
    <row r="18783" spans="15:19">
      <c r="O18783" s="67" t="str">
        <v>SummaBank</v>
      </c>
      <c r="P18783" s="67" t="str">
        <v>Bank of Cellifornia</v>
      </c>
      <c r="Q18783" s="67" t="str">
        <v>Bank IF</v>
      </c>
      <c r="R18783" s="67" t="str">
        <v>CELLtral Bank</v>
      </c>
      <c r="S18783" s="67" t="str">
        <v>The VLOOKup Vault</v>
      </c>
    </row>
    <row r="18784" spans="15:19">
      <c r="O18784" s="67" t="str">
        <v>SummaBank</v>
      </c>
      <c r="P18784" s="67" t="str">
        <v>Bank of Cellifornia</v>
      </c>
      <c r="Q18784" s="67" t="str">
        <v>Bank IF</v>
      </c>
      <c r="R18784" s="67" t="str">
        <v>CELLtral Bank</v>
      </c>
      <c r="S18784" s="67" t="str">
        <v>MoneyMATCH Inc.</v>
      </c>
    </row>
    <row r="18785" spans="15:19">
      <c r="O18785" s="67" t="str">
        <v>SummaBank</v>
      </c>
      <c r="P18785" s="67" t="str">
        <v>Bank of Cellifornia</v>
      </c>
      <c r="Q18785" s="67" t="str">
        <v>Bank IF</v>
      </c>
      <c r="R18785" s="67" t="str">
        <v>MoneyMATCH Inc.</v>
      </c>
      <c r="S18785" s="67" t="str">
        <v>ExCell Bank</v>
      </c>
    </row>
    <row r="18786" spans="15:19">
      <c r="O18786" s="67" t="str">
        <v>SummaBank</v>
      </c>
      <c r="P18786" s="67" t="str">
        <v>Bank of Cellifornia</v>
      </c>
      <c r="Q18786" s="67" t="str">
        <v>Bank IF</v>
      </c>
      <c r="R18786" s="67" t="str">
        <v>MoneyMATCH Inc.</v>
      </c>
      <c r="S18786" s="67" t="str">
        <v>ExFunds</v>
      </c>
    </row>
    <row r="18787" spans="15:19">
      <c r="O18787" s="67" t="str">
        <v>SummaBank</v>
      </c>
      <c r="P18787" s="67" t="str">
        <v>Bank of Cellifornia</v>
      </c>
      <c r="Q18787" s="67" t="str">
        <v>Bank IF</v>
      </c>
      <c r="R18787" s="67" t="str">
        <v>MoneyMATCH Inc.</v>
      </c>
      <c r="S18787" s="67" t="str">
        <v>SheetBank AG</v>
      </c>
    </row>
    <row r="18788" spans="15:19">
      <c r="O18788" s="67" t="str">
        <v>SummaBank</v>
      </c>
      <c r="P18788" s="67" t="str">
        <v>Bank of Cellifornia</v>
      </c>
      <c r="Q18788" s="67" t="str">
        <v>Bank IF</v>
      </c>
      <c r="R18788" s="67" t="str">
        <v>MoneyMATCH Inc.</v>
      </c>
      <c r="S18788" s="67" t="str">
        <v>Pivot Finance Group</v>
      </c>
    </row>
    <row r="18789" spans="15:19">
      <c r="O18789" s="67" t="str">
        <v>SummaBank</v>
      </c>
      <c r="P18789" s="67" t="str">
        <v>Bank of Cellifornia</v>
      </c>
      <c r="Q18789" s="67" t="str">
        <v>Bank IF</v>
      </c>
      <c r="R18789" s="67" t="str">
        <v>MoneyMATCH Inc.</v>
      </c>
      <c r="S18789" s="67" t="str">
        <v>The VLOOKup Vault</v>
      </c>
    </row>
    <row r="18790" spans="15:19">
      <c r="O18790" s="67" t="str">
        <v>SummaBank</v>
      </c>
      <c r="P18790" s="67" t="str">
        <v>Bank of Cellifornia</v>
      </c>
      <c r="Q18790" s="67" t="str">
        <v>Bank IF</v>
      </c>
      <c r="R18790" s="67" t="str">
        <v>MoneyMATCH Inc.</v>
      </c>
      <c r="S18790" s="67" t="str">
        <v>CELLtral Bank</v>
      </c>
    </row>
    <row r="18791" spans="15:19">
      <c r="O18791" s="67" t="str">
        <v>SummaBank</v>
      </c>
      <c r="P18791" s="67" t="str">
        <v>Bank of Cellifornia</v>
      </c>
      <c r="Q18791" s="67" t="str">
        <v>MoneyMATCH Inc.</v>
      </c>
      <c r="R18791" s="67" t="str">
        <v>ExCell Bank</v>
      </c>
      <c r="S18791" s="67" t="str">
        <v>ExFunds</v>
      </c>
    </row>
    <row r="18792" spans="15:19">
      <c r="O18792" s="67" t="str">
        <v>SummaBank</v>
      </c>
      <c r="P18792" s="67" t="str">
        <v>Bank of Cellifornia</v>
      </c>
      <c r="Q18792" s="67" t="str">
        <v>MoneyMATCH Inc.</v>
      </c>
      <c r="R18792" s="67" t="str">
        <v>ExCell Bank</v>
      </c>
      <c r="S18792" s="67" t="str">
        <v>SheetBank AG</v>
      </c>
    </row>
    <row r="18793" spans="15:19">
      <c r="O18793" s="67" t="str">
        <v>SummaBank</v>
      </c>
      <c r="P18793" s="67" t="str">
        <v>Bank of Cellifornia</v>
      </c>
      <c r="Q18793" s="67" t="str">
        <v>MoneyMATCH Inc.</v>
      </c>
      <c r="R18793" s="67" t="str">
        <v>ExCell Bank</v>
      </c>
      <c r="S18793" s="67" t="str">
        <v>Pivot Finance Group</v>
      </c>
    </row>
    <row r="18794" spans="15:19">
      <c r="O18794" s="67" t="str">
        <v>SummaBank</v>
      </c>
      <c r="P18794" s="67" t="str">
        <v>Bank of Cellifornia</v>
      </c>
      <c r="Q18794" s="67" t="str">
        <v>MoneyMATCH Inc.</v>
      </c>
      <c r="R18794" s="67" t="str">
        <v>ExCell Bank</v>
      </c>
      <c r="S18794" s="67" t="str">
        <v>The VLOOKup Vault</v>
      </c>
    </row>
    <row r="18795" spans="15:19">
      <c r="O18795" s="67" t="str">
        <v>SummaBank</v>
      </c>
      <c r="P18795" s="67" t="str">
        <v>Bank of Cellifornia</v>
      </c>
      <c r="Q18795" s="67" t="str">
        <v>MoneyMATCH Inc.</v>
      </c>
      <c r="R18795" s="67" t="str">
        <v>ExCell Bank</v>
      </c>
      <c r="S18795" s="67" t="str">
        <v>CELLtral Bank</v>
      </c>
    </row>
    <row r="18796" spans="15:19">
      <c r="O18796" s="67" t="str">
        <v>SummaBank</v>
      </c>
      <c r="P18796" s="67" t="str">
        <v>Bank of Cellifornia</v>
      </c>
      <c r="Q18796" s="67" t="str">
        <v>MoneyMATCH Inc.</v>
      </c>
      <c r="R18796" s="67" t="str">
        <v>ExCell Bank</v>
      </c>
      <c r="S18796" s="67" t="str">
        <v>Bank IF</v>
      </c>
    </row>
    <row r="18797" spans="15:19">
      <c r="O18797" s="67" t="str">
        <v>SummaBank</v>
      </c>
      <c r="P18797" s="67" t="str">
        <v>Bank of Cellifornia</v>
      </c>
      <c r="Q18797" s="67" t="str">
        <v>MoneyMATCH Inc.</v>
      </c>
      <c r="R18797" s="67" t="str">
        <v>ExFunds</v>
      </c>
      <c r="S18797" s="67" t="str">
        <v>ExCell Bank</v>
      </c>
    </row>
    <row r="18798" spans="15:19">
      <c r="O18798" s="67" t="str">
        <v>SummaBank</v>
      </c>
      <c r="P18798" s="67" t="str">
        <v>Bank of Cellifornia</v>
      </c>
      <c r="Q18798" s="67" t="str">
        <v>MoneyMATCH Inc.</v>
      </c>
      <c r="R18798" s="67" t="str">
        <v>ExFunds</v>
      </c>
      <c r="S18798" s="67" t="str">
        <v>SheetBank AG</v>
      </c>
    </row>
    <row r="18799" spans="15:19">
      <c r="O18799" s="67" t="str">
        <v>SummaBank</v>
      </c>
      <c r="P18799" s="67" t="str">
        <v>Bank of Cellifornia</v>
      </c>
      <c r="Q18799" s="67" t="str">
        <v>MoneyMATCH Inc.</v>
      </c>
      <c r="R18799" s="67" t="str">
        <v>ExFunds</v>
      </c>
      <c r="S18799" s="67" t="str">
        <v>Pivot Finance Group</v>
      </c>
    </row>
    <row r="18800" spans="15:19">
      <c r="O18800" s="67" t="str">
        <v>SummaBank</v>
      </c>
      <c r="P18800" s="67" t="str">
        <v>Bank of Cellifornia</v>
      </c>
      <c r="Q18800" s="67" t="str">
        <v>MoneyMATCH Inc.</v>
      </c>
      <c r="R18800" s="67" t="str">
        <v>ExFunds</v>
      </c>
      <c r="S18800" s="67" t="str">
        <v>The VLOOKup Vault</v>
      </c>
    </row>
    <row r="18801" spans="15:19">
      <c r="O18801" s="67" t="str">
        <v>SummaBank</v>
      </c>
      <c r="P18801" s="67" t="str">
        <v>Bank of Cellifornia</v>
      </c>
      <c r="Q18801" s="67" t="str">
        <v>MoneyMATCH Inc.</v>
      </c>
      <c r="R18801" s="67" t="str">
        <v>ExFunds</v>
      </c>
      <c r="S18801" s="67" t="str">
        <v>CELLtral Bank</v>
      </c>
    </row>
    <row r="18802" spans="15:19">
      <c r="O18802" s="67" t="str">
        <v>SummaBank</v>
      </c>
      <c r="P18802" s="67" t="str">
        <v>Bank of Cellifornia</v>
      </c>
      <c r="Q18802" s="67" t="str">
        <v>MoneyMATCH Inc.</v>
      </c>
      <c r="R18802" s="67" t="str">
        <v>ExFunds</v>
      </c>
      <c r="S18802" s="67" t="str">
        <v>Bank IF</v>
      </c>
    </row>
    <row r="18803" spans="15:19">
      <c r="O18803" s="67" t="str">
        <v>SummaBank</v>
      </c>
      <c r="P18803" s="67" t="str">
        <v>Bank of Cellifornia</v>
      </c>
      <c r="Q18803" s="67" t="str">
        <v>MoneyMATCH Inc.</v>
      </c>
      <c r="R18803" s="67" t="str">
        <v>SheetBank AG</v>
      </c>
      <c r="S18803" s="67" t="str">
        <v>ExCell Bank</v>
      </c>
    </row>
    <row r="18804" spans="15:19">
      <c r="O18804" s="67" t="str">
        <v>SummaBank</v>
      </c>
      <c r="P18804" s="67" t="str">
        <v>Bank of Cellifornia</v>
      </c>
      <c r="Q18804" s="67" t="str">
        <v>MoneyMATCH Inc.</v>
      </c>
      <c r="R18804" s="67" t="str">
        <v>SheetBank AG</v>
      </c>
      <c r="S18804" s="67" t="str">
        <v>ExFunds</v>
      </c>
    </row>
    <row r="18805" spans="15:19">
      <c r="O18805" s="67" t="str">
        <v>SummaBank</v>
      </c>
      <c r="P18805" s="67" t="str">
        <v>Bank of Cellifornia</v>
      </c>
      <c r="Q18805" s="67" t="str">
        <v>MoneyMATCH Inc.</v>
      </c>
      <c r="R18805" s="67" t="str">
        <v>SheetBank AG</v>
      </c>
      <c r="S18805" s="67" t="str">
        <v>Pivot Finance Group</v>
      </c>
    </row>
    <row r="18806" spans="15:19">
      <c r="O18806" s="67" t="str">
        <v>SummaBank</v>
      </c>
      <c r="P18806" s="67" t="str">
        <v>Bank of Cellifornia</v>
      </c>
      <c r="Q18806" s="67" t="str">
        <v>MoneyMATCH Inc.</v>
      </c>
      <c r="R18806" s="67" t="str">
        <v>SheetBank AG</v>
      </c>
      <c r="S18806" s="67" t="str">
        <v>The VLOOKup Vault</v>
      </c>
    </row>
    <row r="18807" spans="15:19">
      <c r="O18807" s="67" t="str">
        <v>SummaBank</v>
      </c>
      <c r="P18807" s="67" t="str">
        <v>Bank of Cellifornia</v>
      </c>
      <c r="Q18807" s="67" t="str">
        <v>MoneyMATCH Inc.</v>
      </c>
      <c r="R18807" s="67" t="str">
        <v>SheetBank AG</v>
      </c>
      <c r="S18807" s="67" t="str">
        <v>CELLtral Bank</v>
      </c>
    </row>
    <row r="18808" spans="15:19">
      <c r="O18808" s="67" t="str">
        <v>SummaBank</v>
      </c>
      <c r="P18808" s="67" t="str">
        <v>Bank of Cellifornia</v>
      </c>
      <c r="Q18808" s="67" t="str">
        <v>MoneyMATCH Inc.</v>
      </c>
      <c r="R18808" s="67" t="str">
        <v>SheetBank AG</v>
      </c>
      <c r="S18808" s="67" t="str">
        <v>Bank IF</v>
      </c>
    </row>
    <row r="18809" spans="15:19">
      <c r="O18809" s="67" t="str">
        <v>SummaBank</v>
      </c>
      <c r="P18809" s="67" t="str">
        <v>Bank of Cellifornia</v>
      </c>
      <c r="Q18809" s="67" t="str">
        <v>MoneyMATCH Inc.</v>
      </c>
      <c r="R18809" s="67" t="str">
        <v>Pivot Finance Group</v>
      </c>
      <c r="S18809" s="67" t="str">
        <v>ExCell Bank</v>
      </c>
    </row>
    <row r="18810" spans="15:19">
      <c r="O18810" s="67" t="str">
        <v>SummaBank</v>
      </c>
      <c r="P18810" s="67" t="str">
        <v>Bank of Cellifornia</v>
      </c>
      <c r="Q18810" s="67" t="str">
        <v>MoneyMATCH Inc.</v>
      </c>
      <c r="R18810" s="67" t="str">
        <v>Pivot Finance Group</v>
      </c>
      <c r="S18810" s="67" t="str">
        <v>ExFunds</v>
      </c>
    </row>
    <row r="18811" spans="15:19">
      <c r="O18811" s="67" t="str">
        <v>SummaBank</v>
      </c>
      <c r="P18811" s="67" t="str">
        <v>Bank of Cellifornia</v>
      </c>
      <c r="Q18811" s="67" t="str">
        <v>MoneyMATCH Inc.</v>
      </c>
      <c r="R18811" s="67" t="str">
        <v>Pivot Finance Group</v>
      </c>
      <c r="S18811" s="67" t="str">
        <v>SheetBank AG</v>
      </c>
    </row>
    <row r="18812" spans="15:19">
      <c r="O18812" s="67" t="str">
        <v>SummaBank</v>
      </c>
      <c r="P18812" s="67" t="str">
        <v>Bank of Cellifornia</v>
      </c>
      <c r="Q18812" s="67" t="str">
        <v>MoneyMATCH Inc.</v>
      </c>
      <c r="R18812" s="67" t="str">
        <v>Pivot Finance Group</v>
      </c>
      <c r="S18812" s="67" t="str">
        <v>The VLOOKup Vault</v>
      </c>
    </row>
    <row r="18813" spans="15:19">
      <c r="O18813" s="67" t="str">
        <v>SummaBank</v>
      </c>
      <c r="P18813" s="67" t="str">
        <v>Bank of Cellifornia</v>
      </c>
      <c r="Q18813" s="67" t="str">
        <v>MoneyMATCH Inc.</v>
      </c>
      <c r="R18813" s="67" t="str">
        <v>Pivot Finance Group</v>
      </c>
      <c r="S18813" s="67" t="str">
        <v>CELLtral Bank</v>
      </c>
    </row>
    <row r="18814" spans="15:19">
      <c r="O18814" s="67" t="str">
        <v>SummaBank</v>
      </c>
      <c r="P18814" s="67" t="str">
        <v>Bank of Cellifornia</v>
      </c>
      <c r="Q18814" s="67" t="str">
        <v>MoneyMATCH Inc.</v>
      </c>
      <c r="R18814" s="67" t="str">
        <v>Pivot Finance Group</v>
      </c>
      <c r="S18814" s="67" t="str">
        <v>Bank IF</v>
      </c>
    </row>
    <row r="18815" spans="15:19">
      <c r="O18815" s="67" t="str">
        <v>SummaBank</v>
      </c>
      <c r="P18815" s="67" t="str">
        <v>Bank of Cellifornia</v>
      </c>
      <c r="Q18815" s="67" t="str">
        <v>MoneyMATCH Inc.</v>
      </c>
      <c r="R18815" s="67" t="str">
        <v>The VLOOKup Vault</v>
      </c>
      <c r="S18815" s="67" t="str">
        <v>ExCell Bank</v>
      </c>
    </row>
    <row r="18816" spans="15:19">
      <c r="O18816" s="67" t="str">
        <v>SummaBank</v>
      </c>
      <c r="P18816" s="67" t="str">
        <v>Bank of Cellifornia</v>
      </c>
      <c r="Q18816" s="67" t="str">
        <v>MoneyMATCH Inc.</v>
      </c>
      <c r="R18816" s="67" t="str">
        <v>The VLOOKup Vault</v>
      </c>
      <c r="S18816" s="67" t="str">
        <v>ExFunds</v>
      </c>
    </row>
    <row r="18817" spans="15:19">
      <c r="O18817" s="67" t="str">
        <v>SummaBank</v>
      </c>
      <c r="P18817" s="67" t="str">
        <v>Bank of Cellifornia</v>
      </c>
      <c r="Q18817" s="67" t="str">
        <v>MoneyMATCH Inc.</v>
      </c>
      <c r="R18817" s="67" t="str">
        <v>The VLOOKup Vault</v>
      </c>
      <c r="S18817" s="67" t="str">
        <v>SheetBank AG</v>
      </c>
    </row>
    <row r="18818" spans="15:19">
      <c r="O18818" s="67" t="str">
        <v>SummaBank</v>
      </c>
      <c r="P18818" s="67" t="str">
        <v>Bank of Cellifornia</v>
      </c>
      <c r="Q18818" s="67" t="str">
        <v>MoneyMATCH Inc.</v>
      </c>
      <c r="R18818" s="67" t="str">
        <v>The VLOOKup Vault</v>
      </c>
      <c r="S18818" s="67" t="str">
        <v>Pivot Finance Group</v>
      </c>
    </row>
    <row r="18819" spans="15:19">
      <c r="O18819" s="67" t="str">
        <v>SummaBank</v>
      </c>
      <c r="P18819" s="67" t="str">
        <v>Bank of Cellifornia</v>
      </c>
      <c r="Q18819" s="67" t="str">
        <v>MoneyMATCH Inc.</v>
      </c>
      <c r="R18819" s="67" t="str">
        <v>The VLOOKup Vault</v>
      </c>
      <c r="S18819" s="67" t="str">
        <v>CELLtral Bank</v>
      </c>
    </row>
    <row r="18820" spans="15:19">
      <c r="O18820" s="67" t="str">
        <v>SummaBank</v>
      </c>
      <c r="P18820" s="67" t="str">
        <v>Bank of Cellifornia</v>
      </c>
      <c r="Q18820" s="67" t="str">
        <v>MoneyMATCH Inc.</v>
      </c>
      <c r="R18820" s="67" t="str">
        <v>The VLOOKup Vault</v>
      </c>
      <c r="S18820" s="67" t="str">
        <v>Bank IF</v>
      </c>
    </row>
    <row r="18821" spans="15:19">
      <c r="O18821" s="67" t="str">
        <v>SummaBank</v>
      </c>
      <c r="P18821" s="67" t="str">
        <v>Bank of Cellifornia</v>
      </c>
      <c r="Q18821" s="67" t="str">
        <v>MoneyMATCH Inc.</v>
      </c>
      <c r="R18821" s="67" t="str">
        <v>CELLtral Bank</v>
      </c>
      <c r="S18821" s="67" t="str">
        <v>ExCell Bank</v>
      </c>
    </row>
    <row r="18822" spans="15:19">
      <c r="O18822" s="67" t="str">
        <v>SummaBank</v>
      </c>
      <c r="P18822" s="67" t="str">
        <v>Bank of Cellifornia</v>
      </c>
      <c r="Q18822" s="67" t="str">
        <v>MoneyMATCH Inc.</v>
      </c>
      <c r="R18822" s="67" t="str">
        <v>CELLtral Bank</v>
      </c>
      <c r="S18822" s="67" t="str">
        <v>ExFunds</v>
      </c>
    </row>
    <row r="18823" spans="15:19">
      <c r="O18823" s="67" t="str">
        <v>SummaBank</v>
      </c>
      <c r="P18823" s="67" t="str">
        <v>Bank of Cellifornia</v>
      </c>
      <c r="Q18823" s="67" t="str">
        <v>MoneyMATCH Inc.</v>
      </c>
      <c r="R18823" s="67" t="str">
        <v>CELLtral Bank</v>
      </c>
      <c r="S18823" s="67" t="str">
        <v>SheetBank AG</v>
      </c>
    </row>
    <row r="18824" spans="15:19">
      <c r="O18824" s="67" t="str">
        <v>SummaBank</v>
      </c>
      <c r="P18824" s="67" t="str">
        <v>Bank of Cellifornia</v>
      </c>
      <c r="Q18824" s="67" t="str">
        <v>MoneyMATCH Inc.</v>
      </c>
      <c r="R18824" s="67" t="str">
        <v>CELLtral Bank</v>
      </c>
      <c r="S18824" s="67" t="str">
        <v>Pivot Finance Group</v>
      </c>
    </row>
    <row r="18825" spans="15:19">
      <c r="O18825" s="67" t="str">
        <v>SummaBank</v>
      </c>
      <c r="P18825" s="67" t="str">
        <v>Bank of Cellifornia</v>
      </c>
      <c r="Q18825" s="67" t="str">
        <v>MoneyMATCH Inc.</v>
      </c>
      <c r="R18825" s="67" t="str">
        <v>CELLtral Bank</v>
      </c>
      <c r="S18825" s="67" t="str">
        <v>The VLOOKup Vault</v>
      </c>
    </row>
    <row r="18826" spans="15:19">
      <c r="O18826" s="67" t="str">
        <v>SummaBank</v>
      </c>
      <c r="P18826" s="67" t="str">
        <v>Bank of Cellifornia</v>
      </c>
      <c r="Q18826" s="67" t="str">
        <v>MoneyMATCH Inc.</v>
      </c>
      <c r="R18826" s="67" t="str">
        <v>CELLtral Bank</v>
      </c>
      <c r="S18826" s="67" t="str">
        <v>Bank IF</v>
      </c>
    </row>
    <row r="18827" spans="15:19">
      <c r="O18827" s="67" t="str">
        <v>SummaBank</v>
      </c>
      <c r="P18827" s="67" t="str">
        <v>Bank of Cellifornia</v>
      </c>
      <c r="Q18827" s="67" t="str">
        <v>MoneyMATCH Inc.</v>
      </c>
      <c r="R18827" s="67" t="str">
        <v>Bank IF</v>
      </c>
      <c r="S18827" s="67" t="str">
        <v>ExCell Bank</v>
      </c>
    </row>
    <row r="18828" spans="15:19">
      <c r="O18828" s="67" t="str">
        <v>SummaBank</v>
      </c>
      <c r="P18828" s="67" t="str">
        <v>Bank of Cellifornia</v>
      </c>
      <c r="Q18828" s="67" t="str">
        <v>MoneyMATCH Inc.</v>
      </c>
      <c r="R18828" s="67" t="str">
        <v>Bank IF</v>
      </c>
      <c r="S18828" s="67" t="str">
        <v>ExFunds</v>
      </c>
    </row>
    <row r="18829" spans="15:19">
      <c r="O18829" s="67" t="str">
        <v>SummaBank</v>
      </c>
      <c r="P18829" s="67" t="str">
        <v>Bank of Cellifornia</v>
      </c>
      <c r="Q18829" s="67" t="str">
        <v>MoneyMATCH Inc.</v>
      </c>
      <c r="R18829" s="67" t="str">
        <v>Bank IF</v>
      </c>
      <c r="S18829" s="67" t="str">
        <v>SheetBank AG</v>
      </c>
    </row>
    <row r="18830" spans="15:19">
      <c r="O18830" s="67" t="str">
        <v>SummaBank</v>
      </c>
      <c r="P18830" s="67" t="str">
        <v>Bank of Cellifornia</v>
      </c>
      <c r="Q18830" s="67" t="str">
        <v>MoneyMATCH Inc.</v>
      </c>
      <c r="R18830" s="67" t="str">
        <v>Bank IF</v>
      </c>
      <c r="S18830" s="67" t="str">
        <v>Pivot Finance Group</v>
      </c>
    </row>
    <row r="18831" spans="15:19">
      <c r="O18831" s="67" t="str">
        <v>SummaBank</v>
      </c>
      <c r="P18831" s="67" t="str">
        <v>Bank of Cellifornia</v>
      </c>
      <c r="Q18831" s="67" t="str">
        <v>MoneyMATCH Inc.</v>
      </c>
      <c r="R18831" s="67" t="str">
        <v>Bank IF</v>
      </c>
      <c r="S18831" s="67" t="str">
        <v>The VLOOKup Vault</v>
      </c>
    </row>
    <row r="18832" spans="15:19">
      <c r="O18832" s="67" t="str">
        <v>SummaBank</v>
      </c>
      <c r="P18832" s="67" t="str">
        <v>Bank of Cellifornia</v>
      </c>
      <c r="Q18832" s="67" t="str">
        <v>MoneyMATCH Inc.</v>
      </c>
      <c r="R18832" s="67" t="str">
        <v>Bank IF</v>
      </c>
      <c r="S18832" s="67" t="str">
        <v>CELLtral Bank</v>
      </c>
    </row>
    <row r="18833" spans="15:19">
      <c r="O18833" s="67" t="str">
        <v>SummaBank</v>
      </c>
      <c r="P18833" s="67" t="str">
        <v>ExFunds</v>
      </c>
      <c r="Q18833" s="67" t="str">
        <v>ExCell Bank</v>
      </c>
      <c r="R18833" s="67" t="str">
        <v>Bank of Cellifornia</v>
      </c>
      <c r="S18833" s="67" t="str">
        <v>SheetBank AG</v>
      </c>
    </row>
    <row r="18834" spans="15:19">
      <c r="O18834" s="67" t="str">
        <v>SummaBank</v>
      </c>
      <c r="P18834" s="67" t="str">
        <v>ExFunds</v>
      </c>
      <c r="Q18834" s="67" t="str">
        <v>ExCell Bank</v>
      </c>
      <c r="R18834" s="67" t="str">
        <v>Bank of Cellifornia</v>
      </c>
      <c r="S18834" s="67" t="str">
        <v>Pivot Finance Group</v>
      </c>
    </row>
    <row r="18835" spans="15:19">
      <c r="O18835" s="67" t="str">
        <v>SummaBank</v>
      </c>
      <c r="P18835" s="67" t="str">
        <v>ExFunds</v>
      </c>
      <c r="Q18835" s="67" t="str">
        <v>ExCell Bank</v>
      </c>
      <c r="R18835" s="67" t="str">
        <v>Bank of Cellifornia</v>
      </c>
      <c r="S18835" s="67" t="str">
        <v>The VLOOKup Vault</v>
      </c>
    </row>
    <row r="18836" spans="15:19">
      <c r="O18836" s="67" t="str">
        <v>SummaBank</v>
      </c>
      <c r="P18836" s="67" t="str">
        <v>ExFunds</v>
      </c>
      <c r="Q18836" s="67" t="str">
        <v>ExCell Bank</v>
      </c>
      <c r="R18836" s="67" t="str">
        <v>Bank of Cellifornia</v>
      </c>
      <c r="S18836" s="67" t="str">
        <v>CELLtral Bank</v>
      </c>
    </row>
    <row r="18837" spans="15:19">
      <c r="O18837" s="67" t="str">
        <v>SummaBank</v>
      </c>
      <c r="P18837" s="67" t="str">
        <v>ExFunds</v>
      </c>
      <c r="Q18837" s="67" t="str">
        <v>ExCell Bank</v>
      </c>
      <c r="R18837" s="67" t="str">
        <v>Bank of Cellifornia</v>
      </c>
      <c r="S18837" s="67" t="str">
        <v>Bank IF</v>
      </c>
    </row>
    <row r="18838" spans="15:19">
      <c r="O18838" s="67" t="str">
        <v>SummaBank</v>
      </c>
      <c r="P18838" s="67" t="str">
        <v>ExFunds</v>
      </c>
      <c r="Q18838" s="67" t="str">
        <v>ExCell Bank</v>
      </c>
      <c r="R18838" s="67" t="str">
        <v>Bank of Cellifornia</v>
      </c>
      <c r="S18838" s="67" t="str">
        <v>MoneyMATCH Inc.</v>
      </c>
    </row>
    <row r="18839" spans="15:19">
      <c r="O18839" s="67" t="str">
        <v>SummaBank</v>
      </c>
      <c r="P18839" s="67" t="str">
        <v>ExFunds</v>
      </c>
      <c r="Q18839" s="67" t="str">
        <v>ExCell Bank</v>
      </c>
      <c r="R18839" s="67" t="str">
        <v>SheetBank AG</v>
      </c>
      <c r="S18839" s="67" t="str">
        <v>Bank of Cellifornia</v>
      </c>
    </row>
    <row r="18840" spans="15:19">
      <c r="O18840" s="67" t="str">
        <v>SummaBank</v>
      </c>
      <c r="P18840" s="67" t="str">
        <v>ExFunds</v>
      </c>
      <c r="Q18840" s="67" t="str">
        <v>ExCell Bank</v>
      </c>
      <c r="R18840" s="67" t="str">
        <v>SheetBank AG</v>
      </c>
      <c r="S18840" s="67" t="str">
        <v>Pivot Finance Group</v>
      </c>
    </row>
    <row r="18841" spans="15:19">
      <c r="O18841" s="67" t="str">
        <v>SummaBank</v>
      </c>
      <c r="P18841" s="67" t="str">
        <v>ExFunds</v>
      </c>
      <c r="Q18841" s="67" t="str">
        <v>ExCell Bank</v>
      </c>
      <c r="R18841" s="67" t="str">
        <v>SheetBank AG</v>
      </c>
      <c r="S18841" s="67" t="str">
        <v>The VLOOKup Vault</v>
      </c>
    </row>
    <row r="18842" spans="15:19">
      <c r="O18842" s="67" t="str">
        <v>SummaBank</v>
      </c>
      <c r="P18842" s="67" t="str">
        <v>ExFunds</v>
      </c>
      <c r="Q18842" s="67" t="str">
        <v>ExCell Bank</v>
      </c>
      <c r="R18842" s="67" t="str">
        <v>SheetBank AG</v>
      </c>
      <c r="S18842" s="67" t="str">
        <v>CELLtral Bank</v>
      </c>
    </row>
    <row r="18843" spans="15:19">
      <c r="O18843" s="67" t="str">
        <v>SummaBank</v>
      </c>
      <c r="P18843" s="67" t="str">
        <v>ExFunds</v>
      </c>
      <c r="Q18843" s="67" t="str">
        <v>ExCell Bank</v>
      </c>
      <c r="R18843" s="67" t="str">
        <v>SheetBank AG</v>
      </c>
      <c r="S18843" s="67" t="str">
        <v>Bank IF</v>
      </c>
    </row>
    <row r="18844" spans="15:19">
      <c r="O18844" s="67" t="str">
        <v>SummaBank</v>
      </c>
      <c r="P18844" s="67" t="str">
        <v>ExFunds</v>
      </c>
      <c r="Q18844" s="67" t="str">
        <v>ExCell Bank</v>
      </c>
      <c r="R18844" s="67" t="str">
        <v>SheetBank AG</v>
      </c>
      <c r="S18844" s="67" t="str">
        <v>MoneyMATCH Inc.</v>
      </c>
    </row>
    <row r="18845" spans="15:19">
      <c r="O18845" s="67" t="str">
        <v>SummaBank</v>
      </c>
      <c r="P18845" s="67" t="str">
        <v>ExFunds</v>
      </c>
      <c r="Q18845" s="67" t="str">
        <v>ExCell Bank</v>
      </c>
      <c r="R18845" s="67" t="str">
        <v>Pivot Finance Group</v>
      </c>
      <c r="S18845" s="67" t="str">
        <v>Bank of Cellifornia</v>
      </c>
    </row>
    <row r="18846" spans="15:19">
      <c r="O18846" s="67" t="str">
        <v>SummaBank</v>
      </c>
      <c r="P18846" s="67" t="str">
        <v>ExFunds</v>
      </c>
      <c r="Q18846" s="67" t="str">
        <v>ExCell Bank</v>
      </c>
      <c r="R18846" s="67" t="str">
        <v>Pivot Finance Group</v>
      </c>
      <c r="S18846" s="67" t="str">
        <v>SheetBank AG</v>
      </c>
    </row>
    <row r="18847" spans="15:19">
      <c r="O18847" s="67" t="str">
        <v>SummaBank</v>
      </c>
      <c r="P18847" s="67" t="str">
        <v>ExFunds</v>
      </c>
      <c r="Q18847" s="67" t="str">
        <v>ExCell Bank</v>
      </c>
      <c r="R18847" s="67" t="str">
        <v>Pivot Finance Group</v>
      </c>
      <c r="S18847" s="67" t="str">
        <v>The VLOOKup Vault</v>
      </c>
    </row>
    <row r="18848" spans="15:19">
      <c r="O18848" s="67" t="str">
        <v>SummaBank</v>
      </c>
      <c r="P18848" s="67" t="str">
        <v>ExFunds</v>
      </c>
      <c r="Q18848" s="67" t="str">
        <v>ExCell Bank</v>
      </c>
      <c r="R18848" s="67" t="str">
        <v>Pivot Finance Group</v>
      </c>
      <c r="S18848" s="67" t="str">
        <v>CELLtral Bank</v>
      </c>
    </row>
    <row r="18849" spans="15:19">
      <c r="O18849" s="67" t="str">
        <v>SummaBank</v>
      </c>
      <c r="P18849" s="67" t="str">
        <v>ExFunds</v>
      </c>
      <c r="Q18849" s="67" t="str">
        <v>ExCell Bank</v>
      </c>
      <c r="R18849" s="67" t="str">
        <v>Pivot Finance Group</v>
      </c>
      <c r="S18849" s="67" t="str">
        <v>Bank IF</v>
      </c>
    </row>
    <row r="18850" spans="15:19">
      <c r="O18850" s="67" t="str">
        <v>SummaBank</v>
      </c>
      <c r="P18850" s="67" t="str">
        <v>ExFunds</v>
      </c>
      <c r="Q18850" s="67" t="str">
        <v>ExCell Bank</v>
      </c>
      <c r="R18850" s="67" t="str">
        <v>Pivot Finance Group</v>
      </c>
      <c r="S18850" s="67" t="str">
        <v>MoneyMATCH Inc.</v>
      </c>
    </row>
    <row r="18851" spans="15:19">
      <c r="O18851" s="67" t="str">
        <v>SummaBank</v>
      </c>
      <c r="P18851" s="67" t="str">
        <v>ExFunds</v>
      </c>
      <c r="Q18851" s="67" t="str">
        <v>ExCell Bank</v>
      </c>
      <c r="R18851" s="67" t="str">
        <v>The VLOOKup Vault</v>
      </c>
      <c r="S18851" s="67" t="str">
        <v>Bank of Cellifornia</v>
      </c>
    </row>
    <row r="18852" spans="15:19">
      <c r="O18852" s="67" t="str">
        <v>SummaBank</v>
      </c>
      <c r="P18852" s="67" t="str">
        <v>ExFunds</v>
      </c>
      <c r="Q18852" s="67" t="str">
        <v>ExCell Bank</v>
      </c>
      <c r="R18852" s="67" t="str">
        <v>The VLOOKup Vault</v>
      </c>
      <c r="S18852" s="67" t="str">
        <v>SheetBank AG</v>
      </c>
    </row>
    <row r="18853" spans="15:19">
      <c r="O18853" s="67" t="str">
        <v>SummaBank</v>
      </c>
      <c r="P18853" s="67" t="str">
        <v>ExFunds</v>
      </c>
      <c r="Q18853" s="67" t="str">
        <v>ExCell Bank</v>
      </c>
      <c r="R18853" s="67" t="str">
        <v>The VLOOKup Vault</v>
      </c>
      <c r="S18853" s="67" t="str">
        <v>Pivot Finance Group</v>
      </c>
    </row>
    <row r="18854" spans="15:19">
      <c r="O18854" s="67" t="str">
        <v>SummaBank</v>
      </c>
      <c r="P18854" s="67" t="str">
        <v>ExFunds</v>
      </c>
      <c r="Q18854" s="67" t="str">
        <v>ExCell Bank</v>
      </c>
      <c r="R18854" s="67" t="str">
        <v>The VLOOKup Vault</v>
      </c>
      <c r="S18854" s="67" t="str">
        <v>CELLtral Bank</v>
      </c>
    </row>
    <row r="18855" spans="15:19">
      <c r="O18855" s="67" t="str">
        <v>SummaBank</v>
      </c>
      <c r="P18855" s="67" t="str">
        <v>ExFunds</v>
      </c>
      <c r="Q18855" s="67" t="str">
        <v>ExCell Bank</v>
      </c>
      <c r="R18855" s="67" t="str">
        <v>The VLOOKup Vault</v>
      </c>
      <c r="S18855" s="67" t="str">
        <v>Bank IF</v>
      </c>
    </row>
    <row r="18856" spans="15:19">
      <c r="O18856" s="67" t="str">
        <v>SummaBank</v>
      </c>
      <c r="P18856" s="67" t="str">
        <v>ExFunds</v>
      </c>
      <c r="Q18856" s="67" t="str">
        <v>ExCell Bank</v>
      </c>
      <c r="R18856" s="67" t="str">
        <v>The VLOOKup Vault</v>
      </c>
      <c r="S18856" s="67" t="str">
        <v>MoneyMATCH Inc.</v>
      </c>
    </row>
    <row r="18857" spans="15:19">
      <c r="O18857" s="67" t="str">
        <v>SummaBank</v>
      </c>
      <c r="P18857" s="67" t="str">
        <v>ExFunds</v>
      </c>
      <c r="Q18857" s="67" t="str">
        <v>ExCell Bank</v>
      </c>
      <c r="R18857" s="67" t="str">
        <v>CELLtral Bank</v>
      </c>
      <c r="S18857" s="67" t="str">
        <v>Bank of Cellifornia</v>
      </c>
    </row>
    <row r="18858" spans="15:19">
      <c r="O18858" s="67" t="str">
        <v>SummaBank</v>
      </c>
      <c r="P18858" s="67" t="str">
        <v>ExFunds</v>
      </c>
      <c r="Q18858" s="67" t="str">
        <v>ExCell Bank</v>
      </c>
      <c r="R18858" s="67" t="str">
        <v>CELLtral Bank</v>
      </c>
      <c r="S18858" s="67" t="str">
        <v>SheetBank AG</v>
      </c>
    </row>
    <row r="18859" spans="15:19">
      <c r="O18859" s="67" t="str">
        <v>SummaBank</v>
      </c>
      <c r="P18859" s="67" t="str">
        <v>ExFunds</v>
      </c>
      <c r="Q18859" s="67" t="str">
        <v>ExCell Bank</v>
      </c>
      <c r="R18859" s="67" t="str">
        <v>CELLtral Bank</v>
      </c>
      <c r="S18859" s="67" t="str">
        <v>Pivot Finance Group</v>
      </c>
    </row>
    <row r="18860" spans="15:19">
      <c r="O18860" s="67" t="str">
        <v>SummaBank</v>
      </c>
      <c r="P18860" s="67" t="str">
        <v>ExFunds</v>
      </c>
      <c r="Q18860" s="67" t="str">
        <v>ExCell Bank</v>
      </c>
      <c r="R18860" s="67" t="str">
        <v>CELLtral Bank</v>
      </c>
      <c r="S18860" s="67" t="str">
        <v>The VLOOKup Vault</v>
      </c>
    </row>
    <row r="18861" spans="15:19">
      <c r="O18861" s="67" t="str">
        <v>SummaBank</v>
      </c>
      <c r="P18861" s="67" t="str">
        <v>ExFunds</v>
      </c>
      <c r="Q18861" s="67" t="str">
        <v>ExCell Bank</v>
      </c>
      <c r="R18861" s="67" t="str">
        <v>CELLtral Bank</v>
      </c>
      <c r="S18861" s="67" t="str">
        <v>Bank IF</v>
      </c>
    </row>
    <row r="18862" spans="15:19">
      <c r="O18862" s="67" t="str">
        <v>SummaBank</v>
      </c>
      <c r="P18862" s="67" t="str">
        <v>ExFunds</v>
      </c>
      <c r="Q18862" s="67" t="str">
        <v>ExCell Bank</v>
      </c>
      <c r="R18862" s="67" t="str">
        <v>CELLtral Bank</v>
      </c>
      <c r="S18862" s="67" t="str">
        <v>MoneyMATCH Inc.</v>
      </c>
    </row>
    <row r="18863" spans="15:19">
      <c r="O18863" s="67" t="str">
        <v>SummaBank</v>
      </c>
      <c r="P18863" s="67" t="str">
        <v>ExFunds</v>
      </c>
      <c r="Q18863" s="67" t="str">
        <v>ExCell Bank</v>
      </c>
      <c r="R18863" s="67" t="str">
        <v>Bank IF</v>
      </c>
      <c r="S18863" s="67" t="str">
        <v>Bank of Cellifornia</v>
      </c>
    </row>
    <row r="18864" spans="15:19">
      <c r="O18864" s="67" t="str">
        <v>SummaBank</v>
      </c>
      <c r="P18864" s="67" t="str">
        <v>ExFunds</v>
      </c>
      <c r="Q18864" s="67" t="str">
        <v>ExCell Bank</v>
      </c>
      <c r="R18864" s="67" t="str">
        <v>Bank IF</v>
      </c>
      <c r="S18864" s="67" t="str">
        <v>SheetBank AG</v>
      </c>
    </row>
    <row r="18865" spans="15:19">
      <c r="O18865" s="67" t="str">
        <v>SummaBank</v>
      </c>
      <c r="P18865" s="67" t="str">
        <v>ExFunds</v>
      </c>
      <c r="Q18865" s="67" t="str">
        <v>ExCell Bank</v>
      </c>
      <c r="R18865" s="67" t="str">
        <v>Bank IF</v>
      </c>
      <c r="S18865" s="67" t="str">
        <v>Pivot Finance Group</v>
      </c>
    </row>
    <row r="18866" spans="15:19">
      <c r="O18866" s="67" t="str">
        <v>SummaBank</v>
      </c>
      <c r="P18866" s="67" t="str">
        <v>ExFunds</v>
      </c>
      <c r="Q18866" s="67" t="str">
        <v>ExCell Bank</v>
      </c>
      <c r="R18866" s="67" t="str">
        <v>Bank IF</v>
      </c>
      <c r="S18866" s="67" t="str">
        <v>The VLOOKup Vault</v>
      </c>
    </row>
    <row r="18867" spans="15:19">
      <c r="O18867" s="67" t="str">
        <v>SummaBank</v>
      </c>
      <c r="P18867" s="67" t="str">
        <v>ExFunds</v>
      </c>
      <c r="Q18867" s="67" t="str">
        <v>ExCell Bank</v>
      </c>
      <c r="R18867" s="67" t="str">
        <v>Bank IF</v>
      </c>
      <c r="S18867" s="67" t="str">
        <v>CELLtral Bank</v>
      </c>
    </row>
    <row r="18868" spans="15:19">
      <c r="O18868" s="67" t="str">
        <v>SummaBank</v>
      </c>
      <c r="P18868" s="67" t="str">
        <v>ExFunds</v>
      </c>
      <c r="Q18868" s="67" t="str">
        <v>ExCell Bank</v>
      </c>
      <c r="R18868" s="67" t="str">
        <v>Bank IF</v>
      </c>
      <c r="S18868" s="67" t="str">
        <v>MoneyMATCH Inc.</v>
      </c>
    </row>
    <row r="18869" spans="15:19">
      <c r="O18869" s="67" t="str">
        <v>SummaBank</v>
      </c>
      <c r="P18869" s="67" t="str">
        <v>ExFunds</v>
      </c>
      <c r="Q18869" s="67" t="str">
        <v>ExCell Bank</v>
      </c>
      <c r="R18869" s="67" t="str">
        <v>MoneyMATCH Inc.</v>
      </c>
      <c r="S18869" s="67" t="str">
        <v>Bank of Cellifornia</v>
      </c>
    </row>
    <row r="18870" spans="15:19">
      <c r="O18870" s="67" t="str">
        <v>SummaBank</v>
      </c>
      <c r="P18870" s="67" t="str">
        <v>ExFunds</v>
      </c>
      <c r="Q18870" s="67" t="str">
        <v>ExCell Bank</v>
      </c>
      <c r="R18870" s="67" t="str">
        <v>MoneyMATCH Inc.</v>
      </c>
      <c r="S18870" s="67" t="str">
        <v>SheetBank AG</v>
      </c>
    </row>
    <row r="18871" spans="15:19">
      <c r="O18871" s="67" t="str">
        <v>SummaBank</v>
      </c>
      <c r="P18871" s="67" t="str">
        <v>ExFunds</v>
      </c>
      <c r="Q18871" s="67" t="str">
        <v>ExCell Bank</v>
      </c>
      <c r="R18871" s="67" t="str">
        <v>MoneyMATCH Inc.</v>
      </c>
      <c r="S18871" s="67" t="str">
        <v>Pivot Finance Group</v>
      </c>
    </row>
    <row r="18872" spans="15:19">
      <c r="O18872" s="67" t="str">
        <v>SummaBank</v>
      </c>
      <c r="P18872" s="67" t="str">
        <v>ExFunds</v>
      </c>
      <c r="Q18872" s="67" t="str">
        <v>ExCell Bank</v>
      </c>
      <c r="R18872" s="67" t="str">
        <v>MoneyMATCH Inc.</v>
      </c>
      <c r="S18872" s="67" t="str">
        <v>The VLOOKup Vault</v>
      </c>
    </row>
    <row r="18873" spans="15:19">
      <c r="O18873" s="67" t="str">
        <v>SummaBank</v>
      </c>
      <c r="P18873" s="67" t="str">
        <v>ExFunds</v>
      </c>
      <c r="Q18873" s="67" t="str">
        <v>ExCell Bank</v>
      </c>
      <c r="R18873" s="67" t="str">
        <v>MoneyMATCH Inc.</v>
      </c>
      <c r="S18873" s="67" t="str">
        <v>CELLtral Bank</v>
      </c>
    </row>
    <row r="18874" spans="15:19">
      <c r="O18874" s="67" t="str">
        <v>SummaBank</v>
      </c>
      <c r="P18874" s="67" t="str">
        <v>ExFunds</v>
      </c>
      <c r="Q18874" s="67" t="str">
        <v>ExCell Bank</v>
      </c>
      <c r="R18874" s="67" t="str">
        <v>MoneyMATCH Inc.</v>
      </c>
      <c r="S18874" s="67" t="str">
        <v>Bank IF</v>
      </c>
    </row>
    <row r="18875" spans="15:19">
      <c r="O18875" s="67" t="str">
        <v>SummaBank</v>
      </c>
      <c r="P18875" s="67" t="str">
        <v>ExFunds</v>
      </c>
      <c r="Q18875" s="67" t="str">
        <v>Bank of Cellifornia</v>
      </c>
      <c r="R18875" s="67" t="str">
        <v>ExCell Bank</v>
      </c>
      <c r="S18875" s="67" t="str">
        <v>SheetBank AG</v>
      </c>
    </row>
    <row r="18876" spans="15:19">
      <c r="O18876" s="67" t="str">
        <v>SummaBank</v>
      </c>
      <c r="P18876" s="67" t="str">
        <v>ExFunds</v>
      </c>
      <c r="Q18876" s="67" t="str">
        <v>Bank of Cellifornia</v>
      </c>
      <c r="R18876" s="67" t="str">
        <v>ExCell Bank</v>
      </c>
      <c r="S18876" s="67" t="str">
        <v>Pivot Finance Group</v>
      </c>
    </row>
    <row r="18877" spans="15:19">
      <c r="O18877" s="67" t="str">
        <v>SummaBank</v>
      </c>
      <c r="P18877" s="67" t="str">
        <v>ExFunds</v>
      </c>
      <c r="Q18877" s="67" t="str">
        <v>Bank of Cellifornia</v>
      </c>
      <c r="R18877" s="67" t="str">
        <v>ExCell Bank</v>
      </c>
      <c r="S18877" s="67" t="str">
        <v>The VLOOKup Vault</v>
      </c>
    </row>
    <row r="18878" spans="15:19">
      <c r="O18878" s="67" t="str">
        <v>SummaBank</v>
      </c>
      <c r="P18878" s="67" t="str">
        <v>ExFunds</v>
      </c>
      <c r="Q18878" s="67" t="str">
        <v>Bank of Cellifornia</v>
      </c>
      <c r="R18878" s="67" t="str">
        <v>ExCell Bank</v>
      </c>
      <c r="S18878" s="67" t="str">
        <v>CELLtral Bank</v>
      </c>
    </row>
    <row r="18879" spans="15:19">
      <c r="O18879" s="67" t="str">
        <v>SummaBank</v>
      </c>
      <c r="P18879" s="67" t="str">
        <v>ExFunds</v>
      </c>
      <c r="Q18879" s="67" t="str">
        <v>Bank of Cellifornia</v>
      </c>
      <c r="R18879" s="67" t="str">
        <v>ExCell Bank</v>
      </c>
      <c r="S18879" s="67" t="str">
        <v>Bank IF</v>
      </c>
    </row>
    <row r="18880" spans="15:19">
      <c r="O18880" s="67" t="str">
        <v>SummaBank</v>
      </c>
      <c r="P18880" s="67" t="str">
        <v>ExFunds</v>
      </c>
      <c r="Q18880" s="67" t="str">
        <v>Bank of Cellifornia</v>
      </c>
      <c r="R18880" s="67" t="str">
        <v>ExCell Bank</v>
      </c>
      <c r="S18880" s="67" t="str">
        <v>MoneyMATCH Inc.</v>
      </c>
    </row>
    <row r="18881" spans="15:19">
      <c r="O18881" s="67" t="str">
        <v>SummaBank</v>
      </c>
      <c r="P18881" s="67" t="str">
        <v>ExFunds</v>
      </c>
      <c r="Q18881" s="67" t="str">
        <v>Bank of Cellifornia</v>
      </c>
      <c r="R18881" s="67" t="str">
        <v>SheetBank AG</v>
      </c>
      <c r="S18881" s="67" t="str">
        <v>ExCell Bank</v>
      </c>
    </row>
    <row r="18882" spans="15:19">
      <c r="O18882" s="67" t="str">
        <v>SummaBank</v>
      </c>
      <c r="P18882" s="67" t="str">
        <v>ExFunds</v>
      </c>
      <c r="Q18882" s="67" t="str">
        <v>Bank of Cellifornia</v>
      </c>
      <c r="R18882" s="67" t="str">
        <v>SheetBank AG</v>
      </c>
      <c r="S18882" s="67" t="str">
        <v>Pivot Finance Group</v>
      </c>
    </row>
    <row r="18883" spans="15:19">
      <c r="O18883" s="67" t="str">
        <v>SummaBank</v>
      </c>
      <c r="P18883" s="67" t="str">
        <v>ExFunds</v>
      </c>
      <c r="Q18883" s="67" t="str">
        <v>Bank of Cellifornia</v>
      </c>
      <c r="R18883" s="67" t="str">
        <v>SheetBank AG</v>
      </c>
      <c r="S18883" s="67" t="str">
        <v>The VLOOKup Vault</v>
      </c>
    </row>
    <row r="18884" spans="15:19">
      <c r="O18884" s="67" t="str">
        <v>SummaBank</v>
      </c>
      <c r="P18884" s="67" t="str">
        <v>ExFunds</v>
      </c>
      <c r="Q18884" s="67" t="str">
        <v>Bank of Cellifornia</v>
      </c>
      <c r="R18884" s="67" t="str">
        <v>SheetBank AG</v>
      </c>
      <c r="S18884" s="67" t="str">
        <v>CELLtral Bank</v>
      </c>
    </row>
    <row r="18885" spans="15:19">
      <c r="O18885" s="67" t="str">
        <v>SummaBank</v>
      </c>
      <c r="P18885" s="67" t="str">
        <v>ExFunds</v>
      </c>
      <c r="Q18885" s="67" t="str">
        <v>Bank of Cellifornia</v>
      </c>
      <c r="R18885" s="67" t="str">
        <v>SheetBank AG</v>
      </c>
      <c r="S18885" s="67" t="str">
        <v>Bank IF</v>
      </c>
    </row>
    <row r="18886" spans="15:19">
      <c r="O18886" s="67" t="str">
        <v>SummaBank</v>
      </c>
      <c r="P18886" s="67" t="str">
        <v>ExFunds</v>
      </c>
      <c r="Q18886" s="67" t="str">
        <v>Bank of Cellifornia</v>
      </c>
      <c r="R18886" s="67" t="str">
        <v>SheetBank AG</v>
      </c>
      <c r="S18886" s="67" t="str">
        <v>MoneyMATCH Inc.</v>
      </c>
    </row>
    <row r="18887" spans="15:19">
      <c r="O18887" s="67" t="str">
        <v>SummaBank</v>
      </c>
      <c r="P18887" s="67" t="str">
        <v>ExFunds</v>
      </c>
      <c r="Q18887" s="67" t="str">
        <v>Bank of Cellifornia</v>
      </c>
      <c r="R18887" s="67" t="str">
        <v>Pivot Finance Group</v>
      </c>
      <c r="S18887" s="67" t="str">
        <v>ExCell Bank</v>
      </c>
    </row>
    <row r="18888" spans="15:19">
      <c r="O18888" s="67" t="str">
        <v>SummaBank</v>
      </c>
      <c r="P18888" s="67" t="str">
        <v>ExFunds</v>
      </c>
      <c r="Q18888" s="67" t="str">
        <v>Bank of Cellifornia</v>
      </c>
      <c r="R18888" s="67" t="str">
        <v>Pivot Finance Group</v>
      </c>
      <c r="S18888" s="67" t="str">
        <v>SheetBank AG</v>
      </c>
    </row>
    <row r="18889" spans="15:19">
      <c r="O18889" s="67" t="str">
        <v>SummaBank</v>
      </c>
      <c r="P18889" s="67" t="str">
        <v>ExFunds</v>
      </c>
      <c r="Q18889" s="67" t="str">
        <v>Bank of Cellifornia</v>
      </c>
      <c r="R18889" s="67" t="str">
        <v>Pivot Finance Group</v>
      </c>
      <c r="S18889" s="67" t="str">
        <v>The VLOOKup Vault</v>
      </c>
    </row>
    <row r="18890" spans="15:19">
      <c r="O18890" s="67" t="str">
        <v>SummaBank</v>
      </c>
      <c r="P18890" s="67" t="str">
        <v>ExFunds</v>
      </c>
      <c r="Q18890" s="67" t="str">
        <v>Bank of Cellifornia</v>
      </c>
      <c r="R18890" s="67" t="str">
        <v>Pivot Finance Group</v>
      </c>
      <c r="S18890" s="67" t="str">
        <v>CELLtral Bank</v>
      </c>
    </row>
    <row r="18891" spans="15:19">
      <c r="O18891" s="67" t="str">
        <v>SummaBank</v>
      </c>
      <c r="P18891" s="67" t="str">
        <v>ExFunds</v>
      </c>
      <c r="Q18891" s="67" t="str">
        <v>Bank of Cellifornia</v>
      </c>
      <c r="R18891" s="67" t="str">
        <v>Pivot Finance Group</v>
      </c>
      <c r="S18891" s="67" t="str">
        <v>Bank IF</v>
      </c>
    </row>
    <row r="18892" spans="15:19">
      <c r="O18892" s="67" t="str">
        <v>SummaBank</v>
      </c>
      <c r="P18892" s="67" t="str">
        <v>ExFunds</v>
      </c>
      <c r="Q18892" s="67" t="str">
        <v>Bank of Cellifornia</v>
      </c>
      <c r="R18892" s="67" t="str">
        <v>Pivot Finance Group</v>
      </c>
      <c r="S18892" s="67" t="str">
        <v>MoneyMATCH Inc.</v>
      </c>
    </row>
    <row r="18893" spans="15:19">
      <c r="O18893" s="67" t="str">
        <v>SummaBank</v>
      </c>
      <c r="P18893" s="67" t="str">
        <v>ExFunds</v>
      </c>
      <c r="Q18893" s="67" t="str">
        <v>Bank of Cellifornia</v>
      </c>
      <c r="R18893" s="67" t="str">
        <v>The VLOOKup Vault</v>
      </c>
      <c r="S18893" s="67" t="str">
        <v>ExCell Bank</v>
      </c>
    </row>
    <row r="18894" spans="15:19">
      <c r="O18894" s="67" t="str">
        <v>SummaBank</v>
      </c>
      <c r="P18894" s="67" t="str">
        <v>ExFunds</v>
      </c>
      <c r="Q18894" s="67" t="str">
        <v>Bank of Cellifornia</v>
      </c>
      <c r="R18894" s="67" t="str">
        <v>The VLOOKup Vault</v>
      </c>
      <c r="S18894" s="67" t="str">
        <v>SheetBank AG</v>
      </c>
    </row>
    <row r="18895" spans="15:19">
      <c r="O18895" s="67" t="str">
        <v>SummaBank</v>
      </c>
      <c r="P18895" s="67" t="str">
        <v>ExFunds</v>
      </c>
      <c r="Q18895" s="67" t="str">
        <v>Bank of Cellifornia</v>
      </c>
      <c r="R18895" s="67" t="str">
        <v>The VLOOKup Vault</v>
      </c>
      <c r="S18895" s="67" t="str">
        <v>Pivot Finance Group</v>
      </c>
    </row>
    <row r="18896" spans="15:19">
      <c r="O18896" s="67" t="str">
        <v>SummaBank</v>
      </c>
      <c r="P18896" s="67" t="str">
        <v>ExFunds</v>
      </c>
      <c r="Q18896" s="67" t="str">
        <v>Bank of Cellifornia</v>
      </c>
      <c r="R18896" s="67" t="str">
        <v>The VLOOKup Vault</v>
      </c>
      <c r="S18896" s="67" t="str">
        <v>CELLtral Bank</v>
      </c>
    </row>
    <row r="18897" spans="15:19">
      <c r="O18897" s="67" t="str">
        <v>SummaBank</v>
      </c>
      <c r="P18897" s="67" t="str">
        <v>ExFunds</v>
      </c>
      <c r="Q18897" s="67" t="str">
        <v>Bank of Cellifornia</v>
      </c>
      <c r="R18897" s="67" t="str">
        <v>The VLOOKup Vault</v>
      </c>
      <c r="S18897" s="67" t="str">
        <v>Bank IF</v>
      </c>
    </row>
    <row r="18898" spans="15:19">
      <c r="O18898" s="67" t="str">
        <v>SummaBank</v>
      </c>
      <c r="P18898" s="67" t="str">
        <v>ExFunds</v>
      </c>
      <c r="Q18898" s="67" t="str">
        <v>Bank of Cellifornia</v>
      </c>
      <c r="R18898" s="67" t="str">
        <v>The VLOOKup Vault</v>
      </c>
      <c r="S18898" s="67" t="str">
        <v>MoneyMATCH Inc.</v>
      </c>
    </row>
    <row r="18899" spans="15:19">
      <c r="O18899" s="67" t="str">
        <v>SummaBank</v>
      </c>
      <c r="P18899" s="67" t="str">
        <v>ExFunds</v>
      </c>
      <c r="Q18899" s="67" t="str">
        <v>Bank of Cellifornia</v>
      </c>
      <c r="R18899" s="67" t="str">
        <v>CELLtral Bank</v>
      </c>
      <c r="S18899" s="67" t="str">
        <v>ExCell Bank</v>
      </c>
    </row>
    <row r="18900" spans="15:19">
      <c r="O18900" s="67" t="str">
        <v>SummaBank</v>
      </c>
      <c r="P18900" s="67" t="str">
        <v>ExFunds</v>
      </c>
      <c r="Q18900" s="67" t="str">
        <v>Bank of Cellifornia</v>
      </c>
      <c r="R18900" s="67" t="str">
        <v>CELLtral Bank</v>
      </c>
      <c r="S18900" s="67" t="str">
        <v>SheetBank AG</v>
      </c>
    </row>
    <row r="18901" spans="15:19">
      <c r="O18901" s="67" t="str">
        <v>SummaBank</v>
      </c>
      <c r="P18901" s="67" t="str">
        <v>ExFunds</v>
      </c>
      <c r="Q18901" s="67" t="str">
        <v>Bank of Cellifornia</v>
      </c>
      <c r="R18901" s="67" t="str">
        <v>CELLtral Bank</v>
      </c>
      <c r="S18901" s="67" t="str">
        <v>Pivot Finance Group</v>
      </c>
    </row>
    <row r="18902" spans="15:19">
      <c r="O18902" s="67" t="str">
        <v>SummaBank</v>
      </c>
      <c r="P18902" s="67" t="str">
        <v>ExFunds</v>
      </c>
      <c r="Q18902" s="67" t="str">
        <v>Bank of Cellifornia</v>
      </c>
      <c r="R18902" s="67" t="str">
        <v>CELLtral Bank</v>
      </c>
      <c r="S18902" s="67" t="str">
        <v>The VLOOKup Vault</v>
      </c>
    </row>
    <row r="18903" spans="15:19">
      <c r="O18903" s="67" t="str">
        <v>SummaBank</v>
      </c>
      <c r="P18903" s="67" t="str">
        <v>ExFunds</v>
      </c>
      <c r="Q18903" s="67" t="str">
        <v>Bank of Cellifornia</v>
      </c>
      <c r="R18903" s="67" t="str">
        <v>CELLtral Bank</v>
      </c>
      <c r="S18903" s="67" t="str">
        <v>Bank IF</v>
      </c>
    </row>
    <row r="18904" spans="15:19">
      <c r="O18904" s="67" t="str">
        <v>SummaBank</v>
      </c>
      <c r="P18904" s="67" t="str">
        <v>ExFunds</v>
      </c>
      <c r="Q18904" s="67" t="str">
        <v>Bank of Cellifornia</v>
      </c>
      <c r="R18904" s="67" t="str">
        <v>CELLtral Bank</v>
      </c>
      <c r="S18904" s="67" t="str">
        <v>MoneyMATCH Inc.</v>
      </c>
    </row>
    <row r="18905" spans="15:19">
      <c r="O18905" s="67" t="str">
        <v>SummaBank</v>
      </c>
      <c r="P18905" s="67" t="str">
        <v>ExFunds</v>
      </c>
      <c r="Q18905" s="67" t="str">
        <v>Bank of Cellifornia</v>
      </c>
      <c r="R18905" s="67" t="str">
        <v>Bank IF</v>
      </c>
      <c r="S18905" s="67" t="str">
        <v>ExCell Bank</v>
      </c>
    </row>
    <row r="18906" spans="15:19">
      <c r="O18906" s="67" t="str">
        <v>SummaBank</v>
      </c>
      <c r="P18906" s="67" t="str">
        <v>ExFunds</v>
      </c>
      <c r="Q18906" s="67" t="str">
        <v>Bank of Cellifornia</v>
      </c>
      <c r="R18906" s="67" t="str">
        <v>Bank IF</v>
      </c>
      <c r="S18906" s="67" t="str">
        <v>SheetBank AG</v>
      </c>
    </row>
    <row r="18907" spans="15:19">
      <c r="O18907" s="67" t="str">
        <v>SummaBank</v>
      </c>
      <c r="P18907" s="67" t="str">
        <v>ExFunds</v>
      </c>
      <c r="Q18907" s="67" t="str">
        <v>Bank of Cellifornia</v>
      </c>
      <c r="R18907" s="67" t="str">
        <v>Bank IF</v>
      </c>
      <c r="S18907" s="67" t="str">
        <v>Pivot Finance Group</v>
      </c>
    </row>
    <row r="18908" spans="15:19">
      <c r="O18908" s="67" t="str">
        <v>SummaBank</v>
      </c>
      <c r="P18908" s="67" t="str">
        <v>ExFunds</v>
      </c>
      <c r="Q18908" s="67" t="str">
        <v>Bank of Cellifornia</v>
      </c>
      <c r="R18908" s="67" t="str">
        <v>Bank IF</v>
      </c>
      <c r="S18908" s="67" t="str">
        <v>The VLOOKup Vault</v>
      </c>
    </row>
    <row r="18909" spans="15:19">
      <c r="O18909" s="67" t="str">
        <v>SummaBank</v>
      </c>
      <c r="P18909" s="67" t="str">
        <v>ExFunds</v>
      </c>
      <c r="Q18909" s="67" t="str">
        <v>Bank of Cellifornia</v>
      </c>
      <c r="R18909" s="67" t="str">
        <v>Bank IF</v>
      </c>
      <c r="S18909" s="67" t="str">
        <v>CELLtral Bank</v>
      </c>
    </row>
    <row r="18910" spans="15:19">
      <c r="O18910" s="67" t="str">
        <v>SummaBank</v>
      </c>
      <c r="P18910" s="67" t="str">
        <v>ExFunds</v>
      </c>
      <c r="Q18910" s="67" t="str">
        <v>Bank of Cellifornia</v>
      </c>
      <c r="R18910" s="67" t="str">
        <v>Bank IF</v>
      </c>
      <c r="S18910" s="67" t="str">
        <v>MoneyMATCH Inc.</v>
      </c>
    </row>
    <row r="18911" spans="15:19">
      <c r="O18911" s="67" t="str">
        <v>SummaBank</v>
      </c>
      <c r="P18911" s="67" t="str">
        <v>ExFunds</v>
      </c>
      <c r="Q18911" s="67" t="str">
        <v>Bank of Cellifornia</v>
      </c>
      <c r="R18911" s="67" t="str">
        <v>MoneyMATCH Inc.</v>
      </c>
      <c r="S18911" s="67" t="str">
        <v>ExCell Bank</v>
      </c>
    </row>
    <row r="18912" spans="15:19">
      <c r="O18912" s="67" t="str">
        <v>SummaBank</v>
      </c>
      <c r="P18912" s="67" t="str">
        <v>ExFunds</v>
      </c>
      <c r="Q18912" s="67" t="str">
        <v>Bank of Cellifornia</v>
      </c>
      <c r="R18912" s="67" t="str">
        <v>MoneyMATCH Inc.</v>
      </c>
      <c r="S18912" s="67" t="str">
        <v>SheetBank AG</v>
      </c>
    </row>
    <row r="18913" spans="15:19">
      <c r="O18913" s="67" t="str">
        <v>SummaBank</v>
      </c>
      <c r="P18913" s="67" t="str">
        <v>ExFunds</v>
      </c>
      <c r="Q18913" s="67" t="str">
        <v>Bank of Cellifornia</v>
      </c>
      <c r="R18913" s="67" t="str">
        <v>MoneyMATCH Inc.</v>
      </c>
      <c r="S18913" s="67" t="str">
        <v>Pivot Finance Group</v>
      </c>
    </row>
    <row r="18914" spans="15:19">
      <c r="O18914" s="67" t="str">
        <v>SummaBank</v>
      </c>
      <c r="P18914" s="67" t="str">
        <v>ExFunds</v>
      </c>
      <c r="Q18914" s="67" t="str">
        <v>Bank of Cellifornia</v>
      </c>
      <c r="R18914" s="67" t="str">
        <v>MoneyMATCH Inc.</v>
      </c>
      <c r="S18914" s="67" t="str">
        <v>The VLOOKup Vault</v>
      </c>
    </row>
    <row r="18915" spans="15:19">
      <c r="O18915" s="67" t="str">
        <v>SummaBank</v>
      </c>
      <c r="P18915" s="67" t="str">
        <v>ExFunds</v>
      </c>
      <c r="Q18915" s="67" t="str">
        <v>Bank of Cellifornia</v>
      </c>
      <c r="R18915" s="67" t="str">
        <v>MoneyMATCH Inc.</v>
      </c>
      <c r="S18915" s="67" t="str">
        <v>CELLtral Bank</v>
      </c>
    </row>
    <row r="18916" spans="15:19">
      <c r="O18916" s="67" t="str">
        <v>SummaBank</v>
      </c>
      <c r="P18916" s="67" t="str">
        <v>ExFunds</v>
      </c>
      <c r="Q18916" s="67" t="str">
        <v>Bank of Cellifornia</v>
      </c>
      <c r="R18916" s="67" t="str">
        <v>MoneyMATCH Inc.</v>
      </c>
      <c r="S18916" s="67" t="str">
        <v>Bank IF</v>
      </c>
    </row>
    <row r="18917" spans="15:19">
      <c r="O18917" s="67" t="str">
        <v>SummaBank</v>
      </c>
      <c r="P18917" s="67" t="str">
        <v>ExFunds</v>
      </c>
      <c r="Q18917" s="67" t="str">
        <v>SheetBank AG</v>
      </c>
      <c r="R18917" s="67" t="str">
        <v>ExCell Bank</v>
      </c>
      <c r="S18917" s="67" t="str">
        <v>Bank of Cellifornia</v>
      </c>
    </row>
    <row r="18918" spans="15:19">
      <c r="O18918" s="67" t="str">
        <v>SummaBank</v>
      </c>
      <c r="P18918" s="67" t="str">
        <v>ExFunds</v>
      </c>
      <c r="Q18918" s="67" t="str">
        <v>SheetBank AG</v>
      </c>
      <c r="R18918" s="67" t="str">
        <v>ExCell Bank</v>
      </c>
      <c r="S18918" s="67" t="str">
        <v>Pivot Finance Group</v>
      </c>
    </row>
    <row r="18919" spans="15:19">
      <c r="O18919" s="67" t="str">
        <v>SummaBank</v>
      </c>
      <c r="P18919" s="67" t="str">
        <v>ExFunds</v>
      </c>
      <c r="Q18919" s="67" t="str">
        <v>SheetBank AG</v>
      </c>
      <c r="R18919" s="67" t="str">
        <v>ExCell Bank</v>
      </c>
      <c r="S18919" s="67" t="str">
        <v>The VLOOKup Vault</v>
      </c>
    </row>
    <row r="18920" spans="15:19">
      <c r="O18920" s="67" t="str">
        <v>SummaBank</v>
      </c>
      <c r="P18920" s="67" t="str">
        <v>ExFunds</v>
      </c>
      <c r="Q18920" s="67" t="str">
        <v>SheetBank AG</v>
      </c>
      <c r="R18920" s="67" t="str">
        <v>ExCell Bank</v>
      </c>
      <c r="S18920" s="67" t="str">
        <v>CELLtral Bank</v>
      </c>
    </row>
    <row r="18921" spans="15:19">
      <c r="O18921" s="67" t="str">
        <v>SummaBank</v>
      </c>
      <c r="P18921" s="67" t="str">
        <v>ExFunds</v>
      </c>
      <c r="Q18921" s="67" t="str">
        <v>SheetBank AG</v>
      </c>
      <c r="R18921" s="67" t="str">
        <v>ExCell Bank</v>
      </c>
      <c r="S18921" s="67" t="str">
        <v>Bank IF</v>
      </c>
    </row>
    <row r="18922" spans="15:19">
      <c r="O18922" s="67" t="str">
        <v>SummaBank</v>
      </c>
      <c r="P18922" s="67" t="str">
        <v>ExFunds</v>
      </c>
      <c r="Q18922" s="67" t="str">
        <v>SheetBank AG</v>
      </c>
      <c r="R18922" s="67" t="str">
        <v>ExCell Bank</v>
      </c>
      <c r="S18922" s="67" t="str">
        <v>MoneyMATCH Inc.</v>
      </c>
    </row>
    <row r="18923" spans="15:19">
      <c r="O18923" s="67" t="str">
        <v>SummaBank</v>
      </c>
      <c r="P18923" s="67" t="str">
        <v>ExFunds</v>
      </c>
      <c r="Q18923" s="67" t="str">
        <v>SheetBank AG</v>
      </c>
      <c r="R18923" s="67" t="str">
        <v>Bank of Cellifornia</v>
      </c>
      <c r="S18923" s="67" t="str">
        <v>ExCell Bank</v>
      </c>
    </row>
    <row r="18924" spans="15:19">
      <c r="O18924" s="67" t="str">
        <v>SummaBank</v>
      </c>
      <c r="P18924" s="67" t="str">
        <v>ExFunds</v>
      </c>
      <c r="Q18924" s="67" t="str">
        <v>SheetBank AG</v>
      </c>
      <c r="R18924" s="67" t="str">
        <v>Bank of Cellifornia</v>
      </c>
      <c r="S18924" s="67" t="str">
        <v>Pivot Finance Group</v>
      </c>
    </row>
    <row r="18925" spans="15:19">
      <c r="O18925" s="67" t="str">
        <v>SummaBank</v>
      </c>
      <c r="P18925" s="67" t="str">
        <v>ExFunds</v>
      </c>
      <c r="Q18925" s="67" t="str">
        <v>SheetBank AG</v>
      </c>
      <c r="R18925" s="67" t="str">
        <v>Bank of Cellifornia</v>
      </c>
      <c r="S18925" s="67" t="str">
        <v>The VLOOKup Vault</v>
      </c>
    </row>
    <row r="18926" spans="15:19">
      <c r="O18926" s="67" t="str">
        <v>SummaBank</v>
      </c>
      <c r="P18926" s="67" t="str">
        <v>ExFunds</v>
      </c>
      <c r="Q18926" s="67" t="str">
        <v>SheetBank AG</v>
      </c>
      <c r="R18926" s="67" t="str">
        <v>Bank of Cellifornia</v>
      </c>
      <c r="S18926" s="67" t="str">
        <v>CELLtral Bank</v>
      </c>
    </row>
    <row r="18927" spans="15:19">
      <c r="O18927" s="67" t="str">
        <v>SummaBank</v>
      </c>
      <c r="P18927" s="67" t="str">
        <v>ExFunds</v>
      </c>
      <c r="Q18927" s="67" t="str">
        <v>SheetBank AG</v>
      </c>
      <c r="R18927" s="67" t="str">
        <v>Bank of Cellifornia</v>
      </c>
      <c r="S18927" s="67" t="str">
        <v>Bank IF</v>
      </c>
    </row>
    <row r="18928" spans="15:19">
      <c r="O18928" s="67" t="str">
        <v>SummaBank</v>
      </c>
      <c r="P18928" s="67" t="str">
        <v>ExFunds</v>
      </c>
      <c r="Q18928" s="67" t="str">
        <v>SheetBank AG</v>
      </c>
      <c r="R18928" s="67" t="str">
        <v>Bank of Cellifornia</v>
      </c>
      <c r="S18928" s="67" t="str">
        <v>MoneyMATCH Inc.</v>
      </c>
    </row>
    <row r="18929" spans="15:19">
      <c r="O18929" s="67" t="str">
        <v>SummaBank</v>
      </c>
      <c r="P18929" s="67" t="str">
        <v>ExFunds</v>
      </c>
      <c r="Q18929" s="67" t="str">
        <v>SheetBank AG</v>
      </c>
      <c r="R18929" s="67" t="str">
        <v>Pivot Finance Group</v>
      </c>
      <c r="S18929" s="67" t="str">
        <v>ExCell Bank</v>
      </c>
    </row>
    <row r="18930" spans="15:19">
      <c r="O18930" s="67" t="str">
        <v>SummaBank</v>
      </c>
      <c r="P18930" s="67" t="str">
        <v>ExFunds</v>
      </c>
      <c r="Q18930" s="67" t="str">
        <v>SheetBank AG</v>
      </c>
      <c r="R18930" s="67" t="str">
        <v>Pivot Finance Group</v>
      </c>
      <c r="S18930" s="67" t="str">
        <v>Bank of Cellifornia</v>
      </c>
    </row>
    <row r="18931" spans="15:19">
      <c r="O18931" s="67" t="str">
        <v>SummaBank</v>
      </c>
      <c r="P18931" s="67" t="str">
        <v>ExFunds</v>
      </c>
      <c r="Q18931" s="67" t="str">
        <v>SheetBank AG</v>
      </c>
      <c r="R18931" s="67" t="str">
        <v>Pivot Finance Group</v>
      </c>
      <c r="S18931" s="67" t="str">
        <v>The VLOOKup Vault</v>
      </c>
    </row>
    <row r="18932" spans="15:19">
      <c r="O18932" s="67" t="str">
        <v>SummaBank</v>
      </c>
      <c r="P18932" s="67" t="str">
        <v>ExFunds</v>
      </c>
      <c r="Q18932" s="67" t="str">
        <v>SheetBank AG</v>
      </c>
      <c r="R18932" s="67" t="str">
        <v>Pivot Finance Group</v>
      </c>
      <c r="S18932" s="67" t="str">
        <v>CELLtral Bank</v>
      </c>
    </row>
    <row r="18933" spans="15:19">
      <c r="O18933" s="67" t="str">
        <v>SummaBank</v>
      </c>
      <c r="P18933" s="67" t="str">
        <v>ExFunds</v>
      </c>
      <c r="Q18933" s="67" t="str">
        <v>SheetBank AG</v>
      </c>
      <c r="R18933" s="67" t="str">
        <v>Pivot Finance Group</v>
      </c>
      <c r="S18933" s="67" t="str">
        <v>Bank IF</v>
      </c>
    </row>
    <row r="18934" spans="15:19">
      <c r="O18934" s="67" t="str">
        <v>SummaBank</v>
      </c>
      <c r="P18934" s="67" t="str">
        <v>ExFunds</v>
      </c>
      <c r="Q18934" s="67" t="str">
        <v>SheetBank AG</v>
      </c>
      <c r="R18934" s="67" t="str">
        <v>Pivot Finance Group</v>
      </c>
      <c r="S18934" s="67" t="str">
        <v>MoneyMATCH Inc.</v>
      </c>
    </row>
    <row r="18935" spans="15:19">
      <c r="O18935" s="67" t="str">
        <v>SummaBank</v>
      </c>
      <c r="P18935" s="67" t="str">
        <v>ExFunds</v>
      </c>
      <c r="Q18935" s="67" t="str">
        <v>SheetBank AG</v>
      </c>
      <c r="R18935" s="67" t="str">
        <v>The VLOOKup Vault</v>
      </c>
      <c r="S18935" s="67" t="str">
        <v>ExCell Bank</v>
      </c>
    </row>
    <row r="18936" spans="15:19">
      <c r="O18936" s="67" t="str">
        <v>SummaBank</v>
      </c>
      <c r="P18936" s="67" t="str">
        <v>ExFunds</v>
      </c>
      <c r="Q18936" s="67" t="str">
        <v>SheetBank AG</v>
      </c>
      <c r="R18936" s="67" t="str">
        <v>The VLOOKup Vault</v>
      </c>
      <c r="S18936" s="67" t="str">
        <v>Bank of Cellifornia</v>
      </c>
    </row>
    <row r="18937" spans="15:19">
      <c r="O18937" s="67" t="str">
        <v>SummaBank</v>
      </c>
      <c r="P18937" s="67" t="str">
        <v>ExFunds</v>
      </c>
      <c r="Q18937" s="67" t="str">
        <v>SheetBank AG</v>
      </c>
      <c r="R18937" s="67" t="str">
        <v>The VLOOKup Vault</v>
      </c>
      <c r="S18937" s="67" t="str">
        <v>Pivot Finance Group</v>
      </c>
    </row>
    <row r="18938" spans="15:19">
      <c r="O18938" s="67" t="str">
        <v>SummaBank</v>
      </c>
      <c r="P18938" s="67" t="str">
        <v>ExFunds</v>
      </c>
      <c r="Q18938" s="67" t="str">
        <v>SheetBank AG</v>
      </c>
      <c r="R18938" s="67" t="str">
        <v>The VLOOKup Vault</v>
      </c>
      <c r="S18938" s="67" t="str">
        <v>CELLtral Bank</v>
      </c>
    </row>
    <row r="18939" spans="15:19">
      <c r="O18939" s="67" t="str">
        <v>SummaBank</v>
      </c>
      <c r="P18939" s="67" t="str">
        <v>ExFunds</v>
      </c>
      <c r="Q18939" s="67" t="str">
        <v>SheetBank AG</v>
      </c>
      <c r="R18939" s="67" t="str">
        <v>The VLOOKup Vault</v>
      </c>
      <c r="S18939" s="67" t="str">
        <v>Bank IF</v>
      </c>
    </row>
    <row r="18940" spans="15:19">
      <c r="O18940" s="67" t="str">
        <v>SummaBank</v>
      </c>
      <c r="P18940" s="67" t="str">
        <v>ExFunds</v>
      </c>
      <c r="Q18940" s="67" t="str">
        <v>SheetBank AG</v>
      </c>
      <c r="R18940" s="67" t="str">
        <v>The VLOOKup Vault</v>
      </c>
      <c r="S18940" s="67" t="str">
        <v>MoneyMATCH Inc.</v>
      </c>
    </row>
    <row r="18941" spans="15:19">
      <c r="O18941" s="67" t="str">
        <v>SummaBank</v>
      </c>
      <c r="P18941" s="67" t="str">
        <v>ExFunds</v>
      </c>
      <c r="Q18941" s="67" t="str">
        <v>SheetBank AG</v>
      </c>
      <c r="R18941" s="67" t="str">
        <v>CELLtral Bank</v>
      </c>
      <c r="S18941" s="67" t="str">
        <v>ExCell Bank</v>
      </c>
    </row>
    <row r="18942" spans="15:19">
      <c r="O18942" s="67" t="str">
        <v>SummaBank</v>
      </c>
      <c r="P18942" s="67" t="str">
        <v>ExFunds</v>
      </c>
      <c r="Q18942" s="67" t="str">
        <v>SheetBank AG</v>
      </c>
      <c r="R18942" s="67" t="str">
        <v>CELLtral Bank</v>
      </c>
      <c r="S18942" s="67" t="str">
        <v>Bank of Cellifornia</v>
      </c>
    </row>
    <row r="18943" spans="15:19">
      <c r="O18943" s="67" t="str">
        <v>SummaBank</v>
      </c>
      <c r="P18943" s="67" t="str">
        <v>ExFunds</v>
      </c>
      <c r="Q18943" s="67" t="str">
        <v>SheetBank AG</v>
      </c>
      <c r="R18943" s="67" t="str">
        <v>CELLtral Bank</v>
      </c>
      <c r="S18943" s="67" t="str">
        <v>Pivot Finance Group</v>
      </c>
    </row>
    <row r="18944" spans="15:19">
      <c r="O18944" s="67" t="str">
        <v>SummaBank</v>
      </c>
      <c r="P18944" s="67" t="str">
        <v>ExFunds</v>
      </c>
      <c r="Q18944" s="67" t="str">
        <v>SheetBank AG</v>
      </c>
      <c r="R18944" s="67" t="str">
        <v>CELLtral Bank</v>
      </c>
      <c r="S18944" s="67" t="str">
        <v>The VLOOKup Vault</v>
      </c>
    </row>
    <row r="18945" spans="15:19">
      <c r="O18945" s="67" t="str">
        <v>SummaBank</v>
      </c>
      <c r="P18945" s="67" t="str">
        <v>ExFunds</v>
      </c>
      <c r="Q18945" s="67" t="str">
        <v>SheetBank AG</v>
      </c>
      <c r="R18945" s="67" t="str">
        <v>CELLtral Bank</v>
      </c>
      <c r="S18945" s="67" t="str">
        <v>Bank IF</v>
      </c>
    </row>
    <row r="18946" spans="15:19">
      <c r="O18946" s="67" t="str">
        <v>SummaBank</v>
      </c>
      <c r="P18946" s="67" t="str">
        <v>ExFunds</v>
      </c>
      <c r="Q18946" s="67" t="str">
        <v>SheetBank AG</v>
      </c>
      <c r="R18946" s="67" t="str">
        <v>CELLtral Bank</v>
      </c>
      <c r="S18946" s="67" t="str">
        <v>MoneyMATCH Inc.</v>
      </c>
    </row>
    <row r="18947" spans="15:19">
      <c r="O18947" s="67" t="str">
        <v>SummaBank</v>
      </c>
      <c r="P18947" s="67" t="str">
        <v>ExFunds</v>
      </c>
      <c r="Q18947" s="67" t="str">
        <v>SheetBank AG</v>
      </c>
      <c r="R18947" s="67" t="str">
        <v>Bank IF</v>
      </c>
      <c r="S18947" s="67" t="str">
        <v>ExCell Bank</v>
      </c>
    </row>
    <row r="18948" spans="15:19">
      <c r="O18948" s="67" t="str">
        <v>SummaBank</v>
      </c>
      <c r="P18948" s="67" t="str">
        <v>ExFunds</v>
      </c>
      <c r="Q18948" s="67" t="str">
        <v>SheetBank AG</v>
      </c>
      <c r="R18948" s="67" t="str">
        <v>Bank IF</v>
      </c>
      <c r="S18948" s="67" t="str">
        <v>Bank of Cellifornia</v>
      </c>
    </row>
    <row r="18949" spans="15:19">
      <c r="O18949" s="67" t="str">
        <v>SummaBank</v>
      </c>
      <c r="P18949" s="67" t="str">
        <v>ExFunds</v>
      </c>
      <c r="Q18949" s="67" t="str">
        <v>SheetBank AG</v>
      </c>
      <c r="R18949" s="67" t="str">
        <v>Bank IF</v>
      </c>
      <c r="S18949" s="67" t="str">
        <v>Pivot Finance Group</v>
      </c>
    </row>
    <row r="18950" spans="15:19">
      <c r="O18950" s="67" t="str">
        <v>SummaBank</v>
      </c>
      <c r="P18950" s="67" t="str">
        <v>ExFunds</v>
      </c>
      <c r="Q18950" s="67" t="str">
        <v>SheetBank AG</v>
      </c>
      <c r="R18950" s="67" t="str">
        <v>Bank IF</v>
      </c>
      <c r="S18950" s="67" t="str">
        <v>The VLOOKup Vault</v>
      </c>
    </row>
    <row r="18951" spans="15:19">
      <c r="O18951" s="67" t="str">
        <v>SummaBank</v>
      </c>
      <c r="P18951" s="67" t="str">
        <v>ExFunds</v>
      </c>
      <c r="Q18951" s="67" t="str">
        <v>SheetBank AG</v>
      </c>
      <c r="R18951" s="67" t="str">
        <v>Bank IF</v>
      </c>
      <c r="S18951" s="67" t="str">
        <v>CELLtral Bank</v>
      </c>
    </row>
    <row r="18952" spans="15:19">
      <c r="O18952" s="67" t="str">
        <v>SummaBank</v>
      </c>
      <c r="P18952" s="67" t="str">
        <v>ExFunds</v>
      </c>
      <c r="Q18952" s="67" t="str">
        <v>SheetBank AG</v>
      </c>
      <c r="R18952" s="67" t="str">
        <v>Bank IF</v>
      </c>
      <c r="S18952" s="67" t="str">
        <v>MoneyMATCH Inc.</v>
      </c>
    </row>
    <row r="18953" spans="15:19">
      <c r="O18953" s="67" t="str">
        <v>SummaBank</v>
      </c>
      <c r="P18953" s="67" t="str">
        <v>ExFunds</v>
      </c>
      <c r="Q18953" s="67" t="str">
        <v>SheetBank AG</v>
      </c>
      <c r="R18953" s="67" t="str">
        <v>MoneyMATCH Inc.</v>
      </c>
      <c r="S18953" s="67" t="str">
        <v>ExCell Bank</v>
      </c>
    </row>
    <row r="18954" spans="15:19">
      <c r="O18954" s="67" t="str">
        <v>SummaBank</v>
      </c>
      <c r="P18954" s="67" t="str">
        <v>ExFunds</v>
      </c>
      <c r="Q18954" s="67" t="str">
        <v>SheetBank AG</v>
      </c>
      <c r="R18954" s="67" t="str">
        <v>MoneyMATCH Inc.</v>
      </c>
      <c r="S18954" s="67" t="str">
        <v>Bank of Cellifornia</v>
      </c>
    </row>
    <row r="18955" spans="15:19">
      <c r="O18955" s="67" t="str">
        <v>SummaBank</v>
      </c>
      <c r="P18955" s="67" t="str">
        <v>ExFunds</v>
      </c>
      <c r="Q18955" s="67" t="str">
        <v>SheetBank AG</v>
      </c>
      <c r="R18955" s="67" t="str">
        <v>MoneyMATCH Inc.</v>
      </c>
      <c r="S18955" s="67" t="str">
        <v>Pivot Finance Group</v>
      </c>
    </row>
    <row r="18956" spans="15:19">
      <c r="O18956" s="67" t="str">
        <v>SummaBank</v>
      </c>
      <c r="P18956" s="67" t="str">
        <v>ExFunds</v>
      </c>
      <c r="Q18956" s="67" t="str">
        <v>SheetBank AG</v>
      </c>
      <c r="R18956" s="67" t="str">
        <v>MoneyMATCH Inc.</v>
      </c>
      <c r="S18956" s="67" t="str">
        <v>The VLOOKup Vault</v>
      </c>
    </row>
    <row r="18957" spans="15:19">
      <c r="O18957" s="67" t="str">
        <v>SummaBank</v>
      </c>
      <c r="P18957" s="67" t="str">
        <v>ExFunds</v>
      </c>
      <c r="Q18957" s="67" t="str">
        <v>SheetBank AG</v>
      </c>
      <c r="R18957" s="67" t="str">
        <v>MoneyMATCH Inc.</v>
      </c>
      <c r="S18957" s="67" t="str">
        <v>CELLtral Bank</v>
      </c>
    </row>
    <row r="18958" spans="15:19">
      <c r="O18958" s="67" t="str">
        <v>SummaBank</v>
      </c>
      <c r="P18958" s="67" t="str">
        <v>ExFunds</v>
      </c>
      <c r="Q18958" s="67" t="str">
        <v>SheetBank AG</v>
      </c>
      <c r="R18958" s="67" t="str">
        <v>MoneyMATCH Inc.</v>
      </c>
      <c r="S18958" s="67" t="str">
        <v>Bank IF</v>
      </c>
    </row>
    <row r="18959" spans="15:19">
      <c r="O18959" s="67" t="str">
        <v>SummaBank</v>
      </c>
      <c r="P18959" s="67" t="str">
        <v>ExFunds</v>
      </c>
      <c r="Q18959" s="67" t="str">
        <v>Pivot Finance Group</v>
      </c>
      <c r="R18959" s="67" t="str">
        <v>ExCell Bank</v>
      </c>
      <c r="S18959" s="67" t="str">
        <v>Bank of Cellifornia</v>
      </c>
    </row>
    <row r="18960" spans="15:19">
      <c r="O18960" s="67" t="str">
        <v>SummaBank</v>
      </c>
      <c r="P18960" s="67" t="str">
        <v>ExFunds</v>
      </c>
      <c r="Q18960" s="67" t="str">
        <v>Pivot Finance Group</v>
      </c>
      <c r="R18960" s="67" t="str">
        <v>ExCell Bank</v>
      </c>
      <c r="S18960" s="67" t="str">
        <v>SheetBank AG</v>
      </c>
    </row>
    <row r="18961" spans="15:19">
      <c r="O18961" s="67" t="str">
        <v>SummaBank</v>
      </c>
      <c r="P18961" s="67" t="str">
        <v>ExFunds</v>
      </c>
      <c r="Q18961" s="67" t="str">
        <v>Pivot Finance Group</v>
      </c>
      <c r="R18961" s="67" t="str">
        <v>ExCell Bank</v>
      </c>
      <c r="S18961" s="67" t="str">
        <v>The VLOOKup Vault</v>
      </c>
    </row>
    <row r="18962" spans="15:19">
      <c r="O18962" s="67" t="str">
        <v>SummaBank</v>
      </c>
      <c r="P18962" s="67" t="str">
        <v>ExFunds</v>
      </c>
      <c r="Q18962" s="67" t="str">
        <v>Pivot Finance Group</v>
      </c>
      <c r="R18962" s="67" t="str">
        <v>ExCell Bank</v>
      </c>
      <c r="S18962" s="67" t="str">
        <v>CELLtral Bank</v>
      </c>
    </row>
    <row r="18963" spans="15:19">
      <c r="O18963" s="67" t="str">
        <v>SummaBank</v>
      </c>
      <c r="P18963" s="67" t="str">
        <v>ExFunds</v>
      </c>
      <c r="Q18963" s="67" t="str">
        <v>Pivot Finance Group</v>
      </c>
      <c r="R18963" s="67" t="str">
        <v>ExCell Bank</v>
      </c>
      <c r="S18963" s="67" t="str">
        <v>Bank IF</v>
      </c>
    </row>
    <row r="18964" spans="15:19">
      <c r="O18964" s="67" t="str">
        <v>SummaBank</v>
      </c>
      <c r="P18964" s="67" t="str">
        <v>ExFunds</v>
      </c>
      <c r="Q18964" s="67" t="str">
        <v>Pivot Finance Group</v>
      </c>
      <c r="R18964" s="67" t="str">
        <v>ExCell Bank</v>
      </c>
      <c r="S18964" s="67" t="str">
        <v>MoneyMATCH Inc.</v>
      </c>
    </row>
    <row r="18965" spans="15:19">
      <c r="O18965" s="67" t="str">
        <v>SummaBank</v>
      </c>
      <c r="P18965" s="67" t="str">
        <v>ExFunds</v>
      </c>
      <c r="Q18965" s="67" t="str">
        <v>Pivot Finance Group</v>
      </c>
      <c r="R18965" s="67" t="str">
        <v>Bank of Cellifornia</v>
      </c>
      <c r="S18965" s="67" t="str">
        <v>ExCell Bank</v>
      </c>
    </row>
    <row r="18966" spans="15:19">
      <c r="O18966" s="67" t="str">
        <v>SummaBank</v>
      </c>
      <c r="P18966" s="67" t="str">
        <v>ExFunds</v>
      </c>
      <c r="Q18966" s="67" t="str">
        <v>Pivot Finance Group</v>
      </c>
      <c r="R18966" s="67" t="str">
        <v>Bank of Cellifornia</v>
      </c>
      <c r="S18966" s="67" t="str">
        <v>SheetBank AG</v>
      </c>
    </row>
    <row r="18967" spans="15:19">
      <c r="O18967" s="67" t="str">
        <v>SummaBank</v>
      </c>
      <c r="P18967" s="67" t="str">
        <v>ExFunds</v>
      </c>
      <c r="Q18967" s="67" t="str">
        <v>Pivot Finance Group</v>
      </c>
      <c r="R18967" s="67" t="str">
        <v>Bank of Cellifornia</v>
      </c>
      <c r="S18967" s="67" t="str">
        <v>The VLOOKup Vault</v>
      </c>
    </row>
    <row r="18968" spans="15:19">
      <c r="O18968" s="67" t="str">
        <v>SummaBank</v>
      </c>
      <c r="P18968" s="67" t="str">
        <v>ExFunds</v>
      </c>
      <c r="Q18968" s="67" t="str">
        <v>Pivot Finance Group</v>
      </c>
      <c r="R18968" s="67" t="str">
        <v>Bank of Cellifornia</v>
      </c>
      <c r="S18968" s="67" t="str">
        <v>CELLtral Bank</v>
      </c>
    </row>
    <row r="18969" spans="15:19">
      <c r="O18969" s="67" t="str">
        <v>SummaBank</v>
      </c>
      <c r="P18969" s="67" t="str">
        <v>ExFunds</v>
      </c>
      <c r="Q18969" s="67" t="str">
        <v>Pivot Finance Group</v>
      </c>
      <c r="R18969" s="67" t="str">
        <v>Bank of Cellifornia</v>
      </c>
      <c r="S18969" s="67" t="str">
        <v>Bank IF</v>
      </c>
    </row>
    <row r="18970" spans="15:19">
      <c r="O18970" s="67" t="str">
        <v>SummaBank</v>
      </c>
      <c r="P18970" s="67" t="str">
        <v>ExFunds</v>
      </c>
      <c r="Q18970" s="67" t="str">
        <v>Pivot Finance Group</v>
      </c>
      <c r="R18970" s="67" t="str">
        <v>Bank of Cellifornia</v>
      </c>
      <c r="S18970" s="67" t="str">
        <v>MoneyMATCH Inc.</v>
      </c>
    </row>
    <row r="18971" spans="15:19">
      <c r="O18971" s="67" t="str">
        <v>SummaBank</v>
      </c>
      <c r="P18971" s="67" t="str">
        <v>ExFunds</v>
      </c>
      <c r="Q18971" s="67" t="str">
        <v>Pivot Finance Group</v>
      </c>
      <c r="R18971" s="67" t="str">
        <v>SheetBank AG</v>
      </c>
      <c r="S18971" s="67" t="str">
        <v>ExCell Bank</v>
      </c>
    </row>
    <row r="18972" spans="15:19">
      <c r="O18972" s="67" t="str">
        <v>SummaBank</v>
      </c>
      <c r="P18972" s="67" t="str">
        <v>ExFunds</v>
      </c>
      <c r="Q18972" s="67" t="str">
        <v>Pivot Finance Group</v>
      </c>
      <c r="R18972" s="67" t="str">
        <v>SheetBank AG</v>
      </c>
      <c r="S18972" s="67" t="str">
        <v>Bank of Cellifornia</v>
      </c>
    </row>
    <row r="18973" spans="15:19">
      <c r="O18973" s="67" t="str">
        <v>SummaBank</v>
      </c>
      <c r="P18973" s="67" t="str">
        <v>ExFunds</v>
      </c>
      <c r="Q18973" s="67" t="str">
        <v>Pivot Finance Group</v>
      </c>
      <c r="R18973" s="67" t="str">
        <v>SheetBank AG</v>
      </c>
      <c r="S18973" s="67" t="str">
        <v>The VLOOKup Vault</v>
      </c>
    </row>
    <row r="18974" spans="15:19">
      <c r="O18974" s="67" t="str">
        <v>SummaBank</v>
      </c>
      <c r="P18974" s="67" t="str">
        <v>ExFunds</v>
      </c>
      <c r="Q18974" s="67" t="str">
        <v>Pivot Finance Group</v>
      </c>
      <c r="R18974" s="67" t="str">
        <v>SheetBank AG</v>
      </c>
      <c r="S18974" s="67" t="str">
        <v>CELLtral Bank</v>
      </c>
    </row>
    <row r="18975" spans="15:19">
      <c r="O18975" s="67" t="str">
        <v>SummaBank</v>
      </c>
      <c r="P18975" s="67" t="str">
        <v>ExFunds</v>
      </c>
      <c r="Q18975" s="67" t="str">
        <v>Pivot Finance Group</v>
      </c>
      <c r="R18975" s="67" t="str">
        <v>SheetBank AG</v>
      </c>
      <c r="S18975" s="67" t="str">
        <v>Bank IF</v>
      </c>
    </row>
    <row r="18976" spans="15:19">
      <c r="O18976" s="67" t="str">
        <v>SummaBank</v>
      </c>
      <c r="P18976" s="67" t="str">
        <v>ExFunds</v>
      </c>
      <c r="Q18976" s="67" t="str">
        <v>Pivot Finance Group</v>
      </c>
      <c r="R18976" s="67" t="str">
        <v>SheetBank AG</v>
      </c>
      <c r="S18976" s="67" t="str">
        <v>MoneyMATCH Inc.</v>
      </c>
    </row>
    <row r="18977" spans="15:19">
      <c r="O18977" s="67" t="str">
        <v>SummaBank</v>
      </c>
      <c r="P18977" s="67" t="str">
        <v>ExFunds</v>
      </c>
      <c r="Q18977" s="67" t="str">
        <v>Pivot Finance Group</v>
      </c>
      <c r="R18977" s="67" t="str">
        <v>The VLOOKup Vault</v>
      </c>
      <c r="S18977" s="67" t="str">
        <v>ExCell Bank</v>
      </c>
    </row>
    <row r="18978" spans="15:19">
      <c r="O18978" s="67" t="str">
        <v>SummaBank</v>
      </c>
      <c r="P18978" s="67" t="str">
        <v>ExFunds</v>
      </c>
      <c r="Q18978" s="67" t="str">
        <v>Pivot Finance Group</v>
      </c>
      <c r="R18978" s="67" t="str">
        <v>The VLOOKup Vault</v>
      </c>
      <c r="S18978" s="67" t="str">
        <v>Bank of Cellifornia</v>
      </c>
    </row>
    <row r="18979" spans="15:19">
      <c r="O18979" s="67" t="str">
        <v>SummaBank</v>
      </c>
      <c r="P18979" s="67" t="str">
        <v>ExFunds</v>
      </c>
      <c r="Q18979" s="67" t="str">
        <v>Pivot Finance Group</v>
      </c>
      <c r="R18979" s="67" t="str">
        <v>The VLOOKup Vault</v>
      </c>
      <c r="S18979" s="67" t="str">
        <v>SheetBank AG</v>
      </c>
    </row>
    <row r="18980" spans="15:19">
      <c r="O18980" s="67" t="str">
        <v>SummaBank</v>
      </c>
      <c r="P18980" s="67" t="str">
        <v>ExFunds</v>
      </c>
      <c r="Q18980" s="67" t="str">
        <v>Pivot Finance Group</v>
      </c>
      <c r="R18980" s="67" t="str">
        <v>The VLOOKup Vault</v>
      </c>
      <c r="S18980" s="67" t="str">
        <v>CELLtral Bank</v>
      </c>
    </row>
    <row r="18981" spans="15:19">
      <c r="O18981" s="67" t="str">
        <v>SummaBank</v>
      </c>
      <c r="P18981" s="67" t="str">
        <v>ExFunds</v>
      </c>
      <c r="Q18981" s="67" t="str">
        <v>Pivot Finance Group</v>
      </c>
      <c r="R18981" s="67" t="str">
        <v>The VLOOKup Vault</v>
      </c>
      <c r="S18981" s="67" t="str">
        <v>Bank IF</v>
      </c>
    </row>
    <row r="18982" spans="15:19">
      <c r="O18982" s="67" t="str">
        <v>SummaBank</v>
      </c>
      <c r="P18982" s="67" t="str">
        <v>ExFunds</v>
      </c>
      <c r="Q18982" s="67" t="str">
        <v>Pivot Finance Group</v>
      </c>
      <c r="R18982" s="67" t="str">
        <v>The VLOOKup Vault</v>
      </c>
      <c r="S18982" s="67" t="str">
        <v>MoneyMATCH Inc.</v>
      </c>
    </row>
    <row r="18983" spans="15:19">
      <c r="O18983" s="67" t="str">
        <v>SummaBank</v>
      </c>
      <c r="P18983" s="67" t="str">
        <v>ExFunds</v>
      </c>
      <c r="Q18983" s="67" t="str">
        <v>Pivot Finance Group</v>
      </c>
      <c r="R18983" s="67" t="str">
        <v>CELLtral Bank</v>
      </c>
      <c r="S18983" s="67" t="str">
        <v>ExCell Bank</v>
      </c>
    </row>
    <row r="18984" spans="15:19">
      <c r="O18984" s="67" t="str">
        <v>SummaBank</v>
      </c>
      <c r="P18984" s="67" t="str">
        <v>ExFunds</v>
      </c>
      <c r="Q18984" s="67" t="str">
        <v>Pivot Finance Group</v>
      </c>
      <c r="R18984" s="67" t="str">
        <v>CELLtral Bank</v>
      </c>
      <c r="S18984" s="67" t="str">
        <v>Bank of Cellifornia</v>
      </c>
    </row>
    <row r="18985" spans="15:19">
      <c r="O18985" s="67" t="str">
        <v>SummaBank</v>
      </c>
      <c r="P18985" s="67" t="str">
        <v>ExFunds</v>
      </c>
      <c r="Q18985" s="67" t="str">
        <v>Pivot Finance Group</v>
      </c>
      <c r="R18985" s="67" t="str">
        <v>CELLtral Bank</v>
      </c>
      <c r="S18985" s="67" t="str">
        <v>SheetBank AG</v>
      </c>
    </row>
    <row r="18986" spans="15:19">
      <c r="O18986" s="67" t="str">
        <v>SummaBank</v>
      </c>
      <c r="P18986" s="67" t="str">
        <v>ExFunds</v>
      </c>
      <c r="Q18986" s="67" t="str">
        <v>Pivot Finance Group</v>
      </c>
      <c r="R18986" s="67" t="str">
        <v>CELLtral Bank</v>
      </c>
      <c r="S18986" s="67" t="str">
        <v>The VLOOKup Vault</v>
      </c>
    </row>
    <row r="18987" spans="15:19">
      <c r="O18987" s="67" t="str">
        <v>SummaBank</v>
      </c>
      <c r="P18987" s="67" t="str">
        <v>ExFunds</v>
      </c>
      <c r="Q18987" s="67" t="str">
        <v>Pivot Finance Group</v>
      </c>
      <c r="R18987" s="67" t="str">
        <v>CELLtral Bank</v>
      </c>
      <c r="S18987" s="67" t="str">
        <v>Bank IF</v>
      </c>
    </row>
    <row r="18988" spans="15:19">
      <c r="O18988" s="67" t="str">
        <v>SummaBank</v>
      </c>
      <c r="P18988" s="67" t="str">
        <v>ExFunds</v>
      </c>
      <c r="Q18988" s="67" t="str">
        <v>Pivot Finance Group</v>
      </c>
      <c r="R18988" s="67" t="str">
        <v>CELLtral Bank</v>
      </c>
      <c r="S18988" s="67" t="str">
        <v>MoneyMATCH Inc.</v>
      </c>
    </row>
    <row r="18989" spans="15:19">
      <c r="O18989" s="67" t="str">
        <v>SummaBank</v>
      </c>
      <c r="P18989" s="67" t="str">
        <v>ExFunds</v>
      </c>
      <c r="Q18989" s="67" t="str">
        <v>Pivot Finance Group</v>
      </c>
      <c r="R18989" s="67" t="str">
        <v>Bank IF</v>
      </c>
      <c r="S18989" s="67" t="str">
        <v>ExCell Bank</v>
      </c>
    </row>
    <row r="18990" spans="15:19">
      <c r="O18990" s="67" t="str">
        <v>SummaBank</v>
      </c>
      <c r="P18990" s="67" t="str">
        <v>ExFunds</v>
      </c>
      <c r="Q18990" s="67" t="str">
        <v>Pivot Finance Group</v>
      </c>
      <c r="R18990" s="67" t="str">
        <v>Bank IF</v>
      </c>
      <c r="S18990" s="67" t="str">
        <v>Bank of Cellifornia</v>
      </c>
    </row>
    <row r="18991" spans="15:19">
      <c r="O18991" s="67" t="str">
        <v>SummaBank</v>
      </c>
      <c r="P18991" s="67" t="str">
        <v>ExFunds</v>
      </c>
      <c r="Q18991" s="67" t="str">
        <v>Pivot Finance Group</v>
      </c>
      <c r="R18991" s="67" t="str">
        <v>Bank IF</v>
      </c>
      <c r="S18991" s="67" t="str">
        <v>SheetBank AG</v>
      </c>
    </row>
    <row r="18992" spans="15:19">
      <c r="O18992" s="67" t="str">
        <v>SummaBank</v>
      </c>
      <c r="P18992" s="67" t="str">
        <v>ExFunds</v>
      </c>
      <c r="Q18992" s="67" t="str">
        <v>Pivot Finance Group</v>
      </c>
      <c r="R18992" s="67" t="str">
        <v>Bank IF</v>
      </c>
      <c r="S18992" s="67" t="str">
        <v>The VLOOKup Vault</v>
      </c>
    </row>
    <row r="18993" spans="15:19">
      <c r="O18993" s="67" t="str">
        <v>SummaBank</v>
      </c>
      <c r="P18993" s="67" t="str">
        <v>ExFunds</v>
      </c>
      <c r="Q18993" s="67" t="str">
        <v>Pivot Finance Group</v>
      </c>
      <c r="R18993" s="67" t="str">
        <v>Bank IF</v>
      </c>
      <c r="S18993" s="67" t="str">
        <v>CELLtral Bank</v>
      </c>
    </row>
    <row r="18994" spans="15:19">
      <c r="O18994" s="67" t="str">
        <v>SummaBank</v>
      </c>
      <c r="P18994" s="67" t="str">
        <v>ExFunds</v>
      </c>
      <c r="Q18994" s="67" t="str">
        <v>Pivot Finance Group</v>
      </c>
      <c r="R18994" s="67" t="str">
        <v>Bank IF</v>
      </c>
      <c r="S18994" s="67" t="str">
        <v>MoneyMATCH Inc.</v>
      </c>
    </row>
    <row r="18995" spans="15:19">
      <c r="O18995" s="67" t="str">
        <v>SummaBank</v>
      </c>
      <c r="P18995" s="67" t="str">
        <v>ExFunds</v>
      </c>
      <c r="Q18995" s="67" t="str">
        <v>Pivot Finance Group</v>
      </c>
      <c r="R18995" s="67" t="str">
        <v>MoneyMATCH Inc.</v>
      </c>
      <c r="S18995" s="67" t="str">
        <v>ExCell Bank</v>
      </c>
    </row>
    <row r="18996" spans="15:19">
      <c r="O18996" s="67" t="str">
        <v>SummaBank</v>
      </c>
      <c r="P18996" s="67" t="str">
        <v>ExFunds</v>
      </c>
      <c r="Q18996" s="67" t="str">
        <v>Pivot Finance Group</v>
      </c>
      <c r="R18996" s="67" t="str">
        <v>MoneyMATCH Inc.</v>
      </c>
      <c r="S18996" s="67" t="str">
        <v>Bank of Cellifornia</v>
      </c>
    </row>
    <row r="18997" spans="15:19">
      <c r="O18997" s="67" t="str">
        <v>SummaBank</v>
      </c>
      <c r="P18997" s="67" t="str">
        <v>ExFunds</v>
      </c>
      <c r="Q18997" s="67" t="str">
        <v>Pivot Finance Group</v>
      </c>
      <c r="R18997" s="67" t="str">
        <v>MoneyMATCH Inc.</v>
      </c>
      <c r="S18997" s="67" t="str">
        <v>SheetBank AG</v>
      </c>
    </row>
    <row r="18998" spans="15:19">
      <c r="O18998" s="67" t="str">
        <v>SummaBank</v>
      </c>
      <c r="P18998" s="67" t="str">
        <v>ExFunds</v>
      </c>
      <c r="Q18998" s="67" t="str">
        <v>Pivot Finance Group</v>
      </c>
      <c r="R18998" s="67" t="str">
        <v>MoneyMATCH Inc.</v>
      </c>
      <c r="S18998" s="67" t="str">
        <v>The VLOOKup Vault</v>
      </c>
    </row>
    <row r="18999" spans="15:19">
      <c r="O18999" s="67" t="str">
        <v>SummaBank</v>
      </c>
      <c r="P18999" s="67" t="str">
        <v>ExFunds</v>
      </c>
      <c r="Q18999" s="67" t="str">
        <v>Pivot Finance Group</v>
      </c>
      <c r="R18999" s="67" t="str">
        <v>MoneyMATCH Inc.</v>
      </c>
      <c r="S18999" s="67" t="str">
        <v>CELLtral Bank</v>
      </c>
    </row>
    <row r="19000" spans="15:19">
      <c r="O19000" s="67" t="str">
        <v>SummaBank</v>
      </c>
      <c r="P19000" s="67" t="str">
        <v>ExFunds</v>
      </c>
      <c r="Q19000" s="67" t="str">
        <v>Pivot Finance Group</v>
      </c>
      <c r="R19000" s="67" t="str">
        <v>MoneyMATCH Inc.</v>
      </c>
      <c r="S19000" s="67" t="str">
        <v>Bank IF</v>
      </c>
    </row>
    <row r="19001" spans="15:19">
      <c r="O19001" s="67" t="str">
        <v>SummaBank</v>
      </c>
      <c r="P19001" s="67" t="str">
        <v>ExFunds</v>
      </c>
      <c r="Q19001" s="67" t="str">
        <v>The VLOOKup Vault</v>
      </c>
      <c r="R19001" s="67" t="str">
        <v>ExCell Bank</v>
      </c>
      <c r="S19001" s="67" t="str">
        <v>Bank of Cellifornia</v>
      </c>
    </row>
    <row r="19002" spans="15:19">
      <c r="O19002" s="67" t="str">
        <v>SummaBank</v>
      </c>
      <c r="P19002" s="67" t="str">
        <v>ExFunds</v>
      </c>
      <c r="Q19002" s="67" t="str">
        <v>The VLOOKup Vault</v>
      </c>
      <c r="R19002" s="67" t="str">
        <v>ExCell Bank</v>
      </c>
      <c r="S19002" s="67" t="str">
        <v>SheetBank AG</v>
      </c>
    </row>
    <row r="19003" spans="15:19">
      <c r="O19003" s="67" t="str">
        <v>SummaBank</v>
      </c>
      <c r="P19003" s="67" t="str">
        <v>ExFunds</v>
      </c>
      <c r="Q19003" s="67" t="str">
        <v>The VLOOKup Vault</v>
      </c>
      <c r="R19003" s="67" t="str">
        <v>ExCell Bank</v>
      </c>
      <c r="S19003" s="67" t="str">
        <v>Pivot Finance Group</v>
      </c>
    </row>
    <row r="19004" spans="15:19">
      <c r="O19004" s="67" t="str">
        <v>SummaBank</v>
      </c>
      <c r="P19004" s="67" t="str">
        <v>ExFunds</v>
      </c>
      <c r="Q19004" s="67" t="str">
        <v>The VLOOKup Vault</v>
      </c>
      <c r="R19004" s="67" t="str">
        <v>ExCell Bank</v>
      </c>
      <c r="S19004" s="67" t="str">
        <v>CELLtral Bank</v>
      </c>
    </row>
    <row r="19005" spans="15:19">
      <c r="O19005" s="67" t="str">
        <v>SummaBank</v>
      </c>
      <c r="P19005" s="67" t="str">
        <v>ExFunds</v>
      </c>
      <c r="Q19005" s="67" t="str">
        <v>The VLOOKup Vault</v>
      </c>
      <c r="R19005" s="67" t="str">
        <v>ExCell Bank</v>
      </c>
      <c r="S19005" s="67" t="str">
        <v>Bank IF</v>
      </c>
    </row>
    <row r="19006" spans="15:19">
      <c r="O19006" s="67" t="str">
        <v>SummaBank</v>
      </c>
      <c r="P19006" s="67" t="str">
        <v>ExFunds</v>
      </c>
      <c r="Q19006" s="67" t="str">
        <v>The VLOOKup Vault</v>
      </c>
      <c r="R19006" s="67" t="str">
        <v>ExCell Bank</v>
      </c>
      <c r="S19006" s="67" t="str">
        <v>MoneyMATCH Inc.</v>
      </c>
    </row>
    <row r="19007" spans="15:19">
      <c r="O19007" s="67" t="str">
        <v>SummaBank</v>
      </c>
      <c r="P19007" s="67" t="str">
        <v>ExFunds</v>
      </c>
      <c r="Q19007" s="67" t="str">
        <v>The VLOOKup Vault</v>
      </c>
      <c r="R19007" s="67" t="str">
        <v>Bank of Cellifornia</v>
      </c>
      <c r="S19007" s="67" t="str">
        <v>ExCell Bank</v>
      </c>
    </row>
    <row r="19008" spans="15:19">
      <c r="O19008" s="67" t="str">
        <v>SummaBank</v>
      </c>
      <c r="P19008" s="67" t="str">
        <v>ExFunds</v>
      </c>
      <c r="Q19008" s="67" t="str">
        <v>The VLOOKup Vault</v>
      </c>
      <c r="R19008" s="67" t="str">
        <v>Bank of Cellifornia</v>
      </c>
      <c r="S19008" s="67" t="str">
        <v>SheetBank AG</v>
      </c>
    </row>
    <row r="19009" spans="15:19">
      <c r="O19009" s="67" t="str">
        <v>SummaBank</v>
      </c>
      <c r="P19009" s="67" t="str">
        <v>ExFunds</v>
      </c>
      <c r="Q19009" s="67" t="str">
        <v>The VLOOKup Vault</v>
      </c>
      <c r="R19009" s="67" t="str">
        <v>Bank of Cellifornia</v>
      </c>
      <c r="S19009" s="67" t="str">
        <v>Pivot Finance Group</v>
      </c>
    </row>
    <row r="19010" spans="15:19">
      <c r="O19010" s="67" t="str">
        <v>SummaBank</v>
      </c>
      <c r="P19010" s="67" t="str">
        <v>ExFunds</v>
      </c>
      <c r="Q19010" s="67" t="str">
        <v>The VLOOKup Vault</v>
      </c>
      <c r="R19010" s="67" t="str">
        <v>Bank of Cellifornia</v>
      </c>
      <c r="S19010" s="67" t="str">
        <v>CELLtral Bank</v>
      </c>
    </row>
    <row r="19011" spans="15:19">
      <c r="O19011" s="67" t="str">
        <v>SummaBank</v>
      </c>
      <c r="P19011" s="67" t="str">
        <v>ExFunds</v>
      </c>
      <c r="Q19011" s="67" t="str">
        <v>The VLOOKup Vault</v>
      </c>
      <c r="R19011" s="67" t="str">
        <v>Bank of Cellifornia</v>
      </c>
      <c r="S19011" s="67" t="str">
        <v>Bank IF</v>
      </c>
    </row>
    <row r="19012" spans="15:19">
      <c r="O19012" s="67" t="str">
        <v>SummaBank</v>
      </c>
      <c r="P19012" s="67" t="str">
        <v>ExFunds</v>
      </c>
      <c r="Q19012" s="67" t="str">
        <v>The VLOOKup Vault</v>
      </c>
      <c r="R19012" s="67" t="str">
        <v>Bank of Cellifornia</v>
      </c>
      <c r="S19012" s="67" t="str">
        <v>MoneyMATCH Inc.</v>
      </c>
    </row>
    <row r="19013" spans="15:19">
      <c r="O19013" s="67" t="str">
        <v>SummaBank</v>
      </c>
      <c r="P19013" s="67" t="str">
        <v>ExFunds</v>
      </c>
      <c r="Q19013" s="67" t="str">
        <v>The VLOOKup Vault</v>
      </c>
      <c r="R19013" s="67" t="str">
        <v>SheetBank AG</v>
      </c>
      <c r="S19013" s="67" t="str">
        <v>ExCell Bank</v>
      </c>
    </row>
    <row r="19014" spans="15:19">
      <c r="O19014" s="67" t="str">
        <v>SummaBank</v>
      </c>
      <c r="P19014" s="67" t="str">
        <v>ExFunds</v>
      </c>
      <c r="Q19014" s="67" t="str">
        <v>The VLOOKup Vault</v>
      </c>
      <c r="R19014" s="67" t="str">
        <v>SheetBank AG</v>
      </c>
      <c r="S19014" s="67" t="str">
        <v>Bank of Cellifornia</v>
      </c>
    </row>
    <row r="19015" spans="15:19">
      <c r="O19015" s="67" t="str">
        <v>SummaBank</v>
      </c>
      <c r="P19015" s="67" t="str">
        <v>ExFunds</v>
      </c>
      <c r="Q19015" s="67" t="str">
        <v>The VLOOKup Vault</v>
      </c>
      <c r="R19015" s="67" t="str">
        <v>SheetBank AG</v>
      </c>
      <c r="S19015" s="67" t="str">
        <v>Pivot Finance Group</v>
      </c>
    </row>
    <row r="19016" spans="15:19">
      <c r="O19016" s="67" t="str">
        <v>SummaBank</v>
      </c>
      <c r="P19016" s="67" t="str">
        <v>ExFunds</v>
      </c>
      <c r="Q19016" s="67" t="str">
        <v>The VLOOKup Vault</v>
      </c>
      <c r="R19016" s="67" t="str">
        <v>SheetBank AG</v>
      </c>
      <c r="S19016" s="67" t="str">
        <v>CELLtral Bank</v>
      </c>
    </row>
    <row r="19017" spans="15:19">
      <c r="O19017" s="67" t="str">
        <v>SummaBank</v>
      </c>
      <c r="P19017" s="67" t="str">
        <v>ExFunds</v>
      </c>
      <c r="Q19017" s="67" t="str">
        <v>The VLOOKup Vault</v>
      </c>
      <c r="R19017" s="67" t="str">
        <v>SheetBank AG</v>
      </c>
      <c r="S19017" s="67" t="str">
        <v>Bank IF</v>
      </c>
    </row>
    <row r="19018" spans="15:19">
      <c r="O19018" s="67" t="str">
        <v>SummaBank</v>
      </c>
      <c r="P19018" s="67" t="str">
        <v>ExFunds</v>
      </c>
      <c r="Q19018" s="67" t="str">
        <v>The VLOOKup Vault</v>
      </c>
      <c r="R19018" s="67" t="str">
        <v>SheetBank AG</v>
      </c>
      <c r="S19018" s="67" t="str">
        <v>MoneyMATCH Inc.</v>
      </c>
    </row>
    <row r="19019" spans="15:19">
      <c r="O19019" s="67" t="str">
        <v>SummaBank</v>
      </c>
      <c r="P19019" s="67" t="str">
        <v>ExFunds</v>
      </c>
      <c r="Q19019" s="67" t="str">
        <v>The VLOOKup Vault</v>
      </c>
      <c r="R19019" s="67" t="str">
        <v>Pivot Finance Group</v>
      </c>
      <c r="S19019" s="67" t="str">
        <v>ExCell Bank</v>
      </c>
    </row>
    <row r="19020" spans="15:19">
      <c r="O19020" s="67" t="str">
        <v>SummaBank</v>
      </c>
      <c r="P19020" s="67" t="str">
        <v>ExFunds</v>
      </c>
      <c r="Q19020" s="67" t="str">
        <v>The VLOOKup Vault</v>
      </c>
      <c r="R19020" s="67" t="str">
        <v>Pivot Finance Group</v>
      </c>
      <c r="S19020" s="67" t="str">
        <v>Bank of Cellifornia</v>
      </c>
    </row>
    <row r="19021" spans="15:19">
      <c r="O19021" s="67" t="str">
        <v>SummaBank</v>
      </c>
      <c r="P19021" s="67" t="str">
        <v>ExFunds</v>
      </c>
      <c r="Q19021" s="67" t="str">
        <v>The VLOOKup Vault</v>
      </c>
      <c r="R19021" s="67" t="str">
        <v>Pivot Finance Group</v>
      </c>
      <c r="S19021" s="67" t="str">
        <v>SheetBank AG</v>
      </c>
    </row>
    <row r="19022" spans="15:19">
      <c r="O19022" s="67" t="str">
        <v>SummaBank</v>
      </c>
      <c r="P19022" s="67" t="str">
        <v>ExFunds</v>
      </c>
      <c r="Q19022" s="67" t="str">
        <v>The VLOOKup Vault</v>
      </c>
      <c r="R19022" s="67" t="str">
        <v>Pivot Finance Group</v>
      </c>
      <c r="S19022" s="67" t="str">
        <v>CELLtral Bank</v>
      </c>
    </row>
    <row r="19023" spans="15:19">
      <c r="O19023" s="67" t="str">
        <v>SummaBank</v>
      </c>
      <c r="P19023" s="67" t="str">
        <v>ExFunds</v>
      </c>
      <c r="Q19023" s="67" t="str">
        <v>The VLOOKup Vault</v>
      </c>
      <c r="R19023" s="67" t="str">
        <v>Pivot Finance Group</v>
      </c>
      <c r="S19023" s="67" t="str">
        <v>Bank IF</v>
      </c>
    </row>
    <row r="19024" spans="15:19">
      <c r="O19024" s="67" t="str">
        <v>SummaBank</v>
      </c>
      <c r="P19024" s="67" t="str">
        <v>ExFunds</v>
      </c>
      <c r="Q19024" s="67" t="str">
        <v>The VLOOKup Vault</v>
      </c>
      <c r="R19024" s="67" t="str">
        <v>Pivot Finance Group</v>
      </c>
      <c r="S19024" s="67" t="str">
        <v>MoneyMATCH Inc.</v>
      </c>
    </row>
    <row r="19025" spans="15:19">
      <c r="O19025" s="67" t="str">
        <v>SummaBank</v>
      </c>
      <c r="P19025" s="67" t="str">
        <v>ExFunds</v>
      </c>
      <c r="Q19025" s="67" t="str">
        <v>The VLOOKup Vault</v>
      </c>
      <c r="R19025" s="67" t="str">
        <v>CELLtral Bank</v>
      </c>
      <c r="S19025" s="67" t="str">
        <v>ExCell Bank</v>
      </c>
    </row>
    <row r="19026" spans="15:19">
      <c r="O19026" s="67" t="str">
        <v>SummaBank</v>
      </c>
      <c r="P19026" s="67" t="str">
        <v>ExFunds</v>
      </c>
      <c r="Q19026" s="67" t="str">
        <v>The VLOOKup Vault</v>
      </c>
      <c r="R19026" s="67" t="str">
        <v>CELLtral Bank</v>
      </c>
      <c r="S19026" s="67" t="str">
        <v>Bank of Cellifornia</v>
      </c>
    </row>
    <row r="19027" spans="15:19">
      <c r="O19027" s="67" t="str">
        <v>SummaBank</v>
      </c>
      <c r="P19027" s="67" t="str">
        <v>ExFunds</v>
      </c>
      <c r="Q19027" s="67" t="str">
        <v>The VLOOKup Vault</v>
      </c>
      <c r="R19027" s="67" t="str">
        <v>CELLtral Bank</v>
      </c>
      <c r="S19027" s="67" t="str">
        <v>SheetBank AG</v>
      </c>
    </row>
    <row r="19028" spans="15:19">
      <c r="O19028" s="67" t="str">
        <v>SummaBank</v>
      </c>
      <c r="P19028" s="67" t="str">
        <v>ExFunds</v>
      </c>
      <c r="Q19028" s="67" t="str">
        <v>The VLOOKup Vault</v>
      </c>
      <c r="R19028" s="67" t="str">
        <v>CELLtral Bank</v>
      </c>
      <c r="S19028" s="67" t="str">
        <v>Pivot Finance Group</v>
      </c>
    </row>
    <row r="19029" spans="15:19">
      <c r="O19029" s="67" t="str">
        <v>SummaBank</v>
      </c>
      <c r="P19029" s="67" t="str">
        <v>ExFunds</v>
      </c>
      <c r="Q19029" s="67" t="str">
        <v>The VLOOKup Vault</v>
      </c>
      <c r="R19029" s="67" t="str">
        <v>CELLtral Bank</v>
      </c>
      <c r="S19029" s="67" t="str">
        <v>Bank IF</v>
      </c>
    </row>
    <row r="19030" spans="15:19">
      <c r="O19030" s="67" t="str">
        <v>SummaBank</v>
      </c>
      <c r="P19030" s="67" t="str">
        <v>ExFunds</v>
      </c>
      <c r="Q19030" s="67" t="str">
        <v>The VLOOKup Vault</v>
      </c>
      <c r="R19030" s="67" t="str">
        <v>CELLtral Bank</v>
      </c>
      <c r="S19030" s="67" t="str">
        <v>MoneyMATCH Inc.</v>
      </c>
    </row>
    <row r="19031" spans="15:19">
      <c r="O19031" s="67" t="str">
        <v>SummaBank</v>
      </c>
      <c r="P19031" s="67" t="str">
        <v>ExFunds</v>
      </c>
      <c r="Q19031" s="67" t="str">
        <v>The VLOOKup Vault</v>
      </c>
      <c r="R19031" s="67" t="str">
        <v>Bank IF</v>
      </c>
      <c r="S19031" s="67" t="str">
        <v>ExCell Bank</v>
      </c>
    </row>
    <row r="19032" spans="15:19">
      <c r="O19032" s="67" t="str">
        <v>SummaBank</v>
      </c>
      <c r="P19032" s="67" t="str">
        <v>ExFunds</v>
      </c>
      <c r="Q19032" s="67" t="str">
        <v>The VLOOKup Vault</v>
      </c>
      <c r="R19032" s="67" t="str">
        <v>Bank IF</v>
      </c>
      <c r="S19032" s="67" t="str">
        <v>Bank of Cellifornia</v>
      </c>
    </row>
    <row r="19033" spans="15:19">
      <c r="O19033" s="67" t="str">
        <v>SummaBank</v>
      </c>
      <c r="P19033" s="67" t="str">
        <v>ExFunds</v>
      </c>
      <c r="Q19033" s="67" t="str">
        <v>The VLOOKup Vault</v>
      </c>
      <c r="R19033" s="67" t="str">
        <v>Bank IF</v>
      </c>
      <c r="S19033" s="67" t="str">
        <v>SheetBank AG</v>
      </c>
    </row>
    <row r="19034" spans="15:19">
      <c r="O19034" s="67" t="str">
        <v>SummaBank</v>
      </c>
      <c r="P19034" s="67" t="str">
        <v>ExFunds</v>
      </c>
      <c r="Q19034" s="67" t="str">
        <v>The VLOOKup Vault</v>
      </c>
      <c r="R19034" s="67" t="str">
        <v>Bank IF</v>
      </c>
      <c r="S19034" s="67" t="str">
        <v>Pivot Finance Group</v>
      </c>
    </row>
    <row r="19035" spans="15:19">
      <c r="O19035" s="67" t="str">
        <v>SummaBank</v>
      </c>
      <c r="P19035" s="67" t="str">
        <v>ExFunds</v>
      </c>
      <c r="Q19035" s="67" t="str">
        <v>The VLOOKup Vault</v>
      </c>
      <c r="R19035" s="67" t="str">
        <v>Bank IF</v>
      </c>
      <c r="S19035" s="67" t="str">
        <v>CELLtral Bank</v>
      </c>
    </row>
    <row r="19036" spans="15:19">
      <c r="O19036" s="67" t="str">
        <v>SummaBank</v>
      </c>
      <c r="P19036" s="67" t="str">
        <v>ExFunds</v>
      </c>
      <c r="Q19036" s="67" t="str">
        <v>The VLOOKup Vault</v>
      </c>
      <c r="R19036" s="67" t="str">
        <v>Bank IF</v>
      </c>
      <c r="S19036" s="67" t="str">
        <v>MoneyMATCH Inc.</v>
      </c>
    </row>
    <row r="19037" spans="15:19">
      <c r="O19037" s="67" t="str">
        <v>SummaBank</v>
      </c>
      <c r="P19037" s="67" t="str">
        <v>ExFunds</v>
      </c>
      <c r="Q19037" s="67" t="str">
        <v>The VLOOKup Vault</v>
      </c>
      <c r="R19037" s="67" t="str">
        <v>MoneyMATCH Inc.</v>
      </c>
      <c r="S19037" s="67" t="str">
        <v>ExCell Bank</v>
      </c>
    </row>
    <row r="19038" spans="15:19">
      <c r="O19038" s="67" t="str">
        <v>SummaBank</v>
      </c>
      <c r="P19038" s="67" t="str">
        <v>ExFunds</v>
      </c>
      <c r="Q19038" s="67" t="str">
        <v>The VLOOKup Vault</v>
      </c>
      <c r="R19038" s="67" t="str">
        <v>MoneyMATCH Inc.</v>
      </c>
      <c r="S19038" s="67" t="str">
        <v>Bank of Cellifornia</v>
      </c>
    </row>
    <row r="19039" spans="15:19">
      <c r="O19039" s="67" t="str">
        <v>SummaBank</v>
      </c>
      <c r="P19039" s="67" t="str">
        <v>ExFunds</v>
      </c>
      <c r="Q19039" s="67" t="str">
        <v>The VLOOKup Vault</v>
      </c>
      <c r="R19039" s="67" t="str">
        <v>MoneyMATCH Inc.</v>
      </c>
      <c r="S19039" s="67" t="str">
        <v>SheetBank AG</v>
      </c>
    </row>
    <row r="19040" spans="15:19">
      <c r="O19040" s="67" t="str">
        <v>SummaBank</v>
      </c>
      <c r="P19040" s="67" t="str">
        <v>ExFunds</v>
      </c>
      <c r="Q19040" s="67" t="str">
        <v>The VLOOKup Vault</v>
      </c>
      <c r="R19040" s="67" t="str">
        <v>MoneyMATCH Inc.</v>
      </c>
      <c r="S19040" s="67" t="str">
        <v>Pivot Finance Group</v>
      </c>
    </row>
    <row r="19041" spans="15:19">
      <c r="O19041" s="67" t="str">
        <v>SummaBank</v>
      </c>
      <c r="P19041" s="67" t="str">
        <v>ExFunds</v>
      </c>
      <c r="Q19041" s="67" t="str">
        <v>The VLOOKup Vault</v>
      </c>
      <c r="R19041" s="67" t="str">
        <v>MoneyMATCH Inc.</v>
      </c>
      <c r="S19041" s="67" t="str">
        <v>CELLtral Bank</v>
      </c>
    </row>
    <row r="19042" spans="15:19">
      <c r="O19042" s="67" t="str">
        <v>SummaBank</v>
      </c>
      <c r="P19042" s="67" t="str">
        <v>ExFunds</v>
      </c>
      <c r="Q19042" s="67" t="str">
        <v>The VLOOKup Vault</v>
      </c>
      <c r="R19042" s="67" t="str">
        <v>MoneyMATCH Inc.</v>
      </c>
      <c r="S19042" s="67" t="str">
        <v>Bank IF</v>
      </c>
    </row>
    <row r="19043" spans="15:19">
      <c r="O19043" s="67" t="str">
        <v>SummaBank</v>
      </c>
      <c r="P19043" s="67" t="str">
        <v>ExFunds</v>
      </c>
      <c r="Q19043" s="67" t="str">
        <v>CELLtral Bank</v>
      </c>
      <c r="R19043" s="67" t="str">
        <v>ExCell Bank</v>
      </c>
      <c r="S19043" s="67" t="str">
        <v>Bank of Cellifornia</v>
      </c>
    </row>
    <row r="19044" spans="15:19">
      <c r="O19044" s="67" t="str">
        <v>SummaBank</v>
      </c>
      <c r="P19044" s="67" t="str">
        <v>ExFunds</v>
      </c>
      <c r="Q19044" s="67" t="str">
        <v>CELLtral Bank</v>
      </c>
      <c r="R19044" s="67" t="str">
        <v>ExCell Bank</v>
      </c>
      <c r="S19044" s="67" t="str">
        <v>SheetBank AG</v>
      </c>
    </row>
    <row r="19045" spans="15:19">
      <c r="O19045" s="67" t="str">
        <v>SummaBank</v>
      </c>
      <c r="P19045" s="67" t="str">
        <v>ExFunds</v>
      </c>
      <c r="Q19045" s="67" t="str">
        <v>CELLtral Bank</v>
      </c>
      <c r="R19045" s="67" t="str">
        <v>ExCell Bank</v>
      </c>
      <c r="S19045" s="67" t="str">
        <v>Pivot Finance Group</v>
      </c>
    </row>
    <row r="19046" spans="15:19">
      <c r="O19046" s="67" t="str">
        <v>SummaBank</v>
      </c>
      <c r="P19046" s="67" t="str">
        <v>ExFunds</v>
      </c>
      <c r="Q19046" s="67" t="str">
        <v>CELLtral Bank</v>
      </c>
      <c r="R19046" s="67" t="str">
        <v>ExCell Bank</v>
      </c>
      <c r="S19046" s="67" t="str">
        <v>The VLOOKup Vault</v>
      </c>
    </row>
    <row r="19047" spans="15:19">
      <c r="O19047" s="67" t="str">
        <v>SummaBank</v>
      </c>
      <c r="P19047" s="67" t="str">
        <v>ExFunds</v>
      </c>
      <c r="Q19047" s="67" t="str">
        <v>CELLtral Bank</v>
      </c>
      <c r="R19047" s="67" t="str">
        <v>ExCell Bank</v>
      </c>
      <c r="S19047" s="67" t="str">
        <v>Bank IF</v>
      </c>
    </row>
    <row r="19048" spans="15:19">
      <c r="O19048" s="67" t="str">
        <v>SummaBank</v>
      </c>
      <c r="P19048" s="67" t="str">
        <v>ExFunds</v>
      </c>
      <c r="Q19048" s="67" t="str">
        <v>CELLtral Bank</v>
      </c>
      <c r="R19048" s="67" t="str">
        <v>ExCell Bank</v>
      </c>
      <c r="S19048" s="67" t="str">
        <v>MoneyMATCH Inc.</v>
      </c>
    </row>
    <row r="19049" spans="15:19">
      <c r="O19049" s="67" t="str">
        <v>SummaBank</v>
      </c>
      <c r="P19049" s="67" t="str">
        <v>ExFunds</v>
      </c>
      <c r="Q19049" s="67" t="str">
        <v>CELLtral Bank</v>
      </c>
      <c r="R19049" s="67" t="str">
        <v>Bank of Cellifornia</v>
      </c>
      <c r="S19049" s="67" t="str">
        <v>ExCell Bank</v>
      </c>
    </row>
    <row r="19050" spans="15:19">
      <c r="O19050" s="67" t="str">
        <v>SummaBank</v>
      </c>
      <c r="P19050" s="67" t="str">
        <v>ExFunds</v>
      </c>
      <c r="Q19050" s="67" t="str">
        <v>CELLtral Bank</v>
      </c>
      <c r="R19050" s="67" t="str">
        <v>Bank of Cellifornia</v>
      </c>
      <c r="S19050" s="67" t="str">
        <v>SheetBank AG</v>
      </c>
    </row>
    <row r="19051" spans="15:19">
      <c r="O19051" s="67" t="str">
        <v>SummaBank</v>
      </c>
      <c r="P19051" s="67" t="str">
        <v>ExFunds</v>
      </c>
      <c r="Q19051" s="67" t="str">
        <v>CELLtral Bank</v>
      </c>
      <c r="R19051" s="67" t="str">
        <v>Bank of Cellifornia</v>
      </c>
      <c r="S19051" s="67" t="str">
        <v>Pivot Finance Group</v>
      </c>
    </row>
    <row r="19052" spans="15:19">
      <c r="O19052" s="67" t="str">
        <v>SummaBank</v>
      </c>
      <c r="P19052" s="67" t="str">
        <v>ExFunds</v>
      </c>
      <c r="Q19052" s="67" t="str">
        <v>CELLtral Bank</v>
      </c>
      <c r="R19052" s="67" t="str">
        <v>Bank of Cellifornia</v>
      </c>
      <c r="S19052" s="67" t="str">
        <v>The VLOOKup Vault</v>
      </c>
    </row>
    <row r="19053" spans="15:19">
      <c r="O19053" s="67" t="str">
        <v>SummaBank</v>
      </c>
      <c r="P19053" s="67" t="str">
        <v>ExFunds</v>
      </c>
      <c r="Q19053" s="67" t="str">
        <v>CELLtral Bank</v>
      </c>
      <c r="R19053" s="67" t="str">
        <v>Bank of Cellifornia</v>
      </c>
      <c r="S19053" s="67" t="str">
        <v>Bank IF</v>
      </c>
    </row>
    <row r="19054" spans="15:19">
      <c r="O19054" s="67" t="str">
        <v>SummaBank</v>
      </c>
      <c r="P19054" s="67" t="str">
        <v>ExFunds</v>
      </c>
      <c r="Q19054" s="67" t="str">
        <v>CELLtral Bank</v>
      </c>
      <c r="R19054" s="67" t="str">
        <v>Bank of Cellifornia</v>
      </c>
      <c r="S19054" s="67" t="str">
        <v>MoneyMATCH Inc.</v>
      </c>
    </row>
    <row r="19055" spans="15:19">
      <c r="O19055" s="67" t="str">
        <v>SummaBank</v>
      </c>
      <c r="P19055" s="67" t="str">
        <v>ExFunds</v>
      </c>
      <c r="Q19055" s="67" t="str">
        <v>CELLtral Bank</v>
      </c>
      <c r="R19055" s="67" t="str">
        <v>SheetBank AG</v>
      </c>
      <c r="S19055" s="67" t="str">
        <v>ExCell Bank</v>
      </c>
    </row>
    <row r="19056" spans="15:19">
      <c r="O19056" s="67" t="str">
        <v>SummaBank</v>
      </c>
      <c r="P19056" s="67" t="str">
        <v>ExFunds</v>
      </c>
      <c r="Q19056" s="67" t="str">
        <v>CELLtral Bank</v>
      </c>
      <c r="R19056" s="67" t="str">
        <v>SheetBank AG</v>
      </c>
      <c r="S19056" s="67" t="str">
        <v>Bank of Cellifornia</v>
      </c>
    </row>
    <row r="19057" spans="15:19">
      <c r="O19057" s="67" t="str">
        <v>SummaBank</v>
      </c>
      <c r="P19057" s="67" t="str">
        <v>ExFunds</v>
      </c>
      <c r="Q19057" s="67" t="str">
        <v>CELLtral Bank</v>
      </c>
      <c r="R19057" s="67" t="str">
        <v>SheetBank AG</v>
      </c>
      <c r="S19057" s="67" t="str">
        <v>Pivot Finance Group</v>
      </c>
    </row>
    <row r="19058" spans="15:19">
      <c r="O19058" s="67" t="str">
        <v>SummaBank</v>
      </c>
      <c r="P19058" s="67" t="str">
        <v>ExFunds</v>
      </c>
      <c r="Q19058" s="67" t="str">
        <v>CELLtral Bank</v>
      </c>
      <c r="R19058" s="67" t="str">
        <v>SheetBank AG</v>
      </c>
      <c r="S19058" s="67" t="str">
        <v>The VLOOKup Vault</v>
      </c>
    </row>
    <row r="19059" spans="15:19">
      <c r="O19059" s="67" t="str">
        <v>SummaBank</v>
      </c>
      <c r="P19059" s="67" t="str">
        <v>ExFunds</v>
      </c>
      <c r="Q19059" s="67" t="str">
        <v>CELLtral Bank</v>
      </c>
      <c r="R19059" s="67" t="str">
        <v>SheetBank AG</v>
      </c>
      <c r="S19059" s="67" t="str">
        <v>Bank IF</v>
      </c>
    </row>
    <row r="19060" spans="15:19">
      <c r="O19060" s="67" t="str">
        <v>SummaBank</v>
      </c>
      <c r="P19060" s="67" t="str">
        <v>ExFunds</v>
      </c>
      <c r="Q19060" s="67" t="str">
        <v>CELLtral Bank</v>
      </c>
      <c r="R19060" s="67" t="str">
        <v>SheetBank AG</v>
      </c>
      <c r="S19060" s="67" t="str">
        <v>MoneyMATCH Inc.</v>
      </c>
    </row>
    <row r="19061" spans="15:19">
      <c r="O19061" s="67" t="str">
        <v>SummaBank</v>
      </c>
      <c r="P19061" s="67" t="str">
        <v>ExFunds</v>
      </c>
      <c r="Q19061" s="67" t="str">
        <v>CELLtral Bank</v>
      </c>
      <c r="R19061" s="67" t="str">
        <v>Pivot Finance Group</v>
      </c>
      <c r="S19061" s="67" t="str">
        <v>ExCell Bank</v>
      </c>
    </row>
    <row r="19062" spans="15:19">
      <c r="O19062" s="67" t="str">
        <v>SummaBank</v>
      </c>
      <c r="P19062" s="67" t="str">
        <v>ExFunds</v>
      </c>
      <c r="Q19062" s="67" t="str">
        <v>CELLtral Bank</v>
      </c>
      <c r="R19062" s="67" t="str">
        <v>Pivot Finance Group</v>
      </c>
      <c r="S19062" s="67" t="str">
        <v>Bank of Cellifornia</v>
      </c>
    </row>
    <row r="19063" spans="15:19">
      <c r="O19063" s="67" t="str">
        <v>SummaBank</v>
      </c>
      <c r="P19063" s="67" t="str">
        <v>ExFunds</v>
      </c>
      <c r="Q19063" s="67" t="str">
        <v>CELLtral Bank</v>
      </c>
      <c r="R19063" s="67" t="str">
        <v>Pivot Finance Group</v>
      </c>
      <c r="S19063" s="67" t="str">
        <v>SheetBank AG</v>
      </c>
    </row>
    <row r="19064" spans="15:19">
      <c r="O19064" s="67" t="str">
        <v>SummaBank</v>
      </c>
      <c r="P19064" s="67" t="str">
        <v>ExFunds</v>
      </c>
      <c r="Q19064" s="67" t="str">
        <v>CELLtral Bank</v>
      </c>
      <c r="R19064" s="67" t="str">
        <v>Pivot Finance Group</v>
      </c>
      <c r="S19064" s="67" t="str">
        <v>The VLOOKup Vault</v>
      </c>
    </row>
    <row r="19065" spans="15:19">
      <c r="O19065" s="67" t="str">
        <v>SummaBank</v>
      </c>
      <c r="P19065" s="67" t="str">
        <v>ExFunds</v>
      </c>
      <c r="Q19065" s="67" t="str">
        <v>CELLtral Bank</v>
      </c>
      <c r="R19065" s="67" t="str">
        <v>Pivot Finance Group</v>
      </c>
      <c r="S19065" s="67" t="str">
        <v>Bank IF</v>
      </c>
    </row>
    <row r="19066" spans="15:19">
      <c r="O19066" s="67" t="str">
        <v>SummaBank</v>
      </c>
      <c r="P19066" s="67" t="str">
        <v>ExFunds</v>
      </c>
      <c r="Q19066" s="67" t="str">
        <v>CELLtral Bank</v>
      </c>
      <c r="R19066" s="67" t="str">
        <v>Pivot Finance Group</v>
      </c>
      <c r="S19066" s="67" t="str">
        <v>MoneyMATCH Inc.</v>
      </c>
    </row>
    <row r="19067" spans="15:19">
      <c r="O19067" s="67" t="str">
        <v>SummaBank</v>
      </c>
      <c r="P19067" s="67" t="str">
        <v>ExFunds</v>
      </c>
      <c r="Q19067" s="67" t="str">
        <v>CELLtral Bank</v>
      </c>
      <c r="R19067" s="67" t="str">
        <v>The VLOOKup Vault</v>
      </c>
      <c r="S19067" s="67" t="str">
        <v>ExCell Bank</v>
      </c>
    </row>
    <row r="19068" spans="15:19">
      <c r="O19068" s="67" t="str">
        <v>SummaBank</v>
      </c>
      <c r="P19068" s="67" t="str">
        <v>ExFunds</v>
      </c>
      <c r="Q19068" s="67" t="str">
        <v>CELLtral Bank</v>
      </c>
      <c r="R19068" s="67" t="str">
        <v>The VLOOKup Vault</v>
      </c>
      <c r="S19068" s="67" t="str">
        <v>Bank of Cellifornia</v>
      </c>
    </row>
    <row r="19069" spans="15:19">
      <c r="O19069" s="67" t="str">
        <v>SummaBank</v>
      </c>
      <c r="P19069" s="67" t="str">
        <v>ExFunds</v>
      </c>
      <c r="Q19069" s="67" t="str">
        <v>CELLtral Bank</v>
      </c>
      <c r="R19069" s="67" t="str">
        <v>The VLOOKup Vault</v>
      </c>
      <c r="S19069" s="67" t="str">
        <v>SheetBank AG</v>
      </c>
    </row>
    <row r="19070" spans="15:19">
      <c r="O19070" s="67" t="str">
        <v>SummaBank</v>
      </c>
      <c r="P19070" s="67" t="str">
        <v>ExFunds</v>
      </c>
      <c r="Q19070" s="67" t="str">
        <v>CELLtral Bank</v>
      </c>
      <c r="R19070" s="67" t="str">
        <v>The VLOOKup Vault</v>
      </c>
      <c r="S19070" s="67" t="str">
        <v>Pivot Finance Group</v>
      </c>
    </row>
    <row r="19071" spans="15:19">
      <c r="O19071" s="67" t="str">
        <v>SummaBank</v>
      </c>
      <c r="P19071" s="67" t="str">
        <v>ExFunds</v>
      </c>
      <c r="Q19071" s="67" t="str">
        <v>CELLtral Bank</v>
      </c>
      <c r="R19071" s="67" t="str">
        <v>The VLOOKup Vault</v>
      </c>
      <c r="S19071" s="67" t="str">
        <v>Bank IF</v>
      </c>
    </row>
    <row r="19072" spans="15:19">
      <c r="O19072" s="67" t="str">
        <v>SummaBank</v>
      </c>
      <c r="P19072" s="67" t="str">
        <v>ExFunds</v>
      </c>
      <c r="Q19072" s="67" t="str">
        <v>CELLtral Bank</v>
      </c>
      <c r="R19072" s="67" t="str">
        <v>The VLOOKup Vault</v>
      </c>
      <c r="S19072" s="67" t="str">
        <v>MoneyMATCH Inc.</v>
      </c>
    </row>
    <row r="19073" spans="15:19">
      <c r="O19073" s="67" t="str">
        <v>SummaBank</v>
      </c>
      <c r="P19073" s="67" t="str">
        <v>ExFunds</v>
      </c>
      <c r="Q19073" s="67" t="str">
        <v>CELLtral Bank</v>
      </c>
      <c r="R19073" s="67" t="str">
        <v>Bank IF</v>
      </c>
      <c r="S19073" s="67" t="str">
        <v>ExCell Bank</v>
      </c>
    </row>
    <row r="19074" spans="15:19">
      <c r="O19074" s="67" t="str">
        <v>SummaBank</v>
      </c>
      <c r="P19074" s="67" t="str">
        <v>ExFunds</v>
      </c>
      <c r="Q19074" s="67" t="str">
        <v>CELLtral Bank</v>
      </c>
      <c r="R19074" s="67" t="str">
        <v>Bank IF</v>
      </c>
      <c r="S19074" s="67" t="str">
        <v>Bank of Cellifornia</v>
      </c>
    </row>
    <row r="19075" spans="15:19">
      <c r="O19075" s="67" t="str">
        <v>SummaBank</v>
      </c>
      <c r="P19075" s="67" t="str">
        <v>ExFunds</v>
      </c>
      <c r="Q19075" s="67" t="str">
        <v>CELLtral Bank</v>
      </c>
      <c r="R19075" s="67" t="str">
        <v>Bank IF</v>
      </c>
      <c r="S19075" s="67" t="str">
        <v>SheetBank AG</v>
      </c>
    </row>
    <row r="19076" spans="15:19">
      <c r="O19076" s="67" t="str">
        <v>SummaBank</v>
      </c>
      <c r="P19076" s="67" t="str">
        <v>ExFunds</v>
      </c>
      <c r="Q19076" s="67" t="str">
        <v>CELLtral Bank</v>
      </c>
      <c r="R19076" s="67" t="str">
        <v>Bank IF</v>
      </c>
      <c r="S19076" s="67" t="str">
        <v>Pivot Finance Group</v>
      </c>
    </row>
    <row r="19077" spans="15:19">
      <c r="O19077" s="67" t="str">
        <v>SummaBank</v>
      </c>
      <c r="P19077" s="67" t="str">
        <v>ExFunds</v>
      </c>
      <c r="Q19077" s="67" t="str">
        <v>CELLtral Bank</v>
      </c>
      <c r="R19077" s="67" t="str">
        <v>Bank IF</v>
      </c>
      <c r="S19077" s="67" t="str">
        <v>The VLOOKup Vault</v>
      </c>
    </row>
    <row r="19078" spans="15:19">
      <c r="O19078" s="67" t="str">
        <v>SummaBank</v>
      </c>
      <c r="P19078" s="67" t="str">
        <v>ExFunds</v>
      </c>
      <c r="Q19078" s="67" t="str">
        <v>CELLtral Bank</v>
      </c>
      <c r="R19078" s="67" t="str">
        <v>Bank IF</v>
      </c>
      <c r="S19078" s="67" t="str">
        <v>MoneyMATCH Inc.</v>
      </c>
    </row>
    <row r="19079" spans="15:19">
      <c r="O19079" s="67" t="str">
        <v>SummaBank</v>
      </c>
      <c r="P19079" s="67" t="str">
        <v>ExFunds</v>
      </c>
      <c r="Q19079" s="67" t="str">
        <v>CELLtral Bank</v>
      </c>
      <c r="R19079" s="67" t="str">
        <v>MoneyMATCH Inc.</v>
      </c>
      <c r="S19079" s="67" t="str">
        <v>ExCell Bank</v>
      </c>
    </row>
    <row r="19080" spans="15:19">
      <c r="O19080" s="67" t="str">
        <v>SummaBank</v>
      </c>
      <c r="P19080" s="67" t="str">
        <v>ExFunds</v>
      </c>
      <c r="Q19080" s="67" t="str">
        <v>CELLtral Bank</v>
      </c>
      <c r="R19080" s="67" t="str">
        <v>MoneyMATCH Inc.</v>
      </c>
      <c r="S19080" s="67" t="str">
        <v>Bank of Cellifornia</v>
      </c>
    </row>
    <row r="19081" spans="15:19">
      <c r="O19081" s="67" t="str">
        <v>SummaBank</v>
      </c>
      <c r="P19081" s="67" t="str">
        <v>ExFunds</v>
      </c>
      <c r="Q19081" s="67" t="str">
        <v>CELLtral Bank</v>
      </c>
      <c r="R19081" s="67" t="str">
        <v>MoneyMATCH Inc.</v>
      </c>
      <c r="S19081" s="67" t="str">
        <v>SheetBank AG</v>
      </c>
    </row>
    <row r="19082" spans="15:19">
      <c r="O19082" s="67" t="str">
        <v>SummaBank</v>
      </c>
      <c r="P19082" s="67" t="str">
        <v>ExFunds</v>
      </c>
      <c r="Q19082" s="67" t="str">
        <v>CELLtral Bank</v>
      </c>
      <c r="R19082" s="67" t="str">
        <v>MoneyMATCH Inc.</v>
      </c>
      <c r="S19082" s="67" t="str">
        <v>Pivot Finance Group</v>
      </c>
    </row>
    <row r="19083" spans="15:19">
      <c r="O19083" s="67" t="str">
        <v>SummaBank</v>
      </c>
      <c r="P19083" s="67" t="str">
        <v>ExFunds</v>
      </c>
      <c r="Q19083" s="67" t="str">
        <v>CELLtral Bank</v>
      </c>
      <c r="R19083" s="67" t="str">
        <v>MoneyMATCH Inc.</v>
      </c>
      <c r="S19083" s="67" t="str">
        <v>The VLOOKup Vault</v>
      </c>
    </row>
    <row r="19084" spans="15:19">
      <c r="O19084" s="67" t="str">
        <v>SummaBank</v>
      </c>
      <c r="P19084" s="67" t="str">
        <v>ExFunds</v>
      </c>
      <c r="Q19084" s="67" t="str">
        <v>CELLtral Bank</v>
      </c>
      <c r="R19084" s="67" t="str">
        <v>MoneyMATCH Inc.</v>
      </c>
      <c r="S19084" s="67" t="str">
        <v>Bank IF</v>
      </c>
    </row>
    <row r="19085" spans="15:19">
      <c r="O19085" s="67" t="str">
        <v>SummaBank</v>
      </c>
      <c r="P19085" s="67" t="str">
        <v>ExFunds</v>
      </c>
      <c r="Q19085" s="67" t="str">
        <v>Bank IF</v>
      </c>
      <c r="R19085" s="67" t="str">
        <v>ExCell Bank</v>
      </c>
      <c r="S19085" s="67" t="str">
        <v>Bank of Cellifornia</v>
      </c>
    </row>
    <row r="19086" spans="15:19">
      <c r="O19086" s="67" t="str">
        <v>SummaBank</v>
      </c>
      <c r="P19086" s="67" t="str">
        <v>ExFunds</v>
      </c>
      <c r="Q19086" s="67" t="str">
        <v>Bank IF</v>
      </c>
      <c r="R19086" s="67" t="str">
        <v>ExCell Bank</v>
      </c>
      <c r="S19086" s="67" t="str">
        <v>SheetBank AG</v>
      </c>
    </row>
    <row r="19087" spans="15:19">
      <c r="O19087" s="67" t="str">
        <v>SummaBank</v>
      </c>
      <c r="P19087" s="67" t="str">
        <v>ExFunds</v>
      </c>
      <c r="Q19087" s="67" t="str">
        <v>Bank IF</v>
      </c>
      <c r="R19087" s="67" t="str">
        <v>ExCell Bank</v>
      </c>
      <c r="S19087" s="67" t="str">
        <v>Pivot Finance Group</v>
      </c>
    </row>
    <row r="19088" spans="15:19">
      <c r="O19088" s="67" t="str">
        <v>SummaBank</v>
      </c>
      <c r="P19088" s="67" t="str">
        <v>ExFunds</v>
      </c>
      <c r="Q19088" s="67" t="str">
        <v>Bank IF</v>
      </c>
      <c r="R19088" s="67" t="str">
        <v>ExCell Bank</v>
      </c>
      <c r="S19088" s="67" t="str">
        <v>The VLOOKup Vault</v>
      </c>
    </row>
    <row r="19089" spans="15:19">
      <c r="O19089" s="67" t="str">
        <v>SummaBank</v>
      </c>
      <c r="P19089" s="67" t="str">
        <v>ExFunds</v>
      </c>
      <c r="Q19089" s="67" t="str">
        <v>Bank IF</v>
      </c>
      <c r="R19089" s="67" t="str">
        <v>ExCell Bank</v>
      </c>
      <c r="S19089" s="67" t="str">
        <v>CELLtral Bank</v>
      </c>
    </row>
    <row r="19090" spans="15:19">
      <c r="O19090" s="67" t="str">
        <v>SummaBank</v>
      </c>
      <c r="P19090" s="67" t="str">
        <v>ExFunds</v>
      </c>
      <c r="Q19090" s="67" t="str">
        <v>Bank IF</v>
      </c>
      <c r="R19090" s="67" t="str">
        <v>ExCell Bank</v>
      </c>
      <c r="S19090" s="67" t="str">
        <v>MoneyMATCH Inc.</v>
      </c>
    </row>
    <row r="19091" spans="15:19">
      <c r="O19091" s="67" t="str">
        <v>SummaBank</v>
      </c>
      <c r="P19091" s="67" t="str">
        <v>ExFunds</v>
      </c>
      <c r="Q19091" s="67" t="str">
        <v>Bank IF</v>
      </c>
      <c r="R19091" s="67" t="str">
        <v>Bank of Cellifornia</v>
      </c>
      <c r="S19091" s="67" t="str">
        <v>ExCell Bank</v>
      </c>
    </row>
    <row r="19092" spans="15:19">
      <c r="O19092" s="67" t="str">
        <v>SummaBank</v>
      </c>
      <c r="P19092" s="67" t="str">
        <v>ExFunds</v>
      </c>
      <c r="Q19092" s="67" t="str">
        <v>Bank IF</v>
      </c>
      <c r="R19092" s="67" t="str">
        <v>Bank of Cellifornia</v>
      </c>
      <c r="S19092" s="67" t="str">
        <v>SheetBank AG</v>
      </c>
    </row>
    <row r="19093" spans="15:19">
      <c r="O19093" s="67" t="str">
        <v>SummaBank</v>
      </c>
      <c r="P19093" s="67" t="str">
        <v>ExFunds</v>
      </c>
      <c r="Q19093" s="67" t="str">
        <v>Bank IF</v>
      </c>
      <c r="R19093" s="67" t="str">
        <v>Bank of Cellifornia</v>
      </c>
      <c r="S19093" s="67" t="str">
        <v>Pivot Finance Group</v>
      </c>
    </row>
    <row r="19094" spans="15:19">
      <c r="O19094" s="67" t="str">
        <v>SummaBank</v>
      </c>
      <c r="P19094" s="67" t="str">
        <v>ExFunds</v>
      </c>
      <c r="Q19094" s="67" t="str">
        <v>Bank IF</v>
      </c>
      <c r="R19094" s="67" t="str">
        <v>Bank of Cellifornia</v>
      </c>
      <c r="S19094" s="67" t="str">
        <v>The VLOOKup Vault</v>
      </c>
    </row>
    <row r="19095" spans="15:19">
      <c r="O19095" s="67" t="str">
        <v>SummaBank</v>
      </c>
      <c r="P19095" s="67" t="str">
        <v>ExFunds</v>
      </c>
      <c r="Q19095" s="67" t="str">
        <v>Bank IF</v>
      </c>
      <c r="R19095" s="67" t="str">
        <v>Bank of Cellifornia</v>
      </c>
      <c r="S19095" s="67" t="str">
        <v>CELLtral Bank</v>
      </c>
    </row>
    <row r="19096" spans="15:19">
      <c r="O19096" s="67" t="str">
        <v>SummaBank</v>
      </c>
      <c r="P19096" s="67" t="str">
        <v>ExFunds</v>
      </c>
      <c r="Q19096" s="67" t="str">
        <v>Bank IF</v>
      </c>
      <c r="R19096" s="67" t="str">
        <v>Bank of Cellifornia</v>
      </c>
      <c r="S19096" s="67" t="str">
        <v>MoneyMATCH Inc.</v>
      </c>
    </row>
    <row r="19097" spans="15:19">
      <c r="O19097" s="67" t="str">
        <v>SummaBank</v>
      </c>
      <c r="P19097" s="67" t="str">
        <v>ExFunds</v>
      </c>
      <c r="Q19097" s="67" t="str">
        <v>Bank IF</v>
      </c>
      <c r="R19097" s="67" t="str">
        <v>SheetBank AG</v>
      </c>
      <c r="S19097" s="67" t="str">
        <v>ExCell Bank</v>
      </c>
    </row>
    <row r="19098" spans="15:19">
      <c r="O19098" s="67" t="str">
        <v>SummaBank</v>
      </c>
      <c r="P19098" s="67" t="str">
        <v>ExFunds</v>
      </c>
      <c r="Q19098" s="67" t="str">
        <v>Bank IF</v>
      </c>
      <c r="R19098" s="67" t="str">
        <v>SheetBank AG</v>
      </c>
      <c r="S19098" s="67" t="str">
        <v>Bank of Cellifornia</v>
      </c>
    </row>
    <row r="19099" spans="15:19">
      <c r="O19099" s="67" t="str">
        <v>SummaBank</v>
      </c>
      <c r="P19099" s="67" t="str">
        <v>ExFunds</v>
      </c>
      <c r="Q19099" s="67" t="str">
        <v>Bank IF</v>
      </c>
      <c r="R19099" s="67" t="str">
        <v>SheetBank AG</v>
      </c>
      <c r="S19099" s="67" t="str">
        <v>Pivot Finance Group</v>
      </c>
    </row>
    <row r="19100" spans="15:19">
      <c r="O19100" s="67" t="str">
        <v>SummaBank</v>
      </c>
      <c r="P19100" s="67" t="str">
        <v>ExFunds</v>
      </c>
      <c r="Q19100" s="67" t="str">
        <v>Bank IF</v>
      </c>
      <c r="R19100" s="67" t="str">
        <v>SheetBank AG</v>
      </c>
      <c r="S19100" s="67" t="str">
        <v>The VLOOKup Vault</v>
      </c>
    </row>
    <row r="19101" spans="15:19">
      <c r="O19101" s="67" t="str">
        <v>SummaBank</v>
      </c>
      <c r="P19101" s="67" t="str">
        <v>ExFunds</v>
      </c>
      <c r="Q19101" s="67" t="str">
        <v>Bank IF</v>
      </c>
      <c r="R19101" s="67" t="str">
        <v>SheetBank AG</v>
      </c>
      <c r="S19101" s="67" t="str">
        <v>CELLtral Bank</v>
      </c>
    </row>
    <row r="19102" spans="15:19">
      <c r="O19102" s="67" t="str">
        <v>SummaBank</v>
      </c>
      <c r="P19102" s="67" t="str">
        <v>ExFunds</v>
      </c>
      <c r="Q19102" s="67" t="str">
        <v>Bank IF</v>
      </c>
      <c r="R19102" s="67" t="str">
        <v>SheetBank AG</v>
      </c>
      <c r="S19102" s="67" t="str">
        <v>MoneyMATCH Inc.</v>
      </c>
    </row>
    <row r="19103" spans="15:19">
      <c r="O19103" s="67" t="str">
        <v>SummaBank</v>
      </c>
      <c r="P19103" s="67" t="str">
        <v>ExFunds</v>
      </c>
      <c r="Q19103" s="67" t="str">
        <v>Bank IF</v>
      </c>
      <c r="R19103" s="67" t="str">
        <v>Pivot Finance Group</v>
      </c>
      <c r="S19103" s="67" t="str">
        <v>ExCell Bank</v>
      </c>
    </row>
    <row r="19104" spans="15:19">
      <c r="O19104" s="67" t="str">
        <v>SummaBank</v>
      </c>
      <c r="P19104" s="67" t="str">
        <v>ExFunds</v>
      </c>
      <c r="Q19104" s="67" t="str">
        <v>Bank IF</v>
      </c>
      <c r="R19104" s="67" t="str">
        <v>Pivot Finance Group</v>
      </c>
      <c r="S19104" s="67" t="str">
        <v>Bank of Cellifornia</v>
      </c>
    </row>
    <row r="19105" spans="15:19">
      <c r="O19105" s="67" t="str">
        <v>SummaBank</v>
      </c>
      <c r="P19105" s="67" t="str">
        <v>ExFunds</v>
      </c>
      <c r="Q19105" s="67" t="str">
        <v>Bank IF</v>
      </c>
      <c r="R19105" s="67" t="str">
        <v>Pivot Finance Group</v>
      </c>
      <c r="S19105" s="67" t="str">
        <v>SheetBank AG</v>
      </c>
    </row>
    <row r="19106" spans="15:19">
      <c r="O19106" s="67" t="str">
        <v>SummaBank</v>
      </c>
      <c r="P19106" s="67" t="str">
        <v>ExFunds</v>
      </c>
      <c r="Q19106" s="67" t="str">
        <v>Bank IF</v>
      </c>
      <c r="R19106" s="67" t="str">
        <v>Pivot Finance Group</v>
      </c>
      <c r="S19106" s="67" t="str">
        <v>The VLOOKup Vault</v>
      </c>
    </row>
    <row r="19107" spans="15:19">
      <c r="O19107" s="67" t="str">
        <v>SummaBank</v>
      </c>
      <c r="P19107" s="67" t="str">
        <v>ExFunds</v>
      </c>
      <c r="Q19107" s="67" t="str">
        <v>Bank IF</v>
      </c>
      <c r="R19107" s="67" t="str">
        <v>Pivot Finance Group</v>
      </c>
      <c r="S19107" s="67" t="str">
        <v>CELLtral Bank</v>
      </c>
    </row>
    <row r="19108" spans="15:19">
      <c r="O19108" s="67" t="str">
        <v>SummaBank</v>
      </c>
      <c r="P19108" s="67" t="str">
        <v>ExFunds</v>
      </c>
      <c r="Q19108" s="67" t="str">
        <v>Bank IF</v>
      </c>
      <c r="R19108" s="67" t="str">
        <v>Pivot Finance Group</v>
      </c>
      <c r="S19108" s="67" t="str">
        <v>MoneyMATCH Inc.</v>
      </c>
    </row>
    <row r="19109" spans="15:19">
      <c r="O19109" s="67" t="str">
        <v>SummaBank</v>
      </c>
      <c r="P19109" s="67" t="str">
        <v>ExFunds</v>
      </c>
      <c r="Q19109" s="67" t="str">
        <v>Bank IF</v>
      </c>
      <c r="R19109" s="67" t="str">
        <v>The VLOOKup Vault</v>
      </c>
      <c r="S19109" s="67" t="str">
        <v>ExCell Bank</v>
      </c>
    </row>
    <row r="19110" spans="15:19">
      <c r="O19110" s="67" t="str">
        <v>SummaBank</v>
      </c>
      <c r="P19110" s="67" t="str">
        <v>ExFunds</v>
      </c>
      <c r="Q19110" s="67" t="str">
        <v>Bank IF</v>
      </c>
      <c r="R19110" s="67" t="str">
        <v>The VLOOKup Vault</v>
      </c>
      <c r="S19110" s="67" t="str">
        <v>Bank of Cellifornia</v>
      </c>
    </row>
    <row r="19111" spans="15:19">
      <c r="O19111" s="67" t="str">
        <v>SummaBank</v>
      </c>
      <c r="P19111" s="67" t="str">
        <v>ExFunds</v>
      </c>
      <c r="Q19111" s="67" t="str">
        <v>Bank IF</v>
      </c>
      <c r="R19111" s="67" t="str">
        <v>The VLOOKup Vault</v>
      </c>
      <c r="S19111" s="67" t="str">
        <v>SheetBank AG</v>
      </c>
    </row>
    <row r="19112" spans="15:19">
      <c r="O19112" s="67" t="str">
        <v>SummaBank</v>
      </c>
      <c r="P19112" s="67" t="str">
        <v>ExFunds</v>
      </c>
      <c r="Q19112" s="67" t="str">
        <v>Bank IF</v>
      </c>
      <c r="R19112" s="67" t="str">
        <v>The VLOOKup Vault</v>
      </c>
      <c r="S19112" s="67" t="str">
        <v>Pivot Finance Group</v>
      </c>
    </row>
    <row r="19113" spans="15:19">
      <c r="O19113" s="67" t="str">
        <v>SummaBank</v>
      </c>
      <c r="P19113" s="67" t="str">
        <v>ExFunds</v>
      </c>
      <c r="Q19113" s="67" t="str">
        <v>Bank IF</v>
      </c>
      <c r="R19113" s="67" t="str">
        <v>The VLOOKup Vault</v>
      </c>
      <c r="S19113" s="67" t="str">
        <v>CELLtral Bank</v>
      </c>
    </row>
    <row r="19114" spans="15:19">
      <c r="O19114" s="67" t="str">
        <v>SummaBank</v>
      </c>
      <c r="P19114" s="67" t="str">
        <v>ExFunds</v>
      </c>
      <c r="Q19114" s="67" t="str">
        <v>Bank IF</v>
      </c>
      <c r="R19114" s="67" t="str">
        <v>The VLOOKup Vault</v>
      </c>
      <c r="S19114" s="67" t="str">
        <v>MoneyMATCH Inc.</v>
      </c>
    </row>
    <row r="19115" spans="15:19">
      <c r="O19115" s="67" t="str">
        <v>SummaBank</v>
      </c>
      <c r="P19115" s="67" t="str">
        <v>ExFunds</v>
      </c>
      <c r="Q19115" s="67" t="str">
        <v>Bank IF</v>
      </c>
      <c r="R19115" s="67" t="str">
        <v>CELLtral Bank</v>
      </c>
      <c r="S19115" s="67" t="str">
        <v>ExCell Bank</v>
      </c>
    </row>
    <row r="19116" spans="15:19">
      <c r="O19116" s="67" t="str">
        <v>SummaBank</v>
      </c>
      <c r="P19116" s="67" t="str">
        <v>ExFunds</v>
      </c>
      <c r="Q19116" s="67" t="str">
        <v>Bank IF</v>
      </c>
      <c r="R19116" s="67" t="str">
        <v>CELLtral Bank</v>
      </c>
      <c r="S19116" s="67" t="str">
        <v>Bank of Cellifornia</v>
      </c>
    </row>
    <row r="19117" spans="15:19">
      <c r="O19117" s="67" t="str">
        <v>SummaBank</v>
      </c>
      <c r="P19117" s="67" t="str">
        <v>ExFunds</v>
      </c>
      <c r="Q19117" s="67" t="str">
        <v>Bank IF</v>
      </c>
      <c r="R19117" s="67" t="str">
        <v>CELLtral Bank</v>
      </c>
      <c r="S19117" s="67" t="str">
        <v>SheetBank AG</v>
      </c>
    </row>
    <row r="19118" spans="15:19">
      <c r="O19118" s="67" t="str">
        <v>SummaBank</v>
      </c>
      <c r="P19118" s="67" t="str">
        <v>ExFunds</v>
      </c>
      <c r="Q19118" s="67" t="str">
        <v>Bank IF</v>
      </c>
      <c r="R19118" s="67" t="str">
        <v>CELLtral Bank</v>
      </c>
      <c r="S19118" s="67" t="str">
        <v>Pivot Finance Group</v>
      </c>
    </row>
    <row r="19119" spans="15:19">
      <c r="O19119" s="67" t="str">
        <v>SummaBank</v>
      </c>
      <c r="P19119" s="67" t="str">
        <v>ExFunds</v>
      </c>
      <c r="Q19119" s="67" t="str">
        <v>Bank IF</v>
      </c>
      <c r="R19119" s="67" t="str">
        <v>CELLtral Bank</v>
      </c>
      <c r="S19119" s="67" t="str">
        <v>The VLOOKup Vault</v>
      </c>
    </row>
    <row r="19120" spans="15:19">
      <c r="O19120" s="67" t="str">
        <v>SummaBank</v>
      </c>
      <c r="P19120" s="67" t="str">
        <v>ExFunds</v>
      </c>
      <c r="Q19120" s="67" t="str">
        <v>Bank IF</v>
      </c>
      <c r="R19120" s="67" t="str">
        <v>CELLtral Bank</v>
      </c>
      <c r="S19120" s="67" t="str">
        <v>MoneyMATCH Inc.</v>
      </c>
    </row>
    <row r="19121" spans="15:19">
      <c r="O19121" s="67" t="str">
        <v>SummaBank</v>
      </c>
      <c r="P19121" s="67" t="str">
        <v>ExFunds</v>
      </c>
      <c r="Q19121" s="67" t="str">
        <v>Bank IF</v>
      </c>
      <c r="R19121" s="67" t="str">
        <v>MoneyMATCH Inc.</v>
      </c>
      <c r="S19121" s="67" t="str">
        <v>ExCell Bank</v>
      </c>
    </row>
    <row r="19122" spans="15:19">
      <c r="O19122" s="67" t="str">
        <v>SummaBank</v>
      </c>
      <c r="P19122" s="67" t="str">
        <v>ExFunds</v>
      </c>
      <c r="Q19122" s="67" t="str">
        <v>Bank IF</v>
      </c>
      <c r="R19122" s="67" t="str">
        <v>MoneyMATCH Inc.</v>
      </c>
      <c r="S19122" s="67" t="str">
        <v>Bank of Cellifornia</v>
      </c>
    </row>
    <row r="19123" spans="15:19">
      <c r="O19123" s="67" t="str">
        <v>SummaBank</v>
      </c>
      <c r="P19123" s="67" t="str">
        <v>ExFunds</v>
      </c>
      <c r="Q19123" s="67" t="str">
        <v>Bank IF</v>
      </c>
      <c r="R19123" s="67" t="str">
        <v>MoneyMATCH Inc.</v>
      </c>
      <c r="S19123" s="67" t="str">
        <v>SheetBank AG</v>
      </c>
    </row>
    <row r="19124" spans="15:19">
      <c r="O19124" s="67" t="str">
        <v>SummaBank</v>
      </c>
      <c r="P19124" s="67" t="str">
        <v>ExFunds</v>
      </c>
      <c r="Q19124" s="67" t="str">
        <v>Bank IF</v>
      </c>
      <c r="R19124" s="67" t="str">
        <v>MoneyMATCH Inc.</v>
      </c>
      <c r="S19124" s="67" t="str">
        <v>Pivot Finance Group</v>
      </c>
    </row>
    <row r="19125" spans="15:19">
      <c r="O19125" s="67" t="str">
        <v>SummaBank</v>
      </c>
      <c r="P19125" s="67" t="str">
        <v>ExFunds</v>
      </c>
      <c r="Q19125" s="67" t="str">
        <v>Bank IF</v>
      </c>
      <c r="R19125" s="67" t="str">
        <v>MoneyMATCH Inc.</v>
      </c>
      <c r="S19125" s="67" t="str">
        <v>The VLOOKup Vault</v>
      </c>
    </row>
    <row r="19126" spans="15:19">
      <c r="O19126" s="67" t="str">
        <v>SummaBank</v>
      </c>
      <c r="P19126" s="67" t="str">
        <v>ExFunds</v>
      </c>
      <c r="Q19126" s="67" t="str">
        <v>Bank IF</v>
      </c>
      <c r="R19126" s="67" t="str">
        <v>MoneyMATCH Inc.</v>
      </c>
      <c r="S19126" s="67" t="str">
        <v>CELLtral Bank</v>
      </c>
    </row>
    <row r="19127" spans="15:19">
      <c r="O19127" s="67" t="str">
        <v>SummaBank</v>
      </c>
      <c r="P19127" s="67" t="str">
        <v>ExFunds</v>
      </c>
      <c r="Q19127" s="67" t="str">
        <v>MoneyMATCH Inc.</v>
      </c>
      <c r="R19127" s="67" t="str">
        <v>ExCell Bank</v>
      </c>
      <c r="S19127" s="67" t="str">
        <v>Bank of Cellifornia</v>
      </c>
    </row>
    <row r="19128" spans="15:19">
      <c r="O19128" s="67" t="str">
        <v>SummaBank</v>
      </c>
      <c r="P19128" s="67" t="str">
        <v>ExFunds</v>
      </c>
      <c r="Q19128" s="67" t="str">
        <v>MoneyMATCH Inc.</v>
      </c>
      <c r="R19128" s="67" t="str">
        <v>ExCell Bank</v>
      </c>
      <c r="S19128" s="67" t="str">
        <v>SheetBank AG</v>
      </c>
    </row>
    <row r="19129" spans="15:19">
      <c r="O19129" s="67" t="str">
        <v>SummaBank</v>
      </c>
      <c r="P19129" s="67" t="str">
        <v>ExFunds</v>
      </c>
      <c r="Q19129" s="67" t="str">
        <v>MoneyMATCH Inc.</v>
      </c>
      <c r="R19129" s="67" t="str">
        <v>ExCell Bank</v>
      </c>
      <c r="S19129" s="67" t="str">
        <v>Pivot Finance Group</v>
      </c>
    </row>
    <row r="19130" spans="15:19">
      <c r="O19130" s="67" t="str">
        <v>SummaBank</v>
      </c>
      <c r="P19130" s="67" t="str">
        <v>ExFunds</v>
      </c>
      <c r="Q19130" s="67" t="str">
        <v>MoneyMATCH Inc.</v>
      </c>
      <c r="R19130" s="67" t="str">
        <v>ExCell Bank</v>
      </c>
      <c r="S19130" s="67" t="str">
        <v>The VLOOKup Vault</v>
      </c>
    </row>
    <row r="19131" spans="15:19">
      <c r="O19131" s="67" t="str">
        <v>SummaBank</v>
      </c>
      <c r="P19131" s="67" t="str">
        <v>ExFunds</v>
      </c>
      <c r="Q19131" s="67" t="str">
        <v>MoneyMATCH Inc.</v>
      </c>
      <c r="R19131" s="67" t="str">
        <v>ExCell Bank</v>
      </c>
      <c r="S19131" s="67" t="str">
        <v>CELLtral Bank</v>
      </c>
    </row>
    <row r="19132" spans="15:19">
      <c r="O19132" s="67" t="str">
        <v>SummaBank</v>
      </c>
      <c r="P19132" s="67" t="str">
        <v>ExFunds</v>
      </c>
      <c r="Q19132" s="67" t="str">
        <v>MoneyMATCH Inc.</v>
      </c>
      <c r="R19132" s="67" t="str">
        <v>ExCell Bank</v>
      </c>
      <c r="S19132" s="67" t="str">
        <v>Bank IF</v>
      </c>
    </row>
    <row r="19133" spans="15:19">
      <c r="O19133" s="67" t="str">
        <v>SummaBank</v>
      </c>
      <c r="P19133" s="67" t="str">
        <v>ExFunds</v>
      </c>
      <c r="Q19133" s="67" t="str">
        <v>MoneyMATCH Inc.</v>
      </c>
      <c r="R19133" s="67" t="str">
        <v>Bank of Cellifornia</v>
      </c>
      <c r="S19133" s="67" t="str">
        <v>ExCell Bank</v>
      </c>
    </row>
    <row r="19134" spans="15:19">
      <c r="O19134" s="67" t="str">
        <v>SummaBank</v>
      </c>
      <c r="P19134" s="67" t="str">
        <v>ExFunds</v>
      </c>
      <c r="Q19134" s="67" t="str">
        <v>MoneyMATCH Inc.</v>
      </c>
      <c r="R19134" s="67" t="str">
        <v>Bank of Cellifornia</v>
      </c>
      <c r="S19134" s="67" t="str">
        <v>SheetBank AG</v>
      </c>
    </row>
    <row r="19135" spans="15:19">
      <c r="O19135" s="67" t="str">
        <v>SummaBank</v>
      </c>
      <c r="P19135" s="67" t="str">
        <v>ExFunds</v>
      </c>
      <c r="Q19135" s="67" t="str">
        <v>MoneyMATCH Inc.</v>
      </c>
      <c r="R19135" s="67" t="str">
        <v>Bank of Cellifornia</v>
      </c>
      <c r="S19135" s="67" t="str">
        <v>Pivot Finance Group</v>
      </c>
    </row>
    <row r="19136" spans="15:19">
      <c r="O19136" s="67" t="str">
        <v>SummaBank</v>
      </c>
      <c r="P19136" s="67" t="str">
        <v>ExFunds</v>
      </c>
      <c r="Q19136" s="67" t="str">
        <v>MoneyMATCH Inc.</v>
      </c>
      <c r="R19136" s="67" t="str">
        <v>Bank of Cellifornia</v>
      </c>
      <c r="S19136" s="67" t="str">
        <v>The VLOOKup Vault</v>
      </c>
    </row>
    <row r="19137" spans="15:19">
      <c r="O19137" s="67" t="str">
        <v>SummaBank</v>
      </c>
      <c r="P19137" s="67" t="str">
        <v>ExFunds</v>
      </c>
      <c r="Q19137" s="67" t="str">
        <v>MoneyMATCH Inc.</v>
      </c>
      <c r="R19137" s="67" t="str">
        <v>Bank of Cellifornia</v>
      </c>
      <c r="S19137" s="67" t="str">
        <v>CELLtral Bank</v>
      </c>
    </row>
    <row r="19138" spans="15:19">
      <c r="O19138" s="67" t="str">
        <v>SummaBank</v>
      </c>
      <c r="P19138" s="67" t="str">
        <v>ExFunds</v>
      </c>
      <c r="Q19138" s="67" t="str">
        <v>MoneyMATCH Inc.</v>
      </c>
      <c r="R19138" s="67" t="str">
        <v>Bank of Cellifornia</v>
      </c>
      <c r="S19138" s="67" t="str">
        <v>Bank IF</v>
      </c>
    </row>
    <row r="19139" spans="15:19">
      <c r="O19139" s="67" t="str">
        <v>SummaBank</v>
      </c>
      <c r="P19139" s="67" t="str">
        <v>ExFunds</v>
      </c>
      <c r="Q19139" s="67" t="str">
        <v>MoneyMATCH Inc.</v>
      </c>
      <c r="R19139" s="67" t="str">
        <v>SheetBank AG</v>
      </c>
      <c r="S19139" s="67" t="str">
        <v>ExCell Bank</v>
      </c>
    </row>
    <row r="19140" spans="15:19">
      <c r="O19140" s="67" t="str">
        <v>SummaBank</v>
      </c>
      <c r="P19140" s="67" t="str">
        <v>ExFunds</v>
      </c>
      <c r="Q19140" s="67" t="str">
        <v>MoneyMATCH Inc.</v>
      </c>
      <c r="R19140" s="67" t="str">
        <v>SheetBank AG</v>
      </c>
      <c r="S19140" s="67" t="str">
        <v>Bank of Cellifornia</v>
      </c>
    </row>
    <row r="19141" spans="15:19">
      <c r="O19141" s="67" t="str">
        <v>SummaBank</v>
      </c>
      <c r="P19141" s="67" t="str">
        <v>ExFunds</v>
      </c>
      <c r="Q19141" s="67" t="str">
        <v>MoneyMATCH Inc.</v>
      </c>
      <c r="R19141" s="67" t="str">
        <v>SheetBank AG</v>
      </c>
      <c r="S19141" s="67" t="str">
        <v>Pivot Finance Group</v>
      </c>
    </row>
    <row r="19142" spans="15:19">
      <c r="O19142" s="67" t="str">
        <v>SummaBank</v>
      </c>
      <c r="P19142" s="67" t="str">
        <v>ExFunds</v>
      </c>
      <c r="Q19142" s="67" t="str">
        <v>MoneyMATCH Inc.</v>
      </c>
      <c r="R19142" s="67" t="str">
        <v>SheetBank AG</v>
      </c>
      <c r="S19142" s="67" t="str">
        <v>The VLOOKup Vault</v>
      </c>
    </row>
    <row r="19143" spans="15:19">
      <c r="O19143" s="67" t="str">
        <v>SummaBank</v>
      </c>
      <c r="P19143" s="67" t="str">
        <v>ExFunds</v>
      </c>
      <c r="Q19143" s="67" t="str">
        <v>MoneyMATCH Inc.</v>
      </c>
      <c r="R19143" s="67" t="str">
        <v>SheetBank AG</v>
      </c>
      <c r="S19143" s="67" t="str">
        <v>CELLtral Bank</v>
      </c>
    </row>
    <row r="19144" spans="15:19">
      <c r="O19144" s="67" t="str">
        <v>SummaBank</v>
      </c>
      <c r="P19144" s="67" t="str">
        <v>ExFunds</v>
      </c>
      <c r="Q19144" s="67" t="str">
        <v>MoneyMATCH Inc.</v>
      </c>
      <c r="R19144" s="67" t="str">
        <v>SheetBank AG</v>
      </c>
      <c r="S19144" s="67" t="str">
        <v>Bank IF</v>
      </c>
    </row>
    <row r="19145" spans="15:19">
      <c r="O19145" s="67" t="str">
        <v>SummaBank</v>
      </c>
      <c r="P19145" s="67" t="str">
        <v>ExFunds</v>
      </c>
      <c r="Q19145" s="67" t="str">
        <v>MoneyMATCH Inc.</v>
      </c>
      <c r="R19145" s="67" t="str">
        <v>Pivot Finance Group</v>
      </c>
      <c r="S19145" s="67" t="str">
        <v>ExCell Bank</v>
      </c>
    </row>
    <row r="19146" spans="15:19">
      <c r="O19146" s="67" t="str">
        <v>SummaBank</v>
      </c>
      <c r="P19146" s="67" t="str">
        <v>ExFunds</v>
      </c>
      <c r="Q19146" s="67" t="str">
        <v>MoneyMATCH Inc.</v>
      </c>
      <c r="R19146" s="67" t="str">
        <v>Pivot Finance Group</v>
      </c>
      <c r="S19146" s="67" t="str">
        <v>Bank of Cellifornia</v>
      </c>
    </row>
    <row r="19147" spans="15:19">
      <c r="O19147" s="67" t="str">
        <v>SummaBank</v>
      </c>
      <c r="P19147" s="67" t="str">
        <v>ExFunds</v>
      </c>
      <c r="Q19147" s="67" t="str">
        <v>MoneyMATCH Inc.</v>
      </c>
      <c r="R19147" s="67" t="str">
        <v>Pivot Finance Group</v>
      </c>
      <c r="S19147" s="67" t="str">
        <v>SheetBank AG</v>
      </c>
    </row>
    <row r="19148" spans="15:19">
      <c r="O19148" s="67" t="str">
        <v>SummaBank</v>
      </c>
      <c r="P19148" s="67" t="str">
        <v>ExFunds</v>
      </c>
      <c r="Q19148" s="67" t="str">
        <v>MoneyMATCH Inc.</v>
      </c>
      <c r="R19148" s="67" t="str">
        <v>Pivot Finance Group</v>
      </c>
      <c r="S19148" s="67" t="str">
        <v>The VLOOKup Vault</v>
      </c>
    </row>
    <row r="19149" spans="15:19">
      <c r="O19149" s="67" t="str">
        <v>SummaBank</v>
      </c>
      <c r="P19149" s="67" t="str">
        <v>ExFunds</v>
      </c>
      <c r="Q19149" s="67" t="str">
        <v>MoneyMATCH Inc.</v>
      </c>
      <c r="R19149" s="67" t="str">
        <v>Pivot Finance Group</v>
      </c>
      <c r="S19149" s="67" t="str">
        <v>CELLtral Bank</v>
      </c>
    </row>
    <row r="19150" spans="15:19">
      <c r="O19150" s="67" t="str">
        <v>SummaBank</v>
      </c>
      <c r="P19150" s="67" t="str">
        <v>ExFunds</v>
      </c>
      <c r="Q19150" s="67" t="str">
        <v>MoneyMATCH Inc.</v>
      </c>
      <c r="R19150" s="67" t="str">
        <v>Pivot Finance Group</v>
      </c>
      <c r="S19150" s="67" t="str">
        <v>Bank IF</v>
      </c>
    </row>
    <row r="19151" spans="15:19">
      <c r="O19151" s="67" t="str">
        <v>SummaBank</v>
      </c>
      <c r="P19151" s="67" t="str">
        <v>ExFunds</v>
      </c>
      <c r="Q19151" s="67" t="str">
        <v>MoneyMATCH Inc.</v>
      </c>
      <c r="R19151" s="67" t="str">
        <v>The VLOOKup Vault</v>
      </c>
      <c r="S19151" s="67" t="str">
        <v>ExCell Bank</v>
      </c>
    </row>
    <row r="19152" spans="15:19">
      <c r="O19152" s="67" t="str">
        <v>SummaBank</v>
      </c>
      <c r="P19152" s="67" t="str">
        <v>ExFunds</v>
      </c>
      <c r="Q19152" s="67" t="str">
        <v>MoneyMATCH Inc.</v>
      </c>
      <c r="R19152" s="67" t="str">
        <v>The VLOOKup Vault</v>
      </c>
      <c r="S19152" s="67" t="str">
        <v>Bank of Cellifornia</v>
      </c>
    </row>
    <row r="19153" spans="15:19">
      <c r="O19153" s="67" t="str">
        <v>SummaBank</v>
      </c>
      <c r="P19153" s="67" t="str">
        <v>ExFunds</v>
      </c>
      <c r="Q19153" s="67" t="str">
        <v>MoneyMATCH Inc.</v>
      </c>
      <c r="R19153" s="67" t="str">
        <v>The VLOOKup Vault</v>
      </c>
      <c r="S19153" s="67" t="str">
        <v>SheetBank AG</v>
      </c>
    </row>
    <row r="19154" spans="15:19">
      <c r="O19154" s="67" t="str">
        <v>SummaBank</v>
      </c>
      <c r="P19154" s="67" t="str">
        <v>ExFunds</v>
      </c>
      <c r="Q19154" s="67" t="str">
        <v>MoneyMATCH Inc.</v>
      </c>
      <c r="R19154" s="67" t="str">
        <v>The VLOOKup Vault</v>
      </c>
      <c r="S19154" s="67" t="str">
        <v>Pivot Finance Group</v>
      </c>
    </row>
    <row r="19155" spans="15:19">
      <c r="O19155" s="67" t="str">
        <v>SummaBank</v>
      </c>
      <c r="P19155" s="67" t="str">
        <v>ExFunds</v>
      </c>
      <c r="Q19155" s="67" t="str">
        <v>MoneyMATCH Inc.</v>
      </c>
      <c r="R19155" s="67" t="str">
        <v>The VLOOKup Vault</v>
      </c>
      <c r="S19155" s="67" t="str">
        <v>CELLtral Bank</v>
      </c>
    </row>
    <row r="19156" spans="15:19">
      <c r="O19156" s="67" t="str">
        <v>SummaBank</v>
      </c>
      <c r="P19156" s="67" t="str">
        <v>ExFunds</v>
      </c>
      <c r="Q19156" s="67" t="str">
        <v>MoneyMATCH Inc.</v>
      </c>
      <c r="R19156" s="67" t="str">
        <v>The VLOOKup Vault</v>
      </c>
      <c r="S19156" s="67" t="str">
        <v>Bank IF</v>
      </c>
    </row>
    <row r="19157" spans="15:19">
      <c r="O19157" s="67" t="str">
        <v>SummaBank</v>
      </c>
      <c r="P19157" s="67" t="str">
        <v>ExFunds</v>
      </c>
      <c r="Q19157" s="67" t="str">
        <v>MoneyMATCH Inc.</v>
      </c>
      <c r="R19157" s="67" t="str">
        <v>CELLtral Bank</v>
      </c>
      <c r="S19157" s="67" t="str">
        <v>ExCell Bank</v>
      </c>
    </row>
    <row r="19158" spans="15:19">
      <c r="O19158" s="67" t="str">
        <v>SummaBank</v>
      </c>
      <c r="P19158" s="67" t="str">
        <v>ExFunds</v>
      </c>
      <c r="Q19158" s="67" t="str">
        <v>MoneyMATCH Inc.</v>
      </c>
      <c r="R19158" s="67" t="str">
        <v>CELLtral Bank</v>
      </c>
      <c r="S19158" s="67" t="str">
        <v>Bank of Cellifornia</v>
      </c>
    </row>
    <row r="19159" spans="15:19">
      <c r="O19159" s="67" t="str">
        <v>SummaBank</v>
      </c>
      <c r="P19159" s="67" t="str">
        <v>ExFunds</v>
      </c>
      <c r="Q19159" s="67" t="str">
        <v>MoneyMATCH Inc.</v>
      </c>
      <c r="R19159" s="67" t="str">
        <v>CELLtral Bank</v>
      </c>
      <c r="S19159" s="67" t="str">
        <v>SheetBank AG</v>
      </c>
    </row>
    <row r="19160" spans="15:19">
      <c r="O19160" s="67" t="str">
        <v>SummaBank</v>
      </c>
      <c r="P19160" s="67" t="str">
        <v>ExFunds</v>
      </c>
      <c r="Q19160" s="67" t="str">
        <v>MoneyMATCH Inc.</v>
      </c>
      <c r="R19160" s="67" t="str">
        <v>CELLtral Bank</v>
      </c>
      <c r="S19160" s="67" t="str">
        <v>Pivot Finance Group</v>
      </c>
    </row>
    <row r="19161" spans="15:19">
      <c r="O19161" s="67" t="str">
        <v>SummaBank</v>
      </c>
      <c r="P19161" s="67" t="str">
        <v>ExFunds</v>
      </c>
      <c r="Q19161" s="67" t="str">
        <v>MoneyMATCH Inc.</v>
      </c>
      <c r="R19161" s="67" t="str">
        <v>CELLtral Bank</v>
      </c>
      <c r="S19161" s="67" t="str">
        <v>The VLOOKup Vault</v>
      </c>
    </row>
    <row r="19162" spans="15:19">
      <c r="O19162" s="67" t="str">
        <v>SummaBank</v>
      </c>
      <c r="P19162" s="67" t="str">
        <v>ExFunds</v>
      </c>
      <c r="Q19162" s="67" t="str">
        <v>MoneyMATCH Inc.</v>
      </c>
      <c r="R19162" s="67" t="str">
        <v>CELLtral Bank</v>
      </c>
      <c r="S19162" s="67" t="str">
        <v>Bank IF</v>
      </c>
    </row>
    <row r="19163" spans="15:19">
      <c r="O19163" s="67" t="str">
        <v>SummaBank</v>
      </c>
      <c r="P19163" s="67" t="str">
        <v>ExFunds</v>
      </c>
      <c r="Q19163" s="67" t="str">
        <v>MoneyMATCH Inc.</v>
      </c>
      <c r="R19163" s="67" t="str">
        <v>Bank IF</v>
      </c>
      <c r="S19163" s="67" t="str">
        <v>ExCell Bank</v>
      </c>
    </row>
    <row r="19164" spans="15:19">
      <c r="O19164" s="67" t="str">
        <v>SummaBank</v>
      </c>
      <c r="P19164" s="67" t="str">
        <v>ExFunds</v>
      </c>
      <c r="Q19164" s="67" t="str">
        <v>MoneyMATCH Inc.</v>
      </c>
      <c r="R19164" s="67" t="str">
        <v>Bank IF</v>
      </c>
      <c r="S19164" s="67" t="str">
        <v>Bank of Cellifornia</v>
      </c>
    </row>
    <row r="19165" spans="15:19">
      <c r="O19165" s="67" t="str">
        <v>SummaBank</v>
      </c>
      <c r="P19165" s="67" t="str">
        <v>ExFunds</v>
      </c>
      <c r="Q19165" s="67" t="str">
        <v>MoneyMATCH Inc.</v>
      </c>
      <c r="R19165" s="67" t="str">
        <v>Bank IF</v>
      </c>
      <c r="S19165" s="67" t="str">
        <v>SheetBank AG</v>
      </c>
    </row>
    <row r="19166" spans="15:19">
      <c r="O19166" s="67" t="str">
        <v>SummaBank</v>
      </c>
      <c r="P19166" s="67" t="str">
        <v>ExFunds</v>
      </c>
      <c r="Q19166" s="67" t="str">
        <v>MoneyMATCH Inc.</v>
      </c>
      <c r="R19166" s="67" t="str">
        <v>Bank IF</v>
      </c>
      <c r="S19166" s="67" t="str">
        <v>Pivot Finance Group</v>
      </c>
    </row>
    <row r="19167" spans="15:19">
      <c r="O19167" s="67" t="str">
        <v>SummaBank</v>
      </c>
      <c r="P19167" s="67" t="str">
        <v>ExFunds</v>
      </c>
      <c r="Q19167" s="67" t="str">
        <v>MoneyMATCH Inc.</v>
      </c>
      <c r="R19167" s="67" t="str">
        <v>Bank IF</v>
      </c>
      <c r="S19167" s="67" t="str">
        <v>The VLOOKup Vault</v>
      </c>
    </row>
    <row r="19168" spans="15:19">
      <c r="O19168" s="67" t="str">
        <v>SummaBank</v>
      </c>
      <c r="P19168" s="67" t="str">
        <v>ExFunds</v>
      </c>
      <c r="Q19168" s="67" t="str">
        <v>MoneyMATCH Inc.</v>
      </c>
      <c r="R19168" s="67" t="str">
        <v>Bank IF</v>
      </c>
      <c r="S19168" s="67" t="str">
        <v>CELLtral Bank</v>
      </c>
    </row>
    <row r="19169" spans="15:19">
      <c r="O19169" s="67" t="str">
        <v>SummaBank</v>
      </c>
      <c r="P19169" s="67" t="str">
        <v>SheetBank AG</v>
      </c>
      <c r="Q19169" s="67" t="str">
        <v>ExCell Bank</v>
      </c>
      <c r="R19169" s="67" t="str">
        <v>Bank of Cellifornia</v>
      </c>
      <c r="S19169" s="67" t="str">
        <v>ExFunds</v>
      </c>
    </row>
    <row r="19170" spans="15:19">
      <c r="O19170" s="67" t="str">
        <v>SummaBank</v>
      </c>
      <c r="P19170" s="67" t="str">
        <v>SheetBank AG</v>
      </c>
      <c r="Q19170" s="67" t="str">
        <v>ExCell Bank</v>
      </c>
      <c r="R19170" s="67" t="str">
        <v>Bank of Cellifornia</v>
      </c>
      <c r="S19170" s="67" t="str">
        <v>Pivot Finance Group</v>
      </c>
    </row>
    <row r="19171" spans="15:19">
      <c r="O19171" s="67" t="str">
        <v>SummaBank</v>
      </c>
      <c r="P19171" s="67" t="str">
        <v>SheetBank AG</v>
      </c>
      <c r="Q19171" s="67" t="str">
        <v>ExCell Bank</v>
      </c>
      <c r="R19171" s="67" t="str">
        <v>Bank of Cellifornia</v>
      </c>
      <c r="S19171" s="67" t="str">
        <v>The VLOOKup Vault</v>
      </c>
    </row>
    <row r="19172" spans="15:19">
      <c r="O19172" s="67" t="str">
        <v>SummaBank</v>
      </c>
      <c r="P19172" s="67" t="str">
        <v>SheetBank AG</v>
      </c>
      <c r="Q19172" s="67" t="str">
        <v>ExCell Bank</v>
      </c>
      <c r="R19172" s="67" t="str">
        <v>Bank of Cellifornia</v>
      </c>
      <c r="S19172" s="67" t="str">
        <v>CELLtral Bank</v>
      </c>
    </row>
    <row r="19173" spans="15:19">
      <c r="O19173" s="67" t="str">
        <v>SummaBank</v>
      </c>
      <c r="P19173" s="67" t="str">
        <v>SheetBank AG</v>
      </c>
      <c r="Q19173" s="67" t="str">
        <v>ExCell Bank</v>
      </c>
      <c r="R19173" s="67" t="str">
        <v>Bank of Cellifornia</v>
      </c>
      <c r="S19173" s="67" t="str">
        <v>Bank IF</v>
      </c>
    </row>
    <row r="19174" spans="15:19">
      <c r="O19174" s="67" t="str">
        <v>SummaBank</v>
      </c>
      <c r="P19174" s="67" t="str">
        <v>SheetBank AG</v>
      </c>
      <c r="Q19174" s="67" t="str">
        <v>ExCell Bank</v>
      </c>
      <c r="R19174" s="67" t="str">
        <v>Bank of Cellifornia</v>
      </c>
      <c r="S19174" s="67" t="str">
        <v>MoneyMATCH Inc.</v>
      </c>
    </row>
    <row r="19175" spans="15:19">
      <c r="O19175" s="67" t="str">
        <v>SummaBank</v>
      </c>
      <c r="P19175" s="67" t="str">
        <v>SheetBank AG</v>
      </c>
      <c r="Q19175" s="67" t="str">
        <v>ExCell Bank</v>
      </c>
      <c r="R19175" s="67" t="str">
        <v>ExFunds</v>
      </c>
      <c r="S19175" s="67" t="str">
        <v>Bank of Cellifornia</v>
      </c>
    </row>
    <row r="19176" spans="15:19">
      <c r="O19176" s="67" t="str">
        <v>SummaBank</v>
      </c>
      <c r="P19176" s="67" t="str">
        <v>SheetBank AG</v>
      </c>
      <c r="Q19176" s="67" t="str">
        <v>ExCell Bank</v>
      </c>
      <c r="R19176" s="67" t="str">
        <v>ExFunds</v>
      </c>
      <c r="S19176" s="67" t="str">
        <v>Pivot Finance Group</v>
      </c>
    </row>
    <row r="19177" spans="15:19">
      <c r="O19177" s="67" t="str">
        <v>SummaBank</v>
      </c>
      <c r="P19177" s="67" t="str">
        <v>SheetBank AG</v>
      </c>
      <c r="Q19177" s="67" t="str">
        <v>ExCell Bank</v>
      </c>
      <c r="R19177" s="67" t="str">
        <v>ExFunds</v>
      </c>
      <c r="S19177" s="67" t="str">
        <v>The VLOOKup Vault</v>
      </c>
    </row>
    <row r="19178" spans="15:19">
      <c r="O19178" s="67" t="str">
        <v>SummaBank</v>
      </c>
      <c r="P19178" s="67" t="str">
        <v>SheetBank AG</v>
      </c>
      <c r="Q19178" s="67" t="str">
        <v>ExCell Bank</v>
      </c>
      <c r="R19178" s="67" t="str">
        <v>ExFunds</v>
      </c>
      <c r="S19178" s="67" t="str">
        <v>CELLtral Bank</v>
      </c>
    </row>
    <row r="19179" spans="15:19">
      <c r="O19179" s="67" t="str">
        <v>SummaBank</v>
      </c>
      <c r="P19179" s="67" t="str">
        <v>SheetBank AG</v>
      </c>
      <c r="Q19179" s="67" t="str">
        <v>ExCell Bank</v>
      </c>
      <c r="R19179" s="67" t="str">
        <v>ExFunds</v>
      </c>
      <c r="S19179" s="67" t="str">
        <v>Bank IF</v>
      </c>
    </row>
    <row r="19180" spans="15:19">
      <c r="O19180" s="67" t="str">
        <v>SummaBank</v>
      </c>
      <c r="P19180" s="67" t="str">
        <v>SheetBank AG</v>
      </c>
      <c r="Q19180" s="67" t="str">
        <v>ExCell Bank</v>
      </c>
      <c r="R19180" s="67" t="str">
        <v>ExFunds</v>
      </c>
      <c r="S19180" s="67" t="str">
        <v>MoneyMATCH Inc.</v>
      </c>
    </row>
    <row r="19181" spans="15:19">
      <c r="O19181" s="67" t="str">
        <v>SummaBank</v>
      </c>
      <c r="P19181" s="67" t="str">
        <v>SheetBank AG</v>
      </c>
      <c r="Q19181" s="67" t="str">
        <v>ExCell Bank</v>
      </c>
      <c r="R19181" s="67" t="str">
        <v>Pivot Finance Group</v>
      </c>
      <c r="S19181" s="67" t="str">
        <v>Bank of Cellifornia</v>
      </c>
    </row>
    <row r="19182" spans="15:19">
      <c r="O19182" s="67" t="str">
        <v>SummaBank</v>
      </c>
      <c r="P19182" s="67" t="str">
        <v>SheetBank AG</v>
      </c>
      <c r="Q19182" s="67" t="str">
        <v>ExCell Bank</v>
      </c>
      <c r="R19182" s="67" t="str">
        <v>Pivot Finance Group</v>
      </c>
      <c r="S19182" s="67" t="str">
        <v>ExFunds</v>
      </c>
    </row>
    <row r="19183" spans="15:19">
      <c r="O19183" s="67" t="str">
        <v>SummaBank</v>
      </c>
      <c r="P19183" s="67" t="str">
        <v>SheetBank AG</v>
      </c>
      <c r="Q19183" s="67" t="str">
        <v>ExCell Bank</v>
      </c>
      <c r="R19183" s="67" t="str">
        <v>Pivot Finance Group</v>
      </c>
      <c r="S19183" s="67" t="str">
        <v>The VLOOKup Vault</v>
      </c>
    </row>
    <row r="19184" spans="15:19">
      <c r="O19184" s="67" t="str">
        <v>SummaBank</v>
      </c>
      <c r="P19184" s="67" t="str">
        <v>SheetBank AG</v>
      </c>
      <c r="Q19184" s="67" t="str">
        <v>ExCell Bank</v>
      </c>
      <c r="R19184" s="67" t="str">
        <v>Pivot Finance Group</v>
      </c>
      <c r="S19184" s="67" t="str">
        <v>CELLtral Bank</v>
      </c>
    </row>
    <row r="19185" spans="15:19">
      <c r="O19185" s="67" t="str">
        <v>SummaBank</v>
      </c>
      <c r="P19185" s="67" t="str">
        <v>SheetBank AG</v>
      </c>
      <c r="Q19185" s="67" t="str">
        <v>ExCell Bank</v>
      </c>
      <c r="R19185" s="67" t="str">
        <v>Pivot Finance Group</v>
      </c>
      <c r="S19185" s="67" t="str">
        <v>Bank IF</v>
      </c>
    </row>
    <row r="19186" spans="15:19">
      <c r="O19186" s="67" t="str">
        <v>SummaBank</v>
      </c>
      <c r="P19186" s="67" t="str">
        <v>SheetBank AG</v>
      </c>
      <c r="Q19186" s="67" t="str">
        <v>ExCell Bank</v>
      </c>
      <c r="R19186" s="67" t="str">
        <v>Pivot Finance Group</v>
      </c>
      <c r="S19186" s="67" t="str">
        <v>MoneyMATCH Inc.</v>
      </c>
    </row>
    <row r="19187" spans="15:19">
      <c r="O19187" s="67" t="str">
        <v>SummaBank</v>
      </c>
      <c r="P19187" s="67" t="str">
        <v>SheetBank AG</v>
      </c>
      <c r="Q19187" s="67" t="str">
        <v>ExCell Bank</v>
      </c>
      <c r="R19187" s="67" t="str">
        <v>The VLOOKup Vault</v>
      </c>
      <c r="S19187" s="67" t="str">
        <v>Bank of Cellifornia</v>
      </c>
    </row>
    <row r="19188" spans="15:19">
      <c r="O19188" s="67" t="str">
        <v>SummaBank</v>
      </c>
      <c r="P19188" s="67" t="str">
        <v>SheetBank AG</v>
      </c>
      <c r="Q19188" s="67" t="str">
        <v>ExCell Bank</v>
      </c>
      <c r="R19188" s="67" t="str">
        <v>The VLOOKup Vault</v>
      </c>
      <c r="S19188" s="67" t="str">
        <v>ExFunds</v>
      </c>
    </row>
    <row r="19189" spans="15:19">
      <c r="O19189" s="67" t="str">
        <v>SummaBank</v>
      </c>
      <c r="P19189" s="67" t="str">
        <v>SheetBank AG</v>
      </c>
      <c r="Q19189" s="67" t="str">
        <v>ExCell Bank</v>
      </c>
      <c r="R19189" s="67" t="str">
        <v>The VLOOKup Vault</v>
      </c>
      <c r="S19189" s="67" t="str">
        <v>Pivot Finance Group</v>
      </c>
    </row>
    <row r="19190" spans="15:19">
      <c r="O19190" s="67" t="str">
        <v>SummaBank</v>
      </c>
      <c r="P19190" s="67" t="str">
        <v>SheetBank AG</v>
      </c>
      <c r="Q19190" s="67" t="str">
        <v>ExCell Bank</v>
      </c>
      <c r="R19190" s="67" t="str">
        <v>The VLOOKup Vault</v>
      </c>
      <c r="S19190" s="67" t="str">
        <v>CELLtral Bank</v>
      </c>
    </row>
    <row r="19191" spans="15:19">
      <c r="O19191" s="67" t="str">
        <v>SummaBank</v>
      </c>
      <c r="P19191" s="67" t="str">
        <v>SheetBank AG</v>
      </c>
      <c r="Q19191" s="67" t="str">
        <v>ExCell Bank</v>
      </c>
      <c r="R19191" s="67" t="str">
        <v>The VLOOKup Vault</v>
      </c>
      <c r="S19191" s="67" t="str">
        <v>Bank IF</v>
      </c>
    </row>
    <row r="19192" spans="15:19">
      <c r="O19192" s="67" t="str">
        <v>SummaBank</v>
      </c>
      <c r="P19192" s="67" t="str">
        <v>SheetBank AG</v>
      </c>
      <c r="Q19192" s="67" t="str">
        <v>ExCell Bank</v>
      </c>
      <c r="R19192" s="67" t="str">
        <v>The VLOOKup Vault</v>
      </c>
      <c r="S19192" s="67" t="str">
        <v>MoneyMATCH Inc.</v>
      </c>
    </row>
    <row r="19193" spans="15:19">
      <c r="O19193" s="67" t="str">
        <v>SummaBank</v>
      </c>
      <c r="P19193" s="67" t="str">
        <v>SheetBank AG</v>
      </c>
      <c r="Q19193" s="67" t="str">
        <v>ExCell Bank</v>
      </c>
      <c r="R19193" s="67" t="str">
        <v>CELLtral Bank</v>
      </c>
      <c r="S19193" s="67" t="str">
        <v>Bank of Cellifornia</v>
      </c>
    </row>
    <row r="19194" spans="15:19">
      <c r="O19194" s="67" t="str">
        <v>SummaBank</v>
      </c>
      <c r="P19194" s="67" t="str">
        <v>SheetBank AG</v>
      </c>
      <c r="Q19194" s="67" t="str">
        <v>ExCell Bank</v>
      </c>
      <c r="R19194" s="67" t="str">
        <v>CELLtral Bank</v>
      </c>
      <c r="S19194" s="67" t="str">
        <v>ExFunds</v>
      </c>
    </row>
    <row r="19195" spans="15:19">
      <c r="O19195" s="67" t="str">
        <v>SummaBank</v>
      </c>
      <c r="P19195" s="67" t="str">
        <v>SheetBank AG</v>
      </c>
      <c r="Q19195" s="67" t="str">
        <v>ExCell Bank</v>
      </c>
      <c r="R19195" s="67" t="str">
        <v>CELLtral Bank</v>
      </c>
      <c r="S19195" s="67" t="str">
        <v>Pivot Finance Group</v>
      </c>
    </row>
    <row r="19196" spans="15:19">
      <c r="O19196" s="67" t="str">
        <v>SummaBank</v>
      </c>
      <c r="P19196" s="67" t="str">
        <v>SheetBank AG</v>
      </c>
      <c r="Q19196" s="67" t="str">
        <v>ExCell Bank</v>
      </c>
      <c r="R19196" s="67" t="str">
        <v>CELLtral Bank</v>
      </c>
      <c r="S19196" s="67" t="str">
        <v>The VLOOKup Vault</v>
      </c>
    </row>
    <row r="19197" spans="15:19">
      <c r="O19197" s="67" t="str">
        <v>SummaBank</v>
      </c>
      <c r="P19197" s="67" t="str">
        <v>SheetBank AG</v>
      </c>
      <c r="Q19197" s="67" t="str">
        <v>ExCell Bank</v>
      </c>
      <c r="R19197" s="67" t="str">
        <v>CELLtral Bank</v>
      </c>
      <c r="S19197" s="67" t="str">
        <v>Bank IF</v>
      </c>
    </row>
    <row r="19198" spans="15:19">
      <c r="O19198" s="67" t="str">
        <v>SummaBank</v>
      </c>
      <c r="P19198" s="67" t="str">
        <v>SheetBank AG</v>
      </c>
      <c r="Q19198" s="67" t="str">
        <v>ExCell Bank</v>
      </c>
      <c r="R19198" s="67" t="str">
        <v>CELLtral Bank</v>
      </c>
      <c r="S19198" s="67" t="str">
        <v>MoneyMATCH Inc.</v>
      </c>
    </row>
    <row r="19199" spans="15:19">
      <c r="O19199" s="67" t="str">
        <v>SummaBank</v>
      </c>
      <c r="P19199" s="67" t="str">
        <v>SheetBank AG</v>
      </c>
      <c r="Q19199" s="67" t="str">
        <v>ExCell Bank</v>
      </c>
      <c r="R19199" s="67" t="str">
        <v>Bank IF</v>
      </c>
      <c r="S19199" s="67" t="str">
        <v>Bank of Cellifornia</v>
      </c>
    </row>
    <row r="19200" spans="15:19">
      <c r="O19200" s="67" t="str">
        <v>SummaBank</v>
      </c>
      <c r="P19200" s="67" t="str">
        <v>SheetBank AG</v>
      </c>
      <c r="Q19200" s="67" t="str">
        <v>ExCell Bank</v>
      </c>
      <c r="R19200" s="67" t="str">
        <v>Bank IF</v>
      </c>
      <c r="S19200" s="67" t="str">
        <v>ExFunds</v>
      </c>
    </row>
    <row r="19201" spans="15:19">
      <c r="O19201" s="67" t="str">
        <v>SummaBank</v>
      </c>
      <c r="P19201" s="67" t="str">
        <v>SheetBank AG</v>
      </c>
      <c r="Q19201" s="67" t="str">
        <v>ExCell Bank</v>
      </c>
      <c r="R19201" s="67" t="str">
        <v>Bank IF</v>
      </c>
      <c r="S19201" s="67" t="str">
        <v>Pivot Finance Group</v>
      </c>
    </row>
    <row r="19202" spans="15:19">
      <c r="O19202" s="67" t="str">
        <v>SummaBank</v>
      </c>
      <c r="P19202" s="67" t="str">
        <v>SheetBank AG</v>
      </c>
      <c r="Q19202" s="67" t="str">
        <v>ExCell Bank</v>
      </c>
      <c r="R19202" s="67" t="str">
        <v>Bank IF</v>
      </c>
      <c r="S19202" s="67" t="str">
        <v>The VLOOKup Vault</v>
      </c>
    </row>
    <row r="19203" spans="15:19">
      <c r="O19203" s="67" t="str">
        <v>SummaBank</v>
      </c>
      <c r="P19203" s="67" t="str">
        <v>SheetBank AG</v>
      </c>
      <c r="Q19203" s="67" t="str">
        <v>ExCell Bank</v>
      </c>
      <c r="R19203" s="67" t="str">
        <v>Bank IF</v>
      </c>
      <c r="S19203" s="67" t="str">
        <v>CELLtral Bank</v>
      </c>
    </row>
    <row r="19204" spans="15:19">
      <c r="O19204" s="67" t="str">
        <v>SummaBank</v>
      </c>
      <c r="P19204" s="67" t="str">
        <v>SheetBank AG</v>
      </c>
      <c r="Q19204" s="67" t="str">
        <v>ExCell Bank</v>
      </c>
      <c r="R19204" s="67" t="str">
        <v>Bank IF</v>
      </c>
      <c r="S19204" s="67" t="str">
        <v>MoneyMATCH Inc.</v>
      </c>
    </row>
    <row r="19205" spans="15:19">
      <c r="O19205" s="67" t="str">
        <v>SummaBank</v>
      </c>
      <c r="P19205" s="67" t="str">
        <v>SheetBank AG</v>
      </c>
      <c r="Q19205" s="67" t="str">
        <v>ExCell Bank</v>
      </c>
      <c r="R19205" s="67" t="str">
        <v>MoneyMATCH Inc.</v>
      </c>
      <c r="S19205" s="67" t="str">
        <v>Bank of Cellifornia</v>
      </c>
    </row>
    <row r="19206" spans="15:19">
      <c r="O19206" s="67" t="str">
        <v>SummaBank</v>
      </c>
      <c r="P19206" s="67" t="str">
        <v>SheetBank AG</v>
      </c>
      <c r="Q19206" s="67" t="str">
        <v>ExCell Bank</v>
      </c>
      <c r="R19206" s="67" t="str">
        <v>MoneyMATCH Inc.</v>
      </c>
      <c r="S19206" s="67" t="str">
        <v>ExFunds</v>
      </c>
    </row>
    <row r="19207" spans="15:19">
      <c r="O19207" s="67" t="str">
        <v>SummaBank</v>
      </c>
      <c r="P19207" s="67" t="str">
        <v>SheetBank AG</v>
      </c>
      <c r="Q19207" s="67" t="str">
        <v>ExCell Bank</v>
      </c>
      <c r="R19207" s="67" t="str">
        <v>MoneyMATCH Inc.</v>
      </c>
      <c r="S19207" s="67" t="str">
        <v>Pivot Finance Group</v>
      </c>
    </row>
    <row r="19208" spans="15:19">
      <c r="O19208" s="67" t="str">
        <v>SummaBank</v>
      </c>
      <c r="P19208" s="67" t="str">
        <v>SheetBank AG</v>
      </c>
      <c r="Q19208" s="67" t="str">
        <v>ExCell Bank</v>
      </c>
      <c r="R19208" s="67" t="str">
        <v>MoneyMATCH Inc.</v>
      </c>
      <c r="S19208" s="67" t="str">
        <v>The VLOOKup Vault</v>
      </c>
    </row>
    <row r="19209" spans="15:19">
      <c r="O19209" s="67" t="str">
        <v>SummaBank</v>
      </c>
      <c r="P19209" s="67" t="str">
        <v>SheetBank AG</v>
      </c>
      <c r="Q19209" s="67" t="str">
        <v>ExCell Bank</v>
      </c>
      <c r="R19209" s="67" t="str">
        <v>MoneyMATCH Inc.</v>
      </c>
      <c r="S19209" s="67" t="str">
        <v>CELLtral Bank</v>
      </c>
    </row>
    <row r="19210" spans="15:19">
      <c r="O19210" s="67" t="str">
        <v>SummaBank</v>
      </c>
      <c r="P19210" s="67" t="str">
        <v>SheetBank AG</v>
      </c>
      <c r="Q19210" s="67" t="str">
        <v>ExCell Bank</v>
      </c>
      <c r="R19210" s="67" t="str">
        <v>MoneyMATCH Inc.</v>
      </c>
      <c r="S19210" s="67" t="str">
        <v>Bank IF</v>
      </c>
    </row>
    <row r="19211" spans="15:19">
      <c r="O19211" s="67" t="str">
        <v>SummaBank</v>
      </c>
      <c r="P19211" s="67" t="str">
        <v>SheetBank AG</v>
      </c>
      <c r="Q19211" s="67" t="str">
        <v>Bank of Cellifornia</v>
      </c>
      <c r="R19211" s="67" t="str">
        <v>ExCell Bank</v>
      </c>
      <c r="S19211" s="67" t="str">
        <v>ExFunds</v>
      </c>
    </row>
    <row r="19212" spans="15:19">
      <c r="O19212" s="67" t="str">
        <v>SummaBank</v>
      </c>
      <c r="P19212" s="67" t="str">
        <v>SheetBank AG</v>
      </c>
      <c r="Q19212" s="67" t="str">
        <v>Bank of Cellifornia</v>
      </c>
      <c r="R19212" s="67" t="str">
        <v>ExCell Bank</v>
      </c>
      <c r="S19212" s="67" t="str">
        <v>Pivot Finance Group</v>
      </c>
    </row>
    <row r="19213" spans="15:19">
      <c r="O19213" s="67" t="str">
        <v>SummaBank</v>
      </c>
      <c r="P19213" s="67" t="str">
        <v>SheetBank AG</v>
      </c>
      <c r="Q19213" s="67" t="str">
        <v>Bank of Cellifornia</v>
      </c>
      <c r="R19213" s="67" t="str">
        <v>ExCell Bank</v>
      </c>
      <c r="S19213" s="67" t="str">
        <v>The VLOOKup Vault</v>
      </c>
    </row>
    <row r="19214" spans="15:19">
      <c r="O19214" s="67" t="str">
        <v>SummaBank</v>
      </c>
      <c r="P19214" s="67" t="str">
        <v>SheetBank AG</v>
      </c>
      <c r="Q19214" s="67" t="str">
        <v>Bank of Cellifornia</v>
      </c>
      <c r="R19214" s="67" t="str">
        <v>ExCell Bank</v>
      </c>
      <c r="S19214" s="67" t="str">
        <v>CELLtral Bank</v>
      </c>
    </row>
    <row r="19215" spans="15:19">
      <c r="O19215" s="67" t="str">
        <v>SummaBank</v>
      </c>
      <c r="P19215" s="67" t="str">
        <v>SheetBank AG</v>
      </c>
      <c r="Q19215" s="67" t="str">
        <v>Bank of Cellifornia</v>
      </c>
      <c r="R19215" s="67" t="str">
        <v>ExCell Bank</v>
      </c>
      <c r="S19215" s="67" t="str">
        <v>Bank IF</v>
      </c>
    </row>
    <row r="19216" spans="15:19">
      <c r="O19216" s="67" t="str">
        <v>SummaBank</v>
      </c>
      <c r="P19216" s="67" t="str">
        <v>SheetBank AG</v>
      </c>
      <c r="Q19216" s="67" t="str">
        <v>Bank of Cellifornia</v>
      </c>
      <c r="R19216" s="67" t="str">
        <v>ExCell Bank</v>
      </c>
      <c r="S19216" s="67" t="str">
        <v>MoneyMATCH Inc.</v>
      </c>
    </row>
    <row r="19217" spans="15:19">
      <c r="O19217" s="67" t="str">
        <v>SummaBank</v>
      </c>
      <c r="P19217" s="67" t="str">
        <v>SheetBank AG</v>
      </c>
      <c r="Q19217" s="67" t="str">
        <v>Bank of Cellifornia</v>
      </c>
      <c r="R19217" s="67" t="str">
        <v>ExFunds</v>
      </c>
      <c r="S19217" s="67" t="str">
        <v>ExCell Bank</v>
      </c>
    </row>
    <row r="19218" spans="15:19">
      <c r="O19218" s="67" t="str">
        <v>SummaBank</v>
      </c>
      <c r="P19218" s="67" t="str">
        <v>SheetBank AG</v>
      </c>
      <c r="Q19218" s="67" t="str">
        <v>Bank of Cellifornia</v>
      </c>
      <c r="R19218" s="67" t="str">
        <v>ExFunds</v>
      </c>
      <c r="S19218" s="67" t="str">
        <v>Pivot Finance Group</v>
      </c>
    </row>
    <row r="19219" spans="15:19">
      <c r="O19219" s="67" t="str">
        <v>SummaBank</v>
      </c>
      <c r="P19219" s="67" t="str">
        <v>SheetBank AG</v>
      </c>
      <c r="Q19219" s="67" t="str">
        <v>Bank of Cellifornia</v>
      </c>
      <c r="R19219" s="67" t="str">
        <v>ExFunds</v>
      </c>
      <c r="S19219" s="67" t="str">
        <v>The VLOOKup Vault</v>
      </c>
    </row>
    <row r="19220" spans="15:19">
      <c r="O19220" s="67" t="str">
        <v>SummaBank</v>
      </c>
      <c r="P19220" s="67" t="str">
        <v>SheetBank AG</v>
      </c>
      <c r="Q19220" s="67" t="str">
        <v>Bank of Cellifornia</v>
      </c>
      <c r="R19220" s="67" t="str">
        <v>ExFunds</v>
      </c>
      <c r="S19220" s="67" t="str">
        <v>CELLtral Bank</v>
      </c>
    </row>
    <row r="19221" spans="15:19">
      <c r="O19221" s="67" t="str">
        <v>SummaBank</v>
      </c>
      <c r="P19221" s="67" t="str">
        <v>SheetBank AG</v>
      </c>
      <c r="Q19221" s="67" t="str">
        <v>Bank of Cellifornia</v>
      </c>
      <c r="R19221" s="67" t="str">
        <v>ExFunds</v>
      </c>
      <c r="S19221" s="67" t="str">
        <v>Bank IF</v>
      </c>
    </row>
    <row r="19222" spans="15:19">
      <c r="O19222" s="67" t="str">
        <v>SummaBank</v>
      </c>
      <c r="P19222" s="67" t="str">
        <v>SheetBank AG</v>
      </c>
      <c r="Q19222" s="67" t="str">
        <v>Bank of Cellifornia</v>
      </c>
      <c r="R19222" s="67" t="str">
        <v>ExFunds</v>
      </c>
      <c r="S19222" s="67" t="str">
        <v>MoneyMATCH Inc.</v>
      </c>
    </row>
    <row r="19223" spans="15:19">
      <c r="O19223" s="67" t="str">
        <v>SummaBank</v>
      </c>
      <c r="P19223" s="67" t="str">
        <v>SheetBank AG</v>
      </c>
      <c r="Q19223" s="67" t="str">
        <v>Bank of Cellifornia</v>
      </c>
      <c r="R19223" s="67" t="str">
        <v>Pivot Finance Group</v>
      </c>
      <c r="S19223" s="67" t="str">
        <v>ExCell Bank</v>
      </c>
    </row>
    <row r="19224" spans="15:19">
      <c r="O19224" s="67" t="str">
        <v>SummaBank</v>
      </c>
      <c r="P19224" s="67" t="str">
        <v>SheetBank AG</v>
      </c>
      <c r="Q19224" s="67" t="str">
        <v>Bank of Cellifornia</v>
      </c>
      <c r="R19224" s="67" t="str">
        <v>Pivot Finance Group</v>
      </c>
      <c r="S19224" s="67" t="str">
        <v>ExFunds</v>
      </c>
    </row>
    <row r="19225" spans="15:19">
      <c r="O19225" s="67" t="str">
        <v>SummaBank</v>
      </c>
      <c r="P19225" s="67" t="str">
        <v>SheetBank AG</v>
      </c>
      <c r="Q19225" s="67" t="str">
        <v>Bank of Cellifornia</v>
      </c>
      <c r="R19225" s="67" t="str">
        <v>Pivot Finance Group</v>
      </c>
      <c r="S19225" s="67" t="str">
        <v>The VLOOKup Vault</v>
      </c>
    </row>
    <row r="19226" spans="15:19">
      <c r="O19226" s="67" t="str">
        <v>SummaBank</v>
      </c>
      <c r="P19226" s="67" t="str">
        <v>SheetBank AG</v>
      </c>
      <c r="Q19226" s="67" t="str">
        <v>Bank of Cellifornia</v>
      </c>
      <c r="R19226" s="67" t="str">
        <v>Pivot Finance Group</v>
      </c>
      <c r="S19226" s="67" t="str">
        <v>CELLtral Bank</v>
      </c>
    </row>
    <row r="19227" spans="15:19">
      <c r="O19227" s="67" t="str">
        <v>SummaBank</v>
      </c>
      <c r="P19227" s="67" t="str">
        <v>SheetBank AG</v>
      </c>
      <c r="Q19227" s="67" t="str">
        <v>Bank of Cellifornia</v>
      </c>
      <c r="R19227" s="67" t="str">
        <v>Pivot Finance Group</v>
      </c>
      <c r="S19227" s="67" t="str">
        <v>Bank IF</v>
      </c>
    </row>
    <row r="19228" spans="15:19">
      <c r="O19228" s="67" t="str">
        <v>SummaBank</v>
      </c>
      <c r="P19228" s="67" t="str">
        <v>SheetBank AG</v>
      </c>
      <c r="Q19228" s="67" t="str">
        <v>Bank of Cellifornia</v>
      </c>
      <c r="R19228" s="67" t="str">
        <v>Pivot Finance Group</v>
      </c>
      <c r="S19228" s="67" t="str">
        <v>MoneyMATCH Inc.</v>
      </c>
    </row>
    <row r="19229" spans="15:19">
      <c r="O19229" s="67" t="str">
        <v>SummaBank</v>
      </c>
      <c r="P19229" s="67" t="str">
        <v>SheetBank AG</v>
      </c>
      <c r="Q19229" s="67" t="str">
        <v>Bank of Cellifornia</v>
      </c>
      <c r="R19229" s="67" t="str">
        <v>The VLOOKup Vault</v>
      </c>
      <c r="S19229" s="67" t="str">
        <v>ExCell Bank</v>
      </c>
    </row>
    <row r="19230" spans="15:19">
      <c r="O19230" s="67" t="str">
        <v>SummaBank</v>
      </c>
      <c r="P19230" s="67" t="str">
        <v>SheetBank AG</v>
      </c>
      <c r="Q19230" s="67" t="str">
        <v>Bank of Cellifornia</v>
      </c>
      <c r="R19230" s="67" t="str">
        <v>The VLOOKup Vault</v>
      </c>
      <c r="S19230" s="67" t="str">
        <v>ExFunds</v>
      </c>
    </row>
    <row r="19231" spans="15:19">
      <c r="O19231" s="67" t="str">
        <v>SummaBank</v>
      </c>
      <c r="P19231" s="67" t="str">
        <v>SheetBank AG</v>
      </c>
      <c r="Q19231" s="67" t="str">
        <v>Bank of Cellifornia</v>
      </c>
      <c r="R19231" s="67" t="str">
        <v>The VLOOKup Vault</v>
      </c>
      <c r="S19231" s="67" t="str">
        <v>Pivot Finance Group</v>
      </c>
    </row>
    <row r="19232" spans="15:19">
      <c r="O19232" s="67" t="str">
        <v>SummaBank</v>
      </c>
      <c r="P19232" s="67" t="str">
        <v>SheetBank AG</v>
      </c>
      <c r="Q19232" s="67" t="str">
        <v>Bank of Cellifornia</v>
      </c>
      <c r="R19232" s="67" t="str">
        <v>The VLOOKup Vault</v>
      </c>
      <c r="S19232" s="67" t="str">
        <v>CELLtral Bank</v>
      </c>
    </row>
    <row r="19233" spans="15:19">
      <c r="O19233" s="67" t="str">
        <v>SummaBank</v>
      </c>
      <c r="P19233" s="67" t="str">
        <v>SheetBank AG</v>
      </c>
      <c r="Q19233" s="67" t="str">
        <v>Bank of Cellifornia</v>
      </c>
      <c r="R19233" s="67" t="str">
        <v>The VLOOKup Vault</v>
      </c>
      <c r="S19233" s="67" t="str">
        <v>Bank IF</v>
      </c>
    </row>
    <row r="19234" spans="15:19">
      <c r="O19234" s="67" t="str">
        <v>SummaBank</v>
      </c>
      <c r="P19234" s="67" t="str">
        <v>SheetBank AG</v>
      </c>
      <c r="Q19234" s="67" t="str">
        <v>Bank of Cellifornia</v>
      </c>
      <c r="R19234" s="67" t="str">
        <v>The VLOOKup Vault</v>
      </c>
      <c r="S19234" s="67" t="str">
        <v>MoneyMATCH Inc.</v>
      </c>
    </row>
    <row r="19235" spans="15:19">
      <c r="O19235" s="67" t="str">
        <v>SummaBank</v>
      </c>
      <c r="P19235" s="67" t="str">
        <v>SheetBank AG</v>
      </c>
      <c r="Q19235" s="67" t="str">
        <v>Bank of Cellifornia</v>
      </c>
      <c r="R19235" s="67" t="str">
        <v>CELLtral Bank</v>
      </c>
      <c r="S19235" s="67" t="str">
        <v>ExCell Bank</v>
      </c>
    </row>
    <row r="19236" spans="15:19">
      <c r="O19236" s="67" t="str">
        <v>SummaBank</v>
      </c>
      <c r="P19236" s="67" t="str">
        <v>SheetBank AG</v>
      </c>
      <c r="Q19236" s="67" t="str">
        <v>Bank of Cellifornia</v>
      </c>
      <c r="R19236" s="67" t="str">
        <v>CELLtral Bank</v>
      </c>
      <c r="S19236" s="67" t="str">
        <v>ExFunds</v>
      </c>
    </row>
    <row r="19237" spans="15:19">
      <c r="O19237" s="67" t="str">
        <v>SummaBank</v>
      </c>
      <c r="P19237" s="67" t="str">
        <v>SheetBank AG</v>
      </c>
      <c r="Q19237" s="67" t="str">
        <v>Bank of Cellifornia</v>
      </c>
      <c r="R19237" s="67" t="str">
        <v>CELLtral Bank</v>
      </c>
      <c r="S19237" s="67" t="str">
        <v>Pivot Finance Group</v>
      </c>
    </row>
    <row r="19238" spans="15:19">
      <c r="O19238" s="67" t="str">
        <v>SummaBank</v>
      </c>
      <c r="P19238" s="67" t="str">
        <v>SheetBank AG</v>
      </c>
      <c r="Q19238" s="67" t="str">
        <v>Bank of Cellifornia</v>
      </c>
      <c r="R19238" s="67" t="str">
        <v>CELLtral Bank</v>
      </c>
      <c r="S19238" s="67" t="str">
        <v>The VLOOKup Vault</v>
      </c>
    </row>
    <row r="19239" spans="15:19">
      <c r="O19239" s="67" t="str">
        <v>SummaBank</v>
      </c>
      <c r="P19239" s="67" t="str">
        <v>SheetBank AG</v>
      </c>
      <c r="Q19239" s="67" t="str">
        <v>Bank of Cellifornia</v>
      </c>
      <c r="R19239" s="67" t="str">
        <v>CELLtral Bank</v>
      </c>
      <c r="S19239" s="67" t="str">
        <v>Bank IF</v>
      </c>
    </row>
    <row r="19240" spans="15:19">
      <c r="O19240" s="67" t="str">
        <v>SummaBank</v>
      </c>
      <c r="P19240" s="67" t="str">
        <v>SheetBank AG</v>
      </c>
      <c r="Q19240" s="67" t="str">
        <v>Bank of Cellifornia</v>
      </c>
      <c r="R19240" s="67" t="str">
        <v>CELLtral Bank</v>
      </c>
      <c r="S19240" s="67" t="str">
        <v>MoneyMATCH Inc.</v>
      </c>
    </row>
    <row r="19241" spans="15:19">
      <c r="O19241" s="67" t="str">
        <v>SummaBank</v>
      </c>
      <c r="P19241" s="67" t="str">
        <v>SheetBank AG</v>
      </c>
      <c r="Q19241" s="67" t="str">
        <v>Bank of Cellifornia</v>
      </c>
      <c r="R19241" s="67" t="str">
        <v>Bank IF</v>
      </c>
      <c r="S19241" s="67" t="str">
        <v>ExCell Bank</v>
      </c>
    </row>
    <row r="19242" spans="15:19">
      <c r="O19242" s="67" t="str">
        <v>SummaBank</v>
      </c>
      <c r="P19242" s="67" t="str">
        <v>SheetBank AG</v>
      </c>
      <c r="Q19242" s="67" t="str">
        <v>Bank of Cellifornia</v>
      </c>
      <c r="R19242" s="67" t="str">
        <v>Bank IF</v>
      </c>
      <c r="S19242" s="67" t="str">
        <v>ExFunds</v>
      </c>
    </row>
    <row r="19243" spans="15:19">
      <c r="O19243" s="67" t="str">
        <v>SummaBank</v>
      </c>
      <c r="P19243" s="67" t="str">
        <v>SheetBank AG</v>
      </c>
      <c r="Q19243" s="67" t="str">
        <v>Bank of Cellifornia</v>
      </c>
      <c r="R19243" s="67" t="str">
        <v>Bank IF</v>
      </c>
      <c r="S19243" s="67" t="str">
        <v>Pivot Finance Group</v>
      </c>
    </row>
    <row r="19244" spans="15:19">
      <c r="O19244" s="67" t="str">
        <v>SummaBank</v>
      </c>
      <c r="P19244" s="67" t="str">
        <v>SheetBank AG</v>
      </c>
      <c r="Q19244" s="67" t="str">
        <v>Bank of Cellifornia</v>
      </c>
      <c r="R19244" s="67" t="str">
        <v>Bank IF</v>
      </c>
      <c r="S19244" s="67" t="str">
        <v>The VLOOKup Vault</v>
      </c>
    </row>
    <row r="19245" spans="15:19">
      <c r="O19245" s="67" t="str">
        <v>SummaBank</v>
      </c>
      <c r="P19245" s="67" t="str">
        <v>SheetBank AG</v>
      </c>
      <c r="Q19245" s="67" t="str">
        <v>Bank of Cellifornia</v>
      </c>
      <c r="R19245" s="67" t="str">
        <v>Bank IF</v>
      </c>
      <c r="S19245" s="67" t="str">
        <v>CELLtral Bank</v>
      </c>
    </row>
    <row r="19246" spans="15:19">
      <c r="O19246" s="67" t="str">
        <v>SummaBank</v>
      </c>
      <c r="P19246" s="67" t="str">
        <v>SheetBank AG</v>
      </c>
      <c r="Q19246" s="67" t="str">
        <v>Bank of Cellifornia</v>
      </c>
      <c r="R19246" s="67" t="str">
        <v>Bank IF</v>
      </c>
      <c r="S19246" s="67" t="str">
        <v>MoneyMATCH Inc.</v>
      </c>
    </row>
    <row r="19247" spans="15:19">
      <c r="O19247" s="67" t="str">
        <v>SummaBank</v>
      </c>
      <c r="P19247" s="67" t="str">
        <v>SheetBank AG</v>
      </c>
      <c r="Q19247" s="67" t="str">
        <v>Bank of Cellifornia</v>
      </c>
      <c r="R19247" s="67" t="str">
        <v>MoneyMATCH Inc.</v>
      </c>
      <c r="S19247" s="67" t="str">
        <v>ExCell Bank</v>
      </c>
    </row>
    <row r="19248" spans="15:19">
      <c r="O19248" s="67" t="str">
        <v>SummaBank</v>
      </c>
      <c r="P19248" s="67" t="str">
        <v>SheetBank AG</v>
      </c>
      <c r="Q19248" s="67" t="str">
        <v>Bank of Cellifornia</v>
      </c>
      <c r="R19248" s="67" t="str">
        <v>MoneyMATCH Inc.</v>
      </c>
      <c r="S19248" s="67" t="str">
        <v>ExFunds</v>
      </c>
    </row>
    <row r="19249" spans="15:19">
      <c r="O19249" s="67" t="str">
        <v>SummaBank</v>
      </c>
      <c r="P19249" s="67" t="str">
        <v>SheetBank AG</v>
      </c>
      <c r="Q19249" s="67" t="str">
        <v>Bank of Cellifornia</v>
      </c>
      <c r="R19249" s="67" t="str">
        <v>MoneyMATCH Inc.</v>
      </c>
      <c r="S19249" s="67" t="str">
        <v>Pivot Finance Group</v>
      </c>
    </row>
    <row r="19250" spans="15:19">
      <c r="O19250" s="67" t="str">
        <v>SummaBank</v>
      </c>
      <c r="P19250" s="67" t="str">
        <v>SheetBank AG</v>
      </c>
      <c r="Q19250" s="67" t="str">
        <v>Bank of Cellifornia</v>
      </c>
      <c r="R19250" s="67" t="str">
        <v>MoneyMATCH Inc.</v>
      </c>
      <c r="S19250" s="67" t="str">
        <v>The VLOOKup Vault</v>
      </c>
    </row>
    <row r="19251" spans="15:19">
      <c r="O19251" s="67" t="str">
        <v>SummaBank</v>
      </c>
      <c r="P19251" s="67" t="str">
        <v>SheetBank AG</v>
      </c>
      <c r="Q19251" s="67" t="str">
        <v>Bank of Cellifornia</v>
      </c>
      <c r="R19251" s="67" t="str">
        <v>MoneyMATCH Inc.</v>
      </c>
      <c r="S19251" s="67" t="str">
        <v>CELLtral Bank</v>
      </c>
    </row>
    <row r="19252" spans="15:19">
      <c r="O19252" s="67" t="str">
        <v>SummaBank</v>
      </c>
      <c r="P19252" s="67" t="str">
        <v>SheetBank AG</v>
      </c>
      <c r="Q19252" s="67" t="str">
        <v>Bank of Cellifornia</v>
      </c>
      <c r="R19252" s="67" t="str">
        <v>MoneyMATCH Inc.</v>
      </c>
      <c r="S19252" s="67" t="str">
        <v>Bank IF</v>
      </c>
    </row>
    <row r="19253" spans="15:19">
      <c r="O19253" s="67" t="str">
        <v>SummaBank</v>
      </c>
      <c r="P19253" s="67" t="str">
        <v>SheetBank AG</v>
      </c>
      <c r="Q19253" s="67" t="str">
        <v>ExFunds</v>
      </c>
      <c r="R19253" s="67" t="str">
        <v>ExCell Bank</v>
      </c>
      <c r="S19253" s="67" t="str">
        <v>Bank of Cellifornia</v>
      </c>
    </row>
    <row r="19254" spans="15:19">
      <c r="O19254" s="67" t="str">
        <v>SummaBank</v>
      </c>
      <c r="P19254" s="67" t="str">
        <v>SheetBank AG</v>
      </c>
      <c r="Q19254" s="67" t="str">
        <v>ExFunds</v>
      </c>
      <c r="R19254" s="67" t="str">
        <v>ExCell Bank</v>
      </c>
      <c r="S19254" s="67" t="str">
        <v>Pivot Finance Group</v>
      </c>
    </row>
    <row r="19255" spans="15:19">
      <c r="O19255" s="67" t="str">
        <v>SummaBank</v>
      </c>
      <c r="P19255" s="67" t="str">
        <v>SheetBank AG</v>
      </c>
      <c r="Q19255" s="67" t="str">
        <v>ExFunds</v>
      </c>
      <c r="R19255" s="67" t="str">
        <v>ExCell Bank</v>
      </c>
      <c r="S19255" s="67" t="str">
        <v>The VLOOKup Vault</v>
      </c>
    </row>
    <row r="19256" spans="15:19">
      <c r="O19256" s="67" t="str">
        <v>SummaBank</v>
      </c>
      <c r="P19256" s="67" t="str">
        <v>SheetBank AG</v>
      </c>
      <c r="Q19256" s="67" t="str">
        <v>ExFunds</v>
      </c>
      <c r="R19256" s="67" t="str">
        <v>ExCell Bank</v>
      </c>
      <c r="S19256" s="67" t="str">
        <v>CELLtral Bank</v>
      </c>
    </row>
    <row r="19257" spans="15:19">
      <c r="O19257" s="67" t="str">
        <v>SummaBank</v>
      </c>
      <c r="P19257" s="67" t="str">
        <v>SheetBank AG</v>
      </c>
      <c r="Q19257" s="67" t="str">
        <v>ExFunds</v>
      </c>
      <c r="R19257" s="67" t="str">
        <v>ExCell Bank</v>
      </c>
      <c r="S19257" s="67" t="str">
        <v>Bank IF</v>
      </c>
    </row>
    <row r="19258" spans="15:19">
      <c r="O19258" s="67" t="str">
        <v>SummaBank</v>
      </c>
      <c r="P19258" s="67" t="str">
        <v>SheetBank AG</v>
      </c>
      <c r="Q19258" s="67" t="str">
        <v>ExFunds</v>
      </c>
      <c r="R19258" s="67" t="str">
        <v>ExCell Bank</v>
      </c>
      <c r="S19258" s="67" t="str">
        <v>MoneyMATCH Inc.</v>
      </c>
    </row>
    <row r="19259" spans="15:19">
      <c r="O19259" s="67" t="str">
        <v>SummaBank</v>
      </c>
      <c r="P19259" s="67" t="str">
        <v>SheetBank AG</v>
      </c>
      <c r="Q19259" s="67" t="str">
        <v>ExFunds</v>
      </c>
      <c r="R19259" s="67" t="str">
        <v>Bank of Cellifornia</v>
      </c>
      <c r="S19259" s="67" t="str">
        <v>ExCell Bank</v>
      </c>
    </row>
    <row r="19260" spans="15:19">
      <c r="O19260" s="67" t="str">
        <v>SummaBank</v>
      </c>
      <c r="P19260" s="67" t="str">
        <v>SheetBank AG</v>
      </c>
      <c r="Q19260" s="67" t="str">
        <v>ExFunds</v>
      </c>
      <c r="R19260" s="67" t="str">
        <v>Bank of Cellifornia</v>
      </c>
      <c r="S19260" s="67" t="str">
        <v>Pivot Finance Group</v>
      </c>
    </row>
    <row r="19261" spans="15:19">
      <c r="O19261" s="67" t="str">
        <v>SummaBank</v>
      </c>
      <c r="P19261" s="67" t="str">
        <v>SheetBank AG</v>
      </c>
      <c r="Q19261" s="67" t="str">
        <v>ExFunds</v>
      </c>
      <c r="R19261" s="67" t="str">
        <v>Bank of Cellifornia</v>
      </c>
      <c r="S19261" s="67" t="str">
        <v>The VLOOKup Vault</v>
      </c>
    </row>
    <row r="19262" spans="15:19">
      <c r="O19262" s="67" t="str">
        <v>SummaBank</v>
      </c>
      <c r="P19262" s="67" t="str">
        <v>SheetBank AG</v>
      </c>
      <c r="Q19262" s="67" t="str">
        <v>ExFunds</v>
      </c>
      <c r="R19262" s="67" t="str">
        <v>Bank of Cellifornia</v>
      </c>
      <c r="S19262" s="67" t="str">
        <v>CELLtral Bank</v>
      </c>
    </row>
    <row r="19263" spans="15:19">
      <c r="O19263" s="67" t="str">
        <v>SummaBank</v>
      </c>
      <c r="P19263" s="67" t="str">
        <v>SheetBank AG</v>
      </c>
      <c r="Q19263" s="67" t="str">
        <v>ExFunds</v>
      </c>
      <c r="R19263" s="67" t="str">
        <v>Bank of Cellifornia</v>
      </c>
      <c r="S19263" s="67" t="str">
        <v>Bank IF</v>
      </c>
    </row>
    <row r="19264" spans="15:19">
      <c r="O19264" s="67" t="str">
        <v>SummaBank</v>
      </c>
      <c r="P19264" s="67" t="str">
        <v>SheetBank AG</v>
      </c>
      <c r="Q19264" s="67" t="str">
        <v>ExFunds</v>
      </c>
      <c r="R19264" s="67" t="str">
        <v>Bank of Cellifornia</v>
      </c>
      <c r="S19264" s="67" t="str">
        <v>MoneyMATCH Inc.</v>
      </c>
    </row>
    <row r="19265" spans="15:19">
      <c r="O19265" s="67" t="str">
        <v>SummaBank</v>
      </c>
      <c r="P19265" s="67" t="str">
        <v>SheetBank AG</v>
      </c>
      <c r="Q19265" s="67" t="str">
        <v>ExFunds</v>
      </c>
      <c r="R19265" s="67" t="str">
        <v>Pivot Finance Group</v>
      </c>
      <c r="S19265" s="67" t="str">
        <v>ExCell Bank</v>
      </c>
    </row>
    <row r="19266" spans="15:19">
      <c r="O19266" s="67" t="str">
        <v>SummaBank</v>
      </c>
      <c r="P19266" s="67" t="str">
        <v>SheetBank AG</v>
      </c>
      <c r="Q19266" s="67" t="str">
        <v>ExFunds</v>
      </c>
      <c r="R19266" s="67" t="str">
        <v>Pivot Finance Group</v>
      </c>
      <c r="S19266" s="67" t="str">
        <v>Bank of Cellifornia</v>
      </c>
    </row>
    <row r="19267" spans="15:19">
      <c r="O19267" s="67" t="str">
        <v>SummaBank</v>
      </c>
      <c r="P19267" s="67" t="str">
        <v>SheetBank AG</v>
      </c>
      <c r="Q19267" s="67" t="str">
        <v>ExFunds</v>
      </c>
      <c r="R19267" s="67" t="str">
        <v>Pivot Finance Group</v>
      </c>
      <c r="S19267" s="67" t="str">
        <v>The VLOOKup Vault</v>
      </c>
    </row>
    <row r="19268" spans="15:19">
      <c r="O19268" s="67" t="str">
        <v>SummaBank</v>
      </c>
      <c r="P19268" s="67" t="str">
        <v>SheetBank AG</v>
      </c>
      <c r="Q19268" s="67" t="str">
        <v>ExFunds</v>
      </c>
      <c r="R19268" s="67" t="str">
        <v>Pivot Finance Group</v>
      </c>
      <c r="S19268" s="67" t="str">
        <v>CELLtral Bank</v>
      </c>
    </row>
    <row r="19269" spans="15:19">
      <c r="O19269" s="67" t="str">
        <v>SummaBank</v>
      </c>
      <c r="P19269" s="67" t="str">
        <v>SheetBank AG</v>
      </c>
      <c r="Q19269" s="67" t="str">
        <v>ExFunds</v>
      </c>
      <c r="R19269" s="67" t="str">
        <v>Pivot Finance Group</v>
      </c>
      <c r="S19269" s="67" t="str">
        <v>Bank IF</v>
      </c>
    </row>
    <row r="19270" spans="15:19">
      <c r="O19270" s="67" t="str">
        <v>SummaBank</v>
      </c>
      <c r="P19270" s="67" t="str">
        <v>SheetBank AG</v>
      </c>
      <c r="Q19270" s="67" t="str">
        <v>ExFunds</v>
      </c>
      <c r="R19270" s="67" t="str">
        <v>Pivot Finance Group</v>
      </c>
      <c r="S19270" s="67" t="str">
        <v>MoneyMATCH Inc.</v>
      </c>
    </row>
    <row r="19271" spans="15:19">
      <c r="O19271" s="67" t="str">
        <v>SummaBank</v>
      </c>
      <c r="P19271" s="67" t="str">
        <v>SheetBank AG</v>
      </c>
      <c r="Q19271" s="67" t="str">
        <v>ExFunds</v>
      </c>
      <c r="R19271" s="67" t="str">
        <v>The VLOOKup Vault</v>
      </c>
      <c r="S19271" s="67" t="str">
        <v>ExCell Bank</v>
      </c>
    </row>
    <row r="19272" spans="15:19">
      <c r="O19272" s="67" t="str">
        <v>SummaBank</v>
      </c>
      <c r="P19272" s="67" t="str">
        <v>SheetBank AG</v>
      </c>
      <c r="Q19272" s="67" t="str">
        <v>ExFunds</v>
      </c>
      <c r="R19272" s="67" t="str">
        <v>The VLOOKup Vault</v>
      </c>
      <c r="S19272" s="67" t="str">
        <v>Bank of Cellifornia</v>
      </c>
    </row>
    <row r="19273" spans="15:19">
      <c r="O19273" s="67" t="str">
        <v>SummaBank</v>
      </c>
      <c r="P19273" s="67" t="str">
        <v>SheetBank AG</v>
      </c>
      <c r="Q19273" s="67" t="str">
        <v>ExFunds</v>
      </c>
      <c r="R19273" s="67" t="str">
        <v>The VLOOKup Vault</v>
      </c>
      <c r="S19273" s="67" t="str">
        <v>Pivot Finance Group</v>
      </c>
    </row>
    <row r="19274" spans="15:19">
      <c r="O19274" s="67" t="str">
        <v>SummaBank</v>
      </c>
      <c r="P19274" s="67" t="str">
        <v>SheetBank AG</v>
      </c>
      <c r="Q19274" s="67" t="str">
        <v>ExFunds</v>
      </c>
      <c r="R19274" s="67" t="str">
        <v>The VLOOKup Vault</v>
      </c>
      <c r="S19274" s="67" t="str">
        <v>CELLtral Bank</v>
      </c>
    </row>
    <row r="19275" spans="15:19">
      <c r="O19275" s="67" t="str">
        <v>SummaBank</v>
      </c>
      <c r="P19275" s="67" t="str">
        <v>SheetBank AG</v>
      </c>
      <c r="Q19275" s="67" t="str">
        <v>ExFunds</v>
      </c>
      <c r="R19275" s="67" t="str">
        <v>The VLOOKup Vault</v>
      </c>
      <c r="S19275" s="67" t="str">
        <v>Bank IF</v>
      </c>
    </row>
    <row r="19276" spans="15:19">
      <c r="O19276" s="67" t="str">
        <v>SummaBank</v>
      </c>
      <c r="P19276" s="67" t="str">
        <v>SheetBank AG</v>
      </c>
      <c r="Q19276" s="67" t="str">
        <v>ExFunds</v>
      </c>
      <c r="R19276" s="67" t="str">
        <v>The VLOOKup Vault</v>
      </c>
      <c r="S19276" s="67" t="str">
        <v>MoneyMATCH Inc.</v>
      </c>
    </row>
    <row r="19277" spans="15:19">
      <c r="O19277" s="67" t="str">
        <v>SummaBank</v>
      </c>
      <c r="P19277" s="67" t="str">
        <v>SheetBank AG</v>
      </c>
      <c r="Q19277" s="67" t="str">
        <v>ExFunds</v>
      </c>
      <c r="R19277" s="67" t="str">
        <v>CELLtral Bank</v>
      </c>
      <c r="S19277" s="67" t="str">
        <v>ExCell Bank</v>
      </c>
    </row>
    <row r="19278" spans="15:19">
      <c r="O19278" s="67" t="str">
        <v>SummaBank</v>
      </c>
      <c r="P19278" s="67" t="str">
        <v>SheetBank AG</v>
      </c>
      <c r="Q19278" s="67" t="str">
        <v>ExFunds</v>
      </c>
      <c r="R19278" s="67" t="str">
        <v>CELLtral Bank</v>
      </c>
      <c r="S19278" s="67" t="str">
        <v>Bank of Cellifornia</v>
      </c>
    </row>
    <row r="19279" spans="15:19">
      <c r="O19279" s="67" t="str">
        <v>SummaBank</v>
      </c>
      <c r="P19279" s="67" t="str">
        <v>SheetBank AG</v>
      </c>
      <c r="Q19279" s="67" t="str">
        <v>ExFunds</v>
      </c>
      <c r="R19279" s="67" t="str">
        <v>CELLtral Bank</v>
      </c>
      <c r="S19279" s="67" t="str">
        <v>Pivot Finance Group</v>
      </c>
    </row>
    <row r="19280" spans="15:19">
      <c r="O19280" s="67" t="str">
        <v>SummaBank</v>
      </c>
      <c r="P19280" s="67" t="str">
        <v>SheetBank AG</v>
      </c>
      <c r="Q19280" s="67" t="str">
        <v>ExFunds</v>
      </c>
      <c r="R19280" s="67" t="str">
        <v>CELLtral Bank</v>
      </c>
      <c r="S19280" s="67" t="str">
        <v>The VLOOKup Vault</v>
      </c>
    </row>
    <row r="19281" spans="15:19">
      <c r="O19281" s="67" t="str">
        <v>SummaBank</v>
      </c>
      <c r="P19281" s="67" t="str">
        <v>SheetBank AG</v>
      </c>
      <c r="Q19281" s="67" t="str">
        <v>ExFunds</v>
      </c>
      <c r="R19281" s="67" t="str">
        <v>CELLtral Bank</v>
      </c>
      <c r="S19281" s="67" t="str">
        <v>Bank IF</v>
      </c>
    </row>
    <row r="19282" spans="15:19">
      <c r="O19282" s="67" t="str">
        <v>SummaBank</v>
      </c>
      <c r="P19282" s="67" t="str">
        <v>SheetBank AG</v>
      </c>
      <c r="Q19282" s="67" t="str">
        <v>ExFunds</v>
      </c>
      <c r="R19282" s="67" t="str">
        <v>CELLtral Bank</v>
      </c>
      <c r="S19282" s="67" t="str">
        <v>MoneyMATCH Inc.</v>
      </c>
    </row>
    <row r="19283" spans="15:19">
      <c r="O19283" s="67" t="str">
        <v>SummaBank</v>
      </c>
      <c r="P19283" s="67" t="str">
        <v>SheetBank AG</v>
      </c>
      <c r="Q19283" s="67" t="str">
        <v>ExFunds</v>
      </c>
      <c r="R19283" s="67" t="str">
        <v>Bank IF</v>
      </c>
      <c r="S19283" s="67" t="str">
        <v>ExCell Bank</v>
      </c>
    </row>
    <row r="19284" spans="15:19">
      <c r="O19284" s="67" t="str">
        <v>SummaBank</v>
      </c>
      <c r="P19284" s="67" t="str">
        <v>SheetBank AG</v>
      </c>
      <c r="Q19284" s="67" t="str">
        <v>ExFunds</v>
      </c>
      <c r="R19284" s="67" t="str">
        <v>Bank IF</v>
      </c>
      <c r="S19284" s="67" t="str">
        <v>Bank of Cellifornia</v>
      </c>
    </row>
    <row r="19285" spans="15:19">
      <c r="O19285" s="67" t="str">
        <v>SummaBank</v>
      </c>
      <c r="P19285" s="67" t="str">
        <v>SheetBank AG</v>
      </c>
      <c r="Q19285" s="67" t="str">
        <v>ExFunds</v>
      </c>
      <c r="R19285" s="67" t="str">
        <v>Bank IF</v>
      </c>
      <c r="S19285" s="67" t="str">
        <v>Pivot Finance Group</v>
      </c>
    </row>
    <row r="19286" spans="15:19">
      <c r="O19286" s="67" t="str">
        <v>SummaBank</v>
      </c>
      <c r="P19286" s="67" t="str">
        <v>SheetBank AG</v>
      </c>
      <c r="Q19286" s="67" t="str">
        <v>ExFunds</v>
      </c>
      <c r="R19286" s="67" t="str">
        <v>Bank IF</v>
      </c>
      <c r="S19286" s="67" t="str">
        <v>The VLOOKup Vault</v>
      </c>
    </row>
    <row r="19287" spans="15:19">
      <c r="O19287" s="67" t="str">
        <v>SummaBank</v>
      </c>
      <c r="P19287" s="67" t="str">
        <v>SheetBank AG</v>
      </c>
      <c r="Q19287" s="67" t="str">
        <v>ExFunds</v>
      </c>
      <c r="R19287" s="67" t="str">
        <v>Bank IF</v>
      </c>
      <c r="S19287" s="67" t="str">
        <v>CELLtral Bank</v>
      </c>
    </row>
    <row r="19288" spans="15:19">
      <c r="O19288" s="67" t="str">
        <v>SummaBank</v>
      </c>
      <c r="P19288" s="67" t="str">
        <v>SheetBank AG</v>
      </c>
      <c r="Q19288" s="67" t="str">
        <v>ExFunds</v>
      </c>
      <c r="R19288" s="67" t="str">
        <v>Bank IF</v>
      </c>
      <c r="S19288" s="67" t="str">
        <v>MoneyMATCH Inc.</v>
      </c>
    </row>
    <row r="19289" spans="15:19">
      <c r="O19289" s="67" t="str">
        <v>SummaBank</v>
      </c>
      <c r="P19289" s="67" t="str">
        <v>SheetBank AG</v>
      </c>
      <c r="Q19289" s="67" t="str">
        <v>ExFunds</v>
      </c>
      <c r="R19289" s="67" t="str">
        <v>MoneyMATCH Inc.</v>
      </c>
      <c r="S19289" s="67" t="str">
        <v>ExCell Bank</v>
      </c>
    </row>
    <row r="19290" spans="15:19">
      <c r="O19290" s="67" t="str">
        <v>SummaBank</v>
      </c>
      <c r="P19290" s="67" t="str">
        <v>SheetBank AG</v>
      </c>
      <c r="Q19290" s="67" t="str">
        <v>ExFunds</v>
      </c>
      <c r="R19290" s="67" t="str">
        <v>MoneyMATCH Inc.</v>
      </c>
      <c r="S19290" s="67" t="str">
        <v>Bank of Cellifornia</v>
      </c>
    </row>
    <row r="19291" spans="15:19">
      <c r="O19291" s="67" t="str">
        <v>SummaBank</v>
      </c>
      <c r="P19291" s="67" t="str">
        <v>SheetBank AG</v>
      </c>
      <c r="Q19291" s="67" t="str">
        <v>ExFunds</v>
      </c>
      <c r="R19291" s="67" t="str">
        <v>MoneyMATCH Inc.</v>
      </c>
      <c r="S19291" s="67" t="str">
        <v>Pivot Finance Group</v>
      </c>
    </row>
    <row r="19292" spans="15:19">
      <c r="O19292" s="67" t="str">
        <v>SummaBank</v>
      </c>
      <c r="P19292" s="67" t="str">
        <v>SheetBank AG</v>
      </c>
      <c r="Q19292" s="67" t="str">
        <v>ExFunds</v>
      </c>
      <c r="R19292" s="67" t="str">
        <v>MoneyMATCH Inc.</v>
      </c>
      <c r="S19292" s="67" t="str">
        <v>The VLOOKup Vault</v>
      </c>
    </row>
    <row r="19293" spans="15:19">
      <c r="O19293" s="67" t="str">
        <v>SummaBank</v>
      </c>
      <c r="P19293" s="67" t="str">
        <v>SheetBank AG</v>
      </c>
      <c r="Q19293" s="67" t="str">
        <v>ExFunds</v>
      </c>
      <c r="R19293" s="67" t="str">
        <v>MoneyMATCH Inc.</v>
      </c>
      <c r="S19293" s="67" t="str">
        <v>CELLtral Bank</v>
      </c>
    </row>
    <row r="19294" spans="15:19">
      <c r="O19294" s="67" t="str">
        <v>SummaBank</v>
      </c>
      <c r="P19294" s="67" t="str">
        <v>SheetBank AG</v>
      </c>
      <c r="Q19294" s="67" t="str">
        <v>ExFunds</v>
      </c>
      <c r="R19294" s="67" t="str">
        <v>MoneyMATCH Inc.</v>
      </c>
      <c r="S19294" s="67" t="str">
        <v>Bank IF</v>
      </c>
    </row>
    <row r="19295" spans="15:19">
      <c r="O19295" s="67" t="str">
        <v>SummaBank</v>
      </c>
      <c r="P19295" s="67" t="str">
        <v>SheetBank AG</v>
      </c>
      <c r="Q19295" s="67" t="str">
        <v>Pivot Finance Group</v>
      </c>
      <c r="R19295" s="67" t="str">
        <v>ExCell Bank</v>
      </c>
      <c r="S19295" s="67" t="str">
        <v>Bank of Cellifornia</v>
      </c>
    </row>
    <row r="19296" spans="15:19">
      <c r="O19296" s="67" t="str">
        <v>SummaBank</v>
      </c>
      <c r="P19296" s="67" t="str">
        <v>SheetBank AG</v>
      </c>
      <c r="Q19296" s="67" t="str">
        <v>Pivot Finance Group</v>
      </c>
      <c r="R19296" s="67" t="str">
        <v>ExCell Bank</v>
      </c>
      <c r="S19296" s="67" t="str">
        <v>ExFunds</v>
      </c>
    </row>
    <row r="19297" spans="15:19">
      <c r="O19297" s="67" t="str">
        <v>SummaBank</v>
      </c>
      <c r="P19297" s="67" t="str">
        <v>SheetBank AG</v>
      </c>
      <c r="Q19297" s="67" t="str">
        <v>Pivot Finance Group</v>
      </c>
      <c r="R19297" s="67" t="str">
        <v>ExCell Bank</v>
      </c>
      <c r="S19297" s="67" t="str">
        <v>The VLOOKup Vault</v>
      </c>
    </row>
    <row r="19298" spans="15:19">
      <c r="O19298" s="67" t="str">
        <v>SummaBank</v>
      </c>
      <c r="P19298" s="67" t="str">
        <v>SheetBank AG</v>
      </c>
      <c r="Q19298" s="67" t="str">
        <v>Pivot Finance Group</v>
      </c>
      <c r="R19298" s="67" t="str">
        <v>ExCell Bank</v>
      </c>
      <c r="S19298" s="67" t="str">
        <v>CELLtral Bank</v>
      </c>
    </row>
    <row r="19299" spans="15:19">
      <c r="O19299" s="67" t="str">
        <v>SummaBank</v>
      </c>
      <c r="P19299" s="67" t="str">
        <v>SheetBank AG</v>
      </c>
      <c r="Q19299" s="67" t="str">
        <v>Pivot Finance Group</v>
      </c>
      <c r="R19299" s="67" t="str">
        <v>ExCell Bank</v>
      </c>
      <c r="S19299" s="67" t="str">
        <v>Bank IF</v>
      </c>
    </row>
    <row r="19300" spans="15:19">
      <c r="O19300" s="67" t="str">
        <v>SummaBank</v>
      </c>
      <c r="P19300" s="67" t="str">
        <v>SheetBank AG</v>
      </c>
      <c r="Q19300" s="67" t="str">
        <v>Pivot Finance Group</v>
      </c>
      <c r="R19300" s="67" t="str">
        <v>ExCell Bank</v>
      </c>
      <c r="S19300" s="67" t="str">
        <v>MoneyMATCH Inc.</v>
      </c>
    </row>
    <row r="19301" spans="15:19">
      <c r="O19301" s="67" t="str">
        <v>SummaBank</v>
      </c>
      <c r="P19301" s="67" t="str">
        <v>SheetBank AG</v>
      </c>
      <c r="Q19301" s="67" t="str">
        <v>Pivot Finance Group</v>
      </c>
      <c r="R19301" s="67" t="str">
        <v>Bank of Cellifornia</v>
      </c>
      <c r="S19301" s="67" t="str">
        <v>ExCell Bank</v>
      </c>
    </row>
    <row r="19302" spans="15:19">
      <c r="O19302" s="67" t="str">
        <v>SummaBank</v>
      </c>
      <c r="P19302" s="67" t="str">
        <v>SheetBank AG</v>
      </c>
      <c r="Q19302" s="67" t="str">
        <v>Pivot Finance Group</v>
      </c>
      <c r="R19302" s="67" t="str">
        <v>Bank of Cellifornia</v>
      </c>
      <c r="S19302" s="67" t="str">
        <v>ExFunds</v>
      </c>
    </row>
    <row r="19303" spans="15:19">
      <c r="O19303" s="67" t="str">
        <v>SummaBank</v>
      </c>
      <c r="P19303" s="67" t="str">
        <v>SheetBank AG</v>
      </c>
      <c r="Q19303" s="67" t="str">
        <v>Pivot Finance Group</v>
      </c>
      <c r="R19303" s="67" t="str">
        <v>Bank of Cellifornia</v>
      </c>
      <c r="S19303" s="67" t="str">
        <v>The VLOOKup Vault</v>
      </c>
    </row>
    <row r="19304" spans="15:19">
      <c r="O19304" s="67" t="str">
        <v>SummaBank</v>
      </c>
      <c r="P19304" s="67" t="str">
        <v>SheetBank AG</v>
      </c>
      <c r="Q19304" s="67" t="str">
        <v>Pivot Finance Group</v>
      </c>
      <c r="R19304" s="67" t="str">
        <v>Bank of Cellifornia</v>
      </c>
      <c r="S19304" s="67" t="str">
        <v>CELLtral Bank</v>
      </c>
    </row>
    <row r="19305" spans="15:19">
      <c r="O19305" s="67" t="str">
        <v>SummaBank</v>
      </c>
      <c r="P19305" s="67" t="str">
        <v>SheetBank AG</v>
      </c>
      <c r="Q19305" s="67" t="str">
        <v>Pivot Finance Group</v>
      </c>
      <c r="R19305" s="67" t="str">
        <v>Bank of Cellifornia</v>
      </c>
      <c r="S19305" s="67" t="str">
        <v>Bank IF</v>
      </c>
    </row>
    <row r="19306" spans="15:19">
      <c r="O19306" s="67" t="str">
        <v>SummaBank</v>
      </c>
      <c r="P19306" s="67" t="str">
        <v>SheetBank AG</v>
      </c>
      <c r="Q19306" s="67" t="str">
        <v>Pivot Finance Group</v>
      </c>
      <c r="R19306" s="67" t="str">
        <v>Bank of Cellifornia</v>
      </c>
      <c r="S19306" s="67" t="str">
        <v>MoneyMATCH Inc.</v>
      </c>
    </row>
    <row r="19307" spans="15:19">
      <c r="O19307" s="67" t="str">
        <v>SummaBank</v>
      </c>
      <c r="P19307" s="67" t="str">
        <v>SheetBank AG</v>
      </c>
      <c r="Q19307" s="67" t="str">
        <v>Pivot Finance Group</v>
      </c>
      <c r="R19307" s="67" t="str">
        <v>ExFunds</v>
      </c>
      <c r="S19307" s="67" t="str">
        <v>ExCell Bank</v>
      </c>
    </row>
    <row r="19308" spans="15:19">
      <c r="O19308" s="67" t="str">
        <v>SummaBank</v>
      </c>
      <c r="P19308" s="67" t="str">
        <v>SheetBank AG</v>
      </c>
      <c r="Q19308" s="67" t="str">
        <v>Pivot Finance Group</v>
      </c>
      <c r="R19308" s="67" t="str">
        <v>ExFunds</v>
      </c>
      <c r="S19308" s="67" t="str">
        <v>Bank of Cellifornia</v>
      </c>
    </row>
    <row r="19309" spans="15:19">
      <c r="O19309" s="67" t="str">
        <v>SummaBank</v>
      </c>
      <c r="P19309" s="67" t="str">
        <v>SheetBank AG</v>
      </c>
      <c r="Q19309" s="67" t="str">
        <v>Pivot Finance Group</v>
      </c>
      <c r="R19309" s="67" t="str">
        <v>ExFunds</v>
      </c>
      <c r="S19309" s="67" t="str">
        <v>The VLOOKup Vault</v>
      </c>
    </row>
    <row r="19310" spans="15:19">
      <c r="O19310" s="67" t="str">
        <v>SummaBank</v>
      </c>
      <c r="P19310" s="67" t="str">
        <v>SheetBank AG</v>
      </c>
      <c r="Q19310" s="67" t="str">
        <v>Pivot Finance Group</v>
      </c>
      <c r="R19310" s="67" t="str">
        <v>ExFunds</v>
      </c>
      <c r="S19310" s="67" t="str">
        <v>CELLtral Bank</v>
      </c>
    </row>
    <row r="19311" spans="15:19">
      <c r="O19311" s="67" t="str">
        <v>SummaBank</v>
      </c>
      <c r="P19311" s="67" t="str">
        <v>SheetBank AG</v>
      </c>
      <c r="Q19311" s="67" t="str">
        <v>Pivot Finance Group</v>
      </c>
      <c r="R19311" s="67" t="str">
        <v>ExFunds</v>
      </c>
      <c r="S19311" s="67" t="str">
        <v>Bank IF</v>
      </c>
    </row>
    <row r="19312" spans="15:19">
      <c r="O19312" s="67" t="str">
        <v>SummaBank</v>
      </c>
      <c r="P19312" s="67" t="str">
        <v>SheetBank AG</v>
      </c>
      <c r="Q19312" s="67" t="str">
        <v>Pivot Finance Group</v>
      </c>
      <c r="R19312" s="67" t="str">
        <v>ExFunds</v>
      </c>
      <c r="S19312" s="67" t="str">
        <v>MoneyMATCH Inc.</v>
      </c>
    </row>
    <row r="19313" spans="15:19">
      <c r="O19313" s="67" t="str">
        <v>SummaBank</v>
      </c>
      <c r="P19313" s="67" t="str">
        <v>SheetBank AG</v>
      </c>
      <c r="Q19313" s="67" t="str">
        <v>Pivot Finance Group</v>
      </c>
      <c r="R19313" s="67" t="str">
        <v>The VLOOKup Vault</v>
      </c>
      <c r="S19313" s="67" t="str">
        <v>ExCell Bank</v>
      </c>
    </row>
    <row r="19314" spans="15:19">
      <c r="O19314" s="67" t="str">
        <v>SummaBank</v>
      </c>
      <c r="P19314" s="67" t="str">
        <v>SheetBank AG</v>
      </c>
      <c r="Q19314" s="67" t="str">
        <v>Pivot Finance Group</v>
      </c>
      <c r="R19314" s="67" t="str">
        <v>The VLOOKup Vault</v>
      </c>
      <c r="S19314" s="67" t="str">
        <v>Bank of Cellifornia</v>
      </c>
    </row>
    <row r="19315" spans="15:19">
      <c r="O19315" s="67" t="str">
        <v>SummaBank</v>
      </c>
      <c r="P19315" s="67" t="str">
        <v>SheetBank AG</v>
      </c>
      <c r="Q19315" s="67" t="str">
        <v>Pivot Finance Group</v>
      </c>
      <c r="R19315" s="67" t="str">
        <v>The VLOOKup Vault</v>
      </c>
      <c r="S19315" s="67" t="str">
        <v>ExFunds</v>
      </c>
    </row>
    <row r="19316" spans="15:19">
      <c r="O19316" s="67" t="str">
        <v>SummaBank</v>
      </c>
      <c r="P19316" s="67" t="str">
        <v>SheetBank AG</v>
      </c>
      <c r="Q19316" s="67" t="str">
        <v>Pivot Finance Group</v>
      </c>
      <c r="R19316" s="67" t="str">
        <v>The VLOOKup Vault</v>
      </c>
      <c r="S19316" s="67" t="str">
        <v>CELLtral Bank</v>
      </c>
    </row>
    <row r="19317" spans="15:19">
      <c r="O19317" s="67" t="str">
        <v>SummaBank</v>
      </c>
      <c r="P19317" s="67" t="str">
        <v>SheetBank AG</v>
      </c>
      <c r="Q19317" s="67" t="str">
        <v>Pivot Finance Group</v>
      </c>
      <c r="R19317" s="67" t="str">
        <v>The VLOOKup Vault</v>
      </c>
      <c r="S19317" s="67" t="str">
        <v>Bank IF</v>
      </c>
    </row>
    <row r="19318" spans="15:19">
      <c r="O19318" s="67" t="str">
        <v>SummaBank</v>
      </c>
      <c r="P19318" s="67" t="str">
        <v>SheetBank AG</v>
      </c>
      <c r="Q19318" s="67" t="str">
        <v>Pivot Finance Group</v>
      </c>
      <c r="R19318" s="67" t="str">
        <v>The VLOOKup Vault</v>
      </c>
      <c r="S19318" s="67" t="str">
        <v>MoneyMATCH Inc.</v>
      </c>
    </row>
    <row r="19319" spans="15:19">
      <c r="O19319" s="67" t="str">
        <v>SummaBank</v>
      </c>
      <c r="P19319" s="67" t="str">
        <v>SheetBank AG</v>
      </c>
      <c r="Q19319" s="67" t="str">
        <v>Pivot Finance Group</v>
      </c>
      <c r="R19319" s="67" t="str">
        <v>CELLtral Bank</v>
      </c>
      <c r="S19319" s="67" t="str">
        <v>ExCell Bank</v>
      </c>
    </row>
    <row r="19320" spans="15:19">
      <c r="O19320" s="67" t="str">
        <v>SummaBank</v>
      </c>
      <c r="P19320" s="67" t="str">
        <v>SheetBank AG</v>
      </c>
      <c r="Q19320" s="67" t="str">
        <v>Pivot Finance Group</v>
      </c>
      <c r="R19320" s="67" t="str">
        <v>CELLtral Bank</v>
      </c>
      <c r="S19320" s="67" t="str">
        <v>Bank of Cellifornia</v>
      </c>
    </row>
    <row r="19321" spans="15:19">
      <c r="O19321" s="67" t="str">
        <v>SummaBank</v>
      </c>
      <c r="P19321" s="67" t="str">
        <v>SheetBank AG</v>
      </c>
      <c r="Q19321" s="67" t="str">
        <v>Pivot Finance Group</v>
      </c>
      <c r="R19321" s="67" t="str">
        <v>CELLtral Bank</v>
      </c>
      <c r="S19321" s="67" t="str">
        <v>ExFunds</v>
      </c>
    </row>
    <row r="19322" spans="15:19">
      <c r="O19322" s="67" t="str">
        <v>SummaBank</v>
      </c>
      <c r="P19322" s="67" t="str">
        <v>SheetBank AG</v>
      </c>
      <c r="Q19322" s="67" t="str">
        <v>Pivot Finance Group</v>
      </c>
      <c r="R19322" s="67" t="str">
        <v>CELLtral Bank</v>
      </c>
      <c r="S19322" s="67" t="str">
        <v>The VLOOKup Vault</v>
      </c>
    </row>
    <row r="19323" spans="15:19">
      <c r="O19323" s="67" t="str">
        <v>SummaBank</v>
      </c>
      <c r="P19323" s="67" t="str">
        <v>SheetBank AG</v>
      </c>
      <c r="Q19323" s="67" t="str">
        <v>Pivot Finance Group</v>
      </c>
      <c r="R19323" s="67" t="str">
        <v>CELLtral Bank</v>
      </c>
      <c r="S19323" s="67" t="str">
        <v>Bank IF</v>
      </c>
    </row>
    <row r="19324" spans="15:19">
      <c r="O19324" s="67" t="str">
        <v>SummaBank</v>
      </c>
      <c r="P19324" s="67" t="str">
        <v>SheetBank AG</v>
      </c>
      <c r="Q19324" s="67" t="str">
        <v>Pivot Finance Group</v>
      </c>
      <c r="R19324" s="67" t="str">
        <v>CELLtral Bank</v>
      </c>
      <c r="S19324" s="67" t="str">
        <v>MoneyMATCH Inc.</v>
      </c>
    </row>
    <row r="19325" spans="15:19">
      <c r="O19325" s="67" t="str">
        <v>SummaBank</v>
      </c>
      <c r="P19325" s="67" t="str">
        <v>SheetBank AG</v>
      </c>
      <c r="Q19325" s="67" t="str">
        <v>Pivot Finance Group</v>
      </c>
      <c r="R19325" s="67" t="str">
        <v>Bank IF</v>
      </c>
      <c r="S19325" s="67" t="str">
        <v>ExCell Bank</v>
      </c>
    </row>
    <row r="19326" spans="15:19">
      <c r="O19326" s="67" t="str">
        <v>SummaBank</v>
      </c>
      <c r="P19326" s="67" t="str">
        <v>SheetBank AG</v>
      </c>
      <c r="Q19326" s="67" t="str">
        <v>Pivot Finance Group</v>
      </c>
      <c r="R19326" s="67" t="str">
        <v>Bank IF</v>
      </c>
      <c r="S19326" s="67" t="str">
        <v>Bank of Cellifornia</v>
      </c>
    </row>
    <row r="19327" spans="15:19">
      <c r="O19327" s="67" t="str">
        <v>SummaBank</v>
      </c>
      <c r="P19327" s="67" t="str">
        <v>SheetBank AG</v>
      </c>
      <c r="Q19327" s="67" t="str">
        <v>Pivot Finance Group</v>
      </c>
      <c r="R19327" s="67" t="str">
        <v>Bank IF</v>
      </c>
      <c r="S19327" s="67" t="str">
        <v>ExFunds</v>
      </c>
    </row>
    <row r="19328" spans="15:19">
      <c r="O19328" s="67" t="str">
        <v>SummaBank</v>
      </c>
      <c r="P19328" s="67" t="str">
        <v>SheetBank AG</v>
      </c>
      <c r="Q19328" s="67" t="str">
        <v>Pivot Finance Group</v>
      </c>
      <c r="R19328" s="67" t="str">
        <v>Bank IF</v>
      </c>
      <c r="S19328" s="67" t="str">
        <v>The VLOOKup Vault</v>
      </c>
    </row>
    <row r="19329" spans="15:19">
      <c r="O19329" s="67" t="str">
        <v>SummaBank</v>
      </c>
      <c r="P19329" s="67" t="str">
        <v>SheetBank AG</v>
      </c>
      <c r="Q19329" s="67" t="str">
        <v>Pivot Finance Group</v>
      </c>
      <c r="R19329" s="67" t="str">
        <v>Bank IF</v>
      </c>
      <c r="S19329" s="67" t="str">
        <v>CELLtral Bank</v>
      </c>
    </row>
    <row r="19330" spans="15:19">
      <c r="O19330" s="67" t="str">
        <v>SummaBank</v>
      </c>
      <c r="P19330" s="67" t="str">
        <v>SheetBank AG</v>
      </c>
      <c r="Q19330" s="67" t="str">
        <v>Pivot Finance Group</v>
      </c>
      <c r="R19330" s="67" t="str">
        <v>Bank IF</v>
      </c>
      <c r="S19330" s="67" t="str">
        <v>MoneyMATCH Inc.</v>
      </c>
    </row>
    <row r="19331" spans="15:19">
      <c r="O19331" s="67" t="str">
        <v>SummaBank</v>
      </c>
      <c r="P19331" s="67" t="str">
        <v>SheetBank AG</v>
      </c>
      <c r="Q19331" s="67" t="str">
        <v>Pivot Finance Group</v>
      </c>
      <c r="R19331" s="67" t="str">
        <v>MoneyMATCH Inc.</v>
      </c>
      <c r="S19331" s="67" t="str">
        <v>ExCell Bank</v>
      </c>
    </row>
    <row r="19332" spans="15:19">
      <c r="O19332" s="67" t="str">
        <v>SummaBank</v>
      </c>
      <c r="P19332" s="67" t="str">
        <v>SheetBank AG</v>
      </c>
      <c r="Q19332" s="67" t="str">
        <v>Pivot Finance Group</v>
      </c>
      <c r="R19332" s="67" t="str">
        <v>MoneyMATCH Inc.</v>
      </c>
      <c r="S19332" s="67" t="str">
        <v>Bank of Cellifornia</v>
      </c>
    </row>
    <row r="19333" spans="15:19">
      <c r="O19333" s="67" t="str">
        <v>SummaBank</v>
      </c>
      <c r="P19333" s="67" t="str">
        <v>SheetBank AG</v>
      </c>
      <c r="Q19333" s="67" t="str">
        <v>Pivot Finance Group</v>
      </c>
      <c r="R19333" s="67" t="str">
        <v>MoneyMATCH Inc.</v>
      </c>
      <c r="S19333" s="67" t="str">
        <v>ExFunds</v>
      </c>
    </row>
    <row r="19334" spans="15:19">
      <c r="O19334" s="67" t="str">
        <v>SummaBank</v>
      </c>
      <c r="P19334" s="67" t="str">
        <v>SheetBank AG</v>
      </c>
      <c r="Q19334" s="67" t="str">
        <v>Pivot Finance Group</v>
      </c>
      <c r="R19334" s="67" t="str">
        <v>MoneyMATCH Inc.</v>
      </c>
      <c r="S19334" s="67" t="str">
        <v>The VLOOKup Vault</v>
      </c>
    </row>
    <row r="19335" spans="15:19">
      <c r="O19335" s="67" t="str">
        <v>SummaBank</v>
      </c>
      <c r="P19335" s="67" t="str">
        <v>SheetBank AG</v>
      </c>
      <c r="Q19335" s="67" t="str">
        <v>Pivot Finance Group</v>
      </c>
      <c r="R19335" s="67" t="str">
        <v>MoneyMATCH Inc.</v>
      </c>
      <c r="S19335" s="67" t="str">
        <v>CELLtral Bank</v>
      </c>
    </row>
    <row r="19336" spans="15:19">
      <c r="O19336" s="67" t="str">
        <v>SummaBank</v>
      </c>
      <c r="P19336" s="67" t="str">
        <v>SheetBank AG</v>
      </c>
      <c r="Q19336" s="67" t="str">
        <v>Pivot Finance Group</v>
      </c>
      <c r="R19336" s="67" t="str">
        <v>MoneyMATCH Inc.</v>
      </c>
      <c r="S19336" s="67" t="str">
        <v>Bank IF</v>
      </c>
    </row>
    <row r="19337" spans="15:19">
      <c r="O19337" s="67" t="str">
        <v>SummaBank</v>
      </c>
      <c r="P19337" s="67" t="str">
        <v>SheetBank AG</v>
      </c>
      <c r="Q19337" s="67" t="str">
        <v>The VLOOKup Vault</v>
      </c>
      <c r="R19337" s="67" t="str">
        <v>ExCell Bank</v>
      </c>
      <c r="S19337" s="67" t="str">
        <v>Bank of Cellifornia</v>
      </c>
    </row>
    <row r="19338" spans="15:19">
      <c r="O19338" s="67" t="str">
        <v>SummaBank</v>
      </c>
      <c r="P19338" s="67" t="str">
        <v>SheetBank AG</v>
      </c>
      <c r="Q19338" s="67" t="str">
        <v>The VLOOKup Vault</v>
      </c>
      <c r="R19338" s="67" t="str">
        <v>ExCell Bank</v>
      </c>
      <c r="S19338" s="67" t="str">
        <v>ExFunds</v>
      </c>
    </row>
    <row r="19339" spans="15:19">
      <c r="O19339" s="67" t="str">
        <v>SummaBank</v>
      </c>
      <c r="P19339" s="67" t="str">
        <v>SheetBank AG</v>
      </c>
      <c r="Q19339" s="67" t="str">
        <v>The VLOOKup Vault</v>
      </c>
      <c r="R19339" s="67" t="str">
        <v>ExCell Bank</v>
      </c>
      <c r="S19339" s="67" t="str">
        <v>Pivot Finance Group</v>
      </c>
    </row>
    <row r="19340" spans="15:19">
      <c r="O19340" s="67" t="str">
        <v>SummaBank</v>
      </c>
      <c r="P19340" s="67" t="str">
        <v>SheetBank AG</v>
      </c>
      <c r="Q19340" s="67" t="str">
        <v>The VLOOKup Vault</v>
      </c>
      <c r="R19340" s="67" t="str">
        <v>ExCell Bank</v>
      </c>
      <c r="S19340" s="67" t="str">
        <v>CELLtral Bank</v>
      </c>
    </row>
    <row r="19341" spans="15:19">
      <c r="O19341" s="67" t="str">
        <v>SummaBank</v>
      </c>
      <c r="P19341" s="67" t="str">
        <v>SheetBank AG</v>
      </c>
      <c r="Q19341" s="67" t="str">
        <v>The VLOOKup Vault</v>
      </c>
      <c r="R19341" s="67" t="str">
        <v>ExCell Bank</v>
      </c>
      <c r="S19341" s="67" t="str">
        <v>Bank IF</v>
      </c>
    </row>
    <row r="19342" spans="15:19">
      <c r="O19342" s="67" t="str">
        <v>SummaBank</v>
      </c>
      <c r="P19342" s="67" t="str">
        <v>SheetBank AG</v>
      </c>
      <c r="Q19342" s="67" t="str">
        <v>The VLOOKup Vault</v>
      </c>
      <c r="R19342" s="67" t="str">
        <v>ExCell Bank</v>
      </c>
      <c r="S19342" s="67" t="str">
        <v>MoneyMATCH Inc.</v>
      </c>
    </row>
    <row r="19343" spans="15:19">
      <c r="O19343" s="67" t="str">
        <v>SummaBank</v>
      </c>
      <c r="P19343" s="67" t="str">
        <v>SheetBank AG</v>
      </c>
      <c r="Q19343" s="67" t="str">
        <v>The VLOOKup Vault</v>
      </c>
      <c r="R19343" s="67" t="str">
        <v>Bank of Cellifornia</v>
      </c>
      <c r="S19343" s="67" t="str">
        <v>ExCell Bank</v>
      </c>
    </row>
    <row r="19344" spans="15:19">
      <c r="O19344" s="67" t="str">
        <v>SummaBank</v>
      </c>
      <c r="P19344" s="67" t="str">
        <v>SheetBank AG</v>
      </c>
      <c r="Q19344" s="67" t="str">
        <v>The VLOOKup Vault</v>
      </c>
      <c r="R19344" s="67" t="str">
        <v>Bank of Cellifornia</v>
      </c>
      <c r="S19344" s="67" t="str">
        <v>ExFunds</v>
      </c>
    </row>
    <row r="19345" spans="15:19">
      <c r="O19345" s="67" t="str">
        <v>SummaBank</v>
      </c>
      <c r="P19345" s="67" t="str">
        <v>SheetBank AG</v>
      </c>
      <c r="Q19345" s="67" t="str">
        <v>The VLOOKup Vault</v>
      </c>
      <c r="R19345" s="67" t="str">
        <v>Bank of Cellifornia</v>
      </c>
      <c r="S19345" s="67" t="str">
        <v>Pivot Finance Group</v>
      </c>
    </row>
    <row r="19346" spans="15:19">
      <c r="O19346" s="67" t="str">
        <v>SummaBank</v>
      </c>
      <c r="P19346" s="67" t="str">
        <v>SheetBank AG</v>
      </c>
      <c r="Q19346" s="67" t="str">
        <v>The VLOOKup Vault</v>
      </c>
      <c r="R19346" s="67" t="str">
        <v>Bank of Cellifornia</v>
      </c>
      <c r="S19346" s="67" t="str">
        <v>CELLtral Bank</v>
      </c>
    </row>
    <row r="19347" spans="15:19">
      <c r="O19347" s="67" t="str">
        <v>SummaBank</v>
      </c>
      <c r="P19347" s="67" t="str">
        <v>SheetBank AG</v>
      </c>
      <c r="Q19347" s="67" t="str">
        <v>The VLOOKup Vault</v>
      </c>
      <c r="R19347" s="67" t="str">
        <v>Bank of Cellifornia</v>
      </c>
      <c r="S19347" s="67" t="str">
        <v>Bank IF</v>
      </c>
    </row>
    <row r="19348" spans="15:19">
      <c r="O19348" s="67" t="str">
        <v>SummaBank</v>
      </c>
      <c r="P19348" s="67" t="str">
        <v>SheetBank AG</v>
      </c>
      <c r="Q19348" s="67" t="str">
        <v>The VLOOKup Vault</v>
      </c>
      <c r="R19348" s="67" t="str">
        <v>Bank of Cellifornia</v>
      </c>
      <c r="S19348" s="67" t="str">
        <v>MoneyMATCH Inc.</v>
      </c>
    </row>
    <row r="19349" spans="15:19">
      <c r="O19349" s="67" t="str">
        <v>SummaBank</v>
      </c>
      <c r="P19349" s="67" t="str">
        <v>SheetBank AG</v>
      </c>
      <c r="Q19349" s="67" t="str">
        <v>The VLOOKup Vault</v>
      </c>
      <c r="R19349" s="67" t="str">
        <v>ExFunds</v>
      </c>
      <c r="S19349" s="67" t="str">
        <v>ExCell Bank</v>
      </c>
    </row>
    <row r="19350" spans="15:19">
      <c r="O19350" s="67" t="str">
        <v>SummaBank</v>
      </c>
      <c r="P19350" s="67" t="str">
        <v>SheetBank AG</v>
      </c>
      <c r="Q19350" s="67" t="str">
        <v>The VLOOKup Vault</v>
      </c>
      <c r="R19350" s="67" t="str">
        <v>ExFunds</v>
      </c>
      <c r="S19350" s="67" t="str">
        <v>Bank of Cellifornia</v>
      </c>
    </row>
    <row r="19351" spans="15:19">
      <c r="O19351" s="67" t="str">
        <v>SummaBank</v>
      </c>
      <c r="P19351" s="67" t="str">
        <v>SheetBank AG</v>
      </c>
      <c r="Q19351" s="67" t="str">
        <v>The VLOOKup Vault</v>
      </c>
      <c r="R19351" s="67" t="str">
        <v>ExFunds</v>
      </c>
      <c r="S19351" s="67" t="str">
        <v>Pivot Finance Group</v>
      </c>
    </row>
    <row r="19352" spans="15:19">
      <c r="O19352" s="67" t="str">
        <v>SummaBank</v>
      </c>
      <c r="P19352" s="67" t="str">
        <v>SheetBank AG</v>
      </c>
      <c r="Q19352" s="67" t="str">
        <v>The VLOOKup Vault</v>
      </c>
      <c r="R19352" s="67" t="str">
        <v>ExFunds</v>
      </c>
      <c r="S19352" s="67" t="str">
        <v>CELLtral Bank</v>
      </c>
    </row>
    <row r="19353" spans="15:19">
      <c r="O19353" s="67" t="str">
        <v>SummaBank</v>
      </c>
      <c r="P19353" s="67" t="str">
        <v>SheetBank AG</v>
      </c>
      <c r="Q19353" s="67" t="str">
        <v>The VLOOKup Vault</v>
      </c>
      <c r="R19353" s="67" t="str">
        <v>ExFunds</v>
      </c>
      <c r="S19353" s="67" t="str">
        <v>Bank IF</v>
      </c>
    </row>
    <row r="19354" spans="15:19">
      <c r="O19354" s="67" t="str">
        <v>SummaBank</v>
      </c>
      <c r="P19354" s="67" t="str">
        <v>SheetBank AG</v>
      </c>
      <c r="Q19354" s="67" t="str">
        <v>The VLOOKup Vault</v>
      </c>
      <c r="R19354" s="67" t="str">
        <v>ExFunds</v>
      </c>
      <c r="S19354" s="67" t="str">
        <v>MoneyMATCH Inc.</v>
      </c>
    </row>
    <row r="19355" spans="15:19">
      <c r="O19355" s="67" t="str">
        <v>SummaBank</v>
      </c>
      <c r="P19355" s="67" t="str">
        <v>SheetBank AG</v>
      </c>
      <c r="Q19355" s="67" t="str">
        <v>The VLOOKup Vault</v>
      </c>
      <c r="R19355" s="67" t="str">
        <v>Pivot Finance Group</v>
      </c>
      <c r="S19355" s="67" t="str">
        <v>ExCell Bank</v>
      </c>
    </row>
    <row r="19356" spans="15:19">
      <c r="O19356" s="67" t="str">
        <v>SummaBank</v>
      </c>
      <c r="P19356" s="67" t="str">
        <v>SheetBank AG</v>
      </c>
      <c r="Q19356" s="67" t="str">
        <v>The VLOOKup Vault</v>
      </c>
      <c r="R19356" s="67" t="str">
        <v>Pivot Finance Group</v>
      </c>
      <c r="S19356" s="67" t="str">
        <v>Bank of Cellifornia</v>
      </c>
    </row>
    <row r="19357" spans="15:19">
      <c r="O19357" s="67" t="str">
        <v>SummaBank</v>
      </c>
      <c r="P19357" s="67" t="str">
        <v>SheetBank AG</v>
      </c>
      <c r="Q19357" s="67" t="str">
        <v>The VLOOKup Vault</v>
      </c>
      <c r="R19357" s="67" t="str">
        <v>Pivot Finance Group</v>
      </c>
      <c r="S19357" s="67" t="str">
        <v>ExFunds</v>
      </c>
    </row>
    <row r="19358" spans="15:19">
      <c r="O19358" s="67" t="str">
        <v>SummaBank</v>
      </c>
      <c r="P19358" s="67" t="str">
        <v>SheetBank AG</v>
      </c>
      <c r="Q19358" s="67" t="str">
        <v>The VLOOKup Vault</v>
      </c>
      <c r="R19358" s="67" t="str">
        <v>Pivot Finance Group</v>
      </c>
      <c r="S19358" s="67" t="str">
        <v>CELLtral Bank</v>
      </c>
    </row>
    <row r="19359" spans="15:19">
      <c r="O19359" s="67" t="str">
        <v>SummaBank</v>
      </c>
      <c r="P19359" s="67" t="str">
        <v>SheetBank AG</v>
      </c>
      <c r="Q19359" s="67" t="str">
        <v>The VLOOKup Vault</v>
      </c>
      <c r="R19359" s="67" t="str">
        <v>Pivot Finance Group</v>
      </c>
      <c r="S19359" s="67" t="str">
        <v>Bank IF</v>
      </c>
    </row>
    <row r="19360" spans="15:19">
      <c r="O19360" s="67" t="str">
        <v>SummaBank</v>
      </c>
      <c r="P19360" s="67" t="str">
        <v>SheetBank AG</v>
      </c>
      <c r="Q19360" s="67" t="str">
        <v>The VLOOKup Vault</v>
      </c>
      <c r="R19360" s="67" t="str">
        <v>Pivot Finance Group</v>
      </c>
      <c r="S19360" s="67" t="str">
        <v>MoneyMATCH Inc.</v>
      </c>
    </row>
    <row r="19361" spans="15:19">
      <c r="O19361" s="67" t="str">
        <v>SummaBank</v>
      </c>
      <c r="P19361" s="67" t="str">
        <v>SheetBank AG</v>
      </c>
      <c r="Q19361" s="67" t="str">
        <v>The VLOOKup Vault</v>
      </c>
      <c r="R19361" s="67" t="str">
        <v>CELLtral Bank</v>
      </c>
      <c r="S19361" s="67" t="str">
        <v>ExCell Bank</v>
      </c>
    </row>
    <row r="19362" spans="15:19">
      <c r="O19362" s="67" t="str">
        <v>SummaBank</v>
      </c>
      <c r="P19362" s="67" t="str">
        <v>SheetBank AG</v>
      </c>
      <c r="Q19362" s="67" t="str">
        <v>The VLOOKup Vault</v>
      </c>
      <c r="R19362" s="67" t="str">
        <v>CELLtral Bank</v>
      </c>
      <c r="S19362" s="67" t="str">
        <v>Bank of Cellifornia</v>
      </c>
    </row>
    <row r="19363" spans="15:19">
      <c r="O19363" s="67" t="str">
        <v>SummaBank</v>
      </c>
      <c r="P19363" s="67" t="str">
        <v>SheetBank AG</v>
      </c>
      <c r="Q19363" s="67" t="str">
        <v>The VLOOKup Vault</v>
      </c>
      <c r="R19363" s="67" t="str">
        <v>CELLtral Bank</v>
      </c>
      <c r="S19363" s="67" t="str">
        <v>ExFunds</v>
      </c>
    </row>
    <row r="19364" spans="15:19">
      <c r="O19364" s="67" t="str">
        <v>SummaBank</v>
      </c>
      <c r="P19364" s="67" t="str">
        <v>SheetBank AG</v>
      </c>
      <c r="Q19364" s="67" t="str">
        <v>The VLOOKup Vault</v>
      </c>
      <c r="R19364" s="67" t="str">
        <v>CELLtral Bank</v>
      </c>
      <c r="S19364" s="67" t="str">
        <v>Pivot Finance Group</v>
      </c>
    </row>
    <row r="19365" spans="15:19">
      <c r="O19365" s="67" t="str">
        <v>SummaBank</v>
      </c>
      <c r="P19365" s="67" t="str">
        <v>SheetBank AG</v>
      </c>
      <c r="Q19365" s="67" t="str">
        <v>The VLOOKup Vault</v>
      </c>
      <c r="R19365" s="67" t="str">
        <v>CELLtral Bank</v>
      </c>
      <c r="S19365" s="67" t="str">
        <v>Bank IF</v>
      </c>
    </row>
    <row r="19366" spans="15:19">
      <c r="O19366" s="67" t="str">
        <v>SummaBank</v>
      </c>
      <c r="P19366" s="67" t="str">
        <v>SheetBank AG</v>
      </c>
      <c r="Q19366" s="67" t="str">
        <v>The VLOOKup Vault</v>
      </c>
      <c r="R19366" s="67" t="str">
        <v>CELLtral Bank</v>
      </c>
      <c r="S19366" s="67" t="str">
        <v>MoneyMATCH Inc.</v>
      </c>
    </row>
    <row r="19367" spans="15:19">
      <c r="O19367" s="67" t="str">
        <v>SummaBank</v>
      </c>
      <c r="P19367" s="67" t="str">
        <v>SheetBank AG</v>
      </c>
      <c r="Q19367" s="67" t="str">
        <v>The VLOOKup Vault</v>
      </c>
      <c r="R19367" s="67" t="str">
        <v>Bank IF</v>
      </c>
      <c r="S19367" s="67" t="str">
        <v>ExCell Bank</v>
      </c>
    </row>
    <row r="19368" spans="15:19">
      <c r="O19368" s="67" t="str">
        <v>SummaBank</v>
      </c>
      <c r="P19368" s="67" t="str">
        <v>SheetBank AG</v>
      </c>
      <c r="Q19368" s="67" t="str">
        <v>The VLOOKup Vault</v>
      </c>
      <c r="R19368" s="67" t="str">
        <v>Bank IF</v>
      </c>
      <c r="S19368" s="67" t="str">
        <v>Bank of Cellifornia</v>
      </c>
    </row>
    <row r="19369" spans="15:19">
      <c r="O19369" s="67" t="str">
        <v>SummaBank</v>
      </c>
      <c r="P19369" s="67" t="str">
        <v>SheetBank AG</v>
      </c>
      <c r="Q19369" s="67" t="str">
        <v>The VLOOKup Vault</v>
      </c>
      <c r="R19369" s="67" t="str">
        <v>Bank IF</v>
      </c>
      <c r="S19369" s="67" t="str">
        <v>ExFunds</v>
      </c>
    </row>
    <row r="19370" spans="15:19">
      <c r="O19370" s="67" t="str">
        <v>SummaBank</v>
      </c>
      <c r="P19370" s="67" t="str">
        <v>SheetBank AG</v>
      </c>
      <c r="Q19370" s="67" t="str">
        <v>The VLOOKup Vault</v>
      </c>
      <c r="R19370" s="67" t="str">
        <v>Bank IF</v>
      </c>
      <c r="S19370" s="67" t="str">
        <v>Pivot Finance Group</v>
      </c>
    </row>
    <row r="19371" spans="15:19">
      <c r="O19371" s="67" t="str">
        <v>SummaBank</v>
      </c>
      <c r="P19371" s="67" t="str">
        <v>SheetBank AG</v>
      </c>
      <c r="Q19371" s="67" t="str">
        <v>The VLOOKup Vault</v>
      </c>
      <c r="R19371" s="67" t="str">
        <v>Bank IF</v>
      </c>
      <c r="S19371" s="67" t="str">
        <v>CELLtral Bank</v>
      </c>
    </row>
    <row r="19372" spans="15:19">
      <c r="O19372" s="67" t="str">
        <v>SummaBank</v>
      </c>
      <c r="P19372" s="67" t="str">
        <v>SheetBank AG</v>
      </c>
      <c r="Q19372" s="67" t="str">
        <v>The VLOOKup Vault</v>
      </c>
      <c r="R19372" s="67" t="str">
        <v>Bank IF</v>
      </c>
      <c r="S19372" s="67" t="str">
        <v>MoneyMATCH Inc.</v>
      </c>
    </row>
    <row r="19373" spans="15:19">
      <c r="O19373" s="67" t="str">
        <v>SummaBank</v>
      </c>
      <c r="P19373" s="67" t="str">
        <v>SheetBank AG</v>
      </c>
      <c r="Q19373" s="67" t="str">
        <v>The VLOOKup Vault</v>
      </c>
      <c r="R19373" s="67" t="str">
        <v>MoneyMATCH Inc.</v>
      </c>
      <c r="S19373" s="67" t="str">
        <v>ExCell Bank</v>
      </c>
    </row>
    <row r="19374" spans="15:19">
      <c r="O19374" s="67" t="str">
        <v>SummaBank</v>
      </c>
      <c r="P19374" s="67" t="str">
        <v>SheetBank AG</v>
      </c>
      <c r="Q19374" s="67" t="str">
        <v>The VLOOKup Vault</v>
      </c>
      <c r="R19374" s="67" t="str">
        <v>MoneyMATCH Inc.</v>
      </c>
      <c r="S19374" s="67" t="str">
        <v>Bank of Cellifornia</v>
      </c>
    </row>
    <row r="19375" spans="15:19">
      <c r="O19375" s="67" t="str">
        <v>SummaBank</v>
      </c>
      <c r="P19375" s="67" t="str">
        <v>SheetBank AG</v>
      </c>
      <c r="Q19375" s="67" t="str">
        <v>The VLOOKup Vault</v>
      </c>
      <c r="R19375" s="67" t="str">
        <v>MoneyMATCH Inc.</v>
      </c>
      <c r="S19375" s="67" t="str">
        <v>ExFunds</v>
      </c>
    </row>
    <row r="19376" spans="15:19">
      <c r="O19376" s="67" t="str">
        <v>SummaBank</v>
      </c>
      <c r="P19376" s="67" t="str">
        <v>SheetBank AG</v>
      </c>
      <c r="Q19376" s="67" t="str">
        <v>The VLOOKup Vault</v>
      </c>
      <c r="R19376" s="67" t="str">
        <v>MoneyMATCH Inc.</v>
      </c>
      <c r="S19376" s="67" t="str">
        <v>Pivot Finance Group</v>
      </c>
    </row>
    <row r="19377" spans="15:19">
      <c r="O19377" s="67" t="str">
        <v>SummaBank</v>
      </c>
      <c r="P19377" s="67" t="str">
        <v>SheetBank AG</v>
      </c>
      <c r="Q19377" s="67" t="str">
        <v>The VLOOKup Vault</v>
      </c>
      <c r="R19377" s="67" t="str">
        <v>MoneyMATCH Inc.</v>
      </c>
      <c r="S19377" s="67" t="str">
        <v>CELLtral Bank</v>
      </c>
    </row>
    <row r="19378" spans="15:19">
      <c r="O19378" s="67" t="str">
        <v>SummaBank</v>
      </c>
      <c r="P19378" s="67" t="str">
        <v>SheetBank AG</v>
      </c>
      <c r="Q19378" s="67" t="str">
        <v>The VLOOKup Vault</v>
      </c>
      <c r="R19378" s="67" t="str">
        <v>MoneyMATCH Inc.</v>
      </c>
      <c r="S19378" s="67" t="str">
        <v>Bank IF</v>
      </c>
    </row>
    <row r="19379" spans="15:19">
      <c r="O19379" s="67" t="str">
        <v>SummaBank</v>
      </c>
      <c r="P19379" s="67" t="str">
        <v>SheetBank AG</v>
      </c>
      <c r="Q19379" s="67" t="str">
        <v>CELLtral Bank</v>
      </c>
      <c r="R19379" s="67" t="str">
        <v>ExCell Bank</v>
      </c>
      <c r="S19379" s="67" t="str">
        <v>Bank of Cellifornia</v>
      </c>
    </row>
    <row r="19380" spans="15:19">
      <c r="O19380" s="67" t="str">
        <v>SummaBank</v>
      </c>
      <c r="P19380" s="67" t="str">
        <v>SheetBank AG</v>
      </c>
      <c r="Q19380" s="67" t="str">
        <v>CELLtral Bank</v>
      </c>
      <c r="R19380" s="67" t="str">
        <v>ExCell Bank</v>
      </c>
      <c r="S19380" s="67" t="str">
        <v>ExFunds</v>
      </c>
    </row>
    <row r="19381" spans="15:19">
      <c r="O19381" s="67" t="str">
        <v>SummaBank</v>
      </c>
      <c r="P19381" s="67" t="str">
        <v>SheetBank AG</v>
      </c>
      <c r="Q19381" s="67" t="str">
        <v>CELLtral Bank</v>
      </c>
      <c r="R19381" s="67" t="str">
        <v>ExCell Bank</v>
      </c>
      <c r="S19381" s="67" t="str">
        <v>Pivot Finance Group</v>
      </c>
    </row>
    <row r="19382" spans="15:19">
      <c r="O19382" s="67" t="str">
        <v>SummaBank</v>
      </c>
      <c r="P19382" s="67" t="str">
        <v>SheetBank AG</v>
      </c>
      <c r="Q19382" s="67" t="str">
        <v>CELLtral Bank</v>
      </c>
      <c r="R19382" s="67" t="str">
        <v>ExCell Bank</v>
      </c>
      <c r="S19382" s="67" t="str">
        <v>The VLOOKup Vault</v>
      </c>
    </row>
    <row r="19383" spans="15:19">
      <c r="O19383" s="67" t="str">
        <v>SummaBank</v>
      </c>
      <c r="P19383" s="67" t="str">
        <v>SheetBank AG</v>
      </c>
      <c r="Q19383" s="67" t="str">
        <v>CELLtral Bank</v>
      </c>
      <c r="R19383" s="67" t="str">
        <v>ExCell Bank</v>
      </c>
      <c r="S19383" s="67" t="str">
        <v>Bank IF</v>
      </c>
    </row>
    <row r="19384" spans="15:19">
      <c r="O19384" s="67" t="str">
        <v>SummaBank</v>
      </c>
      <c r="P19384" s="67" t="str">
        <v>SheetBank AG</v>
      </c>
      <c r="Q19384" s="67" t="str">
        <v>CELLtral Bank</v>
      </c>
      <c r="R19384" s="67" t="str">
        <v>ExCell Bank</v>
      </c>
      <c r="S19384" s="67" t="str">
        <v>MoneyMATCH Inc.</v>
      </c>
    </row>
    <row r="19385" spans="15:19">
      <c r="O19385" s="67" t="str">
        <v>SummaBank</v>
      </c>
      <c r="P19385" s="67" t="str">
        <v>SheetBank AG</v>
      </c>
      <c r="Q19385" s="67" t="str">
        <v>CELLtral Bank</v>
      </c>
      <c r="R19385" s="67" t="str">
        <v>Bank of Cellifornia</v>
      </c>
      <c r="S19385" s="67" t="str">
        <v>ExCell Bank</v>
      </c>
    </row>
    <row r="19386" spans="15:19">
      <c r="O19386" s="67" t="str">
        <v>SummaBank</v>
      </c>
      <c r="P19386" s="67" t="str">
        <v>SheetBank AG</v>
      </c>
      <c r="Q19386" s="67" t="str">
        <v>CELLtral Bank</v>
      </c>
      <c r="R19386" s="67" t="str">
        <v>Bank of Cellifornia</v>
      </c>
      <c r="S19386" s="67" t="str">
        <v>ExFunds</v>
      </c>
    </row>
    <row r="19387" spans="15:19">
      <c r="O19387" s="67" t="str">
        <v>SummaBank</v>
      </c>
      <c r="P19387" s="67" t="str">
        <v>SheetBank AG</v>
      </c>
      <c r="Q19387" s="67" t="str">
        <v>CELLtral Bank</v>
      </c>
      <c r="R19387" s="67" t="str">
        <v>Bank of Cellifornia</v>
      </c>
      <c r="S19387" s="67" t="str">
        <v>Pivot Finance Group</v>
      </c>
    </row>
    <row r="19388" spans="15:19">
      <c r="O19388" s="67" t="str">
        <v>SummaBank</v>
      </c>
      <c r="P19388" s="67" t="str">
        <v>SheetBank AG</v>
      </c>
      <c r="Q19388" s="67" t="str">
        <v>CELLtral Bank</v>
      </c>
      <c r="R19388" s="67" t="str">
        <v>Bank of Cellifornia</v>
      </c>
      <c r="S19388" s="67" t="str">
        <v>The VLOOKup Vault</v>
      </c>
    </row>
    <row r="19389" spans="15:19">
      <c r="O19389" s="67" t="str">
        <v>SummaBank</v>
      </c>
      <c r="P19389" s="67" t="str">
        <v>SheetBank AG</v>
      </c>
      <c r="Q19389" s="67" t="str">
        <v>CELLtral Bank</v>
      </c>
      <c r="R19389" s="67" t="str">
        <v>Bank of Cellifornia</v>
      </c>
      <c r="S19389" s="67" t="str">
        <v>Bank IF</v>
      </c>
    </row>
    <row r="19390" spans="15:19">
      <c r="O19390" s="67" t="str">
        <v>SummaBank</v>
      </c>
      <c r="P19390" s="67" t="str">
        <v>SheetBank AG</v>
      </c>
      <c r="Q19390" s="67" t="str">
        <v>CELLtral Bank</v>
      </c>
      <c r="R19390" s="67" t="str">
        <v>Bank of Cellifornia</v>
      </c>
      <c r="S19390" s="67" t="str">
        <v>MoneyMATCH Inc.</v>
      </c>
    </row>
    <row r="19391" spans="15:19">
      <c r="O19391" s="67" t="str">
        <v>SummaBank</v>
      </c>
      <c r="P19391" s="67" t="str">
        <v>SheetBank AG</v>
      </c>
      <c r="Q19391" s="67" t="str">
        <v>CELLtral Bank</v>
      </c>
      <c r="R19391" s="67" t="str">
        <v>ExFunds</v>
      </c>
      <c r="S19391" s="67" t="str">
        <v>ExCell Bank</v>
      </c>
    </row>
    <row r="19392" spans="15:19">
      <c r="O19392" s="67" t="str">
        <v>SummaBank</v>
      </c>
      <c r="P19392" s="67" t="str">
        <v>SheetBank AG</v>
      </c>
      <c r="Q19392" s="67" t="str">
        <v>CELLtral Bank</v>
      </c>
      <c r="R19392" s="67" t="str">
        <v>ExFunds</v>
      </c>
      <c r="S19392" s="67" t="str">
        <v>Bank of Cellifornia</v>
      </c>
    </row>
    <row r="19393" spans="15:19">
      <c r="O19393" s="67" t="str">
        <v>SummaBank</v>
      </c>
      <c r="P19393" s="67" t="str">
        <v>SheetBank AG</v>
      </c>
      <c r="Q19393" s="67" t="str">
        <v>CELLtral Bank</v>
      </c>
      <c r="R19393" s="67" t="str">
        <v>ExFunds</v>
      </c>
      <c r="S19393" s="67" t="str">
        <v>Pivot Finance Group</v>
      </c>
    </row>
    <row r="19394" spans="15:19">
      <c r="O19394" s="67" t="str">
        <v>SummaBank</v>
      </c>
      <c r="P19394" s="67" t="str">
        <v>SheetBank AG</v>
      </c>
      <c r="Q19394" s="67" t="str">
        <v>CELLtral Bank</v>
      </c>
      <c r="R19394" s="67" t="str">
        <v>ExFunds</v>
      </c>
      <c r="S19394" s="67" t="str">
        <v>The VLOOKup Vault</v>
      </c>
    </row>
    <row r="19395" spans="15:19">
      <c r="O19395" s="67" t="str">
        <v>SummaBank</v>
      </c>
      <c r="P19395" s="67" t="str">
        <v>SheetBank AG</v>
      </c>
      <c r="Q19395" s="67" t="str">
        <v>CELLtral Bank</v>
      </c>
      <c r="R19395" s="67" t="str">
        <v>ExFunds</v>
      </c>
      <c r="S19395" s="67" t="str">
        <v>Bank IF</v>
      </c>
    </row>
    <row r="19396" spans="15:19">
      <c r="O19396" s="67" t="str">
        <v>SummaBank</v>
      </c>
      <c r="P19396" s="67" t="str">
        <v>SheetBank AG</v>
      </c>
      <c r="Q19396" s="67" t="str">
        <v>CELLtral Bank</v>
      </c>
      <c r="R19396" s="67" t="str">
        <v>ExFunds</v>
      </c>
      <c r="S19396" s="67" t="str">
        <v>MoneyMATCH Inc.</v>
      </c>
    </row>
    <row r="19397" spans="15:19">
      <c r="O19397" s="67" t="str">
        <v>SummaBank</v>
      </c>
      <c r="P19397" s="67" t="str">
        <v>SheetBank AG</v>
      </c>
      <c r="Q19397" s="67" t="str">
        <v>CELLtral Bank</v>
      </c>
      <c r="R19397" s="67" t="str">
        <v>Pivot Finance Group</v>
      </c>
      <c r="S19397" s="67" t="str">
        <v>ExCell Bank</v>
      </c>
    </row>
    <row r="19398" spans="15:19">
      <c r="O19398" s="67" t="str">
        <v>SummaBank</v>
      </c>
      <c r="P19398" s="67" t="str">
        <v>SheetBank AG</v>
      </c>
      <c r="Q19398" s="67" t="str">
        <v>CELLtral Bank</v>
      </c>
      <c r="R19398" s="67" t="str">
        <v>Pivot Finance Group</v>
      </c>
      <c r="S19398" s="67" t="str">
        <v>Bank of Cellifornia</v>
      </c>
    </row>
    <row r="19399" spans="15:19">
      <c r="O19399" s="67" t="str">
        <v>SummaBank</v>
      </c>
      <c r="P19399" s="67" t="str">
        <v>SheetBank AG</v>
      </c>
      <c r="Q19399" s="67" t="str">
        <v>CELLtral Bank</v>
      </c>
      <c r="R19399" s="67" t="str">
        <v>Pivot Finance Group</v>
      </c>
      <c r="S19399" s="67" t="str">
        <v>ExFunds</v>
      </c>
    </row>
    <row r="19400" spans="15:19">
      <c r="O19400" s="67" t="str">
        <v>SummaBank</v>
      </c>
      <c r="P19400" s="67" t="str">
        <v>SheetBank AG</v>
      </c>
      <c r="Q19400" s="67" t="str">
        <v>CELLtral Bank</v>
      </c>
      <c r="R19400" s="67" t="str">
        <v>Pivot Finance Group</v>
      </c>
      <c r="S19400" s="67" t="str">
        <v>The VLOOKup Vault</v>
      </c>
    </row>
    <row r="19401" spans="15:19">
      <c r="O19401" s="67" t="str">
        <v>SummaBank</v>
      </c>
      <c r="P19401" s="67" t="str">
        <v>SheetBank AG</v>
      </c>
      <c r="Q19401" s="67" t="str">
        <v>CELLtral Bank</v>
      </c>
      <c r="R19401" s="67" t="str">
        <v>Pivot Finance Group</v>
      </c>
      <c r="S19401" s="67" t="str">
        <v>Bank IF</v>
      </c>
    </row>
    <row r="19402" spans="15:19">
      <c r="O19402" s="67" t="str">
        <v>SummaBank</v>
      </c>
      <c r="P19402" s="67" t="str">
        <v>SheetBank AG</v>
      </c>
      <c r="Q19402" s="67" t="str">
        <v>CELLtral Bank</v>
      </c>
      <c r="R19402" s="67" t="str">
        <v>Pivot Finance Group</v>
      </c>
      <c r="S19402" s="67" t="str">
        <v>MoneyMATCH Inc.</v>
      </c>
    </row>
    <row r="19403" spans="15:19">
      <c r="O19403" s="67" t="str">
        <v>SummaBank</v>
      </c>
      <c r="P19403" s="67" t="str">
        <v>SheetBank AG</v>
      </c>
      <c r="Q19403" s="67" t="str">
        <v>CELLtral Bank</v>
      </c>
      <c r="R19403" s="67" t="str">
        <v>The VLOOKup Vault</v>
      </c>
      <c r="S19403" s="67" t="str">
        <v>ExCell Bank</v>
      </c>
    </row>
    <row r="19404" spans="15:19">
      <c r="O19404" s="67" t="str">
        <v>SummaBank</v>
      </c>
      <c r="P19404" s="67" t="str">
        <v>SheetBank AG</v>
      </c>
      <c r="Q19404" s="67" t="str">
        <v>CELLtral Bank</v>
      </c>
      <c r="R19404" s="67" t="str">
        <v>The VLOOKup Vault</v>
      </c>
      <c r="S19404" s="67" t="str">
        <v>Bank of Cellifornia</v>
      </c>
    </row>
    <row r="19405" spans="15:19">
      <c r="O19405" s="67" t="str">
        <v>SummaBank</v>
      </c>
      <c r="P19405" s="67" t="str">
        <v>SheetBank AG</v>
      </c>
      <c r="Q19405" s="67" t="str">
        <v>CELLtral Bank</v>
      </c>
      <c r="R19405" s="67" t="str">
        <v>The VLOOKup Vault</v>
      </c>
      <c r="S19405" s="67" t="str">
        <v>ExFunds</v>
      </c>
    </row>
    <row r="19406" spans="15:19">
      <c r="O19406" s="67" t="str">
        <v>SummaBank</v>
      </c>
      <c r="P19406" s="67" t="str">
        <v>SheetBank AG</v>
      </c>
      <c r="Q19406" s="67" t="str">
        <v>CELLtral Bank</v>
      </c>
      <c r="R19406" s="67" t="str">
        <v>The VLOOKup Vault</v>
      </c>
      <c r="S19406" s="67" t="str">
        <v>Pivot Finance Group</v>
      </c>
    </row>
    <row r="19407" spans="15:19">
      <c r="O19407" s="67" t="str">
        <v>SummaBank</v>
      </c>
      <c r="P19407" s="67" t="str">
        <v>SheetBank AG</v>
      </c>
      <c r="Q19407" s="67" t="str">
        <v>CELLtral Bank</v>
      </c>
      <c r="R19407" s="67" t="str">
        <v>The VLOOKup Vault</v>
      </c>
      <c r="S19407" s="67" t="str">
        <v>Bank IF</v>
      </c>
    </row>
    <row r="19408" spans="15:19">
      <c r="O19408" s="67" t="str">
        <v>SummaBank</v>
      </c>
      <c r="P19408" s="67" t="str">
        <v>SheetBank AG</v>
      </c>
      <c r="Q19408" s="67" t="str">
        <v>CELLtral Bank</v>
      </c>
      <c r="R19408" s="67" t="str">
        <v>The VLOOKup Vault</v>
      </c>
      <c r="S19408" s="67" t="str">
        <v>MoneyMATCH Inc.</v>
      </c>
    </row>
    <row r="19409" spans="15:19">
      <c r="O19409" s="67" t="str">
        <v>SummaBank</v>
      </c>
      <c r="P19409" s="67" t="str">
        <v>SheetBank AG</v>
      </c>
      <c r="Q19409" s="67" t="str">
        <v>CELLtral Bank</v>
      </c>
      <c r="R19409" s="67" t="str">
        <v>Bank IF</v>
      </c>
      <c r="S19409" s="67" t="str">
        <v>ExCell Bank</v>
      </c>
    </row>
    <row r="19410" spans="15:19">
      <c r="O19410" s="67" t="str">
        <v>SummaBank</v>
      </c>
      <c r="P19410" s="67" t="str">
        <v>SheetBank AG</v>
      </c>
      <c r="Q19410" s="67" t="str">
        <v>CELLtral Bank</v>
      </c>
      <c r="R19410" s="67" t="str">
        <v>Bank IF</v>
      </c>
      <c r="S19410" s="67" t="str">
        <v>Bank of Cellifornia</v>
      </c>
    </row>
    <row r="19411" spans="15:19">
      <c r="O19411" s="67" t="str">
        <v>SummaBank</v>
      </c>
      <c r="P19411" s="67" t="str">
        <v>SheetBank AG</v>
      </c>
      <c r="Q19411" s="67" t="str">
        <v>CELLtral Bank</v>
      </c>
      <c r="R19411" s="67" t="str">
        <v>Bank IF</v>
      </c>
      <c r="S19411" s="67" t="str">
        <v>ExFunds</v>
      </c>
    </row>
    <row r="19412" spans="15:19">
      <c r="O19412" s="67" t="str">
        <v>SummaBank</v>
      </c>
      <c r="P19412" s="67" t="str">
        <v>SheetBank AG</v>
      </c>
      <c r="Q19412" s="67" t="str">
        <v>CELLtral Bank</v>
      </c>
      <c r="R19412" s="67" t="str">
        <v>Bank IF</v>
      </c>
      <c r="S19412" s="67" t="str">
        <v>Pivot Finance Group</v>
      </c>
    </row>
    <row r="19413" spans="15:19">
      <c r="O19413" s="67" t="str">
        <v>SummaBank</v>
      </c>
      <c r="P19413" s="67" t="str">
        <v>SheetBank AG</v>
      </c>
      <c r="Q19413" s="67" t="str">
        <v>CELLtral Bank</v>
      </c>
      <c r="R19413" s="67" t="str">
        <v>Bank IF</v>
      </c>
      <c r="S19413" s="67" t="str">
        <v>The VLOOKup Vault</v>
      </c>
    </row>
    <row r="19414" spans="15:19">
      <c r="O19414" s="67" t="str">
        <v>SummaBank</v>
      </c>
      <c r="P19414" s="67" t="str">
        <v>SheetBank AG</v>
      </c>
      <c r="Q19414" s="67" t="str">
        <v>CELLtral Bank</v>
      </c>
      <c r="R19414" s="67" t="str">
        <v>Bank IF</v>
      </c>
      <c r="S19414" s="67" t="str">
        <v>MoneyMATCH Inc.</v>
      </c>
    </row>
    <row r="19415" spans="15:19">
      <c r="O19415" s="67" t="str">
        <v>SummaBank</v>
      </c>
      <c r="P19415" s="67" t="str">
        <v>SheetBank AG</v>
      </c>
      <c r="Q19415" s="67" t="str">
        <v>CELLtral Bank</v>
      </c>
      <c r="R19415" s="67" t="str">
        <v>MoneyMATCH Inc.</v>
      </c>
      <c r="S19415" s="67" t="str">
        <v>ExCell Bank</v>
      </c>
    </row>
    <row r="19416" spans="15:19">
      <c r="O19416" s="67" t="str">
        <v>SummaBank</v>
      </c>
      <c r="P19416" s="67" t="str">
        <v>SheetBank AG</v>
      </c>
      <c r="Q19416" s="67" t="str">
        <v>CELLtral Bank</v>
      </c>
      <c r="R19416" s="67" t="str">
        <v>MoneyMATCH Inc.</v>
      </c>
      <c r="S19416" s="67" t="str">
        <v>Bank of Cellifornia</v>
      </c>
    </row>
    <row r="19417" spans="15:19">
      <c r="O19417" s="67" t="str">
        <v>SummaBank</v>
      </c>
      <c r="P19417" s="67" t="str">
        <v>SheetBank AG</v>
      </c>
      <c r="Q19417" s="67" t="str">
        <v>CELLtral Bank</v>
      </c>
      <c r="R19417" s="67" t="str">
        <v>MoneyMATCH Inc.</v>
      </c>
      <c r="S19417" s="67" t="str">
        <v>ExFunds</v>
      </c>
    </row>
    <row r="19418" spans="15:19">
      <c r="O19418" s="67" t="str">
        <v>SummaBank</v>
      </c>
      <c r="P19418" s="67" t="str">
        <v>SheetBank AG</v>
      </c>
      <c r="Q19418" s="67" t="str">
        <v>CELLtral Bank</v>
      </c>
      <c r="R19418" s="67" t="str">
        <v>MoneyMATCH Inc.</v>
      </c>
      <c r="S19418" s="67" t="str">
        <v>Pivot Finance Group</v>
      </c>
    </row>
    <row r="19419" spans="15:19">
      <c r="O19419" s="67" t="str">
        <v>SummaBank</v>
      </c>
      <c r="P19419" s="67" t="str">
        <v>SheetBank AG</v>
      </c>
      <c r="Q19419" s="67" t="str">
        <v>CELLtral Bank</v>
      </c>
      <c r="R19419" s="67" t="str">
        <v>MoneyMATCH Inc.</v>
      </c>
      <c r="S19419" s="67" t="str">
        <v>The VLOOKup Vault</v>
      </c>
    </row>
    <row r="19420" spans="15:19">
      <c r="O19420" s="67" t="str">
        <v>SummaBank</v>
      </c>
      <c r="P19420" s="67" t="str">
        <v>SheetBank AG</v>
      </c>
      <c r="Q19420" s="67" t="str">
        <v>CELLtral Bank</v>
      </c>
      <c r="R19420" s="67" t="str">
        <v>MoneyMATCH Inc.</v>
      </c>
      <c r="S19420" s="67" t="str">
        <v>Bank IF</v>
      </c>
    </row>
    <row r="19421" spans="15:19">
      <c r="O19421" s="67" t="str">
        <v>SummaBank</v>
      </c>
      <c r="P19421" s="67" t="str">
        <v>SheetBank AG</v>
      </c>
      <c r="Q19421" s="67" t="str">
        <v>Bank IF</v>
      </c>
      <c r="R19421" s="67" t="str">
        <v>ExCell Bank</v>
      </c>
      <c r="S19421" s="67" t="str">
        <v>Bank of Cellifornia</v>
      </c>
    </row>
    <row r="19422" spans="15:19">
      <c r="O19422" s="67" t="str">
        <v>SummaBank</v>
      </c>
      <c r="P19422" s="67" t="str">
        <v>SheetBank AG</v>
      </c>
      <c r="Q19422" s="67" t="str">
        <v>Bank IF</v>
      </c>
      <c r="R19422" s="67" t="str">
        <v>ExCell Bank</v>
      </c>
      <c r="S19422" s="67" t="str">
        <v>ExFunds</v>
      </c>
    </row>
    <row r="19423" spans="15:19">
      <c r="O19423" s="67" t="str">
        <v>SummaBank</v>
      </c>
      <c r="P19423" s="67" t="str">
        <v>SheetBank AG</v>
      </c>
      <c r="Q19423" s="67" t="str">
        <v>Bank IF</v>
      </c>
      <c r="R19423" s="67" t="str">
        <v>ExCell Bank</v>
      </c>
      <c r="S19423" s="67" t="str">
        <v>Pivot Finance Group</v>
      </c>
    </row>
    <row r="19424" spans="15:19">
      <c r="O19424" s="67" t="str">
        <v>SummaBank</v>
      </c>
      <c r="P19424" s="67" t="str">
        <v>SheetBank AG</v>
      </c>
      <c r="Q19424" s="67" t="str">
        <v>Bank IF</v>
      </c>
      <c r="R19424" s="67" t="str">
        <v>ExCell Bank</v>
      </c>
      <c r="S19424" s="67" t="str">
        <v>The VLOOKup Vault</v>
      </c>
    </row>
    <row r="19425" spans="15:19">
      <c r="O19425" s="67" t="str">
        <v>SummaBank</v>
      </c>
      <c r="P19425" s="67" t="str">
        <v>SheetBank AG</v>
      </c>
      <c r="Q19425" s="67" t="str">
        <v>Bank IF</v>
      </c>
      <c r="R19425" s="67" t="str">
        <v>ExCell Bank</v>
      </c>
      <c r="S19425" s="67" t="str">
        <v>CELLtral Bank</v>
      </c>
    </row>
    <row r="19426" spans="15:19">
      <c r="O19426" s="67" t="str">
        <v>SummaBank</v>
      </c>
      <c r="P19426" s="67" t="str">
        <v>SheetBank AG</v>
      </c>
      <c r="Q19426" s="67" t="str">
        <v>Bank IF</v>
      </c>
      <c r="R19426" s="67" t="str">
        <v>ExCell Bank</v>
      </c>
      <c r="S19426" s="67" t="str">
        <v>MoneyMATCH Inc.</v>
      </c>
    </row>
    <row r="19427" spans="15:19">
      <c r="O19427" s="67" t="str">
        <v>SummaBank</v>
      </c>
      <c r="P19427" s="67" t="str">
        <v>SheetBank AG</v>
      </c>
      <c r="Q19427" s="67" t="str">
        <v>Bank IF</v>
      </c>
      <c r="R19427" s="67" t="str">
        <v>Bank of Cellifornia</v>
      </c>
      <c r="S19427" s="67" t="str">
        <v>ExCell Bank</v>
      </c>
    </row>
    <row r="19428" spans="15:19">
      <c r="O19428" s="67" t="str">
        <v>SummaBank</v>
      </c>
      <c r="P19428" s="67" t="str">
        <v>SheetBank AG</v>
      </c>
      <c r="Q19428" s="67" t="str">
        <v>Bank IF</v>
      </c>
      <c r="R19428" s="67" t="str">
        <v>Bank of Cellifornia</v>
      </c>
      <c r="S19428" s="67" t="str">
        <v>ExFunds</v>
      </c>
    </row>
    <row r="19429" spans="15:19">
      <c r="O19429" s="67" t="str">
        <v>SummaBank</v>
      </c>
      <c r="P19429" s="67" t="str">
        <v>SheetBank AG</v>
      </c>
      <c r="Q19429" s="67" t="str">
        <v>Bank IF</v>
      </c>
      <c r="R19429" s="67" t="str">
        <v>Bank of Cellifornia</v>
      </c>
      <c r="S19429" s="67" t="str">
        <v>Pivot Finance Group</v>
      </c>
    </row>
    <row r="19430" spans="15:19">
      <c r="O19430" s="67" t="str">
        <v>SummaBank</v>
      </c>
      <c r="P19430" s="67" t="str">
        <v>SheetBank AG</v>
      </c>
      <c r="Q19430" s="67" t="str">
        <v>Bank IF</v>
      </c>
      <c r="R19430" s="67" t="str">
        <v>Bank of Cellifornia</v>
      </c>
      <c r="S19430" s="67" t="str">
        <v>The VLOOKup Vault</v>
      </c>
    </row>
    <row r="19431" spans="15:19">
      <c r="O19431" s="67" t="str">
        <v>SummaBank</v>
      </c>
      <c r="P19431" s="67" t="str">
        <v>SheetBank AG</v>
      </c>
      <c r="Q19431" s="67" t="str">
        <v>Bank IF</v>
      </c>
      <c r="R19431" s="67" t="str">
        <v>Bank of Cellifornia</v>
      </c>
      <c r="S19431" s="67" t="str">
        <v>CELLtral Bank</v>
      </c>
    </row>
    <row r="19432" spans="15:19">
      <c r="O19432" s="67" t="str">
        <v>SummaBank</v>
      </c>
      <c r="P19432" s="67" t="str">
        <v>SheetBank AG</v>
      </c>
      <c r="Q19432" s="67" t="str">
        <v>Bank IF</v>
      </c>
      <c r="R19432" s="67" t="str">
        <v>Bank of Cellifornia</v>
      </c>
      <c r="S19432" s="67" t="str">
        <v>MoneyMATCH Inc.</v>
      </c>
    </row>
    <row r="19433" spans="15:19">
      <c r="O19433" s="67" t="str">
        <v>SummaBank</v>
      </c>
      <c r="P19433" s="67" t="str">
        <v>SheetBank AG</v>
      </c>
      <c r="Q19433" s="67" t="str">
        <v>Bank IF</v>
      </c>
      <c r="R19433" s="67" t="str">
        <v>ExFunds</v>
      </c>
      <c r="S19433" s="67" t="str">
        <v>ExCell Bank</v>
      </c>
    </row>
    <row r="19434" spans="15:19">
      <c r="O19434" s="67" t="str">
        <v>SummaBank</v>
      </c>
      <c r="P19434" s="67" t="str">
        <v>SheetBank AG</v>
      </c>
      <c r="Q19434" s="67" t="str">
        <v>Bank IF</v>
      </c>
      <c r="R19434" s="67" t="str">
        <v>ExFunds</v>
      </c>
      <c r="S19434" s="67" t="str">
        <v>Bank of Cellifornia</v>
      </c>
    </row>
    <row r="19435" spans="15:19">
      <c r="O19435" s="67" t="str">
        <v>SummaBank</v>
      </c>
      <c r="P19435" s="67" t="str">
        <v>SheetBank AG</v>
      </c>
      <c r="Q19435" s="67" t="str">
        <v>Bank IF</v>
      </c>
      <c r="R19435" s="67" t="str">
        <v>ExFunds</v>
      </c>
      <c r="S19435" s="67" t="str">
        <v>Pivot Finance Group</v>
      </c>
    </row>
    <row r="19436" spans="15:19">
      <c r="O19436" s="67" t="str">
        <v>SummaBank</v>
      </c>
      <c r="P19436" s="67" t="str">
        <v>SheetBank AG</v>
      </c>
      <c r="Q19436" s="67" t="str">
        <v>Bank IF</v>
      </c>
      <c r="R19436" s="67" t="str">
        <v>ExFunds</v>
      </c>
      <c r="S19436" s="67" t="str">
        <v>The VLOOKup Vault</v>
      </c>
    </row>
    <row r="19437" spans="15:19">
      <c r="O19437" s="67" t="str">
        <v>SummaBank</v>
      </c>
      <c r="P19437" s="67" t="str">
        <v>SheetBank AG</v>
      </c>
      <c r="Q19437" s="67" t="str">
        <v>Bank IF</v>
      </c>
      <c r="R19437" s="67" t="str">
        <v>ExFunds</v>
      </c>
      <c r="S19437" s="67" t="str">
        <v>CELLtral Bank</v>
      </c>
    </row>
    <row r="19438" spans="15:19">
      <c r="O19438" s="67" t="str">
        <v>SummaBank</v>
      </c>
      <c r="P19438" s="67" t="str">
        <v>SheetBank AG</v>
      </c>
      <c r="Q19438" s="67" t="str">
        <v>Bank IF</v>
      </c>
      <c r="R19438" s="67" t="str">
        <v>ExFunds</v>
      </c>
      <c r="S19438" s="67" t="str">
        <v>MoneyMATCH Inc.</v>
      </c>
    </row>
    <row r="19439" spans="15:19">
      <c r="O19439" s="67" t="str">
        <v>SummaBank</v>
      </c>
      <c r="P19439" s="67" t="str">
        <v>SheetBank AG</v>
      </c>
      <c r="Q19439" s="67" t="str">
        <v>Bank IF</v>
      </c>
      <c r="R19439" s="67" t="str">
        <v>Pivot Finance Group</v>
      </c>
      <c r="S19439" s="67" t="str">
        <v>ExCell Bank</v>
      </c>
    </row>
    <row r="19440" spans="15:19">
      <c r="O19440" s="67" t="str">
        <v>SummaBank</v>
      </c>
      <c r="P19440" s="67" t="str">
        <v>SheetBank AG</v>
      </c>
      <c r="Q19440" s="67" t="str">
        <v>Bank IF</v>
      </c>
      <c r="R19440" s="67" t="str">
        <v>Pivot Finance Group</v>
      </c>
      <c r="S19440" s="67" t="str">
        <v>Bank of Cellifornia</v>
      </c>
    </row>
    <row r="19441" spans="15:19">
      <c r="O19441" s="67" t="str">
        <v>SummaBank</v>
      </c>
      <c r="P19441" s="67" t="str">
        <v>SheetBank AG</v>
      </c>
      <c r="Q19441" s="67" t="str">
        <v>Bank IF</v>
      </c>
      <c r="R19441" s="67" t="str">
        <v>Pivot Finance Group</v>
      </c>
      <c r="S19441" s="67" t="str">
        <v>ExFunds</v>
      </c>
    </row>
    <row r="19442" spans="15:19">
      <c r="O19442" s="67" t="str">
        <v>SummaBank</v>
      </c>
      <c r="P19442" s="67" t="str">
        <v>SheetBank AG</v>
      </c>
      <c r="Q19442" s="67" t="str">
        <v>Bank IF</v>
      </c>
      <c r="R19442" s="67" t="str">
        <v>Pivot Finance Group</v>
      </c>
      <c r="S19442" s="67" t="str">
        <v>The VLOOKup Vault</v>
      </c>
    </row>
    <row r="19443" spans="15:19">
      <c r="O19443" s="67" t="str">
        <v>SummaBank</v>
      </c>
      <c r="P19443" s="67" t="str">
        <v>SheetBank AG</v>
      </c>
      <c r="Q19443" s="67" t="str">
        <v>Bank IF</v>
      </c>
      <c r="R19443" s="67" t="str">
        <v>Pivot Finance Group</v>
      </c>
      <c r="S19443" s="67" t="str">
        <v>CELLtral Bank</v>
      </c>
    </row>
    <row r="19444" spans="15:19">
      <c r="O19444" s="67" t="str">
        <v>SummaBank</v>
      </c>
      <c r="P19444" s="67" t="str">
        <v>SheetBank AG</v>
      </c>
      <c r="Q19444" s="67" t="str">
        <v>Bank IF</v>
      </c>
      <c r="R19444" s="67" t="str">
        <v>Pivot Finance Group</v>
      </c>
      <c r="S19444" s="67" t="str">
        <v>MoneyMATCH Inc.</v>
      </c>
    </row>
    <row r="19445" spans="15:19">
      <c r="O19445" s="67" t="str">
        <v>SummaBank</v>
      </c>
      <c r="P19445" s="67" t="str">
        <v>SheetBank AG</v>
      </c>
      <c r="Q19445" s="67" t="str">
        <v>Bank IF</v>
      </c>
      <c r="R19445" s="67" t="str">
        <v>The VLOOKup Vault</v>
      </c>
      <c r="S19445" s="67" t="str">
        <v>ExCell Bank</v>
      </c>
    </row>
    <row r="19446" spans="15:19">
      <c r="O19446" s="67" t="str">
        <v>SummaBank</v>
      </c>
      <c r="P19446" s="67" t="str">
        <v>SheetBank AG</v>
      </c>
      <c r="Q19446" s="67" t="str">
        <v>Bank IF</v>
      </c>
      <c r="R19446" s="67" t="str">
        <v>The VLOOKup Vault</v>
      </c>
      <c r="S19446" s="67" t="str">
        <v>Bank of Cellifornia</v>
      </c>
    </row>
    <row r="19447" spans="15:19">
      <c r="O19447" s="67" t="str">
        <v>SummaBank</v>
      </c>
      <c r="P19447" s="67" t="str">
        <v>SheetBank AG</v>
      </c>
      <c r="Q19447" s="67" t="str">
        <v>Bank IF</v>
      </c>
      <c r="R19447" s="67" t="str">
        <v>The VLOOKup Vault</v>
      </c>
      <c r="S19447" s="67" t="str">
        <v>ExFunds</v>
      </c>
    </row>
    <row r="19448" spans="15:19">
      <c r="O19448" s="67" t="str">
        <v>SummaBank</v>
      </c>
      <c r="P19448" s="67" t="str">
        <v>SheetBank AG</v>
      </c>
      <c r="Q19448" s="67" t="str">
        <v>Bank IF</v>
      </c>
      <c r="R19448" s="67" t="str">
        <v>The VLOOKup Vault</v>
      </c>
      <c r="S19448" s="67" t="str">
        <v>Pivot Finance Group</v>
      </c>
    </row>
    <row r="19449" spans="15:19">
      <c r="O19449" s="67" t="str">
        <v>SummaBank</v>
      </c>
      <c r="P19449" s="67" t="str">
        <v>SheetBank AG</v>
      </c>
      <c r="Q19449" s="67" t="str">
        <v>Bank IF</v>
      </c>
      <c r="R19449" s="67" t="str">
        <v>The VLOOKup Vault</v>
      </c>
      <c r="S19449" s="67" t="str">
        <v>CELLtral Bank</v>
      </c>
    </row>
    <row r="19450" spans="15:19">
      <c r="O19450" s="67" t="str">
        <v>SummaBank</v>
      </c>
      <c r="P19450" s="67" t="str">
        <v>SheetBank AG</v>
      </c>
      <c r="Q19450" s="67" t="str">
        <v>Bank IF</v>
      </c>
      <c r="R19450" s="67" t="str">
        <v>The VLOOKup Vault</v>
      </c>
      <c r="S19450" s="67" t="str">
        <v>MoneyMATCH Inc.</v>
      </c>
    </row>
    <row r="19451" spans="15:19">
      <c r="O19451" s="67" t="str">
        <v>SummaBank</v>
      </c>
      <c r="P19451" s="67" t="str">
        <v>SheetBank AG</v>
      </c>
      <c r="Q19451" s="67" t="str">
        <v>Bank IF</v>
      </c>
      <c r="R19451" s="67" t="str">
        <v>CELLtral Bank</v>
      </c>
      <c r="S19451" s="67" t="str">
        <v>ExCell Bank</v>
      </c>
    </row>
    <row r="19452" spans="15:19">
      <c r="O19452" s="67" t="str">
        <v>SummaBank</v>
      </c>
      <c r="P19452" s="67" t="str">
        <v>SheetBank AG</v>
      </c>
      <c r="Q19452" s="67" t="str">
        <v>Bank IF</v>
      </c>
      <c r="R19452" s="67" t="str">
        <v>CELLtral Bank</v>
      </c>
      <c r="S19452" s="67" t="str">
        <v>Bank of Cellifornia</v>
      </c>
    </row>
    <row r="19453" spans="15:19">
      <c r="O19453" s="67" t="str">
        <v>SummaBank</v>
      </c>
      <c r="P19453" s="67" t="str">
        <v>SheetBank AG</v>
      </c>
      <c r="Q19453" s="67" t="str">
        <v>Bank IF</v>
      </c>
      <c r="R19453" s="67" t="str">
        <v>CELLtral Bank</v>
      </c>
      <c r="S19453" s="67" t="str">
        <v>ExFunds</v>
      </c>
    </row>
    <row r="19454" spans="15:19">
      <c r="O19454" s="67" t="str">
        <v>SummaBank</v>
      </c>
      <c r="P19454" s="67" t="str">
        <v>SheetBank AG</v>
      </c>
      <c r="Q19454" s="67" t="str">
        <v>Bank IF</v>
      </c>
      <c r="R19454" s="67" t="str">
        <v>CELLtral Bank</v>
      </c>
      <c r="S19454" s="67" t="str">
        <v>Pivot Finance Group</v>
      </c>
    </row>
    <row r="19455" spans="15:19">
      <c r="O19455" s="67" t="str">
        <v>SummaBank</v>
      </c>
      <c r="P19455" s="67" t="str">
        <v>SheetBank AG</v>
      </c>
      <c r="Q19455" s="67" t="str">
        <v>Bank IF</v>
      </c>
      <c r="R19455" s="67" t="str">
        <v>CELLtral Bank</v>
      </c>
      <c r="S19455" s="67" t="str">
        <v>The VLOOKup Vault</v>
      </c>
    </row>
    <row r="19456" spans="15:19">
      <c r="O19456" s="67" t="str">
        <v>SummaBank</v>
      </c>
      <c r="P19456" s="67" t="str">
        <v>SheetBank AG</v>
      </c>
      <c r="Q19456" s="67" t="str">
        <v>Bank IF</v>
      </c>
      <c r="R19456" s="67" t="str">
        <v>CELLtral Bank</v>
      </c>
      <c r="S19456" s="67" t="str">
        <v>MoneyMATCH Inc.</v>
      </c>
    </row>
    <row r="19457" spans="15:19">
      <c r="O19457" s="67" t="str">
        <v>SummaBank</v>
      </c>
      <c r="P19457" s="67" t="str">
        <v>SheetBank AG</v>
      </c>
      <c r="Q19457" s="67" t="str">
        <v>Bank IF</v>
      </c>
      <c r="R19457" s="67" t="str">
        <v>MoneyMATCH Inc.</v>
      </c>
      <c r="S19457" s="67" t="str">
        <v>ExCell Bank</v>
      </c>
    </row>
    <row r="19458" spans="15:19">
      <c r="O19458" s="67" t="str">
        <v>SummaBank</v>
      </c>
      <c r="P19458" s="67" t="str">
        <v>SheetBank AG</v>
      </c>
      <c r="Q19458" s="67" t="str">
        <v>Bank IF</v>
      </c>
      <c r="R19458" s="67" t="str">
        <v>MoneyMATCH Inc.</v>
      </c>
      <c r="S19458" s="67" t="str">
        <v>Bank of Cellifornia</v>
      </c>
    </row>
    <row r="19459" spans="15:19">
      <c r="O19459" s="67" t="str">
        <v>SummaBank</v>
      </c>
      <c r="P19459" s="67" t="str">
        <v>SheetBank AG</v>
      </c>
      <c r="Q19459" s="67" t="str">
        <v>Bank IF</v>
      </c>
      <c r="R19459" s="67" t="str">
        <v>MoneyMATCH Inc.</v>
      </c>
      <c r="S19459" s="67" t="str">
        <v>ExFunds</v>
      </c>
    </row>
    <row r="19460" spans="15:19">
      <c r="O19460" s="67" t="str">
        <v>SummaBank</v>
      </c>
      <c r="P19460" s="67" t="str">
        <v>SheetBank AG</v>
      </c>
      <c r="Q19460" s="67" t="str">
        <v>Bank IF</v>
      </c>
      <c r="R19460" s="67" t="str">
        <v>MoneyMATCH Inc.</v>
      </c>
      <c r="S19460" s="67" t="str">
        <v>Pivot Finance Group</v>
      </c>
    </row>
    <row r="19461" spans="15:19">
      <c r="O19461" s="67" t="str">
        <v>SummaBank</v>
      </c>
      <c r="P19461" s="67" t="str">
        <v>SheetBank AG</v>
      </c>
      <c r="Q19461" s="67" t="str">
        <v>Bank IF</v>
      </c>
      <c r="R19461" s="67" t="str">
        <v>MoneyMATCH Inc.</v>
      </c>
      <c r="S19461" s="67" t="str">
        <v>The VLOOKup Vault</v>
      </c>
    </row>
    <row r="19462" spans="15:19">
      <c r="O19462" s="67" t="str">
        <v>SummaBank</v>
      </c>
      <c r="P19462" s="67" t="str">
        <v>SheetBank AG</v>
      </c>
      <c r="Q19462" s="67" t="str">
        <v>Bank IF</v>
      </c>
      <c r="R19462" s="67" t="str">
        <v>MoneyMATCH Inc.</v>
      </c>
      <c r="S19462" s="67" t="str">
        <v>CELLtral Bank</v>
      </c>
    </row>
    <row r="19463" spans="15:19">
      <c r="O19463" s="67" t="str">
        <v>SummaBank</v>
      </c>
      <c r="P19463" s="67" t="str">
        <v>SheetBank AG</v>
      </c>
      <c r="Q19463" s="67" t="str">
        <v>MoneyMATCH Inc.</v>
      </c>
      <c r="R19463" s="67" t="str">
        <v>ExCell Bank</v>
      </c>
      <c r="S19463" s="67" t="str">
        <v>Bank of Cellifornia</v>
      </c>
    </row>
    <row r="19464" spans="15:19">
      <c r="O19464" s="67" t="str">
        <v>SummaBank</v>
      </c>
      <c r="P19464" s="67" t="str">
        <v>SheetBank AG</v>
      </c>
      <c r="Q19464" s="67" t="str">
        <v>MoneyMATCH Inc.</v>
      </c>
      <c r="R19464" s="67" t="str">
        <v>ExCell Bank</v>
      </c>
      <c r="S19464" s="67" t="str">
        <v>ExFunds</v>
      </c>
    </row>
    <row r="19465" spans="15:19">
      <c r="O19465" s="67" t="str">
        <v>SummaBank</v>
      </c>
      <c r="P19465" s="67" t="str">
        <v>SheetBank AG</v>
      </c>
      <c r="Q19465" s="67" t="str">
        <v>MoneyMATCH Inc.</v>
      </c>
      <c r="R19465" s="67" t="str">
        <v>ExCell Bank</v>
      </c>
      <c r="S19465" s="67" t="str">
        <v>Pivot Finance Group</v>
      </c>
    </row>
    <row r="19466" spans="15:19">
      <c r="O19466" s="67" t="str">
        <v>SummaBank</v>
      </c>
      <c r="P19466" s="67" t="str">
        <v>SheetBank AG</v>
      </c>
      <c r="Q19466" s="67" t="str">
        <v>MoneyMATCH Inc.</v>
      </c>
      <c r="R19466" s="67" t="str">
        <v>ExCell Bank</v>
      </c>
      <c r="S19466" s="67" t="str">
        <v>The VLOOKup Vault</v>
      </c>
    </row>
    <row r="19467" spans="15:19">
      <c r="O19467" s="67" t="str">
        <v>SummaBank</v>
      </c>
      <c r="P19467" s="67" t="str">
        <v>SheetBank AG</v>
      </c>
      <c r="Q19467" s="67" t="str">
        <v>MoneyMATCH Inc.</v>
      </c>
      <c r="R19467" s="67" t="str">
        <v>ExCell Bank</v>
      </c>
      <c r="S19467" s="67" t="str">
        <v>CELLtral Bank</v>
      </c>
    </row>
    <row r="19468" spans="15:19">
      <c r="O19468" s="67" t="str">
        <v>SummaBank</v>
      </c>
      <c r="P19468" s="67" t="str">
        <v>SheetBank AG</v>
      </c>
      <c r="Q19468" s="67" t="str">
        <v>MoneyMATCH Inc.</v>
      </c>
      <c r="R19468" s="67" t="str">
        <v>ExCell Bank</v>
      </c>
      <c r="S19468" s="67" t="str">
        <v>Bank IF</v>
      </c>
    </row>
    <row r="19469" spans="15:19">
      <c r="O19469" s="67" t="str">
        <v>SummaBank</v>
      </c>
      <c r="P19469" s="67" t="str">
        <v>SheetBank AG</v>
      </c>
      <c r="Q19469" s="67" t="str">
        <v>MoneyMATCH Inc.</v>
      </c>
      <c r="R19469" s="67" t="str">
        <v>Bank of Cellifornia</v>
      </c>
      <c r="S19469" s="67" t="str">
        <v>ExCell Bank</v>
      </c>
    </row>
    <row r="19470" spans="15:19">
      <c r="O19470" s="67" t="str">
        <v>SummaBank</v>
      </c>
      <c r="P19470" s="67" t="str">
        <v>SheetBank AG</v>
      </c>
      <c r="Q19470" s="67" t="str">
        <v>MoneyMATCH Inc.</v>
      </c>
      <c r="R19470" s="67" t="str">
        <v>Bank of Cellifornia</v>
      </c>
      <c r="S19470" s="67" t="str">
        <v>ExFunds</v>
      </c>
    </row>
    <row r="19471" spans="15:19">
      <c r="O19471" s="67" t="str">
        <v>SummaBank</v>
      </c>
      <c r="P19471" s="67" t="str">
        <v>SheetBank AG</v>
      </c>
      <c r="Q19471" s="67" t="str">
        <v>MoneyMATCH Inc.</v>
      </c>
      <c r="R19471" s="67" t="str">
        <v>Bank of Cellifornia</v>
      </c>
      <c r="S19471" s="67" t="str">
        <v>Pivot Finance Group</v>
      </c>
    </row>
    <row r="19472" spans="15:19">
      <c r="O19472" s="67" t="str">
        <v>SummaBank</v>
      </c>
      <c r="P19472" s="67" t="str">
        <v>SheetBank AG</v>
      </c>
      <c r="Q19472" s="67" t="str">
        <v>MoneyMATCH Inc.</v>
      </c>
      <c r="R19472" s="67" t="str">
        <v>Bank of Cellifornia</v>
      </c>
      <c r="S19472" s="67" t="str">
        <v>The VLOOKup Vault</v>
      </c>
    </row>
    <row r="19473" spans="15:19">
      <c r="O19473" s="67" t="str">
        <v>SummaBank</v>
      </c>
      <c r="P19473" s="67" t="str">
        <v>SheetBank AG</v>
      </c>
      <c r="Q19473" s="67" t="str">
        <v>MoneyMATCH Inc.</v>
      </c>
      <c r="R19473" s="67" t="str">
        <v>Bank of Cellifornia</v>
      </c>
      <c r="S19473" s="67" t="str">
        <v>CELLtral Bank</v>
      </c>
    </row>
    <row r="19474" spans="15:19">
      <c r="O19474" s="67" t="str">
        <v>SummaBank</v>
      </c>
      <c r="P19474" s="67" t="str">
        <v>SheetBank AG</v>
      </c>
      <c r="Q19474" s="67" t="str">
        <v>MoneyMATCH Inc.</v>
      </c>
      <c r="R19474" s="67" t="str">
        <v>Bank of Cellifornia</v>
      </c>
      <c r="S19474" s="67" t="str">
        <v>Bank IF</v>
      </c>
    </row>
    <row r="19475" spans="15:19">
      <c r="O19475" s="67" t="str">
        <v>SummaBank</v>
      </c>
      <c r="P19475" s="67" t="str">
        <v>SheetBank AG</v>
      </c>
      <c r="Q19475" s="67" t="str">
        <v>MoneyMATCH Inc.</v>
      </c>
      <c r="R19475" s="67" t="str">
        <v>ExFunds</v>
      </c>
      <c r="S19475" s="67" t="str">
        <v>ExCell Bank</v>
      </c>
    </row>
    <row r="19476" spans="15:19">
      <c r="O19476" s="67" t="str">
        <v>SummaBank</v>
      </c>
      <c r="P19476" s="67" t="str">
        <v>SheetBank AG</v>
      </c>
      <c r="Q19476" s="67" t="str">
        <v>MoneyMATCH Inc.</v>
      </c>
      <c r="R19476" s="67" t="str">
        <v>ExFunds</v>
      </c>
      <c r="S19476" s="67" t="str">
        <v>Bank of Cellifornia</v>
      </c>
    </row>
    <row r="19477" spans="15:19">
      <c r="O19477" s="67" t="str">
        <v>SummaBank</v>
      </c>
      <c r="P19477" s="67" t="str">
        <v>SheetBank AG</v>
      </c>
      <c r="Q19477" s="67" t="str">
        <v>MoneyMATCH Inc.</v>
      </c>
      <c r="R19477" s="67" t="str">
        <v>ExFunds</v>
      </c>
      <c r="S19477" s="67" t="str">
        <v>Pivot Finance Group</v>
      </c>
    </row>
    <row r="19478" spans="15:19">
      <c r="O19478" s="67" t="str">
        <v>SummaBank</v>
      </c>
      <c r="P19478" s="67" t="str">
        <v>SheetBank AG</v>
      </c>
      <c r="Q19478" s="67" t="str">
        <v>MoneyMATCH Inc.</v>
      </c>
      <c r="R19478" s="67" t="str">
        <v>ExFunds</v>
      </c>
      <c r="S19478" s="67" t="str">
        <v>The VLOOKup Vault</v>
      </c>
    </row>
    <row r="19479" spans="15:19">
      <c r="O19479" s="67" t="str">
        <v>SummaBank</v>
      </c>
      <c r="P19479" s="67" t="str">
        <v>SheetBank AG</v>
      </c>
      <c r="Q19479" s="67" t="str">
        <v>MoneyMATCH Inc.</v>
      </c>
      <c r="R19479" s="67" t="str">
        <v>ExFunds</v>
      </c>
      <c r="S19479" s="67" t="str">
        <v>CELLtral Bank</v>
      </c>
    </row>
    <row r="19480" spans="15:19">
      <c r="O19480" s="67" t="str">
        <v>SummaBank</v>
      </c>
      <c r="P19480" s="67" t="str">
        <v>SheetBank AG</v>
      </c>
      <c r="Q19480" s="67" t="str">
        <v>MoneyMATCH Inc.</v>
      </c>
      <c r="R19480" s="67" t="str">
        <v>ExFunds</v>
      </c>
      <c r="S19480" s="67" t="str">
        <v>Bank IF</v>
      </c>
    </row>
    <row r="19481" spans="15:19">
      <c r="O19481" s="67" t="str">
        <v>SummaBank</v>
      </c>
      <c r="P19481" s="67" t="str">
        <v>SheetBank AG</v>
      </c>
      <c r="Q19481" s="67" t="str">
        <v>MoneyMATCH Inc.</v>
      </c>
      <c r="R19481" s="67" t="str">
        <v>Pivot Finance Group</v>
      </c>
      <c r="S19481" s="67" t="str">
        <v>ExCell Bank</v>
      </c>
    </row>
    <row r="19482" spans="15:19">
      <c r="O19482" s="67" t="str">
        <v>SummaBank</v>
      </c>
      <c r="P19482" s="67" t="str">
        <v>SheetBank AG</v>
      </c>
      <c r="Q19482" s="67" t="str">
        <v>MoneyMATCH Inc.</v>
      </c>
      <c r="R19482" s="67" t="str">
        <v>Pivot Finance Group</v>
      </c>
      <c r="S19482" s="67" t="str">
        <v>Bank of Cellifornia</v>
      </c>
    </row>
    <row r="19483" spans="15:19">
      <c r="O19483" s="67" t="str">
        <v>SummaBank</v>
      </c>
      <c r="P19483" s="67" t="str">
        <v>SheetBank AG</v>
      </c>
      <c r="Q19483" s="67" t="str">
        <v>MoneyMATCH Inc.</v>
      </c>
      <c r="R19483" s="67" t="str">
        <v>Pivot Finance Group</v>
      </c>
      <c r="S19483" s="67" t="str">
        <v>ExFunds</v>
      </c>
    </row>
    <row r="19484" spans="15:19">
      <c r="O19484" s="67" t="str">
        <v>SummaBank</v>
      </c>
      <c r="P19484" s="67" t="str">
        <v>SheetBank AG</v>
      </c>
      <c r="Q19484" s="67" t="str">
        <v>MoneyMATCH Inc.</v>
      </c>
      <c r="R19484" s="67" t="str">
        <v>Pivot Finance Group</v>
      </c>
      <c r="S19484" s="67" t="str">
        <v>The VLOOKup Vault</v>
      </c>
    </row>
    <row r="19485" spans="15:19">
      <c r="O19485" s="67" t="str">
        <v>SummaBank</v>
      </c>
      <c r="P19485" s="67" t="str">
        <v>SheetBank AG</v>
      </c>
      <c r="Q19485" s="67" t="str">
        <v>MoneyMATCH Inc.</v>
      </c>
      <c r="R19485" s="67" t="str">
        <v>Pivot Finance Group</v>
      </c>
      <c r="S19485" s="67" t="str">
        <v>CELLtral Bank</v>
      </c>
    </row>
    <row r="19486" spans="15:19">
      <c r="O19486" s="67" t="str">
        <v>SummaBank</v>
      </c>
      <c r="P19486" s="67" t="str">
        <v>SheetBank AG</v>
      </c>
      <c r="Q19486" s="67" t="str">
        <v>MoneyMATCH Inc.</v>
      </c>
      <c r="R19486" s="67" t="str">
        <v>Pivot Finance Group</v>
      </c>
      <c r="S19486" s="67" t="str">
        <v>Bank IF</v>
      </c>
    </row>
    <row r="19487" spans="15:19">
      <c r="O19487" s="67" t="str">
        <v>SummaBank</v>
      </c>
      <c r="P19487" s="67" t="str">
        <v>SheetBank AG</v>
      </c>
      <c r="Q19487" s="67" t="str">
        <v>MoneyMATCH Inc.</v>
      </c>
      <c r="R19487" s="67" t="str">
        <v>The VLOOKup Vault</v>
      </c>
      <c r="S19487" s="67" t="str">
        <v>ExCell Bank</v>
      </c>
    </row>
    <row r="19488" spans="15:19">
      <c r="O19488" s="67" t="str">
        <v>SummaBank</v>
      </c>
      <c r="P19488" s="67" t="str">
        <v>SheetBank AG</v>
      </c>
      <c r="Q19488" s="67" t="str">
        <v>MoneyMATCH Inc.</v>
      </c>
      <c r="R19488" s="67" t="str">
        <v>The VLOOKup Vault</v>
      </c>
      <c r="S19488" s="67" t="str">
        <v>Bank of Cellifornia</v>
      </c>
    </row>
    <row r="19489" spans="15:19">
      <c r="O19489" s="67" t="str">
        <v>SummaBank</v>
      </c>
      <c r="P19489" s="67" t="str">
        <v>SheetBank AG</v>
      </c>
      <c r="Q19489" s="67" t="str">
        <v>MoneyMATCH Inc.</v>
      </c>
      <c r="R19489" s="67" t="str">
        <v>The VLOOKup Vault</v>
      </c>
      <c r="S19489" s="67" t="str">
        <v>ExFunds</v>
      </c>
    </row>
    <row r="19490" spans="15:19">
      <c r="O19490" s="67" t="str">
        <v>SummaBank</v>
      </c>
      <c r="P19490" s="67" t="str">
        <v>SheetBank AG</v>
      </c>
      <c r="Q19490" s="67" t="str">
        <v>MoneyMATCH Inc.</v>
      </c>
      <c r="R19490" s="67" t="str">
        <v>The VLOOKup Vault</v>
      </c>
      <c r="S19490" s="67" t="str">
        <v>Pivot Finance Group</v>
      </c>
    </row>
    <row r="19491" spans="15:19">
      <c r="O19491" s="67" t="str">
        <v>SummaBank</v>
      </c>
      <c r="P19491" s="67" t="str">
        <v>SheetBank AG</v>
      </c>
      <c r="Q19491" s="67" t="str">
        <v>MoneyMATCH Inc.</v>
      </c>
      <c r="R19491" s="67" t="str">
        <v>The VLOOKup Vault</v>
      </c>
      <c r="S19491" s="67" t="str">
        <v>CELLtral Bank</v>
      </c>
    </row>
    <row r="19492" spans="15:19">
      <c r="O19492" s="67" t="str">
        <v>SummaBank</v>
      </c>
      <c r="P19492" s="67" t="str">
        <v>SheetBank AG</v>
      </c>
      <c r="Q19492" s="67" t="str">
        <v>MoneyMATCH Inc.</v>
      </c>
      <c r="R19492" s="67" t="str">
        <v>The VLOOKup Vault</v>
      </c>
      <c r="S19492" s="67" t="str">
        <v>Bank IF</v>
      </c>
    </row>
    <row r="19493" spans="15:19">
      <c r="O19493" s="67" t="str">
        <v>SummaBank</v>
      </c>
      <c r="P19493" s="67" t="str">
        <v>SheetBank AG</v>
      </c>
      <c r="Q19493" s="67" t="str">
        <v>MoneyMATCH Inc.</v>
      </c>
      <c r="R19493" s="67" t="str">
        <v>CELLtral Bank</v>
      </c>
      <c r="S19493" s="67" t="str">
        <v>ExCell Bank</v>
      </c>
    </row>
    <row r="19494" spans="15:19">
      <c r="O19494" s="67" t="str">
        <v>SummaBank</v>
      </c>
      <c r="P19494" s="67" t="str">
        <v>SheetBank AG</v>
      </c>
      <c r="Q19494" s="67" t="str">
        <v>MoneyMATCH Inc.</v>
      </c>
      <c r="R19494" s="67" t="str">
        <v>CELLtral Bank</v>
      </c>
      <c r="S19494" s="67" t="str">
        <v>Bank of Cellifornia</v>
      </c>
    </row>
    <row r="19495" spans="15:19">
      <c r="O19495" s="67" t="str">
        <v>SummaBank</v>
      </c>
      <c r="P19495" s="67" t="str">
        <v>SheetBank AG</v>
      </c>
      <c r="Q19495" s="67" t="str">
        <v>MoneyMATCH Inc.</v>
      </c>
      <c r="R19495" s="67" t="str">
        <v>CELLtral Bank</v>
      </c>
      <c r="S19495" s="67" t="str">
        <v>ExFunds</v>
      </c>
    </row>
    <row r="19496" spans="15:19">
      <c r="O19496" s="67" t="str">
        <v>SummaBank</v>
      </c>
      <c r="P19496" s="67" t="str">
        <v>SheetBank AG</v>
      </c>
      <c r="Q19496" s="67" t="str">
        <v>MoneyMATCH Inc.</v>
      </c>
      <c r="R19496" s="67" t="str">
        <v>CELLtral Bank</v>
      </c>
      <c r="S19496" s="67" t="str">
        <v>Pivot Finance Group</v>
      </c>
    </row>
    <row r="19497" spans="15:19">
      <c r="O19497" s="67" t="str">
        <v>SummaBank</v>
      </c>
      <c r="P19497" s="67" t="str">
        <v>SheetBank AG</v>
      </c>
      <c r="Q19497" s="67" t="str">
        <v>MoneyMATCH Inc.</v>
      </c>
      <c r="R19497" s="67" t="str">
        <v>CELLtral Bank</v>
      </c>
      <c r="S19497" s="67" t="str">
        <v>The VLOOKup Vault</v>
      </c>
    </row>
    <row r="19498" spans="15:19">
      <c r="O19498" s="67" t="str">
        <v>SummaBank</v>
      </c>
      <c r="P19498" s="67" t="str">
        <v>SheetBank AG</v>
      </c>
      <c r="Q19498" s="67" t="str">
        <v>MoneyMATCH Inc.</v>
      </c>
      <c r="R19498" s="67" t="str">
        <v>CELLtral Bank</v>
      </c>
      <c r="S19498" s="67" t="str">
        <v>Bank IF</v>
      </c>
    </row>
    <row r="19499" spans="15:19">
      <c r="O19499" s="67" t="str">
        <v>SummaBank</v>
      </c>
      <c r="P19499" s="67" t="str">
        <v>SheetBank AG</v>
      </c>
      <c r="Q19499" s="67" t="str">
        <v>MoneyMATCH Inc.</v>
      </c>
      <c r="R19499" s="67" t="str">
        <v>Bank IF</v>
      </c>
      <c r="S19499" s="67" t="str">
        <v>ExCell Bank</v>
      </c>
    </row>
    <row r="19500" spans="15:19">
      <c r="O19500" s="67" t="str">
        <v>SummaBank</v>
      </c>
      <c r="P19500" s="67" t="str">
        <v>SheetBank AG</v>
      </c>
      <c r="Q19500" s="67" t="str">
        <v>MoneyMATCH Inc.</v>
      </c>
      <c r="R19500" s="67" t="str">
        <v>Bank IF</v>
      </c>
      <c r="S19500" s="67" t="str">
        <v>Bank of Cellifornia</v>
      </c>
    </row>
    <row r="19501" spans="15:19">
      <c r="O19501" s="67" t="str">
        <v>SummaBank</v>
      </c>
      <c r="P19501" s="67" t="str">
        <v>SheetBank AG</v>
      </c>
      <c r="Q19501" s="67" t="str">
        <v>MoneyMATCH Inc.</v>
      </c>
      <c r="R19501" s="67" t="str">
        <v>Bank IF</v>
      </c>
      <c r="S19501" s="67" t="str">
        <v>ExFunds</v>
      </c>
    </row>
    <row r="19502" spans="15:19">
      <c r="O19502" s="67" t="str">
        <v>SummaBank</v>
      </c>
      <c r="P19502" s="67" t="str">
        <v>SheetBank AG</v>
      </c>
      <c r="Q19502" s="67" t="str">
        <v>MoneyMATCH Inc.</v>
      </c>
      <c r="R19502" s="67" t="str">
        <v>Bank IF</v>
      </c>
      <c r="S19502" s="67" t="str">
        <v>Pivot Finance Group</v>
      </c>
    </row>
    <row r="19503" spans="15:19">
      <c r="O19503" s="67" t="str">
        <v>SummaBank</v>
      </c>
      <c r="P19503" s="67" t="str">
        <v>SheetBank AG</v>
      </c>
      <c r="Q19503" s="67" t="str">
        <v>MoneyMATCH Inc.</v>
      </c>
      <c r="R19503" s="67" t="str">
        <v>Bank IF</v>
      </c>
      <c r="S19503" s="67" t="str">
        <v>The VLOOKup Vault</v>
      </c>
    </row>
    <row r="19504" spans="15:19">
      <c r="O19504" s="67" t="str">
        <v>SummaBank</v>
      </c>
      <c r="P19504" s="67" t="str">
        <v>SheetBank AG</v>
      </c>
      <c r="Q19504" s="67" t="str">
        <v>MoneyMATCH Inc.</v>
      </c>
      <c r="R19504" s="67" t="str">
        <v>Bank IF</v>
      </c>
      <c r="S19504" s="67" t="str">
        <v>CELLtral Bank</v>
      </c>
    </row>
    <row r="19505" spans="15:19">
      <c r="O19505" s="67" t="str">
        <v>SummaBank</v>
      </c>
      <c r="P19505" s="67" t="str">
        <v>Pivot Finance Group</v>
      </c>
      <c r="Q19505" s="67" t="str">
        <v>ExCell Bank</v>
      </c>
      <c r="R19505" s="67" t="str">
        <v>Bank of Cellifornia</v>
      </c>
      <c r="S19505" s="67" t="str">
        <v>ExFunds</v>
      </c>
    </row>
    <row r="19506" spans="15:19">
      <c r="O19506" s="67" t="str">
        <v>SummaBank</v>
      </c>
      <c r="P19506" s="67" t="str">
        <v>Pivot Finance Group</v>
      </c>
      <c r="Q19506" s="67" t="str">
        <v>ExCell Bank</v>
      </c>
      <c r="R19506" s="67" t="str">
        <v>Bank of Cellifornia</v>
      </c>
      <c r="S19506" s="67" t="str">
        <v>SheetBank AG</v>
      </c>
    </row>
    <row r="19507" spans="15:19">
      <c r="O19507" s="67" t="str">
        <v>SummaBank</v>
      </c>
      <c r="P19507" s="67" t="str">
        <v>Pivot Finance Group</v>
      </c>
      <c r="Q19507" s="67" t="str">
        <v>ExCell Bank</v>
      </c>
      <c r="R19507" s="67" t="str">
        <v>Bank of Cellifornia</v>
      </c>
      <c r="S19507" s="67" t="str">
        <v>The VLOOKup Vault</v>
      </c>
    </row>
    <row r="19508" spans="15:19">
      <c r="O19508" s="67" t="str">
        <v>SummaBank</v>
      </c>
      <c r="P19508" s="67" t="str">
        <v>Pivot Finance Group</v>
      </c>
      <c r="Q19508" s="67" t="str">
        <v>ExCell Bank</v>
      </c>
      <c r="R19508" s="67" t="str">
        <v>Bank of Cellifornia</v>
      </c>
      <c r="S19508" s="67" t="str">
        <v>CELLtral Bank</v>
      </c>
    </row>
    <row r="19509" spans="15:19">
      <c r="O19509" s="67" t="str">
        <v>SummaBank</v>
      </c>
      <c r="P19509" s="67" t="str">
        <v>Pivot Finance Group</v>
      </c>
      <c r="Q19509" s="67" t="str">
        <v>ExCell Bank</v>
      </c>
      <c r="R19509" s="67" t="str">
        <v>Bank of Cellifornia</v>
      </c>
      <c r="S19509" s="67" t="str">
        <v>Bank IF</v>
      </c>
    </row>
    <row r="19510" spans="15:19">
      <c r="O19510" s="67" t="str">
        <v>SummaBank</v>
      </c>
      <c r="P19510" s="67" t="str">
        <v>Pivot Finance Group</v>
      </c>
      <c r="Q19510" s="67" t="str">
        <v>ExCell Bank</v>
      </c>
      <c r="R19510" s="67" t="str">
        <v>Bank of Cellifornia</v>
      </c>
      <c r="S19510" s="67" t="str">
        <v>MoneyMATCH Inc.</v>
      </c>
    </row>
    <row r="19511" spans="15:19">
      <c r="O19511" s="67" t="str">
        <v>SummaBank</v>
      </c>
      <c r="P19511" s="67" t="str">
        <v>Pivot Finance Group</v>
      </c>
      <c r="Q19511" s="67" t="str">
        <v>ExCell Bank</v>
      </c>
      <c r="R19511" s="67" t="str">
        <v>ExFunds</v>
      </c>
      <c r="S19511" s="67" t="str">
        <v>Bank of Cellifornia</v>
      </c>
    </row>
    <row r="19512" spans="15:19">
      <c r="O19512" s="67" t="str">
        <v>SummaBank</v>
      </c>
      <c r="P19512" s="67" t="str">
        <v>Pivot Finance Group</v>
      </c>
      <c r="Q19512" s="67" t="str">
        <v>ExCell Bank</v>
      </c>
      <c r="R19512" s="67" t="str">
        <v>ExFunds</v>
      </c>
      <c r="S19512" s="67" t="str">
        <v>SheetBank AG</v>
      </c>
    </row>
    <row r="19513" spans="15:19">
      <c r="O19513" s="67" t="str">
        <v>SummaBank</v>
      </c>
      <c r="P19513" s="67" t="str">
        <v>Pivot Finance Group</v>
      </c>
      <c r="Q19513" s="67" t="str">
        <v>ExCell Bank</v>
      </c>
      <c r="R19513" s="67" t="str">
        <v>ExFunds</v>
      </c>
      <c r="S19513" s="67" t="str">
        <v>The VLOOKup Vault</v>
      </c>
    </row>
    <row r="19514" spans="15:19">
      <c r="O19514" s="67" t="str">
        <v>SummaBank</v>
      </c>
      <c r="P19514" s="67" t="str">
        <v>Pivot Finance Group</v>
      </c>
      <c r="Q19514" s="67" t="str">
        <v>ExCell Bank</v>
      </c>
      <c r="R19514" s="67" t="str">
        <v>ExFunds</v>
      </c>
      <c r="S19514" s="67" t="str">
        <v>CELLtral Bank</v>
      </c>
    </row>
    <row r="19515" spans="15:19">
      <c r="O19515" s="67" t="str">
        <v>SummaBank</v>
      </c>
      <c r="P19515" s="67" t="str">
        <v>Pivot Finance Group</v>
      </c>
      <c r="Q19515" s="67" t="str">
        <v>ExCell Bank</v>
      </c>
      <c r="R19515" s="67" t="str">
        <v>ExFunds</v>
      </c>
      <c r="S19515" s="67" t="str">
        <v>Bank IF</v>
      </c>
    </row>
    <row r="19516" spans="15:19">
      <c r="O19516" s="67" t="str">
        <v>SummaBank</v>
      </c>
      <c r="P19516" s="67" t="str">
        <v>Pivot Finance Group</v>
      </c>
      <c r="Q19516" s="67" t="str">
        <v>ExCell Bank</v>
      </c>
      <c r="R19516" s="67" t="str">
        <v>ExFunds</v>
      </c>
      <c r="S19516" s="67" t="str">
        <v>MoneyMATCH Inc.</v>
      </c>
    </row>
    <row r="19517" spans="15:19">
      <c r="O19517" s="67" t="str">
        <v>SummaBank</v>
      </c>
      <c r="P19517" s="67" t="str">
        <v>Pivot Finance Group</v>
      </c>
      <c r="Q19517" s="67" t="str">
        <v>ExCell Bank</v>
      </c>
      <c r="R19517" s="67" t="str">
        <v>SheetBank AG</v>
      </c>
      <c r="S19517" s="67" t="str">
        <v>Bank of Cellifornia</v>
      </c>
    </row>
    <row r="19518" spans="15:19">
      <c r="O19518" s="67" t="str">
        <v>SummaBank</v>
      </c>
      <c r="P19518" s="67" t="str">
        <v>Pivot Finance Group</v>
      </c>
      <c r="Q19518" s="67" t="str">
        <v>ExCell Bank</v>
      </c>
      <c r="R19518" s="67" t="str">
        <v>SheetBank AG</v>
      </c>
      <c r="S19518" s="67" t="str">
        <v>ExFunds</v>
      </c>
    </row>
    <row r="19519" spans="15:19">
      <c r="O19519" s="67" t="str">
        <v>SummaBank</v>
      </c>
      <c r="P19519" s="67" t="str">
        <v>Pivot Finance Group</v>
      </c>
      <c r="Q19519" s="67" t="str">
        <v>ExCell Bank</v>
      </c>
      <c r="R19519" s="67" t="str">
        <v>SheetBank AG</v>
      </c>
      <c r="S19519" s="67" t="str">
        <v>The VLOOKup Vault</v>
      </c>
    </row>
    <row r="19520" spans="15:19">
      <c r="O19520" s="67" t="str">
        <v>SummaBank</v>
      </c>
      <c r="P19520" s="67" t="str">
        <v>Pivot Finance Group</v>
      </c>
      <c r="Q19520" s="67" t="str">
        <v>ExCell Bank</v>
      </c>
      <c r="R19520" s="67" t="str">
        <v>SheetBank AG</v>
      </c>
      <c r="S19520" s="67" t="str">
        <v>CELLtral Bank</v>
      </c>
    </row>
    <row r="19521" spans="15:19">
      <c r="O19521" s="67" t="str">
        <v>SummaBank</v>
      </c>
      <c r="P19521" s="67" t="str">
        <v>Pivot Finance Group</v>
      </c>
      <c r="Q19521" s="67" t="str">
        <v>ExCell Bank</v>
      </c>
      <c r="R19521" s="67" t="str">
        <v>SheetBank AG</v>
      </c>
      <c r="S19521" s="67" t="str">
        <v>Bank IF</v>
      </c>
    </row>
    <row r="19522" spans="15:19">
      <c r="O19522" s="67" t="str">
        <v>SummaBank</v>
      </c>
      <c r="P19522" s="67" t="str">
        <v>Pivot Finance Group</v>
      </c>
      <c r="Q19522" s="67" t="str">
        <v>ExCell Bank</v>
      </c>
      <c r="R19522" s="67" t="str">
        <v>SheetBank AG</v>
      </c>
      <c r="S19522" s="67" t="str">
        <v>MoneyMATCH Inc.</v>
      </c>
    </row>
    <row r="19523" spans="15:19">
      <c r="O19523" s="67" t="str">
        <v>SummaBank</v>
      </c>
      <c r="P19523" s="67" t="str">
        <v>Pivot Finance Group</v>
      </c>
      <c r="Q19523" s="67" t="str">
        <v>ExCell Bank</v>
      </c>
      <c r="R19523" s="67" t="str">
        <v>The VLOOKup Vault</v>
      </c>
      <c r="S19523" s="67" t="str">
        <v>Bank of Cellifornia</v>
      </c>
    </row>
    <row r="19524" spans="15:19">
      <c r="O19524" s="67" t="str">
        <v>SummaBank</v>
      </c>
      <c r="P19524" s="67" t="str">
        <v>Pivot Finance Group</v>
      </c>
      <c r="Q19524" s="67" t="str">
        <v>ExCell Bank</v>
      </c>
      <c r="R19524" s="67" t="str">
        <v>The VLOOKup Vault</v>
      </c>
      <c r="S19524" s="67" t="str">
        <v>ExFunds</v>
      </c>
    </row>
    <row r="19525" spans="15:19">
      <c r="O19525" s="67" t="str">
        <v>SummaBank</v>
      </c>
      <c r="P19525" s="67" t="str">
        <v>Pivot Finance Group</v>
      </c>
      <c r="Q19525" s="67" t="str">
        <v>ExCell Bank</v>
      </c>
      <c r="R19525" s="67" t="str">
        <v>The VLOOKup Vault</v>
      </c>
      <c r="S19525" s="67" t="str">
        <v>SheetBank AG</v>
      </c>
    </row>
    <row r="19526" spans="15:19">
      <c r="O19526" s="67" t="str">
        <v>SummaBank</v>
      </c>
      <c r="P19526" s="67" t="str">
        <v>Pivot Finance Group</v>
      </c>
      <c r="Q19526" s="67" t="str">
        <v>ExCell Bank</v>
      </c>
      <c r="R19526" s="67" t="str">
        <v>The VLOOKup Vault</v>
      </c>
      <c r="S19526" s="67" t="str">
        <v>CELLtral Bank</v>
      </c>
    </row>
    <row r="19527" spans="15:19">
      <c r="O19527" s="67" t="str">
        <v>SummaBank</v>
      </c>
      <c r="P19527" s="67" t="str">
        <v>Pivot Finance Group</v>
      </c>
      <c r="Q19527" s="67" t="str">
        <v>ExCell Bank</v>
      </c>
      <c r="R19527" s="67" t="str">
        <v>The VLOOKup Vault</v>
      </c>
      <c r="S19527" s="67" t="str">
        <v>Bank IF</v>
      </c>
    </row>
    <row r="19528" spans="15:19">
      <c r="O19528" s="67" t="str">
        <v>SummaBank</v>
      </c>
      <c r="P19528" s="67" t="str">
        <v>Pivot Finance Group</v>
      </c>
      <c r="Q19528" s="67" t="str">
        <v>ExCell Bank</v>
      </c>
      <c r="R19528" s="67" t="str">
        <v>The VLOOKup Vault</v>
      </c>
      <c r="S19528" s="67" t="str">
        <v>MoneyMATCH Inc.</v>
      </c>
    </row>
    <row r="19529" spans="15:19">
      <c r="O19529" s="67" t="str">
        <v>SummaBank</v>
      </c>
      <c r="P19529" s="67" t="str">
        <v>Pivot Finance Group</v>
      </c>
      <c r="Q19529" s="67" t="str">
        <v>ExCell Bank</v>
      </c>
      <c r="R19529" s="67" t="str">
        <v>CELLtral Bank</v>
      </c>
      <c r="S19529" s="67" t="str">
        <v>Bank of Cellifornia</v>
      </c>
    </row>
    <row r="19530" spans="15:19">
      <c r="O19530" s="67" t="str">
        <v>SummaBank</v>
      </c>
      <c r="P19530" s="67" t="str">
        <v>Pivot Finance Group</v>
      </c>
      <c r="Q19530" s="67" t="str">
        <v>ExCell Bank</v>
      </c>
      <c r="R19530" s="67" t="str">
        <v>CELLtral Bank</v>
      </c>
      <c r="S19530" s="67" t="str">
        <v>ExFunds</v>
      </c>
    </row>
    <row r="19531" spans="15:19">
      <c r="O19531" s="67" t="str">
        <v>SummaBank</v>
      </c>
      <c r="P19531" s="67" t="str">
        <v>Pivot Finance Group</v>
      </c>
      <c r="Q19531" s="67" t="str">
        <v>ExCell Bank</v>
      </c>
      <c r="R19531" s="67" t="str">
        <v>CELLtral Bank</v>
      </c>
      <c r="S19531" s="67" t="str">
        <v>SheetBank AG</v>
      </c>
    </row>
    <row r="19532" spans="15:19">
      <c r="O19532" s="67" t="str">
        <v>SummaBank</v>
      </c>
      <c r="P19532" s="67" t="str">
        <v>Pivot Finance Group</v>
      </c>
      <c r="Q19532" s="67" t="str">
        <v>ExCell Bank</v>
      </c>
      <c r="R19532" s="67" t="str">
        <v>CELLtral Bank</v>
      </c>
      <c r="S19532" s="67" t="str">
        <v>The VLOOKup Vault</v>
      </c>
    </row>
    <row r="19533" spans="15:19">
      <c r="O19533" s="67" t="str">
        <v>SummaBank</v>
      </c>
      <c r="P19533" s="67" t="str">
        <v>Pivot Finance Group</v>
      </c>
      <c r="Q19533" s="67" t="str">
        <v>ExCell Bank</v>
      </c>
      <c r="R19533" s="67" t="str">
        <v>CELLtral Bank</v>
      </c>
      <c r="S19533" s="67" t="str">
        <v>Bank IF</v>
      </c>
    </row>
    <row r="19534" spans="15:19">
      <c r="O19534" s="67" t="str">
        <v>SummaBank</v>
      </c>
      <c r="P19534" s="67" t="str">
        <v>Pivot Finance Group</v>
      </c>
      <c r="Q19534" s="67" t="str">
        <v>ExCell Bank</v>
      </c>
      <c r="R19534" s="67" t="str">
        <v>CELLtral Bank</v>
      </c>
      <c r="S19534" s="67" t="str">
        <v>MoneyMATCH Inc.</v>
      </c>
    </row>
    <row r="19535" spans="15:19">
      <c r="O19535" s="67" t="str">
        <v>SummaBank</v>
      </c>
      <c r="P19535" s="67" t="str">
        <v>Pivot Finance Group</v>
      </c>
      <c r="Q19535" s="67" t="str">
        <v>ExCell Bank</v>
      </c>
      <c r="R19535" s="67" t="str">
        <v>Bank IF</v>
      </c>
      <c r="S19535" s="67" t="str">
        <v>Bank of Cellifornia</v>
      </c>
    </row>
    <row r="19536" spans="15:19">
      <c r="O19536" s="67" t="str">
        <v>SummaBank</v>
      </c>
      <c r="P19536" s="67" t="str">
        <v>Pivot Finance Group</v>
      </c>
      <c r="Q19536" s="67" t="str">
        <v>ExCell Bank</v>
      </c>
      <c r="R19536" s="67" t="str">
        <v>Bank IF</v>
      </c>
      <c r="S19536" s="67" t="str">
        <v>ExFunds</v>
      </c>
    </row>
    <row r="19537" spans="15:19">
      <c r="O19537" s="67" t="str">
        <v>SummaBank</v>
      </c>
      <c r="P19537" s="67" t="str">
        <v>Pivot Finance Group</v>
      </c>
      <c r="Q19537" s="67" t="str">
        <v>ExCell Bank</v>
      </c>
      <c r="R19537" s="67" t="str">
        <v>Bank IF</v>
      </c>
      <c r="S19537" s="67" t="str">
        <v>SheetBank AG</v>
      </c>
    </row>
    <row r="19538" spans="15:19">
      <c r="O19538" s="67" t="str">
        <v>SummaBank</v>
      </c>
      <c r="P19538" s="67" t="str">
        <v>Pivot Finance Group</v>
      </c>
      <c r="Q19538" s="67" t="str">
        <v>ExCell Bank</v>
      </c>
      <c r="R19538" s="67" t="str">
        <v>Bank IF</v>
      </c>
      <c r="S19538" s="67" t="str">
        <v>The VLOOKup Vault</v>
      </c>
    </row>
    <row r="19539" spans="15:19">
      <c r="O19539" s="67" t="str">
        <v>SummaBank</v>
      </c>
      <c r="P19539" s="67" t="str">
        <v>Pivot Finance Group</v>
      </c>
      <c r="Q19539" s="67" t="str">
        <v>ExCell Bank</v>
      </c>
      <c r="R19539" s="67" t="str">
        <v>Bank IF</v>
      </c>
      <c r="S19539" s="67" t="str">
        <v>CELLtral Bank</v>
      </c>
    </row>
    <row r="19540" spans="15:19">
      <c r="O19540" s="67" t="str">
        <v>SummaBank</v>
      </c>
      <c r="P19540" s="67" t="str">
        <v>Pivot Finance Group</v>
      </c>
      <c r="Q19540" s="67" t="str">
        <v>ExCell Bank</v>
      </c>
      <c r="R19540" s="67" t="str">
        <v>Bank IF</v>
      </c>
      <c r="S19540" s="67" t="str">
        <v>MoneyMATCH Inc.</v>
      </c>
    </row>
    <row r="19541" spans="15:19">
      <c r="O19541" s="67" t="str">
        <v>SummaBank</v>
      </c>
      <c r="P19541" s="67" t="str">
        <v>Pivot Finance Group</v>
      </c>
      <c r="Q19541" s="67" t="str">
        <v>ExCell Bank</v>
      </c>
      <c r="R19541" s="67" t="str">
        <v>MoneyMATCH Inc.</v>
      </c>
      <c r="S19541" s="67" t="str">
        <v>Bank of Cellifornia</v>
      </c>
    </row>
    <row r="19542" spans="15:19">
      <c r="O19542" s="67" t="str">
        <v>SummaBank</v>
      </c>
      <c r="P19542" s="67" t="str">
        <v>Pivot Finance Group</v>
      </c>
      <c r="Q19542" s="67" t="str">
        <v>ExCell Bank</v>
      </c>
      <c r="R19542" s="67" t="str">
        <v>MoneyMATCH Inc.</v>
      </c>
      <c r="S19542" s="67" t="str">
        <v>ExFunds</v>
      </c>
    </row>
    <row r="19543" spans="15:19">
      <c r="O19543" s="67" t="str">
        <v>SummaBank</v>
      </c>
      <c r="P19543" s="67" t="str">
        <v>Pivot Finance Group</v>
      </c>
      <c r="Q19543" s="67" t="str">
        <v>ExCell Bank</v>
      </c>
      <c r="R19543" s="67" t="str">
        <v>MoneyMATCH Inc.</v>
      </c>
      <c r="S19543" s="67" t="str">
        <v>SheetBank AG</v>
      </c>
    </row>
    <row r="19544" spans="15:19">
      <c r="O19544" s="67" t="str">
        <v>SummaBank</v>
      </c>
      <c r="P19544" s="67" t="str">
        <v>Pivot Finance Group</v>
      </c>
      <c r="Q19544" s="67" t="str">
        <v>ExCell Bank</v>
      </c>
      <c r="R19544" s="67" t="str">
        <v>MoneyMATCH Inc.</v>
      </c>
      <c r="S19544" s="67" t="str">
        <v>The VLOOKup Vault</v>
      </c>
    </row>
    <row r="19545" spans="15:19">
      <c r="O19545" s="67" t="str">
        <v>SummaBank</v>
      </c>
      <c r="P19545" s="67" t="str">
        <v>Pivot Finance Group</v>
      </c>
      <c r="Q19545" s="67" t="str">
        <v>ExCell Bank</v>
      </c>
      <c r="R19545" s="67" t="str">
        <v>MoneyMATCH Inc.</v>
      </c>
      <c r="S19545" s="67" t="str">
        <v>CELLtral Bank</v>
      </c>
    </row>
    <row r="19546" spans="15:19">
      <c r="O19546" s="67" t="str">
        <v>SummaBank</v>
      </c>
      <c r="P19546" s="67" t="str">
        <v>Pivot Finance Group</v>
      </c>
      <c r="Q19546" s="67" t="str">
        <v>ExCell Bank</v>
      </c>
      <c r="R19546" s="67" t="str">
        <v>MoneyMATCH Inc.</v>
      </c>
      <c r="S19546" s="67" t="str">
        <v>Bank IF</v>
      </c>
    </row>
    <row r="19547" spans="15:19">
      <c r="O19547" s="67" t="str">
        <v>SummaBank</v>
      </c>
      <c r="P19547" s="67" t="str">
        <v>Pivot Finance Group</v>
      </c>
      <c r="Q19547" s="67" t="str">
        <v>Bank of Cellifornia</v>
      </c>
      <c r="R19547" s="67" t="str">
        <v>ExCell Bank</v>
      </c>
      <c r="S19547" s="67" t="str">
        <v>ExFunds</v>
      </c>
    </row>
    <row r="19548" spans="15:19">
      <c r="O19548" s="67" t="str">
        <v>SummaBank</v>
      </c>
      <c r="P19548" s="67" t="str">
        <v>Pivot Finance Group</v>
      </c>
      <c r="Q19548" s="67" t="str">
        <v>Bank of Cellifornia</v>
      </c>
      <c r="R19548" s="67" t="str">
        <v>ExCell Bank</v>
      </c>
      <c r="S19548" s="67" t="str">
        <v>SheetBank AG</v>
      </c>
    </row>
    <row r="19549" spans="15:19">
      <c r="O19549" s="67" t="str">
        <v>SummaBank</v>
      </c>
      <c r="P19549" s="67" t="str">
        <v>Pivot Finance Group</v>
      </c>
      <c r="Q19549" s="67" t="str">
        <v>Bank of Cellifornia</v>
      </c>
      <c r="R19549" s="67" t="str">
        <v>ExCell Bank</v>
      </c>
      <c r="S19549" s="67" t="str">
        <v>The VLOOKup Vault</v>
      </c>
    </row>
    <row r="19550" spans="15:19">
      <c r="O19550" s="67" t="str">
        <v>SummaBank</v>
      </c>
      <c r="P19550" s="67" t="str">
        <v>Pivot Finance Group</v>
      </c>
      <c r="Q19550" s="67" t="str">
        <v>Bank of Cellifornia</v>
      </c>
      <c r="R19550" s="67" t="str">
        <v>ExCell Bank</v>
      </c>
      <c r="S19550" s="67" t="str">
        <v>CELLtral Bank</v>
      </c>
    </row>
    <row r="19551" spans="15:19">
      <c r="O19551" s="67" t="str">
        <v>SummaBank</v>
      </c>
      <c r="P19551" s="67" t="str">
        <v>Pivot Finance Group</v>
      </c>
      <c r="Q19551" s="67" t="str">
        <v>Bank of Cellifornia</v>
      </c>
      <c r="R19551" s="67" t="str">
        <v>ExCell Bank</v>
      </c>
      <c r="S19551" s="67" t="str">
        <v>Bank IF</v>
      </c>
    </row>
    <row r="19552" spans="15:19">
      <c r="O19552" s="67" t="str">
        <v>SummaBank</v>
      </c>
      <c r="P19552" s="67" t="str">
        <v>Pivot Finance Group</v>
      </c>
      <c r="Q19552" s="67" t="str">
        <v>Bank of Cellifornia</v>
      </c>
      <c r="R19552" s="67" t="str">
        <v>ExCell Bank</v>
      </c>
      <c r="S19552" s="67" t="str">
        <v>MoneyMATCH Inc.</v>
      </c>
    </row>
    <row r="19553" spans="15:19">
      <c r="O19553" s="67" t="str">
        <v>SummaBank</v>
      </c>
      <c r="P19553" s="67" t="str">
        <v>Pivot Finance Group</v>
      </c>
      <c r="Q19553" s="67" t="str">
        <v>Bank of Cellifornia</v>
      </c>
      <c r="R19553" s="67" t="str">
        <v>ExFunds</v>
      </c>
      <c r="S19553" s="67" t="str">
        <v>ExCell Bank</v>
      </c>
    </row>
    <row r="19554" spans="15:19">
      <c r="O19554" s="67" t="str">
        <v>SummaBank</v>
      </c>
      <c r="P19554" s="67" t="str">
        <v>Pivot Finance Group</v>
      </c>
      <c r="Q19554" s="67" t="str">
        <v>Bank of Cellifornia</v>
      </c>
      <c r="R19554" s="67" t="str">
        <v>ExFunds</v>
      </c>
      <c r="S19554" s="67" t="str">
        <v>SheetBank AG</v>
      </c>
    </row>
    <row r="19555" spans="15:19">
      <c r="O19555" s="67" t="str">
        <v>SummaBank</v>
      </c>
      <c r="P19555" s="67" t="str">
        <v>Pivot Finance Group</v>
      </c>
      <c r="Q19555" s="67" t="str">
        <v>Bank of Cellifornia</v>
      </c>
      <c r="R19555" s="67" t="str">
        <v>ExFunds</v>
      </c>
      <c r="S19555" s="67" t="str">
        <v>The VLOOKup Vault</v>
      </c>
    </row>
    <row r="19556" spans="15:19">
      <c r="O19556" s="67" t="str">
        <v>SummaBank</v>
      </c>
      <c r="P19556" s="67" t="str">
        <v>Pivot Finance Group</v>
      </c>
      <c r="Q19556" s="67" t="str">
        <v>Bank of Cellifornia</v>
      </c>
      <c r="R19556" s="67" t="str">
        <v>ExFunds</v>
      </c>
      <c r="S19556" s="67" t="str">
        <v>CELLtral Bank</v>
      </c>
    </row>
    <row r="19557" spans="15:19">
      <c r="O19557" s="67" t="str">
        <v>SummaBank</v>
      </c>
      <c r="P19557" s="67" t="str">
        <v>Pivot Finance Group</v>
      </c>
      <c r="Q19557" s="67" t="str">
        <v>Bank of Cellifornia</v>
      </c>
      <c r="R19557" s="67" t="str">
        <v>ExFunds</v>
      </c>
      <c r="S19557" s="67" t="str">
        <v>Bank IF</v>
      </c>
    </row>
    <row r="19558" spans="15:19">
      <c r="O19558" s="67" t="str">
        <v>SummaBank</v>
      </c>
      <c r="P19558" s="67" t="str">
        <v>Pivot Finance Group</v>
      </c>
      <c r="Q19558" s="67" t="str">
        <v>Bank of Cellifornia</v>
      </c>
      <c r="R19558" s="67" t="str">
        <v>ExFunds</v>
      </c>
      <c r="S19558" s="67" t="str">
        <v>MoneyMATCH Inc.</v>
      </c>
    </row>
    <row r="19559" spans="15:19">
      <c r="O19559" s="67" t="str">
        <v>SummaBank</v>
      </c>
      <c r="P19559" s="67" t="str">
        <v>Pivot Finance Group</v>
      </c>
      <c r="Q19559" s="67" t="str">
        <v>Bank of Cellifornia</v>
      </c>
      <c r="R19559" s="67" t="str">
        <v>SheetBank AG</v>
      </c>
      <c r="S19559" s="67" t="str">
        <v>ExCell Bank</v>
      </c>
    </row>
    <row r="19560" spans="15:19">
      <c r="O19560" s="67" t="str">
        <v>SummaBank</v>
      </c>
      <c r="P19560" s="67" t="str">
        <v>Pivot Finance Group</v>
      </c>
      <c r="Q19560" s="67" t="str">
        <v>Bank of Cellifornia</v>
      </c>
      <c r="R19560" s="67" t="str">
        <v>SheetBank AG</v>
      </c>
      <c r="S19560" s="67" t="str">
        <v>ExFunds</v>
      </c>
    </row>
    <row r="19561" spans="15:19">
      <c r="O19561" s="67" t="str">
        <v>SummaBank</v>
      </c>
      <c r="P19561" s="67" t="str">
        <v>Pivot Finance Group</v>
      </c>
      <c r="Q19561" s="67" t="str">
        <v>Bank of Cellifornia</v>
      </c>
      <c r="R19561" s="67" t="str">
        <v>SheetBank AG</v>
      </c>
      <c r="S19561" s="67" t="str">
        <v>The VLOOKup Vault</v>
      </c>
    </row>
    <row r="19562" spans="15:19">
      <c r="O19562" s="67" t="str">
        <v>SummaBank</v>
      </c>
      <c r="P19562" s="67" t="str">
        <v>Pivot Finance Group</v>
      </c>
      <c r="Q19562" s="67" t="str">
        <v>Bank of Cellifornia</v>
      </c>
      <c r="R19562" s="67" t="str">
        <v>SheetBank AG</v>
      </c>
      <c r="S19562" s="67" t="str">
        <v>CELLtral Bank</v>
      </c>
    </row>
    <row r="19563" spans="15:19">
      <c r="O19563" s="67" t="str">
        <v>SummaBank</v>
      </c>
      <c r="P19563" s="67" t="str">
        <v>Pivot Finance Group</v>
      </c>
      <c r="Q19563" s="67" t="str">
        <v>Bank of Cellifornia</v>
      </c>
      <c r="R19563" s="67" t="str">
        <v>SheetBank AG</v>
      </c>
      <c r="S19563" s="67" t="str">
        <v>Bank IF</v>
      </c>
    </row>
    <row r="19564" spans="15:19">
      <c r="O19564" s="67" t="str">
        <v>SummaBank</v>
      </c>
      <c r="P19564" s="67" t="str">
        <v>Pivot Finance Group</v>
      </c>
      <c r="Q19564" s="67" t="str">
        <v>Bank of Cellifornia</v>
      </c>
      <c r="R19564" s="67" t="str">
        <v>SheetBank AG</v>
      </c>
      <c r="S19564" s="67" t="str">
        <v>MoneyMATCH Inc.</v>
      </c>
    </row>
    <row r="19565" spans="15:19">
      <c r="O19565" s="67" t="str">
        <v>SummaBank</v>
      </c>
      <c r="P19565" s="67" t="str">
        <v>Pivot Finance Group</v>
      </c>
      <c r="Q19565" s="67" t="str">
        <v>Bank of Cellifornia</v>
      </c>
      <c r="R19565" s="67" t="str">
        <v>The VLOOKup Vault</v>
      </c>
      <c r="S19565" s="67" t="str">
        <v>ExCell Bank</v>
      </c>
    </row>
    <row r="19566" spans="15:19">
      <c r="O19566" s="67" t="str">
        <v>SummaBank</v>
      </c>
      <c r="P19566" s="67" t="str">
        <v>Pivot Finance Group</v>
      </c>
      <c r="Q19566" s="67" t="str">
        <v>Bank of Cellifornia</v>
      </c>
      <c r="R19566" s="67" t="str">
        <v>The VLOOKup Vault</v>
      </c>
      <c r="S19566" s="67" t="str">
        <v>ExFunds</v>
      </c>
    </row>
    <row r="19567" spans="15:19">
      <c r="O19567" s="67" t="str">
        <v>SummaBank</v>
      </c>
      <c r="P19567" s="67" t="str">
        <v>Pivot Finance Group</v>
      </c>
      <c r="Q19567" s="67" t="str">
        <v>Bank of Cellifornia</v>
      </c>
      <c r="R19567" s="67" t="str">
        <v>The VLOOKup Vault</v>
      </c>
      <c r="S19567" s="67" t="str">
        <v>SheetBank AG</v>
      </c>
    </row>
    <row r="19568" spans="15:19">
      <c r="O19568" s="67" t="str">
        <v>SummaBank</v>
      </c>
      <c r="P19568" s="67" t="str">
        <v>Pivot Finance Group</v>
      </c>
      <c r="Q19568" s="67" t="str">
        <v>Bank of Cellifornia</v>
      </c>
      <c r="R19568" s="67" t="str">
        <v>The VLOOKup Vault</v>
      </c>
      <c r="S19568" s="67" t="str">
        <v>CELLtral Bank</v>
      </c>
    </row>
    <row r="19569" spans="15:19">
      <c r="O19569" s="67" t="str">
        <v>SummaBank</v>
      </c>
      <c r="P19569" s="67" t="str">
        <v>Pivot Finance Group</v>
      </c>
      <c r="Q19569" s="67" t="str">
        <v>Bank of Cellifornia</v>
      </c>
      <c r="R19569" s="67" t="str">
        <v>The VLOOKup Vault</v>
      </c>
      <c r="S19569" s="67" t="str">
        <v>Bank IF</v>
      </c>
    </row>
    <row r="19570" spans="15:19">
      <c r="O19570" s="67" t="str">
        <v>SummaBank</v>
      </c>
      <c r="P19570" s="67" t="str">
        <v>Pivot Finance Group</v>
      </c>
      <c r="Q19570" s="67" t="str">
        <v>Bank of Cellifornia</v>
      </c>
      <c r="R19570" s="67" t="str">
        <v>The VLOOKup Vault</v>
      </c>
      <c r="S19570" s="67" t="str">
        <v>MoneyMATCH Inc.</v>
      </c>
    </row>
    <row r="19571" spans="15:19">
      <c r="O19571" s="67" t="str">
        <v>SummaBank</v>
      </c>
      <c r="P19571" s="67" t="str">
        <v>Pivot Finance Group</v>
      </c>
      <c r="Q19571" s="67" t="str">
        <v>Bank of Cellifornia</v>
      </c>
      <c r="R19571" s="67" t="str">
        <v>CELLtral Bank</v>
      </c>
      <c r="S19571" s="67" t="str">
        <v>ExCell Bank</v>
      </c>
    </row>
    <row r="19572" spans="15:19">
      <c r="O19572" s="67" t="str">
        <v>SummaBank</v>
      </c>
      <c r="P19572" s="67" t="str">
        <v>Pivot Finance Group</v>
      </c>
      <c r="Q19572" s="67" t="str">
        <v>Bank of Cellifornia</v>
      </c>
      <c r="R19572" s="67" t="str">
        <v>CELLtral Bank</v>
      </c>
      <c r="S19572" s="67" t="str">
        <v>ExFunds</v>
      </c>
    </row>
    <row r="19573" spans="15:19">
      <c r="O19573" s="67" t="str">
        <v>SummaBank</v>
      </c>
      <c r="P19573" s="67" t="str">
        <v>Pivot Finance Group</v>
      </c>
      <c r="Q19573" s="67" t="str">
        <v>Bank of Cellifornia</v>
      </c>
      <c r="R19573" s="67" t="str">
        <v>CELLtral Bank</v>
      </c>
      <c r="S19573" s="67" t="str">
        <v>SheetBank AG</v>
      </c>
    </row>
    <row r="19574" spans="15:19">
      <c r="O19574" s="67" t="str">
        <v>SummaBank</v>
      </c>
      <c r="P19574" s="67" t="str">
        <v>Pivot Finance Group</v>
      </c>
      <c r="Q19574" s="67" t="str">
        <v>Bank of Cellifornia</v>
      </c>
      <c r="R19574" s="67" t="str">
        <v>CELLtral Bank</v>
      </c>
      <c r="S19574" s="67" t="str">
        <v>The VLOOKup Vault</v>
      </c>
    </row>
    <row r="19575" spans="15:19">
      <c r="O19575" s="67" t="str">
        <v>SummaBank</v>
      </c>
      <c r="P19575" s="67" t="str">
        <v>Pivot Finance Group</v>
      </c>
      <c r="Q19575" s="67" t="str">
        <v>Bank of Cellifornia</v>
      </c>
      <c r="R19575" s="67" t="str">
        <v>CELLtral Bank</v>
      </c>
      <c r="S19575" s="67" t="str">
        <v>Bank IF</v>
      </c>
    </row>
    <row r="19576" spans="15:19">
      <c r="O19576" s="67" t="str">
        <v>SummaBank</v>
      </c>
      <c r="P19576" s="67" t="str">
        <v>Pivot Finance Group</v>
      </c>
      <c r="Q19576" s="67" t="str">
        <v>Bank of Cellifornia</v>
      </c>
      <c r="R19576" s="67" t="str">
        <v>CELLtral Bank</v>
      </c>
      <c r="S19576" s="67" t="str">
        <v>MoneyMATCH Inc.</v>
      </c>
    </row>
    <row r="19577" spans="15:19">
      <c r="O19577" s="67" t="str">
        <v>SummaBank</v>
      </c>
      <c r="P19577" s="67" t="str">
        <v>Pivot Finance Group</v>
      </c>
      <c r="Q19577" s="67" t="str">
        <v>Bank of Cellifornia</v>
      </c>
      <c r="R19577" s="67" t="str">
        <v>Bank IF</v>
      </c>
      <c r="S19577" s="67" t="str">
        <v>ExCell Bank</v>
      </c>
    </row>
    <row r="19578" spans="15:19">
      <c r="O19578" s="67" t="str">
        <v>SummaBank</v>
      </c>
      <c r="P19578" s="67" t="str">
        <v>Pivot Finance Group</v>
      </c>
      <c r="Q19578" s="67" t="str">
        <v>Bank of Cellifornia</v>
      </c>
      <c r="R19578" s="67" t="str">
        <v>Bank IF</v>
      </c>
      <c r="S19578" s="67" t="str">
        <v>ExFunds</v>
      </c>
    </row>
    <row r="19579" spans="15:19">
      <c r="O19579" s="67" t="str">
        <v>SummaBank</v>
      </c>
      <c r="P19579" s="67" t="str">
        <v>Pivot Finance Group</v>
      </c>
      <c r="Q19579" s="67" t="str">
        <v>Bank of Cellifornia</v>
      </c>
      <c r="R19579" s="67" t="str">
        <v>Bank IF</v>
      </c>
      <c r="S19579" s="67" t="str">
        <v>SheetBank AG</v>
      </c>
    </row>
    <row r="19580" spans="15:19">
      <c r="O19580" s="67" t="str">
        <v>SummaBank</v>
      </c>
      <c r="P19580" s="67" t="str">
        <v>Pivot Finance Group</v>
      </c>
      <c r="Q19580" s="67" t="str">
        <v>Bank of Cellifornia</v>
      </c>
      <c r="R19580" s="67" t="str">
        <v>Bank IF</v>
      </c>
      <c r="S19580" s="67" t="str">
        <v>The VLOOKup Vault</v>
      </c>
    </row>
    <row r="19581" spans="15:19">
      <c r="O19581" s="67" t="str">
        <v>SummaBank</v>
      </c>
      <c r="P19581" s="67" t="str">
        <v>Pivot Finance Group</v>
      </c>
      <c r="Q19581" s="67" t="str">
        <v>Bank of Cellifornia</v>
      </c>
      <c r="R19581" s="67" t="str">
        <v>Bank IF</v>
      </c>
      <c r="S19581" s="67" t="str">
        <v>CELLtral Bank</v>
      </c>
    </row>
    <row r="19582" spans="15:19">
      <c r="O19582" s="67" t="str">
        <v>SummaBank</v>
      </c>
      <c r="P19582" s="67" t="str">
        <v>Pivot Finance Group</v>
      </c>
      <c r="Q19582" s="67" t="str">
        <v>Bank of Cellifornia</v>
      </c>
      <c r="R19582" s="67" t="str">
        <v>Bank IF</v>
      </c>
      <c r="S19582" s="67" t="str">
        <v>MoneyMATCH Inc.</v>
      </c>
    </row>
    <row r="19583" spans="15:19">
      <c r="O19583" s="67" t="str">
        <v>SummaBank</v>
      </c>
      <c r="P19583" s="67" t="str">
        <v>Pivot Finance Group</v>
      </c>
      <c r="Q19583" s="67" t="str">
        <v>Bank of Cellifornia</v>
      </c>
      <c r="R19583" s="67" t="str">
        <v>MoneyMATCH Inc.</v>
      </c>
      <c r="S19583" s="67" t="str">
        <v>ExCell Bank</v>
      </c>
    </row>
    <row r="19584" spans="15:19">
      <c r="O19584" s="67" t="str">
        <v>SummaBank</v>
      </c>
      <c r="P19584" s="67" t="str">
        <v>Pivot Finance Group</v>
      </c>
      <c r="Q19584" s="67" t="str">
        <v>Bank of Cellifornia</v>
      </c>
      <c r="R19584" s="67" t="str">
        <v>MoneyMATCH Inc.</v>
      </c>
      <c r="S19584" s="67" t="str">
        <v>ExFunds</v>
      </c>
    </row>
    <row r="19585" spans="15:19">
      <c r="O19585" s="67" t="str">
        <v>SummaBank</v>
      </c>
      <c r="P19585" s="67" t="str">
        <v>Pivot Finance Group</v>
      </c>
      <c r="Q19585" s="67" t="str">
        <v>Bank of Cellifornia</v>
      </c>
      <c r="R19585" s="67" t="str">
        <v>MoneyMATCH Inc.</v>
      </c>
      <c r="S19585" s="67" t="str">
        <v>SheetBank AG</v>
      </c>
    </row>
    <row r="19586" spans="15:19">
      <c r="O19586" s="67" t="str">
        <v>SummaBank</v>
      </c>
      <c r="P19586" s="67" t="str">
        <v>Pivot Finance Group</v>
      </c>
      <c r="Q19586" s="67" t="str">
        <v>Bank of Cellifornia</v>
      </c>
      <c r="R19586" s="67" t="str">
        <v>MoneyMATCH Inc.</v>
      </c>
      <c r="S19586" s="67" t="str">
        <v>The VLOOKup Vault</v>
      </c>
    </row>
    <row r="19587" spans="15:19">
      <c r="O19587" s="67" t="str">
        <v>SummaBank</v>
      </c>
      <c r="P19587" s="67" t="str">
        <v>Pivot Finance Group</v>
      </c>
      <c r="Q19587" s="67" t="str">
        <v>Bank of Cellifornia</v>
      </c>
      <c r="R19587" s="67" t="str">
        <v>MoneyMATCH Inc.</v>
      </c>
      <c r="S19587" s="67" t="str">
        <v>CELLtral Bank</v>
      </c>
    </row>
    <row r="19588" spans="15:19">
      <c r="O19588" s="67" t="str">
        <v>SummaBank</v>
      </c>
      <c r="P19588" s="67" t="str">
        <v>Pivot Finance Group</v>
      </c>
      <c r="Q19588" s="67" t="str">
        <v>Bank of Cellifornia</v>
      </c>
      <c r="R19588" s="67" t="str">
        <v>MoneyMATCH Inc.</v>
      </c>
      <c r="S19588" s="67" t="str">
        <v>Bank IF</v>
      </c>
    </row>
    <row r="19589" spans="15:19">
      <c r="O19589" s="67" t="str">
        <v>SummaBank</v>
      </c>
      <c r="P19589" s="67" t="str">
        <v>Pivot Finance Group</v>
      </c>
      <c r="Q19589" s="67" t="str">
        <v>ExFunds</v>
      </c>
      <c r="R19589" s="67" t="str">
        <v>ExCell Bank</v>
      </c>
      <c r="S19589" s="67" t="str">
        <v>Bank of Cellifornia</v>
      </c>
    </row>
    <row r="19590" spans="15:19">
      <c r="O19590" s="67" t="str">
        <v>SummaBank</v>
      </c>
      <c r="P19590" s="67" t="str">
        <v>Pivot Finance Group</v>
      </c>
      <c r="Q19590" s="67" t="str">
        <v>ExFunds</v>
      </c>
      <c r="R19590" s="67" t="str">
        <v>ExCell Bank</v>
      </c>
      <c r="S19590" s="67" t="str">
        <v>SheetBank AG</v>
      </c>
    </row>
    <row r="19591" spans="15:19">
      <c r="O19591" s="67" t="str">
        <v>SummaBank</v>
      </c>
      <c r="P19591" s="67" t="str">
        <v>Pivot Finance Group</v>
      </c>
      <c r="Q19591" s="67" t="str">
        <v>ExFunds</v>
      </c>
      <c r="R19591" s="67" t="str">
        <v>ExCell Bank</v>
      </c>
      <c r="S19591" s="67" t="str">
        <v>The VLOOKup Vault</v>
      </c>
    </row>
    <row r="19592" spans="15:19">
      <c r="O19592" s="67" t="str">
        <v>SummaBank</v>
      </c>
      <c r="P19592" s="67" t="str">
        <v>Pivot Finance Group</v>
      </c>
      <c r="Q19592" s="67" t="str">
        <v>ExFunds</v>
      </c>
      <c r="R19592" s="67" t="str">
        <v>ExCell Bank</v>
      </c>
      <c r="S19592" s="67" t="str">
        <v>CELLtral Bank</v>
      </c>
    </row>
    <row r="19593" spans="15:19">
      <c r="O19593" s="67" t="str">
        <v>SummaBank</v>
      </c>
      <c r="P19593" s="67" t="str">
        <v>Pivot Finance Group</v>
      </c>
      <c r="Q19593" s="67" t="str">
        <v>ExFunds</v>
      </c>
      <c r="R19593" s="67" t="str">
        <v>ExCell Bank</v>
      </c>
      <c r="S19593" s="67" t="str">
        <v>Bank IF</v>
      </c>
    </row>
    <row r="19594" spans="15:19">
      <c r="O19594" s="67" t="str">
        <v>SummaBank</v>
      </c>
      <c r="P19594" s="67" t="str">
        <v>Pivot Finance Group</v>
      </c>
      <c r="Q19594" s="67" t="str">
        <v>ExFunds</v>
      </c>
      <c r="R19594" s="67" t="str">
        <v>ExCell Bank</v>
      </c>
      <c r="S19594" s="67" t="str">
        <v>MoneyMATCH Inc.</v>
      </c>
    </row>
    <row r="19595" spans="15:19">
      <c r="O19595" s="67" t="str">
        <v>SummaBank</v>
      </c>
      <c r="P19595" s="67" t="str">
        <v>Pivot Finance Group</v>
      </c>
      <c r="Q19595" s="67" t="str">
        <v>ExFunds</v>
      </c>
      <c r="R19595" s="67" t="str">
        <v>Bank of Cellifornia</v>
      </c>
      <c r="S19595" s="67" t="str">
        <v>ExCell Bank</v>
      </c>
    </row>
    <row r="19596" spans="15:19">
      <c r="O19596" s="67" t="str">
        <v>SummaBank</v>
      </c>
      <c r="P19596" s="67" t="str">
        <v>Pivot Finance Group</v>
      </c>
      <c r="Q19596" s="67" t="str">
        <v>ExFunds</v>
      </c>
      <c r="R19596" s="67" t="str">
        <v>Bank of Cellifornia</v>
      </c>
      <c r="S19596" s="67" t="str">
        <v>SheetBank AG</v>
      </c>
    </row>
    <row r="19597" spans="15:19">
      <c r="O19597" s="67" t="str">
        <v>SummaBank</v>
      </c>
      <c r="P19597" s="67" t="str">
        <v>Pivot Finance Group</v>
      </c>
      <c r="Q19597" s="67" t="str">
        <v>ExFunds</v>
      </c>
      <c r="R19597" s="67" t="str">
        <v>Bank of Cellifornia</v>
      </c>
      <c r="S19597" s="67" t="str">
        <v>The VLOOKup Vault</v>
      </c>
    </row>
    <row r="19598" spans="15:19">
      <c r="O19598" s="67" t="str">
        <v>SummaBank</v>
      </c>
      <c r="P19598" s="67" t="str">
        <v>Pivot Finance Group</v>
      </c>
      <c r="Q19598" s="67" t="str">
        <v>ExFunds</v>
      </c>
      <c r="R19598" s="67" t="str">
        <v>Bank of Cellifornia</v>
      </c>
      <c r="S19598" s="67" t="str">
        <v>CELLtral Bank</v>
      </c>
    </row>
    <row r="19599" spans="15:19">
      <c r="O19599" s="67" t="str">
        <v>SummaBank</v>
      </c>
      <c r="P19599" s="67" t="str">
        <v>Pivot Finance Group</v>
      </c>
      <c r="Q19599" s="67" t="str">
        <v>ExFunds</v>
      </c>
      <c r="R19599" s="67" t="str">
        <v>Bank of Cellifornia</v>
      </c>
      <c r="S19599" s="67" t="str">
        <v>Bank IF</v>
      </c>
    </row>
    <row r="19600" spans="15:19">
      <c r="O19600" s="67" t="str">
        <v>SummaBank</v>
      </c>
      <c r="P19600" s="67" t="str">
        <v>Pivot Finance Group</v>
      </c>
      <c r="Q19600" s="67" t="str">
        <v>ExFunds</v>
      </c>
      <c r="R19600" s="67" t="str">
        <v>Bank of Cellifornia</v>
      </c>
      <c r="S19600" s="67" t="str">
        <v>MoneyMATCH Inc.</v>
      </c>
    </row>
    <row r="19601" spans="15:19">
      <c r="O19601" s="67" t="str">
        <v>SummaBank</v>
      </c>
      <c r="P19601" s="67" t="str">
        <v>Pivot Finance Group</v>
      </c>
      <c r="Q19601" s="67" t="str">
        <v>ExFunds</v>
      </c>
      <c r="R19601" s="67" t="str">
        <v>SheetBank AG</v>
      </c>
      <c r="S19601" s="67" t="str">
        <v>ExCell Bank</v>
      </c>
    </row>
    <row r="19602" spans="15:19">
      <c r="O19602" s="67" t="str">
        <v>SummaBank</v>
      </c>
      <c r="P19602" s="67" t="str">
        <v>Pivot Finance Group</v>
      </c>
      <c r="Q19602" s="67" t="str">
        <v>ExFunds</v>
      </c>
      <c r="R19602" s="67" t="str">
        <v>SheetBank AG</v>
      </c>
      <c r="S19602" s="67" t="str">
        <v>Bank of Cellifornia</v>
      </c>
    </row>
    <row r="19603" spans="15:19">
      <c r="O19603" s="67" t="str">
        <v>SummaBank</v>
      </c>
      <c r="P19603" s="67" t="str">
        <v>Pivot Finance Group</v>
      </c>
      <c r="Q19603" s="67" t="str">
        <v>ExFunds</v>
      </c>
      <c r="R19603" s="67" t="str">
        <v>SheetBank AG</v>
      </c>
      <c r="S19603" s="67" t="str">
        <v>The VLOOKup Vault</v>
      </c>
    </row>
    <row r="19604" spans="15:19">
      <c r="O19604" s="67" t="str">
        <v>SummaBank</v>
      </c>
      <c r="P19604" s="67" t="str">
        <v>Pivot Finance Group</v>
      </c>
      <c r="Q19604" s="67" t="str">
        <v>ExFunds</v>
      </c>
      <c r="R19604" s="67" t="str">
        <v>SheetBank AG</v>
      </c>
      <c r="S19604" s="67" t="str">
        <v>CELLtral Bank</v>
      </c>
    </row>
    <row r="19605" spans="15:19">
      <c r="O19605" s="67" t="str">
        <v>SummaBank</v>
      </c>
      <c r="P19605" s="67" t="str">
        <v>Pivot Finance Group</v>
      </c>
      <c r="Q19605" s="67" t="str">
        <v>ExFunds</v>
      </c>
      <c r="R19605" s="67" t="str">
        <v>SheetBank AG</v>
      </c>
      <c r="S19605" s="67" t="str">
        <v>Bank IF</v>
      </c>
    </row>
    <row r="19606" spans="15:19">
      <c r="O19606" s="67" t="str">
        <v>SummaBank</v>
      </c>
      <c r="P19606" s="67" t="str">
        <v>Pivot Finance Group</v>
      </c>
      <c r="Q19606" s="67" t="str">
        <v>ExFunds</v>
      </c>
      <c r="R19606" s="67" t="str">
        <v>SheetBank AG</v>
      </c>
      <c r="S19606" s="67" t="str">
        <v>MoneyMATCH Inc.</v>
      </c>
    </row>
    <row r="19607" spans="15:19">
      <c r="O19607" s="67" t="str">
        <v>SummaBank</v>
      </c>
      <c r="P19607" s="67" t="str">
        <v>Pivot Finance Group</v>
      </c>
      <c r="Q19607" s="67" t="str">
        <v>ExFunds</v>
      </c>
      <c r="R19607" s="67" t="str">
        <v>The VLOOKup Vault</v>
      </c>
      <c r="S19607" s="67" t="str">
        <v>ExCell Bank</v>
      </c>
    </row>
    <row r="19608" spans="15:19">
      <c r="O19608" s="67" t="str">
        <v>SummaBank</v>
      </c>
      <c r="P19608" s="67" t="str">
        <v>Pivot Finance Group</v>
      </c>
      <c r="Q19608" s="67" t="str">
        <v>ExFunds</v>
      </c>
      <c r="R19608" s="67" t="str">
        <v>The VLOOKup Vault</v>
      </c>
      <c r="S19608" s="67" t="str">
        <v>Bank of Cellifornia</v>
      </c>
    </row>
    <row r="19609" spans="15:19">
      <c r="O19609" s="67" t="str">
        <v>SummaBank</v>
      </c>
      <c r="P19609" s="67" t="str">
        <v>Pivot Finance Group</v>
      </c>
      <c r="Q19609" s="67" t="str">
        <v>ExFunds</v>
      </c>
      <c r="R19609" s="67" t="str">
        <v>The VLOOKup Vault</v>
      </c>
      <c r="S19609" s="67" t="str">
        <v>SheetBank AG</v>
      </c>
    </row>
    <row r="19610" spans="15:19">
      <c r="O19610" s="67" t="str">
        <v>SummaBank</v>
      </c>
      <c r="P19610" s="67" t="str">
        <v>Pivot Finance Group</v>
      </c>
      <c r="Q19610" s="67" t="str">
        <v>ExFunds</v>
      </c>
      <c r="R19610" s="67" t="str">
        <v>The VLOOKup Vault</v>
      </c>
      <c r="S19610" s="67" t="str">
        <v>CELLtral Bank</v>
      </c>
    </row>
    <row r="19611" spans="15:19">
      <c r="O19611" s="67" t="str">
        <v>SummaBank</v>
      </c>
      <c r="P19611" s="67" t="str">
        <v>Pivot Finance Group</v>
      </c>
      <c r="Q19611" s="67" t="str">
        <v>ExFunds</v>
      </c>
      <c r="R19611" s="67" t="str">
        <v>The VLOOKup Vault</v>
      </c>
      <c r="S19611" s="67" t="str">
        <v>Bank IF</v>
      </c>
    </row>
    <row r="19612" spans="15:19">
      <c r="O19612" s="67" t="str">
        <v>SummaBank</v>
      </c>
      <c r="P19612" s="67" t="str">
        <v>Pivot Finance Group</v>
      </c>
      <c r="Q19612" s="67" t="str">
        <v>ExFunds</v>
      </c>
      <c r="R19612" s="67" t="str">
        <v>The VLOOKup Vault</v>
      </c>
      <c r="S19612" s="67" t="str">
        <v>MoneyMATCH Inc.</v>
      </c>
    </row>
    <row r="19613" spans="15:19">
      <c r="O19613" s="67" t="str">
        <v>SummaBank</v>
      </c>
      <c r="P19613" s="67" t="str">
        <v>Pivot Finance Group</v>
      </c>
      <c r="Q19613" s="67" t="str">
        <v>ExFunds</v>
      </c>
      <c r="R19613" s="67" t="str">
        <v>CELLtral Bank</v>
      </c>
      <c r="S19613" s="67" t="str">
        <v>ExCell Bank</v>
      </c>
    </row>
    <row r="19614" spans="15:19">
      <c r="O19614" s="67" t="str">
        <v>SummaBank</v>
      </c>
      <c r="P19614" s="67" t="str">
        <v>Pivot Finance Group</v>
      </c>
      <c r="Q19614" s="67" t="str">
        <v>ExFunds</v>
      </c>
      <c r="R19614" s="67" t="str">
        <v>CELLtral Bank</v>
      </c>
      <c r="S19614" s="67" t="str">
        <v>Bank of Cellifornia</v>
      </c>
    </row>
    <row r="19615" spans="15:19">
      <c r="O19615" s="67" t="str">
        <v>SummaBank</v>
      </c>
      <c r="P19615" s="67" t="str">
        <v>Pivot Finance Group</v>
      </c>
      <c r="Q19615" s="67" t="str">
        <v>ExFunds</v>
      </c>
      <c r="R19615" s="67" t="str">
        <v>CELLtral Bank</v>
      </c>
      <c r="S19615" s="67" t="str">
        <v>SheetBank AG</v>
      </c>
    </row>
    <row r="19616" spans="15:19">
      <c r="O19616" s="67" t="str">
        <v>SummaBank</v>
      </c>
      <c r="P19616" s="67" t="str">
        <v>Pivot Finance Group</v>
      </c>
      <c r="Q19616" s="67" t="str">
        <v>ExFunds</v>
      </c>
      <c r="R19616" s="67" t="str">
        <v>CELLtral Bank</v>
      </c>
      <c r="S19616" s="67" t="str">
        <v>The VLOOKup Vault</v>
      </c>
    </row>
    <row r="19617" spans="15:19">
      <c r="O19617" s="67" t="str">
        <v>SummaBank</v>
      </c>
      <c r="P19617" s="67" t="str">
        <v>Pivot Finance Group</v>
      </c>
      <c r="Q19617" s="67" t="str">
        <v>ExFunds</v>
      </c>
      <c r="R19617" s="67" t="str">
        <v>CELLtral Bank</v>
      </c>
      <c r="S19617" s="67" t="str">
        <v>Bank IF</v>
      </c>
    </row>
    <row r="19618" spans="15:19">
      <c r="O19618" s="67" t="str">
        <v>SummaBank</v>
      </c>
      <c r="P19618" s="67" t="str">
        <v>Pivot Finance Group</v>
      </c>
      <c r="Q19618" s="67" t="str">
        <v>ExFunds</v>
      </c>
      <c r="R19618" s="67" t="str">
        <v>CELLtral Bank</v>
      </c>
      <c r="S19618" s="67" t="str">
        <v>MoneyMATCH Inc.</v>
      </c>
    </row>
    <row r="19619" spans="15:19">
      <c r="O19619" s="67" t="str">
        <v>SummaBank</v>
      </c>
      <c r="P19619" s="67" t="str">
        <v>Pivot Finance Group</v>
      </c>
      <c r="Q19619" s="67" t="str">
        <v>ExFunds</v>
      </c>
      <c r="R19619" s="67" t="str">
        <v>Bank IF</v>
      </c>
      <c r="S19619" s="67" t="str">
        <v>ExCell Bank</v>
      </c>
    </row>
    <row r="19620" spans="15:19">
      <c r="O19620" s="67" t="str">
        <v>SummaBank</v>
      </c>
      <c r="P19620" s="67" t="str">
        <v>Pivot Finance Group</v>
      </c>
      <c r="Q19620" s="67" t="str">
        <v>ExFunds</v>
      </c>
      <c r="R19620" s="67" t="str">
        <v>Bank IF</v>
      </c>
      <c r="S19620" s="67" t="str">
        <v>Bank of Cellifornia</v>
      </c>
    </row>
    <row r="19621" spans="15:19">
      <c r="O19621" s="67" t="str">
        <v>SummaBank</v>
      </c>
      <c r="P19621" s="67" t="str">
        <v>Pivot Finance Group</v>
      </c>
      <c r="Q19621" s="67" t="str">
        <v>ExFunds</v>
      </c>
      <c r="R19621" s="67" t="str">
        <v>Bank IF</v>
      </c>
      <c r="S19621" s="67" t="str">
        <v>SheetBank AG</v>
      </c>
    </row>
    <row r="19622" spans="15:19">
      <c r="O19622" s="67" t="str">
        <v>SummaBank</v>
      </c>
      <c r="P19622" s="67" t="str">
        <v>Pivot Finance Group</v>
      </c>
      <c r="Q19622" s="67" t="str">
        <v>ExFunds</v>
      </c>
      <c r="R19622" s="67" t="str">
        <v>Bank IF</v>
      </c>
      <c r="S19622" s="67" t="str">
        <v>The VLOOKup Vault</v>
      </c>
    </row>
    <row r="19623" spans="15:19">
      <c r="O19623" s="67" t="str">
        <v>SummaBank</v>
      </c>
      <c r="P19623" s="67" t="str">
        <v>Pivot Finance Group</v>
      </c>
      <c r="Q19623" s="67" t="str">
        <v>ExFunds</v>
      </c>
      <c r="R19623" s="67" t="str">
        <v>Bank IF</v>
      </c>
      <c r="S19623" s="67" t="str">
        <v>CELLtral Bank</v>
      </c>
    </row>
    <row r="19624" spans="15:19">
      <c r="O19624" s="67" t="str">
        <v>SummaBank</v>
      </c>
      <c r="P19624" s="67" t="str">
        <v>Pivot Finance Group</v>
      </c>
      <c r="Q19624" s="67" t="str">
        <v>ExFunds</v>
      </c>
      <c r="R19624" s="67" t="str">
        <v>Bank IF</v>
      </c>
      <c r="S19624" s="67" t="str">
        <v>MoneyMATCH Inc.</v>
      </c>
    </row>
    <row r="19625" spans="15:19">
      <c r="O19625" s="67" t="str">
        <v>SummaBank</v>
      </c>
      <c r="P19625" s="67" t="str">
        <v>Pivot Finance Group</v>
      </c>
      <c r="Q19625" s="67" t="str">
        <v>ExFunds</v>
      </c>
      <c r="R19625" s="67" t="str">
        <v>MoneyMATCH Inc.</v>
      </c>
      <c r="S19625" s="67" t="str">
        <v>ExCell Bank</v>
      </c>
    </row>
    <row r="19626" spans="15:19">
      <c r="O19626" s="67" t="str">
        <v>SummaBank</v>
      </c>
      <c r="P19626" s="67" t="str">
        <v>Pivot Finance Group</v>
      </c>
      <c r="Q19626" s="67" t="str">
        <v>ExFunds</v>
      </c>
      <c r="R19626" s="67" t="str">
        <v>MoneyMATCH Inc.</v>
      </c>
      <c r="S19626" s="67" t="str">
        <v>Bank of Cellifornia</v>
      </c>
    </row>
    <row r="19627" spans="15:19">
      <c r="O19627" s="67" t="str">
        <v>SummaBank</v>
      </c>
      <c r="P19627" s="67" t="str">
        <v>Pivot Finance Group</v>
      </c>
      <c r="Q19627" s="67" t="str">
        <v>ExFunds</v>
      </c>
      <c r="R19627" s="67" t="str">
        <v>MoneyMATCH Inc.</v>
      </c>
      <c r="S19627" s="67" t="str">
        <v>SheetBank AG</v>
      </c>
    </row>
    <row r="19628" spans="15:19">
      <c r="O19628" s="67" t="str">
        <v>SummaBank</v>
      </c>
      <c r="P19628" s="67" t="str">
        <v>Pivot Finance Group</v>
      </c>
      <c r="Q19628" s="67" t="str">
        <v>ExFunds</v>
      </c>
      <c r="R19628" s="67" t="str">
        <v>MoneyMATCH Inc.</v>
      </c>
      <c r="S19628" s="67" t="str">
        <v>The VLOOKup Vault</v>
      </c>
    </row>
    <row r="19629" spans="15:19">
      <c r="O19629" s="67" t="str">
        <v>SummaBank</v>
      </c>
      <c r="P19629" s="67" t="str">
        <v>Pivot Finance Group</v>
      </c>
      <c r="Q19629" s="67" t="str">
        <v>ExFunds</v>
      </c>
      <c r="R19629" s="67" t="str">
        <v>MoneyMATCH Inc.</v>
      </c>
      <c r="S19629" s="67" t="str">
        <v>CELLtral Bank</v>
      </c>
    </row>
    <row r="19630" spans="15:19">
      <c r="O19630" s="67" t="str">
        <v>SummaBank</v>
      </c>
      <c r="P19630" s="67" t="str">
        <v>Pivot Finance Group</v>
      </c>
      <c r="Q19630" s="67" t="str">
        <v>ExFunds</v>
      </c>
      <c r="R19630" s="67" t="str">
        <v>MoneyMATCH Inc.</v>
      </c>
      <c r="S19630" s="67" t="str">
        <v>Bank IF</v>
      </c>
    </row>
    <row r="19631" spans="15:19">
      <c r="O19631" s="67" t="str">
        <v>SummaBank</v>
      </c>
      <c r="P19631" s="67" t="str">
        <v>Pivot Finance Group</v>
      </c>
      <c r="Q19631" s="67" t="str">
        <v>SheetBank AG</v>
      </c>
      <c r="R19631" s="67" t="str">
        <v>ExCell Bank</v>
      </c>
      <c r="S19631" s="67" t="str">
        <v>Bank of Cellifornia</v>
      </c>
    </row>
    <row r="19632" spans="15:19">
      <c r="O19632" s="67" t="str">
        <v>SummaBank</v>
      </c>
      <c r="P19632" s="67" t="str">
        <v>Pivot Finance Group</v>
      </c>
      <c r="Q19632" s="67" t="str">
        <v>SheetBank AG</v>
      </c>
      <c r="R19632" s="67" t="str">
        <v>ExCell Bank</v>
      </c>
      <c r="S19632" s="67" t="str">
        <v>ExFunds</v>
      </c>
    </row>
    <row r="19633" spans="15:19">
      <c r="O19633" s="67" t="str">
        <v>SummaBank</v>
      </c>
      <c r="P19633" s="67" t="str">
        <v>Pivot Finance Group</v>
      </c>
      <c r="Q19633" s="67" t="str">
        <v>SheetBank AG</v>
      </c>
      <c r="R19633" s="67" t="str">
        <v>ExCell Bank</v>
      </c>
      <c r="S19633" s="67" t="str">
        <v>The VLOOKup Vault</v>
      </c>
    </row>
    <row r="19634" spans="15:19">
      <c r="O19634" s="67" t="str">
        <v>SummaBank</v>
      </c>
      <c r="P19634" s="67" t="str">
        <v>Pivot Finance Group</v>
      </c>
      <c r="Q19634" s="67" t="str">
        <v>SheetBank AG</v>
      </c>
      <c r="R19634" s="67" t="str">
        <v>ExCell Bank</v>
      </c>
      <c r="S19634" s="67" t="str">
        <v>CELLtral Bank</v>
      </c>
    </row>
    <row r="19635" spans="15:19">
      <c r="O19635" s="67" t="str">
        <v>SummaBank</v>
      </c>
      <c r="P19635" s="67" t="str">
        <v>Pivot Finance Group</v>
      </c>
      <c r="Q19635" s="67" t="str">
        <v>SheetBank AG</v>
      </c>
      <c r="R19635" s="67" t="str">
        <v>ExCell Bank</v>
      </c>
      <c r="S19635" s="67" t="str">
        <v>Bank IF</v>
      </c>
    </row>
    <row r="19636" spans="15:19">
      <c r="O19636" s="67" t="str">
        <v>SummaBank</v>
      </c>
      <c r="P19636" s="67" t="str">
        <v>Pivot Finance Group</v>
      </c>
      <c r="Q19636" s="67" t="str">
        <v>SheetBank AG</v>
      </c>
      <c r="R19636" s="67" t="str">
        <v>ExCell Bank</v>
      </c>
      <c r="S19636" s="67" t="str">
        <v>MoneyMATCH Inc.</v>
      </c>
    </row>
    <row r="19637" spans="15:19">
      <c r="O19637" s="67" t="str">
        <v>SummaBank</v>
      </c>
      <c r="P19637" s="67" t="str">
        <v>Pivot Finance Group</v>
      </c>
      <c r="Q19637" s="67" t="str">
        <v>SheetBank AG</v>
      </c>
      <c r="R19637" s="67" t="str">
        <v>Bank of Cellifornia</v>
      </c>
      <c r="S19637" s="67" t="str">
        <v>ExCell Bank</v>
      </c>
    </row>
    <row r="19638" spans="15:19">
      <c r="O19638" s="67" t="str">
        <v>SummaBank</v>
      </c>
      <c r="P19638" s="67" t="str">
        <v>Pivot Finance Group</v>
      </c>
      <c r="Q19638" s="67" t="str">
        <v>SheetBank AG</v>
      </c>
      <c r="R19638" s="67" t="str">
        <v>Bank of Cellifornia</v>
      </c>
      <c r="S19638" s="67" t="str">
        <v>ExFunds</v>
      </c>
    </row>
    <row r="19639" spans="15:19">
      <c r="O19639" s="67" t="str">
        <v>SummaBank</v>
      </c>
      <c r="P19639" s="67" t="str">
        <v>Pivot Finance Group</v>
      </c>
      <c r="Q19639" s="67" t="str">
        <v>SheetBank AG</v>
      </c>
      <c r="R19639" s="67" t="str">
        <v>Bank of Cellifornia</v>
      </c>
      <c r="S19639" s="67" t="str">
        <v>The VLOOKup Vault</v>
      </c>
    </row>
    <row r="19640" spans="15:19">
      <c r="O19640" s="67" t="str">
        <v>SummaBank</v>
      </c>
      <c r="P19640" s="67" t="str">
        <v>Pivot Finance Group</v>
      </c>
      <c r="Q19640" s="67" t="str">
        <v>SheetBank AG</v>
      </c>
      <c r="R19640" s="67" t="str">
        <v>Bank of Cellifornia</v>
      </c>
      <c r="S19640" s="67" t="str">
        <v>CELLtral Bank</v>
      </c>
    </row>
    <row r="19641" spans="15:19">
      <c r="O19641" s="67" t="str">
        <v>SummaBank</v>
      </c>
      <c r="P19641" s="67" t="str">
        <v>Pivot Finance Group</v>
      </c>
      <c r="Q19641" s="67" t="str">
        <v>SheetBank AG</v>
      </c>
      <c r="R19641" s="67" t="str">
        <v>Bank of Cellifornia</v>
      </c>
      <c r="S19641" s="67" t="str">
        <v>Bank IF</v>
      </c>
    </row>
    <row r="19642" spans="15:19">
      <c r="O19642" s="67" t="str">
        <v>SummaBank</v>
      </c>
      <c r="P19642" s="67" t="str">
        <v>Pivot Finance Group</v>
      </c>
      <c r="Q19642" s="67" t="str">
        <v>SheetBank AG</v>
      </c>
      <c r="R19642" s="67" t="str">
        <v>Bank of Cellifornia</v>
      </c>
      <c r="S19642" s="67" t="str">
        <v>MoneyMATCH Inc.</v>
      </c>
    </row>
    <row r="19643" spans="15:19">
      <c r="O19643" s="67" t="str">
        <v>SummaBank</v>
      </c>
      <c r="P19643" s="67" t="str">
        <v>Pivot Finance Group</v>
      </c>
      <c r="Q19643" s="67" t="str">
        <v>SheetBank AG</v>
      </c>
      <c r="R19643" s="67" t="str">
        <v>ExFunds</v>
      </c>
      <c r="S19643" s="67" t="str">
        <v>ExCell Bank</v>
      </c>
    </row>
    <row r="19644" spans="15:19">
      <c r="O19644" s="67" t="str">
        <v>SummaBank</v>
      </c>
      <c r="P19644" s="67" t="str">
        <v>Pivot Finance Group</v>
      </c>
      <c r="Q19644" s="67" t="str">
        <v>SheetBank AG</v>
      </c>
      <c r="R19644" s="67" t="str">
        <v>ExFunds</v>
      </c>
      <c r="S19644" s="67" t="str">
        <v>Bank of Cellifornia</v>
      </c>
    </row>
    <row r="19645" spans="15:19">
      <c r="O19645" s="67" t="str">
        <v>SummaBank</v>
      </c>
      <c r="P19645" s="67" t="str">
        <v>Pivot Finance Group</v>
      </c>
      <c r="Q19645" s="67" t="str">
        <v>SheetBank AG</v>
      </c>
      <c r="R19645" s="67" t="str">
        <v>ExFunds</v>
      </c>
      <c r="S19645" s="67" t="str">
        <v>The VLOOKup Vault</v>
      </c>
    </row>
    <row r="19646" spans="15:19">
      <c r="O19646" s="67" t="str">
        <v>SummaBank</v>
      </c>
      <c r="P19646" s="67" t="str">
        <v>Pivot Finance Group</v>
      </c>
      <c r="Q19646" s="67" t="str">
        <v>SheetBank AG</v>
      </c>
      <c r="R19646" s="67" t="str">
        <v>ExFunds</v>
      </c>
      <c r="S19646" s="67" t="str">
        <v>CELLtral Bank</v>
      </c>
    </row>
    <row r="19647" spans="15:19">
      <c r="O19647" s="67" t="str">
        <v>SummaBank</v>
      </c>
      <c r="P19647" s="67" t="str">
        <v>Pivot Finance Group</v>
      </c>
      <c r="Q19647" s="67" t="str">
        <v>SheetBank AG</v>
      </c>
      <c r="R19647" s="67" t="str">
        <v>ExFunds</v>
      </c>
      <c r="S19647" s="67" t="str">
        <v>Bank IF</v>
      </c>
    </row>
    <row r="19648" spans="15:19">
      <c r="O19648" s="67" t="str">
        <v>SummaBank</v>
      </c>
      <c r="P19648" s="67" t="str">
        <v>Pivot Finance Group</v>
      </c>
      <c r="Q19648" s="67" t="str">
        <v>SheetBank AG</v>
      </c>
      <c r="R19648" s="67" t="str">
        <v>ExFunds</v>
      </c>
      <c r="S19648" s="67" t="str">
        <v>MoneyMATCH Inc.</v>
      </c>
    </row>
    <row r="19649" spans="15:19">
      <c r="O19649" s="67" t="str">
        <v>SummaBank</v>
      </c>
      <c r="P19649" s="67" t="str">
        <v>Pivot Finance Group</v>
      </c>
      <c r="Q19649" s="67" t="str">
        <v>SheetBank AG</v>
      </c>
      <c r="R19649" s="67" t="str">
        <v>The VLOOKup Vault</v>
      </c>
      <c r="S19649" s="67" t="str">
        <v>ExCell Bank</v>
      </c>
    </row>
    <row r="19650" spans="15:19">
      <c r="O19650" s="67" t="str">
        <v>SummaBank</v>
      </c>
      <c r="P19650" s="67" t="str">
        <v>Pivot Finance Group</v>
      </c>
      <c r="Q19650" s="67" t="str">
        <v>SheetBank AG</v>
      </c>
      <c r="R19650" s="67" t="str">
        <v>The VLOOKup Vault</v>
      </c>
      <c r="S19650" s="67" t="str">
        <v>Bank of Cellifornia</v>
      </c>
    </row>
    <row r="19651" spans="15:19">
      <c r="O19651" s="67" t="str">
        <v>SummaBank</v>
      </c>
      <c r="P19651" s="67" t="str">
        <v>Pivot Finance Group</v>
      </c>
      <c r="Q19651" s="67" t="str">
        <v>SheetBank AG</v>
      </c>
      <c r="R19651" s="67" t="str">
        <v>The VLOOKup Vault</v>
      </c>
      <c r="S19651" s="67" t="str">
        <v>ExFunds</v>
      </c>
    </row>
    <row r="19652" spans="15:19">
      <c r="O19652" s="67" t="str">
        <v>SummaBank</v>
      </c>
      <c r="P19652" s="67" t="str">
        <v>Pivot Finance Group</v>
      </c>
      <c r="Q19652" s="67" t="str">
        <v>SheetBank AG</v>
      </c>
      <c r="R19652" s="67" t="str">
        <v>The VLOOKup Vault</v>
      </c>
      <c r="S19652" s="67" t="str">
        <v>CELLtral Bank</v>
      </c>
    </row>
    <row r="19653" spans="15:19">
      <c r="O19653" s="67" t="str">
        <v>SummaBank</v>
      </c>
      <c r="P19653" s="67" t="str">
        <v>Pivot Finance Group</v>
      </c>
      <c r="Q19653" s="67" t="str">
        <v>SheetBank AG</v>
      </c>
      <c r="R19653" s="67" t="str">
        <v>The VLOOKup Vault</v>
      </c>
      <c r="S19653" s="67" t="str">
        <v>Bank IF</v>
      </c>
    </row>
    <row r="19654" spans="15:19">
      <c r="O19654" s="67" t="str">
        <v>SummaBank</v>
      </c>
      <c r="P19654" s="67" t="str">
        <v>Pivot Finance Group</v>
      </c>
      <c r="Q19654" s="67" t="str">
        <v>SheetBank AG</v>
      </c>
      <c r="R19654" s="67" t="str">
        <v>The VLOOKup Vault</v>
      </c>
      <c r="S19654" s="67" t="str">
        <v>MoneyMATCH Inc.</v>
      </c>
    </row>
    <row r="19655" spans="15:19">
      <c r="O19655" s="67" t="str">
        <v>SummaBank</v>
      </c>
      <c r="P19655" s="67" t="str">
        <v>Pivot Finance Group</v>
      </c>
      <c r="Q19655" s="67" t="str">
        <v>SheetBank AG</v>
      </c>
      <c r="R19655" s="67" t="str">
        <v>CELLtral Bank</v>
      </c>
      <c r="S19655" s="67" t="str">
        <v>ExCell Bank</v>
      </c>
    </row>
    <row r="19656" spans="15:19">
      <c r="O19656" s="67" t="str">
        <v>SummaBank</v>
      </c>
      <c r="P19656" s="67" t="str">
        <v>Pivot Finance Group</v>
      </c>
      <c r="Q19656" s="67" t="str">
        <v>SheetBank AG</v>
      </c>
      <c r="R19656" s="67" t="str">
        <v>CELLtral Bank</v>
      </c>
      <c r="S19656" s="67" t="str">
        <v>Bank of Cellifornia</v>
      </c>
    </row>
    <row r="19657" spans="15:19">
      <c r="O19657" s="67" t="str">
        <v>SummaBank</v>
      </c>
      <c r="P19657" s="67" t="str">
        <v>Pivot Finance Group</v>
      </c>
      <c r="Q19657" s="67" t="str">
        <v>SheetBank AG</v>
      </c>
      <c r="R19657" s="67" t="str">
        <v>CELLtral Bank</v>
      </c>
      <c r="S19657" s="67" t="str">
        <v>ExFunds</v>
      </c>
    </row>
    <row r="19658" spans="15:19">
      <c r="O19658" s="67" t="str">
        <v>SummaBank</v>
      </c>
      <c r="P19658" s="67" t="str">
        <v>Pivot Finance Group</v>
      </c>
      <c r="Q19658" s="67" t="str">
        <v>SheetBank AG</v>
      </c>
      <c r="R19658" s="67" t="str">
        <v>CELLtral Bank</v>
      </c>
      <c r="S19658" s="67" t="str">
        <v>The VLOOKup Vault</v>
      </c>
    </row>
    <row r="19659" spans="15:19">
      <c r="O19659" s="67" t="str">
        <v>SummaBank</v>
      </c>
      <c r="P19659" s="67" t="str">
        <v>Pivot Finance Group</v>
      </c>
      <c r="Q19659" s="67" t="str">
        <v>SheetBank AG</v>
      </c>
      <c r="R19659" s="67" t="str">
        <v>CELLtral Bank</v>
      </c>
      <c r="S19659" s="67" t="str">
        <v>Bank IF</v>
      </c>
    </row>
    <row r="19660" spans="15:19">
      <c r="O19660" s="67" t="str">
        <v>SummaBank</v>
      </c>
      <c r="P19660" s="67" t="str">
        <v>Pivot Finance Group</v>
      </c>
      <c r="Q19660" s="67" t="str">
        <v>SheetBank AG</v>
      </c>
      <c r="R19660" s="67" t="str">
        <v>CELLtral Bank</v>
      </c>
      <c r="S19660" s="67" t="str">
        <v>MoneyMATCH Inc.</v>
      </c>
    </row>
    <row r="19661" spans="15:19">
      <c r="O19661" s="67" t="str">
        <v>SummaBank</v>
      </c>
      <c r="P19661" s="67" t="str">
        <v>Pivot Finance Group</v>
      </c>
      <c r="Q19661" s="67" t="str">
        <v>SheetBank AG</v>
      </c>
      <c r="R19661" s="67" t="str">
        <v>Bank IF</v>
      </c>
      <c r="S19661" s="67" t="str">
        <v>ExCell Bank</v>
      </c>
    </row>
    <row r="19662" spans="15:19">
      <c r="O19662" s="67" t="str">
        <v>SummaBank</v>
      </c>
      <c r="P19662" s="67" t="str">
        <v>Pivot Finance Group</v>
      </c>
      <c r="Q19662" s="67" t="str">
        <v>SheetBank AG</v>
      </c>
      <c r="R19662" s="67" t="str">
        <v>Bank IF</v>
      </c>
      <c r="S19662" s="67" t="str">
        <v>Bank of Cellifornia</v>
      </c>
    </row>
    <row r="19663" spans="15:19">
      <c r="O19663" s="67" t="str">
        <v>SummaBank</v>
      </c>
      <c r="P19663" s="67" t="str">
        <v>Pivot Finance Group</v>
      </c>
      <c r="Q19663" s="67" t="str">
        <v>SheetBank AG</v>
      </c>
      <c r="R19663" s="67" t="str">
        <v>Bank IF</v>
      </c>
      <c r="S19663" s="67" t="str">
        <v>ExFunds</v>
      </c>
    </row>
    <row r="19664" spans="15:19">
      <c r="O19664" s="67" t="str">
        <v>SummaBank</v>
      </c>
      <c r="P19664" s="67" t="str">
        <v>Pivot Finance Group</v>
      </c>
      <c r="Q19664" s="67" t="str">
        <v>SheetBank AG</v>
      </c>
      <c r="R19664" s="67" t="str">
        <v>Bank IF</v>
      </c>
      <c r="S19664" s="67" t="str">
        <v>The VLOOKup Vault</v>
      </c>
    </row>
    <row r="19665" spans="15:19">
      <c r="O19665" s="67" t="str">
        <v>SummaBank</v>
      </c>
      <c r="P19665" s="67" t="str">
        <v>Pivot Finance Group</v>
      </c>
      <c r="Q19665" s="67" t="str">
        <v>SheetBank AG</v>
      </c>
      <c r="R19665" s="67" t="str">
        <v>Bank IF</v>
      </c>
      <c r="S19665" s="67" t="str">
        <v>CELLtral Bank</v>
      </c>
    </row>
    <row r="19666" spans="15:19">
      <c r="O19666" s="67" t="str">
        <v>SummaBank</v>
      </c>
      <c r="P19666" s="67" t="str">
        <v>Pivot Finance Group</v>
      </c>
      <c r="Q19666" s="67" t="str">
        <v>SheetBank AG</v>
      </c>
      <c r="R19666" s="67" t="str">
        <v>Bank IF</v>
      </c>
      <c r="S19666" s="67" t="str">
        <v>MoneyMATCH Inc.</v>
      </c>
    </row>
    <row r="19667" spans="15:19">
      <c r="O19667" s="67" t="str">
        <v>SummaBank</v>
      </c>
      <c r="P19667" s="67" t="str">
        <v>Pivot Finance Group</v>
      </c>
      <c r="Q19667" s="67" t="str">
        <v>SheetBank AG</v>
      </c>
      <c r="R19667" s="67" t="str">
        <v>MoneyMATCH Inc.</v>
      </c>
      <c r="S19667" s="67" t="str">
        <v>ExCell Bank</v>
      </c>
    </row>
    <row r="19668" spans="15:19">
      <c r="O19668" s="67" t="str">
        <v>SummaBank</v>
      </c>
      <c r="P19668" s="67" t="str">
        <v>Pivot Finance Group</v>
      </c>
      <c r="Q19668" s="67" t="str">
        <v>SheetBank AG</v>
      </c>
      <c r="R19668" s="67" t="str">
        <v>MoneyMATCH Inc.</v>
      </c>
      <c r="S19668" s="67" t="str">
        <v>Bank of Cellifornia</v>
      </c>
    </row>
    <row r="19669" spans="15:19">
      <c r="O19669" s="67" t="str">
        <v>SummaBank</v>
      </c>
      <c r="P19669" s="67" t="str">
        <v>Pivot Finance Group</v>
      </c>
      <c r="Q19669" s="67" t="str">
        <v>SheetBank AG</v>
      </c>
      <c r="R19669" s="67" t="str">
        <v>MoneyMATCH Inc.</v>
      </c>
      <c r="S19669" s="67" t="str">
        <v>ExFunds</v>
      </c>
    </row>
    <row r="19670" spans="15:19">
      <c r="O19670" s="67" t="str">
        <v>SummaBank</v>
      </c>
      <c r="P19670" s="67" t="str">
        <v>Pivot Finance Group</v>
      </c>
      <c r="Q19670" s="67" t="str">
        <v>SheetBank AG</v>
      </c>
      <c r="R19670" s="67" t="str">
        <v>MoneyMATCH Inc.</v>
      </c>
      <c r="S19670" s="67" t="str">
        <v>The VLOOKup Vault</v>
      </c>
    </row>
    <row r="19671" spans="15:19">
      <c r="O19671" s="67" t="str">
        <v>SummaBank</v>
      </c>
      <c r="P19671" s="67" t="str">
        <v>Pivot Finance Group</v>
      </c>
      <c r="Q19671" s="67" t="str">
        <v>SheetBank AG</v>
      </c>
      <c r="R19671" s="67" t="str">
        <v>MoneyMATCH Inc.</v>
      </c>
      <c r="S19671" s="67" t="str">
        <v>CELLtral Bank</v>
      </c>
    </row>
    <row r="19672" spans="15:19">
      <c r="O19672" s="67" t="str">
        <v>SummaBank</v>
      </c>
      <c r="P19672" s="67" t="str">
        <v>Pivot Finance Group</v>
      </c>
      <c r="Q19672" s="67" t="str">
        <v>SheetBank AG</v>
      </c>
      <c r="R19672" s="67" t="str">
        <v>MoneyMATCH Inc.</v>
      </c>
      <c r="S19672" s="67" t="str">
        <v>Bank IF</v>
      </c>
    </row>
    <row r="19673" spans="15:19">
      <c r="O19673" s="67" t="str">
        <v>SummaBank</v>
      </c>
      <c r="P19673" s="67" t="str">
        <v>Pivot Finance Group</v>
      </c>
      <c r="Q19673" s="67" t="str">
        <v>The VLOOKup Vault</v>
      </c>
      <c r="R19673" s="67" t="str">
        <v>ExCell Bank</v>
      </c>
      <c r="S19673" s="67" t="str">
        <v>Bank of Cellifornia</v>
      </c>
    </row>
    <row r="19674" spans="15:19">
      <c r="O19674" s="67" t="str">
        <v>SummaBank</v>
      </c>
      <c r="P19674" s="67" t="str">
        <v>Pivot Finance Group</v>
      </c>
      <c r="Q19674" s="67" t="str">
        <v>The VLOOKup Vault</v>
      </c>
      <c r="R19674" s="67" t="str">
        <v>ExCell Bank</v>
      </c>
      <c r="S19674" s="67" t="str">
        <v>ExFunds</v>
      </c>
    </row>
    <row r="19675" spans="15:19">
      <c r="O19675" s="67" t="str">
        <v>SummaBank</v>
      </c>
      <c r="P19675" s="67" t="str">
        <v>Pivot Finance Group</v>
      </c>
      <c r="Q19675" s="67" t="str">
        <v>The VLOOKup Vault</v>
      </c>
      <c r="R19675" s="67" t="str">
        <v>ExCell Bank</v>
      </c>
      <c r="S19675" s="67" t="str">
        <v>SheetBank AG</v>
      </c>
    </row>
    <row r="19676" spans="15:19">
      <c r="O19676" s="67" t="str">
        <v>SummaBank</v>
      </c>
      <c r="P19676" s="67" t="str">
        <v>Pivot Finance Group</v>
      </c>
      <c r="Q19676" s="67" t="str">
        <v>The VLOOKup Vault</v>
      </c>
      <c r="R19676" s="67" t="str">
        <v>ExCell Bank</v>
      </c>
      <c r="S19676" s="67" t="str">
        <v>CELLtral Bank</v>
      </c>
    </row>
    <row r="19677" spans="15:19">
      <c r="O19677" s="67" t="str">
        <v>SummaBank</v>
      </c>
      <c r="P19677" s="67" t="str">
        <v>Pivot Finance Group</v>
      </c>
      <c r="Q19677" s="67" t="str">
        <v>The VLOOKup Vault</v>
      </c>
      <c r="R19677" s="67" t="str">
        <v>ExCell Bank</v>
      </c>
      <c r="S19677" s="67" t="str">
        <v>Bank IF</v>
      </c>
    </row>
    <row r="19678" spans="15:19">
      <c r="O19678" s="67" t="str">
        <v>SummaBank</v>
      </c>
      <c r="P19678" s="67" t="str">
        <v>Pivot Finance Group</v>
      </c>
      <c r="Q19678" s="67" t="str">
        <v>The VLOOKup Vault</v>
      </c>
      <c r="R19678" s="67" t="str">
        <v>ExCell Bank</v>
      </c>
      <c r="S19678" s="67" t="str">
        <v>MoneyMATCH Inc.</v>
      </c>
    </row>
    <row r="19679" spans="15:19">
      <c r="O19679" s="67" t="str">
        <v>SummaBank</v>
      </c>
      <c r="P19679" s="67" t="str">
        <v>Pivot Finance Group</v>
      </c>
      <c r="Q19679" s="67" t="str">
        <v>The VLOOKup Vault</v>
      </c>
      <c r="R19679" s="67" t="str">
        <v>Bank of Cellifornia</v>
      </c>
      <c r="S19679" s="67" t="str">
        <v>ExCell Bank</v>
      </c>
    </row>
    <row r="19680" spans="15:19">
      <c r="O19680" s="67" t="str">
        <v>SummaBank</v>
      </c>
      <c r="P19680" s="67" t="str">
        <v>Pivot Finance Group</v>
      </c>
      <c r="Q19680" s="67" t="str">
        <v>The VLOOKup Vault</v>
      </c>
      <c r="R19680" s="67" t="str">
        <v>Bank of Cellifornia</v>
      </c>
      <c r="S19680" s="67" t="str">
        <v>ExFunds</v>
      </c>
    </row>
    <row r="19681" spans="15:19">
      <c r="O19681" s="67" t="str">
        <v>SummaBank</v>
      </c>
      <c r="P19681" s="67" t="str">
        <v>Pivot Finance Group</v>
      </c>
      <c r="Q19681" s="67" t="str">
        <v>The VLOOKup Vault</v>
      </c>
      <c r="R19681" s="67" t="str">
        <v>Bank of Cellifornia</v>
      </c>
      <c r="S19681" s="67" t="str">
        <v>SheetBank AG</v>
      </c>
    </row>
    <row r="19682" spans="15:19">
      <c r="O19682" s="67" t="str">
        <v>SummaBank</v>
      </c>
      <c r="P19682" s="67" t="str">
        <v>Pivot Finance Group</v>
      </c>
      <c r="Q19682" s="67" t="str">
        <v>The VLOOKup Vault</v>
      </c>
      <c r="R19682" s="67" t="str">
        <v>Bank of Cellifornia</v>
      </c>
      <c r="S19682" s="67" t="str">
        <v>CELLtral Bank</v>
      </c>
    </row>
    <row r="19683" spans="15:19">
      <c r="O19683" s="67" t="str">
        <v>SummaBank</v>
      </c>
      <c r="P19683" s="67" t="str">
        <v>Pivot Finance Group</v>
      </c>
      <c r="Q19683" s="67" t="str">
        <v>The VLOOKup Vault</v>
      </c>
      <c r="R19683" s="67" t="str">
        <v>Bank of Cellifornia</v>
      </c>
      <c r="S19683" s="67" t="str">
        <v>Bank IF</v>
      </c>
    </row>
    <row r="19684" spans="15:19">
      <c r="O19684" s="67" t="str">
        <v>SummaBank</v>
      </c>
      <c r="P19684" s="67" t="str">
        <v>Pivot Finance Group</v>
      </c>
      <c r="Q19684" s="67" t="str">
        <v>The VLOOKup Vault</v>
      </c>
      <c r="R19684" s="67" t="str">
        <v>Bank of Cellifornia</v>
      </c>
      <c r="S19684" s="67" t="str">
        <v>MoneyMATCH Inc.</v>
      </c>
    </row>
    <row r="19685" spans="15:19">
      <c r="O19685" s="67" t="str">
        <v>SummaBank</v>
      </c>
      <c r="P19685" s="67" t="str">
        <v>Pivot Finance Group</v>
      </c>
      <c r="Q19685" s="67" t="str">
        <v>The VLOOKup Vault</v>
      </c>
      <c r="R19685" s="67" t="str">
        <v>ExFunds</v>
      </c>
      <c r="S19685" s="67" t="str">
        <v>ExCell Bank</v>
      </c>
    </row>
    <row r="19686" spans="15:19">
      <c r="O19686" s="67" t="str">
        <v>SummaBank</v>
      </c>
      <c r="P19686" s="67" t="str">
        <v>Pivot Finance Group</v>
      </c>
      <c r="Q19686" s="67" t="str">
        <v>The VLOOKup Vault</v>
      </c>
      <c r="R19686" s="67" t="str">
        <v>ExFunds</v>
      </c>
      <c r="S19686" s="67" t="str">
        <v>Bank of Cellifornia</v>
      </c>
    </row>
    <row r="19687" spans="15:19">
      <c r="O19687" s="67" t="str">
        <v>SummaBank</v>
      </c>
      <c r="P19687" s="67" t="str">
        <v>Pivot Finance Group</v>
      </c>
      <c r="Q19687" s="67" t="str">
        <v>The VLOOKup Vault</v>
      </c>
      <c r="R19687" s="67" t="str">
        <v>ExFunds</v>
      </c>
      <c r="S19687" s="67" t="str">
        <v>SheetBank AG</v>
      </c>
    </row>
    <row r="19688" spans="15:19">
      <c r="O19688" s="67" t="str">
        <v>SummaBank</v>
      </c>
      <c r="P19688" s="67" t="str">
        <v>Pivot Finance Group</v>
      </c>
      <c r="Q19688" s="67" t="str">
        <v>The VLOOKup Vault</v>
      </c>
      <c r="R19688" s="67" t="str">
        <v>ExFunds</v>
      </c>
      <c r="S19688" s="67" t="str">
        <v>CELLtral Bank</v>
      </c>
    </row>
    <row r="19689" spans="15:19">
      <c r="O19689" s="67" t="str">
        <v>SummaBank</v>
      </c>
      <c r="P19689" s="67" t="str">
        <v>Pivot Finance Group</v>
      </c>
      <c r="Q19689" s="67" t="str">
        <v>The VLOOKup Vault</v>
      </c>
      <c r="R19689" s="67" t="str">
        <v>ExFunds</v>
      </c>
      <c r="S19689" s="67" t="str">
        <v>Bank IF</v>
      </c>
    </row>
    <row r="19690" spans="15:19">
      <c r="O19690" s="67" t="str">
        <v>SummaBank</v>
      </c>
      <c r="P19690" s="67" t="str">
        <v>Pivot Finance Group</v>
      </c>
      <c r="Q19690" s="67" t="str">
        <v>The VLOOKup Vault</v>
      </c>
      <c r="R19690" s="67" t="str">
        <v>ExFunds</v>
      </c>
      <c r="S19690" s="67" t="str">
        <v>MoneyMATCH Inc.</v>
      </c>
    </row>
    <row r="19691" spans="15:19">
      <c r="O19691" s="67" t="str">
        <v>SummaBank</v>
      </c>
      <c r="P19691" s="67" t="str">
        <v>Pivot Finance Group</v>
      </c>
      <c r="Q19691" s="67" t="str">
        <v>The VLOOKup Vault</v>
      </c>
      <c r="R19691" s="67" t="str">
        <v>SheetBank AG</v>
      </c>
      <c r="S19691" s="67" t="str">
        <v>ExCell Bank</v>
      </c>
    </row>
    <row r="19692" spans="15:19">
      <c r="O19692" s="67" t="str">
        <v>SummaBank</v>
      </c>
      <c r="P19692" s="67" t="str">
        <v>Pivot Finance Group</v>
      </c>
      <c r="Q19692" s="67" t="str">
        <v>The VLOOKup Vault</v>
      </c>
      <c r="R19692" s="67" t="str">
        <v>SheetBank AG</v>
      </c>
      <c r="S19692" s="67" t="str">
        <v>Bank of Cellifornia</v>
      </c>
    </row>
    <row r="19693" spans="15:19">
      <c r="O19693" s="67" t="str">
        <v>SummaBank</v>
      </c>
      <c r="P19693" s="67" t="str">
        <v>Pivot Finance Group</v>
      </c>
      <c r="Q19693" s="67" t="str">
        <v>The VLOOKup Vault</v>
      </c>
      <c r="R19693" s="67" t="str">
        <v>SheetBank AG</v>
      </c>
      <c r="S19693" s="67" t="str">
        <v>ExFunds</v>
      </c>
    </row>
    <row r="19694" spans="15:19">
      <c r="O19694" s="67" t="str">
        <v>SummaBank</v>
      </c>
      <c r="P19694" s="67" t="str">
        <v>Pivot Finance Group</v>
      </c>
      <c r="Q19694" s="67" t="str">
        <v>The VLOOKup Vault</v>
      </c>
      <c r="R19694" s="67" t="str">
        <v>SheetBank AG</v>
      </c>
      <c r="S19694" s="67" t="str">
        <v>CELLtral Bank</v>
      </c>
    </row>
    <row r="19695" spans="15:19">
      <c r="O19695" s="67" t="str">
        <v>SummaBank</v>
      </c>
      <c r="P19695" s="67" t="str">
        <v>Pivot Finance Group</v>
      </c>
      <c r="Q19695" s="67" t="str">
        <v>The VLOOKup Vault</v>
      </c>
      <c r="R19695" s="67" t="str">
        <v>SheetBank AG</v>
      </c>
      <c r="S19695" s="67" t="str">
        <v>Bank IF</v>
      </c>
    </row>
    <row r="19696" spans="15:19">
      <c r="O19696" s="67" t="str">
        <v>SummaBank</v>
      </c>
      <c r="P19696" s="67" t="str">
        <v>Pivot Finance Group</v>
      </c>
      <c r="Q19696" s="67" t="str">
        <v>The VLOOKup Vault</v>
      </c>
      <c r="R19696" s="67" t="str">
        <v>SheetBank AG</v>
      </c>
      <c r="S19696" s="67" t="str">
        <v>MoneyMATCH Inc.</v>
      </c>
    </row>
    <row r="19697" spans="15:19">
      <c r="O19697" s="67" t="str">
        <v>SummaBank</v>
      </c>
      <c r="P19697" s="67" t="str">
        <v>Pivot Finance Group</v>
      </c>
      <c r="Q19697" s="67" t="str">
        <v>The VLOOKup Vault</v>
      </c>
      <c r="R19697" s="67" t="str">
        <v>CELLtral Bank</v>
      </c>
      <c r="S19697" s="67" t="str">
        <v>ExCell Bank</v>
      </c>
    </row>
    <row r="19698" spans="15:19">
      <c r="O19698" s="67" t="str">
        <v>SummaBank</v>
      </c>
      <c r="P19698" s="67" t="str">
        <v>Pivot Finance Group</v>
      </c>
      <c r="Q19698" s="67" t="str">
        <v>The VLOOKup Vault</v>
      </c>
      <c r="R19698" s="67" t="str">
        <v>CELLtral Bank</v>
      </c>
      <c r="S19698" s="67" t="str">
        <v>Bank of Cellifornia</v>
      </c>
    </row>
    <row r="19699" spans="15:19">
      <c r="O19699" s="67" t="str">
        <v>SummaBank</v>
      </c>
      <c r="P19699" s="67" t="str">
        <v>Pivot Finance Group</v>
      </c>
      <c r="Q19699" s="67" t="str">
        <v>The VLOOKup Vault</v>
      </c>
      <c r="R19699" s="67" t="str">
        <v>CELLtral Bank</v>
      </c>
      <c r="S19699" s="67" t="str">
        <v>ExFunds</v>
      </c>
    </row>
    <row r="19700" spans="15:19">
      <c r="O19700" s="67" t="str">
        <v>SummaBank</v>
      </c>
      <c r="P19700" s="67" t="str">
        <v>Pivot Finance Group</v>
      </c>
      <c r="Q19700" s="67" t="str">
        <v>The VLOOKup Vault</v>
      </c>
      <c r="R19700" s="67" t="str">
        <v>CELLtral Bank</v>
      </c>
      <c r="S19700" s="67" t="str">
        <v>SheetBank AG</v>
      </c>
    </row>
    <row r="19701" spans="15:19">
      <c r="O19701" s="67" t="str">
        <v>SummaBank</v>
      </c>
      <c r="P19701" s="67" t="str">
        <v>Pivot Finance Group</v>
      </c>
      <c r="Q19701" s="67" t="str">
        <v>The VLOOKup Vault</v>
      </c>
      <c r="R19701" s="67" t="str">
        <v>CELLtral Bank</v>
      </c>
      <c r="S19701" s="67" t="str">
        <v>Bank IF</v>
      </c>
    </row>
    <row r="19702" spans="15:19">
      <c r="O19702" s="67" t="str">
        <v>SummaBank</v>
      </c>
      <c r="P19702" s="67" t="str">
        <v>Pivot Finance Group</v>
      </c>
      <c r="Q19702" s="67" t="str">
        <v>The VLOOKup Vault</v>
      </c>
      <c r="R19702" s="67" t="str">
        <v>CELLtral Bank</v>
      </c>
      <c r="S19702" s="67" t="str">
        <v>MoneyMATCH Inc.</v>
      </c>
    </row>
    <row r="19703" spans="15:19">
      <c r="O19703" s="67" t="str">
        <v>SummaBank</v>
      </c>
      <c r="P19703" s="67" t="str">
        <v>Pivot Finance Group</v>
      </c>
      <c r="Q19703" s="67" t="str">
        <v>The VLOOKup Vault</v>
      </c>
      <c r="R19703" s="67" t="str">
        <v>Bank IF</v>
      </c>
      <c r="S19703" s="67" t="str">
        <v>ExCell Bank</v>
      </c>
    </row>
    <row r="19704" spans="15:19">
      <c r="O19704" s="67" t="str">
        <v>SummaBank</v>
      </c>
      <c r="P19704" s="67" t="str">
        <v>Pivot Finance Group</v>
      </c>
      <c r="Q19704" s="67" t="str">
        <v>The VLOOKup Vault</v>
      </c>
      <c r="R19704" s="67" t="str">
        <v>Bank IF</v>
      </c>
      <c r="S19704" s="67" t="str">
        <v>Bank of Cellifornia</v>
      </c>
    </row>
    <row r="19705" spans="15:19">
      <c r="O19705" s="67" t="str">
        <v>SummaBank</v>
      </c>
      <c r="P19705" s="67" t="str">
        <v>Pivot Finance Group</v>
      </c>
      <c r="Q19705" s="67" t="str">
        <v>The VLOOKup Vault</v>
      </c>
      <c r="R19705" s="67" t="str">
        <v>Bank IF</v>
      </c>
      <c r="S19705" s="67" t="str">
        <v>ExFunds</v>
      </c>
    </row>
    <row r="19706" spans="15:19">
      <c r="O19706" s="67" t="str">
        <v>SummaBank</v>
      </c>
      <c r="P19706" s="67" t="str">
        <v>Pivot Finance Group</v>
      </c>
      <c r="Q19706" s="67" t="str">
        <v>The VLOOKup Vault</v>
      </c>
      <c r="R19706" s="67" t="str">
        <v>Bank IF</v>
      </c>
      <c r="S19706" s="67" t="str">
        <v>SheetBank AG</v>
      </c>
    </row>
    <row r="19707" spans="15:19">
      <c r="O19707" s="67" t="str">
        <v>SummaBank</v>
      </c>
      <c r="P19707" s="67" t="str">
        <v>Pivot Finance Group</v>
      </c>
      <c r="Q19707" s="67" t="str">
        <v>The VLOOKup Vault</v>
      </c>
      <c r="R19707" s="67" t="str">
        <v>Bank IF</v>
      </c>
      <c r="S19707" s="67" t="str">
        <v>CELLtral Bank</v>
      </c>
    </row>
    <row r="19708" spans="15:19">
      <c r="O19708" s="67" t="str">
        <v>SummaBank</v>
      </c>
      <c r="P19708" s="67" t="str">
        <v>Pivot Finance Group</v>
      </c>
      <c r="Q19708" s="67" t="str">
        <v>The VLOOKup Vault</v>
      </c>
      <c r="R19708" s="67" t="str">
        <v>Bank IF</v>
      </c>
      <c r="S19708" s="67" t="str">
        <v>MoneyMATCH Inc.</v>
      </c>
    </row>
    <row r="19709" spans="15:19">
      <c r="O19709" s="67" t="str">
        <v>SummaBank</v>
      </c>
      <c r="P19709" s="67" t="str">
        <v>Pivot Finance Group</v>
      </c>
      <c r="Q19709" s="67" t="str">
        <v>The VLOOKup Vault</v>
      </c>
      <c r="R19709" s="67" t="str">
        <v>MoneyMATCH Inc.</v>
      </c>
      <c r="S19709" s="67" t="str">
        <v>ExCell Bank</v>
      </c>
    </row>
    <row r="19710" spans="15:19">
      <c r="O19710" s="67" t="str">
        <v>SummaBank</v>
      </c>
      <c r="P19710" s="67" t="str">
        <v>Pivot Finance Group</v>
      </c>
      <c r="Q19710" s="67" t="str">
        <v>The VLOOKup Vault</v>
      </c>
      <c r="R19710" s="67" t="str">
        <v>MoneyMATCH Inc.</v>
      </c>
      <c r="S19710" s="67" t="str">
        <v>Bank of Cellifornia</v>
      </c>
    </row>
    <row r="19711" spans="15:19">
      <c r="O19711" s="67" t="str">
        <v>SummaBank</v>
      </c>
      <c r="P19711" s="67" t="str">
        <v>Pivot Finance Group</v>
      </c>
      <c r="Q19711" s="67" t="str">
        <v>The VLOOKup Vault</v>
      </c>
      <c r="R19711" s="67" t="str">
        <v>MoneyMATCH Inc.</v>
      </c>
      <c r="S19711" s="67" t="str">
        <v>ExFunds</v>
      </c>
    </row>
    <row r="19712" spans="15:19">
      <c r="O19712" s="67" t="str">
        <v>SummaBank</v>
      </c>
      <c r="P19712" s="67" t="str">
        <v>Pivot Finance Group</v>
      </c>
      <c r="Q19712" s="67" t="str">
        <v>The VLOOKup Vault</v>
      </c>
      <c r="R19712" s="67" t="str">
        <v>MoneyMATCH Inc.</v>
      </c>
      <c r="S19712" s="67" t="str">
        <v>SheetBank AG</v>
      </c>
    </row>
    <row r="19713" spans="15:19">
      <c r="O19713" s="67" t="str">
        <v>SummaBank</v>
      </c>
      <c r="P19713" s="67" t="str">
        <v>Pivot Finance Group</v>
      </c>
      <c r="Q19713" s="67" t="str">
        <v>The VLOOKup Vault</v>
      </c>
      <c r="R19713" s="67" t="str">
        <v>MoneyMATCH Inc.</v>
      </c>
      <c r="S19713" s="67" t="str">
        <v>CELLtral Bank</v>
      </c>
    </row>
    <row r="19714" spans="15:19">
      <c r="O19714" s="67" t="str">
        <v>SummaBank</v>
      </c>
      <c r="P19714" s="67" t="str">
        <v>Pivot Finance Group</v>
      </c>
      <c r="Q19714" s="67" t="str">
        <v>The VLOOKup Vault</v>
      </c>
      <c r="R19714" s="67" t="str">
        <v>MoneyMATCH Inc.</v>
      </c>
      <c r="S19714" s="67" t="str">
        <v>Bank IF</v>
      </c>
    </row>
    <row r="19715" spans="15:19">
      <c r="O19715" s="67" t="str">
        <v>SummaBank</v>
      </c>
      <c r="P19715" s="67" t="str">
        <v>Pivot Finance Group</v>
      </c>
      <c r="Q19715" s="67" t="str">
        <v>CELLtral Bank</v>
      </c>
      <c r="R19715" s="67" t="str">
        <v>ExCell Bank</v>
      </c>
      <c r="S19715" s="67" t="str">
        <v>Bank of Cellifornia</v>
      </c>
    </row>
    <row r="19716" spans="15:19">
      <c r="O19716" s="67" t="str">
        <v>SummaBank</v>
      </c>
      <c r="P19716" s="67" t="str">
        <v>Pivot Finance Group</v>
      </c>
      <c r="Q19716" s="67" t="str">
        <v>CELLtral Bank</v>
      </c>
      <c r="R19716" s="67" t="str">
        <v>ExCell Bank</v>
      </c>
      <c r="S19716" s="67" t="str">
        <v>ExFunds</v>
      </c>
    </row>
    <row r="19717" spans="15:19">
      <c r="O19717" s="67" t="str">
        <v>SummaBank</v>
      </c>
      <c r="P19717" s="67" t="str">
        <v>Pivot Finance Group</v>
      </c>
      <c r="Q19717" s="67" t="str">
        <v>CELLtral Bank</v>
      </c>
      <c r="R19717" s="67" t="str">
        <v>ExCell Bank</v>
      </c>
      <c r="S19717" s="67" t="str">
        <v>SheetBank AG</v>
      </c>
    </row>
    <row r="19718" spans="15:19">
      <c r="O19718" s="67" t="str">
        <v>SummaBank</v>
      </c>
      <c r="P19718" s="67" t="str">
        <v>Pivot Finance Group</v>
      </c>
      <c r="Q19718" s="67" t="str">
        <v>CELLtral Bank</v>
      </c>
      <c r="R19718" s="67" t="str">
        <v>ExCell Bank</v>
      </c>
      <c r="S19718" s="67" t="str">
        <v>The VLOOKup Vault</v>
      </c>
    </row>
    <row r="19719" spans="15:19">
      <c r="O19719" s="67" t="str">
        <v>SummaBank</v>
      </c>
      <c r="P19719" s="67" t="str">
        <v>Pivot Finance Group</v>
      </c>
      <c r="Q19719" s="67" t="str">
        <v>CELLtral Bank</v>
      </c>
      <c r="R19719" s="67" t="str">
        <v>ExCell Bank</v>
      </c>
      <c r="S19719" s="67" t="str">
        <v>Bank IF</v>
      </c>
    </row>
    <row r="19720" spans="15:19">
      <c r="O19720" s="67" t="str">
        <v>SummaBank</v>
      </c>
      <c r="P19720" s="67" t="str">
        <v>Pivot Finance Group</v>
      </c>
      <c r="Q19720" s="67" t="str">
        <v>CELLtral Bank</v>
      </c>
      <c r="R19720" s="67" t="str">
        <v>ExCell Bank</v>
      </c>
      <c r="S19720" s="67" t="str">
        <v>MoneyMATCH Inc.</v>
      </c>
    </row>
    <row r="19721" spans="15:19">
      <c r="O19721" s="67" t="str">
        <v>SummaBank</v>
      </c>
      <c r="P19721" s="67" t="str">
        <v>Pivot Finance Group</v>
      </c>
      <c r="Q19721" s="67" t="str">
        <v>CELLtral Bank</v>
      </c>
      <c r="R19721" s="67" t="str">
        <v>Bank of Cellifornia</v>
      </c>
      <c r="S19721" s="67" t="str">
        <v>ExCell Bank</v>
      </c>
    </row>
    <row r="19722" spans="15:19">
      <c r="O19722" s="67" t="str">
        <v>SummaBank</v>
      </c>
      <c r="P19722" s="67" t="str">
        <v>Pivot Finance Group</v>
      </c>
      <c r="Q19722" s="67" t="str">
        <v>CELLtral Bank</v>
      </c>
      <c r="R19722" s="67" t="str">
        <v>Bank of Cellifornia</v>
      </c>
      <c r="S19722" s="67" t="str">
        <v>ExFunds</v>
      </c>
    </row>
    <row r="19723" spans="15:19">
      <c r="O19723" s="67" t="str">
        <v>SummaBank</v>
      </c>
      <c r="P19723" s="67" t="str">
        <v>Pivot Finance Group</v>
      </c>
      <c r="Q19723" s="67" t="str">
        <v>CELLtral Bank</v>
      </c>
      <c r="R19723" s="67" t="str">
        <v>Bank of Cellifornia</v>
      </c>
      <c r="S19723" s="67" t="str">
        <v>SheetBank AG</v>
      </c>
    </row>
    <row r="19724" spans="15:19">
      <c r="O19724" s="67" t="str">
        <v>SummaBank</v>
      </c>
      <c r="P19724" s="67" t="str">
        <v>Pivot Finance Group</v>
      </c>
      <c r="Q19724" s="67" t="str">
        <v>CELLtral Bank</v>
      </c>
      <c r="R19724" s="67" t="str">
        <v>Bank of Cellifornia</v>
      </c>
      <c r="S19724" s="67" t="str">
        <v>The VLOOKup Vault</v>
      </c>
    </row>
    <row r="19725" spans="15:19">
      <c r="O19725" s="67" t="str">
        <v>SummaBank</v>
      </c>
      <c r="P19725" s="67" t="str">
        <v>Pivot Finance Group</v>
      </c>
      <c r="Q19725" s="67" t="str">
        <v>CELLtral Bank</v>
      </c>
      <c r="R19725" s="67" t="str">
        <v>Bank of Cellifornia</v>
      </c>
      <c r="S19725" s="67" t="str">
        <v>Bank IF</v>
      </c>
    </row>
    <row r="19726" spans="15:19">
      <c r="O19726" s="67" t="str">
        <v>SummaBank</v>
      </c>
      <c r="P19726" s="67" t="str">
        <v>Pivot Finance Group</v>
      </c>
      <c r="Q19726" s="67" t="str">
        <v>CELLtral Bank</v>
      </c>
      <c r="R19726" s="67" t="str">
        <v>Bank of Cellifornia</v>
      </c>
      <c r="S19726" s="67" t="str">
        <v>MoneyMATCH Inc.</v>
      </c>
    </row>
    <row r="19727" spans="15:19">
      <c r="O19727" s="67" t="str">
        <v>SummaBank</v>
      </c>
      <c r="P19727" s="67" t="str">
        <v>Pivot Finance Group</v>
      </c>
      <c r="Q19727" s="67" t="str">
        <v>CELLtral Bank</v>
      </c>
      <c r="R19727" s="67" t="str">
        <v>ExFunds</v>
      </c>
      <c r="S19727" s="67" t="str">
        <v>ExCell Bank</v>
      </c>
    </row>
    <row r="19728" spans="15:19">
      <c r="O19728" s="67" t="str">
        <v>SummaBank</v>
      </c>
      <c r="P19728" s="67" t="str">
        <v>Pivot Finance Group</v>
      </c>
      <c r="Q19728" s="67" t="str">
        <v>CELLtral Bank</v>
      </c>
      <c r="R19728" s="67" t="str">
        <v>ExFunds</v>
      </c>
      <c r="S19728" s="67" t="str">
        <v>Bank of Cellifornia</v>
      </c>
    </row>
    <row r="19729" spans="15:19">
      <c r="O19729" s="67" t="str">
        <v>SummaBank</v>
      </c>
      <c r="P19729" s="67" t="str">
        <v>Pivot Finance Group</v>
      </c>
      <c r="Q19729" s="67" t="str">
        <v>CELLtral Bank</v>
      </c>
      <c r="R19729" s="67" t="str">
        <v>ExFunds</v>
      </c>
      <c r="S19729" s="67" t="str">
        <v>SheetBank AG</v>
      </c>
    </row>
    <row r="19730" spans="15:19">
      <c r="O19730" s="67" t="str">
        <v>SummaBank</v>
      </c>
      <c r="P19730" s="67" t="str">
        <v>Pivot Finance Group</v>
      </c>
      <c r="Q19730" s="67" t="str">
        <v>CELLtral Bank</v>
      </c>
      <c r="R19730" s="67" t="str">
        <v>ExFunds</v>
      </c>
      <c r="S19730" s="67" t="str">
        <v>The VLOOKup Vault</v>
      </c>
    </row>
    <row r="19731" spans="15:19">
      <c r="O19731" s="67" t="str">
        <v>SummaBank</v>
      </c>
      <c r="P19731" s="67" t="str">
        <v>Pivot Finance Group</v>
      </c>
      <c r="Q19731" s="67" t="str">
        <v>CELLtral Bank</v>
      </c>
      <c r="R19731" s="67" t="str">
        <v>ExFunds</v>
      </c>
      <c r="S19731" s="67" t="str">
        <v>Bank IF</v>
      </c>
    </row>
    <row r="19732" spans="15:19">
      <c r="O19732" s="67" t="str">
        <v>SummaBank</v>
      </c>
      <c r="P19732" s="67" t="str">
        <v>Pivot Finance Group</v>
      </c>
      <c r="Q19732" s="67" t="str">
        <v>CELLtral Bank</v>
      </c>
      <c r="R19732" s="67" t="str">
        <v>ExFunds</v>
      </c>
      <c r="S19732" s="67" t="str">
        <v>MoneyMATCH Inc.</v>
      </c>
    </row>
    <row r="19733" spans="15:19">
      <c r="O19733" s="67" t="str">
        <v>SummaBank</v>
      </c>
      <c r="P19733" s="67" t="str">
        <v>Pivot Finance Group</v>
      </c>
      <c r="Q19733" s="67" t="str">
        <v>CELLtral Bank</v>
      </c>
      <c r="R19733" s="67" t="str">
        <v>SheetBank AG</v>
      </c>
      <c r="S19733" s="67" t="str">
        <v>ExCell Bank</v>
      </c>
    </row>
    <row r="19734" spans="15:19">
      <c r="O19734" s="67" t="str">
        <v>SummaBank</v>
      </c>
      <c r="P19734" s="67" t="str">
        <v>Pivot Finance Group</v>
      </c>
      <c r="Q19734" s="67" t="str">
        <v>CELLtral Bank</v>
      </c>
      <c r="R19734" s="67" t="str">
        <v>SheetBank AG</v>
      </c>
      <c r="S19734" s="67" t="str">
        <v>Bank of Cellifornia</v>
      </c>
    </row>
    <row r="19735" spans="15:19">
      <c r="O19735" s="67" t="str">
        <v>SummaBank</v>
      </c>
      <c r="P19735" s="67" t="str">
        <v>Pivot Finance Group</v>
      </c>
      <c r="Q19735" s="67" t="str">
        <v>CELLtral Bank</v>
      </c>
      <c r="R19735" s="67" t="str">
        <v>SheetBank AG</v>
      </c>
      <c r="S19735" s="67" t="str">
        <v>ExFunds</v>
      </c>
    </row>
    <row r="19736" spans="15:19">
      <c r="O19736" s="67" t="str">
        <v>SummaBank</v>
      </c>
      <c r="P19736" s="67" t="str">
        <v>Pivot Finance Group</v>
      </c>
      <c r="Q19736" s="67" t="str">
        <v>CELLtral Bank</v>
      </c>
      <c r="R19736" s="67" t="str">
        <v>SheetBank AG</v>
      </c>
      <c r="S19736" s="67" t="str">
        <v>The VLOOKup Vault</v>
      </c>
    </row>
    <row r="19737" spans="15:19">
      <c r="O19737" s="67" t="str">
        <v>SummaBank</v>
      </c>
      <c r="P19737" s="67" t="str">
        <v>Pivot Finance Group</v>
      </c>
      <c r="Q19737" s="67" t="str">
        <v>CELLtral Bank</v>
      </c>
      <c r="R19737" s="67" t="str">
        <v>SheetBank AG</v>
      </c>
      <c r="S19737" s="67" t="str">
        <v>Bank IF</v>
      </c>
    </row>
    <row r="19738" spans="15:19">
      <c r="O19738" s="67" t="str">
        <v>SummaBank</v>
      </c>
      <c r="P19738" s="67" t="str">
        <v>Pivot Finance Group</v>
      </c>
      <c r="Q19738" s="67" t="str">
        <v>CELLtral Bank</v>
      </c>
      <c r="R19738" s="67" t="str">
        <v>SheetBank AG</v>
      </c>
      <c r="S19738" s="67" t="str">
        <v>MoneyMATCH Inc.</v>
      </c>
    </row>
    <row r="19739" spans="15:19">
      <c r="O19739" s="67" t="str">
        <v>SummaBank</v>
      </c>
      <c r="P19739" s="67" t="str">
        <v>Pivot Finance Group</v>
      </c>
      <c r="Q19739" s="67" t="str">
        <v>CELLtral Bank</v>
      </c>
      <c r="R19739" s="67" t="str">
        <v>The VLOOKup Vault</v>
      </c>
      <c r="S19739" s="67" t="str">
        <v>ExCell Bank</v>
      </c>
    </row>
    <row r="19740" spans="15:19">
      <c r="O19740" s="67" t="str">
        <v>SummaBank</v>
      </c>
      <c r="P19740" s="67" t="str">
        <v>Pivot Finance Group</v>
      </c>
      <c r="Q19740" s="67" t="str">
        <v>CELLtral Bank</v>
      </c>
      <c r="R19740" s="67" t="str">
        <v>The VLOOKup Vault</v>
      </c>
      <c r="S19740" s="67" t="str">
        <v>Bank of Cellifornia</v>
      </c>
    </row>
    <row r="19741" spans="15:19">
      <c r="O19741" s="67" t="str">
        <v>SummaBank</v>
      </c>
      <c r="P19741" s="67" t="str">
        <v>Pivot Finance Group</v>
      </c>
      <c r="Q19741" s="67" t="str">
        <v>CELLtral Bank</v>
      </c>
      <c r="R19741" s="67" t="str">
        <v>The VLOOKup Vault</v>
      </c>
      <c r="S19741" s="67" t="str">
        <v>ExFunds</v>
      </c>
    </row>
    <row r="19742" spans="15:19">
      <c r="O19742" s="67" t="str">
        <v>SummaBank</v>
      </c>
      <c r="P19742" s="67" t="str">
        <v>Pivot Finance Group</v>
      </c>
      <c r="Q19742" s="67" t="str">
        <v>CELLtral Bank</v>
      </c>
      <c r="R19742" s="67" t="str">
        <v>The VLOOKup Vault</v>
      </c>
      <c r="S19742" s="67" t="str">
        <v>SheetBank AG</v>
      </c>
    </row>
    <row r="19743" spans="15:19">
      <c r="O19743" s="67" t="str">
        <v>SummaBank</v>
      </c>
      <c r="P19743" s="67" t="str">
        <v>Pivot Finance Group</v>
      </c>
      <c r="Q19743" s="67" t="str">
        <v>CELLtral Bank</v>
      </c>
      <c r="R19743" s="67" t="str">
        <v>The VLOOKup Vault</v>
      </c>
      <c r="S19743" s="67" t="str">
        <v>Bank IF</v>
      </c>
    </row>
    <row r="19744" spans="15:19">
      <c r="O19744" s="67" t="str">
        <v>SummaBank</v>
      </c>
      <c r="P19744" s="67" t="str">
        <v>Pivot Finance Group</v>
      </c>
      <c r="Q19744" s="67" t="str">
        <v>CELLtral Bank</v>
      </c>
      <c r="R19744" s="67" t="str">
        <v>The VLOOKup Vault</v>
      </c>
      <c r="S19744" s="67" t="str">
        <v>MoneyMATCH Inc.</v>
      </c>
    </row>
    <row r="19745" spans="15:19">
      <c r="O19745" s="67" t="str">
        <v>SummaBank</v>
      </c>
      <c r="P19745" s="67" t="str">
        <v>Pivot Finance Group</v>
      </c>
      <c r="Q19745" s="67" t="str">
        <v>CELLtral Bank</v>
      </c>
      <c r="R19745" s="67" t="str">
        <v>Bank IF</v>
      </c>
      <c r="S19745" s="67" t="str">
        <v>ExCell Bank</v>
      </c>
    </row>
    <row r="19746" spans="15:19">
      <c r="O19746" s="67" t="str">
        <v>SummaBank</v>
      </c>
      <c r="P19746" s="67" t="str">
        <v>Pivot Finance Group</v>
      </c>
      <c r="Q19746" s="67" t="str">
        <v>CELLtral Bank</v>
      </c>
      <c r="R19746" s="67" t="str">
        <v>Bank IF</v>
      </c>
      <c r="S19746" s="67" t="str">
        <v>Bank of Cellifornia</v>
      </c>
    </row>
    <row r="19747" spans="15:19">
      <c r="O19747" s="67" t="str">
        <v>SummaBank</v>
      </c>
      <c r="P19747" s="67" t="str">
        <v>Pivot Finance Group</v>
      </c>
      <c r="Q19747" s="67" t="str">
        <v>CELLtral Bank</v>
      </c>
      <c r="R19747" s="67" t="str">
        <v>Bank IF</v>
      </c>
      <c r="S19747" s="67" t="str">
        <v>ExFunds</v>
      </c>
    </row>
    <row r="19748" spans="15:19">
      <c r="O19748" s="67" t="str">
        <v>SummaBank</v>
      </c>
      <c r="P19748" s="67" t="str">
        <v>Pivot Finance Group</v>
      </c>
      <c r="Q19748" s="67" t="str">
        <v>CELLtral Bank</v>
      </c>
      <c r="R19748" s="67" t="str">
        <v>Bank IF</v>
      </c>
      <c r="S19748" s="67" t="str">
        <v>SheetBank AG</v>
      </c>
    </row>
    <row r="19749" spans="15:19">
      <c r="O19749" s="67" t="str">
        <v>SummaBank</v>
      </c>
      <c r="P19749" s="67" t="str">
        <v>Pivot Finance Group</v>
      </c>
      <c r="Q19749" s="67" t="str">
        <v>CELLtral Bank</v>
      </c>
      <c r="R19749" s="67" t="str">
        <v>Bank IF</v>
      </c>
      <c r="S19749" s="67" t="str">
        <v>The VLOOKup Vault</v>
      </c>
    </row>
    <row r="19750" spans="15:19">
      <c r="O19750" s="67" t="str">
        <v>SummaBank</v>
      </c>
      <c r="P19750" s="67" t="str">
        <v>Pivot Finance Group</v>
      </c>
      <c r="Q19750" s="67" t="str">
        <v>CELLtral Bank</v>
      </c>
      <c r="R19750" s="67" t="str">
        <v>Bank IF</v>
      </c>
      <c r="S19750" s="67" t="str">
        <v>MoneyMATCH Inc.</v>
      </c>
    </row>
    <row r="19751" spans="15:19">
      <c r="O19751" s="67" t="str">
        <v>SummaBank</v>
      </c>
      <c r="P19751" s="67" t="str">
        <v>Pivot Finance Group</v>
      </c>
      <c r="Q19751" s="67" t="str">
        <v>CELLtral Bank</v>
      </c>
      <c r="R19751" s="67" t="str">
        <v>MoneyMATCH Inc.</v>
      </c>
      <c r="S19751" s="67" t="str">
        <v>ExCell Bank</v>
      </c>
    </row>
    <row r="19752" spans="15:19">
      <c r="O19752" s="67" t="str">
        <v>SummaBank</v>
      </c>
      <c r="P19752" s="67" t="str">
        <v>Pivot Finance Group</v>
      </c>
      <c r="Q19752" s="67" t="str">
        <v>CELLtral Bank</v>
      </c>
      <c r="R19752" s="67" t="str">
        <v>MoneyMATCH Inc.</v>
      </c>
      <c r="S19752" s="67" t="str">
        <v>Bank of Cellifornia</v>
      </c>
    </row>
    <row r="19753" spans="15:19">
      <c r="O19753" s="67" t="str">
        <v>SummaBank</v>
      </c>
      <c r="P19753" s="67" t="str">
        <v>Pivot Finance Group</v>
      </c>
      <c r="Q19753" s="67" t="str">
        <v>CELLtral Bank</v>
      </c>
      <c r="R19753" s="67" t="str">
        <v>MoneyMATCH Inc.</v>
      </c>
      <c r="S19753" s="67" t="str">
        <v>ExFunds</v>
      </c>
    </row>
    <row r="19754" spans="15:19">
      <c r="O19754" s="67" t="str">
        <v>SummaBank</v>
      </c>
      <c r="P19754" s="67" t="str">
        <v>Pivot Finance Group</v>
      </c>
      <c r="Q19754" s="67" t="str">
        <v>CELLtral Bank</v>
      </c>
      <c r="R19754" s="67" t="str">
        <v>MoneyMATCH Inc.</v>
      </c>
      <c r="S19754" s="67" t="str">
        <v>SheetBank AG</v>
      </c>
    </row>
    <row r="19755" spans="15:19">
      <c r="O19755" s="67" t="str">
        <v>SummaBank</v>
      </c>
      <c r="P19755" s="67" t="str">
        <v>Pivot Finance Group</v>
      </c>
      <c r="Q19755" s="67" t="str">
        <v>CELLtral Bank</v>
      </c>
      <c r="R19755" s="67" t="str">
        <v>MoneyMATCH Inc.</v>
      </c>
      <c r="S19755" s="67" t="str">
        <v>The VLOOKup Vault</v>
      </c>
    </row>
    <row r="19756" spans="15:19">
      <c r="O19756" s="67" t="str">
        <v>SummaBank</v>
      </c>
      <c r="P19756" s="67" t="str">
        <v>Pivot Finance Group</v>
      </c>
      <c r="Q19756" s="67" t="str">
        <v>CELLtral Bank</v>
      </c>
      <c r="R19756" s="67" t="str">
        <v>MoneyMATCH Inc.</v>
      </c>
      <c r="S19756" s="67" t="str">
        <v>Bank IF</v>
      </c>
    </row>
    <row r="19757" spans="15:19">
      <c r="O19757" s="67" t="str">
        <v>SummaBank</v>
      </c>
      <c r="P19757" s="67" t="str">
        <v>Pivot Finance Group</v>
      </c>
      <c r="Q19757" s="67" t="str">
        <v>Bank IF</v>
      </c>
      <c r="R19757" s="67" t="str">
        <v>ExCell Bank</v>
      </c>
      <c r="S19757" s="67" t="str">
        <v>Bank of Cellifornia</v>
      </c>
    </row>
    <row r="19758" spans="15:19">
      <c r="O19758" s="67" t="str">
        <v>SummaBank</v>
      </c>
      <c r="P19758" s="67" t="str">
        <v>Pivot Finance Group</v>
      </c>
      <c r="Q19758" s="67" t="str">
        <v>Bank IF</v>
      </c>
      <c r="R19758" s="67" t="str">
        <v>ExCell Bank</v>
      </c>
      <c r="S19758" s="67" t="str">
        <v>ExFunds</v>
      </c>
    </row>
    <row r="19759" spans="15:19">
      <c r="O19759" s="67" t="str">
        <v>SummaBank</v>
      </c>
      <c r="P19759" s="67" t="str">
        <v>Pivot Finance Group</v>
      </c>
      <c r="Q19759" s="67" t="str">
        <v>Bank IF</v>
      </c>
      <c r="R19759" s="67" t="str">
        <v>ExCell Bank</v>
      </c>
      <c r="S19759" s="67" t="str">
        <v>SheetBank AG</v>
      </c>
    </row>
    <row r="19760" spans="15:19">
      <c r="O19760" s="67" t="str">
        <v>SummaBank</v>
      </c>
      <c r="P19760" s="67" t="str">
        <v>Pivot Finance Group</v>
      </c>
      <c r="Q19760" s="67" t="str">
        <v>Bank IF</v>
      </c>
      <c r="R19760" s="67" t="str">
        <v>ExCell Bank</v>
      </c>
      <c r="S19760" s="67" t="str">
        <v>The VLOOKup Vault</v>
      </c>
    </row>
    <row r="19761" spans="15:19">
      <c r="O19761" s="67" t="str">
        <v>SummaBank</v>
      </c>
      <c r="P19761" s="67" t="str">
        <v>Pivot Finance Group</v>
      </c>
      <c r="Q19761" s="67" t="str">
        <v>Bank IF</v>
      </c>
      <c r="R19761" s="67" t="str">
        <v>ExCell Bank</v>
      </c>
      <c r="S19761" s="67" t="str">
        <v>CELLtral Bank</v>
      </c>
    </row>
    <row r="19762" spans="15:19">
      <c r="O19762" s="67" t="str">
        <v>SummaBank</v>
      </c>
      <c r="P19762" s="67" t="str">
        <v>Pivot Finance Group</v>
      </c>
      <c r="Q19762" s="67" t="str">
        <v>Bank IF</v>
      </c>
      <c r="R19762" s="67" t="str">
        <v>ExCell Bank</v>
      </c>
      <c r="S19762" s="67" t="str">
        <v>MoneyMATCH Inc.</v>
      </c>
    </row>
    <row r="19763" spans="15:19">
      <c r="O19763" s="67" t="str">
        <v>SummaBank</v>
      </c>
      <c r="P19763" s="67" t="str">
        <v>Pivot Finance Group</v>
      </c>
      <c r="Q19763" s="67" t="str">
        <v>Bank IF</v>
      </c>
      <c r="R19763" s="67" t="str">
        <v>Bank of Cellifornia</v>
      </c>
      <c r="S19763" s="67" t="str">
        <v>ExCell Bank</v>
      </c>
    </row>
    <row r="19764" spans="15:19">
      <c r="O19764" s="67" t="str">
        <v>SummaBank</v>
      </c>
      <c r="P19764" s="67" t="str">
        <v>Pivot Finance Group</v>
      </c>
      <c r="Q19764" s="67" t="str">
        <v>Bank IF</v>
      </c>
      <c r="R19764" s="67" t="str">
        <v>Bank of Cellifornia</v>
      </c>
      <c r="S19764" s="67" t="str">
        <v>ExFunds</v>
      </c>
    </row>
    <row r="19765" spans="15:19">
      <c r="O19765" s="67" t="str">
        <v>SummaBank</v>
      </c>
      <c r="P19765" s="67" t="str">
        <v>Pivot Finance Group</v>
      </c>
      <c r="Q19765" s="67" t="str">
        <v>Bank IF</v>
      </c>
      <c r="R19765" s="67" t="str">
        <v>Bank of Cellifornia</v>
      </c>
      <c r="S19765" s="67" t="str">
        <v>SheetBank AG</v>
      </c>
    </row>
    <row r="19766" spans="15:19">
      <c r="O19766" s="67" t="str">
        <v>SummaBank</v>
      </c>
      <c r="P19766" s="67" t="str">
        <v>Pivot Finance Group</v>
      </c>
      <c r="Q19766" s="67" t="str">
        <v>Bank IF</v>
      </c>
      <c r="R19766" s="67" t="str">
        <v>Bank of Cellifornia</v>
      </c>
      <c r="S19766" s="67" t="str">
        <v>The VLOOKup Vault</v>
      </c>
    </row>
    <row r="19767" spans="15:19">
      <c r="O19767" s="67" t="str">
        <v>SummaBank</v>
      </c>
      <c r="P19767" s="67" t="str">
        <v>Pivot Finance Group</v>
      </c>
      <c r="Q19767" s="67" t="str">
        <v>Bank IF</v>
      </c>
      <c r="R19767" s="67" t="str">
        <v>Bank of Cellifornia</v>
      </c>
      <c r="S19767" s="67" t="str">
        <v>CELLtral Bank</v>
      </c>
    </row>
    <row r="19768" spans="15:19">
      <c r="O19768" s="67" t="str">
        <v>SummaBank</v>
      </c>
      <c r="P19768" s="67" t="str">
        <v>Pivot Finance Group</v>
      </c>
      <c r="Q19768" s="67" t="str">
        <v>Bank IF</v>
      </c>
      <c r="R19768" s="67" t="str">
        <v>Bank of Cellifornia</v>
      </c>
      <c r="S19768" s="67" t="str">
        <v>MoneyMATCH Inc.</v>
      </c>
    </row>
    <row r="19769" spans="15:19">
      <c r="O19769" s="67" t="str">
        <v>SummaBank</v>
      </c>
      <c r="P19769" s="67" t="str">
        <v>Pivot Finance Group</v>
      </c>
      <c r="Q19769" s="67" t="str">
        <v>Bank IF</v>
      </c>
      <c r="R19769" s="67" t="str">
        <v>ExFunds</v>
      </c>
      <c r="S19769" s="67" t="str">
        <v>ExCell Bank</v>
      </c>
    </row>
    <row r="19770" spans="15:19">
      <c r="O19770" s="67" t="str">
        <v>SummaBank</v>
      </c>
      <c r="P19770" s="67" t="str">
        <v>Pivot Finance Group</v>
      </c>
      <c r="Q19770" s="67" t="str">
        <v>Bank IF</v>
      </c>
      <c r="R19770" s="67" t="str">
        <v>ExFunds</v>
      </c>
      <c r="S19770" s="67" t="str">
        <v>Bank of Cellifornia</v>
      </c>
    </row>
    <row r="19771" spans="15:19">
      <c r="O19771" s="67" t="str">
        <v>SummaBank</v>
      </c>
      <c r="P19771" s="67" t="str">
        <v>Pivot Finance Group</v>
      </c>
      <c r="Q19771" s="67" t="str">
        <v>Bank IF</v>
      </c>
      <c r="R19771" s="67" t="str">
        <v>ExFunds</v>
      </c>
      <c r="S19771" s="67" t="str">
        <v>SheetBank AG</v>
      </c>
    </row>
    <row r="19772" spans="15:19">
      <c r="O19772" s="67" t="str">
        <v>SummaBank</v>
      </c>
      <c r="P19772" s="67" t="str">
        <v>Pivot Finance Group</v>
      </c>
      <c r="Q19772" s="67" t="str">
        <v>Bank IF</v>
      </c>
      <c r="R19772" s="67" t="str">
        <v>ExFunds</v>
      </c>
      <c r="S19772" s="67" t="str">
        <v>The VLOOKup Vault</v>
      </c>
    </row>
    <row r="19773" spans="15:19">
      <c r="O19773" s="67" t="str">
        <v>SummaBank</v>
      </c>
      <c r="P19773" s="67" t="str">
        <v>Pivot Finance Group</v>
      </c>
      <c r="Q19773" s="67" t="str">
        <v>Bank IF</v>
      </c>
      <c r="R19773" s="67" t="str">
        <v>ExFunds</v>
      </c>
      <c r="S19773" s="67" t="str">
        <v>CELLtral Bank</v>
      </c>
    </row>
    <row r="19774" spans="15:19">
      <c r="O19774" s="67" t="str">
        <v>SummaBank</v>
      </c>
      <c r="P19774" s="67" t="str">
        <v>Pivot Finance Group</v>
      </c>
      <c r="Q19774" s="67" t="str">
        <v>Bank IF</v>
      </c>
      <c r="R19774" s="67" t="str">
        <v>ExFunds</v>
      </c>
      <c r="S19774" s="67" t="str">
        <v>MoneyMATCH Inc.</v>
      </c>
    </row>
    <row r="19775" spans="15:19">
      <c r="O19775" s="67" t="str">
        <v>SummaBank</v>
      </c>
      <c r="P19775" s="67" t="str">
        <v>Pivot Finance Group</v>
      </c>
      <c r="Q19775" s="67" t="str">
        <v>Bank IF</v>
      </c>
      <c r="R19775" s="67" t="str">
        <v>SheetBank AG</v>
      </c>
      <c r="S19775" s="67" t="str">
        <v>ExCell Bank</v>
      </c>
    </row>
    <row r="19776" spans="15:19">
      <c r="O19776" s="67" t="str">
        <v>SummaBank</v>
      </c>
      <c r="P19776" s="67" t="str">
        <v>Pivot Finance Group</v>
      </c>
      <c r="Q19776" s="67" t="str">
        <v>Bank IF</v>
      </c>
      <c r="R19776" s="67" t="str">
        <v>SheetBank AG</v>
      </c>
      <c r="S19776" s="67" t="str">
        <v>Bank of Cellifornia</v>
      </c>
    </row>
    <row r="19777" spans="15:19">
      <c r="O19777" s="67" t="str">
        <v>SummaBank</v>
      </c>
      <c r="P19777" s="67" t="str">
        <v>Pivot Finance Group</v>
      </c>
      <c r="Q19777" s="67" t="str">
        <v>Bank IF</v>
      </c>
      <c r="R19777" s="67" t="str">
        <v>SheetBank AG</v>
      </c>
      <c r="S19777" s="67" t="str">
        <v>ExFunds</v>
      </c>
    </row>
    <row r="19778" spans="15:19">
      <c r="O19778" s="67" t="str">
        <v>SummaBank</v>
      </c>
      <c r="P19778" s="67" t="str">
        <v>Pivot Finance Group</v>
      </c>
      <c r="Q19778" s="67" t="str">
        <v>Bank IF</v>
      </c>
      <c r="R19778" s="67" t="str">
        <v>SheetBank AG</v>
      </c>
      <c r="S19778" s="67" t="str">
        <v>The VLOOKup Vault</v>
      </c>
    </row>
    <row r="19779" spans="15:19">
      <c r="O19779" s="67" t="str">
        <v>SummaBank</v>
      </c>
      <c r="P19779" s="67" t="str">
        <v>Pivot Finance Group</v>
      </c>
      <c r="Q19779" s="67" t="str">
        <v>Bank IF</v>
      </c>
      <c r="R19779" s="67" t="str">
        <v>SheetBank AG</v>
      </c>
      <c r="S19779" s="67" t="str">
        <v>CELLtral Bank</v>
      </c>
    </row>
    <row r="19780" spans="15:19">
      <c r="O19780" s="67" t="str">
        <v>SummaBank</v>
      </c>
      <c r="P19780" s="67" t="str">
        <v>Pivot Finance Group</v>
      </c>
      <c r="Q19780" s="67" t="str">
        <v>Bank IF</v>
      </c>
      <c r="R19780" s="67" t="str">
        <v>SheetBank AG</v>
      </c>
      <c r="S19780" s="67" t="str">
        <v>MoneyMATCH Inc.</v>
      </c>
    </row>
    <row r="19781" spans="15:19">
      <c r="O19781" s="67" t="str">
        <v>SummaBank</v>
      </c>
      <c r="P19781" s="67" t="str">
        <v>Pivot Finance Group</v>
      </c>
      <c r="Q19781" s="67" t="str">
        <v>Bank IF</v>
      </c>
      <c r="R19781" s="67" t="str">
        <v>The VLOOKup Vault</v>
      </c>
      <c r="S19781" s="67" t="str">
        <v>ExCell Bank</v>
      </c>
    </row>
    <row r="19782" spans="15:19">
      <c r="O19782" s="67" t="str">
        <v>SummaBank</v>
      </c>
      <c r="P19782" s="67" t="str">
        <v>Pivot Finance Group</v>
      </c>
      <c r="Q19782" s="67" t="str">
        <v>Bank IF</v>
      </c>
      <c r="R19782" s="67" t="str">
        <v>The VLOOKup Vault</v>
      </c>
      <c r="S19782" s="67" t="str">
        <v>Bank of Cellifornia</v>
      </c>
    </row>
    <row r="19783" spans="15:19">
      <c r="O19783" s="67" t="str">
        <v>SummaBank</v>
      </c>
      <c r="P19783" s="67" t="str">
        <v>Pivot Finance Group</v>
      </c>
      <c r="Q19783" s="67" t="str">
        <v>Bank IF</v>
      </c>
      <c r="R19783" s="67" t="str">
        <v>The VLOOKup Vault</v>
      </c>
      <c r="S19783" s="67" t="str">
        <v>ExFunds</v>
      </c>
    </row>
    <row r="19784" spans="15:19">
      <c r="O19784" s="67" t="str">
        <v>SummaBank</v>
      </c>
      <c r="P19784" s="67" t="str">
        <v>Pivot Finance Group</v>
      </c>
      <c r="Q19784" s="67" t="str">
        <v>Bank IF</v>
      </c>
      <c r="R19784" s="67" t="str">
        <v>The VLOOKup Vault</v>
      </c>
      <c r="S19784" s="67" t="str">
        <v>SheetBank AG</v>
      </c>
    </row>
    <row r="19785" spans="15:19">
      <c r="O19785" s="67" t="str">
        <v>SummaBank</v>
      </c>
      <c r="P19785" s="67" t="str">
        <v>Pivot Finance Group</v>
      </c>
      <c r="Q19785" s="67" t="str">
        <v>Bank IF</v>
      </c>
      <c r="R19785" s="67" t="str">
        <v>The VLOOKup Vault</v>
      </c>
      <c r="S19785" s="67" t="str">
        <v>CELLtral Bank</v>
      </c>
    </row>
    <row r="19786" spans="15:19">
      <c r="O19786" s="67" t="str">
        <v>SummaBank</v>
      </c>
      <c r="P19786" s="67" t="str">
        <v>Pivot Finance Group</v>
      </c>
      <c r="Q19786" s="67" t="str">
        <v>Bank IF</v>
      </c>
      <c r="R19786" s="67" t="str">
        <v>The VLOOKup Vault</v>
      </c>
      <c r="S19786" s="67" t="str">
        <v>MoneyMATCH Inc.</v>
      </c>
    </row>
    <row r="19787" spans="15:19">
      <c r="O19787" s="67" t="str">
        <v>SummaBank</v>
      </c>
      <c r="P19787" s="67" t="str">
        <v>Pivot Finance Group</v>
      </c>
      <c r="Q19787" s="67" t="str">
        <v>Bank IF</v>
      </c>
      <c r="R19787" s="67" t="str">
        <v>CELLtral Bank</v>
      </c>
      <c r="S19787" s="67" t="str">
        <v>ExCell Bank</v>
      </c>
    </row>
    <row r="19788" spans="15:19">
      <c r="O19788" s="67" t="str">
        <v>SummaBank</v>
      </c>
      <c r="P19788" s="67" t="str">
        <v>Pivot Finance Group</v>
      </c>
      <c r="Q19788" s="67" t="str">
        <v>Bank IF</v>
      </c>
      <c r="R19788" s="67" t="str">
        <v>CELLtral Bank</v>
      </c>
      <c r="S19788" s="67" t="str">
        <v>Bank of Cellifornia</v>
      </c>
    </row>
    <row r="19789" spans="15:19">
      <c r="O19789" s="67" t="str">
        <v>SummaBank</v>
      </c>
      <c r="P19789" s="67" t="str">
        <v>Pivot Finance Group</v>
      </c>
      <c r="Q19789" s="67" t="str">
        <v>Bank IF</v>
      </c>
      <c r="R19789" s="67" t="str">
        <v>CELLtral Bank</v>
      </c>
      <c r="S19789" s="67" t="str">
        <v>ExFunds</v>
      </c>
    </row>
    <row r="19790" spans="15:19">
      <c r="O19790" s="67" t="str">
        <v>SummaBank</v>
      </c>
      <c r="P19790" s="67" t="str">
        <v>Pivot Finance Group</v>
      </c>
      <c r="Q19790" s="67" t="str">
        <v>Bank IF</v>
      </c>
      <c r="R19790" s="67" t="str">
        <v>CELLtral Bank</v>
      </c>
      <c r="S19790" s="67" t="str">
        <v>SheetBank AG</v>
      </c>
    </row>
    <row r="19791" spans="15:19">
      <c r="O19791" s="67" t="str">
        <v>SummaBank</v>
      </c>
      <c r="P19791" s="67" t="str">
        <v>Pivot Finance Group</v>
      </c>
      <c r="Q19791" s="67" t="str">
        <v>Bank IF</v>
      </c>
      <c r="R19791" s="67" t="str">
        <v>CELLtral Bank</v>
      </c>
      <c r="S19791" s="67" t="str">
        <v>The VLOOKup Vault</v>
      </c>
    </row>
    <row r="19792" spans="15:19">
      <c r="O19792" s="67" t="str">
        <v>SummaBank</v>
      </c>
      <c r="P19792" s="67" t="str">
        <v>Pivot Finance Group</v>
      </c>
      <c r="Q19792" s="67" t="str">
        <v>Bank IF</v>
      </c>
      <c r="R19792" s="67" t="str">
        <v>CELLtral Bank</v>
      </c>
      <c r="S19792" s="67" t="str">
        <v>MoneyMATCH Inc.</v>
      </c>
    </row>
    <row r="19793" spans="15:19">
      <c r="O19793" s="67" t="str">
        <v>SummaBank</v>
      </c>
      <c r="P19793" s="67" t="str">
        <v>Pivot Finance Group</v>
      </c>
      <c r="Q19793" s="67" t="str">
        <v>Bank IF</v>
      </c>
      <c r="R19793" s="67" t="str">
        <v>MoneyMATCH Inc.</v>
      </c>
      <c r="S19793" s="67" t="str">
        <v>ExCell Bank</v>
      </c>
    </row>
    <row r="19794" spans="15:19">
      <c r="O19794" s="67" t="str">
        <v>SummaBank</v>
      </c>
      <c r="P19794" s="67" t="str">
        <v>Pivot Finance Group</v>
      </c>
      <c r="Q19794" s="67" t="str">
        <v>Bank IF</v>
      </c>
      <c r="R19794" s="67" t="str">
        <v>MoneyMATCH Inc.</v>
      </c>
      <c r="S19794" s="67" t="str">
        <v>Bank of Cellifornia</v>
      </c>
    </row>
    <row r="19795" spans="15:19">
      <c r="O19795" s="67" t="str">
        <v>SummaBank</v>
      </c>
      <c r="P19795" s="67" t="str">
        <v>Pivot Finance Group</v>
      </c>
      <c r="Q19795" s="67" t="str">
        <v>Bank IF</v>
      </c>
      <c r="R19795" s="67" t="str">
        <v>MoneyMATCH Inc.</v>
      </c>
      <c r="S19795" s="67" t="str">
        <v>ExFunds</v>
      </c>
    </row>
    <row r="19796" spans="15:19">
      <c r="O19796" s="67" t="str">
        <v>SummaBank</v>
      </c>
      <c r="P19796" s="67" t="str">
        <v>Pivot Finance Group</v>
      </c>
      <c r="Q19796" s="67" t="str">
        <v>Bank IF</v>
      </c>
      <c r="R19796" s="67" t="str">
        <v>MoneyMATCH Inc.</v>
      </c>
      <c r="S19796" s="67" t="str">
        <v>SheetBank AG</v>
      </c>
    </row>
    <row r="19797" spans="15:19">
      <c r="O19797" s="67" t="str">
        <v>SummaBank</v>
      </c>
      <c r="P19797" s="67" t="str">
        <v>Pivot Finance Group</v>
      </c>
      <c r="Q19797" s="67" t="str">
        <v>Bank IF</v>
      </c>
      <c r="R19797" s="67" t="str">
        <v>MoneyMATCH Inc.</v>
      </c>
      <c r="S19797" s="67" t="str">
        <v>The VLOOKup Vault</v>
      </c>
    </row>
    <row r="19798" spans="15:19">
      <c r="O19798" s="67" t="str">
        <v>SummaBank</v>
      </c>
      <c r="P19798" s="67" t="str">
        <v>Pivot Finance Group</v>
      </c>
      <c r="Q19798" s="67" t="str">
        <v>Bank IF</v>
      </c>
      <c r="R19798" s="67" t="str">
        <v>MoneyMATCH Inc.</v>
      </c>
      <c r="S19798" s="67" t="str">
        <v>CELLtral Bank</v>
      </c>
    </row>
    <row r="19799" spans="15:19">
      <c r="O19799" s="67" t="str">
        <v>SummaBank</v>
      </c>
      <c r="P19799" s="67" t="str">
        <v>Pivot Finance Group</v>
      </c>
      <c r="Q19799" s="67" t="str">
        <v>MoneyMATCH Inc.</v>
      </c>
      <c r="R19799" s="67" t="str">
        <v>ExCell Bank</v>
      </c>
      <c r="S19799" s="67" t="str">
        <v>Bank of Cellifornia</v>
      </c>
    </row>
    <row r="19800" spans="15:19">
      <c r="O19800" s="67" t="str">
        <v>SummaBank</v>
      </c>
      <c r="P19800" s="67" t="str">
        <v>Pivot Finance Group</v>
      </c>
      <c r="Q19800" s="67" t="str">
        <v>MoneyMATCH Inc.</v>
      </c>
      <c r="R19800" s="67" t="str">
        <v>ExCell Bank</v>
      </c>
      <c r="S19800" s="67" t="str">
        <v>ExFunds</v>
      </c>
    </row>
    <row r="19801" spans="15:19">
      <c r="O19801" s="67" t="str">
        <v>SummaBank</v>
      </c>
      <c r="P19801" s="67" t="str">
        <v>Pivot Finance Group</v>
      </c>
      <c r="Q19801" s="67" t="str">
        <v>MoneyMATCH Inc.</v>
      </c>
      <c r="R19801" s="67" t="str">
        <v>ExCell Bank</v>
      </c>
      <c r="S19801" s="67" t="str">
        <v>SheetBank AG</v>
      </c>
    </row>
    <row r="19802" spans="15:19">
      <c r="O19802" s="67" t="str">
        <v>SummaBank</v>
      </c>
      <c r="P19802" s="67" t="str">
        <v>Pivot Finance Group</v>
      </c>
      <c r="Q19802" s="67" t="str">
        <v>MoneyMATCH Inc.</v>
      </c>
      <c r="R19802" s="67" t="str">
        <v>ExCell Bank</v>
      </c>
      <c r="S19802" s="67" t="str">
        <v>The VLOOKup Vault</v>
      </c>
    </row>
    <row r="19803" spans="15:19">
      <c r="O19803" s="67" t="str">
        <v>SummaBank</v>
      </c>
      <c r="P19803" s="67" t="str">
        <v>Pivot Finance Group</v>
      </c>
      <c r="Q19803" s="67" t="str">
        <v>MoneyMATCH Inc.</v>
      </c>
      <c r="R19803" s="67" t="str">
        <v>ExCell Bank</v>
      </c>
      <c r="S19803" s="67" t="str">
        <v>CELLtral Bank</v>
      </c>
    </row>
    <row r="19804" spans="15:19">
      <c r="O19804" s="67" t="str">
        <v>SummaBank</v>
      </c>
      <c r="P19804" s="67" t="str">
        <v>Pivot Finance Group</v>
      </c>
      <c r="Q19804" s="67" t="str">
        <v>MoneyMATCH Inc.</v>
      </c>
      <c r="R19804" s="67" t="str">
        <v>ExCell Bank</v>
      </c>
      <c r="S19804" s="67" t="str">
        <v>Bank IF</v>
      </c>
    </row>
    <row r="19805" spans="15:19">
      <c r="O19805" s="67" t="str">
        <v>SummaBank</v>
      </c>
      <c r="P19805" s="67" t="str">
        <v>Pivot Finance Group</v>
      </c>
      <c r="Q19805" s="67" t="str">
        <v>MoneyMATCH Inc.</v>
      </c>
      <c r="R19805" s="67" t="str">
        <v>Bank of Cellifornia</v>
      </c>
      <c r="S19805" s="67" t="str">
        <v>ExCell Bank</v>
      </c>
    </row>
    <row r="19806" spans="15:19">
      <c r="O19806" s="67" t="str">
        <v>SummaBank</v>
      </c>
      <c r="P19806" s="67" t="str">
        <v>Pivot Finance Group</v>
      </c>
      <c r="Q19806" s="67" t="str">
        <v>MoneyMATCH Inc.</v>
      </c>
      <c r="R19806" s="67" t="str">
        <v>Bank of Cellifornia</v>
      </c>
      <c r="S19806" s="67" t="str">
        <v>ExFunds</v>
      </c>
    </row>
    <row r="19807" spans="15:19">
      <c r="O19807" s="67" t="str">
        <v>SummaBank</v>
      </c>
      <c r="P19807" s="67" t="str">
        <v>Pivot Finance Group</v>
      </c>
      <c r="Q19807" s="67" t="str">
        <v>MoneyMATCH Inc.</v>
      </c>
      <c r="R19807" s="67" t="str">
        <v>Bank of Cellifornia</v>
      </c>
      <c r="S19807" s="67" t="str">
        <v>SheetBank AG</v>
      </c>
    </row>
    <row r="19808" spans="15:19">
      <c r="O19808" s="67" t="str">
        <v>SummaBank</v>
      </c>
      <c r="P19808" s="67" t="str">
        <v>Pivot Finance Group</v>
      </c>
      <c r="Q19808" s="67" t="str">
        <v>MoneyMATCH Inc.</v>
      </c>
      <c r="R19808" s="67" t="str">
        <v>Bank of Cellifornia</v>
      </c>
      <c r="S19808" s="67" t="str">
        <v>The VLOOKup Vault</v>
      </c>
    </row>
    <row r="19809" spans="15:19">
      <c r="O19809" s="67" t="str">
        <v>SummaBank</v>
      </c>
      <c r="P19809" s="67" t="str">
        <v>Pivot Finance Group</v>
      </c>
      <c r="Q19809" s="67" t="str">
        <v>MoneyMATCH Inc.</v>
      </c>
      <c r="R19809" s="67" t="str">
        <v>Bank of Cellifornia</v>
      </c>
      <c r="S19809" s="67" t="str">
        <v>CELLtral Bank</v>
      </c>
    </row>
    <row r="19810" spans="15:19">
      <c r="O19810" s="67" t="str">
        <v>SummaBank</v>
      </c>
      <c r="P19810" s="67" t="str">
        <v>Pivot Finance Group</v>
      </c>
      <c r="Q19810" s="67" t="str">
        <v>MoneyMATCH Inc.</v>
      </c>
      <c r="R19810" s="67" t="str">
        <v>Bank of Cellifornia</v>
      </c>
      <c r="S19810" s="67" t="str">
        <v>Bank IF</v>
      </c>
    </row>
    <row r="19811" spans="15:19">
      <c r="O19811" s="67" t="str">
        <v>SummaBank</v>
      </c>
      <c r="P19811" s="67" t="str">
        <v>Pivot Finance Group</v>
      </c>
      <c r="Q19811" s="67" t="str">
        <v>MoneyMATCH Inc.</v>
      </c>
      <c r="R19811" s="67" t="str">
        <v>ExFunds</v>
      </c>
      <c r="S19811" s="67" t="str">
        <v>ExCell Bank</v>
      </c>
    </row>
    <row r="19812" spans="15:19">
      <c r="O19812" s="67" t="str">
        <v>SummaBank</v>
      </c>
      <c r="P19812" s="67" t="str">
        <v>Pivot Finance Group</v>
      </c>
      <c r="Q19812" s="67" t="str">
        <v>MoneyMATCH Inc.</v>
      </c>
      <c r="R19812" s="67" t="str">
        <v>ExFunds</v>
      </c>
      <c r="S19812" s="67" t="str">
        <v>Bank of Cellifornia</v>
      </c>
    </row>
    <row r="19813" spans="15:19">
      <c r="O19813" s="67" t="str">
        <v>SummaBank</v>
      </c>
      <c r="P19813" s="67" t="str">
        <v>Pivot Finance Group</v>
      </c>
      <c r="Q19813" s="67" t="str">
        <v>MoneyMATCH Inc.</v>
      </c>
      <c r="R19813" s="67" t="str">
        <v>ExFunds</v>
      </c>
      <c r="S19813" s="67" t="str">
        <v>SheetBank AG</v>
      </c>
    </row>
    <row r="19814" spans="15:19">
      <c r="O19814" s="67" t="str">
        <v>SummaBank</v>
      </c>
      <c r="P19814" s="67" t="str">
        <v>Pivot Finance Group</v>
      </c>
      <c r="Q19814" s="67" t="str">
        <v>MoneyMATCH Inc.</v>
      </c>
      <c r="R19814" s="67" t="str">
        <v>ExFunds</v>
      </c>
      <c r="S19814" s="67" t="str">
        <v>The VLOOKup Vault</v>
      </c>
    </row>
    <row r="19815" spans="15:19">
      <c r="O19815" s="67" t="str">
        <v>SummaBank</v>
      </c>
      <c r="P19815" s="67" t="str">
        <v>Pivot Finance Group</v>
      </c>
      <c r="Q19815" s="67" t="str">
        <v>MoneyMATCH Inc.</v>
      </c>
      <c r="R19815" s="67" t="str">
        <v>ExFunds</v>
      </c>
      <c r="S19815" s="67" t="str">
        <v>CELLtral Bank</v>
      </c>
    </row>
    <row r="19816" spans="15:19">
      <c r="O19816" s="67" t="str">
        <v>SummaBank</v>
      </c>
      <c r="P19816" s="67" t="str">
        <v>Pivot Finance Group</v>
      </c>
      <c r="Q19816" s="67" t="str">
        <v>MoneyMATCH Inc.</v>
      </c>
      <c r="R19816" s="67" t="str">
        <v>ExFunds</v>
      </c>
      <c r="S19816" s="67" t="str">
        <v>Bank IF</v>
      </c>
    </row>
    <row r="19817" spans="15:19">
      <c r="O19817" s="67" t="str">
        <v>SummaBank</v>
      </c>
      <c r="P19817" s="67" t="str">
        <v>Pivot Finance Group</v>
      </c>
      <c r="Q19817" s="67" t="str">
        <v>MoneyMATCH Inc.</v>
      </c>
      <c r="R19817" s="67" t="str">
        <v>SheetBank AG</v>
      </c>
      <c r="S19817" s="67" t="str">
        <v>ExCell Bank</v>
      </c>
    </row>
    <row r="19818" spans="15:19">
      <c r="O19818" s="67" t="str">
        <v>SummaBank</v>
      </c>
      <c r="P19818" s="67" t="str">
        <v>Pivot Finance Group</v>
      </c>
      <c r="Q19818" s="67" t="str">
        <v>MoneyMATCH Inc.</v>
      </c>
      <c r="R19818" s="67" t="str">
        <v>SheetBank AG</v>
      </c>
      <c r="S19818" s="67" t="str">
        <v>Bank of Cellifornia</v>
      </c>
    </row>
    <row r="19819" spans="15:19">
      <c r="O19819" s="67" t="str">
        <v>SummaBank</v>
      </c>
      <c r="P19819" s="67" t="str">
        <v>Pivot Finance Group</v>
      </c>
      <c r="Q19819" s="67" t="str">
        <v>MoneyMATCH Inc.</v>
      </c>
      <c r="R19819" s="67" t="str">
        <v>SheetBank AG</v>
      </c>
      <c r="S19819" s="67" t="str">
        <v>ExFunds</v>
      </c>
    </row>
    <row r="19820" spans="15:19">
      <c r="O19820" s="67" t="str">
        <v>SummaBank</v>
      </c>
      <c r="P19820" s="67" t="str">
        <v>Pivot Finance Group</v>
      </c>
      <c r="Q19820" s="67" t="str">
        <v>MoneyMATCH Inc.</v>
      </c>
      <c r="R19820" s="67" t="str">
        <v>SheetBank AG</v>
      </c>
      <c r="S19820" s="67" t="str">
        <v>The VLOOKup Vault</v>
      </c>
    </row>
    <row r="19821" spans="15:19">
      <c r="O19821" s="67" t="str">
        <v>SummaBank</v>
      </c>
      <c r="P19821" s="67" t="str">
        <v>Pivot Finance Group</v>
      </c>
      <c r="Q19821" s="67" t="str">
        <v>MoneyMATCH Inc.</v>
      </c>
      <c r="R19821" s="67" t="str">
        <v>SheetBank AG</v>
      </c>
      <c r="S19821" s="67" t="str">
        <v>CELLtral Bank</v>
      </c>
    </row>
    <row r="19822" spans="15:19">
      <c r="O19822" s="67" t="str">
        <v>SummaBank</v>
      </c>
      <c r="P19822" s="67" t="str">
        <v>Pivot Finance Group</v>
      </c>
      <c r="Q19822" s="67" t="str">
        <v>MoneyMATCH Inc.</v>
      </c>
      <c r="R19822" s="67" t="str">
        <v>SheetBank AG</v>
      </c>
      <c r="S19822" s="67" t="str">
        <v>Bank IF</v>
      </c>
    </row>
    <row r="19823" spans="15:19">
      <c r="O19823" s="67" t="str">
        <v>SummaBank</v>
      </c>
      <c r="P19823" s="67" t="str">
        <v>Pivot Finance Group</v>
      </c>
      <c r="Q19823" s="67" t="str">
        <v>MoneyMATCH Inc.</v>
      </c>
      <c r="R19823" s="67" t="str">
        <v>The VLOOKup Vault</v>
      </c>
      <c r="S19823" s="67" t="str">
        <v>ExCell Bank</v>
      </c>
    </row>
    <row r="19824" spans="15:19">
      <c r="O19824" s="67" t="str">
        <v>SummaBank</v>
      </c>
      <c r="P19824" s="67" t="str">
        <v>Pivot Finance Group</v>
      </c>
      <c r="Q19824" s="67" t="str">
        <v>MoneyMATCH Inc.</v>
      </c>
      <c r="R19824" s="67" t="str">
        <v>The VLOOKup Vault</v>
      </c>
      <c r="S19824" s="67" t="str">
        <v>Bank of Cellifornia</v>
      </c>
    </row>
    <row r="19825" spans="15:19">
      <c r="O19825" s="67" t="str">
        <v>SummaBank</v>
      </c>
      <c r="P19825" s="67" t="str">
        <v>Pivot Finance Group</v>
      </c>
      <c r="Q19825" s="67" t="str">
        <v>MoneyMATCH Inc.</v>
      </c>
      <c r="R19825" s="67" t="str">
        <v>The VLOOKup Vault</v>
      </c>
      <c r="S19825" s="67" t="str">
        <v>ExFunds</v>
      </c>
    </row>
    <row r="19826" spans="15:19">
      <c r="O19826" s="67" t="str">
        <v>SummaBank</v>
      </c>
      <c r="P19826" s="67" t="str">
        <v>Pivot Finance Group</v>
      </c>
      <c r="Q19826" s="67" t="str">
        <v>MoneyMATCH Inc.</v>
      </c>
      <c r="R19826" s="67" t="str">
        <v>The VLOOKup Vault</v>
      </c>
      <c r="S19826" s="67" t="str">
        <v>SheetBank AG</v>
      </c>
    </row>
    <row r="19827" spans="15:19">
      <c r="O19827" s="67" t="str">
        <v>SummaBank</v>
      </c>
      <c r="P19827" s="67" t="str">
        <v>Pivot Finance Group</v>
      </c>
      <c r="Q19827" s="67" t="str">
        <v>MoneyMATCH Inc.</v>
      </c>
      <c r="R19827" s="67" t="str">
        <v>The VLOOKup Vault</v>
      </c>
      <c r="S19827" s="67" t="str">
        <v>CELLtral Bank</v>
      </c>
    </row>
    <row r="19828" spans="15:19">
      <c r="O19828" s="67" t="str">
        <v>SummaBank</v>
      </c>
      <c r="P19828" s="67" t="str">
        <v>Pivot Finance Group</v>
      </c>
      <c r="Q19828" s="67" t="str">
        <v>MoneyMATCH Inc.</v>
      </c>
      <c r="R19828" s="67" t="str">
        <v>The VLOOKup Vault</v>
      </c>
      <c r="S19828" s="67" t="str">
        <v>Bank IF</v>
      </c>
    </row>
    <row r="19829" spans="15:19">
      <c r="O19829" s="67" t="str">
        <v>SummaBank</v>
      </c>
      <c r="P19829" s="67" t="str">
        <v>Pivot Finance Group</v>
      </c>
      <c r="Q19829" s="67" t="str">
        <v>MoneyMATCH Inc.</v>
      </c>
      <c r="R19829" s="67" t="str">
        <v>CELLtral Bank</v>
      </c>
      <c r="S19829" s="67" t="str">
        <v>ExCell Bank</v>
      </c>
    </row>
    <row r="19830" spans="15:19">
      <c r="O19830" s="67" t="str">
        <v>SummaBank</v>
      </c>
      <c r="P19830" s="67" t="str">
        <v>Pivot Finance Group</v>
      </c>
      <c r="Q19830" s="67" t="str">
        <v>MoneyMATCH Inc.</v>
      </c>
      <c r="R19830" s="67" t="str">
        <v>CELLtral Bank</v>
      </c>
      <c r="S19830" s="67" t="str">
        <v>Bank of Cellifornia</v>
      </c>
    </row>
    <row r="19831" spans="15:19">
      <c r="O19831" s="67" t="str">
        <v>SummaBank</v>
      </c>
      <c r="P19831" s="67" t="str">
        <v>Pivot Finance Group</v>
      </c>
      <c r="Q19831" s="67" t="str">
        <v>MoneyMATCH Inc.</v>
      </c>
      <c r="R19831" s="67" t="str">
        <v>CELLtral Bank</v>
      </c>
      <c r="S19831" s="67" t="str">
        <v>ExFunds</v>
      </c>
    </row>
    <row r="19832" spans="15:19">
      <c r="O19832" s="67" t="str">
        <v>SummaBank</v>
      </c>
      <c r="P19832" s="67" t="str">
        <v>Pivot Finance Group</v>
      </c>
      <c r="Q19832" s="67" t="str">
        <v>MoneyMATCH Inc.</v>
      </c>
      <c r="R19832" s="67" t="str">
        <v>CELLtral Bank</v>
      </c>
      <c r="S19832" s="67" t="str">
        <v>SheetBank AG</v>
      </c>
    </row>
    <row r="19833" spans="15:19">
      <c r="O19833" s="67" t="str">
        <v>SummaBank</v>
      </c>
      <c r="P19833" s="67" t="str">
        <v>Pivot Finance Group</v>
      </c>
      <c r="Q19833" s="67" t="str">
        <v>MoneyMATCH Inc.</v>
      </c>
      <c r="R19833" s="67" t="str">
        <v>CELLtral Bank</v>
      </c>
      <c r="S19833" s="67" t="str">
        <v>The VLOOKup Vault</v>
      </c>
    </row>
    <row r="19834" spans="15:19">
      <c r="O19834" s="67" t="str">
        <v>SummaBank</v>
      </c>
      <c r="P19834" s="67" t="str">
        <v>Pivot Finance Group</v>
      </c>
      <c r="Q19834" s="67" t="str">
        <v>MoneyMATCH Inc.</v>
      </c>
      <c r="R19834" s="67" t="str">
        <v>CELLtral Bank</v>
      </c>
      <c r="S19834" s="67" t="str">
        <v>Bank IF</v>
      </c>
    </row>
    <row r="19835" spans="15:19">
      <c r="O19835" s="67" t="str">
        <v>SummaBank</v>
      </c>
      <c r="P19835" s="67" t="str">
        <v>Pivot Finance Group</v>
      </c>
      <c r="Q19835" s="67" t="str">
        <v>MoneyMATCH Inc.</v>
      </c>
      <c r="R19835" s="67" t="str">
        <v>Bank IF</v>
      </c>
      <c r="S19835" s="67" t="str">
        <v>ExCell Bank</v>
      </c>
    </row>
    <row r="19836" spans="15:19">
      <c r="O19836" s="67" t="str">
        <v>SummaBank</v>
      </c>
      <c r="P19836" s="67" t="str">
        <v>Pivot Finance Group</v>
      </c>
      <c r="Q19836" s="67" t="str">
        <v>MoneyMATCH Inc.</v>
      </c>
      <c r="R19836" s="67" t="str">
        <v>Bank IF</v>
      </c>
      <c r="S19836" s="67" t="str">
        <v>Bank of Cellifornia</v>
      </c>
    </row>
    <row r="19837" spans="15:19">
      <c r="O19837" s="67" t="str">
        <v>SummaBank</v>
      </c>
      <c r="P19837" s="67" t="str">
        <v>Pivot Finance Group</v>
      </c>
      <c r="Q19837" s="67" t="str">
        <v>MoneyMATCH Inc.</v>
      </c>
      <c r="R19837" s="67" t="str">
        <v>Bank IF</v>
      </c>
      <c r="S19837" s="67" t="str">
        <v>ExFunds</v>
      </c>
    </row>
    <row r="19838" spans="15:19">
      <c r="O19838" s="67" t="str">
        <v>SummaBank</v>
      </c>
      <c r="P19838" s="67" t="str">
        <v>Pivot Finance Group</v>
      </c>
      <c r="Q19838" s="67" t="str">
        <v>MoneyMATCH Inc.</v>
      </c>
      <c r="R19838" s="67" t="str">
        <v>Bank IF</v>
      </c>
      <c r="S19838" s="67" t="str">
        <v>SheetBank AG</v>
      </c>
    </row>
    <row r="19839" spans="15:19">
      <c r="O19839" s="67" t="str">
        <v>SummaBank</v>
      </c>
      <c r="P19839" s="67" t="str">
        <v>Pivot Finance Group</v>
      </c>
      <c r="Q19839" s="67" t="str">
        <v>MoneyMATCH Inc.</v>
      </c>
      <c r="R19839" s="67" t="str">
        <v>Bank IF</v>
      </c>
      <c r="S19839" s="67" t="str">
        <v>The VLOOKup Vault</v>
      </c>
    </row>
    <row r="19840" spans="15:19">
      <c r="O19840" s="67" t="str">
        <v>SummaBank</v>
      </c>
      <c r="P19840" s="67" t="str">
        <v>Pivot Finance Group</v>
      </c>
      <c r="Q19840" s="67" t="str">
        <v>MoneyMATCH Inc.</v>
      </c>
      <c r="R19840" s="67" t="str">
        <v>Bank IF</v>
      </c>
      <c r="S19840" s="67" t="str">
        <v>CELLtral Bank</v>
      </c>
    </row>
    <row r="19841" spans="15:19">
      <c r="O19841" s="67" t="str">
        <v>SummaBank</v>
      </c>
      <c r="P19841" s="67" t="str">
        <v>The VLOOKup Vault</v>
      </c>
      <c r="Q19841" s="67" t="str">
        <v>ExCell Bank</v>
      </c>
      <c r="R19841" s="67" t="str">
        <v>Bank of Cellifornia</v>
      </c>
      <c r="S19841" s="67" t="str">
        <v>ExFunds</v>
      </c>
    </row>
    <row r="19842" spans="15:19">
      <c r="O19842" s="67" t="str">
        <v>SummaBank</v>
      </c>
      <c r="P19842" s="67" t="str">
        <v>The VLOOKup Vault</v>
      </c>
      <c r="Q19842" s="67" t="str">
        <v>ExCell Bank</v>
      </c>
      <c r="R19842" s="67" t="str">
        <v>Bank of Cellifornia</v>
      </c>
      <c r="S19842" s="67" t="str">
        <v>SheetBank AG</v>
      </c>
    </row>
    <row r="19843" spans="15:19">
      <c r="O19843" s="67" t="str">
        <v>SummaBank</v>
      </c>
      <c r="P19843" s="67" t="str">
        <v>The VLOOKup Vault</v>
      </c>
      <c r="Q19843" s="67" t="str">
        <v>ExCell Bank</v>
      </c>
      <c r="R19843" s="67" t="str">
        <v>Bank of Cellifornia</v>
      </c>
      <c r="S19843" s="67" t="str">
        <v>Pivot Finance Group</v>
      </c>
    </row>
    <row r="19844" spans="15:19">
      <c r="O19844" s="67" t="str">
        <v>SummaBank</v>
      </c>
      <c r="P19844" s="67" t="str">
        <v>The VLOOKup Vault</v>
      </c>
      <c r="Q19844" s="67" t="str">
        <v>ExCell Bank</v>
      </c>
      <c r="R19844" s="67" t="str">
        <v>Bank of Cellifornia</v>
      </c>
      <c r="S19844" s="67" t="str">
        <v>CELLtral Bank</v>
      </c>
    </row>
    <row r="19845" spans="15:19">
      <c r="O19845" s="67" t="str">
        <v>SummaBank</v>
      </c>
      <c r="P19845" s="67" t="str">
        <v>The VLOOKup Vault</v>
      </c>
      <c r="Q19845" s="67" t="str">
        <v>ExCell Bank</v>
      </c>
      <c r="R19845" s="67" t="str">
        <v>Bank of Cellifornia</v>
      </c>
      <c r="S19845" s="67" t="str">
        <v>Bank IF</v>
      </c>
    </row>
    <row r="19846" spans="15:19">
      <c r="O19846" s="67" t="str">
        <v>SummaBank</v>
      </c>
      <c r="P19846" s="67" t="str">
        <v>The VLOOKup Vault</v>
      </c>
      <c r="Q19846" s="67" t="str">
        <v>ExCell Bank</v>
      </c>
      <c r="R19846" s="67" t="str">
        <v>Bank of Cellifornia</v>
      </c>
      <c r="S19846" s="67" t="str">
        <v>MoneyMATCH Inc.</v>
      </c>
    </row>
    <row r="19847" spans="15:19">
      <c r="O19847" s="67" t="str">
        <v>SummaBank</v>
      </c>
      <c r="P19847" s="67" t="str">
        <v>The VLOOKup Vault</v>
      </c>
      <c r="Q19847" s="67" t="str">
        <v>ExCell Bank</v>
      </c>
      <c r="R19847" s="67" t="str">
        <v>ExFunds</v>
      </c>
      <c r="S19847" s="67" t="str">
        <v>Bank of Cellifornia</v>
      </c>
    </row>
    <row r="19848" spans="15:19">
      <c r="O19848" s="67" t="str">
        <v>SummaBank</v>
      </c>
      <c r="P19848" s="67" t="str">
        <v>The VLOOKup Vault</v>
      </c>
      <c r="Q19848" s="67" t="str">
        <v>ExCell Bank</v>
      </c>
      <c r="R19848" s="67" t="str">
        <v>ExFunds</v>
      </c>
      <c r="S19848" s="67" t="str">
        <v>SheetBank AG</v>
      </c>
    </row>
    <row r="19849" spans="15:19">
      <c r="O19849" s="67" t="str">
        <v>SummaBank</v>
      </c>
      <c r="P19849" s="67" t="str">
        <v>The VLOOKup Vault</v>
      </c>
      <c r="Q19849" s="67" t="str">
        <v>ExCell Bank</v>
      </c>
      <c r="R19849" s="67" t="str">
        <v>ExFunds</v>
      </c>
      <c r="S19849" s="67" t="str">
        <v>Pivot Finance Group</v>
      </c>
    </row>
    <row r="19850" spans="15:19">
      <c r="O19850" s="67" t="str">
        <v>SummaBank</v>
      </c>
      <c r="P19850" s="67" t="str">
        <v>The VLOOKup Vault</v>
      </c>
      <c r="Q19850" s="67" t="str">
        <v>ExCell Bank</v>
      </c>
      <c r="R19850" s="67" t="str">
        <v>ExFunds</v>
      </c>
      <c r="S19850" s="67" t="str">
        <v>CELLtral Bank</v>
      </c>
    </row>
    <row r="19851" spans="15:19">
      <c r="O19851" s="67" t="str">
        <v>SummaBank</v>
      </c>
      <c r="P19851" s="67" t="str">
        <v>The VLOOKup Vault</v>
      </c>
      <c r="Q19851" s="67" t="str">
        <v>ExCell Bank</v>
      </c>
      <c r="R19851" s="67" t="str">
        <v>ExFunds</v>
      </c>
      <c r="S19851" s="67" t="str">
        <v>Bank IF</v>
      </c>
    </row>
    <row r="19852" spans="15:19">
      <c r="O19852" s="67" t="str">
        <v>SummaBank</v>
      </c>
      <c r="P19852" s="67" t="str">
        <v>The VLOOKup Vault</v>
      </c>
      <c r="Q19852" s="67" t="str">
        <v>ExCell Bank</v>
      </c>
      <c r="R19852" s="67" t="str">
        <v>ExFunds</v>
      </c>
      <c r="S19852" s="67" t="str">
        <v>MoneyMATCH Inc.</v>
      </c>
    </row>
    <row r="19853" spans="15:19">
      <c r="O19853" s="67" t="str">
        <v>SummaBank</v>
      </c>
      <c r="P19853" s="67" t="str">
        <v>The VLOOKup Vault</v>
      </c>
      <c r="Q19853" s="67" t="str">
        <v>ExCell Bank</v>
      </c>
      <c r="R19853" s="67" t="str">
        <v>SheetBank AG</v>
      </c>
      <c r="S19853" s="67" t="str">
        <v>Bank of Cellifornia</v>
      </c>
    </row>
    <row r="19854" spans="15:19">
      <c r="O19854" s="67" t="str">
        <v>SummaBank</v>
      </c>
      <c r="P19854" s="67" t="str">
        <v>The VLOOKup Vault</v>
      </c>
      <c r="Q19854" s="67" t="str">
        <v>ExCell Bank</v>
      </c>
      <c r="R19854" s="67" t="str">
        <v>SheetBank AG</v>
      </c>
      <c r="S19854" s="67" t="str">
        <v>ExFunds</v>
      </c>
    </row>
    <row r="19855" spans="15:19">
      <c r="O19855" s="67" t="str">
        <v>SummaBank</v>
      </c>
      <c r="P19855" s="67" t="str">
        <v>The VLOOKup Vault</v>
      </c>
      <c r="Q19855" s="67" t="str">
        <v>ExCell Bank</v>
      </c>
      <c r="R19855" s="67" t="str">
        <v>SheetBank AG</v>
      </c>
      <c r="S19855" s="67" t="str">
        <v>Pivot Finance Group</v>
      </c>
    </row>
    <row r="19856" spans="15:19">
      <c r="O19856" s="67" t="str">
        <v>SummaBank</v>
      </c>
      <c r="P19856" s="67" t="str">
        <v>The VLOOKup Vault</v>
      </c>
      <c r="Q19856" s="67" t="str">
        <v>ExCell Bank</v>
      </c>
      <c r="R19856" s="67" t="str">
        <v>SheetBank AG</v>
      </c>
      <c r="S19856" s="67" t="str">
        <v>CELLtral Bank</v>
      </c>
    </row>
    <row r="19857" spans="15:19">
      <c r="O19857" s="67" t="str">
        <v>SummaBank</v>
      </c>
      <c r="P19857" s="67" t="str">
        <v>The VLOOKup Vault</v>
      </c>
      <c r="Q19857" s="67" t="str">
        <v>ExCell Bank</v>
      </c>
      <c r="R19857" s="67" t="str">
        <v>SheetBank AG</v>
      </c>
      <c r="S19857" s="67" t="str">
        <v>Bank IF</v>
      </c>
    </row>
    <row r="19858" spans="15:19">
      <c r="O19858" s="67" t="str">
        <v>SummaBank</v>
      </c>
      <c r="P19858" s="67" t="str">
        <v>The VLOOKup Vault</v>
      </c>
      <c r="Q19858" s="67" t="str">
        <v>ExCell Bank</v>
      </c>
      <c r="R19858" s="67" t="str">
        <v>SheetBank AG</v>
      </c>
      <c r="S19858" s="67" t="str">
        <v>MoneyMATCH Inc.</v>
      </c>
    </row>
    <row r="19859" spans="15:19">
      <c r="O19859" s="67" t="str">
        <v>SummaBank</v>
      </c>
      <c r="P19859" s="67" t="str">
        <v>The VLOOKup Vault</v>
      </c>
      <c r="Q19859" s="67" t="str">
        <v>ExCell Bank</v>
      </c>
      <c r="R19859" s="67" t="str">
        <v>Pivot Finance Group</v>
      </c>
      <c r="S19859" s="67" t="str">
        <v>Bank of Cellifornia</v>
      </c>
    </row>
    <row r="19860" spans="15:19">
      <c r="O19860" s="67" t="str">
        <v>SummaBank</v>
      </c>
      <c r="P19860" s="67" t="str">
        <v>The VLOOKup Vault</v>
      </c>
      <c r="Q19860" s="67" t="str">
        <v>ExCell Bank</v>
      </c>
      <c r="R19860" s="67" t="str">
        <v>Pivot Finance Group</v>
      </c>
      <c r="S19860" s="67" t="str">
        <v>ExFunds</v>
      </c>
    </row>
    <row r="19861" spans="15:19">
      <c r="O19861" s="67" t="str">
        <v>SummaBank</v>
      </c>
      <c r="P19861" s="67" t="str">
        <v>The VLOOKup Vault</v>
      </c>
      <c r="Q19861" s="67" t="str">
        <v>ExCell Bank</v>
      </c>
      <c r="R19861" s="67" t="str">
        <v>Pivot Finance Group</v>
      </c>
      <c r="S19861" s="67" t="str">
        <v>SheetBank AG</v>
      </c>
    </row>
    <row r="19862" spans="15:19">
      <c r="O19862" s="67" t="str">
        <v>SummaBank</v>
      </c>
      <c r="P19862" s="67" t="str">
        <v>The VLOOKup Vault</v>
      </c>
      <c r="Q19862" s="67" t="str">
        <v>ExCell Bank</v>
      </c>
      <c r="R19862" s="67" t="str">
        <v>Pivot Finance Group</v>
      </c>
      <c r="S19862" s="67" t="str">
        <v>CELLtral Bank</v>
      </c>
    </row>
    <row r="19863" spans="15:19">
      <c r="O19863" s="67" t="str">
        <v>SummaBank</v>
      </c>
      <c r="P19863" s="67" t="str">
        <v>The VLOOKup Vault</v>
      </c>
      <c r="Q19863" s="67" t="str">
        <v>ExCell Bank</v>
      </c>
      <c r="R19863" s="67" t="str">
        <v>Pivot Finance Group</v>
      </c>
      <c r="S19863" s="67" t="str">
        <v>Bank IF</v>
      </c>
    </row>
    <row r="19864" spans="15:19">
      <c r="O19864" s="67" t="str">
        <v>SummaBank</v>
      </c>
      <c r="P19864" s="67" t="str">
        <v>The VLOOKup Vault</v>
      </c>
      <c r="Q19864" s="67" t="str">
        <v>ExCell Bank</v>
      </c>
      <c r="R19864" s="67" t="str">
        <v>Pivot Finance Group</v>
      </c>
      <c r="S19864" s="67" t="str">
        <v>MoneyMATCH Inc.</v>
      </c>
    </row>
    <row r="19865" spans="15:19">
      <c r="O19865" s="67" t="str">
        <v>SummaBank</v>
      </c>
      <c r="P19865" s="67" t="str">
        <v>The VLOOKup Vault</v>
      </c>
      <c r="Q19865" s="67" t="str">
        <v>ExCell Bank</v>
      </c>
      <c r="R19865" s="67" t="str">
        <v>CELLtral Bank</v>
      </c>
      <c r="S19865" s="67" t="str">
        <v>Bank of Cellifornia</v>
      </c>
    </row>
    <row r="19866" spans="15:19">
      <c r="O19866" s="67" t="str">
        <v>SummaBank</v>
      </c>
      <c r="P19866" s="67" t="str">
        <v>The VLOOKup Vault</v>
      </c>
      <c r="Q19866" s="67" t="str">
        <v>ExCell Bank</v>
      </c>
      <c r="R19866" s="67" t="str">
        <v>CELLtral Bank</v>
      </c>
      <c r="S19866" s="67" t="str">
        <v>ExFunds</v>
      </c>
    </row>
    <row r="19867" spans="15:19">
      <c r="O19867" s="67" t="str">
        <v>SummaBank</v>
      </c>
      <c r="P19867" s="67" t="str">
        <v>The VLOOKup Vault</v>
      </c>
      <c r="Q19867" s="67" t="str">
        <v>ExCell Bank</v>
      </c>
      <c r="R19867" s="67" t="str">
        <v>CELLtral Bank</v>
      </c>
      <c r="S19867" s="67" t="str">
        <v>SheetBank AG</v>
      </c>
    </row>
    <row r="19868" spans="15:19">
      <c r="O19868" s="67" t="str">
        <v>SummaBank</v>
      </c>
      <c r="P19868" s="67" t="str">
        <v>The VLOOKup Vault</v>
      </c>
      <c r="Q19868" s="67" t="str">
        <v>ExCell Bank</v>
      </c>
      <c r="R19868" s="67" t="str">
        <v>CELLtral Bank</v>
      </c>
      <c r="S19868" s="67" t="str">
        <v>Pivot Finance Group</v>
      </c>
    </row>
    <row r="19869" spans="15:19">
      <c r="O19869" s="67" t="str">
        <v>SummaBank</v>
      </c>
      <c r="P19869" s="67" t="str">
        <v>The VLOOKup Vault</v>
      </c>
      <c r="Q19869" s="67" t="str">
        <v>ExCell Bank</v>
      </c>
      <c r="R19869" s="67" t="str">
        <v>CELLtral Bank</v>
      </c>
      <c r="S19869" s="67" t="str">
        <v>Bank IF</v>
      </c>
    </row>
    <row r="19870" spans="15:19">
      <c r="O19870" s="67" t="str">
        <v>SummaBank</v>
      </c>
      <c r="P19870" s="67" t="str">
        <v>The VLOOKup Vault</v>
      </c>
      <c r="Q19870" s="67" t="str">
        <v>ExCell Bank</v>
      </c>
      <c r="R19870" s="67" t="str">
        <v>CELLtral Bank</v>
      </c>
      <c r="S19870" s="67" t="str">
        <v>MoneyMATCH Inc.</v>
      </c>
    </row>
    <row r="19871" spans="15:19">
      <c r="O19871" s="67" t="str">
        <v>SummaBank</v>
      </c>
      <c r="P19871" s="67" t="str">
        <v>The VLOOKup Vault</v>
      </c>
      <c r="Q19871" s="67" t="str">
        <v>ExCell Bank</v>
      </c>
      <c r="R19871" s="67" t="str">
        <v>Bank IF</v>
      </c>
      <c r="S19871" s="67" t="str">
        <v>Bank of Cellifornia</v>
      </c>
    </row>
    <row r="19872" spans="15:19">
      <c r="O19872" s="67" t="str">
        <v>SummaBank</v>
      </c>
      <c r="P19872" s="67" t="str">
        <v>The VLOOKup Vault</v>
      </c>
      <c r="Q19872" s="67" t="str">
        <v>ExCell Bank</v>
      </c>
      <c r="R19872" s="67" t="str">
        <v>Bank IF</v>
      </c>
      <c r="S19872" s="67" t="str">
        <v>ExFunds</v>
      </c>
    </row>
    <row r="19873" spans="15:19">
      <c r="O19873" s="67" t="str">
        <v>SummaBank</v>
      </c>
      <c r="P19873" s="67" t="str">
        <v>The VLOOKup Vault</v>
      </c>
      <c r="Q19873" s="67" t="str">
        <v>ExCell Bank</v>
      </c>
      <c r="R19873" s="67" t="str">
        <v>Bank IF</v>
      </c>
      <c r="S19873" s="67" t="str">
        <v>SheetBank AG</v>
      </c>
    </row>
    <row r="19874" spans="15:19">
      <c r="O19874" s="67" t="str">
        <v>SummaBank</v>
      </c>
      <c r="P19874" s="67" t="str">
        <v>The VLOOKup Vault</v>
      </c>
      <c r="Q19874" s="67" t="str">
        <v>ExCell Bank</v>
      </c>
      <c r="R19874" s="67" t="str">
        <v>Bank IF</v>
      </c>
      <c r="S19874" s="67" t="str">
        <v>Pivot Finance Group</v>
      </c>
    </row>
    <row r="19875" spans="15:19">
      <c r="O19875" s="67" t="str">
        <v>SummaBank</v>
      </c>
      <c r="P19875" s="67" t="str">
        <v>The VLOOKup Vault</v>
      </c>
      <c r="Q19875" s="67" t="str">
        <v>ExCell Bank</v>
      </c>
      <c r="R19875" s="67" t="str">
        <v>Bank IF</v>
      </c>
      <c r="S19875" s="67" t="str">
        <v>CELLtral Bank</v>
      </c>
    </row>
    <row r="19876" spans="15:19">
      <c r="O19876" s="67" t="str">
        <v>SummaBank</v>
      </c>
      <c r="P19876" s="67" t="str">
        <v>The VLOOKup Vault</v>
      </c>
      <c r="Q19876" s="67" t="str">
        <v>ExCell Bank</v>
      </c>
      <c r="R19876" s="67" t="str">
        <v>Bank IF</v>
      </c>
      <c r="S19876" s="67" t="str">
        <v>MoneyMATCH Inc.</v>
      </c>
    </row>
    <row r="19877" spans="15:19">
      <c r="O19877" s="67" t="str">
        <v>SummaBank</v>
      </c>
      <c r="P19877" s="67" t="str">
        <v>The VLOOKup Vault</v>
      </c>
      <c r="Q19877" s="67" t="str">
        <v>ExCell Bank</v>
      </c>
      <c r="R19877" s="67" t="str">
        <v>MoneyMATCH Inc.</v>
      </c>
      <c r="S19877" s="67" t="str">
        <v>Bank of Cellifornia</v>
      </c>
    </row>
    <row r="19878" spans="15:19">
      <c r="O19878" s="67" t="str">
        <v>SummaBank</v>
      </c>
      <c r="P19878" s="67" t="str">
        <v>The VLOOKup Vault</v>
      </c>
      <c r="Q19878" s="67" t="str">
        <v>ExCell Bank</v>
      </c>
      <c r="R19878" s="67" t="str">
        <v>MoneyMATCH Inc.</v>
      </c>
      <c r="S19878" s="67" t="str">
        <v>ExFunds</v>
      </c>
    </row>
    <row r="19879" spans="15:19">
      <c r="O19879" s="67" t="str">
        <v>SummaBank</v>
      </c>
      <c r="P19879" s="67" t="str">
        <v>The VLOOKup Vault</v>
      </c>
      <c r="Q19879" s="67" t="str">
        <v>ExCell Bank</v>
      </c>
      <c r="R19879" s="67" t="str">
        <v>MoneyMATCH Inc.</v>
      </c>
      <c r="S19879" s="67" t="str">
        <v>SheetBank AG</v>
      </c>
    </row>
    <row r="19880" spans="15:19">
      <c r="O19880" s="67" t="str">
        <v>SummaBank</v>
      </c>
      <c r="P19880" s="67" t="str">
        <v>The VLOOKup Vault</v>
      </c>
      <c r="Q19880" s="67" t="str">
        <v>ExCell Bank</v>
      </c>
      <c r="R19880" s="67" t="str">
        <v>MoneyMATCH Inc.</v>
      </c>
      <c r="S19880" s="67" t="str">
        <v>Pivot Finance Group</v>
      </c>
    </row>
    <row r="19881" spans="15:19">
      <c r="O19881" s="67" t="str">
        <v>SummaBank</v>
      </c>
      <c r="P19881" s="67" t="str">
        <v>The VLOOKup Vault</v>
      </c>
      <c r="Q19881" s="67" t="str">
        <v>ExCell Bank</v>
      </c>
      <c r="R19881" s="67" t="str">
        <v>MoneyMATCH Inc.</v>
      </c>
      <c r="S19881" s="67" t="str">
        <v>CELLtral Bank</v>
      </c>
    </row>
    <row r="19882" spans="15:19">
      <c r="O19882" s="67" t="str">
        <v>SummaBank</v>
      </c>
      <c r="P19882" s="67" t="str">
        <v>The VLOOKup Vault</v>
      </c>
      <c r="Q19882" s="67" t="str">
        <v>ExCell Bank</v>
      </c>
      <c r="R19882" s="67" t="str">
        <v>MoneyMATCH Inc.</v>
      </c>
      <c r="S19882" s="67" t="str">
        <v>Bank IF</v>
      </c>
    </row>
    <row r="19883" spans="15:19">
      <c r="O19883" s="67" t="str">
        <v>SummaBank</v>
      </c>
      <c r="P19883" s="67" t="str">
        <v>The VLOOKup Vault</v>
      </c>
      <c r="Q19883" s="67" t="str">
        <v>Bank of Cellifornia</v>
      </c>
      <c r="R19883" s="67" t="str">
        <v>ExCell Bank</v>
      </c>
      <c r="S19883" s="67" t="str">
        <v>ExFunds</v>
      </c>
    </row>
    <row r="19884" spans="15:19">
      <c r="O19884" s="67" t="str">
        <v>SummaBank</v>
      </c>
      <c r="P19884" s="67" t="str">
        <v>The VLOOKup Vault</v>
      </c>
      <c r="Q19884" s="67" t="str">
        <v>Bank of Cellifornia</v>
      </c>
      <c r="R19884" s="67" t="str">
        <v>ExCell Bank</v>
      </c>
      <c r="S19884" s="67" t="str">
        <v>SheetBank AG</v>
      </c>
    </row>
    <row r="19885" spans="15:19">
      <c r="O19885" s="67" t="str">
        <v>SummaBank</v>
      </c>
      <c r="P19885" s="67" t="str">
        <v>The VLOOKup Vault</v>
      </c>
      <c r="Q19885" s="67" t="str">
        <v>Bank of Cellifornia</v>
      </c>
      <c r="R19885" s="67" t="str">
        <v>ExCell Bank</v>
      </c>
      <c r="S19885" s="67" t="str">
        <v>Pivot Finance Group</v>
      </c>
    </row>
    <row r="19886" spans="15:19">
      <c r="O19886" s="67" t="str">
        <v>SummaBank</v>
      </c>
      <c r="P19886" s="67" t="str">
        <v>The VLOOKup Vault</v>
      </c>
      <c r="Q19886" s="67" t="str">
        <v>Bank of Cellifornia</v>
      </c>
      <c r="R19886" s="67" t="str">
        <v>ExCell Bank</v>
      </c>
      <c r="S19886" s="67" t="str">
        <v>CELLtral Bank</v>
      </c>
    </row>
    <row r="19887" spans="15:19">
      <c r="O19887" s="67" t="str">
        <v>SummaBank</v>
      </c>
      <c r="P19887" s="67" t="str">
        <v>The VLOOKup Vault</v>
      </c>
      <c r="Q19887" s="67" t="str">
        <v>Bank of Cellifornia</v>
      </c>
      <c r="R19887" s="67" t="str">
        <v>ExCell Bank</v>
      </c>
      <c r="S19887" s="67" t="str">
        <v>Bank IF</v>
      </c>
    </row>
    <row r="19888" spans="15:19">
      <c r="O19888" s="67" t="str">
        <v>SummaBank</v>
      </c>
      <c r="P19888" s="67" t="str">
        <v>The VLOOKup Vault</v>
      </c>
      <c r="Q19888" s="67" t="str">
        <v>Bank of Cellifornia</v>
      </c>
      <c r="R19888" s="67" t="str">
        <v>ExCell Bank</v>
      </c>
      <c r="S19888" s="67" t="str">
        <v>MoneyMATCH Inc.</v>
      </c>
    </row>
    <row r="19889" spans="15:19">
      <c r="O19889" s="67" t="str">
        <v>SummaBank</v>
      </c>
      <c r="P19889" s="67" t="str">
        <v>The VLOOKup Vault</v>
      </c>
      <c r="Q19889" s="67" t="str">
        <v>Bank of Cellifornia</v>
      </c>
      <c r="R19889" s="67" t="str">
        <v>ExFunds</v>
      </c>
      <c r="S19889" s="67" t="str">
        <v>ExCell Bank</v>
      </c>
    </row>
    <row r="19890" spans="15:19">
      <c r="O19890" s="67" t="str">
        <v>SummaBank</v>
      </c>
      <c r="P19890" s="67" t="str">
        <v>The VLOOKup Vault</v>
      </c>
      <c r="Q19890" s="67" t="str">
        <v>Bank of Cellifornia</v>
      </c>
      <c r="R19890" s="67" t="str">
        <v>ExFunds</v>
      </c>
      <c r="S19890" s="67" t="str">
        <v>SheetBank AG</v>
      </c>
    </row>
    <row r="19891" spans="15:19">
      <c r="O19891" s="67" t="str">
        <v>SummaBank</v>
      </c>
      <c r="P19891" s="67" t="str">
        <v>The VLOOKup Vault</v>
      </c>
      <c r="Q19891" s="67" t="str">
        <v>Bank of Cellifornia</v>
      </c>
      <c r="R19891" s="67" t="str">
        <v>ExFunds</v>
      </c>
      <c r="S19891" s="67" t="str">
        <v>Pivot Finance Group</v>
      </c>
    </row>
    <row r="19892" spans="15:19">
      <c r="O19892" s="67" t="str">
        <v>SummaBank</v>
      </c>
      <c r="P19892" s="67" t="str">
        <v>The VLOOKup Vault</v>
      </c>
      <c r="Q19892" s="67" t="str">
        <v>Bank of Cellifornia</v>
      </c>
      <c r="R19892" s="67" t="str">
        <v>ExFunds</v>
      </c>
      <c r="S19892" s="67" t="str">
        <v>CELLtral Bank</v>
      </c>
    </row>
    <row r="19893" spans="15:19">
      <c r="O19893" s="67" t="str">
        <v>SummaBank</v>
      </c>
      <c r="P19893" s="67" t="str">
        <v>The VLOOKup Vault</v>
      </c>
      <c r="Q19893" s="67" t="str">
        <v>Bank of Cellifornia</v>
      </c>
      <c r="R19893" s="67" t="str">
        <v>ExFunds</v>
      </c>
      <c r="S19893" s="67" t="str">
        <v>Bank IF</v>
      </c>
    </row>
    <row r="19894" spans="15:19">
      <c r="O19894" s="67" t="str">
        <v>SummaBank</v>
      </c>
      <c r="P19894" s="67" t="str">
        <v>The VLOOKup Vault</v>
      </c>
      <c r="Q19894" s="67" t="str">
        <v>Bank of Cellifornia</v>
      </c>
      <c r="R19894" s="67" t="str">
        <v>ExFunds</v>
      </c>
      <c r="S19894" s="67" t="str">
        <v>MoneyMATCH Inc.</v>
      </c>
    </row>
    <row r="19895" spans="15:19">
      <c r="O19895" s="67" t="str">
        <v>SummaBank</v>
      </c>
      <c r="P19895" s="67" t="str">
        <v>The VLOOKup Vault</v>
      </c>
      <c r="Q19895" s="67" t="str">
        <v>Bank of Cellifornia</v>
      </c>
      <c r="R19895" s="67" t="str">
        <v>SheetBank AG</v>
      </c>
      <c r="S19895" s="67" t="str">
        <v>ExCell Bank</v>
      </c>
    </row>
    <row r="19896" spans="15:19">
      <c r="O19896" s="67" t="str">
        <v>SummaBank</v>
      </c>
      <c r="P19896" s="67" t="str">
        <v>The VLOOKup Vault</v>
      </c>
      <c r="Q19896" s="67" t="str">
        <v>Bank of Cellifornia</v>
      </c>
      <c r="R19896" s="67" t="str">
        <v>SheetBank AG</v>
      </c>
      <c r="S19896" s="67" t="str">
        <v>ExFunds</v>
      </c>
    </row>
    <row r="19897" spans="15:19">
      <c r="O19897" s="67" t="str">
        <v>SummaBank</v>
      </c>
      <c r="P19897" s="67" t="str">
        <v>The VLOOKup Vault</v>
      </c>
      <c r="Q19897" s="67" t="str">
        <v>Bank of Cellifornia</v>
      </c>
      <c r="R19897" s="67" t="str">
        <v>SheetBank AG</v>
      </c>
      <c r="S19897" s="67" t="str">
        <v>Pivot Finance Group</v>
      </c>
    </row>
    <row r="19898" spans="15:19">
      <c r="O19898" s="67" t="str">
        <v>SummaBank</v>
      </c>
      <c r="P19898" s="67" t="str">
        <v>The VLOOKup Vault</v>
      </c>
      <c r="Q19898" s="67" t="str">
        <v>Bank of Cellifornia</v>
      </c>
      <c r="R19898" s="67" t="str">
        <v>SheetBank AG</v>
      </c>
      <c r="S19898" s="67" t="str">
        <v>CELLtral Bank</v>
      </c>
    </row>
    <row r="19899" spans="15:19">
      <c r="O19899" s="67" t="str">
        <v>SummaBank</v>
      </c>
      <c r="P19899" s="67" t="str">
        <v>The VLOOKup Vault</v>
      </c>
      <c r="Q19899" s="67" t="str">
        <v>Bank of Cellifornia</v>
      </c>
      <c r="R19899" s="67" t="str">
        <v>SheetBank AG</v>
      </c>
      <c r="S19899" s="67" t="str">
        <v>Bank IF</v>
      </c>
    </row>
    <row r="19900" spans="15:19">
      <c r="O19900" s="67" t="str">
        <v>SummaBank</v>
      </c>
      <c r="P19900" s="67" t="str">
        <v>The VLOOKup Vault</v>
      </c>
      <c r="Q19900" s="67" t="str">
        <v>Bank of Cellifornia</v>
      </c>
      <c r="R19900" s="67" t="str">
        <v>SheetBank AG</v>
      </c>
      <c r="S19900" s="67" t="str">
        <v>MoneyMATCH Inc.</v>
      </c>
    </row>
    <row r="19901" spans="15:19">
      <c r="O19901" s="67" t="str">
        <v>SummaBank</v>
      </c>
      <c r="P19901" s="67" t="str">
        <v>The VLOOKup Vault</v>
      </c>
      <c r="Q19901" s="67" t="str">
        <v>Bank of Cellifornia</v>
      </c>
      <c r="R19901" s="67" t="str">
        <v>Pivot Finance Group</v>
      </c>
      <c r="S19901" s="67" t="str">
        <v>ExCell Bank</v>
      </c>
    </row>
    <row r="19902" spans="15:19">
      <c r="O19902" s="67" t="str">
        <v>SummaBank</v>
      </c>
      <c r="P19902" s="67" t="str">
        <v>The VLOOKup Vault</v>
      </c>
      <c r="Q19902" s="67" t="str">
        <v>Bank of Cellifornia</v>
      </c>
      <c r="R19902" s="67" t="str">
        <v>Pivot Finance Group</v>
      </c>
      <c r="S19902" s="67" t="str">
        <v>ExFunds</v>
      </c>
    </row>
    <row r="19903" spans="15:19">
      <c r="O19903" s="67" t="str">
        <v>SummaBank</v>
      </c>
      <c r="P19903" s="67" t="str">
        <v>The VLOOKup Vault</v>
      </c>
      <c r="Q19903" s="67" t="str">
        <v>Bank of Cellifornia</v>
      </c>
      <c r="R19903" s="67" t="str">
        <v>Pivot Finance Group</v>
      </c>
      <c r="S19903" s="67" t="str">
        <v>SheetBank AG</v>
      </c>
    </row>
    <row r="19904" spans="15:19">
      <c r="O19904" s="67" t="str">
        <v>SummaBank</v>
      </c>
      <c r="P19904" s="67" t="str">
        <v>The VLOOKup Vault</v>
      </c>
      <c r="Q19904" s="67" t="str">
        <v>Bank of Cellifornia</v>
      </c>
      <c r="R19904" s="67" t="str">
        <v>Pivot Finance Group</v>
      </c>
      <c r="S19904" s="67" t="str">
        <v>CELLtral Bank</v>
      </c>
    </row>
    <row r="19905" spans="15:19">
      <c r="O19905" s="67" t="str">
        <v>SummaBank</v>
      </c>
      <c r="P19905" s="67" t="str">
        <v>The VLOOKup Vault</v>
      </c>
      <c r="Q19905" s="67" t="str">
        <v>Bank of Cellifornia</v>
      </c>
      <c r="R19905" s="67" t="str">
        <v>Pivot Finance Group</v>
      </c>
      <c r="S19905" s="67" t="str">
        <v>Bank IF</v>
      </c>
    </row>
    <row r="19906" spans="15:19">
      <c r="O19906" s="67" t="str">
        <v>SummaBank</v>
      </c>
      <c r="P19906" s="67" t="str">
        <v>The VLOOKup Vault</v>
      </c>
      <c r="Q19906" s="67" t="str">
        <v>Bank of Cellifornia</v>
      </c>
      <c r="R19906" s="67" t="str">
        <v>Pivot Finance Group</v>
      </c>
      <c r="S19906" s="67" t="str">
        <v>MoneyMATCH Inc.</v>
      </c>
    </row>
    <row r="19907" spans="15:19">
      <c r="O19907" s="67" t="str">
        <v>SummaBank</v>
      </c>
      <c r="P19907" s="67" t="str">
        <v>The VLOOKup Vault</v>
      </c>
      <c r="Q19907" s="67" t="str">
        <v>Bank of Cellifornia</v>
      </c>
      <c r="R19907" s="67" t="str">
        <v>CELLtral Bank</v>
      </c>
      <c r="S19907" s="67" t="str">
        <v>ExCell Bank</v>
      </c>
    </row>
    <row r="19908" spans="15:19">
      <c r="O19908" s="67" t="str">
        <v>SummaBank</v>
      </c>
      <c r="P19908" s="67" t="str">
        <v>The VLOOKup Vault</v>
      </c>
      <c r="Q19908" s="67" t="str">
        <v>Bank of Cellifornia</v>
      </c>
      <c r="R19908" s="67" t="str">
        <v>CELLtral Bank</v>
      </c>
      <c r="S19908" s="67" t="str">
        <v>ExFunds</v>
      </c>
    </row>
    <row r="19909" spans="15:19">
      <c r="O19909" s="67" t="str">
        <v>SummaBank</v>
      </c>
      <c r="P19909" s="67" t="str">
        <v>The VLOOKup Vault</v>
      </c>
      <c r="Q19909" s="67" t="str">
        <v>Bank of Cellifornia</v>
      </c>
      <c r="R19909" s="67" t="str">
        <v>CELLtral Bank</v>
      </c>
      <c r="S19909" s="67" t="str">
        <v>SheetBank AG</v>
      </c>
    </row>
    <row r="19910" spans="15:19">
      <c r="O19910" s="67" t="str">
        <v>SummaBank</v>
      </c>
      <c r="P19910" s="67" t="str">
        <v>The VLOOKup Vault</v>
      </c>
      <c r="Q19910" s="67" t="str">
        <v>Bank of Cellifornia</v>
      </c>
      <c r="R19910" s="67" t="str">
        <v>CELLtral Bank</v>
      </c>
      <c r="S19910" s="67" t="str">
        <v>Pivot Finance Group</v>
      </c>
    </row>
    <row r="19911" spans="15:19">
      <c r="O19911" s="67" t="str">
        <v>SummaBank</v>
      </c>
      <c r="P19911" s="67" t="str">
        <v>The VLOOKup Vault</v>
      </c>
      <c r="Q19911" s="67" t="str">
        <v>Bank of Cellifornia</v>
      </c>
      <c r="R19911" s="67" t="str">
        <v>CELLtral Bank</v>
      </c>
      <c r="S19911" s="67" t="str">
        <v>Bank IF</v>
      </c>
    </row>
    <row r="19912" spans="15:19">
      <c r="O19912" s="67" t="str">
        <v>SummaBank</v>
      </c>
      <c r="P19912" s="67" t="str">
        <v>The VLOOKup Vault</v>
      </c>
      <c r="Q19912" s="67" t="str">
        <v>Bank of Cellifornia</v>
      </c>
      <c r="R19912" s="67" t="str">
        <v>CELLtral Bank</v>
      </c>
      <c r="S19912" s="67" t="str">
        <v>MoneyMATCH Inc.</v>
      </c>
    </row>
    <row r="19913" spans="15:19">
      <c r="O19913" s="67" t="str">
        <v>SummaBank</v>
      </c>
      <c r="P19913" s="67" t="str">
        <v>The VLOOKup Vault</v>
      </c>
      <c r="Q19913" s="67" t="str">
        <v>Bank of Cellifornia</v>
      </c>
      <c r="R19913" s="67" t="str">
        <v>Bank IF</v>
      </c>
      <c r="S19913" s="67" t="str">
        <v>ExCell Bank</v>
      </c>
    </row>
    <row r="19914" spans="15:19">
      <c r="O19914" s="67" t="str">
        <v>SummaBank</v>
      </c>
      <c r="P19914" s="67" t="str">
        <v>The VLOOKup Vault</v>
      </c>
      <c r="Q19914" s="67" t="str">
        <v>Bank of Cellifornia</v>
      </c>
      <c r="R19914" s="67" t="str">
        <v>Bank IF</v>
      </c>
      <c r="S19914" s="67" t="str">
        <v>ExFunds</v>
      </c>
    </row>
    <row r="19915" spans="15:19">
      <c r="O19915" s="67" t="str">
        <v>SummaBank</v>
      </c>
      <c r="P19915" s="67" t="str">
        <v>The VLOOKup Vault</v>
      </c>
      <c r="Q19915" s="67" t="str">
        <v>Bank of Cellifornia</v>
      </c>
      <c r="R19915" s="67" t="str">
        <v>Bank IF</v>
      </c>
      <c r="S19915" s="67" t="str">
        <v>SheetBank AG</v>
      </c>
    </row>
    <row r="19916" spans="15:19">
      <c r="O19916" s="67" t="str">
        <v>SummaBank</v>
      </c>
      <c r="P19916" s="67" t="str">
        <v>The VLOOKup Vault</v>
      </c>
      <c r="Q19916" s="67" t="str">
        <v>Bank of Cellifornia</v>
      </c>
      <c r="R19916" s="67" t="str">
        <v>Bank IF</v>
      </c>
      <c r="S19916" s="67" t="str">
        <v>Pivot Finance Group</v>
      </c>
    </row>
    <row r="19917" spans="15:19">
      <c r="O19917" s="67" t="str">
        <v>SummaBank</v>
      </c>
      <c r="P19917" s="67" t="str">
        <v>The VLOOKup Vault</v>
      </c>
      <c r="Q19917" s="67" t="str">
        <v>Bank of Cellifornia</v>
      </c>
      <c r="R19917" s="67" t="str">
        <v>Bank IF</v>
      </c>
      <c r="S19917" s="67" t="str">
        <v>CELLtral Bank</v>
      </c>
    </row>
    <row r="19918" spans="15:19">
      <c r="O19918" s="67" t="str">
        <v>SummaBank</v>
      </c>
      <c r="P19918" s="67" t="str">
        <v>The VLOOKup Vault</v>
      </c>
      <c r="Q19918" s="67" t="str">
        <v>Bank of Cellifornia</v>
      </c>
      <c r="R19918" s="67" t="str">
        <v>Bank IF</v>
      </c>
      <c r="S19918" s="67" t="str">
        <v>MoneyMATCH Inc.</v>
      </c>
    </row>
    <row r="19919" spans="15:19">
      <c r="O19919" s="67" t="str">
        <v>SummaBank</v>
      </c>
      <c r="P19919" s="67" t="str">
        <v>The VLOOKup Vault</v>
      </c>
      <c r="Q19919" s="67" t="str">
        <v>Bank of Cellifornia</v>
      </c>
      <c r="R19919" s="67" t="str">
        <v>MoneyMATCH Inc.</v>
      </c>
      <c r="S19919" s="67" t="str">
        <v>ExCell Bank</v>
      </c>
    </row>
    <row r="19920" spans="15:19">
      <c r="O19920" s="67" t="str">
        <v>SummaBank</v>
      </c>
      <c r="P19920" s="67" t="str">
        <v>The VLOOKup Vault</v>
      </c>
      <c r="Q19920" s="67" t="str">
        <v>Bank of Cellifornia</v>
      </c>
      <c r="R19920" s="67" t="str">
        <v>MoneyMATCH Inc.</v>
      </c>
      <c r="S19920" s="67" t="str">
        <v>ExFunds</v>
      </c>
    </row>
    <row r="19921" spans="15:19">
      <c r="O19921" s="67" t="str">
        <v>SummaBank</v>
      </c>
      <c r="P19921" s="67" t="str">
        <v>The VLOOKup Vault</v>
      </c>
      <c r="Q19921" s="67" t="str">
        <v>Bank of Cellifornia</v>
      </c>
      <c r="R19921" s="67" t="str">
        <v>MoneyMATCH Inc.</v>
      </c>
      <c r="S19921" s="67" t="str">
        <v>SheetBank AG</v>
      </c>
    </row>
    <row r="19922" spans="15:19">
      <c r="O19922" s="67" t="str">
        <v>SummaBank</v>
      </c>
      <c r="P19922" s="67" t="str">
        <v>The VLOOKup Vault</v>
      </c>
      <c r="Q19922" s="67" t="str">
        <v>Bank of Cellifornia</v>
      </c>
      <c r="R19922" s="67" t="str">
        <v>MoneyMATCH Inc.</v>
      </c>
      <c r="S19922" s="67" t="str">
        <v>Pivot Finance Group</v>
      </c>
    </row>
    <row r="19923" spans="15:19">
      <c r="O19923" s="67" t="str">
        <v>SummaBank</v>
      </c>
      <c r="P19923" s="67" t="str">
        <v>The VLOOKup Vault</v>
      </c>
      <c r="Q19923" s="67" t="str">
        <v>Bank of Cellifornia</v>
      </c>
      <c r="R19923" s="67" t="str">
        <v>MoneyMATCH Inc.</v>
      </c>
      <c r="S19923" s="67" t="str">
        <v>CELLtral Bank</v>
      </c>
    </row>
    <row r="19924" spans="15:19">
      <c r="O19924" s="67" t="str">
        <v>SummaBank</v>
      </c>
      <c r="P19924" s="67" t="str">
        <v>The VLOOKup Vault</v>
      </c>
      <c r="Q19924" s="67" t="str">
        <v>Bank of Cellifornia</v>
      </c>
      <c r="R19924" s="67" t="str">
        <v>MoneyMATCH Inc.</v>
      </c>
      <c r="S19924" s="67" t="str">
        <v>Bank IF</v>
      </c>
    </row>
    <row r="19925" spans="15:19">
      <c r="O19925" s="67" t="str">
        <v>SummaBank</v>
      </c>
      <c r="P19925" s="67" t="str">
        <v>The VLOOKup Vault</v>
      </c>
      <c r="Q19925" s="67" t="str">
        <v>ExFunds</v>
      </c>
      <c r="R19925" s="67" t="str">
        <v>ExCell Bank</v>
      </c>
      <c r="S19925" s="67" t="str">
        <v>Bank of Cellifornia</v>
      </c>
    </row>
    <row r="19926" spans="15:19">
      <c r="O19926" s="67" t="str">
        <v>SummaBank</v>
      </c>
      <c r="P19926" s="67" t="str">
        <v>The VLOOKup Vault</v>
      </c>
      <c r="Q19926" s="67" t="str">
        <v>ExFunds</v>
      </c>
      <c r="R19926" s="67" t="str">
        <v>ExCell Bank</v>
      </c>
      <c r="S19926" s="67" t="str">
        <v>SheetBank AG</v>
      </c>
    </row>
    <row r="19927" spans="15:19">
      <c r="O19927" s="67" t="str">
        <v>SummaBank</v>
      </c>
      <c r="P19927" s="67" t="str">
        <v>The VLOOKup Vault</v>
      </c>
      <c r="Q19927" s="67" t="str">
        <v>ExFunds</v>
      </c>
      <c r="R19927" s="67" t="str">
        <v>ExCell Bank</v>
      </c>
      <c r="S19927" s="67" t="str">
        <v>Pivot Finance Group</v>
      </c>
    </row>
    <row r="19928" spans="15:19">
      <c r="O19928" s="67" t="str">
        <v>SummaBank</v>
      </c>
      <c r="P19928" s="67" t="str">
        <v>The VLOOKup Vault</v>
      </c>
      <c r="Q19928" s="67" t="str">
        <v>ExFunds</v>
      </c>
      <c r="R19928" s="67" t="str">
        <v>ExCell Bank</v>
      </c>
      <c r="S19928" s="67" t="str">
        <v>CELLtral Bank</v>
      </c>
    </row>
    <row r="19929" spans="15:19">
      <c r="O19929" s="67" t="str">
        <v>SummaBank</v>
      </c>
      <c r="P19929" s="67" t="str">
        <v>The VLOOKup Vault</v>
      </c>
      <c r="Q19929" s="67" t="str">
        <v>ExFunds</v>
      </c>
      <c r="R19929" s="67" t="str">
        <v>ExCell Bank</v>
      </c>
      <c r="S19929" s="67" t="str">
        <v>Bank IF</v>
      </c>
    </row>
    <row r="19930" spans="15:19">
      <c r="O19930" s="67" t="str">
        <v>SummaBank</v>
      </c>
      <c r="P19930" s="67" t="str">
        <v>The VLOOKup Vault</v>
      </c>
      <c r="Q19930" s="67" t="str">
        <v>ExFunds</v>
      </c>
      <c r="R19930" s="67" t="str">
        <v>ExCell Bank</v>
      </c>
      <c r="S19930" s="67" t="str">
        <v>MoneyMATCH Inc.</v>
      </c>
    </row>
    <row r="19931" spans="15:19">
      <c r="O19931" s="67" t="str">
        <v>SummaBank</v>
      </c>
      <c r="P19931" s="67" t="str">
        <v>The VLOOKup Vault</v>
      </c>
      <c r="Q19931" s="67" t="str">
        <v>ExFunds</v>
      </c>
      <c r="R19931" s="67" t="str">
        <v>Bank of Cellifornia</v>
      </c>
      <c r="S19931" s="67" t="str">
        <v>ExCell Bank</v>
      </c>
    </row>
    <row r="19932" spans="15:19">
      <c r="O19932" s="67" t="str">
        <v>SummaBank</v>
      </c>
      <c r="P19932" s="67" t="str">
        <v>The VLOOKup Vault</v>
      </c>
      <c r="Q19932" s="67" t="str">
        <v>ExFunds</v>
      </c>
      <c r="R19932" s="67" t="str">
        <v>Bank of Cellifornia</v>
      </c>
      <c r="S19932" s="67" t="str">
        <v>SheetBank AG</v>
      </c>
    </row>
    <row r="19933" spans="15:19">
      <c r="O19933" s="67" t="str">
        <v>SummaBank</v>
      </c>
      <c r="P19933" s="67" t="str">
        <v>The VLOOKup Vault</v>
      </c>
      <c r="Q19933" s="67" t="str">
        <v>ExFunds</v>
      </c>
      <c r="R19933" s="67" t="str">
        <v>Bank of Cellifornia</v>
      </c>
      <c r="S19933" s="67" t="str">
        <v>Pivot Finance Group</v>
      </c>
    </row>
    <row r="19934" spans="15:19">
      <c r="O19934" s="67" t="str">
        <v>SummaBank</v>
      </c>
      <c r="P19934" s="67" t="str">
        <v>The VLOOKup Vault</v>
      </c>
      <c r="Q19934" s="67" t="str">
        <v>ExFunds</v>
      </c>
      <c r="R19934" s="67" t="str">
        <v>Bank of Cellifornia</v>
      </c>
      <c r="S19934" s="67" t="str">
        <v>CELLtral Bank</v>
      </c>
    </row>
    <row r="19935" spans="15:19">
      <c r="O19935" s="67" t="str">
        <v>SummaBank</v>
      </c>
      <c r="P19935" s="67" t="str">
        <v>The VLOOKup Vault</v>
      </c>
      <c r="Q19935" s="67" t="str">
        <v>ExFunds</v>
      </c>
      <c r="R19935" s="67" t="str">
        <v>Bank of Cellifornia</v>
      </c>
      <c r="S19935" s="67" t="str">
        <v>Bank IF</v>
      </c>
    </row>
    <row r="19936" spans="15:19">
      <c r="O19936" s="67" t="str">
        <v>SummaBank</v>
      </c>
      <c r="P19936" s="67" t="str">
        <v>The VLOOKup Vault</v>
      </c>
      <c r="Q19936" s="67" t="str">
        <v>ExFunds</v>
      </c>
      <c r="R19936" s="67" t="str">
        <v>Bank of Cellifornia</v>
      </c>
      <c r="S19936" s="67" t="str">
        <v>MoneyMATCH Inc.</v>
      </c>
    </row>
    <row r="19937" spans="15:19">
      <c r="O19937" s="67" t="str">
        <v>SummaBank</v>
      </c>
      <c r="P19937" s="67" t="str">
        <v>The VLOOKup Vault</v>
      </c>
      <c r="Q19937" s="67" t="str">
        <v>ExFunds</v>
      </c>
      <c r="R19937" s="67" t="str">
        <v>SheetBank AG</v>
      </c>
      <c r="S19937" s="67" t="str">
        <v>ExCell Bank</v>
      </c>
    </row>
    <row r="19938" spans="15:19">
      <c r="O19938" s="67" t="str">
        <v>SummaBank</v>
      </c>
      <c r="P19938" s="67" t="str">
        <v>The VLOOKup Vault</v>
      </c>
      <c r="Q19938" s="67" t="str">
        <v>ExFunds</v>
      </c>
      <c r="R19938" s="67" t="str">
        <v>SheetBank AG</v>
      </c>
      <c r="S19938" s="67" t="str">
        <v>Bank of Cellifornia</v>
      </c>
    </row>
    <row r="19939" spans="15:19">
      <c r="O19939" s="67" t="str">
        <v>SummaBank</v>
      </c>
      <c r="P19939" s="67" t="str">
        <v>The VLOOKup Vault</v>
      </c>
      <c r="Q19939" s="67" t="str">
        <v>ExFunds</v>
      </c>
      <c r="R19939" s="67" t="str">
        <v>SheetBank AG</v>
      </c>
      <c r="S19939" s="67" t="str">
        <v>Pivot Finance Group</v>
      </c>
    </row>
    <row r="19940" spans="15:19">
      <c r="O19940" s="67" t="str">
        <v>SummaBank</v>
      </c>
      <c r="P19940" s="67" t="str">
        <v>The VLOOKup Vault</v>
      </c>
      <c r="Q19940" s="67" t="str">
        <v>ExFunds</v>
      </c>
      <c r="R19940" s="67" t="str">
        <v>SheetBank AG</v>
      </c>
      <c r="S19940" s="67" t="str">
        <v>CELLtral Bank</v>
      </c>
    </row>
    <row r="19941" spans="15:19">
      <c r="O19941" s="67" t="str">
        <v>SummaBank</v>
      </c>
      <c r="P19941" s="67" t="str">
        <v>The VLOOKup Vault</v>
      </c>
      <c r="Q19941" s="67" t="str">
        <v>ExFunds</v>
      </c>
      <c r="R19941" s="67" t="str">
        <v>SheetBank AG</v>
      </c>
      <c r="S19941" s="67" t="str">
        <v>Bank IF</v>
      </c>
    </row>
    <row r="19942" spans="15:19">
      <c r="O19942" s="67" t="str">
        <v>SummaBank</v>
      </c>
      <c r="P19942" s="67" t="str">
        <v>The VLOOKup Vault</v>
      </c>
      <c r="Q19942" s="67" t="str">
        <v>ExFunds</v>
      </c>
      <c r="R19942" s="67" t="str">
        <v>SheetBank AG</v>
      </c>
      <c r="S19942" s="67" t="str">
        <v>MoneyMATCH Inc.</v>
      </c>
    </row>
    <row r="19943" spans="15:19">
      <c r="O19943" s="67" t="str">
        <v>SummaBank</v>
      </c>
      <c r="P19943" s="67" t="str">
        <v>The VLOOKup Vault</v>
      </c>
      <c r="Q19943" s="67" t="str">
        <v>ExFunds</v>
      </c>
      <c r="R19943" s="67" t="str">
        <v>Pivot Finance Group</v>
      </c>
      <c r="S19943" s="67" t="str">
        <v>ExCell Bank</v>
      </c>
    </row>
    <row r="19944" spans="15:19">
      <c r="O19944" s="67" t="str">
        <v>SummaBank</v>
      </c>
      <c r="P19944" s="67" t="str">
        <v>The VLOOKup Vault</v>
      </c>
      <c r="Q19944" s="67" t="str">
        <v>ExFunds</v>
      </c>
      <c r="R19944" s="67" t="str">
        <v>Pivot Finance Group</v>
      </c>
      <c r="S19944" s="67" t="str">
        <v>Bank of Cellifornia</v>
      </c>
    </row>
    <row r="19945" spans="15:19">
      <c r="O19945" s="67" t="str">
        <v>SummaBank</v>
      </c>
      <c r="P19945" s="67" t="str">
        <v>The VLOOKup Vault</v>
      </c>
      <c r="Q19945" s="67" t="str">
        <v>ExFunds</v>
      </c>
      <c r="R19945" s="67" t="str">
        <v>Pivot Finance Group</v>
      </c>
      <c r="S19945" s="67" t="str">
        <v>SheetBank AG</v>
      </c>
    </row>
    <row r="19946" spans="15:19">
      <c r="O19946" s="67" t="str">
        <v>SummaBank</v>
      </c>
      <c r="P19946" s="67" t="str">
        <v>The VLOOKup Vault</v>
      </c>
      <c r="Q19946" s="67" t="str">
        <v>ExFunds</v>
      </c>
      <c r="R19946" s="67" t="str">
        <v>Pivot Finance Group</v>
      </c>
      <c r="S19946" s="67" t="str">
        <v>CELLtral Bank</v>
      </c>
    </row>
    <row r="19947" spans="15:19">
      <c r="O19947" s="67" t="str">
        <v>SummaBank</v>
      </c>
      <c r="P19947" s="67" t="str">
        <v>The VLOOKup Vault</v>
      </c>
      <c r="Q19947" s="67" t="str">
        <v>ExFunds</v>
      </c>
      <c r="R19947" s="67" t="str">
        <v>Pivot Finance Group</v>
      </c>
      <c r="S19947" s="67" t="str">
        <v>Bank IF</v>
      </c>
    </row>
    <row r="19948" spans="15:19">
      <c r="O19948" s="67" t="str">
        <v>SummaBank</v>
      </c>
      <c r="P19948" s="67" t="str">
        <v>The VLOOKup Vault</v>
      </c>
      <c r="Q19948" s="67" t="str">
        <v>ExFunds</v>
      </c>
      <c r="R19948" s="67" t="str">
        <v>Pivot Finance Group</v>
      </c>
      <c r="S19948" s="67" t="str">
        <v>MoneyMATCH Inc.</v>
      </c>
    </row>
    <row r="19949" spans="15:19">
      <c r="O19949" s="67" t="str">
        <v>SummaBank</v>
      </c>
      <c r="P19949" s="67" t="str">
        <v>The VLOOKup Vault</v>
      </c>
      <c r="Q19949" s="67" t="str">
        <v>ExFunds</v>
      </c>
      <c r="R19949" s="67" t="str">
        <v>CELLtral Bank</v>
      </c>
      <c r="S19949" s="67" t="str">
        <v>ExCell Bank</v>
      </c>
    </row>
    <row r="19950" spans="15:19">
      <c r="O19950" s="67" t="str">
        <v>SummaBank</v>
      </c>
      <c r="P19950" s="67" t="str">
        <v>The VLOOKup Vault</v>
      </c>
      <c r="Q19950" s="67" t="str">
        <v>ExFunds</v>
      </c>
      <c r="R19950" s="67" t="str">
        <v>CELLtral Bank</v>
      </c>
      <c r="S19950" s="67" t="str">
        <v>Bank of Cellifornia</v>
      </c>
    </row>
    <row r="19951" spans="15:19">
      <c r="O19951" s="67" t="str">
        <v>SummaBank</v>
      </c>
      <c r="P19951" s="67" t="str">
        <v>The VLOOKup Vault</v>
      </c>
      <c r="Q19951" s="67" t="str">
        <v>ExFunds</v>
      </c>
      <c r="R19951" s="67" t="str">
        <v>CELLtral Bank</v>
      </c>
      <c r="S19951" s="67" t="str">
        <v>SheetBank AG</v>
      </c>
    </row>
    <row r="19952" spans="15:19">
      <c r="O19952" s="67" t="str">
        <v>SummaBank</v>
      </c>
      <c r="P19952" s="67" t="str">
        <v>The VLOOKup Vault</v>
      </c>
      <c r="Q19952" s="67" t="str">
        <v>ExFunds</v>
      </c>
      <c r="R19952" s="67" t="str">
        <v>CELLtral Bank</v>
      </c>
      <c r="S19952" s="67" t="str">
        <v>Pivot Finance Group</v>
      </c>
    </row>
    <row r="19953" spans="15:19">
      <c r="O19953" s="67" t="str">
        <v>SummaBank</v>
      </c>
      <c r="P19953" s="67" t="str">
        <v>The VLOOKup Vault</v>
      </c>
      <c r="Q19953" s="67" t="str">
        <v>ExFunds</v>
      </c>
      <c r="R19953" s="67" t="str">
        <v>CELLtral Bank</v>
      </c>
      <c r="S19953" s="67" t="str">
        <v>Bank IF</v>
      </c>
    </row>
    <row r="19954" spans="15:19">
      <c r="O19954" s="67" t="str">
        <v>SummaBank</v>
      </c>
      <c r="P19954" s="67" t="str">
        <v>The VLOOKup Vault</v>
      </c>
      <c r="Q19954" s="67" t="str">
        <v>ExFunds</v>
      </c>
      <c r="R19954" s="67" t="str">
        <v>CELLtral Bank</v>
      </c>
      <c r="S19954" s="67" t="str">
        <v>MoneyMATCH Inc.</v>
      </c>
    </row>
    <row r="19955" spans="15:19">
      <c r="O19955" s="67" t="str">
        <v>SummaBank</v>
      </c>
      <c r="P19955" s="67" t="str">
        <v>The VLOOKup Vault</v>
      </c>
      <c r="Q19955" s="67" t="str">
        <v>ExFunds</v>
      </c>
      <c r="R19955" s="67" t="str">
        <v>Bank IF</v>
      </c>
      <c r="S19955" s="67" t="str">
        <v>ExCell Bank</v>
      </c>
    </row>
    <row r="19956" spans="15:19">
      <c r="O19956" s="67" t="str">
        <v>SummaBank</v>
      </c>
      <c r="P19956" s="67" t="str">
        <v>The VLOOKup Vault</v>
      </c>
      <c r="Q19956" s="67" t="str">
        <v>ExFunds</v>
      </c>
      <c r="R19956" s="67" t="str">
        <v>Bank IF</v>
      </c>
      <c r="S19956" s="67" t="str">
        <v>Bank of Cellifornia</v>
      </c>
    </row>
    <row r="19957" spans="15:19">
      <c r="O19957" s="67" t="str">
        <v>SummaBank</v>
      </c>
      <c r="P19957" s="67" t="str">
        <v>The VLOOKup Vault</v>
      </c>
      <c r="Q19957" s="67" t="str">
        <v>ExFunds</v>
      </c>
      <c r="R19957" s="67" t="str">
        <v>Bank IF</v>
      </c>
      <c r="S19957" s="67" t="str">
        <v>SheetBank AG</v>
      </c>
    </row>
    <row r="19958" spans="15:19">
      <c r="O19958" s="67" t="str">
        <v>SummaBank</v>
      </c>
      <c r="P19958" s="67" t="str">
        <v>The VLOOKup Vault</v>
      </c>
      <c r="Q19958" s="67" t="str">
        <v>ExFunds</v>
      </c>
      <c r="R19958" s="67" t="str">
        <v>Bank IF</v>
      </c>
      <c r="S19958" s="67" t="str">
        <v>Pivot Finance Group</v>
      </c>
    </row>
    <row r="19959" spans="15:19">
      <c r="O19959" s="67" t="str">
        <v>SummaBank</v>
      </c>
      <c r="P19959" s="67" t="str">
        <v>The VLOOKup Vault</v>
      </c>
      <c r="Q19959" s="67" t="str">
        <v>ExFunds</v>
      </c>
      <c r="R19959" s="67" t="str">
        <v>Bank IF</v>
      </c>
      <c r="S19959" s="67" t="str">
        <v>CELLtral Bank</v>
      </c>
    </row>
    <row r="19960" spans="15:19">
      <c r="O19960" s="67" t="str">
        <v>SummaBank</v>
      </c>
      <c r="P19960" s="67" t="str">
        <v>The VLOOKup Vault</v>
      </c>
      <c r="Q19960" s="67" t="str">
        <v>ExFunds</v>
      </c>
      <c r="R19960" s="67" t="str">
        <v>Bank IF</v>
      </c>
      <c r="S19960" s="67" t="str">
        <v>MoneyMATCH Inc.</v>
      </c>
    </row>
    <row r="19961" spans="15:19">
      <c r="O19961" s="67" t="str">
        <v>SummaBank</v>
      </c>
      <c r="P19961" s="67" t="str">
        <v>The VLOOKup Vault</v>
      </c>
      <c r="Q19961" s="67" t="str">
        <v>ExFunds</v>
      </c>
      <c r="R19961" s="67" t="str">
        <v>MoneyMATCH Inc.</v>
      </c>
      <c r="S19961" s="67" t="str">
        <v>ExCell Bank</v>
      </c>
    </row>
    <row r="19962" spans="15:19">
      <c r="O19962" s="67" t="str">
        <v>SummaBank</v>
      </c>
      <c r="P19962" s="67" t="str">
        <v>The VLOOKup Vault</v>
      </c>
      <c r="Q19962" s="67" t="str">
        <v>ExFunds</v>
      </c>
      <c r="R19962" s="67" t="str">
        <v>MoneyMATCH Inc.</v>
      </c>
      <c r="S19962" s="67" t="str">
        <v>Bank of Cellifornia</v>
      </c>
    </row>
    <row r="19963" spans="15:19">
      <c r="O19963" s="67" t="str">
        <v>SummaBank</v>
      </c>
      <c r="P19963" s="67" t="str">
        <v>The VLOOKup Vault</v>
      </c>
      <c r="Q19963" s="67" t="str">
        <v>ExFunds</v>
      </c>
      <c r="R19963" s="67" t="str">
        <v>MoneyMATCH Inc.</v>
      </c>
      <c r="S19963" s="67" t="str">
        <v>SheetBank AG</v>
      </c>
    </row>
    <row r="19964" spans="15:19">
      <c r="O19964" s="67" t="str">
        <v>SummaBank</v>
      </c>
      <c r="P19964" s="67" t="str">
        <v>The VLOOKup Vault</v>
      </c>
      <c r="Q19964" s="67" t="str">
        <v>ExFunds</v>
      </c>
      <c r="R19964" s="67" t="str">
        <v>MoneyMATCH Inc.</v>
      </c>
      <c r="S19964" s="67" t="str">
        <v>Pivot Finance Group</v>
      </c>
    </row>
    <row r="19965" spans="15:19">
      <c r="O19965" s="67" t="str">
        <v>SummaBank</v>
      </c>
      <c r="P19965" s="67" t="str">
        <v>The VLOOKup Vault</v>
      </c>
      <c r="Q19965" s="67" t="str">
        <v>ExFunds</v>
      </c>
      <c r="R19965" s="67" t="str">
        <v>MoneyMATCH Inc.</v>
      </c>
      <c r="S19965" s="67" t="str">
        <v>CELLtral Bank</v>
      </c>
    </row>
    <row r="19966" spans="15:19">
      <c r="O19966" s="67" t="str">
        <v>SummaBank</v>
      </c>
      <c r="P19966" s="67" t="str">
        <v>The VLOOKup Vault</v>
      </c>
      <c r="Q19966" s="67" t="str">
        <v>ExFunds</v>
      </c>
      <c r="R19966" s="67" t="str">
        <v>MoneyMATCH Inc.</v>
      </c>
      <c r="S19966" s="67" t="str">
        <v>Bank IF</v>
      </c>
    </row>
    <row r="19967" spans="15:19">
      <c r="O19967" s="67" t="str">
        <v>SummaBank</v>
      </c>
      <c r="P19967" s="67" t="str">
        <v>The VLOOKup Vault</v>
      </c>
      <c r="Q19967" s="67" t="str">
        <v>SheetBank AG</v>
      </c>
      <c r="R19967" s="67" t="str">
        <v>ExCell Bank</v>
      </c>
      <c r="S19967" s="67" t="str">
        <v>Bank of Cellifornia</v>
      </c>
    </row>
    <row r="19968" spans="15:19">
      <c r="O19968" s="67" t="str">
        <v>SummaBank</v>
      </c>
      <c r="P19968" s="67" t="str">
        <v>The VLOOKup Vault</v>
      </c>
      <c r="Q19968" s="67" t="str">
        <v>SheetBank AG</v>
      </c>
      <c r="R19968" s="67" t="str">
        <v>ExCell Bank</v>
      </c>
      <c r="S19968" s="67" t="str">
        <v>ExFunds</v>
      </c>
    </row>
    <row r="19969" spans="15:19">
      <c r="O19969" s="67" t="str">
        <v>SummaBank</v>
      </c>
      <c r="P19969" s="67" t="str">
        <v>The VLOOKup Vault</v>
      </c>
      <c r="Q19969" s="67" t="str">
        <v>SheetBank AG</v>
      </c>
      <c r="R19969" s="67" t="str">
        <v>ExCell Bank</v>
      </c>
      <c r="S19969" s="67" t="str">
        <v>Pivot Finance Group</v>
      </c>
    </row>
    <row r="19970" spans="15:19">
      <c r="O19970" s="67" t="str">
        <v>SummaBank</v>
      </c>
      <c r="P19970" s="67" t="str">
        <v>The VLOOKup Vault</v>
      </c>
      <c r="Q19970" s="67" t="str">
        <v>SheetBank AG</v>
      </c>
      <c r="R19970" s="67" t="str">
        <v>ExCell Bank</v>
      </c>
      <c r="S19970" s="67" t="str">
        <v>CELLtral Bank</v>
      </c>
    </row>
    <row r="19971" spans="15:19">
      <c r="O19971" s="67" t="str">
        <v>SummaBank</v>
      </c>
      <c r="P19971" s="67" t="str">
        <v>The VLOOKup Vault</v>
      </c>
      <c r="Q19971" s="67" t="str">
        <v>SheetBank AG</v>
      </c>
      <c r="R19971" s="67" t="str">
        <v>ExCell Bank</v>
      </c>
      <c r="S19971" s="67" t="str">
        <v>Bank IF</v>
      </c>
    </row>
    <row r="19972" spans="15:19">
      <c r="O19972" s="67" t="str">
        <v>SummaBank</v>
      </c>
      <c r="P19972" s="67" t="str">
        <v>The VLOOKup Vault</v>
      </c>
      <c r="Q19972" s="67" t="str">
        <v>SheetBank AG</v>
      </c>
      <c r="R19972" s="67" t="str">
        <v>ExCell Bank</v>
      </c>
      <c r="S19972" s="67" t="str">
        <v>MoneyMATCH Inc.</v>
      </c>
    </row>
    <row r="19973" spans="15:19">
      <c r="O19973" s="67" t="str">
        <v>SummaBank</v>
      </c>
      <c r="P19973" s="67" t="str">
        <v>The VLOOKup Vault</v>
      </c>
      <c r="Q19973" s="67" t="str">
        <v>SheetBank AG</v>
      </c>
      <c r="R19973" s="67" t="str">
        <v>Bank of Cellifornia</v>
      </c>
      <c r="S19973" s="67" t="str">
        <v>ExCell Bank</v>
      </c>
    </row>
    <row r="19974" spans="15:19">
      <c r="O19974" s="67" t="str">
        <v>SummaBank</v>
      </c>
      <c r="P19974" s="67" t="str">
        <v>The VLOOKup Vault</v>
      </c>
      <c r="Q19974" s="67" t="str">
        <v>SheetBank AG</v>
      </c>
      <c r="R19974" s="67" t="str">
        <v>Bank of Cellifornia</v>
      </c>
      <c r="S19974" s="67" t="str">
        <v>ExFunds</v>
      </c>
    </row>
    <row r="19975" spans="15:19">
      <c r="O19975" s="67" t="str">
        <v>SummaBank</v>
      </c>
      <c r="P19975" s="67" t="str">
        <v>The VLOOKup Vault</v>
      </c>
      <c r="Q19975" s="67" t="str">
        <v>SheetBank AG</v>
      </c>
      <c r="R19975" s="67" t="str">
        <v>Bank of Cellifornia</v>
      </c>
      <c r="S19975" s="67" t="str">
        <v>Pivot Finance Group</v>
      </c>
    </row>
    <row r="19976" spans="15:19">
      <c r="O19976" s="67" t="str">
        <v>SummaBank</v>
      </c>
      <c r="P19976" s="67" t="str">
        <v>The VLOOKup Vault</v>
      </c>
      <c r="Q19976" s="67" t="str">
        <v>SheetBank AG</v>
      </c>
      <c r="R19976" s="67" t="str">
        <v>Bank of Cellifornia</v>
      </c>
      <c r="S19976" s="67" t="str">
        <v>CELLtral Bank</v>
      </c>
    </row>
    <row r="19977" spans="15:19">
      <c r="O19977" s="67" t="str">
        <v>SummaBank</v>
      </c>
      <c r="P19977" s="67" t="str">
        <v>The VLOOKup Vault</v>
      </c>
      <c r="Q19977" s="67" t="str">
        <v>SheetBank AG</v>
      </c>
      <c r="R19977" s="67" t="str">
        <v>Bank of Cellifornia</v>
      </c>
      <c r="S19977" s="67" t="str">
        <v>Bank IF</v>
      </c>
    </row>
    <row r="19978" spans="15:19">
      <c r="O19978" s="67" t="str">
        <v>SummaBank</v>
      </c>
      <c r="P19978" s="67" t="str">
        <v>The VLOOKup Vault</v>
      </c>
      <c r="Q19978" s="67" t="str">
        <v>SheetBank AG</v>
      </c>
      <c r="R19978" s="67" t="str">
        <v>Bank of Cellifornia</v>
      </c>
      <c r="S19978" s="67" t="str">
        <v>MoneyMATCH Inc.</v>
      </c>
    </row>
    <row r="19979" spans="15:19">
      <c r="O19979" s="67" t="str">
        <v>SummaBank</v>
      </c>
      <c r="P19979" s="67" t="str">
        <v>The VLOOKup Vault</v>
      </c>
      <c r="Q19979" s="67" t="str">
        <v>SheetBank AG</v>
      </c>
      <c r="R19979" s="67" t="str">
        <v>ExFunds</v>
      </c>
      <c r="S19979" s="67" t="str">
        <v>ExCell Bank</v>
      </c>
    </row>
    <row r="19980" spans="15:19">
      <c r="O19980" s="67" t="str">
        <v>SummaBank</v>
      </c>
      <c r="P19980" s="67" t="str">
        <v>The VLOOKup Vault</v>
      </c>
      <c r="Q19980" s="67" t="str">
        <v>SheetBank AG</v>
      </c>
      <c r="R19980" s="67" t="str">
        <v>ExFunds</v>
      </c>
      <c r="S19980" s="67" t="str">
        <v>Bank of Cellifornia</v>
      </c>
    </row>
    <row r="19981" spans="15:19">
      <c r="O19981" s="67" t="str">
        <v>SummaBank</v>
      </c>
      <c r="P19981" s="67" t="str">
        <v>The VLOOKup Vault</v>
      </c>
      <c r="Q19981" s="67" t="str">
        <v>SheetBank AG</v>
      </c>
      <c r="R19981" s="67" t="str">
        <v>ExFunds</v>
      </c>
      <c r="S19981" s="67" t="str">
        <v>Pivot Finance Group</v>
      </c>
    </row>
    <row r="19982" spans="15:19">
      <c r="O19982" s="67" t="str">
        <v>SummaBank</v>
      </c>
      <c r="P19982" s="67" t="str">
        <v>The VLOOKup Vault</v>
      </c>
      <c r="Q19982" s="67" t="str">
        <v>SheetBank AG</v>
      </c>
      <c r="R19982" s="67" t="str">
        <v>ExFunds</v>
      </c>
      <c r="S19982" s="67" t="str">
        <v>CELLtral Bank</v>
      </c>
    </row>
    <row r="19983" spans="15:19">
      <c r="O19983" s="67" t="str">
        <v>SummaBank</v>
      </c>
      <c r="P19983" s="67" t="str">
        <v>The VLOOKup Vault</v>
      </c>
      <c r="Q19983" s="67" t="str">
        <v>SheetBank AG</v>
      </c>
      <c r="R19983" s="67" t="str">
        <v>ExFunds</v>
      </c>
      <c r="S19983" s="67" t="str">
        <v>Bank IF</v>
      </c>
    </row>
    <row r="19984" spans="15:19">
      <c r="O19984" s="67" t="str">
        <v>SummaBank</v>
      </c>
      <c r="P19984" s="67" t="str">
        <v>The VLOOKup Vault</v>
      </c>
      <c r="Q19984" s="67" t="str">
        <v>SheetBank AG</v>
      </c>
      <c r="R19984" s="67" t="str">
        <v>ExFunds</v>
      </c>
      <c r="S19984" s="67" t="str">
        <v>MoneyMATCH Inc.</v>
      </c>
    </row>
    <row r="19985" spans="15:19">
      <c r="O19985" s="67" t="str">
        <v>SummaBank</v>
      </c>
      <c r="P19985" s="67" t="str">
        <v>The VLOOKup Vault</v>
      </c>
      <c r="Q19985" s="67" t="str">
        <v>SheetBank AG</v>
      </c>
      <c r="R19985" s="67" t="str">
        <v>Pivot Finance Group</v>
      </c>
      <c r="S19985" s="67" t="str">
        <v>ExCell Bank</v>
      </c>
    </row>
    <row r="19986" spans="15:19">
      <c r="O19986" s="67" t="str">
        <v>SummaBank</v>
      </c>
      <c r="P19986" s="67" t="str">
        <v>The VLOOKup Vault</v>
      </c>
      <c r="Q19986" s="67" t="str">
        <v>SheetBank AG</v>
      </c>
      <c r="R19986" s="67" t="str">
        <v>Pivot Finance Group</v>
      </c>
      <c r="S19986" s="67" t="str">
        <v>Bank of Cellifornia</v>
      </c>
    </row>
    <row r="19987" spans="15:19">
      <c r="O19987" s="67" t="str">
        <v>SummaBank</v>
      </c>
      <c r="P19987" s="67" t="str">
        <v>The VLOOKup Vault</v>
      </c>
      <c r="Q19987" s="67" t="str">
        <v>SheetBank AG</v>
      </c>
      <c r="R19987" s="67" t="str">
        <v>Pivot Finance Group</v>
      </c>
      <c r="S19987" s="67" t="str">
        <v>ExFunds</v>
      </c>
    </row>
    <row r="19988" spans="15:19">
      <c r="O19988" s="67" t="str">
        <v>SummaBank</v>
      </c>
      <c r="P19988" s="67" t="str">
        <v>The VLOOKup Vault</v>
      </c>
      <c r="Q19988" s="67" t="str">
        <v>SheetBank AG</v>
      </c>
      <c r="R19988" s="67" t="str">
        <v>Pivot Finance Group</v>
      </c>
      <c r="S19988" s="67" t="str">
        <v>CELLtral Bank</v>
      </c>
    </row>
    <row r="19989" spans="15:19">
      <c r="O19989" s="67" t="str">
        <v>SummaBank</v>
      </c>
      <c r="P19989" s="67" t="str">
        <v>The VLOOKup Vault</v>
      </c>
      <c r="Q19989" s="67" t="str">
        <v>SheetBank AG</v>
      </c>
      <c r="R19989" s="67" t="str">
        <v>Pivot Finance Group</v>
      </c>
      <c r="S19989" s="67" t="str">
        <v>Bank IF</v>
      </c>
    </row>
    <row r="19990" spans="15:19">
      <c r="O19990" s="67" t="str">
        <v>SummaBank</v>
      </c>
      <c r="P19990" s="67" t="str">
        <v>The VLOOKup Vault</v>
      </c>
      <c r="Q19990" s="67" t="str">
        <v>SheetBank AG</v>
      </c>
      <c r="R19990" s="67" t="str">
        <v>Pivot Finance Group</v>
      </c>
      <c r="S19990" s="67" t="str">
        <v>MoneyMATCH Inc.</v>
      </c>
    </row>
    <row r="19991" spans="15:19">
      <c r="O19991" s="67" t="str">
        <v>SummaBank</v>
      </c>
      <c r="P19991" s="67" t="str">
        <v>The VLOOKup Vault</v>
      </c>
      <c r="Q19991" s="67" t="str">
        <v>SheetBank AG</v>
      </c>
      <c r="R19991" s="67" t="str">
        <v>CELLtral Bank</v>
      </c>
      <c r="S19991" s="67" t="str">
        <v>ExCell Bank</v>
      </c>
    </row>
    <row r="19992" spans="15:19">
      <c r="O19992" s="67" t="str">
        <v>SummaBank</v>
      </c>
      <c r="P19992" s="67" t="str">
        <v>The VLOOKup Vault</v>
      </c>
      <c r="Q19992" s="67" t="str">
        <v>SheetBank AG</v>
      </c>
      <c r="R19992" s="67" t="str">
        <v>CELLtral Bank</v>
      </c>
      <c r="S19992" s="67" t="str">
        <v>Bank of Cellifornia</v>
      </c>
    </row>
    <row r="19993" spans="15:19">
      <c r="O19993" s="67" t="str">
        <v>SummaBank</v>
      </c>
      <c r="P19993" s="67" t="str">
        <v>The VLOOKup Vault</v>
      </c>
      <c r="Q19993" s="67" t="str">
        <v>SheetBank AG</v>
      </c>
      <c r="R19993" s="67" t="str">
        <v>CELLtral Bank</v>
      </c>
      <c r="S19993" s="67" t="str">
        <v>ExFunds</v>
      </c>
    </row>
    <row r="19994" spans="15:19">
      <c r="O19994" s="67" t="str">
        <v>SummaBank</v>
      </c>
      <c r="P19994" s="67" t="str">
        <v>The VLOOKup Vault</v>
      </c>
      <c r="Q19994" s="67" t="str">
        <v>SheetBank AG</v>
      </c>
      <c r="R19994" s="67" t="str">
        <v>CELLtral Bank</v>
      </c>
      <c r="S19994" s="67" t="str">
        <v>Pivot Finance Group</v>
      </c>
    </row>
    <row r="19995" spans="15:19">
      <c r="O19995" s="67" t="str">
        <v>SummaBank</v>
      </c>
      <c r="P19995" s="67" t="str">
        <v>The VLOOKup Vault</v>
      </c>
      <c r="Q19995" s="67" t="str">
        <v>SheetBank AG</v>
      </c>
      <c r="R19995" s="67" t="str">
        <v>CELLtral Bank</v>
      </c>
      <c r="S19995" s="67" t="str">
        <v>Bank IF</v>
      </c>
    </row>
    <row r="19996" spans="15:19">
      <c r="O19996" s="67" t="str">
        <v>SummaBank</v>
      </c>
      <c r="P19996" s="67" t="str">
        <v>The VLOOKup Vault</v>
      </c>
      <c r="Q19996" s="67" t="str">
        <v>SheetBank AG</v>
      </c>
      <c r="R19996" s="67" t="str">
        <v>CELLtral Bank</v>
      </c>
      <c r="S19996" s="67" t="str">
        <v>MoneyMATCH Inc.</v>
      </c>
    </row>
    <row r="19997" spans="15:19">
      <c r="O19997" s="67" t="str">
        <v>SummaBank</v>
      </c>
      <c r="P19997" s="67" t="str">
        <v>The VLOOKup Vault</v>
      </c>
      <c r="Q19997" s="67" t="str">
        <v>SheetBank AG</v>
      </c>
      <c r="R19997" s="67" t="str">
        <v>Bank IF</v>
      </c>
      <c r="S19997" s="67" t="str">
        <v>ExCell Bank</v>
      </c>
    </row>
    <row r="19998" spans="15:19">
      <c r="O19998" s="67" t="str">
        <v>SummaBank</v>
      </c>
      <c r="P19998" s="67" t="str">
        <v>The VLOOKup Vault</v>
      </c>
      <c r="Q19998" s="67" t="str">
        <v>SheetBank AG</v>
      </c>
      <c r="R19998" s="67" t="str">
        <v>Bank IF</v>
      </c>
      <c r="S19998" s="67" t="str">
        <v>Bank of Cellifornia</v>
      </c>
    </row>
    <row r="19999" spans="15:19">
      <c r="O19999" s="67" t="str">
        <v>SummaBank</v>
      </c>
      <c r="P19999" s="67" t="str">
        <v>The VLOOKup Vault</v>
      </c>
      <c r="Q19999" s="67" t="str">
        <v>SheetBank AG</v>
      </c>
      <c r="R19999" s="67" t="str">
        <v>Bank IF</v>
      </c>
      <c r="S19999" s="67" t="str">
        <v>ExFunds</v>
      </c>
    </row>
    <row r="20000" spans="15:19">
      <c r="O20000" s="67" t="str">
        <v>SummaBank</v>
      </c>
      <c r="P20000" s="67" t="str">
        <v>The VLOOKup Vault</v>
      </c>
      <c r="Q20000" s="67" t="str">
        <v>SheetBank AG</v>
      </c>
      <c r="R20000" s="67" t="str">
        <v>Bank IF</v>
      </c>
      <c r="S20000" s="67" t="str">
        <v>Pivot Finance Group</v>
      </c>
    </row>
    <row r="20001" spans="15:19">
      <c r="O20001" s="67" t="str">
        <v>SummaBank</v>
      </c>
      <c r="P20001" s="67" t="str">
        <v>The VLOOKup Vault</v>
      </c>
      <c r="Q20001" s="67" t="str">
        <v>SheetBank AG</v>
      </c>
      <c r="R20001" s="67" t="str">
        <v>Bank IF</v>
      </c>
      <c r="S20001" s="67" t="str">
        <v>CELLtral Bank</v>
      </c>
    </row>
    <row r="20002" spans="15:19">
      <c r="O20002" s="67" t="str">
        <v>SummaBank</v>
      </c>
      <c r="P20002" s="67" t="str">
        <v>The VLOOKup Vault</v>
      </c>
      <c r="Q20002" s="67" t="str">
        <v>SheetBank AG</v>
      </c>
      <c r="R20002" s="67" t="str">
        <v>Bank IF</v>
      </c>
      <c r="S20002" s="67" t="str">
        <v>MoneyMATCH Inc.</v>
      </c>
    </row>
    <row r="20003" spans="15:19">
      <c r="O20003" s="67" t="str">
        <v>SummaBank</v>
      </c>
      <c r="P20003" s="67" t="str">
        <v>The VLOOKup Vault</v>
      </c>
      <c r="Q20003" s="67" t="str">
        <v>SheetBank AG</v>
      </c>
      <c r="R20003" s="67" t="str">
        <v>MoneyMATCH Inc.</v>
      </c>
      <c r="S20003" s="67" t="str">
        <v>ExCell Bank</v>
      </c>
    </row>
    <row r="20004" spans="15:19">
      <c r="O20004" s="67" t="str">
        <v>SummaBank</v>
      </c>
      <c r="P20004" s="67" t="str">
        <v>The VLOOKup Vault</v>
      </c>
      <c r="Q20004" s="67" t="str">
        <v>SheetBank AG</v>
      </c>
      <c r="R20004" s="67" t="str">
        <v>MoneyMATCH Inc.</v>
      </c>
      <c r="S20004" s="67" t="str">
        <v>Bank of Cellifornia</v>
      </c>
    </row>
    <row r="20005" spans="15:19">
      <c r="O20005" s="67" t="str">
        <v>SummaBank</v>
      </c>
      <c r="P20005" s="67" t="str">
        <v>The VLOOKup Vault</v>
      </c>
      <c r="Q20005" s="67" t="str">
        <v>SheetBank AG</v>
      </c>
      <c r="R20005" s="67" t="str">
        <v>MoneyMATCH Inc.</v>
      </c>
      <c r="S20005" s="67" t="str">
        <v>ExFunds</v>
      </c>
    </row>
    <row r="20006" spans="15:19">
      <c r="O20006" s="67" t="str">
        <v>SummaBank</v>
      </c>
      <c r="P20006" s="67" t="str">
        <v>The VLOOKup Vault</v>
      </c>
      <c r="Q20006" s="67" t="str">
        <v>SheetBank AG</v>
      </c>
      <c r="R20006" s="67" t="str">
        <v>MoneyMATCH Inc.</v>
      </c>
      <c r="S20006" s="67" t="str">
        <v>Pivot Finance Group</v>
      </c>
    </row>
    <row r="20007" spans="15:19">
      <c r="O20007" s="67" t="str">
        <v>SummaBank</v>
      </c>
      <c r="P20007" s="67" t="str">
        <v>The VLOOKup Vault</v>
      </c>
      <c r="Q20007" s="67" t="str">
        <v>SheetBank AG</v>
      </c>
      <c r="R20007" s="67" t="str">
        <v>MoneyMATCH Inc.</v>
      </c>
      <c r="S20007" s="67" t="str">
        <v>CELLtral Bank</v>
      </c>
    </row>
    <row r="20008" spans="15:19">
      <c r="O20008" s="67" t="str">
        <v>SummaBank</v>
      </c>
      <c r="P20008" s="67" t="str">
        <v>The VLOOKup Vault</v>
      </c>
      <c r="Q20008" s="67" t="str">
        <v>SheetBank AG</v>
      </c>
      <c r="R20008" s="67" t="str">
        <v>MoneyMATCH Inc.</v>
      </c>
      <c r="S20008" s="67" t="str">
        <v>Bank IF</v>
      </c>
    </row>
    <row r="20009" spans="15:19">
      <c r="O20009" s="67" t="str">
        <v>SummaBank</v>
      </c>
      <c r="P20009" s="67" t="str">
        <v>The VLOOKup Vault</v>
      </c>
      <c r="Q20009" s="67" t="str">
        <v>Pivot Finance Group</v>
      </c>
      <c r="R20009" s="67" t="str">
        <v>ExCell Bank</v>
      </c>
      <c r="S20009" s="67" t="str">
        <v>Bank of Cellifornia</v>
      </c>
    </row>
    <row r="20010" spans="15:19">
      <c r="O20010" s="67" t="str">
        <v>SummaBank</v>
      </c>
      <c r="P20010" s="67" t="str">
        <v>The VLOOKup Vault</v>
      </c>
      <c r="Q20010" s="67" t="str">
        <v>Pivot Finance Group</v>
      </c>
      <c r="R20010" s="67" t="str">
        <v>ExCell Bank</v>
      </c>
      <c r="S20010" s="67" t="str">
        <v>ExFunds</v>
      </c>
    </row>
    <row r="20011" spans="15:19">
      <c r="O20011" s="67" t="str">
        <v>SummaBank</v>
      </c>
      <c r="P20011" s="67" t="str">
        <v>The VLOOKup Vault</v>
      </c>
      <c r="Q20011" s="67" t="str">
        <v>Pivot Finance Group</v>
      </c>
      <c r="R20011" s="67" t="str">
        <v>ExCell Bank</v>
      </c>
      <c r="S20011" s="67" t="str">
        <v>SheetBank AG</v>
      </c>
    </row>
    <row r="20012" spans="15:19">
      <c r="O20012" s="67" t="str">
        <v>SummaBank</v>
      </c>
      <c r="P20012" s="67" t="str">
        <v>The VLOOKup Vault</v>
      </c>
      <c r="Q20012" s="67" t="str">
        <v>Pivot Finance Group</v>
      </c>
      <c r="R20012" s="67" t="str">
        <v>ExCell Bank</v>
      </c>
      <c r="S20012" s="67" t="str">
        <v>CELLtral Bank</v>
      </c>
    </row>
    <row r="20013" spans="15:19">
      <c r="O20013" s="67" t="str">
        <v>SummaBank</v>
      </c>
      <c r="P20013" s="67" t="str">
        <v>The VLOOKup Vault</v>
      </c>
      <c r="Q20013" s="67" t="str">
        <v>Pivot Finance Group</v>
      </c>
      <c r="R20013" s="67" t="str">
        <v>ExCell Bank</v>
      </c>
      <c r="S20013" s="67" t="str">
        <v>Bank IF</v>
      </c>
    </row>
    <row r="20014" spans="15:19">
      <c r="O20014" s="67" t="str">
        <v>SummaBank</v>
      </c>
      <c r="P20014" s="67" t="str">
        <v>The VLOOKup Vault</v>
      </c>
      <c r="Q20014" s="67" t="str">
        <v>Pivot Finance Group</v>
      </c>
      <c r="R20014" s="67" t="str">
        <v>ExCell Bank</v>
      </c>
      <c r="S20014" s="67" t="str">
        <v>MoneyMATCH Inc.</v>
      </c>
    </row>
    <row r="20015" spans="15:19">
      <c r="O20015" s="67" t="str">
        <v>SummaBank</v>
      </c>
      <c r="P20015" s="67" t="str">
        <v>The VLOOKup Vault</v>
      </c>
      <c r="Q20015" s="67" t="str">
        <v>Pivot Finance Group</v>
      </c>
      <c r="R20015" s="67" t="str">
        <v>Bank of Cellifornia</v>
      </c>
      <c r="S20015" s="67" t="str">
        <v>ExCell Bank</v>
      </c>
    </row>
    <row r="20016" spans="15:19">
      <c r="O20016" s="67" t="str">
        <v>SummaBank</v>
      </c>
      <c r="P20016" s="67" t="str">
        <v>The VLOOKup Vault</v>
      </c>
      <c r="Q20016" s="67" t="str">
        <v>Pivot Finance Group</v>
      </c>
      <c r="R20016" s="67" t="str">
        <v>Bank of Cellifornia</v>
      </c>
      <c r="S20016" s="67" t="str">
        <v>ExFunds</v>
      </c>
    </row>
    <row r="20017" spans="15:19">
      <c r="O20017" s="67" t="str">
        <v>SummaBank</v>
      </c>
      <c r="P20017" s="67" t="str">
        <v>The VLOOKup Vault</v>
      </c>
      <c r="Q20017" s="67" t="str">
        <v>Pivot Finance Group</v>
      </c>
      <c r="R20017" s="67" t="str">
        <v>Bank of Cellifornia</v>
      </c>
      <c r="S20017" s="67" t="str">
        <v>SheetBank AG</v>
      </c>
    </row>
    <row r="20018" spans="15:19">
      <c r="O20018" s="67" t="str">
        <v>SummaBank</v>
      </c>
      <c r="P20018" s="67" t="str">
        <v>The VLOOKup Vault</v>
      </c>
      <c r="Q20018" s="67" t="str">
        <v>Pivot Finance Group</v>
      </c>
      <c r="R20018" s="67" t="str">
        <v>Bank of Cellifornia</v>
      </c>
      <c r="S20018" s="67" t="str">
        <v>CELLtral Bank</v>
      </c>
    </row>
    <row r="20019" spans="15:19">
      <c r="O20019" s="67" t="str">
        <v>SummaBank</v>
      </c>
      <c r="P20019" s="67" t="str">
        <v>The VLOOKup Vault</v>
      </c>
      <c r="Q20019" s="67" t="str">
        <v>Pivot Finance Group</v>
      </c>
      <c r="R20019" s="67" t="str">
        <v>Bank of Cellifornia</v>
      </c>
      <c r="S20019" s="67" t="str">
        <v>Bank IF</v>
      </c>
    </row>
    <row r="20020" spans="15:19">
      <c r="O20020" s="67" t="str">
        <v>SummaBank</v>
      </c>
      <c r="P20020" s="67" t="str">
        <v>The VLOOKup Vault</v>
      </c>
      <c r="Q20020" s="67" t="str">
        <v>Pivot Finance Group</v>
      </c>
      <c r="R20020" s="67" t="str">
        <v>Bank of Cellifornia</v>
      </c>
      <c r="S20020" s="67" t="str">
        <v>MoneyMATCH Inc.</v>
      </c>
    </row>
    <row r="20021" spans="15:19">
      <c r="O20021" s="67" t="str">
        <v>SummaBank</v>
      </c>
      <c r="P20021" s="67" t="str">
        <v>The VLOOKup Vault</v>
      </c>
      <c r="Q20021" s="67" t="str">
        <v>Pivot Finance Group</v>
      </c>
      <c r="R20021" s="67" t="str">
        <v>ExFunds</v>
      </c>
      <c r="S20021" s="67" t="str">
        <v>ExCell Bank</v>
      </c>
    </row>
    <row r="20022" spans="15:19">
      <c r="O20022" s="67" t="str">
        <v>SummaBank</v>
      </c>
      <c r="P20022" s="67" t="str">
        <v>The VLOOKup Vault</v>
      </c>
      <c r="Q20022" s="67" t="str">
        <v>Pivot Finance Group</v>
      </c>
      <c r="R20022" s="67" t="str">
        <v>ExFunds</v>
      </c>
      <c r="S20022" s="67" t="str">
        <v>Bank of Cellifornia</v>
      </c>
    </row>
    <row r="20023" spans="15:19">
      <c r="O20023" s="67" t="str">
        <v>SummaBank</v>
      </c>
      <c r="P20023" s="67" t="str">
        <v>The VLOOKup Vault</v>
      </c>
      <c r="Q20023" s="67" t="str">
        <v>Pivot Finance Group</v>
      </c>
      <c r="R20023" s="67" t="str">
        <v>ExFunds</v>
      </c>
      <c r="S20023" s="67" t="str">
        <v>SheetBank AG</v>
      </c>
    </row>
    <row r="20024" spans="15:19">
      <c r="O20024" s="67" t="str">
        <v>SummaBank</v>
      </c>
      <c r="P20024" s="67" t="str">
        <v>The VLOOKup Vault</v>
      </c>
      <c r="Q20024" s="67" t="str">
        <v>Pivot Finance Group</v>
      </c>
      <c r="R20024" s="67" t="str">
        <v>ExFunds</v>
      </c>
      <c r="S20024" s="67" t="str">
        <v>CELLtral Bank</v>
      </c>
    </row>
    <row r="20025" spans="15:19">
      <c r="O20025" s="67" t="str">
        <v>SummaBank</v>
      </c>
      <c r="P20025" s="67" t="str">
        <v>The VLOOKup Vault</v>
      </c>
      <c r="Q20025" s="67" t="str">
        <v>Pivot Finance Group</v>
      </c>
      <c r="R20025" s="67" t="str">
        <v>ExFunds</v>
      </c>
      <c r="S20025" s="67" t="str">
        <v>Bank IF</v>
      </c>
    </row>
    <row r="20026" spans="15:19">
      <c r="O20026" s="67" t="str">
        <v>SummaBank</v>
      </c>
      <c r="P20026" s="67" t="str">
        <v>The VLOOKup Vault</v>
      </c>
      <c r="Q20026" s="67" t="str">
        <v>Pivot Finance Group</v>
      </c>
      <c r="R20026" s="67" t="str">
        <v>ExFunds</v>
      </c>
      <c r="S20026" s="67" t="str">
        <v>MoneyMATCH Inc.</v>
      </c>
    </row>
    <row r="20027" spans="15:19">
      <c r="O20027" s="67" t="str">
        <v>SummaBank</v>
      </c>
      <c r="P20027" s="67" t="str">
        <v>The VLOOKup Vault</v>
      </c>
      <c r="Q20027" s="67" t="str">
        <v>Pivot Finance Group</v>
      </c>
      <c r="R20027" s="67" t="str">
        <v>SheetBank AG</v>
      </c>
      <c r="S20027" s="67" t="str">
        <v>ExCell Bank</v>
      </c>
    </row>
    <row r="20028" spans="15:19">
      <c r="O20028" s="67" t="str">
        <v>SummaBank</v>
      </c>
      <c r="P20028" s="67" t="str">
        <v>The VLOOKup Vault</v>
      </c>
      <c r="Q20028" s="67" t="str">
        <v>Pivot Finance Group</v>
      </c>
      <c r="R20028" s="67" t="str">
        <v>SheetBank AG</v>
      </c>
      <c r="S20028" s="67" t="str">
        <v>Bank of Cellifornia</v>
      </c>
    </row>
    <row r="20029" spans="15:19">
      <c r="O20029" s="67" t="str">
        <v>SummaBank</v>
      </c>
      <c r="P20029" s="67" t="str">
        <v>The VLOOKup Vault</v>
      </c>
      <c r="Q20029" s="67" t="str">
        <v>Pivot Finance Group</v>
      </c>
      <c r="R20029" s="67" t="str">
        <v>SheetBank AG</v>
      </c>
      <c r="S20029" s="67" t="str">
        <v>ExFunds</v>
      </c>
    </row>
    <row r="20030" spans="15:19">
      <c r="O20030" s="67" t="str">
        <v>SummaBank</v>
      </c>
      <c r="P20030" s="67" t="str">
        <v>The VLOOKup Vault</v>
      </c>
      <c r="Q20030" s="67" t="str">
        <v>Pivot Finance Group</v>
      </c>
      <c r="R20030" s="67" t="str">
        <v>SheetBank AG</v>
      </c>
      <c r="S20030" s="67" t="str">
        <v>CELLtral Bank</v>
      </c>
    </row>
    <row r="20031" spans="15:19">
      <c r="O20031" s="67" t="str">
        <v>SummaBank</v>
      </c>
      <c r="P20031" s="67" t="str">
        <v>The VLOOKup Vault</v>
      </c>
      <c r="Q20031" s="67" t="str">
        <v>Pivot Finance Group</v>
      </c>
      <c r="R20031" s="67" t="str">
        <v>SheetBank AG</v>
      </c>
      <c r="S20031" s="67" t="str">
        <v>Bank IF</v>
      </c>
    </row>
    <row r="20032" spans="15:19">
      <c r="O20032" s="67" t="str">
        <v>SummaBank</v>
      </c>
      <c r="P20032" s="67" t="str">
        <v>The VLOOKup Vault</v>
      </c>
      <c r="Q20032" s="67" t="str">
        <v>Pivot Finance Group</v>
      </c>
      <c r="R20032" s="67" t="str">
        <v>SheetBank AG</v>
      </c>
      <c r="S20032" s="67" t="str">
        <v>MoneyMATCH Inc.</v>
      </c>
    </row>
    <row r="20033" spans="15:19">
      <c r="O20033" s="67" t="str">
        <v>SummaBank</v>
      </c>
      <c r="P20033" s="67" t="str">
        <v>The VLOOKup Vault</v>
      </c>
      <c r="Q20033" s="67" t="str">
        <v>Pivot Finance Group</v>
      </c>
      <c r="R20033" s="67" t="str">
        <v>CELLtral Bank</v>
      </c>
      <c r="S20033" s="67" t="str">
        <v>ExCell Bank</v>
      </c>
    </row>
    <row r="20034" spans="15:19">
      <c r="O20034" s="67" t="str">
        <v>SummaBank</v>
      </c>
      <c r="P20034" s="67" t="str">
        <v>The VLOOKup Vault</v>
      </c>
      <c r="Q20034" s="67" t="str">
        <v>Pivot Finance Group</v>
      </c>
      <c r="R20034" s="67" t="str">
        <v>CELLtral Bank</v>
      </c>
      <c r="S20034" s="67" t="str">
        <v>Bank of Cellifornia</v>
      </c>
    </row>
    <row r="20035" spans="15:19">
      <c r="O20035" s="67" t="str">
        <v>SummaBank</v>
      </c>
      <c r="P20035" s="67" t="str">
        <v>The VLOOKup Vault</v>
      </c>
      <c r="Q20035" s="67" t="str">
        <v>Pivot Finance Group</v>
      </c>
      <c r="R20035" s="67" t="str">
        <v>CELLtral Bank</v>
      </c>
      <c r="S20035" s="67" t="str">
        <v>ExFunds</v>
      </c>
    </row>
    <row r="20036" spans="15:19">
      <c r="O20036" s="67" t="str">
        <v>SummaBank</v>
      </c>
      <c r="P20036" s="67" t="str">
        <v>The VLOOKup Vault</v>
      </c>
      <c r="Q20036" s="67" t="str">
        <v>Pivot Finance Group</v>
      </c>
      <c r="R20036" s="67" t="str">
        <v>CELLtral Bank</v>
      </c>
      <c r="S20036" s="67" t="str">
        <v>SheetBank AG</v>
      </c>
    </row>
    <row r="20037" spans="15:19">
      <c r="O20037" s="67" t="str">
        <v>SummaBank</v>
      </c>
      <c r="P20037" s="67" t="str">
        <v>The VLOOKup Vault</v>
      </c>
      <c r="Q20037" s="67" t="str">
        <v>Pivot Finance Group</v>
      </c>
      <c r="R20037" s="67" t="str">
        <v>CELLtral Bank</v>
      </c>
      <c r="S20037" s="67" t="str">
        <v>Bank IF</v>
      </c>
    </row>
    <row r="20038" spans="15:19">
      <c r="O20038" s="67" t="str">
        <v>SummaBank</v>
      </c>
      <c r="P20038" s="67" t="str">
        <v>The VLOOKup Vault</v>
      </c>
      <c r="Q20038" s="67" t="str">
        <v>Pivot Finance Group</v>
      </c>
      <c r="R20038" s="67" t="str">
        <v>CELLtral Bank</v>
      </c>
      <c r="S20038" s="67" t="str">
        <v>MoneyMATCH Inc.</v>
      </c>
    </row>
    <row r="20039" spans="15:19">
      <c r="O20039" s="67" t="str">
        <v>SummaBank</v>
      </c>
      <c r="P20039" s="67" t="str">
        <v>The VLOOKup Vault</v>
      </c>
      <c r="Q20039" s="67" t="str">
        <v>Pivot Finance Group</v>
      </c>
      <c r="R20039" s="67" t="str">
        <v>Bank IF</v>
      </c>
      <c r="S20039" s="67" t="str">
        <v>ExCell Bank</v>
      </c>
    </row>
    <row r="20040" spans="15:19">
      <c r="O20040" s="67" t="str">
        <v>SummaBank</v>
      </c>
      <c r="P20040" s="67" t="str">
        <v>The VLOOKup Vault</v>
      </c>
      <c r="Q20040" s="67" t="str">
        <v>Pivot Finance Group</v>
      </c>
      <c r="R20040" s="67" t="str">
        <v>Bank IF</v>
      </c>
      <c r="S20040" s="67" t="str">
        <v>Bank of Cellifornia</v>
      </c>
    </row>
    <row r="20041" spans="15:19">
      <c r="O20041" s="67" t="str">
        <v>SummaBank</v>
      </c>
      <c r="P20041" s="67" t="str">
        <v>The VLOOKup Vault</v>
      </c>
      <c r="Q20041" s="67" t="str">
        <v>Pivot Finance Group</v>
      </c>
      <c r="R20041" s="67" t="str">
        <v>Bank IF</v>
      </c>
      <c r="S20041" s="67" t="str">
        <v>ExFunds</v>
      </c>
    </row>
    <row r="20042" spans="15:19">
      <c r="O20042" s="67" t="str">
        <v>SummaBank</v>
      </c>
      <c r="P20042" s="67" t="str">
        <v>The VLOOKup Vault</v>
      </c>
      <c r="Q20042" s="67" t="str">
        <v>Pivot Finance Group</v>
      </c>
      <c r="R20042" s="67" t="str">
        <v>Bank IF</v>
      </c>
      <c r="S20042" s="67" t="str">
        <v>SheetBank AG</v>
      </c>
    </row>
    <row r="20043" spans="15:19">
      <c r="O20043" s="67" t="str">
        <v>SummaBank</v>
      </c>
      <c r="P20043" s="67" t="str">
        <v>The VLOOKup Vault</v>
      </c>
      <c r="Q20043" s="67" t="str">
        <v>Pivot Finance Group</v>
      </c>
      <c r="R20043" s="67" t="str">
        <v>Bank IF</v>
      </c>
      <c r="S20043" s="67" t="str">
        <v>CELLtral Bank</v>
      </c>
    </row>
    <row r="20044" spans="15:19">
      <c r="O20044" s="67" t="str">
        <v>SummaBank</v>
      </c>
      <c r="P20044" s="67" t="str">
        <v>The VLOOKup Vault</v>
      </c>
      <c r="Q20044" s="67" t="str">
        <v>Pivot Finance Group</v>
      </c>
      <c r="R20044" s="67" t="str">
        <v>Bank IF</v>
      </c>
      <c r="S20044" s="67" t="str">
        <v>MoneyMATCH Inc.</v>
      </c>
    </row>
    <row r="20045" spans="15:19">
      <c r="O20045" s="67" t="str">
        <v>SummaBank</v>
      </c>
      <c r="P20045" s="67" t="str">
        <v>The VLOOKup Vault</v>
      </c>
      <c r="Q20045" s="67" t="str">
        <v>Pivot Finance Group</v>
      </c>
      <c r="R20045" s="67" t="str">
        <v>MoneyMATCH Inc.</v>
      </c>
      <c r="S20045" s="67" t="str">
        <v>ExCell Bank</v>
      </c>
    </row>
    <row r="20046" spans="15:19">
      <c r="O20046" s="67" t="str">
        <v>SummaBank</v>
      </c>
      <c r="P20046" s="67" t="str">
        <v>The VLOOKup Vault</v>
      </c>
      <c r="Q20046" s="67" t="str">
        <v>Pivot Finance Group</v>
      </c>
      <c r="R20046" s="67" t="str">
        <v>MoneyMATCH Inc.</v>
      </c>
      <c r="S20046" s="67" t="str">
        <v>Bank of Cellifornia</v>
      </c>
    </row>
    <row r="20047" spans="15:19">
      <c r="O20047" s="67" t="str">
        <v>SummaBank</v>
      </c>
      <c r="P20047" s="67" t="str">
        <v>The VLOOKup Vault</v>
      </c>
      <c r="Q20047" s="67" t="str">
        <v>Pivot Finance Group</v>
      </c>
      <c r="R20047" s="67" t="str">
        <v>MoneyMATCH Inc.</v>
      </c>
      <c r="S20047" s="67" t="str">
        <v>ExFunds</v>
      </c>
    </row>
    <row r="20048" spans="15:19">
      <c r="O20048" s="67" t="str">
        <v>SummaBank</v>
      </c>
      <c r="P20048" s="67" t="str">
        <v>The VLOOKup Vault</v>
      </c>
      <c r="Q20048" s="67" t="str">
        <v>Pivot Finance Group</v>
      </c>
      <c r="R20048" s="67" t="str">
        <v>MoneyMATCH Inc.</v>
      </c>
      <c r="S20048" s="67" t="str">
        <v>SheetBank AG</v>
      </c>
    </row>
    <row r="20049" spans="15:19">
      <c r="O20049" s="67" t="str">
        <v>SummaBank</v>
      </c>
      <c r="P20049" s="67" t="str">
        <v>The VLOOKup Vault</v>
      </c>
      <c r="Q20049" s="67" t="str">
        <v>Pivot Finance Group</v>
      </c>
      <c r="R20049" s="67" t="str">
        <v>MoneyMATCH Inc.</v>
      </c>
      <c r="S20049" s="67" t="str">
        <v>CELLtral Bank</v>
      </c>
    </row>
    <row r="20050" spans="15:19">
      <c r="O20050" s="67" t="str">
        <v>SummaBank</v>
      </c>
      <c r="P20050" s="67" t="str">
        <v>The VLOOKup Vault</v>
      </c>
      <c r="Q20050" s="67" t="str">
        <v>Pivot Finance Group</v>
      </c>
      <c r="R20050" s="67" t="str">
        <v>MoneyMATCH Inc.</v>
      </c>
      <c r="S20050" s="67" t="str">
        <v>Bank IF</v>
      </c>
    </row>
    <row r="20051" spans="15:19">
      <c r="O20051" s="67" t="str">
        <v>SummaBank</v>
      </c>
      <c r="P20051" s="67" t="str">
        <v>The VLOOKup Vault</v>
      </c>
      <c r="Q20051" s="67" t="str">
        <v>CELLtral Bank</v>
      </c>
      <c r="R20051" s="67" t="str">
        <v>ExCell Bank</v>
      </c>
      <c r="S20051" s="67" t="str">
        <v>Bank of Cellifornia</v>
      </c>
    </row>
    <row r="20052" spans="15:19">
      <c r="O20052" s="67" t="str">
        <v>SummaBank</v>
      </c>
      <c r="P20052" s="67" t="str">
        <v>The VLOOKup Vault</v>
      </c>
      <c r="Q20052" s="67" t="str">
        <v>CELLtral Bank</v>
      </c>
      <c r="R20052" s="67" t="str">
        <v>ExCell Bank</v>
      </c>
      <c r="S20052" s="67" t="str">
        <v>ExFunds</v>
      </c>
    </row>
    <row r="20053" spans="15:19">
      <c r="O20053" s="67" t="str">
        <v>SummaBank</v>
      </c>
      <c r="P20053" s="67" t="str">
        <v>The VLOOKup Vault</v>
      </c>
      <c r="Q20053" s="67" t="str">
        <v>CELLtral Bank</v>
      </c>
      <c r="R20053" s="67" t="str">
        <v>ExCell Bank</v>
      </c>
      <c r="S20053" s="67" t="str">
        <v>SheetBank AG</v>
      </c>
    </row>
    <row r="20054" spans="15:19">
      <c r="O20054" s="67" t="str">
        <v>SummaBank</v>
      </c>
      <c r="P20054" s="67" t="str">
        <v>The VLOOKup Vault</v>
      </c>
      <c r="Q20054" s="67" t="str">
        <v>CELLtral Bank</v>
      </c>
      <c r="R20054" s="67" t="str">
        <v>ExCell Bank</v>
      </c>
      <c r="S20054" s="67" t="str">
        <v>Pivot Finance Group</v>
      </c>
    </row>
    <row r="20055" spans="15:19">
      <c r="O20055" s="67" t="str">
        <v>SummaBank</v>
      </c>
      <c r="P20055" s="67" t="str">
        <v>The VLOOKup Vault</v>
      </c>
      <c r="Q20055" s="67" t="str">
        <v>CELLtral Bank</v>
      </c>
      <c r="R20055" s="67" t="str">
        <v>ExCell Bank</v>
      </c>
      <c r="S20055" s="67" t="str">
        <v>Bank IF</v>
      </c>
    </row>
    <row r="20056" spans="15:19">
      <c r="O20056" s="67" t="str">
        <v>SummaBank</v>
      </c>
      <c r="P20056" s="67" t="str">
        <v>The VLOOKup Vault</v>
      </c>
      <c r="Q20056" s="67" t="str">
        <v>CELLtral Bank</v>
      </c>
      <c r="R20056" s="67" t="str">
        <v>ExCell Bank</v>
      </c>
      <c r="S20056" s="67" t="str">
        <v>MoneyMATCH Inc.</v>
      </c>
    </row>
    <row r="20057" spans="15:19">
      <c r="O20057" s="67" t="str">
        <v>SummaBank</v>
      </c>
      <c r="P20057" s="67" t="str">
        <v>The VLOOKup Vault</v>
      </c>
      <c r="Q20057" s="67" t="str">
        <v>CELLtral Bank</v>
      </c>
      <c r="R20057" s="67" t="str">
        <v>Bank of Cellifornia</v>
      </c>
      <c r="S20057" s="67" t="str">
        <v>ExCell Bank</v>
      </c>
    </row>
    <row r="20058" spans="15:19">
      <c r="O20058" s="67" t="str">
        <v>SummaBank</v>
      </c>
      <c r="P20058" s="67" t="str">
        <v>The VLOOKup Vault</v>
      </c>
      <c r="Q20058" s="67" t="str">
        <v>CELLtral Bank</v>
      </c>
      <c r="R20058" s="67" t="str">
        <v>Bank of Cellifornia</v>
      </c>
      <c r="S20058" s="67" t="str">
        <v>ExFunds</v>
      </c>
    </row>
    <row r="20059" spans="15:19">
      <c r="O20059" s="67" t="str">
        <v>SummaBank</v>
      </c>
      <c r="P20059" s="67" t="str">
        <v>The VLOOKup Vault</v>
      </c>
      <c r="Q20059" s="67" t="str">
        <v>CELLtral Bank</v>
      </c>
      <c r="R20059" s="67" t="str">
        <v>Bank of Cellifornia</v>
      </c>
      <c r="S20059" s="67" t="str">
        <v>SheetBank AG</v>
      </c>
    </row>
    <row r="20060" spans="15:19">
      <c r="O20060" s="67" t="str">
        <v>SummaBank</v>
      </c>
      <c r="P20060" s="67" t="str">
        <v>The VLOOKup Vault</v>
      </c>
      <c r="Q20060" s="67" t="str">
        <v>CELLtral Bank</v>
      </c>
      <c r="R20060" s="67" t="str">
        <v>Bank of Cellifornia</v>
      </c>
      <c r="S20060" s="67" t="str">
        <v>Pivot Finance Group</v>
      </c>
    </row>
    <row r="20061" spans="15:19">
      <c r="O20061" s="67" t="str">
        <v>SummaBank</v>
      </c>
      <c r="P20061" s="67" t="str">
        <v>The VLOOKup Vault</v>
      </c>
      <c r="Q20061" s="67" t="str">
        <v>CELLtral Bank</v>
      </c>
      <c r="R20061" s="67" t="str">
        <v>Bank of Cellifornia</v>
      </c>
      <c r="S20061" s="67" t="str">
        <v>Bank IF</v>
      </c>
    </row>
    <row r="20062" spans="15:19">
      <c r="O20062" s="67" t="str">
        <v>SummaBank</v>
      </c>
      <c r="P20062" s="67" t="str">
        <v>The VLOOKup Vault</v>
      </c>
      <c r="Q20062" s="67" t="str">
        <v>CELLtral Bank</v>
      </c>
      <c r="R20062" s="67" t="str">
        <v>Bank of Cellifornia</v>
      </c>
      <c r="S20062" s="67" t="str">
        <v>MoneyMATCH Inc.</v>
      </c>
    </row>
    <row r="20063" spans="15:19">
      <c r="O20063" s="67" t="str">
        <v>SummaBank</v>
      </c>
      <c r="P20063" s="67" t="str">
        <v>The VLOOKup Vault</v>
      </c>
      <c r="Q20063" s="67" t="str">
        <v>CELLtral Bank</v>
      </c>
      <c r="R20063" s="67" t="str">
        <v>ExFunds</v>
      </c>
      <c r="S20063" s="67" t="str">
        <v>ExCell Bank</v>
      </c>
    </row>
    <row r="20064" spans="15:19">
      <c r="O20064" s="67" t="str">
        <v>SummaBank</v>
      </c>
      <c r="P20064" s="67" t="str">
        <v>The VLOOKup Vault</v>
      </c>
      <c r="Q20064" s="67" t="str">
        <v>CELLtral Bank</v>
      </c>
      <c r="R20064" s="67" t="str">
        <v>ExFunds</v>
      </c>
      <c r="S20064" s="67" t="str">
        <v>Bank of Cellifornia</v>
      </c>
    </row>
    <row r="20065" spans="15:19">
      <c r="O20065" s="67" t="str">
        <v>SummaBank</v>
      </c>
      <c r="P20065" s="67" t="str">
        <v>The VLOOKup Vault</v>
      </c>
      <c r="Q20065" s="67" t="str">
        <v>CELLtral Bank</v>
      </c>
      <c r="R20065" s="67" t="str">
        <v>ExFunds</v>
      </c>
      <c r="S20065" s="67" t="str">
        <v>SheetBank AG</v>
      </c>
    </row>
    <row r="20066" spans="15:19">
      <c r="O20066" s="67" t="str">
        <v>SummaBank</v>
      </c>
      <c r="P20066" s="67" t="str">
        <v>The VLOOKup Vault</v>
      </c>
      <c r="Q20066" s="67" t="str">
        <v>CELLtral Bank</v>
      </c>
      <c r="R20066" s="67" t="str">
        <v>ExFunds</v>
      </c>
      <c r="S20066" s="67" t="str">
        <v>Pivot Finance Group</v>
      </c>
    </row>
    <row r="20067" spans="15:19">
      <c r="O20067" s="67" t="str">
        <v>SummaBank</v>
      </c>
      <c r="P20067" s="67" t="str">
        <v>The VLOOKup Vault</v>
      </c>
      <c r="Q20067" s="67" t="str">
        <v>CELLtral Bank</v>
      </c>
      <c r="R20067" s="67" t="str">
        <v>ExFunds</v>
      </c>
      <c r="S20067" s="67" t="str">
        <v>Bank IF</v>
      </c>
    </row>
    <row r="20068" spans="15:19">
      <c r="O20068" s="67" t="str">
        <v>SummaBank</v>
      </c>
      <c r="P20068" s="67" t="str">
        <v>The VLOOKup Vault</v>
      </c>
      <c r="Q20068" s="67" t="str">
        <v>CELLtral Bank</v>
      </c>
      <c r="R20068" s="67" t="str">
        <v>ExFunds</v>
      </c>
      <c r="S20068" s="67" t="str">
        <v>MoneyMATCH Inc.</v>
      </c>
    </row>
    <row r="20069" spans="15:19">
      <c r="O20069" s="67" t="str">
        <v>SummaBank</v>
      </c>
      <c r="P20069" s="67" t="str">
        <v>The VLOOKup Vault</v>
      </c>
      <c r="Q20069" s="67" t="str">
        <v>CELLtral Bank</v>
      </c>
      <c r="R20069" s="67" t="str">
        <v>SheetBank AG</v>
      </c>
      <c r="S20069" s="67" t="str">
        <v>ExCell Bank</v>
      </c>
    </row>
    <row r="20070" spans="15:19">
      <c r="O20070" s="67" t="str">
        <v>SummaBank</v>
      </c>
      <c r="P20070" s="67" t="str">
        <v>The VLOOKup Vault</v>
      </c>
      <c r="Q20070" s="67" t="str">
        <v>CELLtral Bank</v>
      </c>
      <c r="R20070" s="67" t="str">
        <v>SheetBank AG</v>
      </c>
      <c r="S20070" s="67" t="str">
        <v>Bank of Cellifornia</v>
      </c>
    </row>
    <row r="20071" spans="15:19">
      <c r="O20071" s="67" t="str">
        <v>SummaBank</v>
      </c>
      <c r="P20071" s="67" t="str">
        <v>The VLOOKup Vault</v>
      </c>
      <c r="Q20071" s="67" t="str">
        <v>CELLtral Bank</v>
      </c>
      <c r="R20071" s="67" t="str">
        <v>SheetBank AG</v>
      </c>
      <c r="S20071" s="67" t="str">
        <v>ExFunds</v>
      </c>
    </row>
    <row r="20072" spans="15:19">
      <c r="O20072" s="67" t="str">
        <v>SummaBank</v>
      </c>
      <c r="P20072" s="67" t="str">
        <v>The VLOOKup Vault</v>
      </c>
      <c r="Q20072" s="67" t="str">
        <v>CELLtral Bank</v>
      </c>
      <c r="R20072" s="67" t="str">
        <v>SheetBank AG</v>
      </c>
      <c r="S20072" s="67" t="str">
        <v>Pivot Finance Group</v>
      </c>
    </row>
    <row r="20073" spans="15:19">
      <c r="O20073" s="67" t="str">
        <v>SummaBank</v>
      </c>
      <c r="P20073" s="67" t="str">
        <v>The VLOOKup Vault</v>
      </c>
      <c r="Q20073" s="67" t="str">
        <v>CELLtral Bank</v>
      </c>
      <c r="R20073" s="67" t="str">
        <v>SheetBank AG</v>
      </c>
      <c r="S20073" s="67" t="str">
        <v>Bank IF</v>
      </c>
    </row>
    <row r="20074" spans="15:19">
      <c r="O20074" s="67" t="str">
        <v>SummaBank</v>
      </c>
      <c r="P20074" s="67" t="str">
        <v>The VLOOKup Vault</v>
      </c>
      <c r="Q20074" s="67" t="str">
        <v>CELLtral Bank</v>
      </c>
      <c r="R20074" s="67" t="str">
        <v>SheetBank AG</v>
      </c>
      <c r="S20074" s="67" t="str">
        <v>MoneyMATCH Inc.</v>
      </c>
    </row>
    <row r="20075" spans="15:19">
      <c r="O20075" s="67" t="str">
        <v>SummaBank</v>
      </c>
      <c r="P20075" s="67" t="str">
        <v>The VLOOKup Vault</v>
      </c>
      <c r="Q20075" s="67" t="str">
        <v>CELLtral Bank</v>
      </c>
      <c r="R20075" s="67" t="str">
        <v>Pivot Finance Group</v>
      </c>
      <c r="S20075" s="67" t="str">
        <v>ExCell Bank</v>
      </c>
    </row>
    <row r="20076" spans="15:19">
      <c r="O20076" s="67" t="str">
        <v>SummaBank</v>
      </c>
      <c r="P20076" s="67" t="str">
        <v>The VLOOKup Vault</v>
      </c>
      <c r="Q20076" s="67" t="str">
        <v>CELLtral Bank</v>
      </c>
      <c r="R20076" s="67" t="str">
        <v>Pivot Finance Group</v>
      </c>
      <c r="S20076" s="67" t="str">
        <v>Bank of Cellifornia</v>
      </c>
    </row>
    <row r="20077" spans="15:19">
      <c r="O20077" s="67" t="str">
        <v>SummaBank</v>
      </c>
      <c r="P20077" s="67" t="str">
        <v>The VLOOKup Vault</v>
      </c>
      <c r="Q20077" s="67" t="str">
        <v>CELLtral Bank</v>
      </c>
      <c r="R20077" s="67" t="str">
        <v>Pivot Finance Group</v>
      </c>
      <c r="S20077" s="67" t="str">
        <v>ExFunds</v>
      </c>
    </row>
    <row r="20078" spans="15:19">
      <c r="O20078" s="67" t="str">
        <v>SummaBank</v>
      </c>
      <c r="P20078" s="67" t="str">
        <v>The VLOOKup Vault</v>
      </c>
      <c r="Q20078" s="67" t="str">
        <v>CELLtral Bank</v>
      </c>
      <c r="R20078" s="67" t="str">
        <v>Pivot Finance Group</v>
      </c>
      <c r="S20078" s="67" t="str">
        <v>SheetBank AG</v>
      </c>
    </row>
    <row r="20079" spans="15:19">
      <c r="O20079" s="67" t="str">
        <v>SummaBank</v>
      </c>
      <c r="P20079" s="67" t="str">
        <v>The VLOOKup Vault</v>
      </c>
      <c r="Q20079" s="67" t="str">
        <v>CELLtral Bank</v>
      </c>
      <c r="R20079" s="67" t="str">
        <v>Pivot Finance Group</v>
      </c>
      <c r="S20079" s="67" t="str">
        <v>Bank IF</v>
      </c>
    </row>
    <row r="20080" spans="15:19">
      <c r="O20080" s="67" t="str">
        <v>SummaBank</v>
      </c>
      <c r="P20080" s="67" t="str">
        <v>The VLOOKup Vault</v>
      </c>
      <c r="Q20080" s="67" t="str">
        <v>CELLtral Bank</v>
      </c>
      <c r="R20080" s="67" t="str">
        <v>Pivot Finance Group</v>
      </c>
      <c r="S20080" s="67" t="str">
        <v>MoneyMATCH Inc.</v>
      </c>
    </row>
    <row r="20081" spans="15:19">
      <c r="O20081" s="67" t="str">
        <v>SummaBank</v>
      </c>
      <c r="P20081" s="67" t="str">
        <v>The VLOOKup Vault</v>
      </c>
      <c r="Q20081" s="67" t="str">
        <v>CELLtral Bank</v>
      </c>
      <c r="R20081" s="67" t="str">
        <v>Bank IF</v>
      </c>
      <c r="S20081" s="67" t="str">
        <v>ExCell Bank</v>
      </c>
    </row>
    <row r="20082" spans="15:19">
      <c r="O20082" s="67" t="str">
        <v>SummaBank</v>
      </c>
      <c r="P20082" s="67" t="str">
        <v>The VLOOKup Vault</v>
      </c>
      <c r="Q20082" s="67" t="str">
        <v>CELLtral Bank</v>
      </c>
      <c r="R20082" s="67" t="str">
        <v>Bank IF</v>
      </c>
      <c r="S20082" s="67" t="str">
        <v>Bank of Cellifornia</v>
      </c>
    </row>
    <row r="20083" spans="15:19">
      <c r="O20083" s="67" t="str">
        <v>SummaBank</v>
      </c>
      <c r="P20083" s="67" t="str">
        <v>The VLOOKup Vault</v>
      </c>
      <c r="Q20083" s="67" t="str">
        <v>CELLtral Bank</v>
      </c>
      <c r="R20083" s="67" t="str">
        <v>Bank IF</v>
      </c>
      <c r="S20083" s="67" t="str">
        <v>ExFunds</v>
      </c>
    </row>
    <row r="20084" spans="15:19">
      <c r="O20084" s="67" t="str">
        <v>SummaBank</v>
      </c>
      <c r="P20084" s="67" t="str">
        <v>The VLOOKup Vault</v>
      </c>
      <c r="Q20084" s="67" t="str">
        <v>CELLtral Bank</v>
      </c>
      <c r="R20084" s="67" t="str">
        <v>Bank IF</v>
      </c>
      <c r="S20084" s="67" t="str">
        <v>SheetBank AG</v>
      </c>
    </row>
    <row r="20085" spans="15:19">
      <c r="O20085" s="67" t="str">
        <v>SummaBank</v>
      </c>
      <c r="P20085" s="67" t="str">
        <v>The VLOOKup Vault</v>
      </c>
      <c r="Q20085" s="67" t="str">
        <v>CELLtral Bank</v>
      </c>
      <c r="R20085" s="67" t="str">
        <v>Bank IF</v>
      </c>
      <c r="S20085" s="67" t="str">
        <v>Pivot Finance Group</v>
      </c>
    </row>
    <row r="20086" spans="15:19">
      <c r="O20086" s="67" t="str">
        <v>SummaBank</v>
      </c>
      <c r="P20086" s="67" t="str">
        <v>The VLOOKup Vault</v>
      </c>
      <c r="Q20086" s="67" t="str">
        <v>CELLtral Bank</v>
      </c>
      <c r="R20086" s="67" t="str">
        <v>Bank IF</v>
      </c>
      <c r="S20086" s="67" t="str">
        <v>MoneyMATCH Inc.</v>
      </c>
    </row>
    <row r="20087" spans="15:19">
      <c r="O20087" s="67" t="str">
        <v>SummaBank</v>
      </c>
      <c r="P20087" s="67" t="str">
        <v>The VLOOKup Vault</v>
      </c>
      <c r="Q20087" s="67" t="str">
        <v>CELLtral Bank</v>
      </c>
      <c r="R20087" s="67" t="str">
        <v>MoneyMATCH Inc.</v>
      </c>
      <c r="S20087" s="67" t="str">
        <v>ExCell Bank</v>
      </c>
    </row>
    <row r="20088" spans="15:19">
      <c r="O20088" s="67" t="str">
        <v>SummaBank</v>
      </c>
      <c r="P20088" s="67" t="str">
        <v>The VLOOKup Vault</v>
      </c>
      <c r="Q20088" s="67" t="str">
        <v>CELLtral Bank</v>
      </c>
      <c r="R20088" s="67" t="str">
        <v>MoneyMATCH Inc.</v>
      </c>
      <c r="S20088" s="67" t="str">
        <v>Bank of Cellifornia</v>
      </c>
    </row>
    <row r="20089" spans="15:19">
      <c r="O20089" s="67" t="str">
        <v>SummaBank</v>
      </c>
      <c r="P20089" s="67" t="str">
        <v>The VLOOKup Vault</v>
      </c>
      <c r="Q20089" s="67" t="str">
        <v>CELLtral Bank</v>
      </c>
      <c r="R20089" s="67" t="str">
        <v>MoneyMATCH Inc.</v>
      </c>
      <c r="S20089" s="67" t="str">
        <v>ExFunds</v>
      </c>
    </row>
    <row r="20090" spans="15:19">
      <c r="O20090" s="67" t="str">
        <v>SummaBank</v>
      </c>
      <c r="P20090" s="67" t="str">
        <v>The VLOOKup Vault</v>
      </c>
      <c r="Q20090" s="67" t="str">
        <v>CELLtral Bank</v>
      </c>
      <c r="R20090" s="67" t="str">
        <v>MoneyMATCH Inc.</v>
      </c>
      <c r="S20090" s="67" t="str">
        <v>SheetBank AG</v>
      </c>
    </row>
    <row r="20091" spans="15:19">
      <c r="O20091" s="67" t="str">
        <v>SummaBank</v>
      </c>
      <c r="P20091" s="67" t="str">
        <v>The VLOOKup Vault</v>
      </c>
      <c r="Q20091" s="67" t="str">
        <v>CELLtral Bank</v>
      </c>
      <c r="R20091" s="67" t="str">
        <v>MoneyMATCH Inc.</v>
      </c>
      <c r="S20091" s="67" t="str">
        <v>Pivot Finance Group</v>
      </c>
    </row>
    <row r="20092" spans="15:19">
      <c r="O20092" s="67" t="str">
        <v>SummaBank</v>
      </c>
      <c r="P20092" s="67" t="str">
        <v>The VLOOKup Vault</v>
      </c>
      <c r="Q20092" s="67" t="str">
        <v>CELLtral Bank</v>
      </c>
      <c r="R20092" s="67" t="str">
        <v>MoneyMATCH Inc.</v>
      </c>
      <c r="S20092" s="67" t="str">
        <v>Bank IF</v>
      </c>
    </row>
    <row r="20093" spans="15:19">
      <c r="O20093" s="67" t="str">
        <v>SummaBank</v>
      </c>
      <c r="P20093" s="67" t="str">
        <v>The VLOOKup Vault</v>
      </c>
      <c r="Q20093" s="67" t="str">
        <v>Bank IF</v>
      </c>
      <c r="R20093" s="67" t="str">
        <v>ExCell Bank</v>
      </c>
      <c r="S20093" s="67" t="str">
        <v>Bank of Cellifornia</v>
      </c>
    </row>
    <row r="20094" spans="15:19">
      <c r="O20094" s="67" t="str">
        <v>SummaBank</v>
      </c>
      <c r="P20094" s="67" t="str">
        <v>The VLOOKup Vault</v>
      </c>
      <c r="Q20094" s="67" t="str">
        <v>Bank IF</v>
      </c>
      <c r="R20094" s="67" t="str">
        <v>ExCell Bank</v>
      </c>
      <c r="S20094" s="67" t="str">
        <v>ExFunds</v>
      </c>
    </row>
    <row r="20095" spans="15:19">
      <c r="O20095" s="67" t="str">
        <v>SummaBank</v>
      </c>
      <c r="P20095" s="67" t="str">
        <v>The VLOOKup Vault</v>
      </c>
      <c r="Q20095" s="67" t="str">
        <v>Bank IF</v>
      </c>
      <c r="R20095" s="67" t="str">
        <v>ExCell Bank</v>
      </c>
      <c r="S20095" s="67" t="str">
        <v>SheetBank AG</v>
      </c>
    </row>
    <row r="20096" spans="15:19">
      <c r="O20096" s="67" t="str">
        <v>SummaBank</v>
      </c>
      <c r="P20096" s="67" t="str">
        <v>The VLOOKup Vault</v>
      </c>
      <c r="Q20096" s="67" t="str">
        <v>Bank IF</v>
      </c>
      <c r="R20096" s="67" t="str">
        <v>ExCell Bank</v>
      </c>
      <c r="S20096" s="67" t="str">
        <v>Pivot Finance Group</v>
      </c>
    </row>
    <row r="20097" spans="15:19">
      <c r="O20097" s="67" t="str">
        <v>SummaBank</v>
      </c>
      <c r="P20097" s="67" t="str">
        <v>The VLOOKup Vault</v>
      </c>
      <c r="Q20097" s="67" t="str">
        <v>Bank IF</v>
      </c>
      <c r="R20097" s="67" t="str">
        <v>ExCell Bank</v>
      </c>
      <c r="S20097" s="67" t="str">
        <v>CELLtral Bank</v>
      </c>
    </row>
    <row r="20098" spans="15:19">
      <c r="O20098" s="67" t="str">
        <v>SummaBank</v>
      </c>
      <c r="P20098" s="67" t="str">
        <v>The VLOOKup Vault</v>
      </c>
      <c r="Q20098" s="67" t="str">
        <v>Bank IF</v>
      </c>
      <c r="R20098" s="67" t="str">
        <v>ExCell Bank</v>
      </c>
      <c r="S20098" s="67" t="str">
        <v>MoneyMATCH Inc.</v>
      </c>
    </row>
    <row r="20099" spans="15:19">
      <c r="O20099" s="67" t="str">
        <v>SummaBank</v>
      </c>
      <c r="P20099" s="67" t="str">
        <v>The VLOOKup Vault</v>
      </c>
      <c r="Q20099" s="67" t="str">
        <v>Bank IF</v>
      </c>
      <c r="R20099" s="67" t="str">
        <v>Bank of Cellifornia</v>
      </c>
      <c r="S20099" s="67" t="str">
        <v>ExCell Bank</v>
      </c>
    </row>
    <row r="20100" spans="15:19">
      <c r="O20100" s="67" t="str">
        <v>SummaBank</v>
      </c>
      <c r="P20100" s="67" t="str">
        <v>The VLOOKup Vault</v>
      </c>
      <c r="Q20100" s="67" t="str">
        <v>Bank IF</v>
      </c>
      <c r="R20100" s="67" t="str">
        <v>Bank of Cellifornia</v>
      </c>
      <c r="S20100" s="67" t="str">
        <v>ExFunds</v>
      </c>
    </row>
    <row r="20101" spans="15:19">
      <c r="O20101" s="67" t="str">
        <v>SummaBank</v>
      </c>
      <c r="P20101" s="67" t="str">
        <v>The VLOOKup Vault</v>
      </c>
      <c r="Q20101" s="67" t="str">
        <v>Bank IF</v>
      </c>
      <c r="R20101" s="67" t="str">
        <v>Bank of Cellifornia</v>
      </c>
      <c r="S20101" s="67" t="str">
        <v>SheetBank AG</v>
      </c>
    </row>
    <row r="20102" spans="15:19">
      <c r="O20102" s="67" t="str">
        <v>SummaBank</v>
      </c>
      <c r="P20102" s="67" t="str">
        <v>The VLOOKup Vault</v>
      </c>
      <c r="Q20102" s="67" t="str">
        <v>Bank IF</v>
      </c>
      <c r="R20102" s="67" t="str">
        <v>Bank of Cellifornia</v>
      </c>
      <c r="S20102" s="67" t="str">
        <v>Pivot Finance Group</v>
      </c>
    </row>
    <row r="20103" spans="15:19">
      <c r="O20103" s="67" t="str">
        <v>SummaBank</v>
      </c>
      <c r="P20103" s="67" t="str">
        <v>The VLOOKup Vault</v>
      </c>
      <c r="Q20103" s="67" t="str">
        <v>Bank IF</v>
      </c>
      <c r="R20103" s="67" t="str">
        <v>Bank of Cellifornia</v>
      </c>
      <c r="S20103" s="67" t="str">
        <v>CELLtral Bank</v>
      </c>
    </row>
    <row r="20104" spans="15:19">
      <c r="O20104" s="67" t="str">
        <v>SummaBank</v>
      </c>
      <c r="P20104" s="67" t="str">
        <v>The VLOOKup Vault</v>
      </c>
      <c r="Q20104" s="67" t="str">
        <v>Bank IF</v>
      </c>
      <c r="R20104" s="67" t="str">
        <v>Bank of Cellifornia</v>
      </c>
      <c r="S20104" s="67" t="str">
        <v>MoneyMATCH Inc.</v>
      </c>
    </row>
    <row r="20105" spans="15:19">
      <c r="O20105" s="67" t="str">
        <v>SummaBank</v>
      </c>
      <c r="P20105" s="67" t="str">
        <v>The VLOOKup Vault</v>
      </c>
      <c r="Q20105" s="67" t="str">
        <v>Bank IF</v>
      </c>
      <c r="R20105" s="67" t="str">
        <v>ExFunds</v>
      </c>
      <c r="S20105" s="67" t="str">
        <v>ExCell Bank</v>
      </c>
    </row>
    <row r="20106" spans="15:19">
      <c r="O20106" s="67" t="str">
        <v>SummaBank</v>
      </c>
      <c r="P20106" s="67" t="str">
        <v>The VLOOKup Vault</v>
      </c>
      <c r="Q20106" s="67" t="str">
        <v>Bank IF</v>
      </c>
      <c r="R20106" s="67" t="str">
        <v>ExFunds</v>
      </c>
      <c r="S20106" s="67" t="str">
        <v>Bank of Cellifornia</v>
      </c>
    </row>
    <row r="20107" spans="15:19">
      <c r="O20107" s="67" t="str">
        <v>SummaBank</v>
      </c>
      <c r="P20107" s="67" t="str">
        <v>The VLOOKup Vault</v>
      </c>
      <c r="Q20107" s="67" t="str">
        <v>Bank IF</v>
      </c>
      <c r="R20107" s="67" t="str">
        <v>ExFunds</v>
      </c>
      <c r="S20107" s="67" t="str">
        <v>SheetBank AG</v>
      </c>
    </row>
    <row r="20108" spans="15:19">
      <c r="O20108" s="67" t="str">
        <v>SummaBank</v>
      </c>
      <c r="P20108" s="67" t="str">
        <v>The VLOOKup Vault</v>
      </c>
      <c r="Q20108" s="67" t="str">
        <v>Bank IF</v>
      </c>
      <c r="R20108" s="67" t="str">
        <v>ExFunds</v>
      </c>
      <c r="S20108" s="67" t="str">
        <v>Pivot Finance Group</v>
      </c>
    </row>
    <row r="20109" spans="15:19">
      <c r="O20109" s="67" t="str">
        <v>SummaBank</v>
      </c>
      <c r="P20109" s="67" t="str">
        <v>The VLOOKup Vault</v>
      </c>
      <c r="Q20109" s="67" t="str">
        <v>Bank IF</v>
      </c>
      <c r="R20109" s="67" t="str">
        <v>ExFunds</v>
      </c>
      <c r="S20109" s="67" t="str">
        <v>CELLtral Bank</v>
      </c>
    </row>
    <row r="20110" spans="15:19">
      <c r="O20110" s="67" t="str">
        <v>SummaBank</v>
      </c>
      <c r="P20110" s="67" t="str">
        <v>The VLOOKup Vault</v>
      </c>
      <c r="Q20110" s="67" t="str">
        <v>Bank IF</v>
      </c>
      <c r="R20110" s="67" t="str">
        <v>ExFunds</v>
      </c>
      <c r="S20110" s="67" t="str">
        <v>MoneyMATCH Inc.</v>
      </c>
    </row>
    <row r="20111" spans="15:19">
      <c r="O20111" s="67" t="str">
        <v>SummaBank</v>
      </c>
      <c r="P20111" s="67" t="str">
        <v>The VLOOKup Vault</v>
      </c>
      <c r="Q20111" s="67" t="str">
        <v>Bank IF</v>
      </c>
      <c r="R20111" s="67" t="str">
        <v>SheetBank AG</v>
      </c>
      <c r="S20111" s="67" t="str">
        <v>ExCell Bank</v>
      </c>
    </row>
    <row r="20112" spans="15:19">
      <c r="O20112" s="67" t="str">
        <v>SummaBank</v>
      </c>
      <c r="P20112" s="67" t="str">
        <v>The VLOOKup Vault</v>
      </c>
      <c r="Q20112" s="67" t="str">
        <v>Bank IF</v>
      </c>
      <c r="R20112" s="67" t="str">
        <v>SheetBank AG</v>
      </c>
      <c r="S20112" s="67" t="str">
        <v>Bank of Cellifornia</v>
      </c>
    </row>
    <row r="20113" spans="15:19">
      <c r="O20113" s="67" t="str">
        <v>SummaBank</v>
      </c>
      <c r="P20113" s="67" t="str">
        <v>The VLOOKup Vault</v>
      </c>
      <c r="Q20113" s="67" t="str">
        <v>Bank IF</v>
      </c>
      <c r="R20113" s="67" t="str">
        <v>SheetBank AG</v>
      </c>
      <c r="S20113" s="67" t="str">
        <v>ExFunds</v>
      </c>
    </row>
    <row r="20114" spans="15:19">
      <c r="O20114" s="67" t="str">
        <v>SummaBank</v>
      </c>
      <c r="P20114" s="67" t="str">
        <v>The VLOOKup Vault</v>
      </c>
      <c r="Q20114" s="67" t="str">
        <v>Bank IF</v>
      </c>
      <c r="R20114" s="67" t="str">
        <v>SheetBank AG</v>
      </c>
      <c r="S20114" s="67" t="str">
        <v>Pivot Finance Group</v>
      </c>
    </row>
    <row r="20115" spans="15:19">
      <c r="O20115" s="67" t="str">
        <v>SummaBank</v>
      </c>
      <c r="P20115" s="67" t="str">
        <v>The VLOOKup Vault</v>
      </c>
      <c r="Q20115" s="67" t="str">
        <v>Bank IF</v>
      </c>
      <c r="R20115" s="67" t="str">
        <v>SheetBank AG</v>
      </c>
      <c r="S20115" s="67" t="str">
        <v>CELLtral Bank</v>
      </c>
    </row>
    <row r="20116" spans="15:19">
      <c r="O20116" s="67" t="str">
        <v>SummaBank</v>
      </c>
      <c r="P20116" s="67" t="str">
        <v>The VLOOKup Vault</v>
      </c>
      <c r="Q20116" s="67" t="str">
        <v>Bank IF</v>
      </c>
      <c r="R20116" s="67" t="str">
        <v>SheetBank AG</v>
      </c>
      <c r="S20116" s="67" t="str">
        <v>MoneyMATCH Inc.</v>
      </c>
    </row>
    <row r="20117" spans="15:19">
      <c r="O20117" s="67" t="str">
        <v>SummaBank</v>
      </c>
      <c r="P20117" s="67" t="str">
        <v>The VLOOKup Vault</v>
      </c>
      <c r="Q20117" s="67" t="str">
        <v>Bank IF</v>
      </c>
      <c r="R20117" s="67" t="str">
        <v>Pivot Finance Group</v>
      </c>
      <c r="S20117" s="67" t="str">
        <v>ExCell Bank</v>
      </c>
    </row>
    <row r="20118" spans="15:19">
      <c r="O20118" s="67" t="str">
        <v>SummaBank</v>
      </c>
      <c r="P20118" s="67" t="str">
        <v>The VLOOKup Vault</v>
      </c>
      <c r="Q20118" s="67" t="str">
        <v>Bank IF</v>
      </c>
      <c r="R20118" s="67" t="str">
        <v>Pivot Finance Group</v>
      </c>
      <c r="S20118" s="67" t="str">
        <v>Bank of Cellifornia</v>
      </c>
    </row>
    <row r="20119" spans="15:19">
      <c r="O20119" s="67" t="str">
        <v>SummaBank</v>
      </c>
      <c r="P20119" s="67" t="str">
        <v>The VLOOKup Vault</v>
      </c>
      <c r="Q20119" s="67" t="str">
        <v>Bank IF</v>
      </c>
      <c r="R20119" s="67" t="str">
        <v>Pivot Finance Group</v>
      </c>
      <c r="S20119" s="67" t="str">
        <v>ExFunds</v>
      </c>
    </row>
    <row r="20120" spans="15:19">
      <c r="O20120" s="67" t="str">
        <v>SummaBank</v>
      </c>
      <c r="P20120" s="67" t="str">
        <v>The VLOOKup Vault</v>
      </c>
      <c r="Q20120" s="67" t="str">
        <v>Bank IF</v>
      </c>
      <c r="R20120" s="67" t="str">
        <v>Pivot Finance Group</v>
      </c>
      <c r="S20120" s="67" t="str">
        <v>SheetBank AG</v>
      </c>
    </row>
    <row r="20121" spans="15:19">
      <c r="O20121" s="67" t="str">
        <v>SummaBank</v>
      </c>
      <c r="P20121" s="67" t="str">
        <v>The VLOOKup Vault</v>
      </c>
      <c r="Q20121" s="67" t="str">
        <v>Bank IF</v>
      </c>
      <c r="R20121" s="67" t="str">
        <v>Pivot Finance Group</v>
      </c>
      <c r="S20121" s="67" t="str">
        <v>CELLtral Bank</v>
      </c>
    </row>
    <row r="20122" spans="15:19">
      <c r="O20122" s="67" t="str">
        <v>SummaBank</v>
      </c>
      <c r="P20122" s="67" t="str">
        <v>The VLOOKup Vault</v>
      </c>
      <c r="Q20122" s="67" t="str">
        <v>Bank IF</v>
      </c>
      <c r="R20122" s="67" t="str">
        <v>Pivot Finance Group</v>
      </c>
      <c r="S20122" s="67" t="str">
        <v>MoneyMATCH Inc.</v>
      </c>
    </row>
    <row r="20123" spans="15:19">
      <c r="O20123" s="67" t="str">
        <v>SummaBank</v>
      </c>
      <c r="P20123" s="67" t="str">
        <v>The VLOOKup Vault</v>
      </c>
      <c r="Q20123" s="67" t="str">
        <v>Bank IF</v>
      </c>
      <c r="R20123" s="67" t="str">
        <v>CELLtral Bank</v>
      </c>
      <c r="S20123" s="67" t="str">
        <v>ExCell Bank</v>
      </c>
    </row>
    <row r="20124" spans="15:19">
      <c r="O20124" s="67" t="str">
        <v>SummaBank</v>
      </c>
      <c r="P20124" s="67" t="str">
        <v>The VLOOKup Vault</v>
      </c>
      <c r="Q20124" s="67" t="str">
        <v>Bank IF</v>
      </c>
      <c r="R20124" s="67" t="str">
        <v>CELLtral Bank</v>
      </c>
      <c r="S20124" s="67" t="str">
        <v>Bank of Cellifornia</v>
      </c>
    </row>
    <row r="20125" spans="15:19">
      <c r="O20125" s="67" t="str">
        <v>SummaBank</v>
      </c>
      <c r="P20125" s="67" t="str">
        <v>The VLOOKup Vault</v>
      </c>
      <c r="Q20125" s="67" t="str">
        <v>Bank IF</v>
      </c>
      <c r="R20125" s="67" t="str">
        <v>CELLtral Bank</v>
      </c>
      <c r="S20125" s="67" t="str">
        <v>ExFunds</v>
      </c>
    </row>
    <row r="20126" spans="15:19">
      <c r="O20126" s="67" t="str">
        <v>SummaBank</v>
      </c>
      <c r="P20126" s="67" t="str">
        <v>The VLOOKup Vault</v>
      </c>
      <c r="Q20126" s="67" t="str">
        <v>Bank IF</v>
      </c>
      <c r="R20126" s="67" t="str">
        <v>CELLtral Bank</v>
      </c>
      <c r="S20126" s="67" t="str">
        <v>SheetBank AG</v>
      </c>
    </row>
    <row r="20127" spans="15:19">
      <c r="O20127" s="67" t="str">
        <v>SummaBank</v>
      </c>
      <c r="P20127" s="67" t="str">
        <v>The VLOOKup Vault</v>
      </c>
      <c r="Q20127" s="67" t="str">
        <v>Bank IF</v>
      </c>
      <c r="R20127" s="67" t="str">
        <v>CELLtral Bank</v>
      </c>
      <c r="S20127" s="67" t="str">
        <v>Pivot Finance Group</v>
      </c>
    </row>
    <row r="20128" spans="15:19">
      <c r="O20128" s="67" t="str">
        <v>SummaBank</v>
      </c>
      <c r="P20128" s="67" t="str">
        <v>The VLOOKup Vault</v>
      </c>
      <c r="Q20128" s="67" t="str">
        <v>Bank IF</v>
      </c>
      <c r="R20128" s="67" t="str">
        <v>CELLtral Bank</v>
      </c>
      <c r="S20128" s="67" t="str">
        <v>MoneyMATCH Inc.</v>
      </c>
    </row>
    <row r="20129" spans="15:19">
      <c r="O20129" s="67" t="str">
        <v>SummaBank</v>
      </c>
      <c r="P20129" s="67" t="str">
        <v>The VLOOKup Vault</v>
      </c>
      <c r="Q20129" s="67" t="str">
        <v>Bank IF</v>
      </c>
      <c r="R20129" s="67" t="str">
        <v>MoneyMATCH Inc.</v>
      </c>
      <c r="S20129" s="67" t="str">
        <v>ExCell Bank</v>
      </c>
    </row>
    <row r="20130" spans="15:19">
      <c r="O20130" s="67" t="str">
        <v>SummaBank</v>
      </c>
      <c r="P20130" s="67" t="str">
        <v>The VLOOKup Vault</v>
      </c>
      <c r="Q20130" s="67" t="str">
        <v>Bank IF</v>
      </c>
      <c r="R20130" s="67" t="str">
        <v>MoneyMATCH Inc.</v>
      </c>
      <c r="S20130" s="67" t="str">
        <v>Bank of Cellifornia</v>
      </c>
    </row>
    <row r="20131" spans="15:19">
      <c r="O20131" s="67" t="str">
        <v>SummaBank</v>
      </c>
      <c r="P20131" s="67" t="str">
        <v>The VLOOKup Vault</v>
      </c>
      <c r="Q20131" s="67" t="str">
        <v>Bank IF</v>
      </c>
      <c r="R20131" s="67" t="str">
        <v>MoneyMATCH Inc.</v>
      </c>
      <c r="S20131" s="67" t="str">
        <v>ExFunds</v>
      </c>
    </row>
    <row r="20132" spans="15:19">
      <c r="O20132" s="67" t="str">
        <v>SummaBank</v>
      </c>
      <c r="P20132" s="67" t="str">
        <v>The VLOOKup Vault</v>
      </c>
      <c r="Q20132" s="67" t="str">
        <v>Bank IF</v>
      </c>
      <c r="R20132" s="67" t="str">
        <v>MoneyMATCH Inc.</v>
      </c>
      <c r="S20132" s="67" t="str">
        <v>SheetBank AG</v>
      </c>
    </row>
    <row r="20133" spans="15:19">
      <c r="O20133" s="67" t="str">
        <v>SummaBank</v>
      </c>
      <c r="P20133" s="67" t="str">
        <v>The VLOOKup Vault</v>
      </c>
      <c r="Q20133" s="67" t="str">
        <v>Bank IF</v>
      </c>
      <c r="R20133" s="67" t="str">
        <v>MoneyMATCH Inc.</v>
      </c>
      <c r="S20133" s="67" t="str">
        <v>Pivot Finance Group</v>
      </c>
    </row>
    <row r="20134" spans="15:19">
      <c r="O20134" s="67" t="str">
        <v>SummaBank</v>
      </c>
      <c r="P20134" s="67" t="str">
        <v>The VLOOKup Vault</v>
      </c>
      <c r="Q20134" s="67" t="str">
        <v>Bank IF</v>
      </c>
      <c r="R20134" s="67" t="str">
        <v>MoneyMATCH Inc.</v>
      </c>
      <c r="S20134" s="67" t="str">
        <v>CELLtral Bank</v>
      </c>
    </row>
    <row r="20135" spans="15:19">
      <c r="O20135" s="67" t="str">
        <v>SummaBank</v>
      </c>
      <c r="P20135" s="67" t="str">
        <v>The VLOOKup Vault</v>
      </c>
      <c r="Q20135" s="67" t="str">
        <v>MoneyMATCH Inc.</v>
      </c>
      <c r="R20135" s="67" t="str">
        <v>ExCell Bank</v>
      </c>
      <c r="S20135" s="67" t="str">
        <v>Bank of Cellifornia</v>
      </c>
    </row>
    <row r="20136" spans="15:19">
      <c r="O20136" s="67" t="str">
        <v>SummaBank</v>
      </c>
      <c r="P20136" s="67" t="str">
        <v>The VLOOKup Vault</v>
      </c>
      <c r="Q20136" s="67" t="str">
        <v>MoneyMATCH Inc.</v>
      </c>
      <c r="R20136" s="67" t="str">
        <v>ExCell Bank</v>
      </c>
      <c r="S20136" s="67" t="str">
        <v>ExFunds</v>
      </c>
    </row>
    <row r="20137" spans="15:19">
      <c r="O20137" s="67" t="str">
        <v>SummaBank</v>
      </c>
      <c r="P20137" s="67" t="str">
        <v>The VLOOKup Vault</v>
      </c>
      <c r="Q20137" s="67" t="str">
        <v>MoneyMATCH Inc.</v>
      </c>
      <c r="R20137" s="67" t="str">
        <v>ExCell Bank</v>
      </c>
      <c r="S20137" s="67" t="str">
        <v>SheetBank AG</v>
      </c>
    </row>
    <row r="20138" spans="15:19">
      <c r="O20138" s="67" t="str">
        <v>SummaBank</v>
      </c>
      <c r="P20138" s="67" t="str">
        <v>The VLOOKup Vault</v>
      </c>
      <c r="Q20138" s="67" t="str">
        <v>MoneyMATCH Inc.</v>
      </c>
      <c r="R20138" s="67" t="str">
        <v>ExCell Bank</v>
      </c>
      <c r="S20138" s="67" t="str">
        <v>Pivot Finance Group</v>
      </c>
    </row>
    <row r="20139" spans="15:19">
      <c r="O20139" s="67" t="str">
        <v>SummaBank</v>
      </c>
      <c r="P20139" s="67" t="str">
        <v>The VLOOKup Vault</v>
      </c>
      <c r="Q20139" s="67" t="str">
        <v>MoneyMATCH Inc.</v>
      </c>
      <c r="R20139" s="67" t="str">
        <v>ExCell Bank</v>
      </c>
      <c r="S20139" s="67" t="str">
        <v>CELLtral Bank</v>
      </c>
    </row>
    <row r="20140" spans="15:19">
      <c r="O20140" s="67" t="str">
        <v>SummaBank</v>
      </c>
      <c r="P20140" s="67" t="str">
        <v>The VLOOKup Vault</v>
      </c>
      <c r="Q20140" s="67" t="str">
        <v>MoneyMATCH Inc.</v>
      </c>
      <c r="R20140" s="67" t="str">
        <v>ExCell Bank</v>
      </c>
      <c r="S20140" s="67" t="str">
        <v>Bank IF</v>
      </c>
    </row>
    <row r="20141" spans="15:19">
      <c r="O20141" s="67" t="str">
        <v>SummaBank</v>
      </c>
      <c r="P20141" s="67" t="str">
        <v>The VLOOKup Vault</v>
      </c>
      <c r="Q20141" s="67" t="str">
        <v>MoneyMATCH Inc.</v>
      </c>
      <c r="R20141" s="67" t="str">
        <v>Bank of Cellifornia</v>
      </c>
      <c r="S20141" s="67" t="str">
        <v>ExCell Bank</v>
      </c>
    </row>
    <row r="20142" spans="15:19">
      <c r="O20142" s="67" t="str">
        <v>SummaBank</v>
      </c>
      <c r="P20142" s="67" t="str">
        <v>The VLOOKup Vault</v>
      </c>
      <c r="Q20142" s="67" t="str">
        <v>MoneyMATCH Inc.</v>
      </c>
      <c r="R20142" s="67" t="str">
        <v>Bank of Cellifornia</v>
      </c>
      <c r="S20142" s="67" t="str">
        <v>ExFunds</v>
      </c>
    </row>
    <row r="20143" spans="15:19">
      <c r="O20143" s="67" t="str">
        <v>SummaBank</v>
      </c>
      <c r="P20143" s="67" t="str">
        <v>The VLOOKup Vault</v>
      </c>
      <c r="Q20143" s="67" t="str">
        <v>MoneyMATCH Inc.</v>
      </c>
      <c r="R20143" s="67" t="str">
        <v>Bank of Cellifornia</v>
      </c>
      <c r="S20143" s="67" t="str">
        <v>SheetBank AG</v>
      </c>
    </row>
    <row r="20144" spans="15:19">
      <c r="O20144" s="67" t="str">
        <v>SummaBank</v>
      </c>
      <c r="P20144" s="67" t="str">
        <v>The VLOOKup Vault</v>
      </c>
      <c r="Q20144" s="67" t="str">
        <v>MoneyMATCH Inc.</v>
      </c>
      <c r="R20144" s="67" t="str">
        <v>Bank of Cellifornia</v>
      </c>
      <c r="S20144" s="67" t="str">
        <v>Pivot Finance Group</v>
      </c>
    </row>
    <row r="20145" spans="15:19">
      <c r="O20145" s="67" t="str">
        <v>SummaBank</v>
      </c>
      <c r="P20145" s="67" t="str">
        <v>The VLOOKup Vault</v>
      </c>
      <c r="Q20145" s="67" t="str">
        <v>MoneyMATCH Inc.</v>
      </c>
      <c r="R20145" s="67" t="str">
        <v>Bank of Cellifornia</v>
      </c>
      <c r="S20145" s="67" t="str">
        <v>CELLtral Bank</v>
      </c>
    </row>
    <row r="20146" spans="15:19">
      <c r="O20146" s="67" t="str">
        <v>SummaBank</v>
      </c>
      <c r="P20146" s="67" t="str">
        <v>The VLOOKup Vault</v>
      </c>
      <c r="Q20146" s="67" t="str">
        <v>MoneyMATCH Inc.</v>
      </c>
      <c r="R20146" s="67" t="str">
        <v>Bank of Cellifornia</v>
      </c>
      <c r="S20146" s="67" t="str">
        <v>Bank IF</v>
      </c>
    </row>
    <row r="20147" spans="15:19">
      <c r="O20147" s="67" t="str">
        <v>SummaBank</v>
      </c>
      <c r="P20147" s="67" t="str">
        <v>The VLOOKup Vault</v>
      </c>
      <c r="Q20147" s="67" t="str">
        <v>MoneyMATCH Inc.</v>
      </c>
      <c r="R20147" s="67" t="str">
        <v>ExFunds</v>
      </c>
      <c r="S20147" s="67" t="str">
        <v>ExCell Bank</v>
      </c>
    </row>
    <row r="20148" spans="15:19">
      <c r="O20148" s="67" t="str">
        <v>SummaBank</v>
      </c>
      <c r="P20148" s="67" t="str">
        <v>The VLOOKup Vault</v>
      </c>
      <c r="Q20148" s="67" t="str">
        <v>MoneyMATCH Inc.</v>
      </c>
      <c r="R20148" s="67" t="str">
        <v>ExFunds</v>
      </c>
      <c r="S20148" s="67" t="str">
        <v>Bank of Cellifornia</v>
      </c>
    </row>
    <row r="20149" spans="15:19">
      <c r="O20149" s="67" t="str">
        <v>SummaBank</v>
      </c>
      <c r="P20149" s="67" t="str">
        <v>The VLOOKup Vault</v>
      </c>
      <c r="Q20149" s="67" t="str">
        <v>MoneyMATCH Inc.</v>
      </c>
      <c r="R20149" s="67" t="str">
        <v>ExFunds</v>
      </c>
      <c r="S20149" s="67" t="str">
        <v>SheetBank AG</v>
      </c>
    </row>
    <row r="20150" spans="15:19">
      <c r="O20150" s="67" t="str">
        <v>SummaBank</v>
      </c>
      <c r="P20150" s="67" t="str">
        <v>The VLOOKup Vault</v>
      </c>
      <c r="Q20150" s="67" t="str">
        <v>MoneyMATCH Inc.</v>
      </c>
      <c r="R20150" s="67" t="str">
        <v>ExFunds</v>
      </c>
      <c r="S20150" s="67" t="str">
        <v>Pivot Finance Group</v>
      </c>
    </row>
    <row r="20151" spans="15:19">
      <c r="O20151" s="67" t="str">
        <v>SummaBank</v>
      </c>
      <c r="P20151" s="67" t="str">
        <v>The VLOOKup Vault</v>
      </c>
      <c r="Q20151" s="67" t="str">
        <v>MoneyMATCH Inc.</v>
      </c>
      <c r="R20151" s="67" t="str">
        <v>ExFunds</v>
      </c>
      <c r="S20151" s="67" t="str">
        <v>CELLtral Bank</v>
      </c>
    </row>
    <row r="20152" spans="15:19">
      <c r="O20152" s="67" t="str">
        <v>SummaBank</v>
      </c>
      <c r="P20152" s="67" t="str">
        <v>The VLOOKup Vault</v>
      </c>
      <c r="Q20152" s="67" t="str">
        <v>MoneyMATCH Inc.</v>
      </c>
      <c r="R20152" s="67" t="str">
        <v>ExFunds</v>
      </c>
      <c r="S20152" s="67" t="str">
        <v>Bank IF</v>
      </c>
    </row>
    <row r="20153" spans="15:19">
      <c r="O20153" s="67" t="str">
        <v>SummaBank</v>
      </c>
      <c r="P20153" s="67" t="str">
        <v>The VLOOKup Vault</v>
      </c>
      <c r="Q20153" s="67" t="str">
        <v>MoneyMATCH Inc.</v>
      </c>
      <c r="R20153" s="67" t="str">
        <v>SheetBank AG</v>
      </c>
      <c r="S20153" s="67" t="str">
        <v>ExCell Bank</v>
      </c>
    </row>
    <row r="20154" spans="15:19">
      <c r="O20154" s="67" t="str">
        <v>SummaBank</v>
      </c>
      <c r="P20154" s="67" t="str">
        <v>The VLOOKup Vault</v>
      </c>
      <c r="Q20154" s="67" t="str">
        <v>MoneyMATCH Inc.</v>
      </c>
      <c r="R20154" s="67" t="str">
        <v>SheetBank AG</v>
      </c>
      <c r="S20154" s="67" t="str">
        <v>Bank of Cellifornia</v>
      </c>
    </row>
    <row r="20155" spans="15:19">
      <c r="O20155" s="67" t="str">
        <v>SummaBank</v>
      </c>
      <c r="P20155" s="67" t="str">
        <v>The VLOOKup Vault</v>
      </c>
      <c r="Q20155" s="67" t="str">
        <v>MoneyMATCH Inc.</v>
      </c>
      <c r="R20155" s="67" t="str">
        <v>SheetBank AG</v>
      </c>
      <c r="S20155" s="67" t="str">
        <v>ExFunds</v>
      </c>
    </row>
    <row r="20156" spans="15:19">
      <c r="O20156" s="67" t="str">
        <v>SummaBank</v>
      </c>
      <c r="P20156" s="67" t="str">
        <v>The VLOOKup Vault</v>
      </c>
      <c r="Q20156" s="67" t="str">
        <v>MoneyMATCH Inc.</v>
      </c>
      <c r="R20156" s="67" t="str">
        <v>SheetBank AG</v>
      </c>
      <c r="S20156" s="67" t="str">
        <v>Pivot Finance Group</v>
      </c>
    </row>
    <row r="20157" spans="15:19">
      <c r="O20157" s="67" t="str">
        <v>SummaBank</v>
      </c>
      <c r="P20157" s="67" t="str">
        <v>The VLOOKup Vault</v>
      </c>
      <c r="Q20157" s="67" t="str">
        <v>MoneyMATCH Inc.</v>
      </c>
      <c r="R20157" s="67" t="str">
        <v>SheetBank AG</v>
      </c>
      <c r="S20157" s="67" t="str">
        <v>CELLtral Bank</v>
      </c>
    </row>
    <row r="20158" spans="15:19">
      <c r="O20158" s="67" t="str">
        <v>SummaBank</v>
      </c>
      <c r="P20158" s="67" t="str">
        <v>The VLOOKup Vault</v>
      </c>
      <c r="Q20158" s="67" t="str">
        <v>MoneyMATCH Inc.</v>
      </c>
      <c r="R20158" s="67" t="str">
        <v>SheetBank AG</v>
      </c>
      <c r="S20158" s="67" t="str">
        <v>Bank IF</v>
      </c>
    </row>
    <row r="20159" spans="15:19">
      <c r="O20159" s="67" t="str">
        <v>SummaBank</v>
      </c>
      <c r="P20159" s="67" t="str">
        <v>The VLOOKup Vault</v>
      </c>
      <c r="Q20159" s="67" t="str">
        <v>MoneyMATCH Inc.</v>
      </c>
      <c r="R20159" s="67" t="str">
        <v>Pivot Finance Group</v>
      </c>
      <c r="S20159" s="67" t="str">
        <v>ExCell Bank</v>
      </c>
    </row>
    <row r="20160" spans="15:19">
      <c r="O20160" s="67" t="str">
        <v>SummaBank</v>
      </c>
      <c r="P20160" s="67" t="str">
        <v>The VLOOKup Vault</v>
      </c>
      <c r="Q20160" s="67" t="str">
        <v>MoneyMATCH Inc.</v>
      </c>
      <c r="R20160" s="67" t="str">
        <v>Pivot Finance Group</v>
      </c>
      <c r="S20160" s="67" t="str">
        <v>Bank of Cellifornia</v>
      </c>
    </row>
    <row r="20161" spans="15:19">
      <c r="O20161" s="67" t="str">
        <v>SummaBank</v>
      </c>
      <c r="P20161" s="67" t="str">
        <v>The VLOOKup Vault</v>
      </c>
      <c r="Q20161" s="67" t="str">
        <v>MoneyMATCH Inc.</v>
      </c>
      <c r="R20161" s="67" t="str">
        <v>Pivot Finance Group</v>
      </c>
      <c r="S20161" s="67" t="str">
        <v>ExFunds</v>
      </c>
    </row>
    <row r="20162" spans="15:19">
      <c r="O20162" s="67" t="str">
        <v>SummaBank</v>
      </c>
      <c r="P20162" s="67" t="str">
        <v>The VLOOKup Vault</v>
      </c>
      <c r="Q20162" s="67" t="str">
        <v>MoneyMATCH Inc.</v>
      </c>
      <c r="R20162" s="67" t="str">
        <v>Pivot Finance Group</v>
      </c>
      <c r="S20162" s="67" t="str">
        <v>SheetBank AG</v>
      </c>
    </row>
    <row r="20163" spans="15:19">
      <c r="O20163" s="67" t="str">
        <v>SummaBank</v>
      </c>
      <c r="P20163" s="67" t="str">
        <v>The VLOOKup Vault</v>
      </c>
      <c r="Q20163" s="67" t="str">
        <v>MoneyMATCH Inc.</v>
      </c>
      <c r="R20163" s="67" t="str">
        <v>Pivot Finance Group</v>
      </c>
      <c r="S20163" s="67" t="str">
        <v>CELLtral Bank</v>
      </c>
    </row>
    <row r="20164" spans="15:19">
      <c r="O20164" s="67" t="str">
        <v>SummaBank</v>
      </c>
      <c r="P20164" s="67" t="str">
        <v>The VLOOKup Vault</v>
      </c>
      <c r="Q20164" s="67" t="str">
        <v>MoneyMATCH Inc.</v>
      </c>
      <c r="R20164" s="67" t="str">
        <v>Pivot Finance Group</v>
      </c>
      <c r="S20164" s="67" t="str">
        <v>Bank IF</v>
      </c>
    </row>
    <row r="20165" spans="15:19">
      <c r="O20165" s="67" t="str">
        <v>SummaBank</v>
      </c>
      <c r="P20165" s="67" t="str">
        <v>The VLOOKup Vault</v>
      </c>
      <c r="Q20165" s="67" t="str">
        <v>MoneyMATCH Inc.</v>
      </c>
      <c r="R20165" s="67" t="str">
        <v>CELLtral Bank</v>
      </c>
      <c r="S20165" s="67" t="str">
        <v>ExCell Bank</v>
      </c>
    </row>
    <row r="20166" spans="15:19">
      <c r="O20166" s="67" t="str">
        <v>SummaBank</v>
      </c>
      <c r="P20166" s="67" t="str">
        <v>The VLOOKup Vault</v>
      </c>
      <c r="Q20166" s="67" t="str">
        <v>MoneyMATCH Inc.</v>
      </c>
      <c r="R20166" s="67" t="str">
        <v>CELLtral Bank</v>
      </c>
      <c r="S20166" s="67" t="str">
        <v>Bank of Cellifornia</v>
      </c>
    </row>
    <row r="20167" spans="15:19">
      <c r="O20167" s="67" t="str">
        <v>SummaBank</v>
      </c>
      <c r="P20167" s="67" t="str">
        <v>The VLOOKup Vault</v>
      </c>
      <c r="Q20167" s="67" t="str">
        <v>MoneyMATCH Inc.</v>
      </c>
      <c r="R20167" s="67" t="str">
        <v>CELLtral Bank</v>
      </c>
      <c r="S20167" s="67" t="str">
        <v>ExFunds</v>
      </c>
    </row>
    <row r="20168" spans="15:19">
      <c r="O20168" s="67" t="str">
        <v>SummaBank</v>
      </c>
      <c r="P20168" s="67" t="str">
        <v>The VLOOKup Vault</v>
      </c>
      <c r="Q20168" s="67" t="str">
        <v>MoneyMATCH Inc.</v>
      </c>
      <c r="R20168" s="67" t="str">
        <v>CELLtral Bank</v>
      </c>
      <c r="S20168" s="67" t="str">
        <v>SheetBank AG</v>
      </c>
    </row>
    <row r="20169" spans="15:19">
      <c r="O20169" s="67" t="str">
        <v>SummaBank</v>
      </c>
      <c r="P20169" s="67" t="str">
        <v>The VLOOKup Vault</v>
      </c>
      <c r="Q20169" s="67" t="str">
        <v>MoneyMATCH Inc.</v>
      </c>
      <c r="R20169" s="67" t="str">
        <v>CELLtral Bank</v>
      </c>
      <c r="S20169" s="67" t="str">
        <v>Pivot Finance Group</v>
      </c>
    </row>
    <row r="20170" spans="15:19">
      <c r="O20170" s="67" t="str">
        <v>SummaBank</v>
      </c>
      <c r="P20170" s="67" t="str">
        <v>The VLOOKup Vault</v>
      </c>
      <c r="Q20170" s="67" t="str">
        <v>MoneyMATCH Inc.</v>
      </c>
      <c r="R20170" s="67" t="str">
        <v>CELLtral Bank</v>
      </c>
      <c r="S20170" s="67" t="str">
        <v>Bank IF</v>
      </c>
    </row>
    <row r="20171" spans="15:19">
      <c r="O20171" s="67" t="str">
        <v>SummaBank</v>
      </c>
      <c r="P20171" s="67" t="str">
        <v>The VLOOKup Vault</v>
      </c>
      <c r="Q20171" s="67" t="str">
        <v>MoneyMATCH Inc.</v>
      </c>
      <c r="R20171" s="67" t="str">
        <v>Bank IF</v>
      </c>
      <c r="S20171" s="67" t="str">
        <v>ExCell Bank</v>
      </c>
    </row>
    <row r="20172" spans="15:19">
      <c r="O20172" s="67" t="str">
        <v>SummaBank</v>
      </c>
      <c r="P20172" s="67" t="str">
        <v>The VLOOKup Vault</v>
      </c>
      <c r="Q20172" s="67" t="str">
        <v>MoneyMATCH Inc.</v>
      </c>
      <c r="R20172" s="67" t="str">
        <v>Bank IF</v>
      </c>
      <c r="S20172" s="67" t="str">
        <v>Bank of Cellifornia</v>
      </c>
    </row>
    <row r="20173" spans="15:19">
      <c r="O20173" s="67" t="str">
        <v>SummaBank</v>
      </c>
      <c r="P20173" s="67" t="str">
        <v>The VLOOKup Vault</v>
      </c>
      <c r="Q20173" s="67" t="str">
        <v>MoneyMATCH Inc.</v>
      </c>
      <c r="R20173" s="67" t="str">
        <v>Bank IF</v>
      </c>
      <c r="S20173" s="67" t="str">
        <v>ExFunds</v>
      </c>
    </row>
    <row r="20174" spans="15:19">
      <c r="O20174" s="67" t="str">
        <v>SummaBank</v>
      </c>
      <c r="P20174" s="67" t="str">
        <v>The VLOOKup Vault</v>
      </c>
      <c r="Q20174" s="67" t="str">
        <v>MoneyMATCH Inc.</v>
      </c>
      <c r="R20174" s="67" t="str">
        <v>Bank IF</v>
      </c>
      <c r="S20174" s="67" t="str">
        <v>SheetBank AG</v>
      </c>
    </row>
    <row r="20175" spans="15:19">
      <c r="O20175" s="67" t="str">
        <v>SummaBank</v>
      </c>
      <c r="P20175" s="67" t="str">
        <v>The VLOOKup Vault</v>
      </c>
      <c r="Q20175" s="67" t="str">
        <v>MoneyMATCH Inc.</v>
      </c>
      <c r="R20175" s="67" t="str">
        <v>Bank IF</v>
      </c>
      <c r="S20175" s="67" t="str">
        <v>Pivot Finance Group</v>
      </c>
    </row>
    <row r="20176" spans="15:19">
      <c r="O20176" s="67" t="str">
        <v>SummaBank</v>
      </c>
      <c r="P20176" s="67" t="str">
        <v>The VLOOKup Vault</v>
      </c>
      <c r="Q20176" s="67" t="str">
        <v>MoneyMATCH Inc.</v>
      </c>
      <c r="R20176" s="67" t="str">
        <v>Bank IF</v>
      </c>
      <c r="S20176" s="67" t="str">
        <v>CELLtral Bank</v>
      </c>
    </row>
    <row r="20177" spans="15:19">
      <c r="O20177" s="67" t="str">
        <v>SummaBank</v>
      </c>
      <c r="P20177" s="67" t="str">
        <v>CELLtral Bank</v>
      </c>
      <c r="Q20177" s="67" t="str">
        <v>ExCell Bank</v>
      </c>
      <c r="R20177" s="67" t="str">
        <v>Bank of Cellifornia</v>
      </c>
      <c r="S20177" s="67" t="str">
        <v>ExFunds</v>
      </c>
    </row>
    <row r="20178" spans="15:19">
      <c r="O20178" s="67" t="str">
        <v>SummaBank</v>
      </c>
      <c r="P20178" s="67" t="str">
        <v>CELLtral Bank</v>
      </c>
      <c r="Q20178" s="67" t="str">
        <v>ExCell Bank</v>
      </c>
      <c r="R20178" s="67" t="str">
        <v>Bank of Cellifornia</v>
      </c>
      <c r="S20178" s="67" t="str">
        <v>SheetBank AG</v>
      </c>
    </row>
    <row r="20179" spans="15:19">
      <c r="O20179" s="67" t="str">
        <v>SummaBank</v>
      </c>
      <c r="P20179" s="67" t="str">
        <v>CELLtral Bank</v>
      </c>
      <c r="Q20179" s="67" t="str">
        <v>ExCell Bank</v>
      </c>
      <c r="R20179" s="67" t="str">
        <v>Bank of Cellifornia</v>
      </c>
      <c r="S20179" s="67" t="str">
        <v>Pivot Finance Group</v>
      </c>
    </row>
    <row r="20180" spans="15:19">
      <c r="O20180" s="67" t="str">
        <v>SummaBank</v>
      </c>
      <c r="P20180" s="67" t="str">
        <v>CELLtral Bank</v>
      </c>
      <c r="Q20180" s="67" t="str">
        <v>ExCell Bank</v>
      </c>
      <c r="R20180" s="67" t="str">
        <v>Bank of Cellifornia</v>
      </c>
      <c r="S20180" s="67" t="str">
        <v>The VLOOKup Vault</v>
      </c>
    </row>
    <row r="20181" spans="15:19">
      <c r="O20181" s="67" t="str">
        <v>SummaBank</v>
      </c>
      <c r="P20181" s="67" t="str">
        <v>CELLtral Bank</v>
      </c>
      <c r="Q20181" s="67" t="str">
        <v>ExCell Bank</v>
      </c>
      <c r="R20181" s="67" t="str">
        <v>Bank of Cellifornia</v>
      </c>
      <c r="S20181" s="67" t="str">
        <v>Bank IF</v>
      </c>
    </row>
    <row r="20182" spans="15:19">
      <c r="O20182" s="67" t="str">
        <v>SummaBank</v>
      </c>
      <c r="P20182" s="67" t="str">
        <v>CELLtral Bank</v>
      </c>
      <c r="Q20182" s="67" t="str">
        <v>ExCell Bank</v>
      </c>
      <c r="R20182" s="67" t="str">
        <v>Bank of Cellifornia</v>
      </c>
      <c r="S20182" s="67" t="str">
        <v>MoneyMATCH Inc.</v>
      </c>
    </row>
    <row r="20183" spans="15:19">
      <c r="O20183" s="67" t="str">
        <v>SummaBank</v>
      </c>
      <c r="P20183" s="67" t="str">
        <v>CELLtral Bank</v>
      </c>
      <c r="Q20183" s="67" t="str">
        <v>ExCell Bank</v>
      </c>
      <c r="R20183" s="67" t="str">
        <v>ExFunds</v>
      </c>
      <c r="S20183" s="67" t="str">
        <v>Bank of Cellifornia</v>
      </c>
    </row>
    <row r="20184" spans="15:19">
      <c r="O20184" s="67" t="str">
        <v>SummaBank</v>
      </c>
      <c r="P20184" s="67" t="str">
        <v>CELLtral Bank</v>
      </c>
      <c r="Q20184" s="67" t="str">
        <v>ExCell Bank</v>
      </c>
      <c r="R20184" s="67" t="str">
        <v>ExFunds</v>
      </c>
      <c r="S20184" s="67" t="str">
        <v>SheetBank AG</v>
      </c>
    </row>
    <row r="20185" spans="15:19">
      <c r="O20185" s="67" t="str">
        <v>SummaBank</v>
      </c>
      <c r="P20185" s="67" t="str">
        <v>CELLtral Bank</v>
      </c>
      <c r="Q20185" s="67" t="str">
        <v>ExCell Bank</v>
      </c>
      <c r="R20185" s="67" t="str">
        <v>ExFunds</v>
      </c>
      <c r="S20185" s="67" t="str">
        <v>Pivot Finance Group</v>
      </c>
    </row>
    <row r="20186" spans="15:19">
      <c r="O20186" s="67" t="str">
        <v>SummaBank</v>
      </c>
      <c r="P20186" s="67" t="str">
        <v>CELLtral Bank</v>
      </c>
      <c r="Q20186" s="67" t="str">
        <v>ExCell Bank</v>
      </c>
      <c r="R20186" s="67" t="str">
        <v>ExFunds</v>
      </c>
      <c r="S20186" s="67" t="str">
        <v>The VLOOKup Vault</v>
      </c>
    </row>
    <row r="20187" spans="15:19">
      <c r="O20187" s="67" t="str">
        <v>SummaBank</v>
      </c>
      <c r="P20187" s="67" t="str">
        <v>CELLtral Bank</v>
      </c>
      <c r="Q20187" s="67" t="str">
        <v>ExCell Bank</v>
      </c>
      <c r="R20187" s="67" t="str">
        <v>ExFunds</v>
      </c>
      <c r="S20187" s="67" t="str">
        <v>Bank IF</v>
      </c>
    </row>
    <row r="20188" spans="15:19">
      <c r="O20188" s="67" t="str">
        <v>SummaBank</v>
      </c>
      <c r="P20188" s="67" t="str">
        <v>CELLtral Bank</v>
      </c>
      <c r="Q20188" s="67" t="str">
        <v>ExCell Bank</v>
      </c>
      <c r="R20188" s="67" t="str">
        <v>ExFunds</v>
      </c>
      <c r="S20188" s="67" t="str">
        <v>MoneyMATCH Inc.</v>
      </c>
    </row>
    <row r="20189" spans="15:19">
      <c r="O20189" s="67" t="str">
        <v>SummaBank</v>
      </c>
      <c r="P20189" s="67" t="str">
        <v>CELLtral Bank</v>
      </c>
      <c r="Q20189" s="67" t="str">
        <v>ExCell Bank</v>
      </c>
      <c r="R20189" s="67" t="str">
        <v>SheetBank AG</v>
      </c>
      <c r="S20189" s="67" t="str">
        <v>Bank of Cellifornia</v>
      </c>
    </row>
    <row r="20190" spans="15:19">
      <c r="O20190" s="67" t="str">
        <v>SummaBank</v>
      </c>
      <c r="P20190" s="67" t="str">
        <v>CELLtral Bank</v>
      </c>
      <c r="Q20190" s="67" t="str">
        <v>ExCell Bank</v>
      </c>
      <c r="R20190" s="67" t="str">
        <v>SheetBank AG</v>
      </c>
      <c r="S20190" s="67" t="str">
        <v>ExFunds</v>
      </c>
    </row>
    <row r="20191" spans="15:19">
      <c r="O20191" s="67" t="str">
        <v>SummaBank</v>
      </c>
      <c r="P20191" s="67" t="str">
        <v>CELLtral Bank</v>
      </c>
      <c r="Q20191" s="67" t="str">
        <v>ExCell Bank</v>
      </c>
      <c r="R20191" s="67" t="str">
        <v>SheetBank AG</v>
      </c>
      <c r="S20191" s="67" t="str">
        <v>Pivot Finance Group</v>
      </c>
    </row>
    <row r="20192" spans="15:19">
      <c r="O20192" s="67" t="str">
        <v>SummaBank</v>
      </c>
      <c r="P20192" s="67" t="str">
        <v>CELLtral Bank</v>
      </c>
      <c r="Q20192" s="67" t="str">
        <v>ExCell Bank</v>
      </c>
      <c r="R20192" s="67" t="str">
        <v>SheetBank AG</v>
      </c>
      <c r="S20192" s="67" t="str">
        <v>The VLOOKup Vault</v>
      </c>
    </row>
    <row r="20193" spans="15:19">
      <c r="O20193" s="67" t="str">
        <v>SummaBank</v>
      </c>
      <c r="P20193" s="67" t="str">
        <v>CELLtral Bank</v>
      </c>
      <c r="Q20193" s="67" t="str">
        <v>ExCell Bank</v>
      </c>
      <c r="R20193" s="67" t="str">
        <v>SheetBank AG</v>
      </c>
      <c r="S20193" s="67" t="str">
        <v>Bank IF</v>
      </c>
    </row>
    <row r="20194" spans="15:19">
      <c r="O20194" s="67" t="str">
        <v>SummaBank</v>
      </c>
      <c r="P20194" s="67" t="str">
        <v>CELLtral Bank</v>
      </c>
      <c r="Q20194" s="67" t="str">
        <v>ExCell Bank</v>
      </c>
      <c r="R20194" s="67" t="str">
        <v>SheetBank AG</v>
      </c>
      <c r="S20194" s="67" t="str">
        <v>MoneyMATCH Inc.</v>
      </c>
    </row>
    <row r="20195" spans="15:19">
      <c r="O20195" s="67" t="str">
        <v>SummaBank</v>
      </c>
      <c r="P20195" s="67" t="str">
        <v>CELLtral Bank</v>
      </c>
      <c r="Q20195" s="67" t="str">
        <v>ExCell Bank</v>
      </c>
      <c r="R20195" s="67" t="str">
        <v>Pivot Finance Group</v>
      </c>
      <c r="S20195" s="67" t="str">
        <v>Bank of Cellifornia</v>
      </c>
    </row>
    <row r="20196" spans="15:19">
      <c r="O20196" s="67" t="str">
        <v>SummaBank</v>
      </c>
      <c r="P20196" s="67" t="str">
        <v>CELLtral Bank</v>
      </c>
      <c r="Q20196" s="67" t="str">
        <v>ExCell Bank</v>
      </c>
      <c r="R20196" s="67" t="str">
        <v>Pivot Finance Group</v>
      </c>
      <c r="S20196" s="67" t="str">
        <v>ExFunds</v>
      </c>
    </row>
    <row r="20197" spans="15:19">
      <c r="O20197" s="67" t="str">
        <v>SummaBank</v>
      </c>
      <c r="P20197" s="67" t="str">
        <v>CELLtral Bank</v>
      </c>
      <c r="Q20197" s="67" t="str">
        <v>ExCell Bank</v>
      </c>
      <c r="R20197" s="67" t="str">
        <v>Pivot Finance Group</v>
      </c>
      <c r="S20197" s="67" t="str">
        <v>SheetBank AG</v>
      </c>
    </row>
    <row r="20198" spans="15:19">
      <c r="O20198" s="67" t="str">
        <v>SummaBank</v>
      </c>
      <c r="P20198" s="67" t="str">
        <v>CELLtral Bank</v>
      </c>
      <c r="Q20198" s="67" t="str">
        <v>ExCell Bank</v>
      </c>
      <c r="R20198" s="67" t="str">
        <v>Pivot Finance Group</v>
      </c>
      <c r="S20198" s="67" t="str">
        <v>The VLOOKup Vault</v>
      </c>
    </row>
    <row r="20199" spans="15:19">
      <c r="O20199" s="67" t="str">
        <v>SummaBank</v>
      </c>
      <c r="P20199" s="67" t="str">
        <v>CELLtral Bank</v>
      </c>
      <c r="Q20199" s="67" t="str">
        <v>ExCell Bank</v>
      </c>
      <c r="R20199" s="67" t="str">
        <v>Pivot Finance Group</v>
      </c>
      <c r="S20199" s="67" t="str">
        <v>Bank IF</v>
      </c>
    </row>
    <row r="20200" spans="15:19">
      <c r="O20200" s="67" t="str">
        <v>SummaBank</v>
      </c>
      <c r="P20200" s="67" t="str">
        <v>CELLtral Bank</v>
      </c>
      <c r="Q20200" s="67" t="str">
        <v>ExCell Bank</v>
      </c>
      <c r="R20200" s="67" t="str">
        <v>Pivot Finance Group</v>
      </c>
      <c r="S20200" s="67" t="str">
        <v>MoneyMATCH Inc.</v>
      </c>
    </row>
    <row r="20201" spans="15:19">
      <c r="O20201" s="67" t="str">
        <v>SummaBank</v>
      </c>
      <c r="P20201" s="67" t="str">
        <v>CELLtral Bank</v>
      </c>
      <c r="Q20201" s="67" t="str">
        <v>ExCell Bank</v>
      </c>
      <c r="R20201" s="67" t="str">
        <v>The VLOOKup Vault</v>
      </c>
      <c r="S20201" s="67" t="str">
        <v>Bank of Cellifornia</v>
      </c>
    </row>
    <row r="20202" spans="15:19">
      <c r="O20202" s="67" t="str">
        <v>SummaBank</v>
      </c>
      <c r="P20202" s="67" t="str">
        <v>CELLtral Bank</v>
      </c>
      <c r="Q20202" s="67" t="str">
        <v>ExCell Bank</v>
      </c>
      <c r="R20202" s="67" t="str">
        <v>The VLOOKup Vault</v>
      </c>
      <c r="S20202" s="67" t="str">
        <v>ExFunds</v>
      </c>
    </row>
    <row r="20203" spans="15:19">
      <c r="O20203" s="67" t="str">
        <v>SummaBank</v>
      </c>
      <c r="P20203" s="67" t="str">
        <v>CELLtral Bank</v>
      </c>
      <c r="Q20203" s="67" t="str">
        <v>ExCell Bank</v>
      </c>
      <c r="R20203" s="67" t="str">
        <v>The VLOOKup Vault</v>
      </c>
      <c r="S20203" s="67" t="str">
        <v>SheetBank AG</v>
      </c>
    </row>
    <row r="20204" spans="15:19">
      <c r="O20204" s="67" t="str">
        <v>SummaBank</v>
      </c>
      <c r="P20204" s="67" t="str">
        <v>CELLtral Bank</v>
      </c>
      <c r="Q20204" s="67" t="str">
        <v>ExCell Bank</v>
      </c>
      <c r="R20204" s="67" t="str">
        <v>The VLOOKup Vault</v>
      </c>
      <c r="S20204" s="67" t="str">
        <v>Pivot Finance Group</v>
      </c>
    </row>
    <row r="20205" spans="15:19">
      <c r="O20205" s="67" t="str">
        <v>SummaBank</v>
      </c>
      <c r="P20205" s="67" t="str">
        <v>CELLtral Bank</v>
      </c>
      <c r="Q20205" s="67" t="str">
        <v>ExCell Bank</v>
      </c>
      <c r="R20205" s="67" t="str">
        <v>The VLOOKup Vault</v>
      </c>
      <c r="S20205" s="67" t="str">
        <v>Bank IF</v>
      </c>
    </row>
    <row r="20206" spans="15:19">
      <c r="O20206" s="67" t="str">
        <v>SummaBank</v>
      </c>
      <c r="P20206" s="67" t="str">
        <v>CELLtral Bank</v>
      </c>
      <c r="Q20206" s="67" t="str">
        <v>ExCell Bank</v>
      </c>
      <c r="R20206" s="67" t="str">
        <v>The VLOOKup Vault</v>
      </c>
      <c r="S20206" s="67" t="str">
        <v>MoneyMATCH Inc.</v>
      </c>
    </row>
    <row r="20207" spans="15:19">
      <c r="O20207" s="67" t="str">
        <v>SummaBank</v>
      </c>
      <c r="P20207" s="67" t="str">
        <v>CELLtral Bank</v>
      </c>
      <c r="Q20207" s="67" t="str">
        <v>ExCell Bank</v>
      </c>
      <c r="R20207" s="67" t="str">
        <v>Bank IF</v>
      </c>
      <c r="S20207" s="67" t="str">
        <v>Bank of Cellifornia</v>
      </c>
    </row>
    <row r="20208" spans="15:19">
      <c r="O20208" s="67" t="str">
        <v>SummaBank</v>
      </c>
      <c r="P20208" s="67" t="str">
        <v>CELLtral Bank</v>
      </c>
      <c r="Q20208" s="67" t="str">
        <v>ExCell Bank</v>
      </c>
      <c r="R20208" s="67" t="str">
        <v>Bank IF</v>
      </c>
      <c r="S20208" s="67" t="str">
        <v>ExFunds</v>
      </c>
    </row>
    <row r="20209" spans="15:19">
      <c r="O20209" s="67" t="str">
        <v>SummaBank</v>
      </c>
      <c r="P20209" s="67" t="str">
        <v>CELLtral Bank</v>
      </c>
      <c r="Q20209" s="67" t="str">
        <v>ExCell Bank</v>
      </c>
      <c r="R20209" s="67" t="str">
        <v>Bank IF</v>
      </c>
      <c r="S20209" s="67" t="str">
        <v>SheetBank AG</v>
      </c>
    </row>
    <row r="20210" spans="15:19">
      <c r="O20210" s="67" t="str">
        <v>SummaBank</v>
      </c>
      <c r="P20210" s="67" t="str">
        <v>CELLtral Bank</v>
      </c>
      <c r="Q20210" s="67" t="str">
        <v>ExCell Bank</v>
      </c>
      <c r="R20210" s="67" t="str">
        <v>Bank IF</v>
      </c>
      <c r="S20210" s="67" t="str">
        <v>Pivot Finance Group</v>
      </c>
    </row>
    <row r="20211" spans="15:19">
      <c r="O20211" s="67" t="str">
        <v>SummaBank</v>
      </c>
      <c r="P20211" s="67" t="str">
        <v>CELLtral Bank</v>
      </c>
      <c r="Q20211" s="67" t="str">
        <v>ExCell Bank</v>
      </c>
      <c r="R20211" s="67" t="str">
        <v>Bank IF</v>
      </c>
      <c r="S20211" s="67" t="str">
        <v>The VLOOKup Vault</v>
      </c>
    </row>
    <row r="20212" spans="15:19">
      <c r="O20212" s="67" t="str">
        <v>SummaBank</v>
      </c>
      <c r="P20212" s="67" t="str">
        <v>CELLtral Bank</v>
      </c>
      <c r="Q20212" s="67" t="str">
        <v>ExCell Bank</v>
      </c>
      <c r="R20212" s="67" t="str">
        <v>Bank IF</v>
      </c>
      <c r="S20212" s="67" t="str">
        <v>MoneyMATCH Inc.</v>
      </c>
    </row>
    <row r="20213" spans="15:19">
      <c r="O20213" s="67" t="str">
        <v>SummaBank</v>
      </c>
      <c r="P20213" s="67" t="str">
        <v>CELLtral Bank</v>
      </c>
      <c r="Q20213" s="67" t="str">
        <v>ExCell Bank</v>
      </c>
      <c r="R20213" s="67" t="str">
        <v>MoneyMATCH Inc.</v>
      </c>
      <c r="S20213" s="67" t="str">
        <v>Bank of Cellifornia</v>
      </c>
    </row>
    <row r="20214" spans="15:19">
      <c r="O20214" s="67" t="str">
        <v>SummaBank</v>
      </c>
      <c r="P20214" s="67" t="str">
        <v>CELLtral Bank</v>
      </c>
      <c r="Q20214" s="67" t="str">
        <v>ExCell Bank</v>
      </c>
      <c r="R20214" s="67" t="str">
        <v>MoneyMATCH Inc.</v>
      </c>
      <c r="S20214" s="67" t="str">
        <v>ExFunds</v>
      </c>
    </row>
    <row r="20215" spans="15:19">
      <c r="O20215" s="67" t="str">
        <v>SummaBank</v>
      </c>
      <c r="P20215" s="67" t="str">
        <v>CELLtral Bank</v>
      </c>
      <c r="Q20215" s="67" t="str">
        <v>ExCell Bank</v>
      </c>
      <c r="R20215" s="67" t="str">
        <v>MoneyMATCH Inc.</v>
      </c>
      <c r="S20215" s="67" t="str">
        <v>SheetBank AG</v>
      </c>
    </row>
    <row r="20216" spans="15:19">
      <c r="O20216" s="67" t="str">
        <v>SummaBank</v>
      </c>
      <c r="P20216" s="67" t="str">
        <v>CELLtral Bank</v>
      </c>
      <c r="Q20216" s="67" t="str">
        <v>ExCell Bank</v>
      </c>
      <c r="R20216" s="67" t="str">
        <v>MoneyMATCH Inc.</v>
      </c>
      <c r="S20216" s="67" t="str">
        <v>Pivot Finance Group</v>
      </c>
    </row>
    <row r="20217" spans="15:19">
      <c r="O20217" s="67" t="str">
        <v>SummaBank</v>
      </c>
      <c r="P20217" s="67" t="str">
        <v>CELLtral Bank</v>
      </c>
      <c r="Q20217" s="67" t="str">
        <v>ExCell Bank</v>
      </c>
      <c r="R20217" s="67" t="str">
        <v>MoneyMATCH Inc.</v>
      </c>
      <c r="S20217" s="67" t="str">
        <v>The VLOOKup Vault</v>
      </c>
    </row>
    <row r="20218" spans="15:19">
      <c r="O20218" s="67" t="str">
        <v>SummaBank</v>
      </c>
      <c r="P20218" s="67" t="str">
        <v>CELLtral Bank</v>
      </c>
      <c r="Q20218" s="67" t="str">
        <v>ExCell Bank</v>
      </c>
      <c r="R20218" s="67" t="str">
        <v>MoneyMATCH Inc.</v>
      </c>
      <c r="S20218" s="67" t="str">
        <v>Bank IF</v>
      </c>
    </row>
    <row r="20219" spans="15:19">
      <c r="O20219" s="67" t="str">
        <v>SummaBank</v>
      </c>
      <c r="P20219" s="67" t="str">
        <v>CELLtral Bank</v>
      </c>
      <c r="Q20219" s="67" t="str">
        <v>Bank of Cellifornia</v>
      </c>
      <c r="R20219" s="67" t="str">
        <v>ExCell Bank</v>
      </c>
      <c r="S20219" s="67" t="str">
        <v>ExFunds</v>
      </c>
    </row>
    <row r="20220" spans="15:19">
      <c r="O20220" s="67" t="str">
        <v>SummaBank</v>
      </c>
      <c r="P20220" s="67" t="str">
        <v>CELLtral Bank</v>
      </c>
      <c r="Q20220" s="67" t="str">
        <v>Bank of Cellifornia</v>
      </c>
      <c r="R20220" s="67" t="str">
        <v>ExCell Bank</v>
      </c>
      <c r="S20220" s="67" t="str">
        <v>SheetBank AG</v>
      </c>
    </row>
    <row r="20221" spans="15:19">
      <c r="O20221" s="67" t="str">
        <v>SummaBank</v>
      </c>
      <c r="P20221" s="67" t="str">
        <v>CELLtral Bank</v>
      </c>
      <c r="Q20221" s="67" t="str">
        <v>Bank of Cellifornia</v>
      </c>
      <c r="R20221" s="67" t="str">
        <v>ExCell Bank</v>
      </c>
      <c r="S20221" s="67" t="str">
        <v>Pivot Finance Group</v>
      </c>
    </row>
    <row r="20222" spans="15:19">
      <c r="O20222" s="67" t="str">
        <v>SummaBank</v>
      </c>
      <c r="P20222" s="67" t="str">
        <v>CELLtral Bank</v>
      </c>
      <c r="Q20222" s="67" t="str">
        <v>Bank of Cellifornia</v>
      </c>
      <c r="R20222" s="67" t="str">
        <v>ExCell Bank</v>
      </c>
      <c r="S20222" s="67" t="str">
        <v>The VLOOKup Vault</v>
      </c>
    </row>
    <row r="20223" spans="15:19">
      <c r="O20223" s="67" t="str">
        <v>SummaBank</v>
      </c>
      <c r="P20223" s="67" t="str">
        <v>CELLtral Bank</v>
      </c>
      <c r="Q20223" s="67" t="str">
        <v>Bank of Cellifornia</v>
      </c>
      <c r="R20223" s="67" t="str">
        <v>ExCell Bank</v>
      </c>
      <c r="S20223" s="67" t="str">
        <v>Bank IF</v>
      </c>
    </row>
    <row r="20224" spans="15:19">
      <c r="O20224" s="67" t="str">
        <v>SummaBank</v>
      </c>
      <c r="P20224" s="67" t="str">
        <v>CELLtral Bank</v>
      </c>
      <c r="Q20224" s="67" t="str">
        <v>Bank of Cellifornia</v>
      </c>
      <c r="R20224" s="67" t="str">
        <v>ExCell Bank</v>
      </c>
      <c r="S20224" s="67" t="str">
        <v>MoneyMATCH Inc.</v>
      </c>
    </row>
    <row r="20225" spans="15:19">
      <c r="O20225" s="67" t="str">
        <v>SummaBank</v>
      </c>
      <c r="P20225" s="67" t="str">
        <v>CELLtral Bank</v>
      </c>
      <c r="Q20225" s="67" t="str">
        <v>Bank of Cellifornia</v>
      </c>
      <c r="R20225" s="67" t="str">
        <v>ExFunds</v>
      </c>
      <c r="S20225" s="67" t="str">
        <v>ExCell Bank</v>
      </c>
    </row>
    <row r="20226" spans="15:19">
      <c r="O20226" s="67" t="str">
        <v>SummaBank</v>
      </c>
      <c r="P20226" s="67" t="str">
        <v>CELLtral Bank</v>
      </c>
      <c r="Q20226" s="67" t="str">
        <v>Bank of Cellifornia</v>
      </c>
      <c r="R20226" s="67" t="str">
        <v>ExFunds</v>
      </c>
      <c r="S20226" s="67" t="str">
        <v>SheetBank AG</v>
      </c>
    </row>
    <row r="20227" spans="15:19">
      <c r="O20227" s="67" t="str">
        <v>SummaBank</v>
      </c>
      <c r="P20227" s="67" t="str">
        <v>CELLtral Bank</v>
      </c>
      <c r="Q20227" s="67" t="str">
        <v>Bank of Cellifornia</v>
      </c>
      <c r="R20227" s="67" t="str">
        <v>ExFunds</v>
      </c>
      <c r="S20227" s="67" t="str">
        <v>Pivot Finance Group</v>
      </c>
    </row>
    <row r="20228" spans="15:19">
      <c r="O20228" s="67" t="str">
        <v>SummaBank</v>
      </c>
      <c r="P20228" s="67" t="str">
        <v>CELLtral Bank</v>
      </c>
      <c r="Q20228" s="67" t="str">
        <v>Bank of Cellifornia</v>
      </c>
      <c r="R20228" s="67" t="str">
        <v>ExFunds</v>
      </c>
      <c r="S20228" s="67" t="str">
        <v>The VLOOKup Vault</v>
      </c>
    </row>
    <row r="20229" spans="15:19">
      <c r="O20229" s="67" t="str">
        <v>SummaBank</v>
      </c>
      <c r="P20229" s="67" t="str">
        <v>CELLtral Bank</v>
      </c>
      <c r="Q20229" s="67" t="str">
        <v>Bank of Cellifornia</v>
      </c>
      <c r="R20229" s="67" t="str">
        <v>ExFunds</v>
      </c>
      <c r="S20229" s="67" t="str">
        <v>Bank IF</v>
      </c>
    </row>
    <row r="20230" spans="15:19">
      <c r="O20230" s="67" t="str">
        <v>SummaBank</v>
      </c>
      <c r="P20230" s="67" t="str">
        <v>CELLtral Bank</v>
      </c>
      <c r="Q20230" s="67" t="str">
        <v>Bank of Cellifornia</v>
      </c>
      <c r="R20230" s="67" t="str">
        <v>ExFunds</v>
      </c>
      <c r="S20230" s="67" t="str">
        <v>MoneyMATCH Inc.</v>
      </c>
    </row>
    <row r="20231" spans="15:19">
      <c r="O20231" s="67" t="str">
        <v>SummaBank</v>
      </c>
      <c r="P20231" s="67" t="str">
        <v>CELLtral Bank</v>
      </c>
      <c r="Q20231" s="67" t="str">
        <v>Bank of Cellifornia</v>
      </c>
      <c r="R20231" s="67" t="str">
        <v>SheetBank AG</v>
      </c>
      <c r="S20231" s="67" t="str">
        <v>ExCell Bank</v>
      </c>
    </row>
    <row r="20232" spans="15:19">
      <c r="O20232" s="67" t="str">
        <v>SummaBank</v>
      </c>
      <c r="P20232" s="67" t="str">
        <v>CELLtral Bank</v>
      </c>
      <c r="Q20232" s="67" t="str">
        <v>Bank of Cellifornia</v>
      </c>
      <c r="R20232" s="67" t="str">
        <v>SheetBank AG</v>
      </c>
      <c r="S20232" s="67" t="str">
        <v>ExFunds</v>
      </c>
    </row>
    <row r="20233" spans="15:19">
      <c r="O20233" s="67" t="str">
        <v>SummaBank</v>
      </c>
      <c r="P20233" s="67" t="str">
        <v>CELLtral Bank</v>
      </c>
      <c r="Q20233" s="67" t="str">
        <v>Bank of Cellifornia</v>
      </c>
      <c r="R20233" s="67" t="str">
        <v>SheetBank AG</v>
      </c>
      <c r="S20233" s="67" t="str">
        <v>Pivot Finance Group</v>
      </c>
    </row>
    <row r="20234" spans="15:19">
      <c r="O20234" s="67" t="str">
        <v>SummaBank</v>
      </c>
      <c r="P20234" s="67" t="str">
        <v>CELLtral Bank</v>
      </c>
      <c r="Q20234" s="67" t="str">
        <v>Bank of Cellifornia</v>
      </c>
      <c r="R20234" s="67" t="str">
        <v>SheetBank AG</v>
      </c>
      <c r="S20234" s="67" t="str">
        <v>The VLOOKup Vault</v>
      </c>
    </row>
    <row r="20235" spans="15:19">
      <c r="O20235" s="67" t="str">
        <v>SummaBank</v>
      </c>
      <c r="P20235" s="67" t="str">
        <v>CELLtral Bank</v>
      </c>
      <c r="Q20235" s="67" t="str">
        <v>Bank of Cellifornia</v>
      </c>
      <c r="R20235" s="67" t="str">
        <v>SheetBank AG</v>
      </c>
      <c r="S20235" s="67" t="str">
        <v>Bank IF</v>
      </c>
    </row>
    <row r="20236" spans="15:19">
      <c r="O20236" s="67" t="str">
        <v>SummaBank</v>
      </c>
      <c r="P20236" s="67" t="str">
        <v>CELLtral Bank</v>
      </c>
      <c r="Q20236" s="67" t="str">
        <v>Bank of Cellifornia</v>
      </c>
      <c r="R20236" s="67" t="str">
        <v>SheetBank AG</v>
      </c>
      <c r="S20236" s="67" t="str">
        <v>MoneyMATCH Inc.</v>
      </c>
    </row>
    <row r="20237" spans="15:19">
      <c r="O20237" s="67" t="str">
        <v>SummaBank</v>
      </c>
      <c r="P20237" s="67" t="str">
        <v>CELLtral Bank</v>
      </c>
      <c r="Q20237" s="67" t="str">
        <v>Bank of Cellifornia</v>
      </c>
      <c r="R20237" s="67" t="str">
        <v>Pivot Finance Group</v>
      </c>
      <c r="S20237" s="67" t="str">
        <v>ExCell Bank</v>
      </c>
    </row>
    <row r="20238" spans="15:19">
      <c r="O20238" s="67" t="str">
        <v>SummaBank</v>
      </c>
      <c r="P20238" s="67" t="str">
        <v>CELLtral Bank</v>
      </c>
      <c r="Q20238" s="67" t="str">
        <v>Bank of Cellifornia</v>
      </c>
      <c r="R20238" s="67" t="str">
        <v>Pivot Finance Group</v>
      </c>
      <c r="S20238" s="67" t="str">
        <v>ExFunds</v>
      </c>
    </row>
    <row r="20239" spans="15:19">
      <c r="O20239" s="67" t="str">
        <v>SummaBank</v>
      </c>
      <c r="P20239" s="67" t="str">
        <v>CELLtral Bank</v>
      </c>
      <c r="Q20239" s="67" t="str">
        <v>Bank of Cellifornia</v>
      </c>
      <c r="R20239" s="67" t="str">
        <v>Pivot Finance Group</v>
      </c>
      <c r="S20239" s="67" t="str">
        <v>SheetBank AG</v>
      </c>
    </row>
    <row r="20240" spans="15:19">
      <c r="O20240" s="67" t="str">
        <v>SummaBank</v>
      </c>
      <c r="P20240" s="67" t="str">
        <v>CELLtral Bank</v>
      </c>
      <c r="Q20240" s="67" t="str">
        <v>Bank of Cellifornia</v>
      </c>
      <c r="R20240" s="67" t="str">
        <v>Pivot Finance Group</v>
      </c>
      <c r="S20240" s="67" t="str">
        <v>The VLOOKup Vault</v>
      </c>
    </row>
    <row r="20241" spans="15:19">
      <c r="O20241" s="67" t="str">
        <v>SummaBank</v>
      </c>
      <c r="P20241" s="67" t="str">
        <v>CELLtral Bank</v>
      </c>
      <c r="Q20241" s="67" t="str">
        <v>Bank of Cellifornia</v>
      </c>
      <c r="R20241" s="67" t="str">
        <v>Pivot Finance Group</v>
      </c>
      <c r="S20241" s="67" t="str">
        <v>Bank IF</v>
      </c>
    </row>
    <row r="20242" spans="15:19">
      <c r="O20242" s="67" t="str">
        <v>SummaBank</v>
      </c>
      <c r="P20242" s="67" t="str">
        <v>CELLtral Bank</v>
      </c>
      <c r="Q20242" s="67" t="str">
        <v>Bank of Cellifornia</v>
      </c>
      <c r="R20242" s="67" t="str">
        <v>Pivot Finance Group</v>
      </c>
      <c r="S20242" s="67" t="str">
        <v>MoneyMATCH Inc.</v>
      </c>
    </row>
    <row r="20243" spans="15:19">
      <c r="O20243" s="67" t="str">
        <v>SummaBank</v>
      </c>
      <c r="P20243" s="67" t="str">
        <v>CELLtral Bank</v>
      </c>
      <c r="Q20243" s="67" t="str">
        <v>Bank of Cellifornia</v>
      </c>
      <c r="R20243" s="67" t="str">
        <v>The VLOOKup Vault</v>
      </c>
      <c r="S20243" s="67" t="str">
        <v>ExCell Bank</v>
      </c>
    </row>
    <row r="20244" spans="15:19">
      <c r="O20244" s="67" t="str">
        <v>SummaBank</v>
      </c>
      <c r="P20244" s="67" t="str">
        <v>CELLtral Bank</v>
      </c>
      <c r="Q20244" s="67" t="str">
        <v>Bank of Cellifornia</v>
      </c>
      <c r="R20244" s="67" t="str">
        <v>The VLOOKup Vault</v>
      </c>
      <c r="S20244" s="67" t="str">
        <v>ExFunds</v>
      </c>
    </row>
    <row r="20245" spans="15:19">
      <c r="O20245" s="67" t="str">
        <v>SummaBank</v>
      </c>
      <c r="P20245" s="67" t="str">
        <v>CELLtral Bank</v>
      </c>
      <c r="Q20245" s="67" t="str">
        <v>Bank of Cellifornia</v>
      </c>
      <c r="R20245" s="67" t="str">
        <v>The VLOOKup Vault</v>
      </c>
      <c r="S20245" s="67" t="str">
        <v>SheetBank AG</v>
      </c>
    </row>
    <row r="20246" spans="15:19">
      <c r="O20246" s="67" t="str">
        <v>SummaBank</v>
      </c>
      <c r="P20246" s="67" t="str">
        <v>CELLtral Bank</v>
      </c>
      <c r="Q20246" s="67" t="str">
        <v>Bank of Cellifornia</v>
      </c>
      <c r="R20246" s="67" t="str">
        <v>The VLOOKup Vault</v>
      </c>
      <c r="S20246" s="67" t="str">
        <v>Pivot Finance Group</v>
      </c>
    </row>
    <row r="20247" spans="15:19">
      <c r="O20247" s="67" t="str">
        <v>SummaBank</v>
      </c>
      <c r="P20247" s="67" t="str">
        <v>CELLtral Bank</v>
      </c>
      <c r="Q20247" s="67" t="str">
        <v>Bank of Cellifornia</v>
      </c>
      <c r="R20247" s="67" t="str">
        <v>The VLOOKup Vault</v>
      </c>
      <c r="S20247" s="67" t="str">
        <v>Bank IF</v>
      </c>
    </row>
    <row r="20248" spans="15:19">
      <c r="O20248" s="67" t="str">
        <v>SummaBank</v>
      </c>
      <c r="P20248" s="67" t="str">
        <v>CELLtral Bank</v>
      </c>
      <c r="Q20248" s="67" t="str">
        <v>Bank of Cellifornia</v>
      </c>
      <c r="R20248" s="67" t="str">
        <v>The VLOOKup Vault</v>
      </c>
      <c r="S20248" s="67" t="str">
        <v>MoneyMATCH Inc.</v>
      </c>
    </row>
    <row r="20249" spans="15:19">
      <c r="O20249" s="67" t="str">
        <v>SummaBank</v>
      </c>
      <c r="P20249" s="67" t="str">
        <v>CELLtral Bank</v>
      </c>
      <c r="Q20249" s="67" t="str">
        <v>Bank of Cellifornia</v>
      </c>
      <c r="R20249" s="67" t="str">
        <v>Bank IF</v>
      </c>
      <c r="S20249" s="67" t="str">
        <v>ExCell Bank</v>
      </c>
    </row>
    <row r="20250" spans="15:19">
      <c r="O20250" s="67" t="str">
        <v>SummaBank</v>
      </c>
      <c r="P20250" s="67" t="str">
        <v>CELLtral Bank</v>
      </c>
      <c r="Q20250" s="67" t="str">
        <v>Bank of Cellifornia</v>
      </c>
      <c r="R20250" s="67" t="str">
        <v>Bank IF</v>
      </c>
      <c r="S20250" s="67" t="str">
        <v>ExFunds</v>
      </c>
    </row>
    <row r="20251" spans="15:19">
      <c r="O20251" s="67" t="str">
        <v>SummaBank</v>
      </c>
      <c r="P20251" s="67" t="str">
        <v>CELLtral Bank</v>
      </c>
      <c r="Q20251" s="67" t="str">
        <v>Bank of Cellifornia</v>
      </c>
      <c r="R20251" s="67" t="str">
        <v>Bank IF</v>
      </c>
      <c r="S20251" s="67" t="str">
        <v>SheetBank AG</v>
      </c>
    </row>
    <row r="20252" spans="15:19">
      <c r="O20252" s="67" t="str">
        <v>SummaBank</v>
      </c>
      <c r="P20252" s="67" t="str">
        <v>CELLtral Bank</v>
      </c>
      <c r="Q20252" s="67" t="str">
        <v>Bank of Cellifornia</v>
      </c>
      <c r="R20252" s="67" t="str">
        <v>Bank IF</v>
      </c>
      <c r="S20252" s="67" t="str">
        <v>Pivot Finance Group</v>
      </c>
    </row>
    <row r="20253" spans="15:19">
      <c r="O20253" s="67" t="str">
        <v>SummaBank</v>
      </c>
      <c r="P20253" s="67" t="str">
        <v>CELLtral Bank</v>
      </c>
      <c r="Q20253" s="67" t="str">
        <v>Bank of Cellifornia</v>
      </c>
      <c r="R20253" s="67" t="str">
        <v>Bank IF</v>
      </c>
      <c r="S20253" s="67" t="str">
        <v>The VLOOKup Vault</v>
      </c>
    </row>
    <row r="20254" spans="15:19">
      <c r="O20254" s="67" t="str">
        <v>SummaBank</v>
      </c>
      <c r="P20254" s="67" t="str">
        <v>CELLtral Bank</v>
      </c>
      <c r="Q20254" s="67" t="str">
        <v>Bank of Cellifornia</v>
      </c>
      <c r="R20254" s="67" t="str">
        <v>Bank IF</v>
      </c>
      <c r="S20254" s="67" t="str">
        <v>MoneyMATCH Inc.</v>
      </c>
    </row>
    <row r="20255" spans="15:19">
      <c r="O20255" s="67" t="str">
        <v>SummaBank</v>
      </c>
      <c r="P20255" s="67" t="str">
        <v>CELLtral Bank</v>
      </c>
      <c r="Q20255" s="67" t="str">
        <v>Bank of Cellifornia</v>
      </c>
      <c r="R20255" s="67" t="str">
        <v>MoneyMATCH Inc.</v>
      </c>
      <c r="S20255" s="67" t="str">
        <v>ExCell Bank</v>
      </c>
    </row>
    <row r="20256" spans="15:19">
      <c r="O20256" s="67" t="str">
        <v>SummaBank</v>
      </c>
      <c r="P20256" s="67" t="str">
        <v>CELLtral Bank</v>
      </c>
      <c r="Q20256" s="67" t="str">
        <v>Bank of Cellifornia</v>
      </c>
      <c r="R20256" s="67" t="str">
        <v>MoneyMATCH Inc.</v>
      </c>
      <c r="S20256" s="67" t="str">
        <v>ExFunds</v>
      </c>
    </row>
    <row r="20257" spans="15:19">
      <c r="O20257" s="67" t="str">
        <v>SummaBank</v>
      </c>
      <c r="P20257" s="67" t="str">
        <v>CELLtral Bank</v>
      </c>
      <c r="Q20257" s="67" t="str">
        <v>Bank of Cellifornia</v>
      </c>
      <c r="R20257" s="67" t="str">
        <v>MoneyMATCH Inc.</v>
      </c>
      <c r="S20257" s="67" t="str">
        <v>SheetBank AG</v>
      </c>
    </row>
    <row r="20258" spans="15:19">
      <c r="O20258" s="67" t="str">
        <v>SummaBank</v>
      </c>
      <c r="P20258" s="67" t="str">
        <v>CELLtral Bank</v>
      </c>
      <c r="Q20258" s="67" t="str">
        <v>Bank of Cellifornia</v>
      </c>
      <c r="R20258" s="67" t="str">
        <v>MoneyMATCH Inc.</v>
      </c>
      <c r="S20258" s="67" t="str">
        <v>Pivot Finance Group</v>
      </c>
    </row>
    <row r="20259" spans="15:19">
      <c r="O20259" s="67" t="str">
        <v>SummaBank</v>
      </c>
      <c r="P20259" s="67" t="str">
        <v>CELLtral Bank</v>
      </c>
      <c r="Q20259" s="67" t="str">
        <v>Bank of Cellifornia</v>
      </c>
      <c r="R20259" s="67" t="str">
        <v>MoneyMATCH Inc.</v>
      </c>
      <c r="S20259" s="67" t="str">
        <v>The VLOOKup Vault</v>
      </c>
    </row>
    <row r="20260" spans="15:19">
      <c r="O20260" s="67" t="str">
        <v>SummaBank</v>
      </c>
      <c r="P20260" s="67" t="str">
        <v>CELLtral Bank</v>
      </c>
      <c r="Q20260" s="67" t="str">
        <v>Bank of Cellifornia</v>
      </c>
      <c r="R20260" s="67" t="str">
        <v>MoneyMATCH Inc.</v>
      </c>
      <c r="S20260" s="67" t="str">
        <v>Bank IF</v>
      </c>
    </row>
    <row r="20261" spans="15:19">
      <c r="O20261" s="67" t="str">
        <v>SummaBank</v>
      </c>
      <c r="P20261" s="67" t="str">
        <v>CELLtral Bank</v>
      </c>
      <c r="Q20261" s="67" t="str">
        <v>ExFunds</v>
      </c>
      <c r="R20261" s="67" t="str">
        <v>ExCell Bank</v>
      </c>
      <c r="S20261" s="67" t="str">
        <v>Bank of Cellifornia</v>
      </c>
    </row>
    <row r="20262" spans="15:19">
      <c r="O20262" s="67" t="str">
        <v>SummaBank</v>
      </c>
      <c r="P20262" s="67" t="str">
        <v>CELLtral Bank</v>
      </c>
      <c r="Q20262" s="67" t="str">
        <v>ExFunds</v>
      </c>
      <c r="R20262" s="67" t="str">
        <v>ExCell Bank</v>
      </c>
      <c r="S20262" s="67" t="str">
        <v>SheetBank AG</v>
      </c>
    </row>
    <row r="20263" spans="15:19">
      <c r="O20263" s="67" t="str">
        <v>SummaBank</v>
      </c>
      <c r="P20263" s="67" t="str">
        <v>CELLtral Bank</v>
      </c>
      <c r="Q20263" s="67" t="str">
        <v>ExFunds</v>
      </c>
      <c r="R20263" s="67" t="str">
        <v>ExCell Bank</v>
      </c>
      <c r="S20263" s="67" t="str">
        <v>Pivot Finance Group</v>
      </c>
    </row>
    <row r="20264" spans="15:19">
      <c r="O20264" s="67" t="str">
        <v>SummaBank</v>
      </c>
      <c r="P20264" s="67" t="str">
        <v>CELLtral Bank</v>
      </c>
      <c r="Q20264" s="67" t="str">
        <v>ExFunds</v>
      </c>
      <c r="R20264" s="67" t="str">
        <v>ExCell Bank</v>
      </c>
      <c r="S20264" s="67" t="str">
        <v>The VLOOKup Vault</v>
      </c>
    </row>
    <row r="20265" spans="15:19">
      <c r="O20265" s="67" t="str">
        <v>SummaBank</v>
      </c>
      <c r="P20265" s="67" t="str">
        <v>CELLtral Bank</v>
      </c>
      <c r="Q20265" s="67" t="str">
        <v>ExFunds</v>
      </c>
      <c r="R20265" s="67" t="str">
        <v>ExCell Bank</v>
      </c>
      <c r="S20265" s="67" t="str">
        <v>Bank IF</v>
      </c>
    </row>
    <row r="20266" spans="15:19">
      <c r="O20266" s="67" t="str">
        <v>SummaBank</v>
      </c>
      <c r="P20266" s="67" t="str">
        <v>CELLtral Bank</v>
      </c>
      <c r="Q20266" s="67" t="str">
        <v>ExFunds</v>
      </c>
      <c r="R20266" s="67" t="str">
        <v>ExCell Bank</v>
      </c>
      <c r="S20266" s="67" t="str">
        <v>MoneyMATCH Inc.</v>
      </c>
    </row>
    <row r="20267" spans="15:19">
      <c r="O20267" s="67" t="str">
        <v>SummaBank</v>
      </c>
      <c r="P20267" s="67" t="str">
        <v>CELLtral Bank</v>
      </c>
      <c r="Q20267" s="67" t="str">
        <v>ExFunds</v>
      </c>
      <c r="R20267" s="67" t="str">
        <v>Bank of Cellifornia</v>
      </c>
      <c r="S20267" s="67" t="str">
        <v>ExCell Bank</v>
      </c>
    </row>
    <row r="20268" spans="15:19">
      <c r="O20268" s="67" t="str">
        <v>SummaBank</v>
      </c>
      <c r="P20268" s="67" t="str">
        <v>CELLtral Bank</v>
      </c>
      <c r="Q20268" s="67" t="str">
        <v>ExFunds</v>
      </c>
      <c r="R20268" s="67" t="str">
        <v>Bank of Cellifornia</v>
      </c>
      <c r="S20268" s="67" t="str">
        <v>SheetBank AG</v>
      </c>
    </row>
    <row r="20269" spans="15:19">
      <c r="O20269" s="67" t="str">
        <v>SummaBank</v>
      </c>
      <c r="P20269" s="67" t="str">
        <v>CELLtral Bank</v>
      </c>
      <c r="Q20269" s="67" t="str">
        <v>ExFunds</v>
      </c>
      <c r="R20269" s="67" t="str">
        <v>Bank of Cellifornia</v>
      </c>
      <c r="S20269" s="67" t="str">
        <v>Pivot Finance Group</v>
      </c>
    </row>
    <row r="20270" spans="15:19">
      <c r="O20270" s="67" t="str">
        <v>SummaBank</v>
      </c>
      <c r="P20270" s="67" t="str">
        <v>CELLtral Bank</v>
      </c>
      <c r="Q20270" s="67" t="str">
        <v>ExFunds</v>
      </c>
      <c r="R20270" s="67" t="str">
        <v>Bank of Cellifornia</v>
      </c>
      <c r="S20270" s="67" t="str">
        <v>The VLOOKup Vault</v>
      </c>
    </row>
    <row r="20271" spans="15:19">
      <c r="O20271" s="67" t="str">
        <v>SummaBank</v>
      </c>
      <c r="P20271" s="67" t="str">
        <v>CELLtral Bank</v>
      </c>
      <c r="Q20271" s="67" t="str">
        <v>ExFunds</v>
      </c>
      <c r="R20271" s="67" t="str">
        <v>Bank of Cellifornia</v>
      </c>
      <c r="S20271" s="67" t="str">
        <v>Bank IF</v>
      </c>
    </row>
    <row r="20272" spans="15:19">
      <c r="O20272" s="67" t="str">
        <v>SummaBank</v>
      </c>
      <c r="P20272" s="67" t="str">
        <v>CELLtral Bank</v>
      </c>
      <c r="Q20272" s="67" t="str">
        <v>ExFunds</v>
      </c>
      <c r="R20272" s="67" t="str">
        <v>Bank of Cellifornia</v>
      </c>
      <c r="S20272" s="67" t="str">
        <v>MoneyMATCH Inc.</v>
      </c>
    </row>
    <row r="20273" spans="15:19">
      <c r="O20273" s="67" t="str">
        <v>SummaBank</v>
      </c>
      <c r="P20273" s="67" t="str">
        <v>CELLtral Bank</v>
      </c>
      <c r="Q20273" s="67" t="str">
        <v>ExFunds</v>
      </c>
      <c r="R20273" s="67" t="str">
        <v>SheetBank AG</v>
      </c>
      <c r="S20273" s="67" t="str">
        <v>ExCell Bank</v>
      </c>
    </row>
    <row r="20274" spans="15:19">
      <c r="O20274" s="67" t="str">
        <v>SummaBank</v>
      </c>
      <c r="P20274" s="67" t="str">
        <v>CELLtral Bank</v>
      </c>
      <c r="Q20274" s="67" t="str">
        <v>ExFunds</v>
      </c>
      <c r="R20274" s="67" t="str">
        <v>SheetBank AG</v>
      </c>
      <c r="S20274" s="67" t="str">
        <v>Bank of Cellifornia</v>
      </c>
    </row>
    <row r="20275" spans="15:19">
      <c r="O20275" s="67" t="str">
        <v>SummaBank</v>
      </c>
      <c r="P20275" s="67" t="str">
        <v>CELLtral Bank</v>
      </c>
      <c r="Q20275" s="67" t="str">
        <v>ExFunds</v>
      </c>
      <c r="R20275" s="67" t="str">
        <v>SheetBank AG</v>
      </c>
      <c r="S20275" s="67" t="str">
        <v>Pivot Finance Group</v>
      </c>
    </row>
    <row r="20276" spans="15:19">
      <c r="O20276" s="67" t="str">
        <v>SummaBank</v>
      </c>
      <c r="P20276" s="67" t="str">
        <v>CELLtral Bank</v>
      </c>
      <c r="Q20276" s="67" t="str">
        <v>ExFunds</v>
      </c>
      <c r="R20276" s="67" t="str">
        <v>SheetBank AG</v>
      </c>
      <c r="S20276" s="67" t="str">
        <v>The VLOOKup Vault</v>
      </c>
    </row>
    <row r="20277" spans="15:19">
      <c r="O20277" s="67" t="str">
        <v>SummaBank</v>
      </c>
      <c r="P20277" s="67" t="str">
        <v>CELLtral Bank</v>
      </c>
      <c r="Q20277" s="67" t="str">
        <v>ExFunds</v>
      </c>
      <c r="R20277" s="67" t="str">
        <v>SheetBank AG</v>
      </c>
      <c r="S20277" s="67" t="str">
        <v>Bank IF</v>
      </c>
    </row>
    <row r="20278" spans="15:19">
      <c r="O20278" s="67" t="str">
        <v>SummaBank</v>
      </c>
      <c r="P20278" s="67" t="str">
        <v>CELLtral Bank</v>
      </c>
      <c r="Q20278" s="67" t="str">
        <v>ExFunds</v>
      </c>
      <c r="R20278" s="67" t="str">
        <v>SheetBank AG</v>
      </c>
      <c r="S20278" s="67" t="str">
        <v>MoneyMATCH Inc.</v>
      </c>
    </row>
    <row r="20279" spans="15:19">
      <c r="O20279" s="67" t="str">
        <v>SummaBank</v>
      </c>
      <c r="P20279" s="67" t="str">
        <v>CELLtral Bank</v>
      </c>
      <c r="Q20279" s="67" t="str">
        <v>ExFunds</v>
      </c>
      <c r="R20279" s="67" t="str">
        <v>Pivot Finance Group</v>
      </c>
      <c r="S20279" s="67" t="str">
        <v>ExCell Bank</v>
      </c>
    </row>
    <row r="20280" spans="15:19">
      <c r="O20280" s="67" t="str">
        <v>SummaBank</v>
      </c>
      <c r="P20280" s="67" t="str">
        <v>CELLtral Bank</v>
      </c>
      <c r="Q20280" s="67" t="str">
        <v>ExFunds</v>
      </c>
      <c r="R20280" s="67" t="str">
        <v>Pivot Finance Group</v>
      </c>
      <c r="S20280" s="67" t="str">
        <v>Bank of Cellifornia</v>
      </c>
    </row>
    <row r="20281" spans="15:19">
      <c r="O20281" s="67" t="str">
        <v>SummaBank</v>
      </c>
      <c r="P20281" s="67" t="str">
        <v>CELLtral Bank</v>
      </c>
      <c r="Q20281" s="67" t="str">
        <v>ExFunds</v>
      </c>
      <c r="R20281" s="67" t="str">
        <v>Pivot Finance Group</v>
      </c>
      <c r="S20281" s="67" t="str">
        <v>SheetBank AG</v>
      </c>
    </row>
    <row r="20282" spans="15:19">
      <c r="O20282" s="67" t="str">
        <v>SummaBank</v>
      </c>
      <c r="P20282" s="67" t="str">
        <v>CELLtral Bank</v>
      </c>
      <c r="Q20282" s="67" t="str">
        <v>ExFunds</v>
      </c>
      <c r="R20282" s="67" t="str">
        <v>Pivot Finance Group</v>
      </c>
      <c r="S20282" s="67" t="str">
        <v>The VLOOKup Vault</v>
      </c>
    </row>
    <row r="20283" spans="15:19">
      <c r="O20283" s="67" t="str">
        <v>SummaBank</v>
      </c>
      <c r="P20283" s="67" t="str">
        <v>CELLtral Bank</v>
      </c>
      <c r="Q20283" s="67" t="str">
        <v>ExFunds</v>
      </c>
      <c r="R20283" s="67" t="str">
        <v>Pivot Finance Group</v>
      </c>
      <c r="S20283" s="67" t="str">
        <v>Bank IF</v>
      </c>
    </row>
    <row r="20284" spans="15:19">
      <c r="O20284" s="67" t="str">
        <v>SummaBank</v>
      </c>
      <c r="P20284" s="67" t="str">
        <v>CELLtral Bank</v>
      </c>
      <c r="Q20284" s="67" t="str">
        <v>ExFunds</v>
      </c>
      <c r="R20284" s="67" t="str">
        <v>Pivot Finance Group</v>
      </c>
      <c r="S20284" s="67" t="str">
        <v>MoneyMATCH Inc.</v>
      </c>
    </row>
    <row r="20285" spans="15:19">
      <c r="O20285" s="67" t="str">
        <v>SummaBank</v>
      </c>
      <c r="P20285" s="67" t="str">
        <v>CELLtral Bank</v>
      </c>
      <c r="Q20285" s="67" t="str">
        <v>ExFunds</v>
      </c>
      <c r="R20285" s="67" t="str">
        <v>The VLOOKup Vault</v>
      </c>
      <c r="S20285" s="67" t="str">
        <v>ExCell Bank</v>
      </c>
    </row>
    <row r="20286" spans="15:19">
      <c r="O20286" s="67" t="str">
        <v>SummaBank</v>
      </c>
      <c r="P20286" s="67" t="str">
        <v>CELLtral Bank</v>
      </c>
      <c r="Q20286" s="67" t="str">
        <v>ExFunds</v>
      </c>
      <c r="R20286" s="67" t="str">
        <v>The VLOOKup Vault</v>
      </c>
      <c r="S20286" s="67" t="str">
        <v>Bank of Cellifornia</v>
      </c>
    </row>
    <row r="20287" spans="15:19">
      <c r="O20287" s="67" t="str">
        <v>SummaBank</v>
      </c>
      <c r="P20287" s="67" t="str">
        <v>CELLtral Bank</v>
      </c>
      <c r="Q20287" s="67" t="str">
        <v>ExFunds</v>
      </c>
      <c r="R20287" s="67" t="str">
        <v>The VLOOKup Vault</v>
      </c>
      <c r="S20287" s="67" t="str">
        <v>SheetBank AG</v>
      </c>
    </row>
    <row r="20288" spans="15:19">
      <c r="O20288" s="67" t="str">
        <v>SummaBank</v>
      </c>
      <c r="P20288" s="67" t="str">
        <v>CELLtral Bank</v>
      </c>
      <c r="Q20288" s="67" t="str">
        <v>ExFunds</v>
      </c>
      <c r="R20288" s="67" t="str">
        <v>The VLOOKup Vault</v>
      </c>
      <c r="S20288" s="67" t="str">
        <v>Pivot Finance Group</v>
      </c>
    </row>
    <row r="20289" spans="15:19">
      <c r="O20289" s="67" t="str">
        <v>SummaBank</v>
      </c>
      <c r="P20289" s="67" t="str">
        <v>CELLtral Bank</v>
      </c>
      <c r="Q20289" s="67" t="str">
        <v>ExFunds</v>
      </c>
      <c r="R20289" s="67" t="str">
        <v>The VLOOKup Vault</v>
      </c>
      <c r="S20289" s="67" t="str">
        <v>Bank IF</v>
      </c>
    </row>
    <row r="20290" spans="15:19">
      <c r="O20290" s="67" t="str">
        <v>SummaBank</v>
      </c>
      <c r="P20290" s="67" t="str">
        <v>CELLtral Bank</v>
      </c>
      <c r="Q20290" s="67" t="str">
        <v>ExFunds</v>
      </c>
      <c r="R20290" s="67" t="str">
        <v>The VLOOKup Vault</v>
      </c>
      <c r="S20290" s="67" t="str">
        <v>MoneyMATCH Inc.</v>
      </c>
    </row>
    <row r="20291" spans="15:19">
      <c r="O20291" s="67" t="str">
        <v>SummaBank</v>
      </c>
      <c r="P20291" s="67" t="str">
        <v>CELLtral Bank</v>
      </c>
      <c r="Q20291" s="67" t="str">
        <v>ExFunds</v>
      </c>
      <c r="R20291" s="67" t="str">
        <v>Bank IF</v>
      </c>
      <c r="S20291" s="67" t="str">
        <v>ExCell Bank</v>
      </c>
    </row>
    <row r="20292" spans="15:19">
      <c r="O20292" s="67" t="str">
        <v>SummaBank</v>
      </c>
      <c r="P20292" s="67" t="str">
        <v>CELLtral Bank</v>
      </c>
      <c r="Q20292" s="67" t="str">
        <v>ExFunds</v>
      </c>
      <c r="R20292" s="67" t="str">
        <v>Bank IF</v>
      </c>
      <c r="S20292" s="67" t="str">
        <v>Bank of Cellifornia</v>
      </c>
    </row>
    <row r="20293" spans="15:19">
      <c r="O20293" s="67" t="str">
        <v>SummaBank</v>
      </c>
      <c r="P20293" s="67" t="str">
        <v>CELLtral Bank</v>
      </c>
      <c r="Q20293" s="67" t="str">
        <v>ExFunds</v>
      </c>
      <c r="R20293" s="67" t="str">
        <v>Bank IF</v>
      </c>
      <c r="S20293" s="67" t="str">
        <v>SheetBank AG</v>
      </c>
    </row>
    <row r="20294" spans="15:19">
      <c r="O20294" s="67" t="str">
        <v>SummaBank</v>
      </c>
      <c r="P20294" s="67" t="str">
        <v>CELLtral Bank</v>
      </c>
      <c r="Q20294" s="67" t="str">
        <v>ExFunds</v>
      </c>
      <c r="R20294" s="67" t="str">
        <v>Bank IF</v>
      </c>
      <c r="S20294" s="67" t="str">
        <v>Pivot Finance Group</v>
      </c>
    </row>
    <row r="20295" spans="15:19">
      <c r="O20295" s="67" t="str">
        <v>SummaBank</v>
      </c>
      <c r="P20295" s="67" t="str">
        <v>CELLtral Bank</v>
      </c>
      <c r="Q20295" s="67" t="str">
        <v>ExFunds</v>
      </c>
      <c r="R20295" s="67" t="str">
        <v>Bank IF</v>
      </c>
      <c r="S20295" s="67" t="str">
        <v>The VLOOKup Vault</v>
      </c>
    </row>
    <row r="20296" spans="15:19">
      <c r="O20296" s="67" t="str">
        <v>SummaBank</v>
      </c>
      <c r="P20296" s="67" t="str">
        <v>CELLtral Bank</v>
      </c>
      <c r="Q20296" s="67" t="str">
        <v>ExFunds</v>
      </c>
      <c r="R20296" s="67" t="str">
        <v>Bank IF</v>
      </c>
      <c r="S20296" s="67" t="str">
        <v>MoneyMATCH Inc.</v>
      </c>
    </row>
    <row r="20297" spans="15:19">
      <c r="O20297" s="67" t="str">
        <v>SummaBank</v>
      </c>
      <c r="P20297" s="67" t="str">
        <v>CELLtral Bank</v>
      </c>
      <c r="Q20297" s="67" t="str">
        <v>ExFunds</v>
      </c>
      <c r="R20297" s="67" t="str">
        <v>MoneyMATCH Inc.</v>
      </c>
      <c r="S20297" s="67" t="str">
        <v>ExCell Bank</v>
      </c>
    </row>
    <row r="20298" spans="15:19">
      <c r="O20298" s="67" t="str">
        <v>SummaBank</v>
      </c>
      <c r="P20298" s="67" t="str">
        <v>CELLtral Bank</v>
      </c>
      <c r="Q20298" s="67" t="str">
        <v>ExFunds</v>
      </c>
      <c r="R20298" s="67" t="str">
        <v>MoneyMATCH Inc.</v>
      </c>
      <c r="S20298" s="67" t="str">
        <v>Bank of Cellifornia</v>
      </c>
    </row>
    <row r="20299" spans="15:19">
      <c r="O20299" s="67" t="str">
        <v>SummaBank</v>
      </c>
      <c r="P20299" s="67" t="str">
        <v>CELLtral Bank</v>
      </c>
      <c r="Q20299" s="67" t="str">
        <v>ExFunds</v>
      </c>
      <c r="R20299" s="67" t="str">
        <v>MoneyMATCH Inc.</v>
      </c>
      <c r="S20299" s="67" t="str">
        <v>SheetBank AG</v>
      </c>
    </row>
    <row r="20300" spans="15:19">
      <c r="O20300" s="67" t="str">
        <v>SummaBank</v>
      </c>
      <c r="P20300" s="67" t="str">
        <v>CELLtral Bank</v>
      </c>
      <c r="Q20300" s="67" t="str">
        <v>ExFunds</v>
      </c>
      <c r="R20300" s="67" t="str">
        <v>MoneyMATCH Inc.</v>
      </c>
      <c r="S20300" s="67" t="str">
        <v>Pivot Finance Group</v>
      </c>
    </row>
    <row r="20301" spans="15:19">
      <c r="O20301" s="67" t="str">
        <v>SummaBank</v>
      </c>
      <c r="P20301" s="67" t="str">
        <v>CELLtral Bank</v>
      </c>
      <c r="Q20301" s="67" t="str">
        <v>ExFunds</v>
      </c>
      <c r="R20301" s="67" t="str">
        <v>MoneyMATCH Inc.</v>
      </c>
      <c r="S20301" s="67" t="str">
        <v>The VLOOKup Vault</v>
      </c>
    </row>
    <row r="20302" spans="15:19">
      <c r="O20302" s="67" t="str">
        <v>SummaBank</v>
      </c>
      <c r="P20302" s="67" t="str">
        <v>CELLtral Bank</v>
      </c>
      <c r="Q20302" s="67" t="str">
        <v>ExFunds</v>
      </c>
      <c r="R20302" s="67" t="str">
        <v>MoneyMATCH Inc.</v>
      </c>
      <c r="S20302" s="67" t="str">
        <v>Bank IF</v>
      </c>
    </row>
    <row r="20303" spans="15:19">
      <c r="O20303" s="67" t="str">
        <v>SummaBank</v>
      </c>
      <c r="P20303" s="67" t="str">
        <v>CELLtral Bank</v>
      </c>
      <c r="Q20303" s="67" t="str">
        <v>SheetBank AG</v>
      </c>
      <c r="R20303" s="67" t="str">
        <v>ExCell Bank</v>
      </c>
      <c r="S20303" s="67" t="str">
        <v>Bank of Cellifornia</v>
      </c>
    </row>
    <row r="20304" spans="15:19">
      <c r="O20304" s="67" t="str">
        <v>SummaBank</v>
      </c>
      <c r="P20304" s="67" t="str">
        <v>CELLtral Bank</v>
      </c>
      <c r="Q20304" s="67" t="str">
        <v>SheetBank AG</v>
      </c>
      <c r="R20304" s="67" t="str">
        <v>ExCell Bank</v>
      </c>
      <c r="S20304" s="67" t="str">
        <v>ExFunds</v>
      </c>
    </row>
    <row r="20305" spans="15:19">
      <c r="O20305" s="67" t="str">
        <v>SummaBank</v>
      </c>
      <c r="P20305" s="67" t="str">
        <v>CELLtral Bank</v>
      </c>
      <c r="Q20305" s="67" t="str">
        <v>SheetBank AG</v>
      </c>
      <c r="R20305" s="67" t="str">
        <v>ExCell Bank</v>
      </c>
      <c r="S20305" s="67" t="str">
        <v>Pivot Finance Group</v>
      </c>
    </row>
    <row r="20306" spans="15:19">
      <c r="O20306" s="67" t="str">
        <v>SummaBank</v>
      </c>
      <c r="P20306" s="67" t="str">
        <v>CELLtral Bank</v>
      </c>
      <c r="Q20306" s="67" t="str">
        <v>SheetBank AG</v>
      </c>
      <c r="R20306" s="67" t="str">
        <v>ExCell Bank</v>
      </c>
      <c r="S20306" s="67" t="str">
        <v>The VLOOKup Vault</v>
      </c>
    </row>
    <row r="20307" spans="15:19">
      <c r="O20307" s="67" t="str">
        <v>SummaBank</v>
      </c>
      <c r="P20307" s="67" t="str">
        <v>CELLtral Bank</v>
      </c>
      <c r="Q20307" s="67" t="str">
        <v>SheetBank AG</v>
      </c>
      <c r="R20307" s="67" t="str">
        <v>ExCell Bank</v>
      </c>
      <c r="S20307" s="67" t="str">
        <v>Bank IF</v>
      </c>
    </row>
    <row r="20308" spans="15:19">
      <c r="O20308" s="67" t="str">
        <v>SummaBank</v>
      </c>
      <c r="P20308" s="67" t="str">
        <v>CELLtral Bank</v>
      </c>
      <c r="Q20308" s="67" t="str">
        <v>SheetBank AG</v>
      </c>
      <c r="R20308" s="67" t="str">
        <v>ExCell Bank</v>
      </c>
      <c r="S20308" s="67" t="str">
        <v>MoneyMATCH Inc.</v>
      </c>
    </row>
    <row r="20309" spans="15:19">
      <c r="O20309" s="67" t="str">
        <v>SummaBank</v>
      </c>
      <c r="P20309" s="67" t="str">
        <v>CELLtral Bank</v>
      </c>
      <c r="Q20309" s="67" t="str">
        <v>SheetBank AG</v>
      </c>
      <c r="R20309" s="67" t="str">
        <v>Bank of Cellifornia</v>
      </c>
      <c r="S20309" s="67" t="str">
        <v>ExCell Bank</v>
      </c>
    </row>
    <row r="20310" spans="15:19">
      <c r="O20310" s="67" t="str">
        <v>SummaBank</v>
      </c>
      <c r="P20310" s="67" t="str">
        <v>CELLtral Bank</v>
      </c>
      <c r="Q20310" s="67" t="str">
        <v>SheetBank AG</v>
      </c>
      <c r="R20310" s="67" t="str">
        <v>Bank of Cellifornia</v>
      </c>
      <c r="S20310" s="67" t="str">
        <v>ExFunds</v>
      </c>
    </row>
    <row r="20311" spans="15:19">
      <c r="O20311" s="67" t="str">
        <v>SummaBank</v>
      </c>
      <c r="P20311" s="67" t="str">
        <v>CELLtral Bank</v>
      </c>
      <c r="Q20311" s="67" t="str">
        <v>SheetBank AG</v>
      </c>
      <c r="R20311" s="67" t="str">
        <v>Bank of Cellifornia</v>
      </c>
      <c r="S20311" s="67" t="str">
        <v>Pivot Finance Group</v>
      </c>
    </row>
    <row r="20312" spans="15:19">
      <c r="O20312" s="67" t="str">
        <v>SummaBank</v>
      </c>
      <c r="P20312" s="67" t="str">
        <v>CELLtral Bank</v>
      </c>
      <c r="Q20312" s="67" t="str">
        <v>SheetBank AG</v>
      </c>
      <c r="R20312" s="67" t="str">
        <v>Bank of Cellifornia</v>
      </c>
      <c r="S20312" s="67" t="str">
        <v>The VLOOKup Vault</v>
      </c>
    </row>
    <row r="20313" spans="15:19">
      <c r="O20313" s="67" t="str">
        <v>SummaBank</v>
      </c>
      <c r="P20313" s="67" t="str">
        <v>CELLtral Bank</v>
      </c>
      <c r="Q20313" s="67" t="str">
        <v>SheetBank AG</v>
      </c>
      <c r="R20313" s="67" t="str">
        <v>Bank of Cellifornia</v>
      </c>
      <c r="S20313" s="67" t="str">
        <v>Bank IF</v>
      </c>
    </row>
    <row r="20314" spans="15:19">
      <c r="O20314" s="67" t="str">
        <v>SummaBank</v>
      </c>
      <c r="P20314" s="67" t="str">
        <v>CELLtral Bank</v>
      </c>
      <c r="Q20314" s="67" t="str">
        <v>SheetBank AG</v>
      </c>
      <c r="R20314" s="67" t="str">
        <v>Bank of Cellifornia</v>
      </c>
      <c r="S20314" s="67" t="str">
        <v>MoneyMATCH Inc.</v>
      </c>
    </row>
    <row r="20315" spans="15:19">
      <c r="O20315" s="67" t="str">
        <v>SummaBank</v>
      </c>
      <c r="P20315" s="67" t="str">
        <v>CELLtral Bank</v>
      </c>
      <c r="Q20315" s="67" t="str">
        <v>SheetBank AG</v>
      </c>
      <c r="R20315" s="67" t="str">
        <v>ExFunds</v>
      </c>
      <c r="S20315" s="67" t="str">
        <v>ExCell Bank</v>
      </c>
    </row>
    <row r="20316" spans="15:19">
      <c r="O20316" s="67" t="str">
        <v>SummaBank</v>
      </c>
      <c r="P20316" s="67" t="str">
        <v>CELLtral Bank</v>
      </c>
      <c r="Q20316" s="67" t="str">
        <v>SheetBank AG</v>
      </c>
      <c r="R20316" s="67" t="str">
        <v>ExFunds</v>
      </c>
      <c r="S20316" s="67" t="str">
        <v>Bank of Cellifornia</v>
      </c>
    </row>
    <row r="20317" spans="15:19">
      <c r="O20317" s="67" t="str">
        <v>SummaBank</v>
      </c>
      <c r="P20317" s="67" t="str">
        <v>CELLtral Bank</v>
      </c>
      <c r="Q20317" s="67" t="str">
        <v>SheetBank AG</v>
      </c>
      <c r="R20317" s="67" t="str">
        <v>ExFunds</v>
      </c>
      <c r="S20317" s="67" t="str">
        <v>Pivot Finance Group</v>
      </c>
    </row>
    <row r="20318" spans="15:19">
      <c r="O20318" s="67" t="str">
        <v>SummaBank</v>
      </c>
      <c r="P20318" s="67" t="str">
        <v>CELLtral Bank</v>
      </c>
      <c r="Q20318" s="67" t="str">
        <v>SheetBank AG</v>
      </c>
      <c r="R20318" s="67" t="str">
        <v>ExFunds</v>
      </c>
      <c r="S20318" s="67" t="str">
        <v>The VLOOKup Vault</v>
      </c>
    </row>
    <row r="20319" spans="15:19">
      <c r="O20319" s="67" t="str">
        <v>SummaBank</v>
      </c>
      <c r="P20319" s="67" t="str">
        <v>CELLtral Bank</v>
      </c>
      <c r="Q20319" s="67" t="str">
        <v>SheetBank AG</v>
      </c>
      <c r="R20319" s="67" t="str">
        <v>ExFunds</v>
      </c>
      <c r="S20319" s="67" t="str">
        <v>Bank IF</v>
      </c>
    </row>
    <row r="20320" spans="15:19">
      <c r="O20320" s="67" t="str">
        <v>SummaBank</v>
      </c>
      <c r="P20320" s="67" t="str">
        <v>CELLtral Bank</v>
      </c>
      <c r="Q20320" s="67" t="str">
        <v>SheetBank AG</v>
      </c>
      <c r="R20320" s="67" t="str">
        <v>ExFunds</v>
      </c>
      <c r="S20320" s="67" t="str">
        <v>MoneyMATCH Inc.</v>
      </c>
    </row>
    <row r="20321" spans="15:19">
      <c r="O20321" s="67" t="str">
        <v>SummaBank</v>
      </c>
      <c r="P20321" s="67" t="str">
        <v>CELLtral Bank</v>
      </c>
      <c r="Q20321" s="67" t="str">
        <v>SheetBank AG</v>
      </c>
      <c r="R20321" s="67" t="str">
        <v>Pivot Finance Group</v>
      </c>
      <c r="S20321" s="67" t="str">
        <v>ExCell Bank</v>
      </c>
    </row>
    <row r="20322" spans="15:19">
      <c r="O20322" s="67" t="str">
        <v>SummaBank</v>
      </c>
      <c r="P20322" s="67" t="str">
        <v>CELLtral Bank</v>
      </c>
      <c r="Q20322" s="67" t="str">
        <v>SheetBank AG</v>
      </c>
      <c r="R20322" s="67" t="str">
        <v>Pivot Finance Group</v>
      </c>
      <c r="S20322" s="67" t="str">
        <v>Bank of Cellifornia</v>
      </c>
    </row>
    <row r="20323" spans="15:19">
      <c r="O20323" s="67" t="str">
        <v>SummaBank</v>
      </c>
      <c r="P20323" s="67" t="str">
        <v>CELLtral Bank</v>
      </c>
      <c r="Q20323" s="67" t="str">
        <v>SheetBank AG</v>
      </c>
      <c r="R20323" s="67" t="str">
        <v>Pivot Finance Group</v>
      </c>
      <c r="S20323" s="67" t="str">
        <v>ExFunds</v>
      </c>
    </row>
    <row r="20324" spans="15:19">
      <c r="O20324" s="67" t="str">
        <v>SummaBank</v>
      </c>
      <c r="P20324" s="67" t="str">
        <v>CELLtral Bank</v>
      </c>
      <c r="Q20324" s="67" t="str">
        <v>SheetBank AG</v>
      </c>
      <c r="R20324" s="67" t="str">
        <v>Pivot Finance Group</v>
      </c>
      <c r="S20324" s="67" t="str">
        <v>The VLOOKup Vault</v>
      </c>
    </row>
    <row r="20325" spans="15:19">
      <c r="O20325" s="67" t="str">
        <v>SummaBank</v>
      </c>
      <c r="P20325" s="67" t="str">
        <v>CELLtral Bank</v>
      </c>
      <c r="Q20325" s="67" t="str">
        <v>SheetBank AG</v>
      </c>
      <c r="R20325" s="67" t="str">
        <v>Pivot Finance Group</v>
      </c>
      <c r="S20325" s="67" t="str">
        <v>Bank IF</v>
      </c>
    </row>
    <row r="20326" spans="15:19">
      <c r="O20326" s="67" t="str">
        <v>SummaBank</v>
      </c>
      <c r="P20326" s="67" t="str">
        <v>CELLtral Bank</v>
      </c>
      <c r="Q20326" s="67" t="str">
        <v>SheetBank AG</v>
      </c>
      <c r="R20326" s="67" t="str">
        <v>Pivot Finance Group</v>
      </c>
      <c r="S20326" s="67" t="str">
        <v>MoneyMATCH Inc.</v>
      </c>
    </row>
    <row r="20327" spans="15:19">
      <c r="O20327" s="67" t="str">
        <v>SummaBank</v>
      </c>
      <c r="P20327" s="67" t="str">
        <v>CELLtral Bank</v>
      </c>
      <c r="Q20327" s="67" t="str">
        <v>SheetBank AG</v>
      </c>
      <c r="R20327" s="67" t="str">
        <v>The VLOOKup Vault</v>
      </c>
      <c r="S20327" s="67" t="str">
        <v>ExCell Bank</v>
      </c>
    </row>
    <row r="20328" spans="15:19">
      <c r="O20328" s="67" t="str">
        <v>SummaBank</v>
      </c>
      <c r="P20328" s="67" t="str">
        <v>CELLtral Bank</v>
      </c>
      <c r="Q20328" s="67" t="str">
        <v>SheetBank AG</v>
      </c>
      <c r="R20328" s="67" t="str">
        <v>The VLOOKup Vault</v>
      </c>
      <c r="S20328" s="67" t="str">
        <v>Bank of Cellifornia</v>
      </c>
    </row>
    <row r="20329" spans="15:19">
      <c r="O20329" s="67" t="str">
        <v>SummaBank</v>
      </c>
      <c r="P20329" s="67" t="str">
        <v>CELLtral Bank</v>
      </c>
      <c r="Q20329" s="67" t="str">
        <v>SheetBank AG</v>
      </c>
      <c r="R20329" s="67" t="str">
        <v>The VLOOKup Vault</v>
      </c>
      <c r="S20329" s="67" t="str">
        <v>ExFunds</v>
      </c>
    </row>
    <row r="20330" spans="15:19">
      <c r="O20330" s="67" t="str">
        <v>SummaBank</v>
      </c>
      <c r="P20330" s="67" t="str">
        <v>CELLtral Bank</v>
      </c>
      <c r="Q20330" s="67" t="str">
        <v>SheetBank AG</v>
      </c>
      <c r="R20330" s="67" t="str">
        <v>The VLOOKup Vault</v>
      </c>
      <c r="S20330" s="67" t="str">
        <v>Pivot Finance Group</v>
      </c>
    </row>
    <row r="20331" spans="15:19">
      <c r="O20331" s="67" t="str">
        <v>SummaBank</v>
      </c>
      <c r="P20331" s="67" t="str">
        <v>CELLtral Bank</v>
      </c>
      <c r="Q20331" s="67" t="str">
        <v>SheetBank AG</v>
      </c>
      <c r="R20331" s="67" t="str">
        <v>The VLOOKup Vault</v>
      </c>
      <c r="S20331" s="67" t="str">
        <v>Bank IF</v>
      </c>
    </row>
    <row r="20332" spans="15:19">
      <c r="O20332" s="67" t="str">
        <v>SummaBank</v>
      </c>
      <c r="P20332" s="67" t="str">
        <v>CELLtral Bank</v>
      </c>
      <c r="Q20332" s="67" t="str">
        <v>SheetBank AG</v>
      </c>
      <c r="R20332" s="67" t="str">
        <v>The VLOOKup Vault</v>
      </c>
      <c r="S20332" s="67" t="str">
        <v>MoneyMATCH Inc.</v>
      </c>
    </row>
    <row r="20333" spans="15:19">
      <c r="O20333" s="67" t="str">
        <v>SummaBank</v>
      </c>
      <c r="P20333" s="67" t="str">
        <v>CELLtral Bank</v>
      </c>
      <c r="Q20333" s="67" t="str">
        <v>SheetBank AG</v>
      </c>
      <c r="R20333" s="67" t="str">
        <v>Bank IF</v>
      </c>
      <c r="S20333" s="67" t="str">
        <v>ExCell Bank</v>
      </c>
    </row>
    <row r="20334" spans="15:19">
      <c r="O20334" s="67" t="str">
        <v>SummaBank</v>
      </c>
      <c r="P20334" s="67" t="str">
        <v>CELLtral Bank</v>
      </c>
      <c r="Q20334" s="67" t="str">
        <v>SheetBank AG</v>
      </c>
      <c r="R20334" s="67" t="str">
        <v>Bank IF</v>
      </c>
      <c r="S20334" s="67" t="str">
        <v>Bank of Cellifornia</v>
      </c>
    </row>
    <row r="20335" spans="15:19">
      <c r="O20335" s="67" t="str">
        <v>SummaBank</v>
      </c>
      <c r="P20335" s="67" t="str">
        <v>CELLtral Bank</v>
      </c>
      <c r="Q20335" s="67" t="str">
        <v>SheetBank AG</v>
      </c>
      <c r="R20335" s="67" t="str">
        <v>Bank IF</v>
      </c>
      <c r="S20335" s="67" t="str">
        <v>ExFunds</v>
      </c>
    </row>
    <row r="20336" spans="15:19">
      <c r="O20336" s="67" t="str">
        <v>SummaBank</v>
      </c>
      <c r="P20336" s="67" t="str">
        <v>CELLtral Bank</v>
      </c>
      <c r="Q20336" s="67" t="str">
        <v>SheetBank AG</v>
      </c>
      <c r="R20336" s="67" t="str">
        <v>Bank IF</v>
      </c>
      <c r="S20336" s="67" t="str">
        <v>Pivot Finance Group</v>
      </c>
    </row>
    <row r="20337" spans="15:19">
      <c r="O20337" s="67" t="str">
        <v>SummaBank</v>
      </c>
      <c r="P20337" s="67" t="str">
        <v>CELLtral Bank</v>
      </c>
      <c r="Q20337" s="67" t="str">
        <v>SheetBank AG</v>
      </c>
      <c r="R20337" s="67" t="str">
        <v>Bank IF</v>
      </c>
      <c r="S20337" s="67" t="str">
        <v>The VLOOKup Vault</v>
      </c>
    </row>
    <row r="20338" spans="15:19">
      <c r="O20338" s="67" t="str">
        <v>SummaBank</v>
      </c>
      <c r="P20338" s="67" t="str">
        <v>CELLtral Bank</v>
      </c>
      <c r="Q20338" s="67" t="str">
        <v>SheetBank AG</v>
      </c>
      <c r="R20338" s="67" t="str">
        <v>Bank IF</v>
      </c>
      <c r="S20338" s="67" t="str">
        <v>MoneyMATCH Inc.</v>
      </c>
    </row>
    <row r="20339" spans="15:19">
      <c r="O20339" s="67" t="str">
        <v>SummaBank</v>
      </c>
      <c r="P20339" s="67" t="str">
        <v>CELLtral Bank</v>
      </c>
      <c r="Q20339" s="67" t="str">
        <v>SheetBank AG</v>
      </c>
      <c r="R20339" s="67" t="str">
        <v>MoneyMATCH Inc.</v>
      </c>
      <c r="S20339" s="67" t="str">
        <v>ExCell Bank</v>
      </c>
    </row>
    <row r="20340" spans="15:19">
      <c r="O20340" s="67" t="str">
        <v>SummaBank</v>
      </c>
      <c r="P20340" s="67" t="str">
        <v>CELLtral Bank</v>
      </c>
      <c r="Q20340" s="67" t="str">
        <v>SheetBank AG</v>
      </c>
      <c r="R20340" s="67" t="str">
        <v>MoneyMATCH Inc.</v>
      </c>
      <c r="S20340" s="67" t="str">
        <v>Bank of Cellifornia</v>
      </c>
    </row>
    <row r="20341" spans="15:19">
      <c r="O20341" s="67" t="str">
        <v>SummaBank</v>
      </c>
      <c r="P20341" s="67" t="str">
        <v>CELLtral Bank</v>
      </c>
      <c r="Q20341" s="67" t="str">
        <v>SheetBank AG</v>
      </c>
      <c r="R20341" s="67" t="str">
        <v>MoneyMATCH Inc.</v>
      </c>
      <c r="S20341" s="67" t="str">
        <v>ExFunds</v>
      </c>
    </row>
    <row r="20342" spans="15:19">
      <c r="O20342" s="67" t="str">
        <v>SummaBank</v>
      </c>
      <c r="P20342" s="67" t="str">
        <v>CELLtral Bank</v>
      </c>
      <c r="Q20342" s="67" t="str">
        <v>SheetBank AG</v>
      </c>
      <c r="R20342" s="67" t="str">
        <v>MoneyMATCH Inc.</v>
      </c>
      <c r="S20342" s="67" t="str">
        <v>Pivot Finance Group</v>
      </c>
    </row>
    <row r="20343" spans="15:19">
      <c r="O20343" s="67" t="str">
        <v>SummaBank</v>
      </c>
      <c r="P20343" s="67" t="str">
        <v>CELLtral Bank</v>
      </c>
      <c r="Q20343" s="67" t="str">
        <v>SheetBank AG</v>
      </c>
      <c r="R20343" s="67" t="str">
        <v>MoneyMATCH Inc.</v>
      </c>
      <c r="S20343" s="67" t="str">
        <v>The VLOOKup Vault</v>
      </c>
    </row>
    <row r="20344" spans="15:19">
      <c r="O20344" s="67" t="str">
        <v>SummaBank</v>
      </c>
      <c r="P20344" s="67" t="str">
        <v>CELLtral Bank</v>
      </c>
      <c r="Q20344" s="67" t="str">
        <v>SheetBank AG</v>
      </c>
      <c r="R20344" s="67" t="str">
        <v>MoneyMATCH Inc.</v>
      </c>
      <c r="S20344" s="67" t="str">
        <v>Bank IF</v>
      </c>
    </row>
    <row r="20345" spans="15:19">
      <c r="O20345" s="67" t="str">
        <v>SummaBank</v>
      </c>
      <c r="P20345" s="67" t="str">
        <v>CELLtral Bank</v>
      </c>
      <c r="Q20345" s="67" t="str">
        <v>Pivot Finance Group</v>
      </c>
      <c r="R20345" s="67" t="str">
        <v>ExCell Bank</v>
      </c>
      <c r="S20345" s="67" t="str">
        <v>Bank of Cellifornia</v>
      </c>
    </row>
    <row r="20346" spans="15:19">
      <c r="O20346" s="67" t="str">
        <v>SummaBank</v>
      </c>
      <c r="P20346" s="67" t="str">
        <v>CELLtral Bank</v>
      </c>
      <c r="Q20346" s="67" t="str">
        <v>Pivot Finance Group</v>
      </c>
      <c r="R20346" s="67" t="str">
        <v>ExCell Bank</v>
      </c>
      <c r="S20346" s="67" t="str">
        <v>ExFunds</v>
      </c>
    </row>
    <row r="20347" spans="15:19">
      <c r="O20347" s="67" t="str">
        <v>SummaBank</v>
      </c>
      <c r="P20347" s="67" t="str">
        <v>CELLtral Bank</v>
      </c>
      <c r="Q20347" s="67" t="str">
        <v>Pivot Finance Group</v>
      </c>
      <c r="R20347" s="67" t="str">
        <v>ExCell Bank</v>
      </c>
      <c r="S20347" s="67" t="str">
        <v>SheetBank AG</v>
      </c>
    </row>
    <row r="20348" spans="15:19">
      <c r="O20348" s="67" t="str">
        <v>SummaBank</v>
      </c>
      <c r="P20348" s="67" t="str">
        <v>CELLtral Bank</v>
      </c>
      <c r="Q20348" s="67" t="str">
        <v>Pivot Finance Group</v>
      </c>
      <c r="R20348" s="67" t="str">
        <v>ExCell Bank</v>
      </c>
      <c r="S20348" s="67" t="str">
        <v>The VLOOKup Vault</v>
      </c>
    </row>
    <row r="20349" spans="15:19">
      <c r="O20349" s="67" t="str">
        <v>SummaBank</v>
      </c>
      <c r="P20349" s="67" t="str">
        <v>CELLtral Bank</v>
      </c>
      <c r="Q20349" s="67" t="str">
        <v>Pivot Finance Group</v>
      </c>
      <c r="R20349" s="67" t="str">
        <v>ExCell Bank</v>
      </c>
      <c r="S20349" s="67" t="str">
        <v>Bank IF</v>
      </c>
    </row>
    <row r="20350" spans="15:19">
      <c r="O20350" s="67" t="str">
        <v>SummaBank</v>
      </c>
      <c r="P20350" s="67" t="str">
        <v>CELLtral Bank</v>
      </c>
      <c r="Q20350" s="67" t="str">
        <v>Pivot Finance Group</v>
      </c>
      <c r="R20350" s="67" t="str">
        <v>ExCell Bank</v>
      </c>
      <c r="S20350" s="67" t="str">
        <v>MoneyMATCH Inc.</v>
      </c>
    </row>
    <row r="20351" spans="15:19">
      <c r="O20351" s="67" t="str">
        <v>SummaBank</v>
      </c>
      <c r="P20351" s="67" t="str">
        <v>CELLtral Bank</v>
      </c>
      <c r="Q20351" s="67" t="str">
        <v>Pivot Finance Group</v>
      </c>
      <c r="R20351" s="67" t="str">
        <v>Bank of Cellifornia</v>
      </c>
      <c r="S20351" s="67" t="str">
        <v>ExCell Bank</v>
      </c>
    </row>
    <row r="20352" spans="15:19">
      <c r="O20352" s="67" t="str">
        <v>SummaBank</v>
      </c>
      <c r="P20352" s="67" t="str">
        <v>CELLtral Bank</v>
      </c>
      <c r="Q20352" s="67" t="str">
        <v>Pivot Finance Group</v>
      </c>
      <c r="R20352" s="67" t="str">
        <v>Bank of Cellifornia</v>
      </c>
      <c r="S20352" s="67" t="str">
        <v>ExFunds</v>
      </c>
    </row>
    <row r="20353" spans="15:19">
      <c r="O20353" s="67" t="str">
        <v>SummaBank</v>
      </c>
      <c r="P20353" s="67" t="str">
        <v>CELLtral Bank</v>
      </c>
      <c r="Q20353" s="67" t="str">
        <v>Pivot Finance Group</v>
      </c>
      <c r="R20353" s="67" t="str">
        <v>Bank of Cellifornia</v>
      </c>
      <c r="S20353" s="67" t="str">
        <v>SheetBank AG</v>
      </c>
    </row>
    <row r="20354" spans="15:19">
      <c r="O20354" s="67" t="str">
        <v>SummaBank</v>
      </c>
      <c r="P20354" s="67" t="str">
        <v>CELLtral Bank</v>
      </c>
      <c r="Q20354" s="67" t="str">
        <v>Pivot Finance Group</v>
      </c>
      <c r="R20354" s="67" t="str">
        <v>Bank of Cellifornia</v>
      </c>
      <c r="S20354" s="67" t="str">
        <v>The VLOOKup Vault</v>
      </c>
    </row>
    <row r="20355" spans="15:19">
      <c r="O20355" s="67" t="str">
        <v>SummaBank</v>
      </c>
      <c r="P20355" s="67" t="str">
        <v>CELLtral Bank</v>
      </c>
      <c r="Q20355" s="67" t="str">
        <v>Pivot Finance Group</v>
      </c>
      <c r="R20355" s="67" t="str">
        <v>Bank of Cellifornia</v>
      </c>
      <c r="S20355" s="67" t="str">
        <v>Bank IF</v>
      </c>
    </row>
    <row r="20356" spans="15:19">
      <c r="O20356" s="67" t="str">
        <v>SummaBank</v>
      </c>
      <c r="P20356" s="67" t="str">
        <v>CELLtral Bank</v>
      </c>
      <c r="Q20356" s="67" t="str">
        <v>Pivot Finance Group</v>
      </c>
      <c r="R20356" s="67" t="str">
        <v>Bank of Cellifornia</v>
      </c>
      <c r="S20356" s="67" t="str">
        <v>MoneyMATCH Inc.</v>
      </c>
    </row>
    <row r="20357" spans="15:19">
      <c r="O20357" s="67" t="str">
        <v>SummaBank</v>
      </c>
      <c r="P20357" s="67" t="str">
        <v>CELLtral Bank</v>
      </c>
      <c r="Q20357" s="67" t="str">
        <v>Pivot Finance Group</v>
      </c>
      <c r="R20357" s="67" t="str">
        <v>ExFunds</v>
      </c>
      <c r="S20357" s="67" t="str">
        <v>ExCell Bank</v>
      </c>
    </row>
    <row r="20358" spans="15:19">
      <c r="O20358" s="67" t="str">
        <v>SummaBank</v>
      </c>
      <c r="P20358" s="67" t="str">
        <v>CELLtral Bank</v>
      </c>
      <c r="Q20358" s="67" t="str">
        <v>Pivot Finance Group</v>
      </c>
      <c r="R20358" s="67" t="str">
        <v>ExFunds</v>
      </c>
      <c r="S20358" s="67" t="str">
        <v>Bank of Cellifornia</v>
      </c>
    </row>
    <row r="20359" spans="15:19">
      <c r="O20359" s="67" t="str">
        <v>SummaBank</v>
      </c>
      <c r="P20359" s="67" t="str">
        <v>CELLtral Bank</v>
      </c>
      <c r="Q20359" s="67" t="str">
        <v>Pivot Finance Group</v>
      </c>
      <c r="R20359" s="67" t="str">
        <v>ExFunds</v>
      </c>
      <c r="S20359" s="67" t="str">
        <v>SheetBank AG</v>
      </c>
    </row>
    <row r="20360" spans="15:19">
      <c r="O20360" s="67" t="str">
        <v>SummaBank</v>
      </c>
      <c r="P20360" s="67" t="str">
        <v>CELLtral Bank</v>
      </c>
      <c r="Q20360" s="67" t="str">
        <v>Pivot Finance Group</v>
      </c>
      <c r="R20360" s="67" t="str">
        <v>ExFunds</v>
      </c>
      <c r="S20360" s="67" t="str">
        <v>The VLOOKup Vault</v>
      </c>
    </row>
    <row r="20361" spans="15:19">
      <c r="O20361" s="67" t="str">
        <v>SummaBank</v>
      </c>
      <c r="P20361" s="67" t="str">
        <v>CELLtral Bank</v>
      </c>
      <c r="Q20361" s="67" t="str">
        <v>Pivot Finance Group</v>
      </c>
      <c r="R20361" s="67" t="str">
        <v>ExFunds</v>
      </c>
      <c r="S20361" s="67" t="str">
        <v>Bank IF</v>
      </c>
    </row>
    <row r="20362" spans="15:19">
      <c r="O20362" s="67" t="str">
        <v>SummaBank</v>
      </c>
      <c r="P20362" s="67" t="str">
        <v>CELLtral Bank</v>
      </c>
      <c r="Q20362" s="67" t="str">
        <v>Pivot Finance Group</v>
      </c>
      <c r="R20362" s="67" t="str">
        <v>ExFunds</v>
      </c>
      <c r="S20362" s="67" t="str">
        <v>MoneyMATCH Inc.</v>
      </c>
    </row>
    <row r="20363" spans="15:19">
      <c r="O20363" s="67" t="str">
        <v>SummaBank</v>
      </c>
      <c r="P20363" s="67" t="str">
        <v>CELLtral Bank</v>
      </c>
      <c r="Q20363" s="67" t="str">
        <v>Pivot Finance Group</v>
      </c>
      <c r="R20363" s="67" t="str">
        <v>SheetBank AG</v>
      </c>
      <c r="S20363" s="67" t="str">
        <v>ExCell Bank</v>
      </c>
    </row>
    <row r="20364" spans="15:19">
      <c r="O20364" s="67" t="str">
        <v>SummaBank</v>
      </c>
      <c r="P20364" s="67" t="str">
        <v>CELLtral Bank</v>
      </c>
      <c r="Q20364" s="67" t="str">
        <v>Pivot Finance Group</v>
      </c>
      <c r="R20364" s="67" t="str">
        <v>SheetBank AG</v>
      </c>
      <c r="S20364" s="67" t="str">
        <v>Bank of Cellifornia</v>
      </c>
    </row>
    <row r="20365" spans="15:19">
      <c r="O20365" s="67" t="str">
        <v>SummaBank</v>
      </c>
      <c r="P20365" s="67" t="str">
        <v>CELLtral Bank</v>
      </c>
      <c r="Q20365" s="67" t="str">
        <v>Pivot Finance Group</v>
      </c>
      <c r="R20365" s="67" t="str">
        <v>SheetBank AG</v>
      </c>
      <c r="S20365" s="67" t="str">
        <v>ExFunds</v>
      </c>
    </row>
    <row r="20366" spans="15:19">
      <c r="O20366" s="67" t="str">
        <v>SummaBank</v>
      </c>
      <c r="P20366" s="67" t="str">
        <v>CELLtral Bank</v>
      </c>
      <c r="Q20366" s="67" t="str">
        <v>Pivot Finance Group</v>
      </c>
      <c r="R20366" s="67" t="str">
        <v>SheetBank AG</v>
      </c>
      <c r="S20366" s="67" t="str">
        <v>The VLOOKup Vault</v>
      </c>
    </row>
    <row r="20367" spans="15:19">
      <c r="O20367" s="67" t="str">
        <v>SummaBank</v>
      </c>
      <c r="P20367" s="67" t="str">
        <v>CELLtral Bank</v>
      </c>
      <c r="Q20367" s="67" t="str">
        <v>Pivot Finance Group</v>
      </c>
      <c r="R20367" s="67" t="str">
        <v>SheetBank AG</v>
      </c>
      <c r="S20367" s="67" t="str">
        <v>Bank IF</v>
      </c>
    </row>
    <row r="20368" spans="15:19">
      <c r="O20368" s="67" t="str">
        <v>SummaBank</v>
      </c>
      <c r="P20368" s="67" t="str">
        <v>CELLtral Bank</v>
      </c>
      <c r="Q20368" s="67" t="str">
        <v>Pivot Finance Group</v>
      </c>
      <c r="R20368" s="67" t="str">
        <v>SheetBank AG</v>
      </c>
      <c r="S20368" s="67" t="str">
        <v>MoneyMATCH Inc.</v>
      </c>
    </row>
    <row r="20369" spans="15:19">
      <c r="O20369" s="67" t="str">
        <v>SummaBank</v>
      </c>
      <c r="P20369" s="67" t="str">
        <v>CELLtral Bank</v>
      </c>
      <c r="Q20369" s="67" t="str">
        <v>Pivot Finance Group</v>
      </c>
      <c r="R20369" s="67" t="str">
        <v>The VLOOKup Vault</v>
      </c>
      <c r="S20369" s="67" t="str">
        <v>ExCell Bank</v>
      </c>
    </row>
    <row r="20370" spans="15:19">
      <c r="O20370" s="67" t="str">
        <v>SummaBank</v>
      </c>
      <c r="P20370" s="67" t="str">
        <v>CELLtral Bank</v>
      </c>
      <c r="Q20370" s="67" t="str">
        <v>Pivot Finance Group</v>
      </c>
      <c r="R20370" s="67" t="str">
        <v>The VLOOKup Vault</v>
      </c>
      <c r="S20370" s="67" t="str">
        <v>Bank of Cellifornia</v>
      </c>
    </row>
    <row r="20371" spans="15:19">
      <c r="O20371" s="67" t="str">
        <v>SummaBank</v>
      </c>
      <c r="P20371" s="67" t="str">
        <v>CELLtral Bank</v>
      </c>
      <c r="Q20371" s="67" t="str">
        <v>Pivot Finance Group</v>
      </c>
      <c r="R20371" s="67" t="str">
        <v>The VLOOKup Vault</v>
      </c>
      <c r="S20371" s="67" t="str">
        <v>ExFunds</v>
      </c>
    </row>
    <row r="20372" spans="15:19">
      <c r="O20372" s="67" t="str">
        <v>SummaBank</v>
      </c>
      <c r="P20372" s="67" t="str">
        <v>CELLtral Bank</v>
      </c>
      <c r="Q20372" s="67" t="str">
        <v>Pivot Finance Group</v>
      </c>
      <c r="R20372" s="67" t="str">
        <v>The VLOOKup Vault</v>
      </c>
      <c r="S20372" s="67" t="str">
        <v>SheetBank AG</v>
      </c>
    </row>
    <row r="20373" spans="15:19">
      <c r="O20373" s="67" t="str">
        <v>SummaBank</v>
      </c>
      <c r="P20373" s="67" t="str">
        <v>CELLtral Bank</v>
      </c>
      <c r="Q20373" s="67" t="str">
        <v>Pivot Finance Group</v>
      </c>
      <c r="R20373" s="67" t="str">
        <v>The VLOOKup Vault</v>
      </c>
      <c r="S20373" s="67" t="str">
        <v>Bank IF</v>
      </c>
    </row>
    <row r="20374" spans="15:19">
      <c r="O20374" s="67" t="str">
        <v>SummaBank</v>
      </c>
      <c r="P20374" s="67" t="str">
        <v>CELLtral Bank</v>
      </c>
      <c r="Q20374" s="67" t="str">
        <v>Pivot Finance Group</v>
      </c>
      <c r="R20374" s="67" t="str">
        <v>The VLOOKup Vault</v>
      </c>
      <c r="S20374" s="67" t="str">
        <v>MoneyMATCH Inc.</v>
      </c>
    </row>
    <row r="20375" spans="15:19">
      <c r="O20375" s="67" t="str">
        <v>SummaBank</v>
      </c>
      <c r="P20375" s="67" t="str">
        <v>CELLtral Bank</v>
      </c>
      <c r="Q20375" s="67" t="str">
        <v>Pivot Finance Group</v>
      </c>
      <c r="R20375" s="67" t="str">
        <v>Bank IF</v>
      </c>
      <c r="S20375" s="67" t="str">
        <v>ExCell Bank</v>
      </c>
    </row>
    <row r="20376" spans="15:19">
      <c r="O20376" s="67" t="str">
        <v>SummaBank</v>
      </c>
      <c r="P20376" s="67" t="str">
        <v>CELLtral Bank</v>
      </c>
      <c r="Q20376" s="67" t="str">
        <v>Pivot Finance Group</v>
      </c>
      <c r="R20376" s="67" t="str">
        <v>Bank IF</v>
      </c>
      <c r="S20376" s="67" t="str">
        <v>Bank of Cellifornia</v>
      </c>
    </row>
    <row r="20377" spans="15:19">
      <c r="O20377" s="67" t="str">
        <v>SummaBank</v>
      </c>
      <c r="P20377" s="67" t="str">
        <v>CELLtral Bank</v>
      </c>
      <c r="Q20377" s="67" t="str">
        <v>Pivot Finance Group</v>
      </c>
      <c r="R20377" s="67" t="str">
        <v>Bank IF</v>
      </c>
      <c r="S20377" s="67" t="str">
        <v>ExFunds</v>
      </c>
    </row>
    <row r="20378" spans="15:19">
      <c r="O20378" s="67" t="str">
        <v>SummaBank</v>
      </c>
      <c r="P20378" s="67" t="str">
        <v>CELLtral Bank</v>
      </c>
      <c r="Q20378" s="67" t="str">
        <v>Pivot Finance Group</v>
      </c>
      <c r="R20378" s="67" t="str">
        <v>Bank IF</v>
      </c>
      <c r="S20378" s="67" t="str">
        <v>SheetBank AG</v>
      </c>
    </row>
    <row r="20379" spans="15:19">
      <c r="O20379" s="67" t="str">
        <v>SummaBank</v>
      </c>
      <c r="P20379" s="67" t="str">
        <v>CELLtral Bank</v>
      </c>
      <c r="Q20379" s="67" t="str">
        <v>Pivot Finance Group</v>
      </c>
      <c r="R20379" s="67" t="str">
        <v>Bank IF</v>
      </c>
      <c r="S20379" s="67" t="str">
        <v>The VLOOKup Vault</v>
      </c>
    </row>
    <row r="20380" spans="15:19">
      <c r="O20380" s="67" t="str">
        <v>SummaBank</v>
      </c>
      <c r="P20380" s="67" t="str">
        <v>CELLtral Bank</v>
      </c>
      <c r="Q20380" s="67" t="str">
        <v>Pivot Finance Group</v>
      </c>
      <c r="R20380" s="67" t="str">
        <v>Bank IF</v>
      </c>
      <c r="S20380" s="67" t="str">
        <v>MoneyMATCH Inc.</v>
      </c>
    </row>
    <row r="20381" spans="15:19">
      <c r="O20381" s="67" t="str">
        <v>SummaBank</v>
      </c>
      <c r="P20381" s="67" t="str">
        <v>CELLtral Bank</v>
      </c>
      <c r="Q20381" s="67" t="str">
        <v>Pivot Finance Group</v>
      </c>
      <c r="R20381" s="67" t="str">
        <v>MoneyMATCH Inc.</v>
      </c>
      <c r="S20381" s="67" t="str">
        <v>ExCell Bank</v>
      </c>
    </row>
    <row r="20382" spans="15:19">
      <c r="O20382" s="67" t="str">
        <v>SummaBank</v>
      </c>
      <c r="P20382" s="67" t="str">
        <v>CELLtral Bank</v>
      </c>
      <c r="Q20382" s="67" t="str">
        <v>Pivot Finance Group</v>
      </c>
      <c r="R20382" s="67" t="str">
        <v>MoneyMATCH Inc.</v>
      </c>
      <c r="S20382" s="67" t="str">
        <v>Bank of Cellifornia</v>
      </c>
    </row>
    <row r="20383" spans="15:19">
      <c r="O20383" s="67" t="str">
        <v>SummaBank</v>
      </c>
      <c r="P20383" s="67" t="str">
        <v>CELLtral Bank</v>
      </c>
      <c r="Q20383" s="67" t="str">
        <v>Pivot Finance Group</v>
      </c>
      <c r="R20383" s="67" t="str">
        <v>MoneyMATCH Inc.</v>
      </c>
      <c r="S20383" s="67" t="str">
        <v>ExFunds</v>
      </c>
    </row>
    <row r="20384" spans="15:19">
      <c r="O20384" s="67" t="str">
        <v>SummaBank</v>
      </c>
      <c r="P20384" s="67" t="str">
        <v>CELLtral Bank</v>
      </c>
      <c r="Q20384" s="67" t="str">
        <v>Pivot Finance Group</v>
      </c>
      <c r="R20384" s="67" t="str">
        <v>MoneyMATCH Inc.</v>
      </c>
      <c r="S20384" s="67" t="str">
        <v>SheetBank AG</v>
      </c>
    </row>
    <row r="20385" spans="15:19">
      <c r="O20385" s="67" t="str">
        <v>SummaBank</v>
      </c>
      <c r="P20385" s="67" t="str">
        <v>CELLtral Bank</v>
      </c>
      <c r="Q20385" s="67" t="str">
        <v>Pivot Finance Group</v>
      </c>
      <c r="R20385" s="67" t="str">
        <v>MoneyMATCH Inc.</v>
      </c>
      <c r="S20385" s="67" t="str">
        <v>The VLOOKup Vault</v>
      </c>
    </row>
    <row r="20386" spans="15:19">
      <c r="O20386" s="67" t="str">
        <v>SummaBank</v>
      </c>
      <c r="P20386" s="67" t="str">
        <v>CELLtral Bank</v>
      </c>
      <c r="Q20386" s="67" t="str">
        <v>Pivot Finance Group</v>
      </c>
      <c r="R20386" s="67" t="str">
        <v>MoneyMATCH Inc.</v>
      </c>
      <c r="S20386" s="67" t="str">
        <v>Bank IF</v>
      </c>
    </row>
    <row r="20387" spans="15:19">
      <c r="O20387" s="67" t="str">
        <v>SummaBank</v>
      </c>
      <c r="P20387" s="67" t="str">
        <v>CELLtral Bank</v>
      </c>
      <c r="Q20387" s="67" t="str">
        <v>The VLOOKup Vault</v>
      </c>
      <c r="R20387" s="67" t="str">
        <v>ExCell Bank</v>
      </c>
      <c r="S20387" s="67" t="str">
        <v>Bank of Cellifornia</v>
      </c>
    </row>
    <row r="20388" spans="15:19">
      <c r="O20388" s="67" t="str">
        <v>SummaBank</v>
      </c>
      <c r="P20388" s="67" t="str">
        <v>CELLtral Bank</v>
      </c>
      <c r="Q20388" s="67" t="str">
        <v>The VLOOKup Vault</v>
      </c>
      <c r="R20388" s="67" t="str">
        <v>ExCell Bank</v>
      </c>
      <c r="S20388" s="67" t="str">
        <v>ExFunds</v>
      </c>
    </row>
    <row r="20389" spans="15:19">
      <c r="O20389" s="67" t="str">
        <v>SummaBank</v>
      </c>
      <c r="P20389" s="67" t="str">
        <v>CELLtral Bank</v>
      </c>
      <c r="Q20389" s="67" t="str">
        <v>The VLOOKup Vault</v>
      </c>
      <c r="R20389" s="67" t="str">
        <v>ExCell Bank</v>
      </c>
      <c r="S20389" s="67" t="str">
        <v>SheetBank AG</v>
      </c>
    </row>
    <row r="20390" spans="15:19">
      <c r="O20390" s="67" t="str">
        <v>SummaBank</v>
      </c>
      <c r="P20390" s="67" t="str">
        <v>CELLtral Bank</v>
      </c>
      <c r="Q20390" s="67" t="str">
        <v>The VLOOKup Vault</v>
      </c>
      <c r="R20390" s="67" t="str">
        <v>ExCell Bank</v>
      </c>
      <c r="S20390" s="67" t="str">
        <v>Pivot Finance Group</v>
      </c>
    </row>
    <row r="20391" spans="15:19">
      <c r="O20391" s="67" t="str">
        <v>SummaBank</v>
      </c>
      <c r="P20391" s="67" t="str">
        <v>CELLtral Bank</v>
      </c>
      <c r="Q20391" s="67" t="str">
        <v>The VLOOKup Vault</v>
      </c>
      <c r="R20391" s="67" t="str">
        <v>ExCell Bank</v>
      </c>
      <c r="S20391" s="67" t="str">
        <v>Bank IF</v>
      </c>
    </row>
    <row r="20392" spans="15:19">
      <c r="O20392" s="67" t="str">
        <v>SummaBank</v>
      </c>
      <c r="P20392" s="67" t="str">
        <v>CELLtral Bank</v>
      </c>
      <c r="Q20392" s="67" t="str">
        <v>The VLOOKup Vault</v>
      </c>
      <c r="R20392" s="67" t="str">
        <v>ExCell Bank</v>
      </c>
      <c r="S20392" s="67" t="str">
        <v>MoneyMATCH Inc.</v>
      </c>
    </row>
    <row r="20393" spans="15:19">
      <c r="O20393" s="67" t="str">
        <v>SummaBank</v>
      </c>
      <c r="P20393" s="67" t="str">
        <v>CELLtral Bank</v>
      </c>
      <c r="Q20393" s="67" t="str">
        <v>The VLOOKup Vault</v>
      </c>
      <c r="R20393" s="67" t="str">
        <v>Bank of Cellifornia</v>
      </c>
      <c r="S20393" s="67" t="str">
        <v>ExCell Bank</v>
      </c>
    </row>
    <row r="20394" spans="15:19">
      <c r="O20394" s="67" t="str">
        <v>SummaBank</v>
      </c>
      <c r="P20394" s="67" t="str">
        <v>CELLtral Bank</v>
      </c>
      <c r="Q20394" s="67" t="str">
        <v>The VLOOKup Vault</v>
      </c>
      <c r="R20394" s="67" t="str">
        <v>Bank of Cellifornia</v>
      </c>
      <c r="S20394" s="67" t="str">
        <v>ExFunds</v>
      </c>
    </row>
    <row r="20395" spans="15:19">
      <c r="O20395" s="67" t="str">
        <v>SummaBank</v>
      </c>
      <c r="P20395" s="67" t="str">
        <v>CELLtral Bank</v>
      </c>
      <c r="Q20395" s="67" t="str">
        <v>The VLOOKup Vault</v>
      </c>
      <c r="R20395" s="67" t="str">
        <v>Bank of Cellifornia</v>
      </c>
      <c r="S20395" s="67" t="str">
        <v>SheetBank AG</v>
      </c>
    </row>
    <row r="20396" spans="15:19">
      <c r="O20396" s="67" t="str">
        <v>SummaBank</v>
      </c>
      <c r="P20396" s="67" t="str">
        <v>CELLtral Bank</v>
      </c>
      <c r="Q20396" s="67" t="str">
        <v>The VLOOKup Vault</v>
      </c>
      <c r="R20396" s="67" t="str">
        <v>Bank of Cellifornia</v>
      </c>
      <c r="S20396" s="67" t="str">
        <v>Pivot Finance Group</v>
      </c>
    </row>
    <row r="20397" spans="15:19">
      <c r="O20397" s="67" t="str">
        <v>SummaBank</v>
      </c>
      <c r="P20397" s="67" t="str">
        <v>CELLtral Bank</v>
      </c>
      <c r="Q20397" s="67" t="str">
        <v>The VLOOKup Vault</v>
      </c>
      <c r="R20397" s="67" t="str">
        <v>Bank of Cellifornia</v>
      </c>
      <c r="S20397" s="67" t="str">
        <v>Bank IF</v>
      </c>
    </row>
    <row r="20398" spans="15:19">
      <c r="O20398" s="67" t="str">
        <v>SummaBank</v>
      </c>
      <c r="P20398" s="67" t="str">
        <v>CELLtral Bank</v>
      </c>
      <c r="Q20398" s="67" t="str">
        <v>The VLOOKup Vault</v>
      </c>
      <c r="R20398" s="67" t="str">
        <v>Bank of Cellifornia</v>
      </c>
      <c r="S20398" s="67" t="str">
        <v>MoneyMATCH Inc.</v>
      </c>
    </row>
    <row r="20399" spans="15:19">
      <c r="O20399" s="67" t="str">
        <v>SummaBank</v>
      </c>
      <c r="P20399" s="67" t="str">
        <v>CELLtral Bank</v>
      </c>
      <c r="Q20399" s="67" t="str">
        <v>The VLOOKup Vault</v>
      </c>
      <c r="R20399" s="67" t="str">
        <v>ExFunds</v>
      </c>
      <c r="S20399" s="67" t="str">
        <v>ExCell Bank</v>
      </c>
    </row>
    <row r="20400" spans="15:19">
      <c r="O20400" s="67" t="str">
        <v>SummaBank</v>
      </c>
      <c r="P20400" s="67" t="str">
        <v>CELLtral Bank</v>
      </c>
      <c r="Q20400" s="67" t="str">
        <v>The VLOOKup Vault</v>
      </c>
      <c r="R20400" s="67" t="str">
        <v>ExFunds</v>
      </c>
      <c r="S20400" s="67" t="str">
        <v>Bank of Cellifornia</v>
      </c>
    </row>
    <row r="20401" spans="15:19">
      <c r="O20401" s="67" t="str">
        <v>SummaBank</v>
      </c>
      <c r="P20401" s="67" t="str">
        <v>CELLtral Bank</v>
      </c>
      <c r="Q20401" s="67" t="str">
        <v>The VLOOKup Vault</v>
      </c>
      <c r="R20401" s="67" t="str">
        <v>ExFunds</v>
      </c>
      <c r="S20401" s="67" t="str">
        <v>SheetBank AG</v>
      </c>
    </row>
    <row r="20402" spans="15:19">
      <c r="O20402" s="67" t="str">
        <v>SummaBank</v>
      </c>
      <c r="P20402" s="67" t="str">
        <v>CELLtral Bank</v>
      </c>
      <c r="Q20402" s="67" t="str">
        <v>The VLOOKup Vault</v>
      </c>
      <c r="R20402" s="67" t="str">
        <v>ExFunds</v>
      </c>
      <c r="S20402" s="67" t="str">
        <v>Pivot Finance Group</v>
      </c>
    </row>
    <row r="20403" spans="15:19">
      <c r="O20403" s="67" t="str">
        <v>SummaBank</v>
      </c>
      <c r="P20403" s="67" t="str">
        <v>CELLtral Bank</v>
      </c>
      <c r="Q20403" s="67" t="str">
        <v>The VLOOKup Vault</v>
      </c>
      <c r="R20403" s="67" t="str">
        <v>ExFunds</v>
      </c>
      <c r="S20403" s="67" t="str">
        <v>Bank IF</v>
      </c>
    </row>
    <row r="20404" spans="15:19">
      <c r="O20404" s="67" t="str">
        <v>SummaBank</v>
      </c>
      <c r="P20404" s="67" t="str">
        <v>CELLtral Bank</v>
      </c>
      <c r="Q20404" s="67" t="str">
        <v>The VLOOKup Vault</v>
      </c>
      <c r="R20404" s="67" t="str">
        <v>ExFunds</v>
      </c>
      <c r="S20404" s="67" t="str">
        <v>MoneyMATCH Inc.</v>
      </c>
    </row>
    <row r="20405" spans="15:19">
      <c r="O20405" s="67" t="str">
        <v>SummaBank</v>
      </c>
      <c r="P20405" s="67" t="str">
        <v>CELLtral Bank</v>
      </c>
      <c r="Q20405" s="67" t="str">
        <v>The VLOOKup Vault</v>
      </c>
      <c r="R20405" s="67" t="str">
        <v>SheetBank AG</v>
      </c>
      <c r="S20405" s="67" t="str">
        <v>ExCell Bank</v>
      </c>
    </row>
    <row r="20406" spans="15:19">
      <c r="O20406" s="67" t="str">
        <v>SummaBank</v>
      </c>
      <c r="P20406" s="67" t="str">
        <v>CELLtral Bank</v>
      </c>
      <c r="Q20406" s="67" t="str">
        <v>The VLOOKup Vault</v>
      </c>
      <c r="R20406" s="67" t="str">
        <v>SheetBank AG</v>
      </c>
      <c r="S20406" s="67" t="str">
        <v>Bank of Cellifornia</v>
      </c>
    </row>
    <row r="20407" spans="15:19">
      <c r="O20407" s="67" t="str">
        <v>SummaBank</v>
      </c>
      <c r="P20407" s="67" t="str">
        <v>CELLtral Bank</v>
      </c>
      <c r="Q20407" s="67" t="str">
        <v>The VLOOKup Vault</v>
      </c>
      <c r="R20407" s="67" t="str">
        <v>SheetBank AG</v>
      </c>
      <c r="S20407" s="67" t="str">
        <v>ExFunds</v>
      </c>
    </row>
    <row r="20408" spans="15:19">
      <c r="O20408" s="67" t="str">
        <v>SummaBank</v>
      </c>
      <c r="P20408" s="67" t="str">
        <v>CELLtral Bank</v>
      </c>
      <c r="Q20408" s="67" t="str">
        <v>The VLOOKup Vault</v>
      </c>
      <c r="R20408" s="67" t="str">
        <v>SheetBank AG</v>
      </c>
      <c r="S20408" s="67" t="str">
        <v>Pivot Finance Group</v>
      </c>
    </row>
    <row r="20409" spans="15:19">
      <c r="O20409" s="67" t="str">
        <v>SummaBank</v>
      </c>
      <c r="P20409" s="67" t="str">
        <v>CELLtral Bank</v>
      </c>
      <c r="Q20409" s="67" t="str">
        <v>The VLOOKup Vault</v>
      </c>
      <c r="R20409" s="67" t="str">
        <v>SheetBank AG</v>
      </c>
      <c r="S20409" s="67" t="str">
        <v>Bank IF</v>
      </c>
    </row>
    <row r="20410" spans="15:19">
      <c r="O20410" s="67" t="str">
        <v>SummaBank</v>
      </c>
      <c r="P20410" s="67" t="str">
        <v>CELLtral Bank</v>
      </c>
      <c r="Q20410" s="67" t="str">
        <v>The VLOOKup Vault</v>
      </c>
      <c r="R20410" s="67" t="str">
        <v>SheetBank AG</v>
      </c>
      <c r="S20410" s="67" t="str">
        <v>MoneyMATCH Inc.</v>
      </c>
    </row>
    <row r="20411" spans="15:19">
      <c r="O20411" s="67" t="str">
        <v>SummaBank</v>
      </c>
      <c r="P20411" s="67" t="str">
        <v>CELLtral Bank</v>
      </c>
      <c r="Q20411" s="67" t="str">
        <v>The VLOOKup Vault</v>
      </c>
      <c r="R20411" s="67" t="str">
        <v>Pivot Finance Group</v>
      </c>
      <c r="S20411" s="67" t="str">
        <v>ExCell Bank</v>
      </c>
    </row>
    <row r="20412" spans="15:19">
      <c r="O20412" s="67" t="str">
        <v>SummaBank</v>
      </c>
      <c r="P20412" s="67" t="str">
        <v>CELLtral Bank</v>
      </c>
      <c r="Q20412" s="67" t="str">
        <v>The VLOOKup Vault</v>
      </c>
      <c r="R20412" s="67" t="str">
        <v>Pivot Finance Group</v>
      </c>
      <c r="S20412" s="67" t="str">
        <v>Bank of Cellifornia</v>
      </c>
    </row>
    <row r="20413" spans="15:19">
      <c r="O20413" s="67" t="str">
        <v>SummaBank</v>
      </c>
      <c r="P20413" s="67" t="str">
        <v>CELLtral Bank</v>
      </c>
      <c r="Q20413" s="67" t="str">
        <v>The VLOOKup Vault</v>
      </c>
      <c r="R20413" s="67" t="str">
        <v>Pivot Finance Group</v>
      </c>
      <c r="S20413" s="67" t="str">
        <v>ExFunds</v>
      </c>
    </row>
    <row r="20414" spans="15:19">
      <c r="O20414" s="67" t="str">
        <v>SummaBank</v>
      </c>
      <c r="P20414" s="67" t="str">
        <v>CELLtral Bank</v>
      </c>
      <c r="Q20414" s="67" t="str">
        <v>The VLOOKup Vault</v>
      </c>
      <c r="R20414" s="67" t="str">
        <v>Pivot Finance Group</v>
      </c>
      <c r="S20414" s="67" t="str">
        <v>SheetBank AG</v>
      </c>
    </row>
    <row r="20415" spans="15:19">
      <c r="O20415" s="67" t="str">
        <v>SummaBank</v>
      </c>
      <c r="P20415" s="67" t="str">
        <v>CELLtral Bank</v>
      </c>
      <c r="Q20415" s="67" t="str">
        <v>The VLOOKup Vault</v>
      </c>
      <c r="R20415" s="67" t="str">
        <v>Pivot Finance Group</v>
      </c>
      <c r="S20415" s="67" t="str">
        <v>Bank IF</v>
      </c>
    </row>
    <row r="20416" spans="15:19">
      <c r="O20416" s="67" t="str">
        <v>SummaBank</v>
      </c>
      <c r="P20416" s="67" t="str">
        <v>CELLtral Bank</v>
      </c>
      <c r="Q20416" s="67" t="str">
        <v>The VLOOKup Vault</v>
      </c>
      <c r="R20416" s="67" t="str">
        <v>Pivot Finance Group</v>
      </c>
      <c r="S20416" s="67" t="str">
        <v>MoneyMATCH Inc.</v>
      </c>
    </row>
    <row r="20417" spans="15:19">
      <c r="O20417" s="67" t="str">
        <v>SummaBank</v>
      </c>
      <c r="P20417" s="67" t="str">
        <v>CELLtral Bank</v>
      </c>
      <c r="Q20417" s="67" t="str">
        <v>The VLOOKup Vault</v>
      </c>
      <c r="R20417" s="67" t="str">
        <v>Bank IF</v>
      </c>
      <c r="S20417" s="67" t="str">
        <v>ExCell Bank</v>
      </c>
    </row>
    <row r="20418" spans="15:19">
      <c r="O20418" s="67" t="str">
        <v>SummaBank</v>
      </c>
      <c r="P20418" s="67" t="str">
        <v>CELLtral Bank</v>
      </c>
      <c r="Q20418" s="67" t="str">
        <v>The VLOOKup Vault</v>
      </c>
      <c r="R20418" s="67" t="str">
        <v>Bank IF</v>
      </c>
      <c r="S20418" s="67" t="str">
        <v>Bank of Cellifornia</v>
      </c>
    </row>
    <row r="20419" spans="15:19">
      <c r="O20419" s="67" t="str">
        <v>SummaBank</v>
      </c>
      <c r="P20419" s="67" t="str">
        <v>CELLtral Bank</v>
      </c>
      <c r="Q20419" s="67" t="str">
        <v>The VLOOKup Vault</v>
      </c>
      <c r="R20419" s="67" t="str">
        <v>Bank IF</v>
      </c>
      <c r="S20419" s="67" t="str">
        <v>ExFunds</v>
      </c>
    </row>
    <row r="20420" spans="15:19">
      <c r="O20420" s="67" t="str">
        <v>SummaBank</v>
      </c>
      <c r="P20420" s="67" t="str">
        <v>CELLtral Bank</v>
      </c>
      <c r="Q20420" s="67" t="str">
        <v>The VLOOKup Vault</v>
      </c>
      <c r="R20420" s="67" t="str">
        <v>Bank IF</v>
      </c>
      <c r="S20420" s="67" t="str">
        <v>SheetBank AG</v>
      </c>
    </row>
    <row r="20421" spans="15:19">
      <c r="O20421" s="67" t="str">
        <v>SummaBank</v>
      </c>
      <c r="P20421" s="67" t="str">
        <v>CELLtral Bank</v>
      </c>
      <c r="Q20421" s="67" t="str">
        <v>The VLOOKup Vault</v>
      </c>
      <c r="R20421" s="67" t="str">
        <v>Bank IF</v>
      </c>
      <c r="S20421" s="67" t="str">
        <v>Pivot Finance Group</v>
      </c>
    </row>
    <row r="20422" spans="15:19">
      <c r="O20422" s="67" t="str">
        <v>SummaBank</v>
      </c>
      <c r="P20422" s="67" t="str">
        <v>CELLtral Bank</v>
      </c>
      <c r="Q20422" s="67" t="str">
        <v>The VLOOKup Vault</v>
      </c>
      <c r="R20422" s="67" t="str">
        <v>Bank IF</v>
      </c>
      <c r="S20422" s="67" t="str">
        <v>MoneyMATCH Inc.</v>
      </c>
    </row>
    <row r="20423" spans="15:19">
      <c r="O20423" s="67" t="str">
        <v>SummaBank</v>
      </c>
      <c r="P20423" s="67" t="str">
        <v>CELLtral Bank</v>
      </c>
      <c r="Q20423" s="67" t="str">
        <v>The VLOOKup Vault</v>
      </c>
      <c r="R20423" s="67" t="str">
        <v>MoneyMATCH Inc.</v>
      </c>
      <c r="S20423" s="67" t="str">
        <v>ExCell Bank</v>
      </c>
    </row>
    <row r="20424" spans="15:19">
      <c r="O20424" s="67" t="str">
        <v>SummaBank</v>
      </c>
      <c r="P20424" s="67" t="str">
        <v>CELLtral Bank</v>
      </c>
      <c r="Q20424" s="67" t="str">
        <v>The VLOOKup Vault</v>
      </c>
      <c r="R20424" s="67" t="str">
        <v>MoneyMATCH Inc.</v>
      </c>
      <c r="S20424" s="67" t="str">
        <v>Bank of Cellifornia</v>
      </c>
    </row>
    <row r="20425" spans="15:19">
      <c r="O20425" s="67" t="str">
        <v>SummaBank</v>
      </c>
      <c r="P20425" s="67" t="str">
        <v>CELLtral Bank</v>
      </c>
      <c r="Q20425" s="67" t="str">
        <v>The VLOOKup Vault</v>
      </c>
      <c r="R20425" s="67" t="str">
        <v>MoneyMATCH Inc.</v>
      </c>
      <c r="S20425" s="67" t="str">
        <v>ExFunds</v>
      </c>
    </row>
    <row r="20426" spans="15:19">
      <c r="O20426" s="67" t="str">
        <v>SummaBank</v>
      </c>
      <c r="P20426" s="67" t="str">
        <v>CELLtral Bank</v>
      </c>
      <c r="Q20426" s="67" t="str">
        <v>The VLOOKup Vault</v>
      </c>
      <c r="R20426" s="67" t="str">
        <v>MoneyMATCH Inc.</v>
      </c>
      <c r="S20426" s="67" t="str">
        <v>SheetBank AG</v>
      </c>
    </row>
    <row r="20427" spans="15:19">
      <c r="O20427" s="67" t="str">
        <v>SummaBank</v>
      </c>
      <c r="P20427" s="67" t="str">
        <v>CELLtral Bank</v>
      </c>
      <c r="Q20427" s="67" t="str">
        <v>The VLOOKup Vault</v>
      </c>
      <c r="R20427" s="67" t="str">
        <v>MoneyMATCH Inc.</v>
      </c>
      <c r="S20427" s="67" t="str">
        <v>Pivot Finance Group</v>
      </c>
    </row>
    <row r="20428" spans="15:19">
      <c r="O20428" s="67" t="str">
        <v>SummaBank</v>
      </c>
      <c r="P20428" s="67" t="str">
        <v>CELLtral Bank</v>
      </c>
      <c r="Q20428" s="67" t="str">
        <v>The VLOOKup Vault</v>
      </c>
      <c r="R20428" s="67" t="str">
        <v>MoneyMATCH Inc.</v>
      </c>
      <c r="S20428" s="67" t="str">
        <v>Bank IF</v>
      </c>
    </row>
    <row r="20429" spans="15:19">
      <c r="O20429" s="67" t="str">
        <v>SummaBank</v>
      </c>
      <c r="P20429" s="67" t="str">
        <v>CELLtral Bank</v>
      </c>
      <c r="Q20429" s="67" t="str">
        <v>Bank IF</v>
      </c>
      <c r="R20429" s="67" t="str">
        <v>ExCell Bank</v>
      </c>
      <c r="S20429" s="67" t="str">
        <v>Bank of Cellifornia</v>
      </c>
    </row>
    <row r="20430" spans="15:19">
      <c r="O20430" s="67" t="str">
        <v>SummaBank</v>
      </c>
      <c r="P20430" s="67" t="str">
        <v>CELLtral Bank</v>
      </c>
      <c r="Q20430" s="67" t="str">
        <v>Bank IF</v>
      </c>
      <c r="R20430" s="67" t="str">
        <v>ExCell Bank</v>
      </c>
      <c r="S20430" s="67" t="str">
        <v>ExFunds</v>
      </c>
    </row>
    <row r="20431" spans="15:19">
      <c r="O20431" s="67" t="str">
        <v>SummaBank</v>
      </c>
      <c r="P20431" s="67" t="str">
        <v>CELLtral Bank</v>
      </c>
      <c r="Q20431" s="67" t="str">
        <v>Bank IF</v>
      </c>
      <c r="R20431" s="67" t="str">
        <v>ExCell Bank</v>
      </c>
      <c r="S20431" s="67" t="str">
        <v>SheetBank AG</v>
      </c>
    </row>
    <row r="20432" spans="15:19">
      <c r="O20432" s="67" t="str">
        <v>SummaBank</v>
      </c>
      <c r="P20432" s="67" t="str">
        <v>CELLtral Bank</v>
      </c>
      <c r="Q20432" s="67" t="str">
        <v>Bank IF</v>
      </c>
      <c r="R20432" s="67" t="str">
        <v>ExCell Bank</v>
      </c>
      <c r="S20432" s="67" t="str">
        <v>Pivot Finance Group</v>
      </c>
    </row>
    <row r="20433" spans="15:19">
      <c r="O20433" s="67" t="str">
        <v>SummaBank</v>
      </c>
      <c r="P20433" s="67" t="str">
        <v>CELLtral Bank</v>
      </c>
      <c r="Q20433" s="67" t="str">
        <v>Bank IF</v>
      </c>
      <c r="R20433" s="67" t="str">
        <v>ExCell Bank</v>
      </c>
      <c r="S20433" s="67" t="str">
        <v>The VLOOKup Vault</v>
      </c>
    </row>
    <row r="20434" spans="15:19">
      <c r="O20434" s="67" t="str">
        <v>SummaBank</v>
      </c>
      <c r="P20434" s="67" t="str">
        <v>CELLtral Bank</v>
      </c>
      <c r="Q20434" s="67" t="str">
        <v>Bank IF</v>
      </c>
      <c r="R20434" s="67" t="str">
        <v>ExCell Bank</v>
      </c>
      <c r="S20434" s="67" t="str">
        <v>MoneyMATCH Inc.</v>
      </c>
    </row>
    <row r="20435" spans="15:19">
      <c r="O20435" s="67" t="str">
        <v>SummaBank</v>
      </c>
      <c r="P20435" s="67" t="str">
        <v>CELLtral Bank</v>
      </c>
      <c r="Q20435" s="67" t="str">
        <v>Bank IF</v>
      </c>
      <c r="R20435" s="67" t="str">
        <v>Bank of Cellifornia</v>
      </c>
      <c r="S20435" s="67" t="str">
        <v>ExCell Bank</v>
      </c>
    </row>
    <row r="20436" spans="15:19">
      <c r="O20436" s="67" t="str">
        <v>SummaBank</v>
      </c>
      <c r="P20436" s="67" t="str">
        <v>CELLtral Bank</v>
      </c>
      <c r="Q20436" s="67" t="str">
        <v>Bank IF</v>
      </c>
      <c r="R20436" s="67" t="str">
        <v>Bank of Cellifornia</v>
      </c>
      <c r="S20436" s="67" t="str">
        <v>ExFunds</v>
      </c>
    </row>
    <row r="20437" spans="15:19">
      <c r="O20437" s="67" t="str">
        <v>SummaBank</v>
      </c>
      <c r="P20437" s="67" t="str">
        <v>CELLtral Bank</v>
      </c>
      <c r="Q20437" s="67" t="str">
        <v>Bank IF</v>
      </c>
      <c r="R20437" s="67" t="str">
        <v>Bank of Cellifornia</v>
      </c>
      <c r="S20437" s="67" t="str">
        <v>SheetBank AG</v>
      </c>
    </row>
    <row r="20438" spans="15:19">
      <c r="O20438" s="67" t="str">
        <v>SummaBank</v>
      </c>
      <c r="P20438" s="67" t="str">
        <v>CELLtral Bank</v>
      </c>
      <c r="Q20438" s="67" t="str">
        <v>Bank IF</v>
      </c>
      <c r="R20438" s="67" t="str">
        <v>Bank of Cellifornia</v>
      </c>
      <c r="S20438" s="67" t="str">
        <v>Pivot Finance Group</v>
      </c>
    </row>
    <row r="20439" spans="15:19">
      <c r="O20439" s="67" t="str">
        <v>SummaBank</v>
      </c>
      <c r="P20439" s="67" t="str">
        <v>CELLtral Bank</v>
      </c>
      <c r="Q20439" s="67" t="str">
        <v>Bank IF</v>
      </c>
      <c r="R20439" s="67" t="str">
        <v>Bank of Cellifornia</v>
      </c>
      <c r="S20439" s="67" t="str">
        <v>The VLOOKup Vault</v>
      </c>
    </row>
    <row r="20440" spans="15:19">
      <c r="O20440" s="67" t="str">
        <v>SummaBank</v>
      </c>
      <c r="P20440" s="67" t="str">
        <v>CELLtral Bank</v>
      </c>
      <c r="Q20440" s="67" t="str">
        <v>Bank IF</v>
      </c>
      <c r="R20440" s="67" t="str">
        <v>Bank of Cellifornia</v>
      </c>
      <c r="S20440" s="67" t="str">
        <v>MoneyMATCH Inc.</v>
      </c>
    </row>
    <row r="20441" spans="15:19">
      <c r="O20441" s="67" t="str">
        <v>SummaBank</v>
      </c>
      <c r="P20441" s="67" t="str">
        <v>CELLtral Bank</v>
      </c>
      <c r="Q20441" s="67" t="str">
        <v>Bank IF</v>
      </c>
      <c r="R20441" s="67" t="str">
        <v>ExFunds</v>
      </c>
      <c r="S20441" s="67" t="str">
        <v>ExCell Bank</v>
      </c>
    </row>
    <row r="20442" spans="15:19">
      <c r="O20442" s="67" t="str">
        <v>SummaBank</v>
      </c>
      <c r="P20442" s="67" t="str">
        <v>CELLtral Bank</v>
      </c>
      <c r="Q20442" s="67" t="str">
        <v>Bank IF</v>
      </c>
      <c r="R20442" s="67" t="str">
        <v>ExFunds</v>
      </c>
      <c r="S20442" s="67" t="str">
        <v>Bank of Cellifornia</v>
      </c>
    </row>
    <row r="20443" spans="15:19">
      <c r="O20443" s="67" t="str">
        <v>SummaBank</v>
      </c>
      <c r="P20443" s="67" t="str">
        <v>CELLtral Bank</v>
      </c>
      <c r="Q20443" s="67" t="str">
        <v>Bank IF</v>
      </c>
      <c r="R20443" s="67" t="str">
        <v>ExFunds</v>
      </c>
      <c r="S20443" s="67" t="str">
        <v>SheetBank AG</v>
      </c>
    </row>
    <row r="20444" spans="15:19">
      <c r="O20444" s="67" t="str">
        <v>SummaBank</v>
      </c>
      <c r="P20444" s="67" t="str">
        <v>CELLtral Bank</v>
      </c>
      <c r="Q20444" s="67" t="str">
        <v>Bank IF</v>
      </c>
      <c r="R20444" s="67" t="str">
        <v>ExFunds</v>
      </c>
      <c r="S20444" s="67" t="str">
        <v>Pivot Finance Group</v>
      </c>
    </row>
    <row r="20445" spans="15:19">
      <c r="O20445" s="67" t="str">
        <v>SummaBank</v>
      </c>
      <c r="P20445" s="67" t="str">
        <v>CELLtral Bank</v>
      </c>
      <c r="Q20445" s="67" t="str">
        <v>Bank IF</v>
      </c>
      <c r="R20445" s="67" t="str">
        <v>ExFunds</v>
      </c>
      <c r="S20445" s="67" t="str">
        <v>The VLOOKup Vault</v>
      </c>
    </row>
    <row r="20446" spans="15:19">
      <c r="O20446" s="67" t="str">
        <v>SummaBank</v>
      </c>
      <c r="P20446" s="67" t="str">
        <v>CELLtral Bank</v>
      </c>
      <c r="Q20446" s="67" t="str">
        <v>Bank IF</v>
      </c>
      <c r="R20446" s="67" t="str">
        <v>ExFunds</v>
      </c>
      <c r="S20446" s="67" t="str">
        <v>MoneyMATCH Inc.</v>
      </c>
    </row>
    <row r="20447" spans="15:19">
      <c r="O20447" s="67" t="str">
        <v>SummaBank</v>
      </c>
      <c r="P20447" s="67" t="str">
        <v>CELLtral Bank</v>
      </c>
      <c r="Q20447" s="67" t="str">
        <v>Bank IF</v>
      </c>
      <c r="R20447" s="67" t="str">
        <v>SheetBank AG</v>
      </c>
      <c r="S20447" s="67" t="str">
        <v>ExCell Bank</v>
      </c>
    </row>
    <row r="20448" spans="15:19">
      <c r="O20448" s="67" t="str">
        <v>SummaBank</v>
      </c>
      <c r="P20448" s="67" t="str">
        <v>CELLtral Bank</v>
      </c>
      <c r="Q20448" s="67" t="str">
        <v>Bank IF</v>
      </c>
      <c r="R20448" s="67" t="str">
        <v>SheetBank AG</v>
      </c>
      <c r="S20448" s="67" t="str">
        <v>Bank of Cellifornia</v>
      </c>
    </row>
    <row r="20449" spans="15:19">
      <c r="O20449" s="67" t="str">
        <v>SummaBank</v>
      </c>
      <c r="P20449" s="67" t="str">
        <v>CELLtral Bank</v>
      </c>
      <c r="Q20449" s="67" t="str">
        <v>Bank IF</v>
      </c>
      <c r="R20449" s="67" t="str">
        <v>SheetBank AG</v>
      </c>
      <c r="S20449" s="67" t="str">
        <v>ExFunds</v>
      </c>
    </row>
    <row r="20450" spans="15:19">
      <c r="O20450" s="67" t="str">
        <v>SummaBank</v>
      </c>
      <c r="P20450" s="67" t="str">
        <v>CELLtral Bank</v>
      </c>
      <c r="Q20450" s="67" t="str">
        <v>Bank IF</v>
      </c>
      <c r="R20450" s="67" t="str">
        <v>SheetBank AG</v>
      </c>
      <c r="S20450" s="67" t="str">
        <v>Pivot Finance Group</v>
      </c>
    </row>
    <row r="20451" spans="15:19">
      <c r="O20451" s="67" t="str">
        <v>SummaBank</v>
      </c>
      <c r="P20451" s="67" t="str">
        <v>CELLtral Bank</v>
      </c>
      <c r="Q20451" s="67" t="str">
        <v>Bank IF</v>
      </c>
      <c r="R20451" s="67" t="str">
        <v>SheetBank AG</v>
      </c>
      <c r="S20451" s="67" t="str">
        <v>The VLOOKup Vault</v>
      </c>
    </row>
    <row r="20452" spans="15:19">
      <c r="O20452" s="67" t="str">
        <v>SummaBank</v>
      </c>
      <c r="P20452" s="67" t="str">
        <v>CELLtral Bank</v>
      </c>
      <c r="Q20452" s="67" t="str">
        <v>Bank IF</v>
      </c>
      <c r="R20452" s="67" t="str">
        <v>SheetBank AG</v>
      </c>
      <c r="S20452" s="67" t="str">
        <v>MoneyMATCH Inc.</v>
      </c>
    </row>
    <row r="20453" spans="15:19">
      <c r="O20453" s="67" t="str">
        <v>SummaBank</v>
      </c>
      <c r="P20453" s="67" t="str">
        <v>CELLtral Bank</v>
      </c>
      <c r="Q20453" s="67" t="str">
        <v>Bank IF</v>
      </c>
      <c r="R20453" s="67" t="str">
        <v>Pivot Finance Group</v>
      </c>
      <c r="S20453" s="67" t="str">
        <v>ExCell Bank</v>
      </c>
    </row>
    <row r="20454" spans="15:19">
      <c r="O20454" s="67" t="str">
        <v>SummaBank</v>
      </c>
      <c r="P20454" s="67" t="str">
        <v>CELLtral Bank</v>
      </c>
      <c r="Q20454" s="67" t="str">
        <v>Bank IF</v>
      </c>
      <c r="R20454" s="67" t="str">
        <v>Pivot Finance Group</v>
      </c>
      <c r="S20454" s="67" t="str">
        <v>Bank of Cellifornia</v>
      </c>
    </row>
    <row r="20455" spans="15:19">
      <c r="O20455" s="67" t="str">
        <v>SummaBank</v>
      </c>
      <c r="P20455" s="67" t="str">
        <v>CELLtral Bank</v>
      </c>
      <c r="Q20455" s="67" t="str">
        <v>Bank IF</v>
      </c>
      <c r="R20455" s="67" t="str">
        <v>Pivot Finance Group</v>
      </c>
      <c r="S20455" s="67" t="str">
        <v>ExFunds</v>
      </c>
    </row>
    <row r="20456" spans="15:19">
      <c r="O20456" s="67" t="str">
        <v>SummaBank</v>
      </c>
      <c r="P20456" s="67" t="str">
        <v>CELLtral Bank</v>
      </c>
      <c r="Q20456" s="67" t="str">
        <v>Bank IF</v>
      </c>
      <c r="R20456" s="67" t="str">
        <v>Pivot Finance Group</v>
      </c>
      <c r="S20456" s="67" t="str">
        <v>SheetBank AG</v>
      </c>
    </row>
    <row r="20457" spans="15:19">
      <c r="O20457" s="67" t="str">
        <v>SummaBank</v>
      </c>
      <c r="P20457" s="67" t="str">
        <v>CELLtral Bank</v>
      </c>
      <c r="Q20457" s="67" t="str">
        <v>Bank IF</v>
      </c>
      <c r="R20457" s="67" t="str">
        <v>Pivot Finance Group</v>
      </c>
      <c r="S20457" s="67" t="str">
        <v>The VLOOKup Vault</v>
      </c>
    </row>
    <row r="20458" spans="15:19">
      <c r="O20458" s="67" t="str">
        <v>SummaBank</v>
      </c>
      <c r="P20458" s="67" t="str">
        <v>CELLtral Bank</v>
      </c>
      <c r="Q20458" s="67" t="str">
        <v>Bank IF</v>
      </c>
      <c r="R20458" s="67" t="str">
        <v>Pivot Finance Group</v>
      </c>
      <c r="S20458" s="67" t="str">
        <v>MoneyMATCH Inc.</v>
      </c>
    </row>
    <row r="20459" spans="15:19">
      <c r="O20459" s="67" t="str">
        <v>SummaBank</v>
      </c>
      <c r="P20459" s="67" t="str">
        <v>CELLtral Bank</v>
      </c>
      <c r="Q20459" s="67" t="str">
        <v>Bank IF</v>
      </c>
      <c r="R20459" s="67" t="str">
        <v>The VLOOKup Vault</v>
      </c>
      <c r="S20459" s="67" t="str">
        <v>ExCell Bank</v>
      </c>
    </row>
    <row r="20460" spans="15:19">
      <c r="O20460" s="67" t="str">
        <v>SummaBank</v>
      </c>
      <c r="P20460" s="67" t="str">
        <v>CELLtral Bank</v>
      </c>
      <c r="Q20460" s="67" t="str">
        <v>Bank IF</v>
      </c>
      <c r="R20460" s="67" t="str">
        <v>The VLOOKup Vault</v>
      </c>
      <c r="S20460" s="67" t="str">
        <v>Bank of Cellifornia</v>
      </c>
    </row>
    <row r="20461" spans="15:19">
      <c r="O20461" s="67" t="str">
        <v>SummaBank</v>
      </c>
      <c r="P20461" s="67" t="str">
        <v>CELLtral Bank</v>
      </c>
      <c r="Q20461" s="67" t="str">
        <v>Bank IF</v>
      </c>
      <c r="R20461" s="67" t="str">
        <v>The VLOOKup Vault</v>
      </c>
      <c r="S20461" s="67" t="str">
        <v>ExFunds</v>
      </c>
    </row>
    <row r="20462" spans="15:19">
      <c r="O20462" s="67" t="str">
        <v>SummaBank</v>
      </c>
      <c r="P20462" s="67" t="str">
        <v>CELLtral Bank</v>
      </c>
      <c r="Q20462" s="67" t="str">
        <v>Bank IF</v>
      </c>
      <c r="R20462" s="67" t="str">
        <v>The VLOOKup Vault</v>
      </c>
      <c r="S20462" s="67" t="str">
        <v>SheetBank AG</v>
      </c>
    </row>
    <row r="20463" spans="15:19">
      <c r="O20463" s="67" t="str">
        <v>SummaBank</v>
      </c>
      <c r="P20463" s="67" t="str">
        <v>CELLtral Bank</v>
      </c>
      <c r="Q20463" s="67" t="str">
        <v>Bank IF</v>
      </c>
      <c r="R20463" s="67" t="str">
        <v>The VLOOKup Vault</v>
      </c>
      <c r="S20463" s="67" t="str">
        <v>Pivot Finance Group</v>
      </c>
    </row>
    <row r="20464" spans="15:19">
      <c r="O20464" s="67" t="str">
        <v>SummaBank</v>
      </c>
      <c r="P20464" s="67" t="str">
        <v>CELLtral Bank</v>
      </c>
      <c r="Q20464" s="67" t="str">
        <v>Bank IF</v>
      </c>
      <c r="R20464" s="67" t="str">
        <v>The VLOOKup Vault</v>
      </c>
      <c r="S20464" s="67" t="str">
        <v>MoneyMATCH Inc.</v>
      </c>
    </row>
    <row r="20465" spans="15:19">
      <c r="O20465" s="67" t="str">
        <v>SummaBank</v>
      </c>
      <c r="P20465" s="67" t="str">
        <v>CELLtral Bank</v>
      </c>
      <c r="Q20465" s="67" t="str">
        <v>Bank IF</v>
      </c>
      <c r="R20465" s="67" t="str">
        <v>MoneyMATCH Inc.</v>
      </c>
      <c r="S20465" s="67" t="str">
        <v>ExCell Bank</v>
      </c>
    </row>
    <row r="20466" spans="15:19">
      <c r="O20466" s="67" t="str">
        <v>SummaBank</v>
      </c>
      <c r="P20466" s="67" t="str">
        <v>CELLtral Bank</v>
      </c>
      <c r="Q20466" s="67" t="str">
        <v>Bank IF</v>
      </c>
      <c r="R20466" s="67" t="str">
        <v>MoneyMATCH Inc.</v>
      </c>
      <c r="S20466" s="67" t="str">
        <v>Bank of Cellifornia</v>
      </c>
    </row>
    <row r="20467" spans="15:19">
      <c r="O20467" s="67" t="str">
        <v>SummaBank</v>
      </c>
      <c r="P20467" s="67" t="str">
        <v>CELLtral Bank</v>
      </c>
      <c r="Q20467" s="67" t="str">
        <v>Bank IF</v>
      </c>
      <c r="R20467" s="67" t="str">
        <v>MoneyMATCH Inc.</v>
      </c>
      <c r="S20467" s="67" t="str">
        <v>ExFunds</v>
      </c>
    </row>
    <row r="20468" spans="15:19">
      <c r="O20468" s="67" t="str">
        <v>SummaBank</v>
      </c>
      <c r="P20468" s="67" t="str">
        <v>CELLtral Bank</v>
      </c>
      <c r="Q20468" s="67" t="str">
        <v>Bank IF</v>
      </c>
      <c r="R20468" s="67" t="str">
        <v>MoneyMATCH Inc.</v>
      </c>
      <c r="S20468" s="67" t="str">
        <v>SheetBank AG</v>
      </c>
    </row>
    <row r="20469" spans="15:19">
      <c r="O20469" s="67" t="str">
        <v>SummaBank</v>
      </c>
      <c r="P20469" s="67" t="str">
        <v>CELLtral Bank</v>
      </c>
      <c r="Q20469" s="67" t="str">
        <v>Bank IF</v>
      </c>
      <c r="R20469" s="67" t="str">
        <v>MoneyMATCH Inc.</v>
      </c>
      <c r="S20469" s="67" t="str">
        <v>Pivot Finance Group</v>
      </c>
    </row>
    <row r="20470" spans="15:19">
      <c r="O20470" s="67" t="str">
        <v>SummaBank</v>
      </c>
      <c r="P20470" s="67" t="str">
        <v>CELLtral Bank</v>
      </c>
      <c r="Q20470" s="67" t="str">
        <v>Bank IF</v>
      </c>
      <c r="R20470" s="67" t="str">
        <v>MoneyMATCH Inc.</v>
      </c>
      <c r="S20470" s="67" t="str">
        <v>The VLOOKup Vault</v>
      </c>
    </row>
    <row r="20471" spans="15:19">
      <c r="O20471" s="67" t="str">
        <v>SummaBank</v>
      </c>
      <c r="P20471" s="67" t="str">
        <v>CELLtral Bank</v>
      </c>
      <c r="Q20471" s="67" t="str">
        <v>MoneyMATCH Inc.</v>
      </c>
      <c r="R20471" s="67" t="str">
        <v>ExCell Bank</v>
      </c>
      <c r="S20471" s="67" t="str">
        <v>Bank of Cellifornia</v>
      </c>
    </row>
    <row r="20472" spans="15:19">
      <c r="O20472" s="67" t="str">
        <v>SummaBank</v>
      </c>
      <c r="P20472" s="67" t="str">
        <v>CELLtral Bank</v>
      </c>
      <c r="Q20472" s="67" t="str">
        <v>MoneyMATCH Inc.</v>
      </c>
      <c r="R20472" s="67" t="str">
        <v>ExCell Bank</v>
      </c>
      <c r="S20472" s="67" t="str">
        <v>ExFunds</v>
      </c>
    </row>
    <row r="20473" spans="15:19">
      <c r="O20473" s="67" t="str">
        <v>SummaBank</v>
      </c>
      <c r="P20473" s="67" t="str">
        <v>CELLtral Bank</v>
      </c>
      <c r="Q20473" s="67" t="str">
        <v>MoneyMATCH Inc.</v>
      </c>
      <c r="R20473" s="67" t="str">
        <v>ExCell Bank</v>
      </c>
      <c r="S20473" s="67" t="str">
        <v>SheetBank AG</v>
      </c>
    </row>
    <row r="20474" spans="15:19">
      <c r="O20474" s="67" t="str">
        <v>SummaBank</v>
      </c>
      <c r="P20474" s="67" t="str">
        <v>CELLtral Bank</v>
      </c>
      <c r="Q20474" s="67" t="str">
        <v>MoneyMATCH Inc.</v>
      </c>
      <c r="R20474" s="67" t="str">
        <v>ExCell Bank</v>
      </c>
      <c r="S20474" s="67" t="str">
        <v>Pivot Finance Group</v>
      </c>
    </row>
    <row r="20475" spans="15:19">
      <c r="O20475" s="67" t="str">
        <v>SummaBank</v>
      </c>
      <c r="P20475" s="67" t="str">
        <v>CELLtral Bank</v>
      </c>
      <c r="Q20475" s="67" t="str">
        <v>MoneyMATCH Inc.</v>
      </c>
      <c r="R20475" s="67" t="str">
        <v>ExCell Bank</v>
      </c>
      <c r="S20475" s="67" t="str">
        <v>The VLOOKup Vault</v>
      </c>
    </row>
    <row r="20476" spans="15:19">
      <c r="O20476" s="67" t="str">
        <v>SummaBank</v>
      </c>
      <c r="P20476" s="67" t="str">
        <v>CELLtral Bank</v>
      </c>
      <c r="Q20476" s="67" t="str">
        <v>MoneyMATCH Inc.</v>
      </c>
      <c r="R20476" s="67" t="str">
        <v>ExCell Bank</v>
      </c>
      <c r="S20476" s="67" t="str">
        <v>Bank IF</v>
      </c>
    </row>
    <row r="20477" spans="15:19">
      <c r="O20477" s="67" t="str">
        <v>SummaBank</v>
      </c>
      <c r="P20477" s="67" t="str">
        <v>CELLtral Bank</v>
      </c>
      <c r="Q20477" s="67" t="str">
        <v>MoneyMATCH Inc.</v>
      </c>
      <c r="R20477" s="67" t="str">
        <v>Bank of Cellifornia</v>
      </c>
      <c r="S20477" s="67" t="str">
        <v>ExCell Bank</v>
      </c>
    </row>
    <row r="20478" spans="15:19">
      <c r="O20478" s="67" t="str">
        <v>SummaBank</v>
      </c>
      <c r="P20478" s="67" t="str">
        <v>CELLtral Bank</v>
      </c>
      <c r="Q20478" s="67" t="str">
        <v>MoneyMATCH Inc.</v>
      </c>
      <c r="R20478" s="67" t="str">
        <v>Bank of Cellifornia</v>
      </c>
      <c r="S20478" s="67" t="str">
        <v>ExFunds</v>
      </c>
    </row>
    <row r="20479" spans="15:19">
      <c r="O20479" s="67" t="str">
        <v>SummaBank</v>
      </c>
      <c r="P20479" s="67" t="str">
        <v>CELLtral Bank</v>
      </c>
      <c r="Q20479" s="67" t="str">
        <v>MoneyMATCH Inc.</v>
      </c>
      <c r="R20479" s="67" t="str">
        <v>Bank of Cellifornia</v>
      </c>
      <c r="S20479" s="67" t="str">
        <v>SheetBank AG</v>
      </c>
    </row>
    <row r="20480" spans="15:19">
      <c r="O20480" s="67" t="str">
        <v>SummaBank</v>
      </c>
      <c r="P20480" s="67" t="str">
        <v>CELLtral Bank</v>
      </c>
      <c r="Q20480" s="67" t="str">
        <v>MoneyMATCH Inc.</v>
      </c>
      <c r="R20480" s="67" t="str">
        <v>Bank of Cellifornia</v>
      </c>
      <c r="S20480" s="67" t="str">
        <v>Pivot Finance Group</v>
      </c>
    </row>
    <row r="20481" spans="15:19">
      <c r="O20481" s="67" t="str">
        <v>SummaBank</v>
      </c>
      <c r="P20481" s="67" t="str">
        <v>CELLtral Bank</v>
      </c>
      <c r="Q20481" s="67" t="str">
        <v>MoneyMATCH Inc.</v>
      </c>
      <c r="R20481" s="67" t="str">
        <v>Bank of Cellifornia</v>
      </c>
      <c r="S20481" s="67" t="str">
        <v>The VLOOKup Vault</v>
      </c>
    </row>
    <row r="20482" spans="15:19">
      <c r="O20482" s="67" t="str">
        <v>SummaBank</v>
      </c>
      <c r="P20482" s="67" t="str">
        <v>CELLtral Bank</v>
      </c>
      <c r="Q20482" s="67" t="str">
        <v>MoneyMATCH Inc.</v>
      </c>
      <c r="R20482" s="67" t="str">
        <v>Bank of Cellifornia</v>
      </c>
      <c r="S20482" s="67" t="str">
        <v>Bank IF</v>
      </c>
    </row>
    <row r="20483" spans="15:19">
      <c r="O20483" s="67" t="str">
        <v>SummaBank</v>
      </c>
      <c r="P20483" s="67" t="str">
        <v>CELLtral Bank</v>
      </c>
      <c r="Q20483" s="67" t="str">
        <v>MoneyMATCH Inc.</v>
      </c>
      <c r="R20483" s="67" t="str">
        <v>ExFunds</v>
      </c>
      <c r="S20483" s="67" t="str">
        <v>ExCell Bank</v>
      </c>
    </row>
    <row r="20484" spans="15:19">
      <c r="O20484" s="67" t="str">
        <v>SummaBank</v>
      </c>
      <c r="P20484" s="67" t="str">
        <v>CELLtral Bank</v>
      </c>
      <c r="Q20484" s="67" t="str">
        <v>MoneyMATCH Inc.</v>
      </c>
      <c r="R20484" s="67" t="str">
        <v>ExFunds</v>
      </c>
      <c r="S20484" s="67" t="str">
        <v>Bank of Cellifornia</v>
      </c>
    </row>
    <row r="20485" spans="15:19">
      <c r="O20485" s="67" t="str">
        <v>SummaBank</v>
      </c>
      <c r="P20485" s="67" t="str">
        <v>CELLtral Bank</v>
      </c>
      <c r="Q20485" s="67" t="str">
        <v>MoneyMATCH Inc.</v>
      </c>
      <c r="R20485" s="67" t="str">
        <v>ExFunds</v>
      </c>
      <c r="S20485" s="67" t="str">
        <v>SheetBank AG</v>
      </c>
    </row>
    <row r="20486" spans="15:19">
      <c r="O20486" s="67" t="str">
        <v>SummaBank</v>
      </c>
      <c r="P20486" s="67" t="str">
        <v>CELLtral Bank</v>
      </c>
      <c r="Q20486" s="67" t="str">
        <v>MoneyMATCH Inc.</v>
      </c>
      <c r="R20486" s="67" t="str">
        <v>ExFunds</v>
      </c>
      <c r="S20486" s="67" t="str">
        <v>Pivot Finance Group</v>
      </c>
    </row>
    <row r="20487" spans="15:19">
      <c r="O20487" s="67" t="str">
        <v>SummaBank</v>
      </c>
      <c r="P20487" s="67" t="str">
        <v>CELLtral Bank</v>
      </c>
      <c r="Q20487" s="67" t="str">
        <v>MoneyMATCH Inc.</v>
      </c>
      <c r="R20487" s="67" t="str">
        <v>ExFunds</v>
      </c>
      <c r="S20487" s="67" t="str">
        <v>The VLOOKup Vault</v>
      </c>
    </row>
    <row r="20488" spans="15:19">
      <c r="O20488" s="67" t="str">
        <v>SummaBank</v>
      </c>
      <c r="P20488" s="67" t="str">
        <v>CELLtral Bank</v>
      </c>
      <c r="Q20488" s="67" t="str">
        <v>MoneyMATCH Inc.</v>
      </c>
      <c r="R20488" s="67" t="str">
        <v>ExFunds</v>
      </c>
      <c r="S20488" s="67" t="str">
        <v>Bank IF</v>
      </c>
    </row>
    <row r="20489" spans="15:19">
      <c r="O20489" s="67" t="str">
        <v>SummaBank</v>
      </c>
      <c r="P20489" s="67" t="str">
        <v>CELLtral Bank</v>
      </c>
      <c r="Q20489" s="67" t="str">
        <v>MoneyMATCH Inc.</v>
      </c>
      <c r="R20489" s="67" t="str">
        <v>SheetBank AG</v>
      </c>
      <c r="S20489" s="67" t="str">
        <v>ExCell Bank</v>
      </c>
    </row>
    <row r="20490" spans="15:19">
      <c r="O20490" s="67" t="str">
        <v>SummaBank</v>
      </c>
      <c r="P20490" s="67" t="str">
        <v>CELLtral Bank</v>
      </c>
      <c r="Q20490" s="67" t="str">
        <v>MoneyMATCH Inc.</v>
      </c>
      <c r="R20490" s="67" t="str">
        <v>SheetBank AG</v>
      </c>
      <c r="S20490" s="67" t="str">
        <v>Bank of Cellifornia</v>
      </c>
    </row>
    <row r="20491" spans="15:19">
      <c r="O20491" s="67" t="str">
        <v>SummaBank</v>
      </c>
      <c r="P20491" s="67" t="str">
        <v>CELLtral Bank</v>
      </c>
      <c r="Q20491" s="67" t="str">
        <v>MoneyMATCH Inc.</v>
      </c>
      <c r="R20491" s="67" t="str">
        <v>SheetBank AG</v>
      </c>
      <c r="S20491" s="67" t="str">
        <v>ExFunds</v>
      </c>
    </row>
    <row r="20492" spans="15:19">
      <c r="O20492" s="67" t="str">
        <v>SummaBank</v>
      </c>
      <c r="P20492" s="67" t="str">
        <v>CELLtral Bank</v>
      </c>
      <c r="Q20492" s="67" t="str">
        <v>MoneyMATCH Inc.</v>
      </c>
      <c r="R20492" s="67" t="str">
        <v>SheetBank AG</v>
      </c>
      <c r="S20492" s="67" t="str">
        <v>Pivot Finance Group</v>
      </c>
    </row>
    <row r="20493" spans="15:19">
      <c r="O20493" s="67" t="str">
        <v>SummaBank</v>
      </c>
      <c r="P20493" s="67" t="str">
        <v>CELLtral Bank</v>
      </c>
      <c r="Q20493" s="67" t="str">
        <v>MoneyMATCH Inc.</v>
      </c>
      <c r="R20493" s="67" t="str">
        <v>SheetBank AG</v>
      </c>
      <c r="S20493" s="67" t="str">
        <v>The VLOOKup Vault</v>
      </c>
    </row>
    <row r="20494" spans="15:19">
      <c r="O20494" s="67" t="str">
        <v>SummaBank</v>
      </c>
      <c r="P20494" s="67" t="str">
        <v>CELLtral Bank</v>
      </c>
      <c r="Q20494" s="67" t="str">
        <v>MoneyMATCH Inc.</v>
      </c>
      <c r="R20494" s="67" t="str">
        <v>SheetBank AG</v>
      </c>
      <c r="S20494" s="67" t="str">
        <v>Bank IF</v>
      </c>
    </row>
    <row r="20495" spans="15:19">
      <c r="O20495" s="67" t="str">
        <v>SummaBank</v>
      </c>
      <c r="P20495" s="67" t="str">
        <v>CELLtral Bank</v>
      </c>
      <c r="Q20495" s="67" t="str">
        <v>MoneyMATCH Inc.</v>
      </c>
      <c r="R20495" s="67" t="str">
        <v>Pivot Finance Group</v>
      </c>
      <c r="S20495" s="67" t="str">
        <v>ExCell Bank</v>
      </c>
    </row>
    <row r="20496" spans="15:19">
      <c r="O20496" s="67" t="str">
        <v>SummaBank</v>
      </c>
      <c r="P20496" s="67" t="str">
        <v>CELLtral Bank</v>
      </c>
      <c r="Q20496" s="67" t="str">
        <v>MoneyMATCH Inc.</v>
      </c>
      <c r="R20496" s="67" t="str">
        <v>Pivot Finance Group</v>
      </c>
      <c r="S20496" s="67" t="str">
        <v>Bank of Cellifornia</v>
      </c>
    </row>
    <row r="20497" spans="15:19">
      <c r="O20497" s="67" t="str">
        <v>SummaBank</v>
      </c>
      <c r="P20497" s="67" t="str">
        <v>CELLtral Bank</v>
      </c>
      <c r="Q20497" s="67" t="str">
        <v>MoneyMATCH Inc.</v>
      </c>
      <c r="R20497" s="67" t="str">
        <v>Pivot Finance Group</v>
      </c>
      <c r="S20497" s="67" t="str">
        <v>ExFunds</v>
      </c>
    </row>
    <row r="20498" spans="15:19">
      <c r="O20498" s="67" t="str">
        <v>SummaBank</v>
      </c>
      <c r="P20498" s="67" t="str">
        <v>CELLtral Bank</v>
      </c>
      <c r="Q20498" s="67" t="str">
        <v>MoneyMATCH Inc.</v>
      </c>
      <c r="R20498" s="67" t="str">
        <v>Pivot Finance Group</v>
      </c>
      <c r="S20498" s="67" t="str">
        <v>SheetBank AG</v>
      </c>
    </row>
    <row r="20499" spans="15:19">
      <c r="O20499" s="67" t="str">
        <v>SummaBank</v>
      </c>
      <c r="P20499" s="67" t="str">
        <v>CELLtral Bank</v>
      </c>
      <c r="Q20499" s="67" t="str">
        <v>MoneyMATCH Inc.</v>
      </c>
      <c r="R20499" s="67" t="str">
        <v>Pivot Finance Group</v>
      </c>
      <c r="S20499" s="67" t="str">
        <v>The VLOOKup Vault</v>
      </c>
    </row>
    <row r="20500" spans="15:19">
      <c r="O20500" s="67" t="str">
        <v>SummaBank</v>
      </c>
      <c r="P20500" s="67" t="str">
        <v>CELLtral Bank</v>
      </c>
      <c r="Q20500" s="67" t="str">
        <v>MoneyMATCH Inc.</v>
      </c>
      <c r="R20500" s="67" t="str">
        <v>Pivot Finance Group</v>
      </c>
      <c r="S20500" s="67" t="str">
        <v>Bank IF</v>
      </c>
    </row>
    <row r="20501" spans="15:19">
      <c r="O20501" s="67" t="str">
        <v>SummaBank</v>
      </c>
      <c r="P20501" s="67" t="str">
        <v>CELLtral Bank</v>
      </c>
      <c r="Q20501" s="67" t="str">
        <v>MoneyMATCH Inc.</v>
      </c>
      <c r="R20501" s="67" t="str">
        <v>The VLOOKup Vault</v>
      </c>
      <c r="S20501" s="67" t="str">
        <v>ExCell Bank</v>
      </c>
    </row>
    <row r="20502" spans="15:19">
      <c r="O20502" s="67" t="str">
        <v>SummaBank</v>
      </c>
      <c r="P20502" s="67" t="str">
        <v>CELLtral Bank</v>
      </c>
      <c r="Q20502" s="67" t="str">
        <v>MoneyMATCH Inc.</v>
      </c>
      <c r="R20502" s="67" t="str">
        <v>The VLOOKup Vault</v>
      </c>
      <c r="S20502" s="67" t="str">
        <v>Bank of Cellifornia</v>
      </c>
    </row>
    <row r="20503" spans="15:19">
      <c r="O20503" s="67" t="str">
        <v>SummaBank</v>
      </c>
      <c r="P20503" s="67" t="str">
        <v>CELLtral Bank</v>
      </c>
      <c r="Q20503" s="67" t="str">
        <v>MoneyMATCH Inc.</v>
      </c>
      <c r="R20503" s="67" t="str">
        <v>The VLOOKup Vault</v>
      </c>
      <c r="S20503" s="67" t="str">
        <v>ExFunds</v>
      </c>
    </row>
    <row r="20504" spans="15:19">
      <c r="O20504" s="67" t="str">
        <v>SummaBank</v>
      </c>
      <c r="P20504" s="67" t="str">
        <v>CELLtral Bank</v>
      </c>
      <c r="Q20504" s="67" t="str">
        <v>MoneyMATCH Inc.</v>
      </c>
      <c r="R20504" s="67" t="str">
        <v>The VLOOKup Vault</v>
      </c>
      <c r="S20504" s="67" t="str">
        <v>SheetBank AG</v>
      </c>
    </row>
    <row r="20505" spans="15:19">
      <c r="O20505" s="67" t="str">
        <v>SummaBank</v>
      </c>
      <c r="P20505" s="67" t="str">
        <v>CELLtral Bank</v>
      </c>
      <c r="Q20505" s="67" t="str">
        <v>MoneyMATCH Inc.</v>
      </c>
      <c r="R20505" s="67" t="str">
        <v>The VLOOKup Vault</v>
      </c>
      <c r="S20505" s="67" t="str">
        <v>Pivot Finance Group</v>
      </c>
    </row>
    <row r="20506" spans="15:19">
      <c r="O20506" s="67" t="str">
        <v>SummaBank</v>
      </c>
      <c r="P20506" s="67" t="str">
        <v>CELLtral Bank</v>
      </c>
      <c r="Q20506" s="67" t="str">
        <v>MoneyMATCH Inc.</v>
      </c>
      <c r="R20506" s="67" t="str">
        <v>The VLOOKup Vault</v>
      </c>
      <c r="S20506" s="67" t="str">
        <v>Bank IF</v>
      </c>
    </row>
    <row r="20507" spans="15:19">
      <c r="O20507" s="67" t="str">
        <v>SummaBank</v>
      </c>
      <c r="P20507" s="67" t="str">
        <v>CELLtral Bank</v>
      </c>
      <c r="Q20507" s="67" t="str">
        <v>MoneyMATCH Inc.</v>
      </c>
      <c r="R20507" s="67" t="str">
        <v>Bank IF</v>
      </c>
      <c r="S20507" s="67" t="str">
        <v>ExCell Bank</v>
      </c>
    </row>
    <row r="20508" spans="15:19">
      <c r="O20508" s="67" t="str">
        <v>SummaBank</v>
      </c>
      <c r="P20508" s="67" t="str">
        <v>CELLtral Bank</v>
      </c>
      <c r="Q20508" s="67" t="str">
        <v>MoneyMATCH Inc.</v>
      </c>
      <c r="R20508" s="67" t="str">
        <v>Bank IF</v>
      </c>
      <c r="S20508" s="67" t="str">
        <v>Bank of Cellifornia</v>
      </c>
    </row>
    <row r="20509" spans="15:19">
      <c r="O20509" s="67" t="str">
        <v>SummaBank</v>
      </c>
      <c r="P20509" s="67" t="str">
        <v>CELLtral Bank</v>
      </c>
      <c r="Q20509" s="67" t="str">
        <v>MoneyMATCH Inc.</v>
      </c>
      <c r="R20509" s="67" t="str">
        <v>Bank IF</v>
      </c>
      <c r="S20509" s="67" t="str">
        <v>ExFunds</v>
      </c>
    </row>
    <row r="20510" spans="15:19">
      <c r="O20510" s="67" t="str">
        <v>SummaBank</v>
      </c>
      <c r="P20510" s="67" t="str">
        <v>CELLtral Bank</v>
      </c>
      <c r="Q20510" s="67" t="str">
        <v>MoneyMATCH Inc.</v>
      </c>
      <c r="R20510" s="67" t="str">
        <v>Bank IF</v>
      </c>
      <c r="S20510" s="67" t="str">
        <v>SheetBank AG</v>
      </c>
    </row>
    <row r="20511" spans="15:19">
      <c r="O20511" s="67" t="str">
        <v>SummaBank</v>
      </c>
      <c r="P20511" s="67" t="str">
        <v>CELLtral Bank</v>
      </c>
      <c r="Q20511" s="67" t="str">
        <v>MoneyMATCH Inc.</v>
      </c>
      <c r="R20511" s="67" t="str">
        <v>Bank IF</v>
      </c>
      <c r="S20511" s="67" t="str">
        <v>Pivot Finance Group</v>
      </c>
    </row>
    <row r="20512" spans="15:19">
      <c r="O20512" s="67" t="str">
        <v>SummaBank</v>
      </c>
      <c r="P20512" s="67" t="str">
        <v>CELLtral Bank</v>
      </c>
      <c r="Q20512" s="67" t="str">
        <v>MoneyMATCH Inc.</v>
      </c>
      <c r="R20512" s="67" t="str">
        <v>Bank IF</v>
      </c>
      <c r="S20512" s="67" t="str">
        <v>The VLOOKup Vault</v>
      </c>
    </row>
    <row r="20513" spans="15:19">
      <c r="O20513" s="67" t="str">
        <v>SummaBank</v>
      </c>
      <c r="P20513" s="67" t="str">
        <v>Bank IF</v>
      </c>
      <c r="Q20513" s="67" t="str">
        <v>ExCell Bank</v>
      </c>
      <c r="R20513" s="67" t="str">
        <v>Bank of Cellifornia</v>
      </c>
      <c r="S20513" s="67" t="str">
        <v>ExFunds</v>
      </c>
    </row>
    <row r="20514" spans="15:19">
      <c r="O20514" s="67" t="str">
        <v>SummaBank</v>
      </c>
      <c r="P20514" s="67" t="str">
        <v>Bank IF</v>
      </c>
      <c r="Q20514" s="67" t="str">
        <v>ExCell Bank</v>
      </c>
      <c r="R20514" s="67" t="str">
        <v>Bank of Cellifornia</v>
      </c>
      <c r="S20514" s="67" t="str">
        <v>SheetBank AG</v>
      </c>
    </row>
    <row r="20515" spans="15:19">
      <c r="O20515" s="67" t="str">
        <v>SummaBank</v>
      </c>
      <c r="P20515" s="67" t="str">
        <v>Bank IF</v>
      </c>
      <c r="Q20515" s="67" t="str">
        <v>ExCell Bank</v>
      </c>
      <c r="R20515" s="67" t="str">
        <v>Bank of Cellifornia</v>
      </c>
      <c r="S20515" s="67" t="str">
        <v>Pivot Finance Group</v>
      </c>
    </row>
    <row r="20516" spans="15:19">
      <c r="O20516" s="67" t="str">
        <v>SummaBank</v>
      </c>
      <c r="P20516" s="67" t="str">
        <v>Bank IF</v>
      </c>
      <c r="Q20516" s="67" t="str">
        <v>ExCell Bank</v>
      </c>
      <c r="R20516" s="67" t="str">
        <v>Bank of Cellifornia</v>
      </c>
      <c r="S20516" s="67" t="str">
        <v>The VLOOKup Vault</v>
      </c>
    </row>
    <row r="20517" spans="15:19">
      <c r="O20517" s="67" t="str">
        <v>SummaBank</v>
      </c>
      <c r="P20517" s="67" t="str">
        <v>Bank IF</v>
      </c>
      <c r="Q20517" s="67" t="str">
        <v>ExCell Bank</v>
      </c>
      <c r="R20517" s="67" t="str">
        <v>Bank of Cellifornia</v>
      </c>
      <c r="S20517" s="67" t="str">
        <v>CELLtral Bank</v>
      </c>
    </row>
    <row r="20518" spans="15:19">
      <c r="O20518" s="67" t="str">
        <v>SummaBank</v>
      </c>
      <c r="P20518" s="67" t="str">
        <v>Bank IF</v>
      </c>
      <c r="Q20518" s="67" t="str">
        <v>ExCell Bank</v>
      </c>
      <c r="R20518" s="67" t="str">
        <v>Bank of Cellifornia</v>
      </c>
      <c r="S20518" s="67" t="str">
        <v>MoneyMATCH Inc.</v>
      </c>
    </row>
    <row r="20519" spans="15:19">
      <c r="O20519" s="67" t="str">
        <v>SummaBank</v>
      </c>
      <c r="P20519" s="67" t="str">
        <v>Bank IF</v>
      </c>
      <c r="Q20519" s="67" t="str">
        <v>ExCell Bank</v>
      </c>
      <c r="R20519" s="67" t="str">
        <v>ExFunds</v>
      </c>
      <c r="S20519" s="67" t="str">
        <v>Bank of Cellifornia</v>
      </c>
    </row>
    <row r="20520" spans="15:19">
      <c r="O20520" s="67" t="str">
        <v>SummaBank</v>
      </c>
      <c r="P20520" s="67" t="str">
        <v>Bank IF</v>
      </c>
      <c r="Q20520" s="67" t="str">
        <v>ExCell Bank</v>
      </c>
      <c r="R20520" s="67" t="str">
        <v>ExFunds</v>
      </c>
      <c r="S20520" s="67" t="str">
        <v>SheetBank AG</v>
      </c>
    </row>
    <row r="20521" spans="15:19">
      <c r="O20521" s="67" t="str">
        <v>SummaBank</v>
      </c>
      <c r="P20521" s="67" t="str">
        <v>Bank IF</v>
      </c>
      <c r="Q20521" s="67" t="str">
        <v>ExCell Bank</v>
      </c>
      <c r="R20521" s="67" t="str">
        <v>ExFunds</v>
      </c>
      <c r="S20521" s="67" t="str">
        <v>Pivot Finance Group</v>
      </c>
    </row>
    <row r="20522" spans="15:19">
      <c r="O20522" s="67" t="str">
        <v>SummaBank</v>
      </c>
      <c r="P20522" s="67" t="str">
        <v>Bank IF</v>
      </c>
      <c r="Q20522" s="67" t="str">
        <v>ExCell Bank</v>
      </c>
      <c r="R20522" s="67" t="str">
        <v>ExFunds</v>
      </c>
      <c r="S20522" s="67" t="str">
        <v>The VLOOKup Vault</v>
      </c>
    </row>
    <row r="20523" spans="15:19">
      <c r="O20523" s="67" t="str">
        <v>SummaBank</v>
      </c>
      <c r="P20523" s="67" t="str">
        <v>Bank IF</v>
      </c>
      <c r="Q20523" s="67" t="str">
        <v>ExCell Bank</v>
      </c>
      <c r="R20523" s="67" t="str">
        <v>ExFunds</v>
      </c>
      <c r="S20523" s="67" t="str">
        <v>CELLtral Bank</v>
      </c>
    </row>
    <row r="20524" spans="15:19">
      <c r="O20524" s="67" t="str">
        <v>SummaBank</v>
      </c>
      <c r="P20524" s="67" t="str">
        <v>Bank IF</v>
      </c>
      <c r="Q20524" s="67" t="str">
        <v>ExCell Bank</v>
      </c>
      <c r="R20524" s="67" t="str">
        <v>ExFunds</v>
      </c>
      <c r="S20524" s="67" t="str">
        <v>MoneyMATCH Inc.</v>
      </c>
    </row>
    <row r="20525" spans="15:19">
      <c r="O20525" s="67" t="str">
        <v>SummaBank</v>
      </c>
      <c r="P20525" s="67" t="str">
        <v>Bank IF</v>
      </c>
      <c r="Q20525" s="67" t="str">
        <v>ExCell Bank</v>
      </c>
      <c r="R20525" s="67" t="str">
        <v>SheetBank AG</v>
      </c>
      <c r="S20525" s="67" t="str">
        <v>Bank of Cellifornia</v>
      </c>
    </row>
    <row r="20526" spans="15:19">
      <c r="O20526" s="67" t="str">
        <v>SummaBank</v>
      </c>
      <c r="P20526" s="67" t="str">
        <v>Bank IF</v>
      </c>
      <c r="Q20526" s="67" t="str">
        <v>ExCell Bank</v>
      </c>
      <c r="R20526" s="67" t="str">
        <v>SheetBank AG</v>
      </c>
      <c r="S20526" s="67" t="str">
        <v>ExFunds</v>
      </c>
    </row>
    <row r="20527" spans="15:19">
      <c r="O20527" s="67" t="str">
        <v>SummaBank</v>
      </c>
      <c r="P20527" s="67" t="str">
        <v>Bank IF</v>
      </c>
      <c r="Q20527" s="67" t="str">
        <v>ExCell Bank</v>
      </c>
      <c r="R20527" s="67" t="str">
        <v>SheetBank AG</v>
      </c>
      <c r="S20527" s="67" t="str">
        <v>Pivot Finance Group</v>
      </c>
    </row>
    <row r="20528" spans="15:19">
      <c r="O20528" s="67" t="str">
        <v>SummaBank</v>
      </c>
      <c r="P20528" s="67" t="str">
        <v>Bank IF</v>
      </c>
      <c r="Q20528" s="67" t="str">
        <v>ExCell Bank</v>
      </c>
      <c r="R20528" s="67" t="str">
        <v>SheetBank AG</v>
      </c>
      <c r="S20528" s="67" t="str">
        <v>The VLOOKup Vault</v>
      </c>
    </row>
    <row r="20529" spans="15:19">
      <c r="O20529" s="67" t="str">
        <v>SummaBank</v>
      </c>
      <c r="P20529" s="67" t="str">
        <v>Bank IF</v>
      </c>
      <c r="Q20529" s="67" t="str">
        <v>ExCell Bank</v>
      </c>
      <c r="R20529" s="67" t="str">
        <v>SheetBank AG</v>
      </c>
      <c r="S20529" s="67" t="str">
        <v>CELLtral Bank</v>
      </c>
    </row>
    <row r="20530" spans="15:19">
      <c r="O20530" s="67" t="str">
        <v>SummaBank</v>
      </c>
      <c r="P20530" s="67" t="str">
        <v>Bank IF</v>
      </c>
      <c r="Q20530" s="67" t="str">
        <v>ExCell Bank</v>
      </c>
      <c r="R20530" s="67" t="str">
        <v>SheetBank AG</v>
      </c>
      <c r="S20530" s="67" t="str">
        <v>MoneyMATCH Inc.</v>
      </c>
    </row>
    <row r="20531" spans="15:19">
      <c r="O20531" s="67" t="str">
        <v>SummaBank</v>
      </c>
      <c r="P20531" s="67" t="str">
        <v>Bank IF</v>
      </c>
      <c r="Q20531" s="67" t="str">
        <v>ExCell Bank</v>
      </c>
      <c r="R20531" s="67" t="str">
        <v>Pivot Finance Group</v>
      </c>
      <c r="S20531" s="67" t="str">
        <v>Bank of Cellifornia</v>
      </c>
    </row>
    <row r="20532" spans="15:19">
      <c r="O20532" s="67" t="str">
        <v>SummaBank</v>
      </c>
      <c r="P20532" s="67" t="str">
        <v>Bank IF</v>
      </c>
      <c r="Q20532" s="67" t="str">
        <v>ExCell Bank</v>
      </c>
      <c r="R20532" s="67" t="str">
        <v>Pivot Finance Group</v>
      </c>
      <c r="S20532" s="67" t="str">
        <v>ExFunds</v>
      </c>
    </row>
    <row r="20533" spans="15:19">
      <c r="O20533" s="67" t="str">
        <v>SummaBank</v>
      </c>
      <c r="P20533" s="67" t="str">
        <v>Bank IF</v>
      </c>
      <c r="Q20533" s="67" t="str">
        <v>ExCell Bank</v>
      </c>
      <c r="R20533" s="67" t="str">
        <v>Pivot Finance Group</v>
      </c>
      <c r="S20533" s="67" t="str">
        <v>SheetBank AG</v>
      </c>
    </row>
    <row r="20534" spans="15:19">
      <c r="O20534" s="67" t="str">
        <v>SummaBank</v>
      </c>
      <c r="P20534" s="67" t="str">
        <v>Bank IF</v>
      </c>
      <c r="Q20534" s="67" t="str">
        <v>ExCell Bank</v>
      </c>
      <c r="R20534" s="67" t="str">
        <v>Pivot Finance Group</v>
      </c>
      <c r="S20534" s="67" t="str">
        <v>The VLOOKup Vault</v>
      </c>
    </row>
    <row r="20535" spans="15:19">
      <c r="O20535" s="67" t="str">
        <v>SummaBank</v>
      </c>
      <c r="P20535" s="67" t="str">
        <v>Bank IF</v>
      </c>
      <c r="Q20535" s="67" t="str">
        <v>ExCell Bank</v>
      </c>
      <c r="R20535" s="67" t="str">
        <v>Pivot Finance Group</v>
      </c>
      <c r="S20535" s="67" t="str">
        <v>CELLtral Bank</v>
      </c>
    </row>
    <row r="20536" spans="15:19">
      <c r="O20536" s="67" t="str">
        <v>SummaBank</v>
      </c>
      <c r="P20536" s="67" t="str">
        <v>Bank IF</v>
      </c>
      <c r="Q20536" s="67" t="str">
        <v>ExCell Bank</v>
      </c>
      <c r="R20536" s="67" t="str">
        <v>Pivot Finance Group</v>
      </c>
      <c r="S20536" s="67" t="str">
        <v>MoneyMATCH Inc.</v>
      </c>
    </row>
    <row r="20537" spans="15:19">
      <c r="O20537" s="67" t="str">
        <v>SummaBank</v>
      </c>
      <c r="P20537" s="67" t="str">
        <v>Bank IF</v>
      </c>
      <c r="Q20537" s="67" t="str">
        <v>ExCell Bank</v>
      </c>
      <c r="R20537" s="67" t="str">
        <v>The VLOOKup Vault</v>
      </c>
      <c r="S20537" s="67" t="str">
        <v>Bank of Cellifornia</v>
      </c>
    </row>
    <row r="20538" spans="15:19">
      <c r="O20538" s="67" t="str">
        <v>SummaBank</v>
      </c>
      <c r="P20538" s="67" t="str">
        <v>Bank IF</v>
      </c>
      <c r="Q20538" s="67" t="str">
        <v>ExCell Bank</v>
      </c>
      <c r="R20538" s="67" t="str">
        <v>The VLOOKup Vault</v>
      </c>
      <c r="S20538" s="67" t="str">
        <v>ExFunds</v>
      </c>
    </row>
    <row r="20539" spans="15:19">
      <c r="O20539" s="67" t="str">
        <v>SummaBank</v>
      </c>
      <c r="P20539" s="67" t="str">
        <v>Bank IF</v>
      </c>
      <c r="Q20539" s="67" t="str">
        <v>ExCell Bank</v>
      </c>
      <c r="R20539" s="67" t="str">
        <v>The VLOOKup Vault</v>
      </c>
      <c r="S20539" s="67" t="str">
        <v>SheetBank AG</v>
      </c>
    </row>
    <row r="20540" spans="15:19">
      <c r="O20540" s="67" t="str">
        <v>SummaBank</v>
      </c>
      <c r="P20540" s="67" t="str">
        <v>Bank IF</v>
      </c>
      <c r="Q20540" s="67" t="str">
        <v>ExCell Bank</v>
      </c>
      <c r="R20540" s="67" t="str">
        <v>The VLOOKup Vault</v>
      </c>
      <c r="S20540" s="67" t="str">
        <v>Pivot Finance Group</v>
      </c>
    </row>
    <row r="20541" spans="15:19">
      <c r="O20541" s="67" t="str">
        <v>SummaBank</v>
      </c>
      <c r="P20541" s="67" t="str">
        <v>Bank IF</v>
      </c>
      <c r="Q20541" s="67" t="str">
        <v>ExCell Bank</v>
      </c>
      <c r="R20541" s="67" t="str">
        <v>The VLOOKup Vault</v>
      </c>
      <c r="S20541" s="67" t="str">
        <v>CELLtral Bank</v>
      </c>
    </row>
    <row r="20542" spans="15:19">
      <c r="O20542" s="67" t="str">
        <v>SummaBank</v>
      </c>
      <c r="P20542" s="67" t="str">
        <v>Bank IF</v>
      </c>
      <c r="Q20542" s="67" t="str">
        <v>ExCell Bank</v>
      </c>
      <c r="R20542" s="67" t="str">
        <v>The VLOOKup Vault</v>
      </c>
      <c r="S20542" s="67" t="str">
        <v>MoneyMATCH Inc.</v>
      </c>
    </row>
    <row r="20543" spans="15:19">
      <c r="O20543" s="67" t="str">
        <v>SummaBank</v>
      </c>
      <c r="P20543" s="67" t="str">
        <v>Bank IF</v>
      </c>
      <c r="Q20543" s="67" t="str">
        <v>ExCell Bank</v>
      </c>
      <c r="R20543" s="67" t="str">
        <v>CELLtral Bank</v>
      </c>
      <c r="S20543" s="67" t="str">
        <v>Bank of Cellifornia</v>
      </c>
    </row>
    <row r="20544" spans="15:19">
      <c r="O20544" s="67" t="str">
        <v>SummaBank</v>
      </c>
      <c r="P20544" s="67" t="str">
        <v>Bank IF</v>
      </c>
      <c r="Q20544" s="67" t="str">
        <v>ExCell Bank</v>
      </c>
      <c r="R20544" s="67" t="str">
        <v>CELLtral Bank</v>
      </c>
      <c r="S20544" s="67" t="str">
        <v>ExFunds</v>
      </c>
    </row>
    <row r="20545" spans="15:19">
      <c r="O20545" s="67" t="str">
        <v>SummaBank</v>
      </c>
      <c r="P20545" s="67" t="str">
        <v>Bank IF</v>
      </c>
      <c r="Q20545" s="67" t="str">
        <v>ExCell Bank</v>
      </c>
      <c r="R20545" s="67" t="str">
        <v>CELLtral Bank</v>
      </c>
      <c r="S20545" s="67" t="str">
        <v>SheetBank AG</v>
      </c>
    </row>
    <row r="20546" spans="15:19">
      <c r="O20546" s="67" t="str">
        <v>SummaBank</v>
      </c>
      <c r="P20546" s="67" t="str">
        <v>Bank IF</v>
      </c>
      <c r="Q20546" s="67" t="str">
        <v>ExCell Bank</v>
      </c>
      <c r="R20546" s="67" t="str">
        <v>CELLtral Bank</v>
      </c>
      <c r="S20546" s="67" t="str">
        <v>Pivot Finance Group</v>
      </c>
    </row>
    <row r="20547" spans="15:19">
      <c r="O20547" s="67" t="str">
        <v>SummaBank</v>
      </c>
      <c r="P20547" s="67" t="str">
        <v>Bank IF</v>
      </c>
      <c r="Q20547" s="67" t="str">
        <v>ExCell Bank</v>
      </c>
      <c r="R20547" s="67" t="str">
        <v>CELLtral Bank</v>
      </c>
      <c r="S20547" s="67" t="str">
        <v>The VLOOKup Vault</v>
      </c>
    </row>
    <row r="20548" spans="15:19">
      <c r="O20548" s="67" t="str">
        <v>SummaBank</v>
      </c>
      <c r="P20548" s="67" t="str">
        <v>Bank IF</v>
      </c>
      <c r="Q20548" s="67" t="str">
        <v>ExCell Bank</v>
      </c>
      <c r="R20548" s="67" t="str">
        <v>CELLtral Bank</v>
      </c>
      <c r="S20548" s="67" t="str">
        <v>MoneyMATCH Inc.</v>
      </c>
    </row>
    <row r="20549" spans="15:19">
      <c r="O20549" s="67" t="str">
        <v>SummaBank</v>
      </c>
      <c r="P20549" s="67" t="str">
        <v>Bank IF</v>
      </c>
      <c r="Q20549" s="67" t="str">
        <v>ExCell Bank</v>
      </c>
      <c r="R20549" s="67" t="str">
        <v>MoneyMATCH Inc.</v>
      </c>
      <c r="S20549" s="67" t="str">
        <v>Bank of Cellifornia</v>
      </c>
    </row>
    <row r="20550" spans="15:19">
      <c r="O20550" s="67" t="str">
        <v>SummaBank</v>
      </c>
      <c r="P20550" s="67" t="str">
        <v>Bank IF</v>
      </c>
      <c r="Q20550" s="67" t="str">
        <v>ExCell Bank</v>
      </c>
      <c r="R20550" s="67" t="str">
        <v>MoneyMATCH Inc.</v>
      </c>
      <c r="S20550" s="67" t="str">
        <v>ExFunds</v>
      </c>
    </row>
    <row r="20551" spans="15:19">
      <c r="O20551" s="67" t="str">
        <v>SummaBank</v>
      </c>
      <c r="P20551" s="67" t="str">
        <v>Bank IF</v>
      </c>
      <c r="Q20551" s="67" t="str">
        <v>ExCell Bank</v>
      </c>
      <c r="R20551" s="67" t="str">
        <v>MoneyMATCH Inc.</v>
      </c>
      <c r="S20551" s="67" t="str">
        <v>SheetBank AG</v>
      </c>
    </row>
    <row r="20552" spans="15:19">
      <c r="O20552" s="67" t="str">
        <v>SummaBank</v>
      </c>
      <c r="P20552" s="67" t="str">
        <v>Bank IF</v>
      </c>
      <c r="Q20552" s="67" t="str">
        <v>ExCell Bank</v>
      </c>
      <c r="R20552" s="67" t="str">
        <v>MoneyMATCH Inc.</v>
      </c>
      <c r="S20552" s="67" t="str">
        <v>Pivot Finance Group</v>
      </c>
    </row>
    <row r="20553" spans="15:19">
      <c r="O20553" s="67" t="str">
        <v>SummaBank</v>
      </c>
      <c r="P20553" s="67" t="str">
        <v>Bank IF</v>
      </c>
      <c r="Q20553" s="67" t="str">
        <v>ExCell Bank</v>
      </c>
      <c r="R20553" s="67" t="str">
        <v>MoneyMATCH Inc.</v>
      </c>
      <c r="S20553" s="67" t="str">
        <v>The VLOOKup Vault</v>
      </c>
    </row>
    <row r="20554" spans="15:19">
      <c r="O20554" s="67" t="str">
        <v>SummaBank</v>
      </c>
      <c r="P20554" s="67" t="str">
        <v>Bank IF</v>
      </c>
      <c r="Q20554" s="67" t="str">
        <v>ExCell Bank</v>
      </c>
      <c r="R20554" s="67" t="str">
        <v>MoneyMATCH Inc.</v>
      </c>
      <c r="S20554" s="67" t="str">
        <v>CELLtral Bank</v>
      </c>
    </row>
    <row r="20555" spans="15:19">
      <c r="O20555" s="67" t="str">
        <v>SummaBank</v>
      </c>
      <c r="P20555" s="67" t="str">
        <v>Bank IF</v>
      </c>
      <c r="Q20555" s="67" t="str">
        <v>Bank of Cellifornia</v>
      </c>
      <c r="R20555" s="67" t="str">
        <v>ExCell Bank</v>
      </c>
      <c r="S20555" s="67" t="str">
        <v>ExFunds</v>
      </c>
    </row>
    <row r="20556" spans="15:19">
      <c r="O20556" s="67" t="str">
        <v>SummaBank</v>
      </c>
      <c r="P20556" s="67" t="str">
        <v>Bank IF</v>
      </c>
      <c r="Q20556" s="67" t="str">
        <v>Bank of Cellifornia</v>
      </c>
      <c r="R20556" s="67" t="str">
        <v>ExCell Bank</v>
      </c>
      <c r="S20556" s="67" t="str">
        <v>SheetBank AG</v>
      </c>
    </row>
    <row r="20557" spans="15:19">
      <c r="O20557" s="67" t="str">
        <v>SummaBank</v>
      </c>
      <c r="P20557" s="67" t="str">
        <v>Bank IF</v>
      </c>
      <c r="Q20557" s="67" t="str">
        <v>Bank of Cellifornia</v>
      </c>
      <c r="R20557" s="67" t="str">
        <v>ExCell Bank</v>
      </c>
      <c r="S20557" s="67" t="str">
        <v>Pivot Finance Group</v>
      </c>
    </row>
    <row r="20558" spans="15:19">
      <c r="O20558" s="67" t="str">
        <v>SummaBank</v>
      </c>
      <c r="P20558" s="67" t="str">
        <v>Bank IF</v>
      </c>
      <c r="Q20558" s="67" t="str">
        <v>Bank of Cellifornia</v>
      </c>
      <c r="R20558" s="67" t="str">
        <v>ExCell Bank</v>
      </c>
      <c r="S20558" s="67" t="str">
        <v>The VLOOKup Vault</v>
      </c>
    </row>
    <row r="20559" spans="15:19">
      <c r="O20559" s="67" t="str">
        <v>SummaBank</v>
      </c>
      <c r="P20559" s="67" t="str">
        <v>Bank IF</v>
      </c>
      <c r="Q20559" s="67" t="str">
        <v>Bank of Cellifornia</v>
      </c>
      <c r="R20559" s="67" t="str">
        <v>ExCell Bank</v>
      </c>
      <c r="S20559" s="67" t="str">
        <v>CELLtral Bank</v>
      </c>
    </row>
    <row r="20560" spans="15:19">
      <c r="O20560" s="67" t="str">
        <v>SummaBank</v>
      </c>
      <c r="P20560" s="67" t="str">
        <v>Bank IF</v>
      </c>
      <c r="Q20560" s="67" t="str">
        <v>Bank of Cellifornia</v>
      </c>
      <c r="R20560" s="67" t="str">
        <v>ExCell Bank</v>
      </c>
      <c r="S20560" s="67" t="str">
        <v>MoneyMATCH Inc.</v>
      </c>
    </row>
    <row r="20561" spans="15:19">
      <c r="O20561" s="67" t="str">
        <v>SummaBank</v>
      </c>
      <c r="P20561" s="67" t="str">
        <v>Bank IF</v>
      </c>
      <c r="Q20561" s="67" t="str">
        <v>Bank of Cellifornia</v>
      </c>
      <c r="R20561" s="67" t="str">
        <v>ExFunds</v>
      </c>
      <c r="S20561" s="67" t="str">
        <v>ExCell Bank</v>
      </c>
    </row>
    <row r="20562" spans="15:19">
      <c r="O20562" s="67" t="str">
        <v>SummaBank</v>
      </c>
      <c r="P20562" s="67" t="str">
        <v>Bank IF</v>
      </c>
      <c r="Q20562" s="67" t="str">
        <v>Bank of Cellifornia</v>
      </c>
      <c r="R20562" s="67" t="str">
        <v>ExFunds</v>
      </c>
      <c r="S20562" s="67" t="str">
        <v>SheetBank AG</v>
      </c>
    </row>
    <row r="20563" spans="15:19">
      <c r="O20563" s="67" t="str">
        <v>SummaBank</v>
      </c>
      <c r="P20563" s="67" t="str">
        <v>Bank IF</v>
      </c>
      <c r="Q20563" s="67" t="str">
        <v>Bank of Cellifornia</v>
      </c>
      <c r="R20563" s="67" t="str">
        <v>ExFunds</v>
      </c>
      <c r="S20563" s="67" t="str">
        <v>Pivot Finance Group</v>
      </c>
    </row>
    <row r="20564" spans="15:19">
      <c r="O20564" s="67" t="str">
        <v>SummaBank</v>
      </c>
      <c r="P20564" s="67" t="str">
        <v>Bank IF</v>
      </c>
      <c r="Q20564" s="67" t="str">
        <v>Bank of Cellifornia</v>
      </c>
      <c r="R20564" s="67" t="str">
        <v>ExFunds</v>
      </c>
      <c r="S20564" s="67" t="str">
        <v>The VLOOKup Vault</v>
      </c>
    </row>
    <row r="20565" spans="15:19">
      <c r="O20565" s="67" t="str">
        <v>SummaBank</v>
      </c>
      <c r="P20565" s="67" t="str">
        <v>Bank IF</v>
      </c>
      <c r="Q20565" s="67" t="str">
        <v>Bank of Cellifornia</v>
      </c>
      <c r="R20565" s="67" t="str">
        <v>ExFunds</v>
      </c>
      <c r="S20565" s="67" t="str">
        <v>CELLtral Bank</v>
      </c>
    </row>
    <row r="20566" spans="15:19">
      <c r="O20566" s="67" t="str">
        <v>SummaBank</v>
      </c>
      <c r="P20566" s="67" t="str">
        <v>Bank IF</v>
      </c>
      <c r="Q20566" s="67" t="str">
        <v>Bank of Cellifornia</v>
      </c>
      <c r="R20566" s="67" t="str">
        <v>ExFunds</v>
      </c>
      <c r="S20566" s="67" t="str">
        <v>MoneyMATCH Inc.</v>
      </c>
    </row>
    <row r="20567" spans="15:19">
      <c r="O20567" s="67" t="str">
        <v>SummaBank</v>
      </c>
      <c r="P20567" s="67" t="str">
        <v>Bank IF</v>
      </c>
      <c r="Q20567" s="67" t="str">
        <v>Bank of Cellifornia</v>
      </c>
      <c r="R20567" s="67" t="str">
        <v>SheetBank AG</v>
      </c>
      <c r="S20567" s="67" t="str">
        <v>ExCell Bank</v>
      </c>
    </row>
    <row r="20568" spans="15:19">
      <c r="O20568" s="67" t="str">
        <v>SummaBank</v>
      </c>
      <c r="P20568" s="67" t="str">
        <v>Bank IF</v>
      </c>
      <c r="Q20568" s="67" t="str">
        <v>Bank of Cellifornia</v>
      </c>
      <c r="R20568" s="67" t="str">
        <v>SheetBank AG</v>
      </c>
      <c r="S20568" s="67" t="str">
        <v>ExFunds</v>
      </c>
    </row>
    <row r="20569" spans="15:19">
      <c r="O20569" s="67" t="str">
        <v>SummaBank</v>
      </c>
      <c r="P20569" s="67" t="str">
        <v>Bank IF</v>
      </c>
      <c r="Q20569" s="67" t="str">
        <v>Bank of Cellifornia</v>
      </c>
      <c r="R20569" s="67" t="str">
        <v>SheetBank AG</v>
      </c>
      <c r="S20569" s="67" t="str">
        <v>Pivot Finance Group</v>
      </c>
    </row>
    <row r="20570" spans="15:19">
      <c r="O20570" s="67" t="str">
        <v>SummaBank</v>
      </c>
      <c r="P20570" s="67" t="str">
        <v>Bank IF</v>
      </c>
      <c r="Q20570" s="67" t="str">
        <v>Bank of Cellifornia</v>
      </c>
      <c r="R20570" s="67" t="str">
        <v>SheetBank AG</v>
      </c>
      <c r="S20570" s="67" t="str">
        <v>The VLOOKup Vault</v>
      </c>
    </row>
    <row r="20571" spans="15:19">
      <c r="O20571" s="67" t="str">
        <v>SummaBank</v>
      </c>
      <c r="P20571" s="67" t="str">
        <v>Bank IF</v>
      </c>
      <c r="Q20571" s="67" t="str">
        <v>Bank of Cellifornia</v>
      </c>
      <c r="R20571" s="67" t="str">
        <v>SheetBank AG</v>
      </c>
      <c r="S20571" s="67" t="str">
        <v>CELLtral Bank</v>
      </c>
    </row>
    <row r="20572" spans="15:19">
      <c r="O20572" s="67" t="str">
        <v>SummaBank</v>
      </c>
      <c r="P20572" s="67" t="str">
        <v>Bank IF</v>
      </c>
      <c r="Q20572" s="67" t="str">
        <v>Bank of Cellifornia</v>
      </c>
      <c r="R20572" s="67" t="str">
        <v>SheetBank AG</v>
      </c>
      <c r="S20572" s="67" t="str">
        <v>MoneyMATCH Inc.</v>
      </c>
    </row>
    <row r="20573" spans="15:19">
      <c r="O20573" s="67" t="str">
        <v>SummaBank</v>
      </c>
      <c r="P20573" s="67" t="str">
        <v>Bank IF</v>
      </c>
      <c r="Q20573" s="67" t="str">
        <v>Bank of Cellifornia</v>
      </c>
      <c r="R20573" s="67" t="str">
        <v>Pivot Finance Group</v>
      </c>
      <c r="S20573" s="67" t="str">
        <v>ExCell Bank</v>
      </c>
    </row>
    <row r="20574" spans="15:19">
      <c r="O20574" s="67" t="str">
        <v>SummaBank</v>
      </c>
      <c r="P20574" s="67" t="str">
        <v>Bank IF</v>
      </c>
      <c r="Q20574" s="67" t="str">
        <v>Bank of Cellifornia</v>
      </c>
      <c r="R20574" s="67" t="str">
        <v>Pivot Finance Group</v>
      </c>
      <c r="S20574" s="67" t="str">
        <v>ExFunds</v>
      </c>
    </row>
    <row r="20575" spans="15:19">
      <c r="O20575" s="67" t="str">
        <v>SummaBank</v>
      </c>
      <c r="P20575" s="67" t="str">
        <v>Bank IF</v>
      </c>
      <c r="Q20575" s="67" t="str">
        <v>Bank of Cellifornia</v>
      </c>
      <c r="R20575" s="67" t="str">
        <v>Pivot Finance Group</v>
      </c>
      <c r="S20575" s="67" t="str">
        <v>SheetBank AG</v>
      </c>
    </row>
    <row r="20576" spans="15:19">
      <c r="O20576" s="67" t="str">
        <v>SummaBank</v>
      </c>
      <c r="P20576" s="67" t="str">
        <v>Bank IF</v>
      </c>
      <c r="Q20576" s="67" t="str">
        <v>Bank of Cellifornia</v>
      </c>
      <c r="R20576" s="67" t="str">
        <v>Pivot Finance Group</v>
      </c>
      <c r="S20576" s="67" t="str">
        <v>The VLOOKup Vault</v>
      </c>
    </row>
    <row r="20577" spans="15:19">
      <c r="O20577" s="67" t="str">
        <v>SummaBank</v>
      </c>
      <c r="P20577" s="67" t="str">
        <v>Bank IF</v>
      </c>
      <c r="Q20577" s="67" t="str">
        <v>Bank of Cellifornia</v>
      </c>
      <c r="R20577" s="67" t="str">
        <v>Pivot Finance Group</v>
      </c>
      <c r="S20577" s="67" t="str">
        <v>CELLtral Bank</v>
      </c>
    </row>
    <row r="20578" spans="15:19">
      <c r="O20578" s="67" t="str">
        <v>SummaBank</v>
      </c>
      <c r="P20578" s="67" t="str">
        <v>Bank IF</v>
      </c>
      <c r="Q20578" s="67" t="str">
        <v>Bank of Cellifornia</v>
      </c>
      <c r="R20578" s="67" t="str">
        <v>Pivot Finance Group</v>
      </c>
      <c r="S20578" s="67" t="str">
        <v>MoneyMATCH Inc.</v>
      </c>
    </row>
    <row r="20579" spans="15:19">
      <c r="O20579" s="67" t="str">
        <v>SummaBank</v>
      </c>
      <c r="P20579" s="67" t="str">
        <v>Bank IF</v>
      </c>
      <c r="Q20579" s="67" t="str">
        <v>Bank of Cellifornia</v>
      </c>
      <c r="R20579" s="67" t="str">
        <v>The VLOOKup Vault</v>
      </c>
      <c r="S20579" s="67" t="str">
        <v>ExCell Bank</v>
      </c>
    </row>
    <row r="20580" spans="15:19">
      <c r="O20580" s="67" t="str">
        <v>SummaBank</v>
      </c>
      <c r="P20580" s="67" t="str">
        <v>Bank IF</v>
      </c>
      <c r="Q20580" s="67" t="str">
        <v>Bank of Cellifornia</v>
      </c>
      <c r="R20580" s="67" t="str">
        <v>The VLOOKup Vault</v>
      </c>
      <c r="S20580" s="67" t="str">
        <v>ExFunds</v>
      </c>
    </row>
    <row r="20581" spans="15:19">
      <c r="O20581" s="67" t="str">
        <v>SummaBank</v>
      </c>
      <c r="P20581" s="67" t="str">
        <v>Bank IF</v>
      </c>
      <c r="Q20581" s="67" t="str">
        <v>Bank of Cellifornia</v>
      </c>
      <c r="R20581" s="67" t="str">
        <v>The VLOOKup Vault</v>
      </c>
      <c r="S20581" s="67" t="str">
        <v>SheetBank AG</v>
      </c>
    </row>
    <row r="20582" spans="15:19">
      <c r="O20582" s="67" t="str">
        <v>SummaBank</v>
      </c>
      <c r="P20582" s="67" t="str">
        <v>Bank IF</v>
      </c>
      <c r="Q20582" s="67" t="str">
        <v>Bank of Cellifornia</v>
      </c>
      <c r="R20582" s="67" t="str">
        <v>The VLOOKup Vault</v>
      </c>
      <c r="S20582" s="67" t="str">
        <v>Pivot Finance Group</v>
      </c>
    </row>
    <row r="20583" spans="15:19">
      <c r="O20583" s="67" t="str">
        <v>SummaBank</v>
      </c>
      <c r="P20583" s="67" t="str">
        <v>Bank IF</v>
      </c>
      <c r="Q20583" s="67" t="str">
        <v>Bank of Cellifornia</v>
      </c>
      <c r="R20583" s="67" t="str">
        <v>The VLOOKup Vault</v>
      </c>
      <c r="S20583" s="67" t="str">
        <v>CELLtral Bank</v>
      </c>
    </row>
    <row r="20584" spans="15:19">
      <c r="O20584" s="67" t="str">
        <v>SummaBank</v>
      </c>
      <c r="P20584" s="67" t="str">
        <v>Bank IF</v>
      </c>
      <c r="Q20584" s="67" t="str">
        <v>Bank of Cellifornia</v>
      </c>
      <c r="R20584" s="67" t="str">
        <v>The VLOOKup Vault</v>
      </c>
      <c r="S20584" s="67" t="str">
        <v>MoneyMATCH Inc.</v>
      </c>
    </row>
    <row r="20585" spans="15:19">
      <c r="O20585" s="67" t="str">
        <v>SummaBank</v>
      </c>
      <c r="P20585" s="67" t="str">
        <v>Bank IF</v>
      </c>
      <c r="Q20585" s="67" t="str">
        <v>Bank of Cellifornia</v>
      </c>
      <c r="R20585" s="67" t="str">
        <v>CELLtral Bank</v>
      </c>
      <c r="S20585" s="67" t="str">
        <v>ExCell Bank</v>
      </c>
    </row>
    <row r="20586" spans="15:19">
      <c r="O20586" s="67" t="str">
        <v>SummaBank</v>
      </c>
      <c r="P20586" s="67" t="str">
        <v>Bank IF</v>
      </c>
      <c r="Q20586" s="67" t="str">
        <v>Bank of Cellifornia</v>
      </c>
      <c r="R20586" s="67" t="str">
        <v>CELLtral Bank</v>
      </c>
      <c r="S20586" s="67" t="str">
        <v>ExFunds</v>
      </c>
    </row>
    <row r="20587" spans="15:19">
      <c r="O20587" s="67" t="str">
        <v>SummaBank</v>
      </c>
      <c r="P20587" s="67" t="str">
        <v>Bank IF</v>
      </c>
      <c r="Q20587" s="67" t="str">
        <v>Bank of Cellifornia</v>
      </c>
      <c r="R20587" s="67" t="str">
        <v>CELLtral Bank</v>
      </c>
      <c r="S20587" s="67" t="str">
        <v>SheetBank AG</v>
      </c>
    </row>
    <row r="20588" spans="15:19">
      <c r="O20588" s="67" t="str">
        <v>SummaBank</v>
      </c>
      <c r="P20588" s="67" t="str">
        <v>Bank IF</v>
      </c>
      <c r="Q20588" s="67" t="str">
        <v>Bank of Cellifornia</v>
      </c>
      <c r="R20588" s="67" t="str">
        <v>CELLtral Bank</v>
      </c>
      <c r="S20588" s="67" t="str">
        <v>Pivot Finance Group</v>
      </c>
    </row>
    <row r="20589" spans="15:19">
      <c r="O20589" s="67" t="str">
        <v>SummaBank</v>
      </c>
      <c r="P20589" s="67" t="str">
        <v>Bank IF</v>
      </c>
      <c r="Q20589" s="67" t="str">
        <v>Bank of Cellifornia</v>
      </c>
      <c r="R20589" s="67" t="str">
        <v>CELLtral Bank</v>
      </c>
      <c r="S20589" s="67" t="str">
        <v>The VLOOKup Vault</v>
      </c>
    </row>
    <row r="20590" spans="15:19">
      <c r="O20590" s="67" t="str">
        <v>SummaBank</v>
      </c>
      <c r="P20590" s="67" t="str">
        <v>Bank IF</v>
      </c>
      <c r="Q20590" s="67" t="str">
        <v>Bank of Cellifornia</v>
      </c>
      <c r="R20590" s="67" t="str">
        <v>CELLtral Bank</v>
      </c>
      <c r="S20590" s="67" t="str">
        <v>MoneyMATCH Inc.</v>
      </c>
    </row>
    <row r="20591" spans="15:19">
      <c r="O20591" s="67" t="str">
        <v>SummaBank</v>
      </c>
      <c r="P20591" s="67" t="str">
        <v>Bank IF</v>
      </c>
      <c r="Q20591" s="67" t="str">
        <v>Bank of Cellifornia</v>
      </c>
      <c r="R20591" s="67" t="str">
        <v>MoneyMATCH Inc.</v>
      </c>
      <c r="S20591" s="67" t="str">
        <v>ExCell Bank</v>
      </c>
    </row>
    <row r="20592" spans="15:19">
      <c r="O20592" s="67" t="str">
        <v>SummaBank</v>
      </c>
      <c r="P20592" s="67" t="str">
        <v>Bank IF</v>
      </c>
      <c r="Q20592" s="67" t="str">
        <v>Bank of Cellifornia</v>
      </c>
      <c r="R20592" s="67" t="str">
        <v>MoneyMATCH Inc.</v>
      </c>
      <c r="S20592" s="67" t="str">
        <v>ExFunds</v>
      </c>
    </row>
    <row r="20593" spans="15:19">
      <c r="O20593" s="67" t="str">
        <v>SummaBank</v>
      </c>
      <c r="P20593" s="67" t="str">
        <v>Bank IF</v>
      </c>
      <c r="Q20593" s="67" t="str">
        <v>Bank of Cellifornia</v>
      </c>
      <c r="R20593" s="67" t="str">
        <v>MoneyMATCH Inc.</v>
      </c>
      <c r="S20593" s="67" t="str">
        <v>SheetBank AG</v>
      </c>
    </row>
    <row r="20594" spans="15:19">
      <c r="O20594" s="67" t="str">
        <v>SummaBank</v>
      </c>
      <c r="P20594" s="67" t="str">
        <v>Bank IF</v>
      </c>
      <c r="Q20594" s="67" t="str">
        <v>Bank of Cellifornia</v>
      </c>
      <c r="R20594" s="67" t="str">
        <v>MoneyMATCH Inc.</v>
      </c>
      <c r="S20594" s="67" t="str">
        <v>Pivot Finance Group</v>
      </c>
    </row>
    <row r="20595" spans="15:19">
      <c r="O20595" s="67" t="str">
        <v>SummaBank</v>
      </c>
      <c r="P20595" s="67" t="str">
        <v>Bank IF</v>
      </c>
      <c r="Q20595" s="67" t="str">
        <v>Bank of Cellifornia</v>
      </c>
      <c r="R20595" s="67" t="str">
        <v>MoneyMATCH Inc.</v>
      </c>
      <c r="S20595" s="67" t="str">
        <v>The VLOOKup Vault</v>
      </c>
    </row>
    <row r="20596" spans="15:19">
      <c r="O20596" s="67" t="str">
        <v>SummaBank</v>
      </c>
      <c r="P20596" s="67" t="str">
        <v>Bank IF</v>
      </c>
      <c r="Q20596" s="67" t="str">
        <v>Bank of Cellifornia</v>
      </c>
      <c r="R20596" s="67" t="str">
        <v>MoneyMATCH Inc.</v>
      </c>
      <c r="S20596" s="67" t="str">
        <v>CELLtral Bank</v>
      </c>
    </row>
    <row r="20597" spans="15:19">
      <c r="O20597" s="67" t="str">
        <v>SummaBank</v>
      </c>
      <c r="P20597" s="67" t="str">
        <v>Bank IF</v>
      </c>
      <c r="Q20597" s="67" t="str">
        <v>ExFunds</v>
      </c>
      <c r="R20597" s="67" t="str">
        <v>ExCell Bank</v>
      </c>
      <c r="S20597" s="67" t="str">
        <v>Bank of Cellifornia</v>
      </c>
    </row>
    <row r="20598" spans="15:19">
      <c r="O20598" s="67" t="str">
        <v>SummaBank</v>
      </c>
      <c r="P20598" s="67" t="str">
        <v>Bank IF</v>
      </c>
      <c r="Q20598" s="67" t="str">
        <v>ExFunds</v>
      </c>
      <c r="R20598" s="67" t="str">
        <v>ExCell Bank</v>
      </c>
      <c r="S20598" s="67" t="str">
        <v>SheetBank AG</v>
      </c>
    </row>
    <row r="20599" spans="15:19">
      <c r="O20599" s="67" t="str">
        <v>SummaBank</v>
      </c>
      <c r="P20599" s="67" t="str">
        <v>Bank IF</v>
      </c>
      <c r="Q20599" s="67" t="str">
        <v>ExFunds</v>
      </c>
      <c r="R20599" s="67" t="str">
        <v>ExCell Bank</v>
      </c>
      <c r="S20599" s="67" t="str">
        <v>Pivot Finance Group</v>
      </c>
    </row>
    <row r="20600" spans="15:19">
      <c r="O20600" s="67" t="str">
        <v>SummaBank</v>
      </c>
      <c r="P20600" s="67" t="str">
        <v>Bank IF</v>
      </c>
      <c r="Q20600" s="67" t="str">
        <v>ExFunds</v>
      </c>
      <c r="R20600" s="67" t="str">
        <v>ExCell Bank</v>
      </c>
      <c r="S20600" s="67" t="str">
        <v>The VLOOKup Vault</v>
      </c>
    </row>
    <row r="20601" spans="15:19">
      <c r="O20601" s="67" t="str">
        <v>SummaBank</v>
      </c>
      <c r="P20601" s="67" t="str">
        <v>Bank IF</v>
      </c>
      <c r="Q20601" s="67" t="str">
        <v>ExFunds</v>
      </c>
      <c r="R20601" s="67" t="str">
        <v>ExCell Bank</v>
      </c>
      <c r="S20601" s="67" t="str">
        <v>CELLtral Bank</v>
      </c>
    </row>
    <row r="20602" spans="15:19">
      <c r="O20602" s="67" t="str">
        <v>SummaBank</v>
      </c>
      <c r="P20602" s="67" t="str">
        <v>Bank IF</v>
      </c>
      <c r="Q20602" s="67" t="str">
        <v>ExFunds</v>
      </c>
      <c r="R20602" s="67" t="str">
        <v>ExCell Bank</v>
      </c>
      <c r="S20602" s="67" t="str">
        <v>MoneyMATCH Inc.</v>
      </c>
    </row>
    <row r="20603" spans="15:19">
      <c r="O20603" s="67" t="str">
        <v>SummaBank</v>
      </c>
      <c r="P20603" s="67" t="str">
        <v>Bank IF</v>
      </c>
      <c r="Q20603" s="67" t="str">
        <v>ExFunds</v>
      </c>
      <c r="R20603" s="67" t="str">
        <v>Bank of Cellifornia</v>
      </c>
      <c r="S20603" s="67" t="str">
        <v>ExCell Bank</v>
      </c>
    </row>
    <row r="20604" spans="15:19">
      <c r="O20604" s="67" t="str">
        <v>SummaBank</v>
      </c>
      <c r="P20604" s="67" t="str">
        <v>Bank IF</v>
      </c>
      <c r="Q20604" s="67" t="str">
        <v>ExFunds</v>
      </c>
      <c r="R20604" s="67" t="str">
        <v>Bank of Cellifornia</v>
      </c>
      <c r="S20604" s="67" t="str">
        <v>SheetBank AG</v>
      </c>
    </row>
    <row r="20605" spans="15:19">
      <c r="O20605" s="67" t="str">
        <v>SummaBank</v>
      </c>
      <c r="P20605" s="67" t="str">
        <v>Bank IF</v>
      </c>
      <c r="Q20605" s="67" t="str">
        <v>ExFunds</v>
      </c>
      <c r="R20605" s="67" t="str">
        <v>Bank of Cellifornia</v>
      </c>
      <c r="S20605" s="67" t="str">
        <v>Pivot Finance Group</v>
      </c>
    </row>
    <row r="20606" spans="15:19">
      <c r="O20606" s="67" t="str">
        <v>SummaBank</v>
      </c>
      <c r="P20606" s="67" t="str">
        <v>Bank IF</v>
      </c>
      <c r="Q20606" s="67" t="str">
        <v>ExFunds</v>
      </c>
      <c r="R20606" s="67" t="str">
        <v>Bank of Cellifornia</v>
      </c>
      <c r="S20606" s="67" t="str">
        <v>The VLOOKup Vault</v>
      </c>
    </row>
    <row r="20607" spans="15:19">
      <c r="O20607" s="67" t="str">
        <v>SummaBank</v>
      </c>
      <c r="P20607" s="67" t="str">
        <v>Bank IF</v>
      </c>
      <c r="Q20607" s="67" t="str">
        <v>ExFunds</v>
      </c>
      <c r="R20607" s="67" t="str">
        <v>Bank of Cellifornia</v>
      </c>
      <c r="S20607" s="67" t="str">
        <v>CELLtral Bank</v>
      </c>
    </row>
    <row r="20608" spans="15:19">
      <c r="O20608" s="67" t="str">
        <v>SummaBank</v>
      </c>
      <c r="P20608" s="67" t="str">
        <v>Bank IF</v>
      </c>
      <c r="Q20608" s="67" t="str">
        <v>ExFunds</v>
      </c>
      <c r="R20608" s="67" t="str">
        <v>Bank of Cellifornia</v>
      </c>
      <c r="S20608" s="67" t="str">
        <v>MoneyMATCH Inc.</v>
      </c>
    </row>
    <row r="20609" spans="15:19">
      <c r="O20609" s="67" t="str">
        <v>SummaBank</v>
      </c>
      <c r="P20609" s="67" t="str">
        <v>Bank IF</v>
      </c>
      <c r="Q20609" s="67" t="str">
        <v>ExFunds</v>
      </c>
      <c r="R20609" s="67" t="str">
        <v>SheetBank AG</v>
      </c>
      <c r="S20609" s="67" t="str">
        <v>ExCell Bank</v>
      </c>
    </row>
    <row r="20610" spans="15:19">
      <c r="O20610" s="67" t="str">
        <v>SummaBank</v>
      </c>
      <c r="P20610" s="67" t="str">
        <v>Bank IF</v>
      </c>
      <c r="Q20610" s="67" t="str">
        <v>ExFunds</v>
      </c>
      <c r="R20610" s="67" t="str">
        <v>SheetBank AG</v>
      </c>
      <c r="S20610" s="67" t="str">
        <v>Bank of Cellifornia</v>
      </c>
    </row>
    <row r="20611" spans="15:19">
      <c r="O20611" s="67" t="str">
        <v>SummaBank</v>
      </c>
      <c r="P20611" s="67" t="str">
        <v>Bank IF</v>
      </c>
      <c r="Q20611" s="67" t="str">
        <v>ExFunds</v>
      </c>
      <c r="R20611" s="67" t="str">
        <v>SheetBank AG</v>
      </c>
      <c r="S20611" s="67" t="str">
        <v>Pivot Finance Group</v>
      </c>
    </row>
    <row r="20612" spans="15:19">
      <c r="O20612" s="67" t="str">
        <v>SummaBank</v>
      </c>
      <c r="P20612" s="67" t="str">
        <v>Bank IF</v>
      </c>
      <c r="Q20612" s="67" t="str">
        <v>ExFunds</v>
      </c>
      <c r="R20612" s="67" t="str">
        <v>SheetBank AG</v>
      </c>
      <c r="S20612" s="67" t="str">
        <v>The VLOOKup Vault</v>
      </c>
    </row>
    <row r="20613" spans="15:19">
      <c r="O20613" s="67" t="str">
        <v>SummaBank</v>
      </c>
      <c r="P20613" s="67" t="str">
        <v>Bank IF</v>
      </c>
      <c r="Q20613" s="67" t="str">
        <v>ExFunds</v>
      </c>
      <c r="R20613" s="67" t="str">
        <v>SheetBank AG</v>
      </c>
      <c r="S20613" s="67" t="str">
        <v>CELLtral Bank</v>
      </c>
    </row>
    <row r="20614" spans="15:19">
      <c r="O20614" s="67" t="str">
        <v>SummaBank</v>
      </c>
      <c r="P20614" s="67" t="str">
        <v>Bank IF</v>
      </c>
      <c r="Q20614" s="67" t="str">
        <v>ExFunds</v>
      </c>
      <c r="R20614" s="67" t="str">
        <v>SheetBank AG</v>
      </c>
      <c r="S20614" s="67" t="str">
        <v>MoneyMATCH Inc.</v>
      </c>
    </row>
    <row r="20615" spans="15:19">
      <c r="O20615" s="67" t="str">
        <v>SummaBank</v>
      </c>
      <c r="P20615" s="67" t="str">
        <v>Bank IF</v>
      </c>
      <c r="Q20615" s="67" t="str">
        <v>ExFunds</v>
      </c>
      <c r="R20615" s="67" t="str">
        <v>Pivot Finance Group</v>
      </c>
      <c r="S20615" s="67" t="str">
        <v>ExCell Bank</v>
      </c>
    </row>
    <row r="20616" spans="15:19">
      <c r="O20616" s="67" t="str">
        <v>SummaBank</v>
      </c>
      <c r="P20616" s="67" t="str">
        <v>Bank IF</v>
      </c>
      <c r="Q20616" s="67" t="str">
        <v>ExFunds</v>
      </c>
      <c r="R20616" s="67" t="str">
        <v>Pivot Finance Group</v>
      </c>
      <c r="S20616" s="67" t="str">
        <v>Bank of Cellifornia</v>
      </c>
    </row>
    <row r="20617" spans="15:19">
      <c r="O20617" s="67" t="str">
        <v>SummaBank</v>
      </c>
      <c r="P20617" s="67" t="str">
        <v>Bank IF</v>
      </c>
      <c r="Q20617" s="67" t="str">
        <v>ExFunds</v>
      </c>
      <c r="R20617" s="67" t="str">
        <v>Pivot Finance Group</v>
      </c>
      <c r="S20617" s="67" t="str">
        <v>SheetBank AG</v>
      </c>
    </row>
    <row r="20618" spans="15:19">
      <c r="O20618" s="67" t="str">
        <v>SummaBank</v>
      </c>
      <c r="P20618" s="67" t="str">
        <v>Bank IF</v>
      </c>
      <c r="Q20618" s="67" t="str">
        <v>ExFunds</v>
      </c>
      <c r="R20618" s="67" t="str">
        <v>Pivot Finance Group</v>
      </c>
      <c r="S20618" s="67" t="str">
        <v>The VLOOKup Vault</v>
      </c>
    </row>
    <row r="20619" spans="15:19">
      <c r="O20619" s="67" t="str">
        <v>SummaBank</v>
      </c>
      <c r="P20619" s="67" t="str">
        <v>Bank IF</v>
      </c>
      <c r="Q20619" s="67" t="str">
        <v>ExFunds</v>
      </c>
      <c r="R20619" s="67" t="str">
        <v>Pivot Finance Group</v>
      </c>
      <c r="S20619" s="67" t="str">
        <v>CELLtral Bank</v>
      </c>
    </row>
    <row r="20620" spans="15:19">
      <c r="O20620" s="67" t="str">
        <v>SummaBank</v>
      </c>
      <c r="P20620" s="67" t="str">
        <v>Bank IF</v>
      </c>
      <c r="Q20620" s="67" t="str">
        <v>ExFunds</v>
      </c>
      <c r="R20620" s="67" t="str">
        <v>Pivot Finance Group</v>
      </c>
      <c r="S20620" s="67" t="str">
        <v>MoneyMATCH Inc.</v>
      </c>
    </row>
    <row r="20621" spans="15:19">
      <c r="O20621" s="67" t="str">
        <v>SummaBank</v>
      </c>
      <c r="P20621" s="67" t="str">
        <v>Bank IF</v>
      </c>
      <c r="Q20621" s="67" t="str">
        <v>ExFunds</v>
      </c>
      <c r="R20621" s="67" t="str">
        <v>The VLOOKup Vault</v>
      </c>
      <c r="S20621" s="67" t="str">
        <v>ExCell Bank</v>
      </c>
    </row>
    <row r="20622" spans="15:19">
      <c r="O20622" s="67" t="str">
        <v>SummaBank</v>
      </c>
      <c r="P20622" s="67" t="str">
        <v>Bank IF</v>
      </c>
      <c r="Q20622" s="67" t="str">
        <v>ExFunds</v>
      </c>
      <c r="R20622" s="67" t="str">
        <v>The VLOOKup Vault</v>
      </c>
      <c r="S20622" s="67" t="str">
        <v>Bank of Cellifornia</v>
      </c>
    </row>
    <row r="20623" spans="15:19">
      <c r="O20623" s="67" t="str">
        <v>SummaBank</v>
      </c>
      <c r="P20623" s="67" t="str">
        <v>Bank IF</v>
      </c>
      <c r="Q20623" s="67" t="str">
        <v>ExFunds</v>
      </c>
      <c r="R20623" s="67" t="str">
        <v>The VLOOKup Vault</v>
      </c>
      <c r="S20623" s="67" t="str">
        <v>SheetBank AG</v>
      </c>
    </row>
    <row r="20624" spans="15:19">
      <c r="O20624" s="67" t="str">
        <v>SummaBank</v>
      </c>
      <c r="P20624" s="67" t="str">
        <v>Bank IF</v>
      </c>
      <c r="Q20624" s="67" t="str">
        <v>ExFunds</v>
      </c>
      <c r="R20624" s="67" t="str">
        <v>The VLOOKup Vault</v>
      </c>
      <c r="S20624" s="67" t="str">
        <v>Pivot Finance Group</v>
      </c>
    </row>
    <row r="20625" spans="15:19">
      <c r="O20625" s="67" t="str">
        <v>SummaBank</v>
      </c>
      <c r="P20625" s="67" t="str">
        <v>Bank IF</v>
      </c>
      <c r="Q20625" s="67" t="str">
        <v>ExFunds</v>
      </c>
      <c r="R20625" s="67" t="str">
        <v>The VLOOKup Vault</v>
      </c>
      <c r="S20625" s="67" t="str">
        <v>CELLtral Bank</v>
      </c>
    </row>
    <row r="20626" spans="15:19">
      <c r="O20626" s="67" t="str">
        <v>SummaBank</v>
      </c>
      <c r="P20626" s="67" t="str">
        <v>Bank IF</v>
      </c>
      <c r="Q20626" s="67" t="str">
        <v>ExFunds</v>
      </c>
      <c r="R20626" s="67" t="str">
        <v>The VLOOKup Vault</v>
      </c>
      <c r="S20626" s="67" t="str">
        <v>MoneyMATCH Inc.</v>
      </c>
    </row>
    <row r="20627" spans="15:19">
      <c r="O20627" s="67" t="str">
        <v>SummaBank</v>
      </c>
      <c r="P20627" s="67" t="str">
        <v>Bank IF</v>
      </c>
      <c r="Q20627" s="67" t="str">
        <v>ExFunds</v>
      </c>
      <c r="R20627" s="67" t="str">
        <v>CELLtral Bank</v>
      </c>
      <c r="S20627" s="67" t="str">
        <v>ExCell Bank</v>
      </c>
    </row>
    <row r="20628" spans="15:19">
      <c r="O20628" s="67" t="str">
        <v>SummaBank</v>
      </c>
      <c r="P20628" s="67" t="str">
        <v>Bank IF</v>
      </c>
      <c r="Q20628" s="67" t="str">
        <v>ExFunds</v>
      </c>
      <c r="R20628" s="67" t="str">
        <v>CELLtral Bank</v>
      </c>
      <c r="S20628" s="67" t="str">
        <v>Bank of Cellifornia</v>
      </c>
    </row>
    <row r="20629" spans="15:19">
      <c r="O20629" s="67" t="str">
        <v>SummaBank</v>
      </c>
      <c r="P20629" s="67" t="str">
        <v>Bank IF</v>
      </c>
      <c r="Q20629" s="67" t="str">
        <v>ExFunds</v>
      </c>
      <c r="R20629" s="67" t="str">
        <v>CELLtral Bank</v>
      </c>
      <c r="S20629" s="67" t="str">
        <v>SheetBank AG</v>
      </c>
    </row>
    <row r="20630" spans="15:19">
      <c r="O20630" s="67" t="str">
        <v>SummaBank</v>
      </c>
      <c r="P20630" s="67" t="str">
        <v>Bank IF</v>
      </c>
      <c r="Q20630" s="67" t="str">
        <v>ExFunds</v>
      </c>
      <c r="R20630" s="67" t="str">
        <v>CELLtral Bank</v>
      </c>
      <c r="S20630" s="67" t="str">
        <v>Pivot Finance Group</v>
      </c>
    </row>
    <row r="20631" spans="15:19">
      <c r="O20631" s="67" t="str">
        <v>SummaBank</v>
      </c>
      <c r="P20631" s="67" t="str">
        <v>Bank IF</v>
      </c>
      <c r="Q20631" s="67" t="str">
        <v>ExFunds</v>
      </c>
      <c r="R20631" s="67" t="str">
        <v>CELLtral Bank</v>
      </c>
      <c r="S20631" s="67" t="str">
        <v>The VLOOKup Vault</v>
      </c>
    </row>
    <row r="20632" spans="15:19">
      <c r="O20632" s="67" t="str">
        <v>SummaBank</v>
      </c>
      <c r="P20632" s="67" t="str">
        <v>Bank IF</v>
      </c>
      <c r="Q20632" s="67" t="str">
        <v>ExFunds</v>
      </c>
      <c r="R20632" s="67" t="str">
        <v>CELLtral Bank</v>
      </c>
      <c r="S20632" s="67" t="str">
        <v>MoneyMATCH Inc.</v>
      </c>
    </row>
    <row r="20633" spans="15:19">
      <c r="O20633" s="67" t="str">
        <v>SummaBank</v>
      </c>
      <c r="P20633" s="67" t="str">
        <v>Bank IF</v>
      </c>
      <c r="Q20633" s="67" t="str">
        <v>ExFunds</v>
      </c>
      <c r="R20633" s="67" t="str">
        <v>MoneyMATCH Inc.</v>
      </c>
      <c r="S20633" s="67" t="str">
        <v>ExCell Bank</v>
      </c>
    </row>
    <row r="20634" spans="15:19">
      <c r="O20634" s="67" t="str">
        <v>SummaBank</v>
      </c>
      <c r="P20634" s="67" t="str">
        <v>Bank IF</v>
      </c>
      <c r="Q20634" s="67" t="str">
        <v>ExFunds</v>
      </c>
      <c r="R20634" s="67" t="str">
        <v>MoneyMATCH Inc.</v>
      </c>
      <c r="S20634" s="67" t="str">
        <v>Bank of Cellifornia</v>
      </c>
    </row>
    <row r="20635" spans="15:19">
      <c r="O20635" s="67" t="str">
        <v>SummaBank</v>
      </c>
      <c r="P20635" s="67" t="str">
        <v>Bank IF</v>
      </c>
      <c r="Q20635" s="67" t="str">
        <v>ExFunds</v>
      </c>
      <c r="R20635" s="67" t="str">
        <v>MoneyMATCH Inc.</v>
      </c>
      <c r="S20635" s="67" t="str">
        <v>SheetBank AG</v>
      </c>
    </row>
    <row r="20636" spans="15:19">
      <c r="O20636" s="67" t="str">
        <v>SummaBank</v>
      </c>
      <c r="P20636" s="67" t="str">
        <v>Bank IF</v>
      </c>
      <c r="Q20636" s="67" t="str">
        <v>ExFunds</v>
      </c>
      <c r="R20636" s="67" t="str">
        <v>MoneyMATCH Inc.</v>
      </c>
      <c r="S20636" s="67" t="str">
        <v>Pivot Finance Group</v>
      </c>
    </row>
    <row r="20637" spans="15:19">
      <c r="O20637" s="67" t="str">
        <v>SummaBank</v>
      </c>
      <c r="P20637" s="67" t="str">
        <v>Bank IF</v>
      </c>
      <c r="Q20637" s="67" t="str">
        <v>ExFunds</v>
      </c>
      <c r="R20637" s="67" t="str">
        <v>MoneyMATCH Inc.</v>
      </c>
      <c r="S20637" s="67" t="str">
        <v>The VLOOKup Vault</v>
      </c>
    </row>
    <row r="20638" spans="15:19">
      <c r="O20638" s="67" t="str">
        <v>SummaBank</v>
      </c>
      <c r="P20638" s="67" t="str">
        <v>Bank IF</v>
      </c>
      <c r="Q20638" s="67" t="str">
        <v>ExFunds</v>
      </c>
      <c r="R20638" s="67" t="str">
        <v>MoneyMATCH Inc.</v>
      </c>
      <c r="S20638" s="67" t="str">
        <v>CELLtral Bank</v>
      </c>
    </row>
    <row r="20639" spans="15:19">
      <c r="O20639" s="67" t="str">
        <v>SummaBank</v>
      </c>
      <c r="P20639" s="67" t="str">
        <v>Bank IF</v>
      </c>
      <c r="Q20639" s="67" t="str">
        <v>SheetBank AG</v>
      </c>
      <c r="R20639" s="67" t="str">
        <v>ExCell Bank</v>
      </c>
      <c r="S20639" s="67" t="str">
        <v>Bank of Cellifornia</v>
      </c>
    </row>
    <row r="20640" spans="15:19">
      <c r="O20640" s="67" t="str">
        <v>SummaBank</v>
      </c>
      <c r="P20640" s="67" t="str">
        <v>Bank IF</v>
      </c>
      <c r="Q20640" s="67" t="str">
        <v>SheetBank AG</v>
      </c>
      <c r="R20640" s="67" t="str">
        <v>ExCell Bank</v>
      </c>
      <c r="S20640" s="67" t="str">
        <v>ExFunds</v>
      </c>
    </row>
    <row r="20641" spans="15:19">
      <c r="O20641" s="67" t="str">
        <v>SummaBank</v>
      </c>
      <c r="P20641" s="67" t="str">
        <v>Bank IF</v>
      </c>
      <c r="Q20641" s="67" t="str">
        <v>SheetBank AG</v>
      </c>
      <c r="R20641" s="67" t="str">
        <v>ExCell Bank</v>
      </c>
      <c r="S20641" s="67" t="str">
        <v>Pivot Finance Group</v>
      </c>
    </row>
    <row r="20642" spans="15:19">
      <c r="O20642" s="67" t="str">
        <v>SummaBank</v>
      </c>
      <c r="P20642" s="67" t="str">
        <v>Bank IF</v>
      </c>
      <c r="Q20642" s="67" t="str">
        <v>SheetBank AG</v>
      </c>
      <c r="R20642" s="67" t="str">
        <v>ExCell Bank</v>
      </c>
      <c r="S20642" s="67" t="str">
        <v>The VLOOKup Vault</v>
      </c>
    </row>
    <row r="20643" spans="15:19">
      <c r="O20643" s="67" t="str">
        <v>SummaBank</v>
      </c>
      <c r="P20643" s="67" t="str">
        <v>Bank IF</v>
      </c>
      <c r="Q20643" s="67" t="str">
        <v>SheetBank AG</v>
      </c>
      <c r="R20643" s="67" t="str">
        <v>ExCell Bank</v>
      </c>
      <c r="S20643" s="67" t="str">
        <v>CELLtral Bank</v>
      </c>
    </row>
    <row r="20644" spans="15:19">
      <c r="O20644" s="67" t="str">
        <v>SummaBank</v>
      </c>
      <c r="P20644" s="67" t="str">
        <v>Bank IF</v>
      </c>
      <c r="Q20644" s="67" t="str">
        <v>SheetBank AG</v>
      </c>
      <c r="R20644" s="67" t="str">
        <v>ExCell Bank</v>
      </c>
      <c r="S20644" s="67" t="str">
        <v>MoneyMATCH Inc.</v>
      </c>
    </row>
    <row r="20645" spans="15:19">
      <c r="O20645" s="67" t="str">
        <v>SummaBank</v>
      </c>
      <c r="P20645" s="67" t="str">
        <v>Bank IF</v>
      </c>
      <c r="Q20645" s="67" t="str">
        <v>SheetBank AG</v>
      </c>
      <c r="R20645" s="67" t="str">
        <v>Bank of Cellifornia</v>
      </c>
      <c r="S20645" s="67" t="str">
        <v>ExCell Bank</v>
      </c>
    </row>
    <row r="20646" spans="15:19">
      <c r="O20646" s="67" t="str">
        <v>SummaBank</v>
      </c>
      <c r="P20646" s="67" t="str">
        <v>Bank IF</v>
      </c>
      <c r="Q20646" s="67" t="str">
        <v>SheetBank AG</v>
      </c>
      <c r="R20646" s="67" t="str">
        <v>Bank of Cellifornia</v>
      </c>
      <c r="S20646" s="67" t="str">
        <v>ExFunds</v>
      </c>
    </row>
    <row r="20647" spans="15:19">
      <c r="O20647" s="67" t="str">
        <v>SummaBank</v>
      </c>
      <c r="P20647" s="67" t="str">
        <v>Bank IF</v>
      </c>
      <c r="Q20647" s="67" t="str">
        <v>SheetBank AG</v>
      </c>
      <c r="R20647" s="67" t="str">
        <v>Bank of Cellifornia</v>
      </c>
      <c r="S20647" s="67" t="str">
        <v>Pivot Finance Group</v>
      </c>
    </row>
    <row r="20648" spans="15:19">
      <c r="O20648" s="67" t="str">
        <v>SummaBank</v>
      </c>
      <c r="P20648" s="67" t="str">
        <v>Bank IF</v>
      </c>
      <c r="Q20648" s="67" t="str">
        <v>SheetBank AG</v>
      </c>
      <c r="R20648" s="67" t="str">
        <v>Bank of Cellifornia</v>
      </c>
      <c r="S20648" s="67" t="str">
        <v>The VLOOKup Vault</v>
      </c>
    </row>
    <row r="20649" spans="15:19">
      <c r="O20649" s="67" t="str">
        <v>SummaBank</v>
      </c>
      <c r="P20649" s="67" t="str">
        <v>Bank IF</v>
      </c>
      <c r="Q20649" s="67" t="str">
        <v>SheetBank AG</v>
      </c>
      <c r="R20649" s="67" t="str">
        <v>Bank of Cellifornia</v>
      </c>
      <c r="S20649" s="67" t="str">
        <v>CELLtral Bank</v>
      </c>
    </row>
    <row r="20650" spans="15:19">
      <c r="O20650" s="67" t="str">
        <v>SummaBank</v>
      </c>
      <c r="P20650" s="67" t="str">
        <v>Bank IF</v>
      </c>
      <c r="Q20650" s="67" t="str">
        <v>SheetBank AG</v>
      </c>
      <c r="R20650" s="67" t="str">
        <v>Bank of Cellifornia</v>
      </c>
      <c r="S20650" s="67" t="str">
        <v>MoneyMATCH Inc.</v>
      </c>
    </row>
    <row r="20651" spans="15:19">
      <c r="O20651" s="67" t="str">
        <v>SummaBank</v>
      </c>
      <c r="P20651" s="67" t="str">
        <v>Bank IF</v>
      </c>
      <c r="Q20651" s="67" t="str">
        <v>SheetBank AG</v>
      </c>
      <c r="R20651" s="67" t="str">
        <v>ExFunds</v>
      </c>
      <c r="S20651" s="67" t="str">
        <v>ExCell Bank</v>
      </c>
    </row>
    <row r="20652" spans="15:19">
      <c r="O20652" s="67" t="str">
        <v>SummaBank</v>
      </c>
      <c r="P20652" s="67" t="str">
        <v>Bank IF</v>
      </c>
      <c r="Q20652" s="67" t="str">
        <v>SheetBank AG</v>
      </c>
      <c r="R20652" s="67" t="str">
        <v>ExFunds</v>
      </c>
      <c r="S20652" s="67" t="str">
        <v>Bank of Cellifornia</v>
      </c>
    </row>
    <row r="20653" spans="15:19">
      <c r="O20653" s="67" t="str">
        <v>SummaBank</v>
      </c>
      <c r="P20653" s="67" t="str">
        <v>Bank IF</v>
      </c>
      <c r="Q20653" s="67" t="str">
        <v>SheetBank AG</v>
      </c>
      <c r="R20653" s="67" t="str">
        <v>ExFunds</v>
      </c>
      <c r="S20653" s="67" t="str">
        <v>Pivot Finance Group</v>
      </c>
    </row>
    <row r="20654" spans="15:19">
      <c r="O20654" s="67" t="str">
        <v>SummaBank</v>
      </c>
      <c r="P20654" s="67" t="str">
        <v>Bank IF</v>
      </c>
      <c r="Q20654" s="67" t="str">
        <v>SheetBank AG</v>
      </c>
      <c r="R20654" s="67" t="str">
        <v>ExFunds</v>
      </c>
      <c r="S20654" s="67" t="str">
        <v>The VLOOKup Vault</v>
      </c>
    </row>
    <row r="20655" spans="15:19">
      <c r="O20655" s="67" t="str">
        <v>SummaBank</v>
      </c>
      <c r="P20655" s="67" t="str">
        <v>Bank IF</v>
      </c>
      <c r="Q20655" s="67" t="str">
        <v>SheetBank AG</v>
      </c>
      <c r="R20655" s="67" t="str">
        <v>ExFunds</v>
      </c>
      <c r="S20655" s="67" t="str">
        <v>CELLtral Bank</v>
      </c>
    </row>
    <row r="20656" spans="15:19">
      <c r="O20656" s="67" t="str">
        <v>SummaBank</v>
      </c>
      <c r="P20656" s="67" t="str">
        <v>Bank IF</v>
      </c>
      <c r="Q20656" s="67" t="str">
        <v>SheetBank AG</v>
      </c>
      <c r="R20656" s="67" t="str">
        <v>ExFunds</v>
      </c>
      <c r="S20656" s="67" t="str">
        <v>MoneyMATCH Inc.</v>
      </c>
    </row>
    <row r="20657" spans="15:19">
      <c r="O20657" s="67" t="str">
        <v>SummaBank</v>
      </c>
      <c r="P20657" s="67" t="str">
        <v>Bank IF</v>
      </c>
      <c r="Q20657" s="67" t="str">
        <v>SheetBank AG</v>
      </c>
      <c r="R20657" s="67" t="str">
        <v>Pivot Finance Group</v>
      </c>
      <c r="S20657" s="67" t="str">
        <v>ExCell Bank</v>
      </c>
    </row>
    <row r="20658" spans="15:19">
      <c r="O20658" s="67" t="str">
        <v>SummaBank</v>
      </c>
      <c r="P20658" s="67" t="str">
        <v>Bank IF</v>
      </c>
      <c r="Q20658" s="67" t="str">
        <v>SheetBank AG</v>
      </c>
      <c r="R20658" s="67" t="str">
        <v>Pivot Finance Group</v>
      </c>
      <c r="S20658" s="67" t="str">
        <v>Bank of Cellifornia</v>
      </c>
    </row>
    <row r="20659" spans="15:19">
      <c r="O20659" s="67" t="str">
        <v>SummaBank</v>
      </c>
      <c r="P20659" s="67" t="str">
        <v>Bank IF</v>
      </c>
      <c r="Q20659" s="67" t="str">
        <v>SheetBank AG</v>
      </c>
      <c r="R20659" s="67" t="str">
        <v>Pivot Finance Group</v>
      </c>
      <c r="S20659" s="67" t="str">
        <v>ExFunds</v>
      </c>
    </row>
    <row r="20660" spans="15:19">
      <c r="O20660" s="67" t="str">
        <v>SummaBank</v>
      </c>
      <c r="P20660" s="67" t="str">
        <v>Bank IF</v>
      </c>
      <c r="Q20660" s="67" t="str">
        <v>SheetBank AG</v>
      </c>
      <c r="R20660" s="67" t="str">
        <v>Pivot Finance Group</v>
      </c>
      <c r="S20660" s="67" t="str">
        <v>The VLOOKup Vault</v>
      </c>
    </row>
    <row r="20661" spans="15:19">
      <c r="O20661" s="67" t="str">
        <v>SummaBank</v>
      </c>
      <c r="P20661" s="67" t="str">
        <v>Bank IF</v>
      </c>
      <c r="Q20661" s="67" t="str">
        <v>SheetBank AG</v>
      </c>
      <c r="R20661" s="67" t="str">
        <v>Pivot Finance Group</v>
      </c>
      <c r="S20661" s="67" t="str">
        <v>CELLtral Bank</v>
      </c>
    </row>
    <row r="20662" spans="15:19">
      <c r="O20662" s="67" t="str">
        <v>SummaBank</v>
      </c>
      <c r="P20662" s="67" t="str">
        <v>Bank IF</v>
      </c>
      <c r="Q20662" s="67" t="str">
        <v>SheetBank AG</v>
      </c>
      <c r="R20662" s="67" t="str">
        <v>Pivot Finance Group</v>
      </c>
      <c r="S20662" s="67" t="str">
        <v>MoneyMATCH Inc.</v>
      </c>
    </row>
    <row r="20663" spans="15:19">
      <c r="O20663" s="67" t="str">
        <v>SummaBank</v>
      </c>
      <c r="P20663" s="67" t="str">
        <v>Bank IF</v>
      </c>
      <c r="Q20663" s="67" t="str">
        <v>SheetBank AG</v>
      </c>
      <c r="R20663" s="67" t="str">
        <v>The VLOOKup Vault</v>
      </c>
      <c r="S20663" s="67" t="str">
        <v>ExCell Bank</v>
      </c>
    </row>
    <row r="20664" spans="15:19">
      <c r="O20664" s="67" t="str">
        <v>SummaBank</v>
      </c>
      <c r="P20664" s="67" t="str">
        <v>Bank IF</v>
      </c>
      <c r="Q20664" s="67" t="str">
        <v>SheetBank AG</v>
      </c>
      <c r="R20664" s="67" t="str">
        <v>The VLOOKup Vault</v>
      </c>
      <c r="S20664" s="67" t="str">
        <v>Bank of Cellifornia</v>
      </c>
    </row>
    <row r="20665" spans="15:19">
      <c r="O20665" s="67" t="str">
        <v>SummaBank</v>
      </c>
      <c r="P20665" s="67" t="str">
        <v>Bank IF</v>
      </c>
      <c r="Q20665" s="67" t="str">
        <v>SheetBank AG</v>
      </c>
      <c r="R20665" s="67" t="str">
        <v>The VLOOKup Vault</v>
      </c>
      <c r="S20665" s="67" t="str">
        <v>ExFunds</v>
      </c>
    </row>
    <row r="20666" spans="15:19">
      <c r="O20666" s="67" t="str">
        <v>SummaBank</v>
      </c>
      <c r="P20666" s="67" t="str">
        <v>Bank IF</v>
      </c>
      <c r="Q20666" s="67" t="str">
        <v>SheetBank AG</v>
      </c>
      <c r="R20666" s="67" t="str">
        <v>The VLOOKup Vault</v>
      </c>
      <c r="S20666" s="67" t="str">
        <v>Pivot Finance Group</v>
      </c>
    </row>
    <row r="20667" spans="15:19">
      <c r="O20667" s="67" t="str">
        <v>SummaBank</v>
      </c>
      <c r="P20667" s="67" t="str">
        <v>Bank IF</v>
      </c>
      <c r="Q20667" s="67" t="str">
        <v>SheetBank AG</v>
      </c>
      <c r="R20667" s="67" t="str">
        <v>The VLOOKup Vault</v>
      </c>
      <c r="S20667" s="67" t="str">
        <v>CELLtral Bank</v>
      </c>
    </row>
    <row r="20668" spans="15:19">
      <c r="O20668" s="67" t="str">
        <v>SummaBank</v>
      </c>
      <c r="P20668" s="67" t="str">
        <v>Bank IF</v>
      </c>
      <c r="Q20668" s="67" t="str">
        <v>SheetBank AG</v>
      </c>
      <c r="R20668" s="67" t="str">
        <v>The VLOOKup Vault</v>
      </c>
      <c r="S20668" s="67" t="str">
        <v>MoneyMATCH Inc.</v>
      </c>
    </row>
    <row r="20669" spans="15:19">
      <c r="O20669" s="67" t="str">
        <v>SummaBank</v>
      </c>
      <c r="P20669" s="67" t="str">
        <v>Bank IF</v>
      </c>
      <c r="Q20669" s="67" t="str">
        <v>SheetBank AG</v>
      </c>
      <c r="R20669" s="67" t="str">
        <v>CELLtral Bank</v>
      </c>
      <c r="S20669" s="67" t="str">
        <v>ExCell Bank</v>
      </c>
    </row>
    <row r="20670" spans="15:19">
      <c r="O20670" s="67" t="str">
        <v>SummaBank</v>
      </c>
      <c r="P20670" s="67" t="str">
        <v>Bank IF</v>
      </c>
      <c r="Q20670" s="67" t="str">
        <v>SheetBank AG</v>
      </c>
      <c r="R20670" s="67" t="str">
        <v>CELLtral Bank</v>
      </c>
      <c r="S20670" s="67" t="str">
        <v>Bank of Cellifornia</v>
      </c>
    </row>
    <row r="20671" spans="15:19">
      <c r="O20671" s="67" t="str">
        <v>SummaBank</v>
      </c>
      <c r="P20671" s="67" t="str">
        <v>Bank IF</v>
      </c>
      <c r="Q20671" s="67" t="str">
        <v>SheetBank AG</v>
      </c>
      <c r="R20671" s="67" t="str">
        <v>CELLtral Bank</v>
      </c>
      <c r="S20671" s="67" t="str">
        <v>ExFunds</v>
      </c>
    </row>
    <row r="20672" spans="15:19">
      <c r="O20672" s="67" t="str">
        <v>SummaBank</v>
      </c>
      <c r="P20672" s="67" t="str">
        <v>Bank IF</v>
      </c>
      <c r="Q20672" s="67" t="str">
        <v>SheetBank AG</v>
      </c>
      <c r="R20672" s="67" t="str">
        <v>CELLtral Bank</v>
      </c>
      <c r="S20672" s="67" t="str">
        <v>Pivot Finance Group</v>
      </c>
    </row>
    <row r="20673" spans="15:19">
      <c r="O20673" s="67" t="str">
        <v>SummaBank</v>
      </c>
      <c r="P20673" s="67" t="str">
        <v>Bank IF</v>
      </c>
      <c r="Q20673" s="67" t="str">
        <v>SheetBank AG</v>
      </c>
      <c r="R20673" s="67" t="str">
        <v>CELLtral Bank</v>
      </c>
      <c r="S20673" s="67" t="str">
        <v>The VLOOKup Vault</v>
      </c>
    </row>
    <row r="20674" spans="15:19">
      <c r="O20674" s="67" t="str">
        <v>SummaBank</v>
      </c>
      <c r="P20674" s="67" t="str">
        <v>Bank IF</v>
      </c>
      <c r="Q20674" s="67" t="str">
        <v>SheetBank AG</v>
      </c>
      <c r="R20674" s="67" t="str">
        <v>CELLtral Bank</v>
      </c>
      <c r="S20674" s="67" t="str">
        <v>MoneyMATCH Inc.</v>
      </c>
    </row>
    <row r="20675" spans="15:19">
      <c r="O20675" s="67" t="str">
        <v>SummaBank</v>
      </c>
      <c r="P20675" s="67" t="str">
        <v>Bank IF</v>
      </c>
      <c r="Q20675" s="67" t="str">
        <v>SheetBank AG</v>
      </c>
      <c r="R20675" s="67" t="str">
        <v>MoneyMATCH Inc.</v>
      </c>
      <c r="S20675" s="67" t="str">
        <v>ExCell Bank</v>
      </c>
    </row>
    <row r="20676" spans="15:19">
      <c r="O20676" s="67" t="str">
        <v>SummaBank</v>
      </c>
      <c r="P20676" s="67" t="str">
        <v>Bank IF</v>
      </c>
      <c r="Q20676" s="67" t="str">
        <v>SheetBank AG</v>
      </c>
      <c r="R20676" s="67" t="str">
        <v>MoneyMATCH Inc.</v>
      </c>
      <c r="S20676" s="67" t="str">
        <v>Bank of Cellifornia</v>
      </c>
    </row>
    <row r="20677" spans="15:19">
      <c r="O20677" s="67" t="str">
        <v>SummaBank</v>
      </c>
      <c r="P20677" s="67" t="str">
        <v>Bank IF</v>
      </c>
      <c r="Q20677" s="67" t="str">
        <v>SheetBank AG</v>
      </c>
      <c r="R20677" s="67" t="str">
        <v>MoneyMATCH Inc.</v>
      </c>
      <c r="S20677" s="67" t="str">
        <v>ExFunds</v>
      </c>
    </row>
    <row r="20678" spans="15:19">
      <c r="O20678" s="67" t="str">
        <v>SummaBank</v>
      </c>
      <c r="P20678" s="67" t="str">
        <v>Bank IF</v>
      </c>
      <c r="Q20678" s="67" t="str">
        <v>SheetBank AG</v>
      </c>
      <c r="R20678" s="67" t="str">
        <v>MoneyMATCH Inc.</v>
      </c>
      <c r="S20678" s="67" t="str">
        <v>Pivot Finance Group</v>
      </c>
    </row>
    <row r="20679" spans="15:19">
      <c r="O20679" s="67" t="str">
        <v>SummaBank</v>
      </c>
      <c r="P20679" s="67" t="str">
        <v>Bank IF</v>
      </c>
      <c r="Q20679" s="67" t="str">
        <v>SheetBank AG</v>
      </c>
      <c r="R20679" s="67" t="str">
        <v>MoneyMATCH Inc.</v>
      </c>
      <c r="S20679" s="67" t="str">
        <v>The VLOOKup Vault</v>
      </c>
    </row>
    <row r="20680" spans="15:19">
      <c r="O20680" s="67" t="str">
        <v>SummaBank</v>
      </c>
      <c r="P20680" s="67" t="str">
        <v>Bank IF</v>
      </c>
      <c r="Q20680" s="67" t="str">
        <v>SheetBank AG</v>
      </c>
      <c r="R20680" s="67" t="str">
        <v>MoneyMATCH Inc.</v>
      </c>
      <c r="S20680" s="67" t="str">
        <v>CELLtral Bank</v>
      </c>
    </row>
    <row r="20681" spans="15:19">
      <c r="O20681" s="67" t="str">
        <v>SummaBank</v>
      </c>
      <c r="P20681" s="67" t="str">
        <v>Bank IF</v>
      </c>
      <c r="Q20681" s="67" t="str">
        <v>Pivot Finance Group</v>
      </c>
      <c r="R20681" s="67" t="str">
        <v>ExCell Bank</v>
      </c>
      <c r="S20681" s="67" t="str">
        <v>Bank of Cellifornia</v>
      </c>
    </row>
    <row r="20682" spans="15:19">
      <c r="O20682" s="67" t="str">
        <v>SummaBank</v>
      </c>
      <c r="P20682" s="67" t="str">
        <v>Bank IF</v>
      </c>
      <c r="Q20682" s="67" t="str">
        <v>Pivot Finance Group</v>
      </c>
      <c r="R20682" s="67" t="str">
        <v>ExCell Bank</v>
      </c>
      <c r="S20682" s="67" t="str">
        <v>ExFunds</v>
      </c>
    </row>
    <row r="20683" spans="15:19">
      <c r="O20683" s="67" t="str">
        <v>SummaBank</v>
      </c>
      <c r="P20683" s="67" t="str">
        <v>Bank IF</v>
      </c>
      <c r="Q20683" s="67" t="str">
        <v>Pivot Finance Group</v>
      </c>
      <c r="R20683" s="67" t="str">
        <v>ExCell Bank</v>
      </c>
      <c r="S20683" s="67" t="str">
        <v>SheetBank AG</v>
      </c>
    </row>
    <row r="20684" spans="15:19">
      <c r="O20684" s="67" t="str">
        <v>SummaBank</v>
      </c>
      <c r="P20684" s="67" t="str">
        <v>Bank IF</v>
      </c>
      <c r="Q20684" s="67" t="str">
        <v>Pivot Finance Group</v>
      </c>
      <c r="R20684" s="67" t="str">
        <v>ExCell Bank</v>
      </c>
      <c r="S20684" s="67" t="str">
        <v>The VLOOKup Vault</v>
      </c>
    </row>
    <row r="20685" spans="15:19">
      <c r="O20685" s="67" t="str">
        <v>SummaBank</v>
      </c>
      <c r="P20685" s="67" t="str">
        <v>Bank IF</v>
      </c>
      <c r="Q20685" s="67" t="str">
        <v>Pivot Finance Group</v>
      </c>
      <c r="R20685" s="67" t="str">
        <v>ExCell Bank</v>
      </c>
      <c r="S20685" s="67" t="str">
        <v>CELLtral Bank</v>
      </c>
    </row>
    <row r="20686" spans="15:19">
      <c r="O20686" s="67" t="str">
        <v>SummaBank</v>
      </c>
      <c r="P20686" s="67" t="str">
        <v>Bank IF</v>
      </c>
      <c r="Q20686" s="67" t="str">
        <v>Pivot Finance Group</v>
      </c>
      <c r="R20686" s="67" t="str">
        <v>ExCell Bank</v>
      </c>
      <c r="S20686" s="67" t="str">
        <v>MoneyMATCH Inc.</v>
      </c>
    </row>
    <row r="20687" spans="15:19">
      <c r="O20687" s="67" t="str">
        <v>SummaBank</v>
      </c>
      <c r="P20687" s="67" t="str">
        <v>Bank IF</v>
      </c>
      <c r="Q20687" s="67" t="str">
        <v>Pivot Finance Group</v>
      </c>
      <c r="R20687" s="67" t="str">
        <v>Bank of Cellifornia</v>
      </c>
      <c r="S20687" s="67" t="str">
        <v>ExCell Bank</v>
      </c>
    </row>
    <row r="20688" spans="15:19">
      <c r="O20688" s="67" t="str">
        <v>SummaBank</v>
      </c>
      <c r="P20688" s="67" t="str">
        <v>Bank IF</v>
      </c>
      <c r="Q20688" s="67" t="str">
        <v>Pivot Finance Group</v>
      </c>
      <c r="R20688" s="67" t="str">
        <v>Bank of Cellifornia</v>
      </c>
      <c r="S20688" s="67" t="str">
        <v>ExFunds</v>
      </c>
    </row>
    <row r="20689" spans="15:19">
      <c r="O20689" s="67" t="str">
        <v>SummaBank</v>
      </c>
      <c r="P20689" s="67" t="str">
        <v>Bank IF</v>
      </c>
      <c r="Q20689" s="67" t="str">
        <v>Pivot Finance Group</v>
      </c>
      <c r="R20689" s="67" t="str">
        <v>Bank of Cellifornia</v>
      </c>
      <c r="S20689" s="67" t="str">
        <v>SheetBank AG</v>
      </c>
    </row>
    <row r="20690" spans="15:19">
      <c r="O20690" s="67" t="str">
        <v>SummaBank</v>
      </c>
      <c r="P20690" s="67" t="str">
        <v>Bank IF</v>
      </c>
      <c r="Q20690" s="67" t="str">
        <v>Pivot Finance Group</v>
      </c>
      <c r="R20690" s="67" t="str">
        <v>Bank of Cellifornia</v>
      </c>
      <c r="S20690" s="67" t="str">
        <v>The VLOOKup Vault</v>
      </c>
    </row>
    <row r="20691" spans="15:19">
      <c r="O20691" s="67" t="str">
        <v>SummaBank</v>
      </c>
      <c r="P20691" s="67" t="str">
        <v>Bank IF</v>
      </c>
      <c r="Q20691" s="67" t="str">
        <v>Pivot Finance Group</v>
      </c>
      <c r="R20691" s="67" t="str">
        <v>Bank of Cellifornia</v>
      </c>
      <c r="S20691" s="67" t="str">
        <v>CELLtral Bank</v>
      </c>
    </row>
    <row r="20692" spans="15:19">
      <c r="O20692" s="67" t="str">
        <v>SummaBank</v>
      </c>
      <c r="P20692" s="67" t="str">
        <v>Bank IF</v>
      </c>
      <c r="Q20692" s="67" t="str">
        <v>Pivot Finance Group</v>
      </c>
      <c r="R20692" s="67" t="str">
        <v>Bank of Cellifornia</v>
      </c>
      <c r="S20692" s="67" t="str">
        <v>MoneyMATCH Inc.</v>
      </c>
    </row>
    <row r="20693" spans="15:19">
      <c r="O20693" s="67" t="str">
        <v>SummaBank</v>
      </c>
      <c r="P20693" s="67" t="str">
        <v>Bank IF</v>
      </c>
      <c r="Q20693" s="67" t="str">
        <v>Pivot Finance Group</v>
      </c>
      <c r="R20693" s="67" t="str">
        <v>ExFunds</v>
      </c>
      <c r="S20693" s="67" t="str">
        <v>ExCell Bank</v>
      </c>
    </row>
    <row r="20694" spans="15:19">
      <c r="O20694" s="67" t="str">
        <v>SummaBank</v>
      </c>
      <c r="P20694" s="67" t="str">
        <v>Bank IF</v>
      </c>
      <c r="Q20694" s="67" t="str">
        <v>Pivot Finance Group</v>
      </c>
      <c r="R20694" s="67" t="str">
        <v>ExFunds</v>
      </c>
      <c r="S20694" s="67" t="str">
        <v>Bank of Cellifornia</v>
      </c>
    </row>
    <row r="20695" spans="15:19">
      <c r="O20695" s="67" t="str">
        <v>SummaBank</v>
      </c>
      <c r="P20695" s="67" t="str">
        <v>Bank IF</v>
      </c>
      <c r="Q20695" s="67" t="str">
        <v>Pivot Finance Group</v>
      </c>
      <c r="R20695" s="67" t="str">
        <v>ExFunds</v>
      </c>
      <c r="S20695" s="67" t="str">
        <v>SheetBank AG</v>
      </c>
    </row>
    <row r="20696" spans="15:19">
      <c r="O20696" s="67" t="str">
        <v>SummaBank</v>
      </c>
      <c r="P20696" s="67" t="str">
        <v>Bank IF</v>
      </c>
      <c r="Q20696" s="67" t="str">
        <v>Pivot Finance Group</v>
      </c>
      <c r="R20696" s="67" t="str">
        <v>ExFunds</v>
      </c>
      <c r="S20696" s="67" t="str">
        <v>The VLOOKup Vault</v>
      </c>
    </row>
    <row r="20697" spans="15:19">
      <c r="O20697" s="67" t="str">
        <v>SummaBank</v>
      </c>
      <c r="P20697" s="67" t="str">
        <v>Bank IF</v>
      </c>
      <c r="Q20697" s="67" t="str">
        <v>Pivot Finance Group</v>
      </c>
      <c r="R20697" s="67" t="str">
        <v>ExFunds</v>
      </c>
      <c r="S20697" s="67" t="str">
        <v>CELLtral Bank</v>
      </c>
    </row>
    <row r="20698" spans="15:19">
      <c r="O20698" s="67" t="str">
        <v>SummaBank</v>
      </c>
      <c r="P20698" s="67" t="str">
        <v>Bank IF</v>
      </c>
      <c r="Q20698" s="67" t="str">
        <v>Pivot Finance Group</v>
      </c>
      <c r="R20698" s="67" t="str">
        <v>ExFunds</v>
      </c>
      <c r="S20698" s="67" t="str">
        <v>MoneyMATCH Inc.</v>
      </c>
    </row>
    <row r="20699" spans="15:19">
      <c r="O20699" s="67" t="str">
        <v>SummaBank</v>
      </c>
      <c r="P20699" s="67" t="str">
        <v>Bank IF</v>
      </c>
      <c r="Q20699" s="67" t="str">
        <v>Pivot Finance Group</v>
      </c>
      <c r="R20699" s="67" t="str">
        <v>SheetBank AG</v>
      </c>
      <c r="S20699" s="67" t="str">
        <v>ExCell Bank</v>
      </c>
    </row>
    <row r="20700" spans="15:19">
      <c r="O20700" s="67" t="str">
        <v>SummaBank</v>
      </c>
      <c r="P20700" s="67" t="str">
        <v>Bank IF</v>
      </c>
      <c r="Q20700" s="67" t="str">
        <v>Pivot Finance Group</v>
      </c>
      <c r="R20700" s="67" t="str">
        <v>SheetBank AG</v>
      </c>
      <c r="S20700" s="67" t="str">
        <v>Bank of Cellifornia</v>
      </c>
    </row>
    <row r="20701" spans="15:19">
      <c r="O20701" s="67" t="str">
        <v>SummaBank</v>
      </c>
      <c r="P20701" s="67" t="str">
        <v>Bank IF</v>
      </c>
      <c r="Q20701" s="67" t="str">
        <v>Pivot Finance Group</v>
      </c>
      <c r="R20701" s="67" t="str">
        <v>SheetBank AG</v>
      </c>
      <c r="S20701" s="67" t="str">
        <v>ExFunds</v>
      </c>
    </row>
    <row r="20702" spans="15:19">
      <c r="O20702" s="67" t="str">
        <v>SummaBank</v>
      </c>
      <c r="P20702" s="67" t="str">
        <v>Bank IF</v>
      </c>
      <c r="Q20702" s="67" t="str">
        <v>Pivot Finance Group</v>
      </c>
      <c r="R20702" s="67" t="str">
        <v>SheetBank AG</v>
      </c>
      <c r="S20702" s="67" t="str">
        <v>The VLOOKup Vault</v>
      </c>
    </row>
    <row r="20703" spans="15:19">
      <c r="O20703" s="67" t="str">
        <v>SummaBank</v>
      </c>
      <c r="P20703" s="67" t="str">
        <v>Bank IF</v>
      </c>
      <c r="Q20703" s="67" t="str">
        <v>Pivot Finance Group</v>
      </c>
      <c r="R20703" s="67" t="str">
        <v>SheetBank AG</v>
      </c>
      <c r="S20703" s="67" t="str">
        <v>CELLtral Bank</v>
      </c>
    </row>
    <row r="20704" spans="15:19">
      <c r="O20704" s="67" t="str">
        <v>SummaBank</v>
      </c>
      <c r="P20704" s="67" t="str">
        <v>Bank IF</v>
      </c>
      <c r="Q20704" s="67" t="str">
        <v>Pivot Finance Group</v>
      </c>
      <c r="R20704" s="67" t="str">
        <v>SheetBank AG</v>
      </c>
      <c r="S20704" s="67" t="str">
        <v>MoneyMATCH Inc.</v>
      </c>
    </row>
    <row r="20705" spans="15:19">
      <c r="O20705" s="67" t="str">
        <v>SummaBank</v>
      </c>
      <c r="P20705" s="67" t="str">
        <v>Bank IF</v>
      </c>
      <c r="Q20705" s="67" t="str">
        <v>Pivot Finance Group</v>
      </c>
      <c r="R20705" s="67" t="str">
        <v>The VLOOKup Vault</v>
      </c>
      <c r="S20705" s="67" t="str">
        <v>ExCell Bank</v>
      </c>
    </row>
    <row r="20706" spans="15:19">
      <c r="O20706" s="67" t="str">
        <v>SummaBank</v>
      </c>
      <c r="P20706" s="67" t="str">
        <v>Bank IF</v>
      </c>
      <c r="Q20706" s="67" t="str">
        <v>Pivot Finance Group</v>
      </c>
      <c r="R20706" s="67" t="str">
        <v>The VLOOKup Vault</v>
      </c>
      <c r="S20706" s="67" t="str">
        <v>Bank of Cellifornia</v>
      </c>
    </row>
    <row r="20707" spans="15:19">
      <c r="O20707" s="67" t="str">
        <v>SummaBank</v>
      </c>
      <c r="P20707" s="67" t="str">
        <v>Bank IF</v>
      </c>
      <c r="Q20707" s="67" t="str">
        <v>Pivot Finance Group</v>
      </c>
      <c r="R20707" s="67" t="str">
        <v>The VLOOKup Vault</v>
      </c>
      <c r="S20707" s="67" t="str">
        <v>ExFunds</v>
      </c>
    </row>
    <row r="20708" spans="15:19">
      <c r="O20708" s="67" t="str">
        <v>SummaBank</v>
      </c>
      <c r="P20708" s="67" t="str">
        <v>Bank IF</v>
      </c>
      <c r="Q20708" s="67" t="str">
        <v>Pivot Finance Group</v>
      </c>
      <c r="R20708" s="67" t="str">
        <v>The VLOOKup Vault</v>
      </c>
      <c r="S20708" s="67" t="str">
        <v>SheetBank AG</v>
      </c>
    </row>
    <row r="20709" spans="15:19">
      <c r="O20709" s="67" t="str">
        <v>SummaBank</v>
      </c>
      <c r="P20709" s="67" t="str">
        <v>Bank IF</v>
      </c>
      <c r="Q20709" s="67" t="str">
        <v>Pivot Finance Group</v>
      </c>
      <c r="R20709" s="67" t="str">
        <v>The VLOOKup Vault</v>
      </c>
      <c r="S20709" s="67" t="str">
        <v>CELLtral Bank</v>
      </c>
    </row>
    <row r="20710" spans="15:19">
      <c r="O20710" s="67" t="str">
        <v>SummaBank</v>
      </c>
      <c r="P20710" s="67" t="str">
        <v>Bank IF</v>
      </c>
      <c r="Q20710" s="67" t="str">
        <v>Pivot Finance Group</v>
      </c>
      <c r="R20710" s="67" t="str">
        <v>The VLOOKup Vault</v>
      </c>
      <c r="S20710" s="67" t="str">
        <v>MoneyMATCH Inc.</v>
      </c>
    </row>
    <row r="20711" spans="15:19">
      <c r="O20711" s="67" t="str">
        <v>SummaBank</v>
      </c>
      <c r="P20711" s="67" t="str">
        <v>Bank IF</v>
      </c>
      <c r="Q20711" s="67" t="str">
        <v>Pivot Finance Group</v>
      </c>
      <c r="R20711" s="67" t="str">
        <v>CELLtral Bank</v>
      </c>
      <c r="S20711" s="67" t="str">
        <v>ExCell Bank</v>
      </c>
    </row>
    <row r="20712" spans="15:19">
      <c r="O20712" s="67" t="str">
        <v>SummaBank</v>
      </c>
      <c r="P20712" s="67" t="str">
        <v>Bank IF</v>
      </c>
      <c r="Q20712" s="67" t="str">
        <v>Pivot Finance Group</v>
      </c>
      <c r="R20712" s="67" t="str">
        <v>CELLtral Bank</v>
      </c>
      <c r="S20712" s="67" t="str">
        <v>Bank of Cellifornia</v>
      </c>
    </row>
    <row r="20713" spans="15:19">
      <c r="O20713" s="67" t="str">
        <v>SummaBank</v>
      </c>
      <c r="P20713" s="67" t="str">
        <v>Bank IF</v>
      </c>
      <c r="Q20713" s="67" t="str">
        <v>Pivot Finance Group</v>
      </c>
      <c r="R20713" s="67" t="str">
        <v>CELLtral Bank</v>
      </c>
      <c r="S20713" s="67" t="str">
        <v>ExFunds</v>
      </c>
    </row>
    <row r="20714" spans="15:19">
      <c r="O20714" s="67" t="str">
        <v>SummaBank</v>
      </c>
      <c r="P20714" s="67" t="str">
        <v>Bank IF</v>
      </c>
      <c r="Q20714" s="67" t="str">
        <v>Pivot Finance Group</v>
      </c>
      <c r="R20714" s="67" t="str">
        <v>CELLtral Bank</v>
      </c>
      <c r="S20714" s="67" t="str">
        <v>SheetBank AG</v>
      </c>
    </row>
    <row r="20715" spans="15:19">
      <c r="O20715" s="67" t="str">
        <v>SummaBank</v>
      </c>
      <c r="P20715" s="67" t="str">
        <v>Bank IF</v>
      </c>
      <c r="Q20715" s="67" t="str">
        <v>Pivot Finance Group</v>
      </c>
      <c r="R20715" s="67" t="str">
        <v>CELLtral Bank</v>
      </c>
      <c r="S20715" s="67" t="str">
        <v>The VLOOKup Vault</v>
      </c>
    </row>
    <row r="20716" spans="15:19">
      <c r="O20716" s="67" t="str">
        <v>SummaBank</v>
      </c>
      <c r="P20716" s="67" t="str">
        <v>Bank IF</v>
      </c>
      <c r="Q20716" s="67" t="str">
        <v>Pivot Finance Group</v>
      </c>
      <c r="R20716" s="67" t="str">
        <v>CELLtral Bank</v>
      </c>
      <c r="S20716" s="67" t="str">
        <v>MoneyMATCH Inc.</v>
      </c>
    </row>
    <row r="20717" spans="15:19">
      <c r="O20717" s="67" t="str">
        <v>SummaBank</v>
      </c>
      <c r="P20717" s="67" t="str">
        <v>Bank IF</v>
      </c>
      <c r="Q20717" s="67" t="str">
        <v>Pivot Finance Group</v>
      </c>
      <c r="R20717" s="67" t="str">
        <v>MoneyMATCH Inc.</v>
      </c>
      <c r="S20717" s="67" t="str">
        <v>ExCell Bank</v>
      </c>
    </row>
    <row r="20718" spans="15:19">
      <c r="O20718" s="67" t="str">
        <v>SummaBank</v>
      </c>
      <c r="P20718" s="67" t="str">
        <v>Bank IF</v>
      </c>
      <c r="Q20718" s="67" t="str">
        <v>Pivot Finance Group</v>
      </c>
      <c r="R20718" s="67" t="str">
        <v>MoneyMATCH Inc.</v>
      </c>
      <c r="S20718" s="67" t="str">
        <v>Bank of Cellifornia</v>
      </c>
    </row>
    <row r="20719" spans="15:19">
      <c r="O20719" s="67" t="str">
        <v>SummaBank</v>
      </c>
      <c r="P20719" s="67" t="str">
        <v>Bank IF</v>
      </c>
      <c r="Q20719" s="67" t="str">
        <v>Pivot Finance Group</v>
      </c>
      <c r="R20719" s="67" t="str">
        <v>MoneyMATCH Inc.</v>
      </c>
      <c r="S20719" s="67" t="str">
        <v>ExFunds</v>
      </c>
    </row>
    <row r="20720" spans="15:19">
      <c r="O20720" s="67" t="str">
        <v>SummaBank</v>
      </c>
      <c r="P20720" s="67" t="str">
        <v>Bank IF</v>
      </c>
      <c r="Q20720" s="67" t="str">
        <v>Pivot Finance Group</v>
      </c>
      <c r="R20720" s="67" t="str">
        <v>MoneyMATCH Inc.</v>
      </c>
      <c r="S20720" s="67" t="str">
        <v>SheetBank AG</v>
      </c>
    </row>
    <row r="20721" spans="15:19">
      <c r="O20721" s="67" t="str">
        <v>SummaBank</v>
      </c>
      <c r="P20721" s="67" t="str">
        <v>Bank IF</v>
      </c>
      <c r="Q20721" s="67" t="str">
        <v>Pivot Finance Group</v>
      </c>
      <c r="R20721" s="67" t="str">
        <v>MoneyMATCH Inc.</v>
      </c>
      <c r="S20721" s="67" t="str">
        <v>The VLOOKup Vault</v>
      </c>
    </row>
    <row r="20722" spans="15:19">
      <c r="O20722" s="67" t="str">
        <v>SummaBank</v>
      </c>
      <c r="P20722" s="67" t="str">
        <v>Bank IF</v>
      </c>
      <c r="Q20722" s="67" t="str">
        <v>Pivot Finance Group</v>
      </c>
      <c r="R20722" s="67" t="str">
        <v>MoneyMATCH Inc.</v>
      </c>
      <c r="S20722" s="67" t="str">
        <v>CELLtral Bank</v>
      </c>
    </row>
    <row r="20723" spans="15:19">
      <c r="O20723" s="67" t="str">
        <v>SummaBank</v>
      </c>
      <c r="P20723" s="67" t="str">
        <v>Bank IF</v>
      </c>
      <c r="Q20723" s="67" t="str">
        <v>The VLOOKup Vault</v>
      </c>
      <c r="R20723" s="67" t="str">
        <v>ExCell Bank</v>
      </c>
      <c r="S20723" s="67" t="str">
        <v>Bank of Cellifornia</v>
      </c>
    </row>
    <row r="20724" spans="15:19">
      <c r="O20724" s="67" t="str">
        <v>SummaBank</v>
      </c>
      <c r="P20724" s="67" t="str">
        <v>Bank IF</v>
      </c>
      <c r="Q20724" s="67" t="str">
        <v>The VLOOKup Vault</v>
      </c>
      <c r="R20724" s="67" t="str">
        <v>ExCell Bank</v>
      </c>
      <c r="S20724" s="67" t="str">
        <v>ExFunds</v>
      </c>
    </row>
    <row r="20725" spans="15:19">
      <c r="O20725" s="67" t="str">
        <v>SummaBank</v>
      </c>
      <c r="P20725" s="67" t="str">
        <v>Bank IF</v>
      </c>
      <c r="Q20725" s="67" t="str">
        <v>The VLOOKup Vault</v>
      </c>
      <c r="R20725" s="67" t="str">
        <v>ExCell Bank</v>
      </c>
      <c r="S20725" s="67" t="str">
        <v>SheetBank AG</v>
      </c>
    </row>
    <row r="20726" spans="15:19">
      <c r="O20726" s="67" t="str">
        <v>SummaBank</v>
      </c>
      <c r="P20726" s="67" t="str">
        <v>Bank IF</v>
      </c>
      <c r="Q20726" s="67" t="str">
        <v>The VLOOKup Vault</v>
      </c>
      <c r="R20726" s="67" t="str">
        <v>ExCell Bank</v>
      </c>
      <c r="S20726" s="67" t="str">
        <v>Pivot Finance Group</v>
      </c>
    </row>
    <row r="20727" spans="15:19">
      <c r="O20727" s="67" t="str">
        <v>SummaBank</v>
      </c>
      <c r="P20727" s="67" t="str">
        <v>Bank IF</v>
      </c>
      <c r="Q20727" s="67" t="str">
        <v>The VLOOKup Vault</v>
      </c>
      <c r="R20727" s="67" t="str">
        <v>ExCell Bank</v>
      </c>
      <c r="S20727" s="67" t="str">
        <v>CELLtral Bank</v>
      </c>
    </row>
    <row r="20728" spans="15:19">
      <c r="O20728" s="67" t="str">
        <v>SummaBank</v>
      </c>
      <c r="P20728" s="67" t="str">
        <v>Bank IF</v>
      </c>
      <c r="Q20728" s="67" t="str">
        <v>The VLOOKup Vault</v>
      </c>
      <c r="R20728" s="67" t="str">
        <v>ExCell Bank</v>
      </c>
      <c r="S20728" s="67" t="str">
        <v>MoneyMATCH Inc.</v>
      </c>
    </row>
    <row r="20729" spans="15:19">
      <c r="O20729" s="67" t="str">
        <v>SummaBank</v>
      </c>
      <c r="P20729" s="67" t="str">
        <v>Bank IF</v>
      </c>
      <c r="Q20729" s="67" t="str">
        <v>The VLOOKup Vault</v>
      </c>
      <c r="R20729" s="67" t="str">
        <v>Bank of Cellifornia</v>
      </c>
      <c r="S20729" s="67" t="str">
        <v>ExCell Bank</v>
      </c>
    </row>
    <row r="20730" spans="15:19">
      <c r="O20730" s="67" t="str">
        <v>SummaBank</v>
      </c>
      <c r="P20730" s="67" t="str">
        <v>Bank IF</v>
      </c>
      <c r="Q20730" s="67" t="str">
        <v>The VLOOKup Vault</v>
      </c>
      <c r="R20730" s="67" t="str">
        <v>Bank of Cellifornia</v>
      </c>
      <c r="S20730" s="67" t="str">
        <v>ExFunds</v>
      </c>
    </row>
    <row r="20731" spans="15:19">
      <c r="O20731" s="67" t="str">
        <v>SummaBank</v>
      </c>
      <c r="P20731" s="67" t="str">
        <v>Bank IF</v>
      </c>
      <c r="Q20731" s="67" t="str">
        <v>The VLOOKup Vault</v>
      </c>
      <c r="R20731" s="67" t="str">
        <v>Bank of Cellifornia</v>
      </c>
      <c r="S20731" s="67" t="str">
        <v>SheetBank AG</v>
      </c>
    </row>
    <row r="20732" spans="15:19">
      <c r="O20732" s="67" t="str">
        <v>SummaBank</v>
      </c>
      <c r="P20732" s="67" t="str">
        <v>Bank IF</v>
      </c>
      <c r="Q20732" s="67" t="str">
        <v>The VLOOKup Vault</v>
      </c>
      <c r="R20732" s="67" t="str">
        <v>Bank of Cellifornia</v>
      </c>
      <c r="S20732" s="67" t="str">
        <v>Pivot Finance Group</v>
      </c>
    </row>
    <row r="20733" spans="15:19">
      <c r="O20733" s="67" t="str">
        <v>SummaBank</v>
      </c>
      <c r="P20733" s="67" t="str">
        <v>Bank IF</v>
      </c>
      <c r="Q20733" s="67" t="str">
        <v>The VLOOKup Vault</v>
      </c>
      <c r="R20733" s="67" t="str">
        <v>Bank of Cellifornia</v>
      </c>
      <c r="S20733" s="67" t="str">
        <v>CELLtral Bank</v>
      </c>
    </row>
    <row r="20734" spans="15:19">
      <c r="O20734" s="67" t="str">
        <v>SummaBank</v>
      </c>
      <c r="P20734" s="67" t="str">
        <v>Bank IF</v>
      </c>
      <c r="Q20734" s="67" t="str">
        <v>The VLOOKup Vault</v>
      </c>
      <c r="R20734" s="67" t="str">
        <v>Bank of Cellifornia</v>
      </c>
      <c r="S20734" s="67" t="str">
        <v>MoneyMATCH Inc.</v>
      </c>
    </row>
    <row r="20735" spans="15:19">
      <c r="O20735" s="67" t="str">
        <v>SummaBank</v>
      </c>
      <c r="P20735" s="67" t="str">
        <v>Bank IF</v>
      </c>
      <c r="Q20735" s="67" t="str">
        <v>The VLOOKup Vault</v>
      </c>
      <c r="R20735" s="67" t="str">
        <v>ExFunds</v>
      </c>
      <c r="S20735" s="67" t="str">
        <v>ExCell Bank</v>
      </c>
    </row>
    <row r="20736" spans="15:19">
      <c r="O20736" s="67" t="str">
        <v>SummaBank</v>
      </c>
      <c r="P20736" s="67" t="str">
        <v>Bank IF</v>
      </c>
      <c r="Q20736" s="67" t="str">
        <v>The VLOOKup Vault</v>
      </c>
      <c r="R20736" s="67" t="str">
        <v>ExFunds</v>
      </c>
      <c r="S20736" s="67" t="str">
        <v>Bank of Cellifornia</v>
      </c>
    </row>
    <row r="20737" spans="15:19">
      <c r="O20737" s="67" t="str">
        <v>SummaBank</v>
      </c>
      <c r="P20737" s="67" t="str">
        <v>Bank IF</v>
      </c>
      <c r="Q20737" s="67" t="str">
        <v>The VLOOKup Vault</v>
      </c>
      <c r="R20737" s="67" t="str">
        <v>ExFunds</v>
      </c>
      <c r="S20737" s="67" t="str">
        <v>SheetBank AG</v>
      </c>
    </row>
    <row r="20738" spans="15:19">
      <c r="O20738" s="67" t="str">
        <v>SummaBank</v>
      </c>
      <c r="P20738" s="67" t="str">
        <v>Bank IF</v>
      </c>
      <c r="Q20738" s="67" t="str">
        <v>The VLOOKup Vault</v>
      </c>
      <c r="R20738" s="67" t="str">
        <v>ExFunds</v>
      </c>
      <c r="S20738" s="67" t="str">
        <v>Pivot Finance Group</v>
      </c>
    </row>
    <row r="20739" spans="15:19">
      <c r="O20739" s="67" t="str">
        <v>SummaBank</v>
      </c>
      <c r="P20739" s="67" t="str">
        <v>Bank IF</v>
      </c>
      <c r="Q20739" s="67" t="str">
        <v>The VLOOKup Vault</v>
      </c>
      <c r="R20739" s="67" t="str">
        <v>ExFunds</v>
      </c>
      <c r="S20739" s="67" t="str">
        <v>CELLtral Bank</v>
      </c>
    </row>
    <row r="20740" spans="15:19">
      <c r="O20740" s="67" t="str">
        <v>SummaBank</v>
      </c>
      <c r="P20740" s="67" t="str">
        <v>Bank IF</v>
      </c>
      <c r="Q20740" s="67" t="str">
        <v>The VLOOKup Vault</v>
      </c>
      <c r="R20740" s="67" t="str">
        <v>ExFunds</v>
      </c>
      <c r="S20740" s="67" t="str">
        <v>MoneyMATCH Inc.</v>
      </c>
    </row>
    <row r="20741" spans="15:19">
      <c r="O20741" s="67" t="str">
        <v>SummaBank</v>
      </c>
      <c r="P20741" s="67" t="str">
        <v>Bank IF</v>
      </c>
      <c r="Q20741" s="67" t="str">
        <v>The VLOOKup Vault</v>
      </c>
      <c r="R20741" s="67" t="str">
        <v>SheetBank AG</v>
      </c>
      <c r="S20741" s="67" t="str">
        <v>ExCell Bank</v>
      </c>
    </row>
    <row r="20742" spans="15:19">
      <c r="O20742" s="67" t="str">
        <v>SummaBank</v>
      </c>
      <c r="P20742" s="67" t="str">
        <v>Bank IF</v>
      </c>
      <c r="Q20742" s="67" t="str">
        <v>The VLOOKup Vault</v>
      </c>
      <c r="R20742" s="67" t="str">
        <v>SheetBank AG</v>
      </c>
      <c r="S20742" s="67" t="str">
        <v>Bank of Cellifornia</v>
      </c>
    </row>
    <row r="20743" spans="15:19">
      <c r="O20743" s="67" t="str">
        <v>SummaBank</v>
      </c>
      <c r="P20743" s="67" t="str">
        <v>Bank IF</v>
      </c>
      <c r="Q20743" s="67" t="str">
        <v>The VLOOKup Vault</v>
      </c>
      <c r="R20743" s="67" t="str">
        <v>SheetBank AG</v>
      </c>
      <c r="S20743" s="67" t="str">
        <v>ExFunds</v>
      </c>
    </row>
    <row r="20744" spans="15:19">
      <c r="O20744" s="67" t="str">
        <v>SummaBank</v>
      </c>
      <c r="P20744" s="67" t="str">
        <v>Bank IF</v>
      </c>
      <c r="Q20744" s="67" t="str">
        <v>The VLOOKup Vault</v>
      </c>
      <c r="R20744" s="67" t="str">
        <v>SheetBank AG</v>
      </c>
      <c r="S20744" s="67" t="str">
        <v>Pivot Finance Group</v>
      </c>
    </row>
    <row r="20745" spans="15:19">
      <c r="O20745" s="67" t="str">
        <v>SummaBank</v>
      </c>
      <c r="P20745" s="67" t="str">
        <v>Bank IF</v>
      </c>
      <c r="Q20745" s="67" t="str">
        <v>The VLOOKup Vault</v>
      </c>
      <c r="R20745" s="67" t="str">
        <v>SheetBank AG</v>
      </c>
      <c r="S20745" s="67" t="str">
        <v>CELLtral Bank</v>
      </c>
    </row>
    <row r="20746" spans="15:19">
      <c r="O20746" s="67" t="str">
        <v>SummaBank</v>
      </c>
      <c r="P20746" s="67" t="str">
        <v>Bank IF</v>
      </c>
      <c r="Q20746" s="67" t="str">
        <v>The VLOOKup Vault</v>
      </c>
      <c r="R20746" s="67" t="str">
        <v>SheetBank AG</v>
      </c>
      <c r="S20746" s="67" t="str">
        <v>MoneyMATCH Inc.</v>
      </c>
    </row>
    <row r="20747" spans="15:19">
      <c r="O20747" s="67" t="str">
        <v>SummaBank</v>
      </c>
      <c r="P20747" s="67" t="str">
        <v>Bank IF</v>
      </c>
      <c r="Q20747" s="67" t="str">
        <v>The VLOOKup Vault</v>
      </c>
      <c r="R20747" s="67" t="str">
        <v>Pivot Finance Group</v>
      </c>
      <c r="S20747" s="67" t="str">
        <v>ExCell Bank</v>
      </c>
    </row>
    <row r="20748" spans="15:19">
      <c r="O20748" s="67" t="str">
        <v>SummaBank</v>
      </c>
      <c r="P20748" s="67" t="str">
        <v>Bank IF</v>
      </c>
      <c r="Q20748" s="67" t="str">
        <v>The VLOOKup Vault</v>
      </c>
      <c r="R20748" s="67" t="str">
        <v>Pivot Finance Group</v>
      </c>
      <c r="S20748" s="67" t="str">
        <v>Bank of Cellifornia</v>
      </c>
    </row>
    <row r="20749" spans="15:19">
      <c r="O20749" s="67" t="str">
        <v>SummaBank</v>
      </c>
      <c r="P20749" s="67" t="str">
        <v>Bank IF</v>
      </c>
      <c r="Q20749" s="67" t="str">
        <v>The VLOOKup Vault</v>
      </c>
      <c r="R20749" s="67" t="str">
        <v>Pivot Finance Group</v>
      </c>
      <c r="S20749" s="67" t="str">
        <v>ExFunds</v>
      </c>
    </row>
    <row r="20750" spans="15:19">
      <c r="O20750" s="67" t="str">
        <v>SummaBank</v>
      </c>
      <c r="P20750" s="67" t="str">
        <v>Bank IF</v>
      </c>
      <c r="Q20750" s="67" t="str">
        <v>The VLOOKup Vault</v>
      </c>
      <c r="R20750" s="67" t="str">
        <v>Pivot Finance Group</v>
      </c>
      <c r="S20750" s="67" t="str">
        <v>SheetBank AG</v>
      </c>
    </row>
    <row r="20751" spans="15:19">
      <c r="O20751" s="67" t="str">
        <v>SummaBank</v>
      </c>
      <c r="P20751" s="67" t="str">
        <v>Bank IF</v>
      </c>
      <c r="Q20751" s="67" t="str">
        <v>The VLOOKup Vault</v>
      </c>
      <c r="R20751" s="67" t="str">
        <v>Pivot Finance Group</v>
      </c>
      <c r="S20751" s="67" t="str">
        <v>CELLtral Bank</v>
      </c>
    </row>
    <row r="20752" spans="15:19">
      <c r="O20752" s="67" t="str">
        <v>SummaBank</v>
      </c>
      <c r="P20752" s="67" t="str">
        <v>Bank IF</v>
      </c>
      <c r="Q20752" s="67" t="str">
        <v>The VLOOKup Vault</v>
      </c>
      <c r="R20752" s="67" t="str">
        <v>Pivot Finance Group</v>
      </c>
      <c r="S20752" s="67" t="str">
        <v>MoneyMATCH Inc.</v>
      </c>
    </row>
    <row r="20753" spans="15:19">
      <c r="O20753" s="67" t="str">
        <v>SummaBank</v>
      </c>
      <c r="P20753" s="67" t="str">
        <v>Bank IF</v>
      </c>
      <c r="Q20753" s="67" t="str">
        <v>The VLOOKup Vault</v>
      </c>
      <c r="R20753" s="67" t="str">
        <v>CELLtral Bank</v>
      </c>
      <c r="S20753" s="67" t="str">
        <v>ExCell Bank</v>
      </c>
    </row>
    <row r="20754" spans="15:19">
      <c r="O20754" s="67" t="str">
        <v>SummaBank</v>
      </c>
      <c r="P20754" s="67" t="str">
        <v>Bank IF</v>
      </c>
      <c r="Q20754" s="67" t="str">
        <v>The VLOOKup Vault</v>
      </c>
      <c r="R20754" s="67" t="str">
        <v>CELLtral Bank</v>
      </c>
      <c r="S20754" s="67" t="str">
        <v>Bank of Cellifornia</v>
      </c>
    </row>
    <row r="20755" spans="15:19">
      <c r="O20755" s="67" t="str">
        <v>SummaBank</v>
      </c>
      <c r="P20755" s="67" t="str">
        <v>Bank IF</v>
      </c>
      <c r="Q20755" s="67" t="str">
        <v>The VLOOKup Vault</v>
      </c>
      <c r="R20755" s="67" t="str">
        <v>CELLtral Bank</v>
      </c>
      <c r="S20755" s="67" t="str">
        <v>ExFunds</v>
      </c>
    </row>
    <row r="20756" spans="15:19">
      <c r="O20756" s="67" t="str">
        <v>SummaBank</v>
      </c>
      <c r="P20756" s="67" t="str">
        <v>Bank IF</v>
      </c>
      <c r="Q20756" s="67" t="str">
        <v>The VLOOKup Vault</v>
      </c>
      <c r="R20756" s="67" t="str">
        <v>CELLtral Bank</v>
      </c>
      <c r="S20756" s="67" t="str">
        <v>SheetBank AG</v>
      </c>
    </row>
    <row r="20757" spans="15:19">
      <c r="O20757" s="67" t="str">
        <v>SummaBank</v>
      </c>
      <c r="P20757" s="67" t="str">
        <v>Bank IF</v>
      </c>
      <c r="Q20757" s="67" t="str">
        <v>The VLOOKup Vault</v>
      </c>
      <c r="R20757" s="67" t="str">
        <v>CELLtral Bank</v>
      </c>
      <c r="S20757" s="67" t="str">
        <v>Pivot Finance Group</v>
      </c>
    </row>
    <row r="20758" spans="15:19">
      <c r="O20758" s="67" t="str">
        <v>SummaBank</v>
      </c>
      <c r="P20758" s="67" t="str">
        <v>Bank IF</v>
      </c>
      <c r="Q20758" s="67" t="str">
        <v>The VLOOKup Vault</v>
      </c>
      <c r="R20758" s="67" t="str">
        <v>CELLtral Bank</v>
      </c>
      <c r="S20758" s="67" t="str">
        <v>MoneyMATCH Inc.</v>
      </c>
    </row>
    <row r="20759" spans="15:19">
      <c r="O20759" s="67" t="str">
        <v>SummaBank</v>
      </c>
      <c r="P20759" s="67" t="str">
        <v>Bank IF</v>
      </c>
      <c r="Q20759" s="67" t="str">
        <v>The VLOOKup Vault</v>
      </c>
      <c r="R20759" s="67" t="str">
        <v>MoneyMATCH Inc.</v>
      </c>
      <c r="S20759" s="67" t="str">
        <v>ExCell Bank</v>
      </c>
    </row>
    <row r="20760" spans="15:19">
      <c r="O20760" s="67" t="str">
        <v>SummaBank</v>
      </c>
      <c r="P20760" s="67" t="str">
        <v>Bank IF</v>
      </c>
      <c r="Q20760" s="67" t="str">
        <v>The VLOOKup Vault</v>
      </c>
      <c r="R20760" s="67" t="str">
        <v>MoneyMATCH Inc.</v>
      </c>
      <c r="S20760" s="67" t="str">
        <v>Bank of Cellifornia</v>
      </c>
    </row>
    <row r="20761" spans="15:19">
      <c r="O20761" s="67" t="str">
        <v>SummaBank</v>
      </c>
      <c r="P20761" s="67" t="str">
        <v>Bank IF</v>
      </c>
      <c r="Q20761" s="67" t="str">
        <v>The VLOOKup Vault</v>
      </c>
      <c r="R20761" s="67" t="str">
        <v>MoneyMATCH Inc.</v>
      </c>
      <c r="S20761" s="67" t="str">
        <v>ExFunds</v>
      </c>
    </row>
    <row r="20762" spans="15:19">
      <c r="O20762" s="67" t="str">
        <v>SummaBank</v>
      </c>
      <c r="P20762" s="67" t="str">
        <v>Bank IF</v>
      </c>
      <c r="Q20762" s="67" t="str">
        <v>The VLOOKup Vault</v>
      </c>
      <c r="R20762" s="67" t="str">
        <v>MoneyMATCH Inc.</v>
      </c>
      <c r="S20762" s="67" t="str">
        <v>SheetBank AG</v>
      </c>
    </row>
    <row r="20763" spans="15:19">
      <c r="O20763" s="67" t="str">
        <v>SummaBank</v>
      </c>
      <c r="P20763" s="67" t="str">
        <v>Bank IF</v>
      </c>
      <c r="Q20763" s="67" t="str">
        <v>The VLOOKup Vault</v>
      </c>
      <c r="R20763" s="67" t="str">
        <v>MoneyMATCH Inc.</v>
      </c>
      <c r="S20763" s="67" t="str">
        <v>Pivot Finance Group</v>
      </c>
    </row>
    <row r="20764" spans="15:19">
      <c r="O20764" s="67" t="str">
        <v>SummaBank</v>
      </c>
      <c r="P20764" s="67" t="str">
        <v>Bank IF</v>
      </c>
      <c r="Q20764" s="67" t="str">
        <v>The VLOOKup Vault</v>
      </c>
      <c r="R20764" s="67" t="str">
        <v>MoneyMATCH Inc.</v>
      </c>
      <c r="S20764" s="67" t="str">
        <v>CELLtral Bank</v>
      </c>
    </row>
    <row r="20765" spans="15:19">
      <c r="O20765" s="67" t="str">
        <v>SummaBank</v>
      </c>
      <c r="P20765" s="67" t="str">
        <v>Bank IF</v>
      </c>
      <c r="Q20765" s="67" t="str">
        <v>CELLtral Bank</v>
      </c>
      <c r="R20765" s="67" t="str">
        <v>ExCell Bank</v>
      </c>
      <c r="S20765" s="67" t="str">
        <v>Bank of Cellifornia</v>
      </c>
    </row>
    <row r="20766" spans="15:19">
      <c r="O20766" s="67" t="str">
        <v>SummaBank</v>
      </c>
      <c r="P20766" s="67" t="str">
        <v>Bank IF</v>
      </c>
      <c r="Q20766" s="67" t="str">
        <v>CELLtral Bank</v>
      </c>
      <c r="R20766" s="67" t="str">
        <v>ExCell Bank</v>
      </c>
      <c r="S20766" s="67" t="str">
        <v>ExFunds</v>
      </c>
    </row>
    <row r="20767" spans="15:19">
      <c r="O20767" s="67" t="str">
        <v>SummaBank</v>
      </c>
      <c r="P20767" s="67" t="str">
        <v>Bank IF</v>
      </c>
      <c r="Q20767" s="67" t="str">
        <v>CELLtral Bank</v>
      </c>
      <c r="R20767" s="67" t="str">
        <v>ExCell Bank</v>
      </c>
      <c r="S20767" s="67" t="str">
        <v>SheetBank AG</v>
      </c>
    </row>
    <row r="20768" spans="15:19">
      <c r="O20768" s="67" t="str">
        <v>SummaBank</v>
      </c>
      <c r="P20768" s="67" t="str">
        <v>Bank IF</v>
      </c>
      <c r="Q20768" s="67" t="str">
        <v>CELLtral Bank</v>
      </c>
      <c r="R20768" s="67" t="str">
        <v>ExCell Bank</v>
      </c>
      <c r="S20768" s="67" t="str">
        <v>Pivot Finance Group</v>
      </c>
    </row>
    <row r="20769" spans="15:19">
      <c r="O20769" s="67" t="str">
        <v>SummaBank</v>
      </c>
      <c r="P20769" s="67" t="str">
        <v>Bank IF</v>
      </c>
      <c r="Q20769" s="67" t="str">
        <v>CELLtral Bank</v>
      </c>
      <c r="R20769" s="67" t="str">
        <v>ExCell Bank</v>
      </c>
      <c r="S20769" s="67" t="str">
        <v>The VLOOKup Vault</v>
      </c>
    </row>
    <row r="20770" spans="15:19">
      <c r="O20770" s="67" t="str">
        <v>SummaBank</v>
      </c>
      <c r="P20770" s="67" t="str">
        <v>Bank IF</v>
      </c>
      <c r="Q20770" s="67" t="str">
        <v>CELLtral Bank</v>
      </c>
      <c r="R20770" s="67" t="str">
        <v>ExCell Bank</v>
      </c>
      <c r="S20770" s="67" t="str">
        <v>MoneyMATCH Inc.</v>
      </c>
    </row>
    <row r="20771" spans="15:19">
      <c r="O20771" s="67" t="str">
        <v>SummaBank</v>
      </c>
      <c r="P20771" s="67" t="str">
        <v>Bank IF</v>
      </c>
      <c r="Q20771" s="67" t="str">
        <v>CELLtral Bank</v>
      </c>
      <c r="R20771" s="67" t="str">
        <v>Bank of Cellifornia</v>
      </c>
      <c r="S20771" s="67" t="str">
        <v>ExCell Bank</v>
      </c>
    </row>
    <row r="20772" spans="15:19">
      <c r="O20772" s="67" t="str">
        <v>SummaBank</v>
      </c>
      <c r="P20772" s="67" t="str">
        <v>Bank IF</v>
      </c>
      <c r="Q20772" s="67" t="str">
        <v>CELLtral Bank</v>
      </c>
      <c r="R20772" s="67" t="str">
        <v>Bank of Cellifornia</v>
      </c>
      <c r="S20772" s="67" t="str">
        <v>ExFunds</v>
      </c>
    </row>
    <row r="20773" spans="15:19">
      <c r="O20773" s="67" t="str">
        <v>SummaBank</v>
      </c>
      <c r="P20773" s="67" t="str">
        <v>Bank IF</v>
      </c>
      <c r="Q20773" s="67" t="str">
        <v>CELLtral Bank</v>
      </c>
      <c r="R20773" s="67" t="str">
        <v>Bank of Cellifornia</v>
      </c>
      <c r="S20773" s="67" t="str">
        <v>SheetBank AG</v>
      </c>
    </row>
    <row r="20774" spans="15:19">
      <c r="O20774" s="67" t="str">
        <v>SummaBank</v>
      </c>
      <c r="P20774" s="67" t="str">
        <v>Bank IF</v>
      </c>
      <c r="Q20774" s="67" t="str">
        <v>CELLtral Bank</v>
      </c>
      <c r="R20774" s="67" t="str">
        <v>Bank of Cellifornia</v>
      </c>
      <c r="S20774" s="67" t="str">
        <v>Pivot Finance Group</v>
      </c>
    </row>
    <row r="20775" spans="15:19">
      <c r="O20775" s="67" t="str">
        <v>SummaBank</v>
      </c>
      <c r="P20775" s="67" t="str">
        <v>Bank IF</v>
      </c>
      <c r="Q20775" s="67" t="str">
        <v>CELLtral Bank</v>
      </c>
      <c r="R20775" s="67" t="str">
        <v>Bank of Cellifornia</v>
      </c>
      <c r="S20775" s="67" t="str">
        <v>The VLOOKup Vault</v>
      </c>
    </row>
    <row r="20776" spans="15:19">
      <c r="O20776" s="67" t="str">
        <v>SummaBank</v>
      </c>
      <c r="P20776" s="67" t="str">
        <v>Bank IF</v>
      </c>
      <c r="Q20776" s="67" t="str">
        <v>CELLtral Bank</v>
      </c>
      <c r="R20776" s="67" t="str">
        <v>Bank of Cellifornia</v>
      </c>
      <c r="S20776" s="67" t="str">
        <v>MoneyMATCH Inc.</v>
      </c>
    </row>
    <row r="20777" spans="15:19">
      <c r="O20777" s="67" t="str">
        <v>SummaBank</v>
      </c>
      <c r="P20777" s="67" t="str">
        <v>Bank IF</v>
      </c>
      <c r="Q20777" s="67" t="str">
        <v>CELLtral Bank</v>
      </c>
      <c r="R20777" s="67" t="str">
        <v>ExFunds</v>
      </c>
      <c r="S20777" s="67" t="str">
        <v>ExCell Bank</v>
      </c>
    </row>
    <row r="20778" spans="15:19">
      <c r="O20778" s="67" t="str">
        <v>SummaBank</v>
      </c>
      <c r="P20778" s="67" t="str">
        <v>Bank IF</v>
      </c>
      <c r="Q20778" s="67" t="str">
        <v>CELLtral Bank</v>
      </c>
      <c r="R20778" s="67" t="str">
        <v>ExFunds</v>
      </c>
      <c r="S20778" s="67" t="str">
        <v>Bank of Cellifornia</v>
      </c>
    </row>
    <row r="20779" spans="15:19">
      <c r="O20779" s="67" t="str">
        <v>SummaBank</v>
      </c>
      <c r="P20779" s="67" t="str">
        <v>Bank IF</v>
      </c>
      <c r="Q20779" s="67" t="str">
        <v>CELLtral Bank</v>
      </c>
      <c r="R20779" s="67" t="str">
        <v>ExFunds</v>
      </c>
      <c r="S20779" s="67" t="str">
        <v>SheetBank AG</v>
      </c>
    </row>
    <row r="20780" spans="15:19">
      <c r="O20780" s="67" t="str">
        <v>SummaBank</v>
      </c>
      <c r="P20780" s="67" t="str">
        <v>Bank IF</v>
      </c>
      <c r="Q20780" s="67" t="str">
        <v>CELLtral Bank</v>
      </c>
      <c r="R20780" s="67" t="str">
        <v>ExFunds</v>
      </c>
      <c r="S20780" s="67" t="str">
        <v>Pivot Finance Group</v>
      </c>
    </row>
    <row r="20781" spans="15:19">
      <c r="O20781" s="67" t="str">
        <v>SummaBank</v>
      </c>
      <c r="P20781" s="67" t="str">
        <v>Bank IF</v>
      </c>
      <c r="Q20781" s="67" t="str">
        <v>CELLtral Bank</v>
      </c>
      <c r="R20781" s="67" t="str">
        <v>ExFunds</v>
      </c>
      <c r="S20781" s="67" t="str">
        <v>The VLOOKup Vault</v>
      </c>
    </row>
    <row r="20782" spans="15:19">
      <c r="O20782" s="67" t="str">
        <v>SummaBank</v>
      </c>
      <c r="P20782" s="67" t="str">
        <v>Bank IF</v>
      </c>
      <c r="Q20782" s="67" t="str">
        <v>CELLtral Bank</v>
      </c>
      <c r="R20782" s="67" t="str">
        <v>ExFunds</v>
      </c>
      <c r="S20782" s="67" t="str">
        <v>MoneyMATCH Inc.</v>
      </c>
    </row>
    <row r="20783" spans="15:19">
      <c r="O20783" s="67" t="str">
        <v>SummaBank</v>
      </c>
      <c r="P20783" s="67" t="str">
        <v>Bank IF</v>
      </c>
      <c r="Q20783" s="67" t="str">
        <v>CELLtral Bank</v>
      </c>
      <c r="R20783" s="67" t="str">
        <v>SheetBank AG</v>
      </c>
      <c r="S20783" s="67" t="str">
        <v>ExCell Bank</v>
      </c>
    </row>
    <row r="20784" spans="15:19">
      <c r="O20784" s="67" t="str">
        <v>SummaBank</v>
      </c>
      <c r="P20784" s="67" t="str">
        <v>Bank IF</v>
      </c>
      <c r="Q20784" s="67" t="str">
        <v>CELLtral Bank</v>
      </c>
      <c r="R20784" s="67" t="str">
        <v>SheetBank AG</v>
      </c>
      <c r="S20784" s="67" t="str">
        <v>Bank of Cellifornia</v>
      </c>
    </row>
    <row r="20785" spans="15:19">
      <c r="O20785" s="67" t="str">
        <v>SummaBank</v>
      </c>
      <c r="P20785" s="67" t="str">
        <v>Bank IF</v>
      </c>
      <c r="Q20785" s="67" t="str">
        <v>CELLtral Bank</v>
      </c>
      <c r="R20785" s="67" t="str">
        <v>SheetBank AG</v>
      </c>
      <c r="S20785" s="67" t="str">
        <v>ExFunds</v>
      </c>
    </row>
    <row r="20786" spans="15:19">
      <c r="O20786" s="67" t="str">
        <v>SummaBank</v>
      </c>
      <c r="P20786" s="67" t="str">
        <v>Bank IF</v>
      </c>
      <c r="Q20786" s="67" t="str">
        <v>CELLtral Bank</v>
      </c>
      <c r="R20786" s="67" t="str">
        <v>SheetBank AG</v>
      </c>
      <c r="S20786" s="67" t="str">
        <v>Pivot Finance Group</v>
      </c>
    </row>
    <row r="20787" spans="15:19">
      <c r="O20787" s="67" t="str">
        <v>SummaBank</v>
      </c>
      <c r="P20787" s="67" t="str">
        <v>Bank IF</v>
      </c>
      <c r="Q20787" s="67" t="str">
        <v>CELLtral Bank</v>
      </c>
      <c r="R20787" s="67" t="str">
        <v>SheetBank AG</v>
      </c>
      <c r="S20787" s="67" t="str">
        <v>The VLOOKup Vault</v>
      </c>
    </row>
    <row r="20788" spans="15:19">
      <c r="O20788" s="67" t="str">
        <v>SummaBank</v>
      </c>
      <c r="P20788" s="67" t="str">
        <v>Bank IF</v>
      </c>
      <c r="Q20788" s="67" t="str">
        <v>CELLtral Bank</v>
      </c>
      <c r="R20788" s="67" t="str">
        <v>SheetBank AG</v>
      </c>
      <c r="S20788" s="67" t="str">
        <v>MoneyMATCH Inc.</v>
      </c>
    </row>
    <row r="20789" spans="15:19">
      <c r="O20789" s="67" t="str">
        <v>SummaBank</v>
      </c>
      <c r="P20789" s="67" t="str">
        <v>Bank IF</v>
      </c>
      <c r="Q20789" s="67" t="str">
        <v>CELLtral Bank</v>
      </c>
      <c r="R20789" s="67" t="str">
        <v>Pivot Finance Group</v>
      </c>
      <c r="S20789" s="67" t="str">
        <v>ExCell Bank</v>
      </c>
    </row>
    <row r="20790" spans="15:19">
      <c r="O20790" s="67" t="str">
        <v>SummaBank</v>
      </c>
      <c r="P20790" s="67" t="str">
        <v>Bank IF</v>
      </c>
      <c r="Q20790" s="67" t="str">
        <v>CELLtral Bank</v>
      </c>
      <c r="R20790" s="67" t="str">
        <v>Pivot Finance Group</v>
      </c>
      <c r="S20790" s="67" t="str">
        <v>Bank of Cellifornia</v>
      </c>
    </row>
    <row r="20791" spans="15:19">
      <c r="O20791" s="67" t="str">
        <v>SummaBank</v>
      </c>
      <c r="P20791" s="67" t="str">
        <v>Bank IF</v>
      </c>
      <c r="Q20791" s="67" t="str">
        <v>CELLtral Bank</v>
      </c>
      <c r="R20791" s="67" t="str">
        <v>Pivot Finance Group</v>
      </c>
      <c r="S20791" s="67" t="str">
        <v>ExFunds</v>
      </c>
    </row>
    <row r="20792" spans="15:19">
      <c r="O20792" s="67" t="str">
        <v>SummaBank</v>
      </c>
      <c r="P20792" s="67" t="str">
        <v>Bank IF</v>
      </c>
      <c r="Q20792" s="67" t="str">
        <v>CELLtral Bank</v>
      </c>
      <c r="R20792" s="67" t="str">
        <v>Pivot Finance Group</v>
      </c>
      <c r="S20792" s="67" t="str">
        <v>SheetBank AG</v>
      </c>
    </row>
    <row r="20793" spans="15:19">
      <c r="O20793" s="67" t="str">
        <v>SummaBank</v>
      </c>
      <c r="P20793" s="67" t="str">
        <v>Bank IF</v>
      </c>
      <c r="Q20793" s="67" t="str">
        <v>CELLtral Bank</v>
      </c>
      <c r="R20793" s="67" t="str">
        <v>Pivot Finance Group</v>
      </c>
      <c r="S20793" s="67" t="str">
        <v>The VLOOKup Vault</v>
      </c>
    </row>
    <row r="20794" spans="15:19">
      <c r="O20794" s="67" t="str">
        <v>SummaBank</v>
      </c>
      <c r="P20794" s="67" t="str">
        <v>Bank IF</v>
      </c>
      <c r="Q20794" s="67" t="str">
        <v>CELLtral Bank</v>
      </c>
      <c r="R20794" s="67" t="str">
        <v>Pivot Finance Group</v>
      </c>
      <c r="S20794" s="67" t="str">
        <v>MoneyMATCH Inc.</v>
      </c>
    </row>
    <row r="20795" spans="15:19">
      <c r="O20795" s="67" t="str">
        <v>SummaBank</v>
      </c>
      <c r="P20795" s="67" t="str">
        <v>Bank IF</v>
      </c>
      <c r="Q20795" s="67" t="str">
        <v>CELLtral Bank</v>
      </c>
      <c r="R20795" s="67" t="str">
        <v>The VLOOKup Vault</v>
      </c>
      <c r="S20795" s="67" t="str">
        <v>ExCell Bank</v>
      </c>
    </row>
    <row r="20796" spans="15:19">
      <c r="O20796" s="67" t="str">
        <v>SummaBank</v>
      </c>
      <c r="P20796" s="67" t="str">
        <v>Bank IF</v>
      </c>
      <c r="Q20796" s="67" t="str">
        <v>CELLtral Bank</v>
      </c>
      <c r="R20796" s="67" t="str">
        <v>The VLOOKup Vault</v>
      </c>
      <c r="S20796" s="67" t="str">
        <v>Bank of Cellifornia</v>
      </c>
    </row>
    <row r="20797" spans="15:19">
      <c r="O20797" s="67" t="str">
        <v>SummaBank</v>
      </c>
      <c r="P20797" s="67" t="str">
        <v>Bank IF</v>
      </c>
      <c r="Q20797" s="67" t="str">
        <v>CELLtral Bank</v>
      </c>
      <c r="R20797" s="67" t="str">
        <v>The VLOOKup Vault</v>
      </c>
      <c r="S20797" s="67" t="str">
        <v>ExFunds</v>
      </c>
    </row>
    <row r="20798" spans="15:19">
      <c r="O20798" s="67" t="str">
        <v>SummaBank</v>
      </c>
      <c r="P20798" s="67" t="str">
        <v>Bank IF</v>
      </c>
      <c r="Q20798" s="67" t="str">
        <v>CELLtral Bank</v>
      </c>
      <c r="R20798" s="67" t="str">
        <v>The VLOOKup Vault</v>
      </c>
      <c r="S20798" s="67" t="str">
        <v>SheetBank AG</v>
      </c>
    </row>
    <row r="20799" spans="15:19">
      <c r="O20799" s="67" t="str">
        <v>SummaBank</v>
      </c>
      <c r="P20799" s="67" t="str">
        <v>Bank IF</v>
      </c>
      <c r="Q20799" s="67" t="str">
        <v>CELLtral Bank</v>
      </c>
      <c r="R20799" s="67" t="str">
        <v>The VLOOKup Vault</v>
      </c>
      <c r="S20799" s="67" t="str">
        <v>Pivot Finance Group</v>
      </c>
    </row>
    <row r="20800" spans="15:19">
      <c r="O20800" s="67" t="str">
        <v>SummaBank</v>
      </c>
      <c r="P20800" s="67" t="str">
        <v>Bank IF</v>
      </c>
      <c r="Q20800" s="67" t="str">
        <v>CELLtral Bank</v>
      </c>
      <c r="R20800" s="67" t="str">
        <v>The VLOOKup Vault</v>
      </c>
      <c r="S20800" s="67" t="str">
        <v>MoneyMATCH Inc.</v>
      </c>
    </row>
    <row r="20801" spans="15:19">
      <c r="O20801" s="67" t="str">
        <v>SummaBank</v>
      </c>
      <c r="P20801" s="67" t="str">
        <v>Bank IF</v>
      </c>
      <c r="Q20801" s="67" t="str">
        <v>CELLtral Bank</v>
      </c>
      <c r="R20801" s="67" t="str">
        <v>MoneyMATCH Inc.</v>
      </c>
      <c r="S20801" s="67" t="str">
        <v>ExCell Bank</v>
      </c>
    </row>
    <row r="20802" spans="15:19">
      <c r="O20802" s="67" t="str">
        <v>SummaBank</v>
      </c>
      <c r="P20802" s="67" t="str">
        <v>Bank IF</v>
      </c>
      <c r="Q20802" s="67" t="str">
        <v>CELLtral Bank</v>
      </c>
      <c r="R20802" s="67" t="str">
        <v>MoneyMATCH Inc.</v>
      </c>
      <c r="S20802" s="67" t="str">
        <v>Bank of Cellifornia</v>
      </c>
    </row>
    <row r="20803" spans="15:19">
      <c r="O20803" s="67" t="str">
        <v>SummaBank</v>
      </c>
      <c r="P20803" s="67" t="str">
        <v>Bank IF</v>
      </c>
      <c r="Q20803" s="67" t="str">
        <v>CELLtral Bank</v>
      </c>
      <c r="R20803" s="67" t="str">
        <v>MoneyMATCH Inc.</v>
      </c>
      <c r="S20803" s="67" t="str">
        <v>ExFunds</v>
      </c>
    </row>
    <row r="20804" spans="15:19">
      <c r="O20804" s="67" t="str">
        <v>SummaBank</v>
      </c>
      <c r="P20804" s="67" t="str">
        <v>Bank IF</v>
      </c>
      <c r="Q20804" s="67" t="str">
        <v>CELLtral Bank</v>
      </c>
      <c r="R20804" s="67" t="str">
        <v>MoneyMATCH Inc.</v>
      </c>
      <c r="S20804" s="67" t="str">
        <v>SheetBank AG</v>
      </c>
    </row>
    <row r="20805" spans="15:19">
      <c r="O20805" s="67" t="str">
        <v>SummaBank</v>
      </c>
      <c r="P20805" s="67" t="str">
        <v>Bank IF</v>
      </c>
      <c r="Q20805" s="67" t="str">
        <v>CELLtral Bank</v>
      </c>
      <c r="R20805" s="67" t="str">
        <v>MoneyMATCH Inc.</v>
      </c>
      <c r="S20805" s="67" t="str">
        <v>Pivot Finance Group</v>
      </c>
    </row>
    <row r="20806" spans="15:19">
      <c r="O20806" s="67" t="str">
        <v>SummaBank</v>
      </c>
      <c r="P20806" s="67" t="str">
        <v>Bank IF</v>
      </c>
      <c r="Q20806" s="67" t="str">
        <v>CELLtral Bank</v>
      </c>
      <c r="R20806" s="67" t="str">
        <v>MoneyMATCH Inc.</v>
      </c>
      <c r="S20806" s="67" t="str">
        <v>The VLOOKup Vault</v>
      </c>
    </row>
    <row r="20807" spans="15:19">
      <c r="O20807" s="67" t="str">
        <v>SummaBank</v>
      </c>
      <c r="P20807" s="67" t="str">
        <v>Bank IF</v>
      </c>
      <c r="Q20807" s="67" t="str">
        <v>MoneyMATCH Inc.</v>
      </c>
      <c r="R20807" s="67" t="str">
        <v>ExCell Bank</v>
      </c>
      <c r="S20807" s="67" t="str">
        <v>Bank of Cellifornia</v>
      </c>
    </row>
    <row r="20808" spans="15:19">
      <c r="O20808" s="67" t="str">
        <v>SummaBank</v>
      </c>
      <c r="P20808" s="67" t="str">
        <v>Bank IF</v>
      </c>
      <c r="Q20808" s="67" t="str">
        <v>MoneyMATCH Inc.</v>
      </c>
      <c r="R20808" s="67" t="str">
        <v>ExCell Bank</v>
      </c>
      <c r="S20808" s="67" t="str">
        <v>ExFunds</v>
      </c>
    </row>
    <row r="20809" spans="15:19">
      <c r="O20809" s="67" t="str">
        <v>SummaBank</v>
      </c>
      <c r="P20809" s="67" t="str">
        <v>Bank IF</v>
      </c>
      <c r="Q20809" s="67" t="str">
        <v>MoneyMATCH Inc.</v>
      </c>
      <c r="R20809" s="67" t="str">
        <v>ExCell Bank</v>
      </c>
      <c r="S20809" s="67" t="str">
        <v>SheetBank AG</v>
      </c>
    </row>
    <row r="20810" spans="15:19">
      <c r="O20810" s="67" t="str">
        <v>SummaBank</v>
      </c>
      <c r="P20810" s="67" t="str">
        <v>Bank IF</v>
      </c>
      <c r="Q20810" s="67" t="str">
        <v>MoneyMATCH Inc.</v>
      </c>
      <c r="R20810" s="67" t="str">
        <v>ExCell Bank</v>
      </c>
      <c r="S20810" s="67" t="str">
        <v>Pivot Finance Group</v>
      </c>
    </row>
    <row r="20811" spans="15:19">
      <c r="O20811" s="67" t="str">
        <v>SummaBank</v>
      </c>
      <c r="P20811" s="67" t="str">
        <v>Bank IF</v>
      </c>
      <c r="Q20811" s="67" t="str">
        <v>MoneyMATCH Inc.</v>
      </c>
      <c r="R20811" s="67" t="str">
        <v>ExCell Bank</v>
      </c>
      <c r="S20811" s="67" t="str">
        <v>The VLOOKup Vault</v>
      </c>
    </row>
    <row r="20812" spans="15:19">
      <c r="O20812" s="67" t="str">
        <v>SummaBank</v>
      </c>
      <c r="P20812" s="67" t="str">
        <v>Bank IF</v>
      </c>
      <c r="Q20812" s="67" t="str">
        <v>MoneyMATCH Inc.</v>
      </c>
      <c r="R20812" s="67" t="str">
        <v>ExCell Bank</v>
      </c>
      <c r="S20812" s="67" t="str">
        <v>CELLtral Bank</v>
      </c>
    </row>
    <row r="20813" spans="15:19">
      <c r="O20813" s="67" t="str">
        <v>SummaBank</v>
      </c>
      <c r="P20813" s="67" t="str">
        <v>Bank IF</v>
      </c>
      <c r="Q20813" s="67" t="str">
        <v>MoneyMATCH Inc.</v>
      </c>
      <c r="R20813" s="67" t="str">
        <v>Bank of Cellifornia</v>
      </c>
      <c r="S20813" s="67" t="str">
        <v>ExCell Bank</v>
      </c>
    </row>
    <row r="20814" spans="15:19">
      <c r="O20814" s="67" t="str">
        <v>SummaBank</v>
      </c>
      <c r="P20814" s="67" t="str">
        <v>Bank IF</v>
      </c>
      <c r="Q20814" s="67" t="str">
        <v>MoneyMATCH Inc.</v>
      </c>
      <c r="R20814" s="67" t="str">
        <v>Bank of Cellifornia</v>
      </c>
      <c r="S20814" s="67" t="str">
        <v>ExFunds</v>
      </c>
    </row>
    <row r="20815" spans="15:19">
      <c r="O20815" s="67" t="str">
        <v>SummaBank</v>
      </c>
      <c r="P20815" s="67" t="str">
        <v>Bank IF</v>
      </c>
      <c r="Q20815" s="67" t="str">
        <v>MoneyMATCH Inc.</v>
      </c>
      <c r="R20815" s="67" t="str">
        <v>Bank of Cellifornia</v>
      </c>
      <c r="S20815" s="67" t="str">
        <v>SheetBank AG</v>
      </c>
    </row>
    <row r="20816" spans="15:19">
      <c r="O20816" s="67" t="str">
        <v>SummaBank</v>
      </c>
      <c r="P20816" s="67" t="str">
        <v>Bank IF</v>
      </c>
      <c r="Q20816" s="67" t="str">
        <v>MoneyMATCH Inc.</v>
      </c>
      <c r="R20816" s="67" t="str">
        <v>Bank of Cellifornia</v>
      </c>
      <c r="S20816" s="67" t="str">
        <v>Pivot Finance Group</v>
      </c>
    </row>
    <row r="20817" spans="15:19">
      <c r="O20817" s="67" t="str">
        <v>SummaBank</v>
      </c>
      <c r="P20817" s="67" t="str">
        <v>Bank IF</v>
      </c>
      <c r="Q20817" s="67" t="str">
        <v>MoneyMATCH Inc.</v>
      </c>
      <c r="R20817" s="67" t="str">
        <v>Bank of Cellifornia</v>
      </c>
      <c r="S20817" s="67" t="str">
        <v>The VLOOKup Vault</v>
      </c>
    </row>
    <row r="20818" spans="15:19">
      <c r="O20818" s="67" t="str">
        <v>SummaBank</v>
      </c>
      <c r="P20818" s="67" t="str">
        <v>Bank IF</v>
      </c>
      <c r="Q20818" s="67" t="str">
        <v>MoneyMATCH Inc.</v>
      </c>
      <c r="R20818" s="67" t="str">
        <v>Bank of Cellifornia</v>
      </c>
      <c r="S20818" s="67" t="str">
        <v>CELLtral Bank</v>
      </c>
    </row>
    <row r="20819" spans="15:19">
      <c r="O20819" s="67" t="str">
        <v>SummaBank</v>
      </c>
      <c r="P20819" s="67" t="str">
        <v>Bank IF</v>
      </c>
      <c r="Q20819" s="67" t="str">
        <v>MoneyMATCH Inc.</v>
      </c>
      <c r="R20819" s="67" t="str">
        <v>ExFunds</v>
      </c>
      <c r="S20819" s="67" t="str">
        <v>ExCell Bank</v>
      </c>
    </row>
    <row r="20820" spans="15:19">
      <c r="O20820" s="67" t="str">
        <v>SummaBank</v>
      </c>
      <c r="P20820" s="67" t="str">
        <v>Bank IF</v>
      </c>
      <c r="Q20820" s="67" t="str">
        <v>MoneyMATCH Inc.</v>
      </c>
      <c r="R20820" s="67" t="str">
        <v>ExFunds</v>
      </c>
      <c r="S20820" s="67" t="str">
        <v>Bank of Cellifornia</v>
      </c>
    </row>
    <row r="20821" spans="15:19">
      <c r="O20821" s="67" t="str">
        <v>SummaBank</v>
      </c>
      <c r="P20821" s="67" t="str">
        <v>Bank IF</v>
      </c>
      <c r="Q20821" s="67" t="str">
        <v>MoneyMATCH Inc.</v>
      </c>
      <c r="R20821" s="67" t="str">
        <v>ExFunds</v>
      </c>
      <c r="S20821" s="67" t="str">
        <v>SheetBank AG</v>
      </c>
    </row>
    <row r="20822" spans="15:19">
      <c r="O20822" s="67" t="str">
        <v>SummaBank</v>
      </c>
      <c r="P20822" s="67" t="str">
        <v>Bank IF</v>
      </c>
      <c r="Q20822" s="67" t="str">
        <v>MoneyMATCH Inc.</v>
      </c>
      <c r="R20822" s="67" t="str">
        <v>ExFunds</v>
      </c>
      <c r="S20822" s="67" t="str">
        <v>Pivot Finance Group</v>
      </c>
    </row>
    <row r="20823" spans="15:19">
      <c r="O20823" s="67" t="str">
        <v>SummaBank</v>
      </c>
      <c r="P20823" s="67" t="str">
        <v>Bank IF</v>
      </c>
      <c r="Q20823" s="67" t="str">
        <v>MoneyMATCH Inc.</v>
      </c>
      <c r="R20823" s="67" t="str">
        <v>ExFunds</v>
      </c>
      <c r="S20823" s="67" t="str">
        <v>The VLOOKup Vault</v>
      </c>
    </row>
    <row r="20824" spans="15:19">
      <c r="O20824" s="67" t="str">
        <v>SummaBank</v>
      </c>
      <c r="P20824" s="67" t="str">
        <v>Bank IF</v>
      </c>
      <c r="Q20824" s="67" t="str">
        <v>MoneyMATCH Inc.</v>
      </c>
      <c r="R20824" s="67" t="str">
        <v>ExFunds</v>
      </c>
      <c r="S20824" s="67" t="str">
        <v>CELLtral Bank</v>
      </c>
    </row>
    <row r="20825" spans="15:19">
      <c r="O20825" s="67" t="str">
        <v>SummaBank</v>
      </c>
      <c r="P20825" s="67" t="str">
        <v>Bank IF</v>
      </c>
      <c r="Q20825" s="67" t="str">
        <v>MoneyMATCH Inc.</v>
      </c>
      <c r="R20825" s="67" t="str">
        <v>SheetBank AG</v>
      </c>
      <c r="S20825" s="67" t="str">
        <v>ExCell Bank</v>
      </c>
    </row>
    <row r="20826" spans="15:19">
      <c r="O20826" s="67" t="str">
        <v>SummaBank</v>
      </c>
      <c r="P20826" s="67" t="str">
        <v>Bank IF</v>
      </c>
      <c r="Q20826" s="67" t="str">
        <v>MoneyMATCH Inc.</v>
      </c>
      <c r="R20826" s="67" t="str">
        <v>SheetBank AG</v>
      </c>
      <c r="S20826" s="67" t="str">
        <v>Bank of Cellifornia</v>
      </c>
    </row>
    <row r="20827" spans="15:19">
      <c r="O20827" s="67" t="str">
        <v>SummaBank</v>
      </c>
      <c r="P20827" s="67" t="str">
        <v>Bank IF</v>
      </c>
      <c r="Q20827" s="67" t="str">
        <v>MoneyMATCH Inc.</v>
      </c>
      <c r="R20827" s="67" t="str">
        <v>SheetBank AG</v>
      </c>
      <c r="S20827" s="67" t="str">
        <v>ExFunds</v>
      </c>
    </row>
    <row r="20828" spans="15:19">
      <c r="O20828" s="67" t="str">
        <v>SummaBank</v>
      </c>
      <c r="P20828" s="67" t="str">
        <v>Bank IF</v>
      </c>
      <c r="Q20828" s="67" t="str">
        <v>MoneyMATCH Inc.</v>
      </c>
      <c r="R20828" s="67" t="str">
        <v>SheetBank AG</v>
      </c>
      <c r="S20828" s="67" t="str">
        <v>Pivot Finance Group</v>
      </c>
    </row>
    <row r="20829" spans="15:19">
      <c r="O20829" s="67" t="str">
        <v>SummaBank</v>
      </c>
      <c r="P20829" s="67" t="str">
        <v>Bank IF</v>
      </c>
      <c r="Q20829" s="67" t="str">
        <v>MoneyMATCH Inc.</v>
      </c>
      <c r="R20829" s="67" t="str">
        <v>SheetBank AG</v>
      </c>
      <c r="S20829" s="67" t="str">
        <v>The VLOOKup Vault</v>
      </c>
    </row>
    <row r="20830" spans="15:19">
      <c r="O20830" s="67" t="str">
        <v>SummaBank</v>
      </c>
      <c r="P20830" s="67" t="str">
        <v>Bank IF</v>
      </c>
      <c r="Q20830" s="67" t="str">
        <v>MoneyMATCH Inc.</v>
      </c>
      <c r="R20830" s="67" t="str">
        <v>SheetBank AG</v>
      </c>
      <c r="S20830" s="67" t="str">
        <v>CELLtral Bank</v>
      </c>
    </row>
    <row r="20831" spans="15:19">
      <c r="O20831" s="67" t="str">
        <v>SummaBank</v>
      </c>
      <c r="P20831" s="67" t="str">
        <v>Bank IF</v>
      </c>
      <c r="Q20831" s="67" t="str">
        <v>MoneyMATCH Inc.</v>
      </c>
      <c r="R20831" s="67" t="str">
        <v>Pivot Finance Group</v>
      </c>
      <c r="S20831" s="67" t="str">
        <v>ExCell Bank</v>
      </c>
    </row>
    <row r="20832" spans="15:19">
      <c r="O20832" s="67" t="str">
        <v>SummaBank</v>
      </c>
      <c r="P20832" s="67" t="str">
        <v>Bank IF</v>
      </c>
      <c r="Q20832" s="67" t="str">
        <v>MoneyMATCH Inc.</v>
      </c>
      <c r="R20832" s="67" t="str">
        <v>Pivot Finance Group</v>
      </c>
      <c r="S20832" s="67" t="str">
        <v>Bank of Cellifornia</v>
      </c>
    </row>
    <row r="20833" spans="15:19">
      <c r="O20833" s="67" t="str">
        <v>SummaBank</v>
      </c>
      <c r="P20833" s="67" t="str">
        <v>Bank IF</v>
      </c>
      <c r="Q20833" s="67" t="str">
        <v>MoneyMATCH Inc.</v>
      </c>
      <c r="R20833" s="67" t="str">
        <v>Pivot Finance Group</v>
      </c>
      <c r="S20833" s="67" t="str">
        <v>ExFunds</v>
      </c>
    </row>
    <row r="20834" spans="15:19">
      <c r="O20834" s="67" t="str">
        <v>SummaBank</v>
      </c>
      <c r="P20834" s="67" t="str">
        <v>Bank IF</v>
      </c>
      <c r="Q20834" s="67" t="str">
        <v>MoneyMATCH Inc.</v>
      </c>
      <c r="R20834" s="67" t="str">
        <v>Pivot Finance Group</v>
      </c>
      <c r="S20834" s="67" t="str">
        <v>SheetBank AG</v>
      </c>
    </row>
    <row r="20835" spans="15:19">
      <c r="O20835" s="67" t="str">
        <v>SummaBank</v>
      </c>
      <c r="P20835" s="67" t="str">
        <v>Bank IF</v>
      </c>
      <c r="Q20835" s="67" t="str">
        <v>MoneyMATCH Inc.</v>
      </c>
      <c r="R20835" s="67" t="str">
        <v>Pivot Finance Group</v>
      </c>
      <c r="S20835" s="67" t="str">
        <v>The VLOOKup Vault</v>
      </c>
    </row>
    <row r="20836" spans="15:19">
      <c r="O20836" s="67" t="str">
        <v>SummaBank</v>
      </c>
      <c r="P20836" s="67" t="str">
        <v>Bank IF</v>
      </c>
      <c r="Q20836" s="67" t="str">
        <v>MoneyMATCH Inc.</v>
      </c>
      <c r="R20836" s="67" t="str">
        <v>Pivot Finance Group</v>
      </c>
      <c r="S20836" s="67" t="str">
        <v>CELLtral Bank</v>
      </c>
    </row>
    <row r="20837" spans="15:19">
      <c r="O20837" s="67" t="str">
        <v>SummaBank</v>
      </c>
      <c r="P20837" s="67" t="str">
        <v>Bank IF</v>
      </c>
      <c r="Q20837" s="67" t="str">
        <v>MoneyMATCH Inc.</v>
      </c>
      <c r="R20837" s="67" t="str">
        <v>The VLOOKup Vault</v>
      </c>
      <c r="S20837" s="67" t="str">
        <v>ExCell Bank</v>
      </c>
    </row>
    <row r="20838" spans="15:19">
      <c r="O20838" s="67" t="str">
        <v>SummaBank</v>
      </c>
      <c r="P20838" s="67" t="str">
        <v>Bank IF</v>
      </c>
      <c r="Q20838" s="67" t="str">
        <v>MoneyMATCH Inc.</v>
      </c>
      <c r="R20838" s="67" t="str">
        <v>The VLOOKup Vault</v>
      </c>
      <c r="S20838" s="67" t="str">
        <v>Bank of Cellifornia</v>
      </c>
    </row>
    <row r="20839" spans="15:19">
      <c r="O20839" s="67" t="str">
        <v>SummaBank</v>
      </c>
      <c r="P20839" s="67" t="str">
        <v>Bank IF</v>
      </c>
      <c r="Q20839" s="67" t="str">
        <v>MoneyMATCH Inc.</v>
      </c>
      <c r="R20839" s="67" t="str">
        <v>The VLOOKup Vault</v>
      </c>
      <c r="S20839" s="67" t="str">
        <v>ExFunds</v>
      </c>
    </row>
    <row r="20840" spans="15:19">
      <c r="O20840" s="67" t="str">
        <v>SummaBank</v>
      </c>
      <c r="P20840" s="67" t="str">
        <v>Bank IF</v>
      </c>
      <c r="Q20840" s="67" t="str">
        <v>MoneyMATCH Inc.</v>
      </c>
      <c r="R20840" s="67" t="str">
        <v>The VLOOKup Vault</v>
      </c>
      <c r="S20840" s="67" t="str">
        <v>SheetBank AG</v>
      </c>
    </row>
    <row r="20841" spans="15:19">
      <c r="O20841" s="67" t="str">
        <v>SummaBank</v>
      </c>
      <c r="P20841" s="67" t="str">
        <v>Bank IF</v>
      </c>
      <c r="Q20841" s="67" t="str">
        <v>MoneyMATCH Inc.</v>
      </c>
      <c r="R20841" s="67" t="str">
        <v>The VLOOKup Vault</v>
      </c>
      <c r="S20841" s="67" t="str">
        <v>Pivot Finance Group</v>
      </c>
    </row>
    <row r="20842" spans="15:19">
      <c r="O20842" s="67" t="str">
        <v>SummaBank</v>
      </c>
      <c r="P20842" s="67" t="str">
        <v>Bank IF</v>
      </c>
      <c r="Q20842" s="67" t="str">
        <v>MoneyMATCH Inc.</v>
      </c>
      <c r="R20842" s="67" t="str">
        <v>The VLOOKup Vault</v>
      </c>
      <c r="S20842" s="67" t="str">
        <v>CELLtral Bank</v>
      </c>
    </row>
    <row r="20843" spans="15:19">
      <c r="O20843" s="67" t="str">
        <v>SummaBank</v>
      </c>
      <c r="P20843" s="67" t="str">
        <v>Bank IF</v>
      </c>
      <c r="Q20843" s="67" t="str">
        <v>MoneyMATCH Inc.</v>
      </c>
      <c r="R20843" s="67" t="str">
        <v>CELLtral Bank</v>
      </c>
      <c r="S20843" s="67" t="str">
        <v>ExCell Bank</v>
      </c>
    </row>
    <row r="20844" spans="15:19">
      <c r="O20844" s="67" t="str">
        <v>SummaBank</v>
      </c>
      <c r="P20844" s="67" t="str">
        <v>Bank IF</v>
      </c>
      <c r="Q20844" s="67" t="str">
        <v>MoneyMATCH Inc.</v>
      </c>
      <c r="R20844" s="67" t="str">
        <v>CELLtral Bank</v>
      </c>
      <c r="S20844" s="67" t="str">
        <v>Bank of Cellifornia</v>
      </c>
    </row>
    <row r="20845" spans="15:19">
      <c r="O20845" s="67" t="str">
        <v>SummaBank</v>
      </c>
      <c r="P20845" s="67" t="str">
        <v>Bank IF</v>
      </c>
      <c r="Q20845" s="67" t="str">
        <v>MoneyMATCH Inc.</v>
      </c>
      <c r="R20845" s="67" t="str">
        <v>CELLtral Bank</v>
      </c>
      <c r="S20845" s="67" t="str">
        <v>ExFunds</v>
      </c>
    </row>
    <row r="20846" spans="15:19">
      <c r="O20846" s="67" t="str">
        <v>SummaBank</v>
      </c>
      <c r="P20846" s="67" t="str">
        <v>Bank IF</v>
      </c>
      <c r="Q20846" s="67" t="str">
        <v>MoneyMATCH Inc.</v>
      </c>
      <c r="R20846" s="67" t="str">
        <v>CELLtral Bank</v>
      </c>
      <c r="S20846" s="67" t="str">
        <v>SheetBank AG</v>
      </c>
    </row>
    <row r="20847" spans="15:19">
      <c r="O20847" s="67" t="str">
        <v>SummaBank</v>
      </c>
      <c r="P20847" s="67" t="str">
        <v>Bank IF</v>
      </c>
      <c r="Q20847" s="67" t="str">
        <v>MoneyMATCH Inc.</v>
      </c>
      <c r="R20847" s="67" t="str">
        <v>CELLtral Bank</v>
      </c>
      <c r="S20847" s="67" t="str">
        <v>Pivot Finance Group</v>
      </c>
    </row>
    <row r="20848" spans="15:19">
      <c r="O20848" s="67" t="str">
        <v>SummaBank</v>
      </c>
      <c r="P20848" s="67" t="str">
        <v>Bank IF</v>
      </c>
      <c r="Q20848" s="67" t="str">
        <v>MoneyMATCH Inc.</v>
      </c>
      <c r="R20848" s="67" t="str">
        <v>CELLtral Bank</v>
      </c>
      <c r="S20848" s="67" t="str">
        <v>The VLOOKup Vault</v>
      </c>
    </row>
    <row r="20849" spans="15:19">
      <c r="O20849" s="67" t="str">
        <v>SummaBank</v>
      </c>
      <c r="P20849" s="67" t="str">
        <v>MoneyMATCH Inc.</v>
      </c>
      <c r="Q20849" s="67" t="str">
        <v>ExCell Bank</v>
      </c>
      <c r="R20849" s="67" t="str">
        <v>Bank of Cellifornia</v>
      </c>
      <c r="S20849" s="67" t="str">
        <v>ExFunds</v>
      </c>
    </row>
    <row r="20850" spans="15:19">
      <c r="O20850" s="67" t="str">
        <v>SummaBank</v>
      </c>
      <c r="P20850" s="67" t="str">
        <v>MoneyMATCH Inc.</v>
      </c>
      <c r="Q20850" s="67" t="str">
        <v>ExCell Bank</v>
      </c>
      <c r="R20850" s="67" t="str">
        <v>Bank of Cellifornia</v>
      </c>
      <c r="S20850" s="67" t="str">
        <v>SheetBank AG</v>
      </c>
    </row>
    <row r="20851" spans="15:19">
      <c r="O20851" s="67" t="str">
        <v>SummaBank</v>
      </c>
      <c r="P20851" s="67" t="str">
        <v>MoneyMATCH Inc.</v>
      </c>
      <c r="Q20851" s="67" t="str">
        <v>ExCell Bank</v>
      </c>
      <c r="R20851" s="67" t="str">
        <v>Bank of Cellifornia</v>
      </c>
      <c r="S20851" s="67" t="str">
        <v>Pivot Finance Group</v>
      </c>
    </row>
    <row r="20852" spans="15:19">
      <c r="O20852" s="67" t="str">
        <v>SummaBank</v>
      </c>
      <c r="P20852" s="67" t="str">
        <v>MoneyMATCH Inc.</v>
      </c>
      <c r="Q20852" s="67" t="str">
        <v>ExCell Bank</v>
      </c>
      <c r="R20852" s="67" t="str">
        <v>Bank of Cellifornia</v>
      </c>
      <c r="S20852" s="67" t="str">
        <v>The VLOOKup Vault</v>
      </c>
    </row>
    <row r="20853" spans="15:19">
      <c r="O20853" s="67" t="str">
        <v>SummaBank</v>
      </c>
      <c r="P20853" s="67" t="str">
        <v>MoneyMATCH Inc.</v>
      </c>
      <c r="Q20853" s="67" t="str">
        <v>ExCell Bank</v>
      </c>
      <c r="R20853" s="67" t="str">
        <v>Bank of Cellifornia</v>
      </c>
      <c r="S20853" s="67" t="str">
        <v>CELLtral Bank</v>
      </c>
    </row>
    <row r="20854" spans="15:19">
      <c r="O20854" s="67" t="str">
        <v>SummaBank</v>
      </c>
      <c r="P20854" s="67" t="str">
        <v>MoneyMATCH Inc.</v>
      </c>
      <c r="Q20854" s="67" t="str">
        <v>ExCell Bank</v>
      </c>
      <c r="R20854" s="67" t="str">
        <v>Bank of Cellifornia</v>
      </c>
      <c r="S20854" s="67" t="str">
        <v>Bank IF</v>
      </c>
    </row>
    <row r="20855" spans="15:19">
      <c r="O20855" s="67" t="str">
        <v>SummaBank</v>
      </c>
      <c r="P20855" s="67" t="str">
        <v>MoneyMATCH Inc.</v>
      </c>
      <c r="Q20855" s="67" t="str">
        <v>ExCell Bank</v>
      </c>
      <c r="R20855" s="67" t="str">
        <v>ExFunds</v>
      </c>
      <c r="S20855" s="67" t="str">
        <v>Bank of Cellifornia</v>
      </c>
    </row>
    <row r="20856" spans="15:19">
      <c r="O20856" s="67" t="str">
        <v>SummaBank</v>
      </c>
      <c r="P20856" s="67" t="str">
        <v>MoneyMATCH Inc.</v>
      </c>
      <c r="Q20856" s="67" t="str">
        <v>ExCell Bank</v>
      </c>
      <c r="R20856" s="67" t="str">
        <v>ExFunds</v>
      </c>
      <c r="S20856" s="67" t="str">
        <v>SheetBank AG</v>
      </c>
    </row>
    <row r="20857" spans="15:19">
      <c r="O20857" s="67" t="str">
        <v>SummaBank</v>
      </c>
      <c r="P20857" s="67" t="str">
        <v>MoneyMATCH Inc.</v>
      </c>
      <c r="Q20857" s="67" t="str">
        <v>ExCell Bank</v>
      </c>
      <c r="R20857" s="67" t="str">
        <v>ExFunds</v>
      </c>
      <c r="S20857" s="67" t="str">
        <v>Pivot Finance Group</v>
      </c>
    </row>
    <row r="20858" spans="15:19">
      <c r="O20858" s="67" t="str">
        <v>SummaBank</v>
      </c>
      <c r="P20858" s="67" t="str">
        <v>MoneyMATCH Inc.</v>
      </c>
      <c r="Q20858" s="67" t="str">
        <v>ExCell Bank</v>
      </c>
      <c r="R20858" s="67" t="str">
        <v>ExFunds</v>
      </c>
      <c r="S20858" s="67" t="str">
        <v>The VLOOKup Vault</v>
      </c>
    </row>
    <row r="20859" spans="15:19">
      <c r="O20859" s="67" t="str">
        <v>SummaBank</v>
      </c>
      <c r="P20859" s="67" t="str">
        <v>MoneyMATCH Inc.</v>
      </c>
      <c r="Q20859" s="67" t="str">
        <v>ExCell Bank</v>
      </c>
      <c r="R20859" s="67" t="str">
        <v>ExFunds</v>
      </c>
      <c r="S20859" s="67" t="str">
        <v>CELLtral Bank</v>
      </c>
    </row>
    <row r="20860" spans="15:19">
      <c r="O20860" s="67" t="str">
        <v>SummaBank</v>
      </c>
      <c r="P20860" s="67" t="str">
        <v>MoneyMATCH Inc.</v>
      </c>
      <c r="Q20860" s="67" t="str">
        <v>ExCell Bank</v>
      </c>
      <c r="R20860" s="67" t="str">
        <v>ExFunds</v>
      </c>
      <c r="S20860" s="67" t="str">
        <v>Bank IF</v>
      </c>
    </row>
    <row r="20861" spans="15:19">
      <c r="O20861" s="67" t="str">
        <v>SummaBank</v>
      </c>
      <c r="P20861" s="67" t="str">
        <v>MoneyMATCH Inc.</v>
      </c>
      <c r="Q20861" s="67" t="str">
        <v>ExCell Bank</v>
      </c>
      <c r="R20861" s="67" t="str">
        <v>SheetBank AG</v>
      </c>
      <c r="S20861" s="67" t="str">
        <v>Bank of Cellifornia</v>
      </c>
    </row>
    <row r="20862" spans="15:19">
      <c r="O20862" s="67" t="str">
        <v>SummaBank</v>
      </c>
      <c r="P20862" s="67" t="str">
        <v>MoneyMATCH Inc.</v>
      </c>
      <c r="Q20862" s="67" t="str">
        <v>ExCell Bank</v>
      </c>
      <c r="R20862" s="67" t="str">
        <v>SheetBank AG</v>
      </c>
      <c r="S20862" s="67" t="str">
        <v>ExFunds</v>
      </c>
    </row>
    <row r="20863" spans="15:19">
      <c r="O20863" s="67" t="str">
        <v>SummaBank</v>
      </c>
      <c r="P20863" s="67" t="str">
        <v>MoneyMATCH Inc.</v>
      </c>
      <c r="Q20863" s="67" t="str">
        <v>ExCell Bank</v>
      </c>
      <c r="R20863" s="67" t="str">
        <v>SheetBank AG</v>
      </c>
      <c r="S20863" s="67" t="str">
        <v>Pivot Finance Group</v>
      </c>
    </row>
    <row r="20864" spans="15:19">
      <c r="O20864" s="67" t="str">
        <v>SummaBank</v>
      </c>
      <c r="P20864" s="67" t="str">
        <v>MoneyMATCH Inc.</v>
      </c>
      <c r="Q20864" s="67" t="str">
        <v>ExCell Bank</v>
      </c>
      <c r="R20864" s="67" t="str">
        <v>SheetBank AG</v>
      </c>
      <c r="S20864" s="67" t="str">
        <v>The VLOOKup Vault</v>
      </c>
    </row>
    <row r="20865" spans="15:19">
      <c r="O20865" s="67" t="str">
        <v>SummaBank</v>
      </c>
      <c r="P20865" s="67" t="str">
        <v>MoneyMATCH Inc.</v>
      </c>
      <c r="Q20865" s="67" t="str">
        <v>ExCell Bank</v>
      </c>
      <c r="R20865" s="67" t="str">
        <v>SheetBank AG</v>
      </c>
      <c r="S20865" s="67" t="str">
        <v>CELLtral Bank</v>
      </c>
    </row>
    <row r="20866" spans="15:19">
      <c r="O20866" s="67" t="str">
        <v>SummaBank</v>
      </c>
      <c r="P20866" s="67" t="str">
        <v>MoneyMATCH Inc.</v>
      </c>
      <c r="Q20866" s="67" t="str">
        <v>ExCell Bank</v>
      </c>
      <c r="R20866" s="67" t="str">
        <v>SheetBank AG</v>
      </c>
      <c r="S20866" s="67" t="str">
        <v>Bank IF</v>
      </c>
    </row>
    <row r="20867" spans="15:19">
      <c r="O20867" s="67" t="str">
        <v>SummaBank</v>
      </c>
      <c r="P20867" s="67" t="str">
        <v>MoneyMATCH Inc.</v>
      </c>
      <c r="Q20867" s="67" t="str">
        <v>ExCell Bank</v>
      </c>
      <c r="R20867" s="67" t="str">
        <v>Pivot Finance Group</v>
      </c>
      <c r="S20867" s="67" t="str">
        <v>Bank of Cellifornia</v>
      </c>
    </row>
    <row r="20868" spans="15:19">
      <c r="O20868" s="67" t="str">
        <v>SummaBank</v>
      </c>
      <c r="P20868" s="67" t="str">
        <v>MoneyMATCH Inc.</v>
      </c>
      <c r="Q20868" s="67" t="str">
        <v>ExCell Bank</v>
      </c>
      <c r="R20868" s="67" t="str">
        <v>Pivot Finance Group</v>
      </c>
      <c r="S20868" s="67" t="str">
        <v>ExFunds</v>
      </c>
    </row>
    <row r="20869" spans="15:19">
      <c r="O20869" s="67" t="str">
        <v>SummaBank</v>
      </c>
      <c r="P20869" s="67" t="str">
        <v>MoneyMATCH Inc.</v>
      </c>
      <c r="Q20869" s="67" t="str">
        <v>ExCell Bank</v>
      </c>
      <c r="R20869" s="67" t="str">
        <v>Pivot Finance Group</v>
      </c>
      <c r="S20869" s="67" t="str">
        <v>SheetBank AG</v>
      </c>
    </row>
    <row r="20870" spans="15:19">
      <c r="O20870" s="67" t="str">
        <v>SummaBank</v>
      </c>
      <c r="P20870" s="67" t="str">
        <v>MoneyMATCH Inc.</v>
      </c>
      <c r="Q20870" s="67" t="str">
        <v>ExCell Bank</v>
      </c>
      <c r="R20870" s="67" t="str">
        <v>Pivot Finance Group</v>
      </c>
      <c r="S20870" s="67" t="str">
        <v>The VLOOKup Vault</v>
      </c>
    </row>
    <row r="20871" spans="15:19">
      <c r="O20871" s="67" t="str">
        <v>SummaBank</v>
      </c>
      <c r="P20871" s="67" t="str">
        <v>MoneyMATCH Inc.</v>
      </c>
      <c r="Q20871" s="67" t="str">
        <v>ExCell Bank</v>
      </c>
      <c r="R20871" s="67" t="str">
        <v>Pivot Finance Group</v>
      </c>
      <c r="S20871" s="67" t="str">
        <v>CELLtral Bank</v>
      </c>
    </row>
    <row r="20872" spans="15:19">
      <c r="O20872" s="67" t="str">
        <v>SummaBank</v>
      </c>
      <c r="P20872" s="67" t="str">
        <v>MoneyMATCH Inc.</v>
      </c>
      <c r="Q20872" s="67" t="str">
        <v>ExCell Bank</v>
      </c>
      <c r="R20872" s="67" t="str">
        <v>Pivot Finance Group</v>
      </c>
      <c r="S20872" s="67" t="str">
        <v>Bank IF</v>
      </c>
    </row>
    <row r="20873" spans="15:19">
      <c r="O20873" s="67" t="str">
        <v>SummaBank</v>
      </c>
      <c r="P20873" s="67" t="str">
        <v>MoneyMATCH Inc.</v>
      </c>
      <c r="Q20873" s="67" t="str">
        <v>ExCell Bank</v>
      </c>
      <c r="R20873" s="67" t="str">
        <v>The VLOOKup Vault</v>
      </c>
      <c r="S20873" s="67" t="str">
        <v>Bank of Cellifornia</v>
      </c>
    </row>
    <row r="20874" spans="15:19">
      <c r="O20874" s="67" t="str">
        <v>SummaBank</v>
      </c>
      <c r="P20874" s="67" t="str">
        <v>MoneyMATCH Inc.</v>
      </c>
      <c r="Q20874" s="67" t="str">
        <v>ExCell Bank</v>
      </c>
      <c r="R20874" s="67" t="str">
        <v>The VLOOKup Vault</v>
      </c>
      <c r="S20874" s="67" t="str">
        <v>ExFunds</v>
      </c>
    </row>
    <row r="20875" spans="15:19">
      <c r="O20875" s="67" t="str">
        <v>SummaBank</v>
      </c>
      <c r="P20875" s="67" t="str">
        <v>MoneyMATCH Inc.</v>
      </c>
      <c r="Q20875" s="67" t="str">
        <v>ExCell Bank</v>
      </c>
      <c r="R20875" s="67" t="str">
        <v>The VLOOKup Vault</v>
      </c>
      <c r="S20875" s="67" t="str">
        <v>SheetBank AG</v>
      </c>
    </row>
    <row r="20876" spans="15:19">
      <c r="O20876" s="67" t="str">
        <v>SummaBank</v>
      </c>
      <c r="P20876" s="67" t="str">
        <v>MoneyMATCH Inc.</v>
      </c>
      <c r="Q20876" s="67" t="str">
        <v>ExCell Bank</v>
      </c>
      <c r="R20876" s="67" t="str">
        <v>The VLOOKup Vault</v>
      </c>
      <c r="S20876" s="67" t="str">
        <v>Pivot Finance Group</v>
      </c>
    </row>
    <row r="20877" spans="15:19">
      <c r="O20877" s="67" t="str">
        <v>SummaBank</v>
      </c>
      <c r="P20877" s="67" t="str">
        <v>MoneyMATCH Inc.</v>
      </c>
      <c r="Q20877" s="67" t="str">
        <v>ExCell Bank</v>
      </c>
      <c r="R20877" s="67" t="str">
        <v>The VLOOKup Vault</v>
      </c>
      <c r="S20877" s="67" t="str">
        <v>CELLtral Bank</v>
      </c>
    </row>
    <row r="20878" spans="15:19">
      <c r="O20878" s="67" t="str">
        <v>SummaBank</v>
      </c>
      <c r="P20878" s="67" t="str">
        <v>MoneyMATCH Inc.</v>
      </c>
      <c r="Q20878" s="67" t="str">
        <v>ExCell Bank</v>
      </c>
      <c r="R20878" s="67" t="str">
        <v>The VLOOKup Vault</v>
      </c>
      <c r="S20878" s="67" t="str">
        <v>Bank IF</v>
      </c>
    </row>
    <row r="20879" spans="15:19">
      <c r="O20879" s="67" t="str">
        <v>SummaBank</v>
      </c>
      <c r="P20879" s="67" t="str">
        <v>MoneyMATCH Inc.</v>
      </c>
      <c r="Q20879" s="67" t="str">
        <v>ExCell Bank</v>
      </c>
      <c r="R20879" s="67" t="str">
        <v>CELLtral Bank</v>
      </c>
      <c r="S20879" s="67" t="str">
        <v>Bank of Cellifornia</v>
      </c>
    </row>
    <row r="20880" spans="15:19">
      <c r="O20880" s="67" t="str">
        <v>SummaBank</v>
      </c>
      <c r="P20880" s="67" t="str">
        <v>MoneyMATCH Inc.</v>
      </c>
      <c r="Q20880" s="67" t="str">
        <v>ExCell Bank</v>
      </c>
      <c r="R20880" s="67" t="str">
        <v>CELLtral Bank</v>
      </c>
      <c r="S20880" s="67" t="str">
        <v>ExFunds</v>
      </c>
    </row>
    <row r="20881" spans="15:19">
      <c r="O20881" s="67" t="str">
        <v>SummaBank</v>
      </c>
      <c r="P20881" s="67" t="str">
        <v>MoneyMATCH Inc.</v>
      </c>
      <c r="Q20881" s="67" t="str">
        <v>ExCell Bank</v>
      </c>
      <c r="R20881" s="67" t="str">
        <v>CELLtral Bank</v>
      </c>
      <c r="S20881" s="67" t="str">
        <v>SheetBank AG</v>
      </c>
    </row>
    <row r="20882" spans="15:19">
      <c r="O20882" s="67" t="str">
        <v>SummaBank</v>
      </c>
      <c r="P20882" s="67" t="str">
        <v>MoneyMATCH Inc.</v>
      </c>
      <c r="Q20882" s="67" t="str">
        <v>ExCell Bank</v>
      </c>
      <c r="R20882" s="67" t="str">
        <v>CELLtral Bank</v>
      </c>
      <c r="S20882" s="67" t="str">
        <v>Pivot Finance Group</v>
      </c>
    </row>
    <row r="20883" spans="15:19">
      <c r="O20883" s="67" t="str">
        <v>SummaBank</v>
      </c>
      <c r="P20883" s="67" t="str">
        <v>MoneyMATCH Inc.</v>
      </c>
      <c r="Q20883" s="67" t="str">
        <v>ExCell Bank</v>
      </c>
      <c r="R20883" s="67" t="str">
        <v>CELLtral Bank</v>
      </c>
      <c r="S20883" s="67" t="str">
        <v>The VLOOKup Vault</v>
      </c>
    </row>
    <row r="20884" spans="15:19">
      <c r="O20884" s="67" t="str">
        <v>SummaBank</v>
      </c>
      <c r="P20884" s="67" t="str">
        <v>MoneyMATCH Inc.</v>
      </c>
      <c r="Q20884" s="67" t="str">
        <v>ExCell Bank</v>
      </c>
      <c r="R20884" s="67" t="str">
        <v>CELLtral Bank</v>
      </c>
      <c r="S20884" s="67" t="str">
        <v>Bank IF</v>
      </c>
    </row>
    <row r="20885" spans="15:19">
      <c r="O20885" s="67" t="str">
        <v>SummaBank</v>
      </c>
      <c r="P20885" s="67" t="str">
        <v>MoneyMATCH Inc.</v>
      </c>
      <c r="Q20885" s="67" t="str">
        <v>ExCell Bank</v>
      </c>
      <c r="R20885" s="67" t="str">
        <v>Bank IF</v>
      </c>
      <c r="S20885" s="67" t="str">
        <v>Bank of Cellifornia</v>
      </c>
    </row>
    <row r="20886" spans="15:19">
      <c r="O20886" s="67" t="str">
        <v>SummaBank</v>
      </c>
      <c r="P20886" s="67" t="str">
        <v>MoneyMATCH Inc.</v>
      </c>
      <c r="Q20886" s="67" t="str">
        <v>ExCell Bank</v>
      </c>
      <c r="R20886" s="67" t="str">
        <v>Bank IF</v>
      </c>
      <c r="S20886" s="67" t="str">
        <v>ExFunds</v>
      </c>
    </row>
    <row r="20887" spans="15:19">
      <c r="O20887" s="67" t="str">
        <v>SummaBank</v>
      </c>
      <c r="P20887" s="67" t="str">
        <v>MoneyMATCH Inc.</v>
      </c>
      <c r="Q20887" s="67" t="str">
        <v>ExCell Bank</v>
      </c>
      <c r="R20887" s="67" t="str">
        <v>Bank IF</v>
      </c>
      <c r="S20887" s="67" t="str">
        <v>SheetBank AG</v>
      </c>
    </row>
    <row r="20888" spans="15:19">
      <c r="O20888" s="67" t="str">
        <v>SummaBank</v>
      </c>
      <c r="P20888" s="67" t="str">
        <v>MoneyMATCH Inc.</v>
      </c>
      <c r="Q20888" s="67" t="str">
        <v>ExCell Bank</v>
      </c>
      <c r="R20888" s="67" t="str">
        <v>Bank IF</v>
      </c>
      <c r="S20888" s="67" t="str">
        <v>Pivot Finance Group</v>
      </c>
    </row>
    <row r="20889" spans="15:19">
      <c r="O20889" s="67" t="str">
        <v>SummaBank</v>
      </c>
      <c r="P20889" s="67" t="str">
        <v>MoneyMATCH Inc.</v>
      </c>
      <c r="Q20889" s="67" t="str">
        <v>ExCell Bank</v>
      </c>
      <c r="R20889" s="67" t="str">
        <v>Bank IF</v>
      </c>
      <c r="S20889" s="67" t="str">
        <v>The VLOOKup Vault</v>
      </c>
    </row>
    <row r="20890" spans="15:19">
      <c r="O20890" s="67" t="str">
        <v>SummaBank</v>
      </c>
      <c r="P20890" s="67" t="str">
        <v>MoneyMATCH Inc.</v>
      </c>
      <c r="Q20890" s="67" t="str">
        <v>ExCell Bank</v>
      </c>
      <c r="R20890" s="67" t="str">
        <v>Bank IF</v>
      </c>
      <c r="S20890" s="67" t="str">
        <v>CELLtral Bank</v>
      </c>
    </row>
    <row r="20891" spans="15:19">
      <c r="O20891" s="67" t="str">
        <v>SummaBank</v>
      </c>
      <c r="P20891" s="67" t="str">
        <v>MoneyMATCH Inc.</v>
      </c>
      <c r="Q20891" s="67" t="str">
        <v>Bank of Cellifornia</v>
      </c>
      <c r="R20891" s="67" t="str">
        <v>ExCell Bank</v>
      </c>
      <c r="S20891" s="67" t="str">
        <v>ExFunds</v>
      </c>
    </row>
    <row r="20892" spans="15:19">
      <c r="O20892" s="67" t="str">
        <v>SummaBank</v>
      </c>
      <c r="P20892" s="67" t="str">
        <v>MoneyMATCH Inc.</v>
      </c>
      <c r="Q20892" s="67" t="str">
        <v>Bank of Cellifornia</v>
      </c>
      <c r="R20892" s="67" t="str">
        <v>ExCell Bank</v>
      </c>
      <c r="S20892" s="67" t="str">
        <v>SheetBank AG</v>
      </c>
    </row>
    <row r="20893" spans="15:19">
      <c r="O20893" s="67" t="str">
        <v>SummaBank</v>
      </c>
      <c r="P20893" s="67" t="str">
        <v>MoneyMATCH Inc.</v>
      </c>
      <c r="Q20893" s="67" t="str">
        <v>Bank of Cellifornia</v>
      </c>
      <c r="R20893" s="67" t="str">
        <v>ExCell Bank</v>
      </c>
      <c r="S20893" s="67" t="str">
        <v>Pivot Finance Group</v>
      </c>
    </row>
    <row r="20894" spans="15:19">
      <c r="O20894" s="67" t="str">
        <v>SummaBank</v>
      </c>
      <c r="P20894" s="67" t="str">
        <v>MoneyMATCH Inc.</v>
      </c>
      <c r="Q20894" s="67" t="str">
        <v>Bank of Cellifornia</v>
      </c>
      <c r="R20894" s="67" t="str">
        <v>ExCell Bank</v>
      </c>
      <c r="S20894" s="67" t="str">
        <v>The VLOOKup Vault</v>
      </c>
    </row>
    <row r="20895" spans="15:19">
      <c r="O20895" s="67" t="str">
        <v>SummaBank</v>
      </c>
      <c r="P20895" s="67" t="str">
        <v>MoneyMATCH Inc.</v>
      </c>
      <c r="Q20895" s="67" t="str">
        <v>Bank of Cellifornia</v>
      </c>
      <c r="R20895" s="67" t="str">
        <v>ExCell Bank</v>
      </c>
      <c r="S20895" s="67" t="str">
        <v>CELLtral Bank</v>
      </c>
    </row>
    <row r="20896" spans="15:19">
      <c r="O20896" s="67" t="str">
        <v>SummaBank</v>
      </c>
      <c r="P20896" s="67" t="str">
        <v>MoneyMATCH Inc.</v>
      </c>
      <c r="Q20896" s="67" t="str">
        <v>Bank of Cellifornia</v>
      </c>
      <c r="R20896" s="67" t="str">
        <v>ExCell Bank</v>
      </c>
      <c r="S20896" s="67" t="str">
        <v>Bank IF</v>
      </c>
    </row>
    <row r="20897" spans="15:19">
      <c r="O20897" s="67" t="str">
        <v>SummaBank</v>
      </c>
      <c r="P20897" s="67" t="str">
        <v>MoneyMATCH Inc.</v>
      </c>
      <c r="Q20897" s="67" t="str">
        <v>Bank of Cellifornia</v>
      </c>
      <c r="R20897" s="67" t="str">
        <v>ExFunds</v>
      </c>
      <c r="S20897" s="67" t="str">
        <v>ExCell Bank</v>
      </c>
    </row>
    <row r="20898" spans="15:19">
      <c r="O20898" s="67" t="str">
        <v>SummaBank</v>
      </c>
      <c r="P20898" s="67" t="str">
        <v>MoneyMATCH Inc.</v>
      </c>
      <c r="Q20898" s="67" t="str">
        <v>Bank of Cellifornia</v>
      </c>
      <c r="R20898" s="67" t="str">
        <v>ExFunds</v>
      </c>
      <c r="S20898" s="67" t="str">
        <v>SheetBank AG</v>
      </c>
    </row>
    <row r="20899" spans="15:19">
      <c r="O20899" s="67" t="str">
        <v>SummaBank</v>
      </c>
      <c r="P20899" s="67" t="str">
        <v>MoneyMATCH Inc.</v>
      </c>
      <c r="Q20899" s="67" t="str">
        <v>Bank of Cellifornia</v>
      </c>
      <c r="R20899" s="67" t="str">
        <v>ExFunds</v>
      </c>
      <c r="S20899" s="67" t="str">
        <v>Pivot Finance Group</v>
      </c>
    </row>
    <row r="20900" spans="15:19">
      <c r="O20900" s="67" t="str">
        <v>SummaBank</v>
      </c>
      <c r="P20900" s="67" t="str">
        <v>MoneyMATCH Inc.</v>
      </c>
      <c r="Q20900" s="67" t="str">
        <v>Bank of Cellifornia</v>
      </c>
      <c r="R20900" s="67" t="str">
        <v>ExFunds</v>
      </c>
      <c r="S20900" s="67" t="str">
        <v>The VLOOKup Vault</v>
      </c>
    </row>
    <row r="20901" spans="15:19">
      <c r="O20901" s="67" t="str">
        <v>SummaBank</v>
      </c>
      <c r="P20901" s="67" t="str">
        <v>MoneyMATCH Inc.</v>
      </c>
      <c r="Q20901" s="67" t="str">
        <v>Bank of Cellifornia</v>
      </c>
      <c r="R20901" s="67" t="str">
        <v>ExFunds</v>
      </c>
      <c r="S20901" s="67" t="str">
        <v>CELLtral Bank</v>
      </c>
    </row>
    <row r="20902" spans="15:19">
      <c r="O20902" s="67" t="str">
        <v>SummaBank</v>
      </c>
      <c r="P20902" s="67" t="str">
        <v>MoneyMATCH Inc.</v>
      </c>
      <c r="Q20902" s="67" t="str">
        <v>Bank of Cellifornia</v>
      </c>
      <c r="R20902" s="67" t="str">
        <v>ExFunds</v>
      </c>
      <c r="S20902" s="67" t="str">
        <v>Bank IF</v>
      </c>
    </row>
    <row r="20903" spans="15:19">
      <c r="O20903" s="67" t="str">
        <v>SummaBank</v>
      </c>
      <c r="P20903" s="67" t="str">
        <v>MoneyMATCH Inc.</v>
      </c>
      <c r="Q20903" s="67" t="str">
        <v>Bank of Cellifornia</v>
      </c>
      <c r="R20903" s="67" t="str">
        <v>SheetBank AG</v>
      </c>
      <c r="S20903" s="67" t="str">
        <v>ExCell Bank</v>
      </c>
    </row>
    <row r="20904" spans="15:19">
      <c r="O20904" s="67" t="str">
        <v>SummaBank</v>
      </c>
      <c r="P20904" s="67" t="str">
        <v>MoneyMATCH Inc.</v>
      </c>
      <c r="Q20904" s="67" t="str">
        <v>Bank of Cellifornia</v>
      </c>
      <c r="R20904" s="67" t="str">
        <v>SheetBank AG</v>
      </c>
      <c r="S20904" s="67" t="str">
        <v>ExFunds</v>
      </c>
    </row>
    <row r="20905" spans="15:19">
      <c r="O20905" s="67" t="str">
        <v>SummaBank</v>
      </c>
      <c r="P20905" s="67" t="str">
        <v>MoneyMATCH Inc.</v>
      </c>
      <c r="Q20905" s="67" t="str">
        <v>Bank of Cellifornia</v>
      </c>
      <c r="R20905" s="67" t="str">
        <v>SheetBank AG</v>
      </c>
      <c r="S20905" s="67" t="str">
        <v>Pivot Finance Group</v>
      </c>
    </row>
    <row r="20906" spans="15:19">
      <c r="O20906" s="67" t="str">
        <v>SummaBank</v>
      </c>
      <c r="P20906" s="67" t="str">
        <v>MoneyMATCH Inc.</v>
      </c>
      <c r="Q20906" s="67" t="str">
        <v>Bank of Cellifornia</v>
      </c>
      <c r="R20906" s="67" t="str">
        <v>SheetBank AG</v>
      </c>
      <c r="S20906" s="67" t="str">
        <v>The VLOOKup Vault</v>
      </c>
    </row>
    <row r="20907" spans="15:19">
      <c r="O20907" s="67" t="str">
        <v>SummaBank</v>
      </c>
      <c r="P20907" s="67" t="str">
        <v>MoneyMATCH Inc.</v>
      </c>
      <c r="Q20907" s="67" t="str">
        <v>Bank of Cellifornia</v>
      </c>
      <c r="R20907" s="67" t="str">
        <v>SheetBank AG</v>
      </c>
      <c r="S20907" s="67" t="str">
        <v>CELLtral Bank</v>
      </c>
    </row>
    <row r="20908" spans="15:19">
      <c r="O20908" s="67" t="str">
        <v>SummaBank</v>
      </c>
      <c r="P20908" s="67" t="str">
        <v>MoneyMATCH Inc.</v>
      </c>
      <c r="Q20908" s="67" t="str">
        <v>Bank of Cellifornia</v>
      </c>
      <c r="R20908" s="67" t="str">
        <v>SheetBank AG</v>
      </c>
      <c r="S20908" s="67" t="str">
        <v>Bank IF</v>
      </c>
    </row>
    <row r="20909" spans="15:19">
      <c r="O20909" s="67" t="str">
        <v>SummaBank</v>
      </c>
      <c r="P20909" s="67" t="str">
        <v>MoneyMATCH Inc.</v>
      </c>
      <c r="Q20909" s="67" t="str">
        <v>Bank of Cellifornia</v>
      </c>
      <c r="R20909" s="67" t="str">
        <v>Pivot Finance Group</v>
      </c>
      <c r="S20909" s="67" t="str">
        <v>ExCell Bank</v>
      </c>
    </row>
    <row r="20910" spans="15:19">
      <c r="O20910" s="67" t="str">
        <v>SummaBank</v>
      </c>
      <c r="P20910" s="67" t="str">
        <v>MoneyMATCH Inc.</v>
      </c>
      <c r="Q20910" s="67" t="str">
        <v>Bank of Cellifornia</v>
      </c>
      <c r="R20910" s="67" t="str">
        <v>Pivot Finance Group</v>
      </c>
      <c r="S20910" s="67" t="str">
        <v>ExFunds</v>
      </c>
    </row>
    <row r="20911" spans="15:19">
      <c r="O20911" s="67" t="str">
        <v>SummaBank</v>
      </c>
      <c r="P20911" s="67" t="str">
        <v>MoneyMATCH Inc.</v>
      </c>
      <c r="Q20911" s="67" t="str">
        <v>Bank of Cellifornia</v>
      </c>
      <c r="R20911" s="67" t="str">
        <v>Pivot Finance Group</v>
      </c>
      <c r="S20911" s="67" t="str">
        <v>SheetBank AG</v>
      </c>
    </row>
    <row r="20912" spans="15:19">
      <c r="O20912" s="67" t="str">
        <v>SummaBank</v>
      </c>
      <c r="P20912" s="67" t="str">
        <v>MoneyMATCH Inc.</v>
      </c>
      <c r="Q20912" s="67" t="str">
        <v>Bank of Cellifornia</v>
      </c>
      <c r="R20912" s="67" t="str">
        <v>Pivot Finance Group</v>
      </c>
      <c r="S20912" s="67" t="str">
        <v>The VLOOKup Vault</v>
      </c>
    </row>
    <row r="20913" spans="15:19">
      <c r="O20913" s="67" t="str">
        <v>SummaBank</v>
      </c>
      <c r="P20913" s="67" t="str">
        <v>MoneyMATCH Inc.</v>
      </c>
      <c r="Q20913" s="67" t="str">
        <v>Bank of Cellifornia</v>
      </c>
      <c r="R20913" s="67" t="str">
        <v>Pivot Finance Group</v>
      </c>
      <c r="S20913" s="67" t="str">
        <v>CELLtral Bank</v>
      </c>
    </row>
    <row r="20914" spans="15:19">
      <c r="O20914" s="67" t="str">
        <v>SummaBank</v>
      </c>
      <c r="P20914" s="67" t="str">
        <v>MoneyMATCH Inc.</v>
      </c>
      <c r="Q20914" s="67" t="str">
        <v>Bank of Cellifornia</v>
      </c>
      <c r="R20914" s="67" t="str">
        <v>Pivot Finance Group</v>
      </c>
      <c r="S20914" s="67" t="str">
        <v>Bank IF</v>
      </c>
    </row>
    <row r="20915" spans="15:19">
      <c r="O20915" s="67" t="str">
        <v>SummaBank</v>
      </c>
      <c r="P20915" s="67" t="str">
        <v>MoneyMATCH Inc.</v>
      </c>
      <c r="Q20915" s="67" t="str">
        <v>Bank of Cellifornia</v>
      </c>
      <c r="R20915" s="67" t="str">
        <v>The VLOOKup Vault</v>
      </c>
      <c r="S20915" s="67" t="str">
        <v>ExCell Bank</v>
      </c>
    </row>
    <row r="20916" spans="15:19">
      <c r="O20916" s="67" t="str">
        <v>SummaBank</v>
      </c>
      <c r="P20916" s="67" t="str">
        <v>MoneyMATCH Inc.</v>
      </c>
      <c r="Q20916" s="67" t="str">
        <v>Bank of Cellifornia</v>
      </c>
      <c r="R20916" s="67" t="str">
        <v>The VLOOKup Vault</v>
      </c>
      <c r="S20916" s="67" t="str">
        <v>ExFunds</v>
      </c>
    </row>
    <row r="20917" spans="15:19">
      <c r="O20917" s="67" t="str">
        <v>SummaBank</v>
      </c>
      <c r="P20917" s="67" t="str">
        <v>MoneyMATCH Inc.</v>
      </c>
      <c r="Q20917" s="67" t="str">
        <v>Bank of Cellifornia</v>
      </c>
      <c r="R20917" s="67" t="str">
        <v>The VLOOKup Vault</v>
      </c>
      <c r="S20917" s="67" t="str">
        <v>SheetBank AG</v>
      </c>
    </row>
    <row r="20918" spans="15:19">
      <c r="O20918" s="67" t="str">
        <v>SummaBank</v>
      </c>
      <c r="P20918" s="67" t="str">
        <v>MoneyMATCH Inc.</v>
      </c>
      <c r="Q20918" s="67" t="str">
        <v>Bank of Cellifornia</v>
      </c>
      <c r="R20918" s="67" t="str">
        <v>The VLOOKup Vault</v>
      </c>
      <c r="S20918" s="67" t="str">
        <v>Pivot Finance Group</v>
      </c>
    </row>
    <row r="20919" spans="15:19">
      <c r="O20919" s="67" t="str">
        <v>SummaBank</v>
      </c>
      <c r="P20919" s="67" t="str">
        <v>MoneyMATCH Inc.</v>
      </c>
      <c r="Q20919" s="67" t="str">
        <v>Bank of Cellifornia</v>
      </c>
      <c r="R20919" s="67" t="str">
        <v>The VLOOKup Vault</v>
      </c>
      <c r="S20919" s="67" t="str">
        <v>CELLtral Bank</v>
      </c>
    </row>
    <row r="20920" spans="15:19">
      <c r="O20920" s="67" t="str">
        <v>SummaBank</v>
      </c>
      <c r="P20920" s="67" t="str">
        <v>MoneyMATCH Inc.</v>
      </c>
      <c r="Q20920" s="67" t="str">
        <v>Bank of Cellifornia</v>
      </c>
      <c r="R20920" s="67" t="str">
        <v>The VLOOKup Vault</v>
      </c>
      <c r="S20920" s="67" t="str">
        <v>Bank IF</v>
      </c>
    </row>
    <row r="20921" spans="15:19">
      <c r="O20921" s="67" t="str">
        <v>SummaBank</v>
      </c>
      <c r="P20921" s="67" t="str">
        <v>MoneyMATCH Inc.</v>
      </c>
      <c r="Q20921" s="67" t="str">
        <v>Bank of Cellifornia</v>
      </c>
      <c r="R20921" s="67" t="str">
        <v>CELLtral Bank</v>
      </c>
      <c r="S20921" s="67" t="str">
        <v>ExCell Bank</v>
      </c>
    </row>
    <row r="20922" spans="15:19">
      <c r="O20922" s="67" t="str">
        <v>SummaBank</v>
      </c>
      <c r="P20922" s="67" t="str">
        <v>MoneyMATCH Inc.</v>
      </c>
      <c r="Q20922" s="67" t="str">
        <v>Bank of Cellifornia</v>
      </c>
      <c r="R20922" s="67" t="str">
        <v>CELLtral Bank</v>
      </c>
      <c r="S20922" s="67" t="str">
        <v>ExFunds</v>
      </c>
    </row>
    <row r="20923" spans="15:19">
      <c r="O20923" s="67" t="str">
        <v>SummaBank</v>
      </c>
      <c r="P20923" s="67" t="str">
        <v>MoneyMATCH Inc.</v>
      </c>
      <c r="Q20923" s="67" t="str">
        <v>Bank of Cellifornia</v>
      </c>
      <c r="R20923" s="67" t="str">
        <v>CELLtral Bank</v>
      </c>
      <c r="S20923" s="67" t="str">
        <v>SheetBank AG</v>
      </c>
    </row>
    <row r="20924" spans="15:19">
      <c r="O20924" s="67" t="str">
        <v>SummaBank</v>
      </c>
      <c r="P20924" s="67" t="str">
        <v>MoneyMATCH Inc.</v>
      </c>
      <c r="Q20924" s="67" t="str">
        <v>Bank of Cellifornia</v>
      </c>
      <c r="R20924" s="67" t="str">
        <v>CELLtral Bank</v>
      </c>
      <c r="S20924" s="67" t="str">
        <v>Pivot Finance Group</v>
      </c>
    </row>
    <row r="20925" spans="15:19">
      <c r="O20925" s="67" t="str">
        <v>SummaBank</v>
      </c>
      <c r="P20925" s="67" t="str">
        <v>MoneyMATCH Inc.</v>
      </c>
      <c r="Q20925" s="67" t="str">
        <v>Bank of Cellifornia</v>
      </c>
      <c r="R20925" s="67" t="str">
        <v>CELLtral Bank</v>
      </c>
      <c r="S20925" s="67" t="str">
        <v>The VLOOKup Vault</v>
      </c>
    </row>
    <row r="20926" spans="15:19">
      <c r="O20926" s="67" t="str">
        <v>SummaBank</v>
      </c>
      <c r="P20926" s="67" t="str">
        <v>MoneyMATCH Inc.</v>
      </c>
      <c r="Q20926" s="67" t="str">
        <v>Bank of Cellifornia</v>
      </c>
      <c r="R20926" s="67" t="str">
        <v>CELLtral Bank</v>
      </c>
      <c r="S20926" s="67" t="str">
        <v>Bank IF</v>
      </c>
    </row>
    <row r="20927" spans="15:19">
      <c r="O20927" s="67" t="str">
        <v>SummaBank</v>
      </c>
      <c r="P20927" s="67" t="str">
        <v>MoneyMATCH Inc.</v>
      </c>
      <c r="Q20927" s="67" t="str">
        <v>Bank of Cellifornia</v>
      </c>
      <c r="R20927" s="67" t="str">
        <v>Bank IF</v>
      </c>
      <c r="S20927" s="67" t="str">
        <v>ExCell Bank</v>
      </c>
    </row>
    <row r="20928" spans="15:19">
      <c r="O20928" s="67" t="str">
        <v>SummaBank</v>
      </c>
      <c r="P20928" s="67" t="str">
        <v>MoneyMATCH Inc.</v>
      </c>
      <c r="Q20928" s="67" t="str">
        <v>Bank of Cellifornia</v>
      </c>
      <c r="R20928" s="67" t="str">
        <v>Bank IF</v>
      </c>
      <c r="S20928" s="67" t="str">
        <v>ExFunds</v>
      </c>
    </row>
    <row r="20929" spans="15:19">
      <c r="O20929" s="67" t="str">
        <v>SummaBank</v>
      </c>
      <c r="P20929" s="67" t="str">
        <v>MoneyMATCH Inc.</v>
      </c>
      <c r="Q20929" s="67" t="str">
        <v>Bank of Cellifornia</v>
      </c>
      <c r="R20929" s="67" t="str">
        <v>Bank IF</v>
      </c>
      <c r="S20929" s="67" t="str">
        <v>SheetBank AG</v>
      </c>
    </row>
    <row r="20930" spans="15:19">
      <c r="O20930" s="67" t="str">
        <v>SummaBank</v>
      </c>
      <c r="P20930" s="67" t="str">
        <v>MoneyMATCH Inc.</v>
      </c>
      <c r="Q20930" s="67" t="str">
        <v>Bank of Cellifornia</v>
      </c>
      <c r="R20930" s="67" t="str">
        <v>Bank IF</v>
      </c>
      <c r="S20930" s="67" t="str">
        <v>Pivot Finance Group</v>
      </c>
    </row>
    <row r="20931" spans="15:19">
      <c r="O20931" s="67" t="str">
        <v>SummaBank</v>
      </c>
      <c r="P20931" s="67" t="str">
        <v>MoneyMATCH Inc.</v>
      </c>
      <c r="Q20931" s="67" t="str">
        <v>Bank of Cellifornia</v>
      </c>
      <c r="R20931" s="67" t="str">
        <v>Bank IF</v>
      </c>
      <c r="S20931" s="67" t="str">
        <v>The VLOOKup Vault</v>
      </c>
    </row>
    <row r="20932" spans="15:19">
      <c r="O20932" s="67" t="str">
        <v>SummaBank</v>
      </c>
      <c r="P20932" s="67" t="str">
        <v>MoneyMATCH Inc.</v>
      </c>
      <c r="Q20932" s="67" t="str">
        <v>Bank of Cellifornia</v>
      </c>
      <c r="R20932" s="67" t="str">
        <v>Bank IF</v>
      </c>
      <c r="S20932" s="67" t="str">
        <v>CELLtral Bank</v>
      </c>
    </row>
    <row r="20933" spans="15:19">
      <c r="O20933" s="67" t="str">
        <v>SummaBank</v>
      </c>
      <c r="P20933" s="67" t="str">
        <v>MoneyMATCH Inc.</v>
      </c>
      <c r="Q20933" s="67" t="str">
        <v>ExFunds</v>
      </c>
      <c r="R20933" s="67" t="str">
        <v>ExCell Bank</v>
      </c>
      <c r="S20933" s="67" t="str">
        <v>Bank of Cellifornia</v>
      </c>
    </row>
    <row r="20934" spans="15:19">
      <c r="O20934" s="67" t="str">
        <v>SummaBank</v>
      </c>
      <c r="P20934" s="67" t="str">
        <v>MoneyMATCH Inc.</v>
      </c>
      <c r="Q20934" s="67" t="str">
        <v>ExFunds</v>
      </c>
      <c r="R20934" s="67" t="str">
        <v>ExCell Bank</v>
      </c>
      <c r="S20934" s="67" t="str">
        <v>SheetBank AG</v>
      </c>
    </row>
    <row r="20935" spans="15:19">
      <c r="O20935" s="67" t="str">
        <v>SummaBank</v>
      </c>
      <c r="P20935" s="67" t="str">
        <v>MoneyMATCH Inc.</v>
      </c>
      <c r="Q20935" s="67" t="str">
        <v>ExFunds</v>
      </c>
      <c r="R20935" s="67" t="str">
        <v>ExCell Bank</v>
      </c>
      <c r="S20935" s="67" t="str">
        <v>Pivot Finance Group</v>
      </c>
    </row>
    <row r="20936" spans="15:19">
      <c r="O20936" s="67" t="str">
        <v>SummaBank</v>
      </c>
      <c r="P20936" s="67" t="str">
        <v>MoneyMATCH Inc.</v>
      </c>
      <c r="Q20936" s="67" t="str">
        <v>ExFunds</v>
      </c>
      <c r="R20936" s="67" t="str">
        <v>ExCell Bank</v>
      </c>
      <c r="S20936" s="67" t="str">
        <v>The VLOOKup Vault</v>
      </c>
    </row>
    <row r="20937" spans="15:19">
      <c r="O20937" s="67" t="str">
        <v>SummaBank</v>
      </c>
      <c r="P20937" s="67" t="str">
        <v>MoneyMATCH Inc.</v>
      </c>
      <c r="Q20937" s="67" t="str">
        <v>ExFunds</v>
      </c>
      <c r="R20937" s="67" t="str">
        <v>ExCell Bank</v>
      </c>
      <c r="S20937" s="67" t="str">
        <v>CELLtral Bank</v>
      </c>
    </row>
    <row r="20938" spans="15:19">
      <c r="O20938" s="67" t="str">
        <v>SummaBank</v>
      </c>
      <c r="P20938" s="67" t="str">
        <v>MoneyMATCH Inc.</v>
      </c>
      <c r="Q20938" s="67" t="str">
        <v>ExFunds</v>
      </c>
      <c r="R20938" s="67" t="str">
        <v>ExCell Bank</v>
      </c>
      <c r="S20938" s="67" t="str">
        <v>Bank IF</v>
      </c>
    </row>
    <row r="20939" spans="15:19">
      <c r="O20939" s="67" t="str">
        <v>SummaBank</v>
      </c>
      <c r="P20939" s="67" t="str">
        <v>MoneyMATCH Inc.</v>
      </c>
      <c r="Q20939" s="67" t="str">
        <v>ExFunds</v>
      </c>
      <c r="R20939" s="67" t="str">
        <v>Bank of Cellifornia</v>
      </c>
      <c r="S20939" s="67" t="str">
        <v>ExCell Bank</v>
      </c>
    </row>
    <row r="20940" spans="15:19">
      <c r="O20940" s="67" t="str">
        <v>SummaBank</v>
      </c>
      <c r="P20940" s="67" t="str">
        <v>MoneyMATCH Inc.</v>
      </c>
      <c r="Q20940" s="67" t="str">
        <v>ExFunds</v>
      </c>
      <c r="R20940" s="67" t="str">
        <v>Bank of Cellifornia</v>
      </c>
      <c r="S20940" s="67" t="str">
        <v>SheetBank AG</v>
      </c>
    </row>
    <row r="20941" spans="15:19">
      <c r="O20941" s="67" t="str">
        <v>SummaBank</v>
      </c>
      <c r="P20941" s="67" t="str">
        <v>MoneyMATCH Inc.</v>
      </c>
      <c r="Q20941" s="67" t="str">
        <v>ExFunds</v>
      </c>
      <c r="R20941" s="67" t="str">
        <v>Bank of Cellifornia</v>
      </c>
      <c r="S20941" s="67" t="str">
        <v>Pivot Finance Group</v>
      </c>
    </row>
    <row r="20942" spans="15:19">
      <c r="O20942" s="67" t="str">
        <v>SummaBank</v>
      </c>
      <c r="P20942" s="67" t="str">
        <v>MoneyMATCH Inc.</v>
      </c>
      <c r="Q20942" s="67" t="str">
        <v>ExFunds</v>
      </c>
      <c r="R20942" s="67" t="str">
        <v>Bank of Cellifornia</v>
      </c>
      <c r="S20942" s="67" t="str">
        <v>The VLOOKup Vault</v>
      </c>
    </row>
    <row r="20943" spans="15:19">
      <c r="O20943" s="67" t="str">
        <v>SummaBank</v>
      </c>
      <c r="P20943" s="67" t="str">
        <v>MoneyMATCH Inc.</v>
      </c>
      <c r="Q20943" s="67" t="str">
        <v>ExFunds</v>
      </c>
      <c r="R20943" s="67" t="str">
        <v>Bank of Cellifornia</v>
      </c>
      <c r="S20943" s="67" t="str">
        <v>CELLtral Bank</v>
      </c>
    </row>
    <row r="20944" spans="15:19">
      <c r="O20944" s="67" t="str">
        <v>SummaBank</v>
      </c>
      <c r="P20944" s="67" t="str">
        <v>MoneyMATCH Inc.</v>
      </c>
      <c r="Q20944" s="67" t="str">
        <v>ExFunds</v>
      </c>
      <c r="R20944" s="67" t="str">
        <v>Bank of Cellifornia</v>
      </c>
      <c r="S20944" s="67" t="str">
        <v>Bank IF</v>
      </c>
    </row>
    <row r="20945" spans="15:19">
      <c r="O20945" s="67" t="str">
        <v>SummaBank</v>
      </c>
      <c r="P20945" s="67" t="str">
        <v>MoneyMATCH Inc.</v>
      </c>
      <c r="Q20945" s="67" t="str">
        <v>ExFunds</v>
      </c>
      <c r="R20945" s="67" t="str">
        <v>SheetBank AG</v>
      </c>
      <c r="S20945" s="67" t="str">
        <v>ExCell Bank</v>
      </c>
    </row>
    <row r="20946" spans="15:19">
      <c r="O20946" s="67" t="str">
        <v>SummaBank</v>
      </c>
      <c r="P20946" s="67" t="str">
        <v>MoneyMATCH Inc.</v>
      </c>
      <c r="Q20946" s="67" t="str">
        <v>ExFunds</v>
      </c>
      <c r="R20946" s="67" t="str">
        <v>SheetBank AG</v>
      </c>
      <c r="S20946" s="67" t="str">
        <v>Bank of Cellifornia</v>
      </c>
    </row>
    <row r="20947" spans="15:19">
      <c r="O20947" s="67" t="str">
        <v>SummaBank</v>
      </c>
      <c r="P20947" s="67" t="str">
        <v>MoneyMATCH Inc.</v>
      </c>
      <c r="Q20947" s="67" t="str">
        <v>ExFunds</v>
      </c>
      <c r="R20947" s="67" t="str">
        <v>SheetBank AG</v>
      </c>
      <c r="S20947" s="67" t="str">
        <v>Pivot Finance Group</v>
      </c>
    </row>
    <row r="20948" spans="15:19">
      <c r="O20948" s="67" t="str">
        <v>SummaBank</v>
      </c>
      <c r="P20948" s="67" t="str">
        <v>MoneyMATCH Inc.</v>
      </c>
      <c r="Q20948" s="67" t="str">
        <v>ExFunds</v>
      </c>
      <c r="R20948" s="67" t="str">
        <v>SheetBank AG</v>
      </c>
      <c r="S20948" s="67" t="str">
        <v>The VLOOKup Vault</v>
      </c>
    </row>
    <row r="20949" spans="15:19">
      <c r="O20949" s="67" t="str">
        <v>SummaBank</v>
      </c>
      <c r="P20949" s="67" t="str">
        <v>MoneyMATCH Inc.</v>
      </c>
      <c r="Q20949" s="67" t="str">
        <v>ExFunds</v>
      </c>
      <c r="R20949" s="67" t="str">
        <v>SheetBank AG</v>
      </c>
      <c r="S20949" s="67" t="str">
        <v>CELLtral Bank</v>
      </c>
    </row>
    <row r="20950" spans="15:19">
      <c r="O20950" s="67" t="str">
        <v>SummaBank</v>
      </c>
      <c r="P20950" s="67" t="str">
        <v>MoneyMATCH Inc.</v>
      </c>
      <c r="Q20950" s="67" t="str">
        <v>ExFunds</v>
      </c>
      <c r="R20950" s="67" t="str">
        <v>SheetBank AG</v>
      </c>
      <c r="S20950" s="67" t="str">
        <v>Bank IF</v>
      </c>
    </row>
    <row r="20951" spans="15:19">
      <c r="O20951" s="67" t="str">
        <v>SummaBank</v>
      </c>
      <c r="P20951" s="67" t="str">
        <v>MoneyMATCH Inc.</v>
      </c>
      <c r="Q20951" s="67" t="str">
        <v>ExFunds</v>
      </c>
      <c r="R20951" s="67" t="str">
        <v>Pivot Finance Group</v>
      </c>
      <c r="S20951" s="67" t="str">
        <v>ExCell Bank</v>
      </c>
    </row>
    <row r="20952" spans="15:19">
      <c r="O20952" s="67" t="str">
        <v>SummaBank</v>
      </c>
      <c r="P20952" s="67" t="str">
        <v>MoneyMATCH Inc.</v>
      </c>
      <c r="Q20952" s="67" t="str">
        <v>ExFunds</v>
      </c>
      <c r="R20952" s="67" t="str">
        <v>Pivot Finance Group</v>
      </c>
      <c r="S20952" s="67" t="str">
        <v>Bank of Cellifornia</v>
      </c>
    </row>
    <row r="20953" spans="15:19">
      <c r="O20953" s="67" t="str">
        <v>SummaBank</v>
      </c>
      <c r="P20953" s="67" t="str">
        <v>MoneyMATCH Inc.</v>
      </c>
      <c r="Q20953" s="67" t="str">
        <v>ExFunds</v>
      </c>
      <c r="R20953" s="67" t="str">
        <v>Pivot Finance Group</v>
      </c>
      <c r="S20953" s="67" t="str">
        <v>SheetBank AG</v>
      </c>
    </row>
    <row r="20954" spans="15:19">
      <c r="O20954" s="67" t="str">
        <v>SummaBank</v>
      </c>
      <c r="P20954" s="67" t="str">
        <v>MoneyMATCH Inc.</v>
      </c>
      <c r="Q20954" s="67" t="str">
        <v>ExFunds</v>
      </c>
      <c r="R20954" s="67" t="str">
        <v>Pivot Finance Group</v>
      </c>
      <c r="S20954" s="67" t="str">
        <v>The VLOOKup Vault</v>
      </c>
    </row>
    <row r="20955" spans="15:19">
      <c r="O20955" s="67" t="str">
        <v>SummaBank</v>
      </c>
      <c r="P20955" s="67" t="str">
        <v>MoneyMATCH Inc.</v>
      </c>
      <c r="Q20955" s="67" t="str">
        <v>ExFunds</v>
      </c>
      <c r="R20955" s="67" t="str">
        <v>Pivot Finance Group</v>
      </c>
      <c r="S20955" s="67" t="str">
        <v>CELLtral Bank</v>
      </c>
    </row>
    <row r="20956" spans="15:19">
      <c r="O20956" s="67" t="str">
        <v>SummaBank</v>
      </c>
      <c r="P20956" s="67" t="str">
        <v>MoneyMATCH Inc.</v>
      </c>
      <c r="Q20956" s="67" t="str">
        <v>ExFunds</v>
      </c>
      <c r="R20956" s="67" t="str">
        <v>Pivot Finance Group</v>
      </c>
      <c r="S20956" s="67" t="str">
        <v>Bank IF</v>
      </c>
    </row>
    <row r="20957" spans="15:19">
      <c r="O20957" s="67" t="str">
        <v>SummaBank</v>
      </c>
      <c r="P20957" s="67" t="str">
        <v>MoneyMATCH Inc.</v>
      </c>
      <c r="Q20957" s="67" t="str">
        <v>ExFunds</v>
      </c>
      <c r="R20957" s="67" t="str">
        <v>The VLOOKup Vault</v>
      </c>
      <c r="S20957" s="67" t="str">
        <v>ExCell Bank</v>
      </c>
    </row>
    <row r="20958" spans="15:19">
      <c r="O20958" s="67" t="str">
        <v>SummaBank</v>
      </c>
      <c r="P20958" s="67" t="str">
        <v>MoneyMATCH Inc.</v>
      </c>
      <c r="Q20958" s="67" t="str">
        <v>ExFunds</v>
      </c>
      <c r="R20958" s="67" t="str">
        <v>The VLOOKup Vault</v>
      </c>
      <c r="S20958" s="67" t="str">
        <v>Bank of Cellifornia</v>
      </c>
    </row>
    <row r="20959" spans="15:19">
      <c r="O20959" s="67" t="str">
        <v>SummaBank</v>
      </c>
      <c r="P20959" s="67" t="str">
        <v>MoneyMATCH Inc.</v>
      </c>
      <c r="Q20959" s="67" t="str">
        <v>ExFunds</v>
      </c>
      <c r="R20959" s="67" t="str">
        <v>The VLOOKup Vault</v>
      </c>
      <c r="S20959" s="67" t="str">
        <v>SheetBank AG</v>
      </c>
    </row>
    <row r="20960" spans="15:19">
      <c r="O20960" s="67" t="str">
        <v>SummaBank</v>
      </c>
      <c r="P20960" s="67" t="str">
        <v>MoneyMATCH Inc.</v>
      </c>
      <c r="Q20960" s="67" t="str">
        <v>ExFunds</v>
      </c>
      <c r="R20960" s="67" t="str">
        <v>The VLOOKup Vault</v>
      </c>
      <c r="S20960" s="67" t="str">
        <v>Pivot Finance Group</v>
      </c>
    </row>
    <row r="20961" spans="15:19">
      <c r="O20961" s="67" t="str">
        <v>SummaBank</v>
      </c>
      <c r="P20961" s="67" t="str">
        <v>MoneyMATCH Inc.</v>
      </c>
      <c r="Q20961" s="67" t="str">
        <v>ExFunds</v>
      </c>
      <c r="R20961" s="67" t="str">
        <v>The VLOOKup Vault</v>
      </c>
      <c r="S20961" s="67" t="str">
        <v>CELLtral Bank</v>
      </c>
    </row>
    <row r="20962" spans="15:19">
      <c r="O20962" s="67" t="str">
        <v>SummaBank</v>
      </c>
      <c r="P20962" s="67" t="str">
        <v>MoneyMATCH Inc.</v>
      </c>
      <c r="Q20962" s="67" t="str">
        <v>ExFunds</v>
      </c>
      <c r="R20962" s="67" t="str">
        <v>The VLOOKup Vault</v>
      </c>
      <c r="S20962" s="67" t="str">
        <v>Bank IF</v>
      </c>
    </row>
    <row r="20963" spans="15:19">
      <c r="O20963" s="67" t="str">
        <v>SummaBank</v>
      </c>
      <c r="P20963" s="67" t="str">
        <v>MoneyMATCH Inc.</v>
      </c>
      <c r="Q20963" s="67" t="str">
        <v>ExFunds</v>
      </c>
      <c r="R20963" s="67" t="str">
        <v>CELLtral Bank</v>
      </c>
      <c r="S20963" s="67" t="str">
        <v>ExCell Bank</v>
      </c>
    </row>
    <row r="20964" spans="15:19">
      <c r="O20964" s="67" t="str">
        <v>SummaBank</v>
      </c>
      <c r="P20964" s="67" t="str">
        <v>MoneyMATCH Inc.</v>
      </c>
      <c r="Q20964" s="67" t="str">
        <v>ExFunds</v>
      </c>
      <c r="R20964" s="67" t="str">
        <v>CELLtral Bank</v>
      </c>
      <c r="S20964" s="67" t="str">
        <v>Bank of Cellifornia</v>
      </c>
    </row>
    <row r="20965" spans="15:19">
      <c r="O20965" s="67" t="str">
        <v>SummaBank</v>
      </c>
      <c r="P20965" s="67" t="str">
        <v>MoneyMATCH Inc.</v>
      </c>
      <c r="Q20965" s="67" t="str">
        <v>ExFunds</v>
      </c>
      <c r="R20965" s="67" t="str">
        <v>CELLtral Bank</v>
      </c>
      <c r="S20965" s="67" t="str">
        <v>SheetBank AG</v>
      </c>
    </row>
    <row r="20966" spans="15:19">
      <c r="O20966" s="67" t="str">
        <v>SummaBank</v>
      </c>
      <c r="P20966" s="67" t="str">
        <v>MoneyMATCH Inc.</v>
      </c>
      <c r="Q20966" s="67" t="str">
        <v>ExFunds</v>
      </c>
      <c r="R20966" s="67" t="str">
        <v>CELLtral Bank</v>
      </c>
      <c r="S20966" s="67" t="str">
        <v>Pivot Finance Group</v>
      </c>
    </row>
    <row r="20967" spans="15:19">
      <c r="O20967" s="67" t="str">
        <v>SummaBank</v>
      </c>
      <c r="P20967" s="67" t="str">
        <v>MoneyMATCH Inc.</v>
      </c>
      <c r="Q20967" s="67" t="str">
        <v>ExFunds</v>
      </c>
      <c r="R20967" s="67" t="str">
        <v>CELLtral Bank</v>
      </c>
      <c r="S20967" s="67" t="str">
        <v>The VLOOKup Vault</v>
      </c>
    </row>
    <row r="20968" spans="15:19">
      <c r="O20968" s="67" t="str">
        <v>SummaBank</v>
      </c>
      <c r="P20968" s="67" t="str">
        <v>MoneyMATCH Inc.</v>
      </c>
      <c r="Q20968" s="67" t="str">
        <v>ExFunds</v>
      </c>
      <c r="R20968" s="67" t="str">
        <v>CELLtral Bank</v>
      </c>
      <c r="S20968" s="67" t="str">
        <v>Bank IF</v>
      </c>
    </row>
    <row r="20969" spans="15:19">
      <c r="O20969" s="67" t="str">
        <v>SummaBank</v>
      </c>
      <c r="P20969" s="67" t="str">
        <v>MoneyMATCH Inc.</v>
      </c>
      <c r="Q20969" s="67" t="str">
        <v>ExFunds</v>
      </c>
      <c r="R20969" s="67" t="str">
        <v>Bank IF</v>
      </c>
      <c r="S20969" s="67" t="str">
        <v>ExCell Bank</v>
      </c>
    </row>
    <row r="20970" spans="15:19">
      <c r="O20970" s="67" t="str">
        <v>SummaBank</v>
      </c>
      <c r="P20970" s="67" t="str">
        <v>MoneyMATCH Inc.</v>
      </c>
      <c r="Q20970" s="67" t="str">
        <v>ExFunds</v>
      </c>
      <c r="R20970" s="67" t="str">
        <v>Bank IF</v>
      </c>
      <c r="S20970" s="67" t="str">
        <v>Bank of Cellifornia</v>
      </c>
    </row>
    <row r="20971" spans="15:19">
      <c r="O20971" s="67" t="str">
        <v>SummaBank</v>
      </c>
      <c r="P20971" s="67" t="str">
        <v>MoneyMATCH Inc.</v>
      </c>
      <c r="Q20971" s="67" t="str">
        <v>ExFunds</v>
      </c>
      <c r="R20971" s="67" t="str">
        <v>Bank IF</v>
      </c>
      <c r="S20971" s="67" t="str">
        <v>SheetBank AG</v>
      </c>
    </row>
    <row r="20972" spans="15:19">
      <c r="O20972" s="67" t="str">
        <v>SummaBank</v>
      </c>
      <c r="P20972" s="67" t="str">
        <v>MoneyMATCH Inc.</v>
      </c>
      <c r="Q20972" s="67" t="str">
        <v>ExFunds</v>
      </c>
      <c r="R20972" s="67" t="str">
        <v>Bank IF</v>
      </c>
      <c r="S20972" s="67" t="str">
        <v>Pivot Finance Group</v>
      </c>
    </row>
    <row r="20973" spans="15:19">
      <c r="O20973" s="67" t="str">
        <v>SummaBank</v>
      </c>
      <c r="P20973" s="67" t="str">
        <v>MoneyMATCH Inc.</v>
      </c>
      <c r="Q20973" s="67" t="str">
        <v>ExFunds</v>
      </c>
      <c r="R20973" s="67" t="str">
        <v>Bank IF</v>
      </c>
      <c r="S20973" s="67" t="str">
        <v>The VLOOKup Vault</v>
      </c>
    </row>
    <row r="20974" spans="15:19">
      <c r="O20974" s="67" t="str">
        <v>SummaBank</v>
      </c>
      <c r="P20974" s="67" t="str">
        <v>MoneyMATCH Inc.</v>
      </c>
      <c r="Q20974" s="67" t="str">
        <v>ExFunds</v>
      </c>
      <c r="R20974" s="67" t="str">
        <v>Bank IF</v>
      </c>
      <c r="S20974" s="67" t="str">
        <v>CELLtral Bank</v>
      </c>
    </row>
    <row r="20975" spans="15:19">
      <c r="O20975" s="67" t="str">
        <v>SummaBank</v>
      </c>
      <c r="P20975" s="67" t="str">
        <v>MoneyMATCH Inc.</v>
      </c>
      <c r="Q20975" s="67" t="str">
        <v>SheetBank AG</v>
      </c>
      <c r="R20975" s="67" t="str">
        <v>ExCell Bank</v>
      </c>
      <c r="S20975" s="67" t="str">
        <v>Bank of Cellifornia</v>
      </c>
    </row>
    <row r="20976" spans="15:19">
      <c r="O20976" s="67" t="str">
        <v>SummaBank</v>
      </c>
      <c r="P20976" s="67" t="str">
        <v>MoneyMATCH Inc.</v>
      </c>
      <c r="Q20976" s="67" t="str">
        <v>SheetBank AG</v>
      </c>
      <c r="R20976" s="67" t="str">
        <v>ExCell Bank</v>
      </c>
      <c r="S20976" s="67" t="str">
        <v>ExFunds</v>
      </c>
    </row>
    <row r="20977" spans="15:19">
      <c r="O20977" s="67" t="str">
        <v>SummaBank</v>
      </c>
      <c r="P20977" s="67" t="str">
        <v>MoneyMATCH Inc.</v>
      </c>
      <c r="Q20977" s="67" t="str">
        <v>SheetBank AG</v>
      </c>
      <c r="R20977" s="67" t="str">
        <v>ExCell Bank</v>
      </c>
      <c r="S20977" s="67" t="str">
        <v>Pivot Finance Group</v>
      </c>
    </row>
    <row r="20978" spans="15:19">
      <c r="O20978" s="67" t="str">
        <v>SummaBank</v>
      </c>
      <c r="P20978" s="67" t="str">
        <v>MoneyMATCH Inc.</v>
      </c>
      <c r="Q20978" s="67" t="str">
        <v>SheetBank AG</v>
      </c>
      <c r="R20978" s="67" t="str">
        <v>ExCell Bank</v>
      </c>
      <c r="S20978" s="67" t="str">
        <v>The VLOOKup Vault</v>
      </c>
    </row>
    <row r="20979" spans="15:19">
      <c r="O20979" s="67" t="str">
        <v>SummaBank</v>
      </c>
      <c r="P20979" s="67" t="str">
        <v>MoneyMATCH Inc.</v>
      </c>
      <c r="Q20979" s="67" t="str">
        <v>SheetBank AG</v>
      </c>
      <c r="R20979" s="67" t="str">
        <v>ExCell Bank</v>
      </c>
      <c r="S20979" s="67" t="str">
        <v>CELLtral Bank</v>
      </c>
    </row>
    <row r="20980" spans="15:19">
      <c r="O20980" s="67" t="str">
        <v>SummaBank</v>
      </c>
      <c r="P20980" s="67" t="str">
        <v>MoneyMATCH Inc.</v>
      </c>
      <c r="Q20980" s="67" t="str">
        <v>SheetBank AG</v>
      </c>
      <c r="R20980" s="67" t="str">
        <v>ExCell Bank</v>
      </c>
      <c r="S20980" s="67" t="str">
        <v>Bank IF</v>
      </c>
    </row>
    <row r="20981" spans="15:19">
      <c r="O20981" s="67" t="str">
        <v>SummaBank</v>
      </c>
      <c r="P20981" s="67" t="str">
        <v>MoneyMATCH Inc.</v>
      </c>
      <c r="Q20981" s="67" t="str">
        <v>SheetBank AG</v>
      </c>
      <c r="R20981" s="67" t="str">
        <v>Bank of Cellifornia</v>
      </c>
      <c r="S20981" s="67" t="str">
        <v>ExCell Bank</v>
      </c>
    </row>
    <row r="20982" spans="15:19">
      <c r="O20982" s="67" t="str">
        <v>SummaBank</v>
      </c>
      <c r="P20982" s="67" t="str">
        <v>MoneyMATCH Inc.</v>
      </c>
      <c r="Q20982" s="67" t="str">
        <v>SheetBank AG</v>
      </c>
      <c r="R20982" s="67" t="str">
        <v>Bank of Cellifornia</v>
      </c>
      <c r="S20982" s="67" t="str">
        <v>ExFunds</v>
      </c>
    </row>
    <row r="20983" spans="15:19">
      <c r="O20983" s="67" t="str">
        <v>SummaBank</v>
      </c>
      <c r="P20983" s="67" t="str">
        <v>MoneyMATCH Inc.</v>
      </c>
      <c r="Q20983" s="67" t="str">
        <v>SheetBank AG</v>
      </c>
      <c r="R20983" s="67" t="str">
        <v>Bank of Cellifornia</v>
      </c>
      <c r="S20983" s="67" t="str">
        <v>Pivot Finance Group</v>
      </c>
    </row>
    <row r="20984" spans="15:19">
      <c r="O20984" s="67" t="str">
        <v>SummaBank</v>
      </c>
      <c r="P20984" s="67" t="str">
        <v>MoneyMATCH Inc.</v>
      </c>
      <c r="Q20984" s="67" t="str">
        <v>SheetBank AG</v>
      </c>
      <c r="R20984" s="67" t="str">
        <v>Bank of Cellifornia</v>
      </c>
      <c r="S20984" s="67" t="str">
        <v>The VLOOKup Vault</v>
      </c>
    </row>
    <row r="20985" spans="15:19">
      <c r="O20985" s="67" t="str">
        <v>SummaBank</v>
      </c>
      <c r="P20985" s="67" t="str">
        <v>MoneyMATCH Inc.</v>
      </c>
      <c r="Q20985" s="67" t="str">
        <v>SheetBank AG</v>
      </c>
      <c r="R20985" s="67" t="str">
        <v>Bank of Cellifornia</v>
      </c>
      <c r="S20985" s="67" t="str">
        <v>CELLtral Bank</v>
      </c>
    </row>
    <row r="20986" spans="15:19">
      <c r="O20986" s="67" t="str">
        <v>SummaBank</v>
      </c>
      <c r="P20986" s="67" t="str">
        <v>MoneyMATCH Inc.</v>
      </c>
      <c r="Q20986" s="67" t="str">
        <v>SheetBank AG</v>
      </c>
      <c r="R20986" s="67" t="str">
        <v>Bank of Cellifornia</v>
      </c>
      <c r="S20986" s="67" t="str">
        <v>Bank IF</v>
      </c>
    </row>
    <row r="20987" spans="15:19">
      <c r="O20987" s="67" t="str">
        <v>SummaBank</v>
      </c>
      <c r="P20987" s="67" t="str">
        <v>MoneyMATCH Inc.</v>
      </c>
      <c r="Q20987" s="67" t="str">
        <v>SheetBank AG</v>
      </c>
      <c r="R20987" s="67" t="str">
        <v>ExFunds</v>
      </c>
      <c r="S20987" s="67" t="str">
        <v>ExCell Bank</v>
      </c>
    </row>
    <row r="20988" spans="15:19">
      <c r="O20988" s="67" t="str">
        <v>SummaBank</v>
      </c>
      <c r="P20988" s="67" t="str">
        <v>MoneyMATCH Inc.</v>
      </c>
      <c r="Q20988" s="67" t="str">
        <v>SheetBank AG</v>
      </c>
      <c r="R20988" s="67" t="str">
        <v>ExFunds</v>
      </c>
      <c r="S20988" s="67" t="str">
        <v>Bank of Cellifornia</v>
      </c>
    </row>
    <row r="20989" spans="15:19">
      <c r="O20989" s="67" t="str">
        <v>SummaBank</v>
      </c>
      <c r="P20989" s="67" t="str">
        <v>MoneyMATCH Inc.</v>
      </c>
      <c r="Q20989" s="67" t="str">
        <v>SheetBank AG</v>
      </c>
      <c r="R20989" s="67" t="str">
        <v>ExFunds</v>
      </c>
      <c r="S20989" s="67" t="str">
        <v>Pivot Finance Group</v>
      </c>
    </row>
    <row r="20990" spans="15:19">
      <c r="O20990" s="67" t="str">
        <v>SummaBank</v>
      </c>
      <c r="P20990" s="67" t="str">
        <v>MoneyMATCH Inc.</v>
      </c>
      <c r="Q20990" s="67" t="str">
        <v>SheetBank AG</v>
      </c>
      <c r="R20990" s="67" t="str">
        <v>ExFunds</v>
      </c>
      <c r="S20990" s="67" t="str">
        <v>The VLOOKup Vault</v>
      </c>
    </row>
    <row r="20991" spans="15:19">
      <c r="O20991" s="67" t="str">
        <v>SummaBank</v>
      </c>
      <c r="P20991" s="67" t="str">
        <v>MoneyMATCH Inc.</v>
      </c>
      <c r="Q20991" s="67" t="str">
        <v>SheetBank AG</v>
      </c>
      <c r="R20991" s="67" t="str">
        <v>ExFunds</v>
      </c>
      <c r="S20991" s="67" t="str">
        <v>CELLtral Bank</v>
      </c>
    </row>
    <row r="20992" spans="15:19">
      <c r="O20992" s="67" t="str">
        <v>SummaBank</v>
      </c>
      <c r="P20992" s="67" t="str">
        <v>MoneyMATCH Inc.</v>
      </c>
      <c r="Q20992" s="67" t="str">
        <v>SheetBank AG</v>
      </c>
      <c r="R20992" s="67" t="str">
        <v>ExFunds</v>
      </c>
      <c r="S20992" s="67" t="str">
        <v>Bank IF</v>
      </c>
    </row>
    <row r="20993" spans="15:19">
      <c r="O20993" s="67" t="str">
        <v>SummaBank</v>
      </c>
      <c r="P20993" s="67" t="str">
        <v>MoneyMATCH Inc.</v>
      </c>
      <c r="Q20993" s="67" t="str">
        <v>SheetBank AG</v>
      </c>
      <c r="R20993" s="67" t="str">
        <v>Pivot Finance Group</v>
      </c>
      <c r="S20993" s="67" t="str">
        <v>ExCell Bank</v>
      </c>
    </row>
    <row r="20994" spans="15:19">
      <c r="O20994" s="67" t="str">
        <v>SummaBank</v>
      </c>
      <c r="P20994" s="67" t="str">
        <v>MoneyMATCH Inc.</v>
      </c>
      <c r="Q20994" s="67" t="str">
        <v>SheetBank AG</v>
      </c>
      <c r="R20994" s="67" t="str">
        <v>Pivot Finance Group</v>
      </c>
      <c r="S20994" s="67" t="str">
        <v>Bank of Cellifornia</v>
      </c>
    </row>
    <row r="20995" spans="15:19">
      <c r="O20995" s="67" t="str">
        <v>SummaBank</v>
      </c>
      <c r="P20995" s="67" t="str">
        <v>MoneyMATCH Inc.</v>
      </c>
      <c r="Q20995" s="67" t="str">
        <v>SheetBank AG</v>
      </c>
      <c r="R20995" s="67" t="str">
        <v>Pivot Finance Group</v>
      </c>
      <c r="S20995" s="67" t="str">
        <v>ExFunds</v>
      </c>
    </row>
    <row r="20996" spans="15:19">
      <c r="O20996" s="67" t="str">
        <v>SummaBank</v>
      </c>
      <c r="P20996" s="67" t="str">
        <v>MoneyMATCH Inc.</v>
      </c>
      <c r="Q20996" s="67" t="str">
        <v>SheetBank AG</v>
      </c>
      <c r="R20996" s="67" t="str">
        <v>Pivot Finance Group</v>
      </c>
      <c r="S20996" s="67" t="str">
        <v>The VLOOKup Vault</v>
      </c>
    </row>
    <row r="20997" spans="15:19">
      <c r="O20997" s="67" t="str">
        <v>SummaBank</v>
      </c>
      <c r="P20997" s="67" t="str">
        <v>MoneyMATCH Inc.</v>
      </c>
      <c r="Q20997" s="67" t="str">
        <v>SheetBank AG</v>
      </c>
      <c r="R20997" s="67" t="str">
        <v>Pivot Finance Group</v>
      </c>
      <c r="S20997" s="67" t="str">
        <v>CELLtral Bank</v>
      </c>
    </row>
    <row r="20998" spans="15:19">
      <c r="O20998" s="67" t="str">
        <v>SummaBank</v>
      </c>
      <c r="P20998" s="67" t="str">
        <v>MoneyMATCH Inc.</v>
      </c>
      <c r="Q20998" s="67" t="str">
        <v>SheetBank AG</v>
      </c>
      <c r="R20998" s="67" t="str">
        <v>Pivot Finance Group</v>
      </c>
      <c r="S20998" s="67" t="str">
        <v>Bank IF</v>
      </c>
    </row>
    <row r="20999" spans="15:19">
      <c r="O20999" s="67" t="str">
        <v>SummaBank</v>
      </c>
      <c r="P20999" s="67" t="str">
        <v>MoneyMATCH Inc.</v>
      </c>
      <c r="Q20999" s="67" t="str">
        <v>SheetBank AG</v>
      </c>
      <c r="R20999" s="67" t="str">
        <v>The VLOOKup Vault</v>
      </c>
      <c r="S20999" s="67" t="str">
        <v>ExCell Bank</v>
      </c>
    </row>
    <row r="21000" spans="15:19">
      <c r="O21000" s="67" t="str">
        <v>SummaBank</v>
      </c>
      <c r="P21000" s="67" t="str">
        <v>MoneyMATCH Inc.</v>
      </c>
      <c r="Q21000" s="67" t="str">
        <v>SheetBank AG</v>
      </c>
      <c r="R21000" s="67" t="str">
        <v>The VLOOKup Vault</v>
      </c>
      <c r="S21000" s="67" t="str">
        <v>Bank of Cellifornia</v>
      </c>
    </row>
    <row r="21001" spans="15:19">
      <c r="O21001" s="67" t="str">
        <v>SummaBank</v>
      </c>
      <c r="P21001" s="67" t="str">
        <v>MoneyMATCH Inc.</v>
      </c>
      <c r="Q21001" s="67" t="str">
        <v>SheetBank AG</v>
      </c>
      <c r="R21001" s="67" t="str">
        <v>The VLOOKup Vault</v>
      </c>
      <c r="S21001" s="67" t="str">
        <v>ExFunds</v>
      </c>
    </row>
    <row r="21002" spans="15:19">
      <c r="O21002" s="67" t="str">
        <v>SummaBank</v>
      </c>
      <c r="P21002" s="67" t="str">
        <v>MoneyMATCH Inc.</v>
      </c>
      <c r="Q21002" s="67" t="str">
        <v>SheetBank AG</v>
      </c>
      <c r="R21002" s="67" t="str">
        <v>The VLOOKup Vault</v>
      </c>
      <c r="S21002" s="67" t="str">
        <v>Pivot Finance Group</v>
      </c>
    </row>
    <row r="21003" spans="15:19">
      <c r="O21003" s="67" t="str">
        <v>SummaBank</v>
      </c>
      <c r="P21003" s="67" t="str">
        <v>MoneyMATCH Inc.</v>
      </c>
      <c r="Q21003" s="67" t="str">
        <v>SheetBank AG</v>
      </c>
      <c r="R21003" s="67" t="str">
        <v>The VLOOKup Vault</v>
      </c>
      <c r="S21003" s="67" t="str">
        <v>CELLtral Bank</v>
      </c>
    </row>
    <row r="21004" spans="15:19">
      <c r="O21004" s="67" t="str">
        <v>SummaBank</v>
      </c>
      <c r="P21004" s="67" t="str">
        <v>MoneyMATCH Inc.</v>
      </c>
      <c r="Q21004" s="67" t="str">
        <v>SheetBank AG</v>
      </c>
      <c r="R21004" s="67" t="str">
        <v>The VLOOKup Vault</v>
      </c>
      <c r="S21004" s="67" t="str">
        <v>Bank IF</v>
      </c>
    </row>
    <row r="21005" spans="15:19">
      <c r="O21005" s="67" t="str">
        <v>SummaBank</v>
      </c>
      <c r="P21005" s="67" t="str">
        <v>MoneyMATCH Inc.</v>
      </c>
      <c r="Q21005" s="67" t="str">
        <v>SheetBank AG</v>
      </c>
      <c r="R21005" s="67" t="str">
        <v>CELLtral Bank</v>
      </c>
      <c r="S21005" s="67" t="str">
        <v>ExCell Bank</v>
      </c>
    </row>
    <row r="21006" spans="15:19">
      <c r="O21006" s="67" t="str">
        <v>SummaBank</v>
      </c>
      <c r="P21006" s="67" t="str">
        <v>MoneyMATCH Inc.</v>
      </c>
      <c r="Q21006" s="67" t="str">
        <v>SheetBank AG</v>
      </c>
      <c r="R21006" s="67" t="str">
        <v>CELLtral Bank</v>
      </c>
      <c r="S21006" s="67" t="str">
        <v>Bank of Cellifornia</v>
      </c>
    </row>
    <row r="21007" spans="15:19">
      <c r="O21007" s="67" t="str">
        <v>SummaBank</v>
      </c>
      <c r="P21007" s="67" t="str">
        <v>MoneyMATCH Inc.</v>
      </c>
      <c r="Q21007" s="67" t="str">
        <v>SheetBank AG</v>
      </c>
      <c r="R21007" s="67" t="str">
        <v>CELLtral Bank</v>
      </c>
      <c r="S21007" s="67" t="str">
        <v>ExFunds</v>
      </c>
    </row>
    <row r="21008" spans="15:19">
      <c r="O21008" s="67" t="str">
        <v>SummaBank</v>
      </c>
      <c r="P21008" s="67" t="str">
        <v>MoneyMATCH Inc.</v>
      </c>
      <c r="Q21008" s="67" t="str">
        <v>SheetBank AG</v>
      </c>
      <c r="R21008" s="67" t="str">
        <v>CELLtral Bank</v>
      </c>
      <c r="S21008" s="67" t="str">
        <v>Pivot Finance Group</v>
      </c>
    </row>
    <row r="21009" spans="15:19">
      <c r="O21009" s="67" t="str">
        <v>SummaBank</v>
      </c>
      <c r="P21009" s="67" t="str">
        <v>MoneyMATCH Inc.</v>
      </c>
      <c r="Q21009" s="67" t="str">
        <v>SheetBank AG</v>
      </c>
      <c r="R21009" s="67" t="str">
        <v>CELLtral Bank</v>
      </c>
      <c r="S21009" s="67" t="str">
        <v>The VLOOKup Vault</v>
      </c>
    </row>
    <row r="21010" spans="15:19">
      <c r="O21010" s="67" t="str">
        <v>SummaBank</v>
      </c>
      <c r="P21010" s="67" t="str">
        <v>MoneyMATCH Inc.</v>
      </c>
      <c r="Q21010" s="67" t="str">
        <v>SheetBank AG</v>
      </c>
      <c r="R21010" s="67" t="str">
        <v>CELLtral Bank</v>
      </c>
      <c r="S21010" s="67" t="str">
        <v>Bank IF</v>
      </c>
    </row>
    <row r="21011" spans="15:19">
      <c r="O21011" s="67" t="str">
        <v>SummaBank</v>
      </c>
      <c r="P21011" s="67" t="str">
        <v>MoneyMATCH Inc.</v>
      </c>
      <c r="Q21011" s="67" t="str">
        <v>SheetBank AG</v>
      </c>
      <c r="R21011" s="67" t="str">
        <v>Bank IF</v>
      </c>
      <c r="S21011" s="67" t="str">
        <v>ExCell Bank</v>
      </c>
    </row>
    <row r="21012" spans="15:19">
      <c r="O21012" s="67" t="str">
        <v>SummaBank</v>
      </c>
      <c r="P21012" s="67" t="str">
        <v>MoneyMATCH Inc.</v>
      </c>
      <c r="Q21012" s="67" t="str">
        <v>SheetBank AG</v>
      </c>
      <c r="R21012" s="67" t="str">
        <v>Bank IF</v>
      </c>
      <c r="S21012" s="67" t="str">
        <v>Bank of Cellifornia</v>
      </c>
    </row>
    <row r="21013" spans="15:19">
      <c r="O21013" s="67" t="str">
        <v>SummaBank</v>
      </c>
      <c r="P21013" s="67" t="str">
        <v>MoneyMATCH Inc.</v>
      </c>
      <c r="Q21013" s="67" t="str">
        <v>SheetBank AG</v>
      </c>
      <c r="R21013" s="67" t="str">
        <v>Bank IF</v>
      </c>
      <c r="S21013" s="67" t="str">
        <v>ExFunds</v>
      </c>
    </row>
    <row r="21014" spans="15:19">
      <c r="O21014" s="67" t="str">
        <v>SummaBank</v>
      </c>
      <c r="P21014" s="67" t="str">
        <v>MoneyMATCH Inc.</v>
      </c>
      <c r="Q21014" s="67" t="str">
        <v>SheetBank AG</v>
      </c>
      <c r="R21014" s="67" t="str">
        <v>Bank IF</v>
      </c>
      <c r="S21014" s="67" t="str">
        <v>Pivot Finance Group</v>
      </c>
    </row>
    <row r="21015" spans="15:19">
      <c r="O21015" s="67" t="str">
        <v>SummaBank</v>
      </c>
      <c r="P21015" s="67" t="str">
        <v>MoneyMATCH Inc.</v>
      </c>
      <c r="Q21015" s="67" t="str">
        <v>SheetBank AG</v>
      </c>
      <c r="R21015" s="67" t="str">
        <v>Bank IF</v>
      </c>
      <c r="S21015" s="67" t="str">
        <v>The VLOOKup Vault</v>
      </c>
    </row>
    <row r="21016" spans="15:19">
      <c r="O21016" s="67" t="str">
        <v>SummaBank</v>
      </c>
      <c r="P21016" s="67" t="str">
        <v>MoneyMATCH Inc.</v>
      </c>
      <c r="Q21016" s="67" t="str">
        <v>SheetBank AG</v>
      </c>
      <c r="R21016" s="67" t="str">
        <v>Bank IF</v>
      </c>
      <c r="S21016" s="67" t="str">
        <v>CELLtral Bank</v>
      </c>
    </row>
    <row r="21017" spans="15:19">
      <c r="O21017" s="67" t="str">
        <v>SummaBank</v>
      </c>
      <c r="P21017" s="67" t="str">
        <v>MoneyMATCH Inc.</v>
      </c>
      <c r="Q21017" s="67" t="str">
        <v>Pivot Finance Group</v>
      </c>
      <c r="R21017" s="67" t="str">
        <v>ExCell Bank</v>
      </c>
      <c r="S21017" s="67" t="str">
        <v>Bank of Cellifornia</v>
      </c>
    </row>
    <row r="21018" spans="15:19">
      <c r="O21018" s="67" t="str">
        <v>SummaBank</v>
      </c>
      <c r="P21018" s="67" t="str">
        <v>MoneyMATCH Inc.</v>
      </c>
      <c r="Q21018" s="67" t="str">
        <v>Pivot Finance Group</v>
      </c>
      <c r="R21018" s="67" t="str">
        <v>ExCell Bank</v>
      </c>
      <c r="S21018" s="67" t="str">
        <v>ExFunds</v>
      </c>
    </row>
    <row r="21019" spans="15:19">
      <c r="O21019" s="67" t="str">
        <v>SummaBank</v>
      </c>
      <c r="P21019" s="67" t="str">
        <v>MoneyMATCH Inc.</v>
      </c>
      <c r="Q21019" s="67" t="str">
        <v>Pivot Finance Group</v>
      </c>
      <c r="R21019" s="67" t="str">
        <v>ExCell Bank</v>
      </c>
      <c r="S21019" s="67" t="str">
        <v>SheetBank AG</v>
      </c>
    </row>
    <row r="21020" spans="15:19">
      <c r="O21020" s="67" t="str">
        <v>SummaBank</v>
      </c>
      <c r="P21020" s="67" t="str">
        <v>MoneyMATCH Inc.</v>
      </c>
      <c r="Q21020" s="67" t="str">
        <v>Pivot Finance Group</v>
      </c>
      <c r="R21020" s="67" t="str">
        <v>ExCell Bank</v>
      </c>
      <c r="S21020" s="67" t="str">
        <v>The VLOOKup Vault</v>
      </c>
    </row>
    <row r="21021" spans="15:19">
      <c r="O21021" s="67" t="str">
        <v>SummaBank</v>
      </c>
      <c r="P21021" s="67" t="str">
        <v>MoneyMATCH Inc.</v>
      </c>
      <c r="Q21021" s="67" t="str">
        <v>Pivot Finance Group</v>
      </c>
      <c r="R21021" s="67" t="str">
        <v>ExCell Bank</v>
      </c>
      <c r="S21021" s="67" t="str">
        <v>CELLtral Bank</v>
      </c>
    </row>
    <row r="21022" spans="15:19">
      <c r="O21022" s="67" t="str">
        <v>SummaBank</v>
      </c>
      <c r="P21022" s="67" t="str">
        <v>MoneyMATCH Inc.</v>
      </c>
      <c r="Q21022" s="67" t="str">
        <v>Pivot Finance Group</v>
      </c>
      <c r="R21022" s="67" t="str">
        <v>ExCell Bank</v>
      </c>
      <c r="S21022" s="67" t="str">
        <v>Bank IF</v>
      </c>
    </row>
    <row r="21023" spans="15:19">
      <c r="O21023" s="67" t="str">
        <v>SummaBank</v>
      </c>
      <c r="P21023" s="67" t="str">
        <v>MoneyMATCH Inc.</v>
      </c>
      <c r="Q21023" s="67" t="str">
        <v>Pivot Finance Group</v>
      </c>
      <c r="R21023" s="67" t="str">
        <v>Bank of Cellifornia</v>
      </c>
      <c r="S21023" s="67" t="str">
        <v>ExCell Bank</v>
      </c>
    </row>
    <row r="21024" spans="15:19">
      <c r="O21024" s="67" t="str">
        <v>SummaBank</v>
      </c>
      <c r="P21024" s="67" t="str">
        <v>MoneyMATCH Inc.</v>
      </c>
      <c r="Q21024" s="67" t="str">
        <v>Pivot Finance Group</v>
      </c>
      <c r="R21024" s="67" t="str">
        <v>Bank of Cellifornia</v>
      </c>
      <c r="S21024" s="67" t="str">
        <v>ExFunds</v>
      </c>
    </row>
    <row r="21025" spans="15:19">
      <c r="O21025" s="67" t="str">
        <v>SummaBank</v>
      </c>
      <c r="P21025" s="67" t="str">
        <v>MoneyMATCH Inc.</v>
      </c>
      <c r="Q21025" s="67" t="str">
        <v>Pivot Finance Group</v>
      </c>
      <c r="R21025" s="67" t="str">
        <v>Bank of Cellifornia</v>
      </c>
      <c r="S21025" s="67" t="str">
        <v>SheetBank AG</v>
      </c>
    </row>
    <row r="21026" spans="15:19">
      <c r="O21026" s="67" t="str">
        <v>SummaBank</v>
      </c>
      <c r="P21026" s="67" t="str">
        <v>MoneyMATCH Inc.</v>
      </c>
      <c r="Q21026" s="67" t="str">
        <v>Pivot Finance Group</v>
      </c>
      <c r="R21026" s="67" t="str">
        <v>Bank of Cellifornia</v>
      </c>
      <c r="S21026" s="67" t="str">
        <v>The VLOOKup Vault</v>
      </c>
    </row>
    <row r="21027" spans="15:19">
      <c r="O21027" s="67" t="str">
        <v>SummaBank</v>
      </c>
      <c r="P21027" s="67" t="str">
        <v>MoneyMATCH Inc.</v>
      </c>
      <c r="Q21027" s="67" t="str">
        <v>Pivot Finance Group</v>
      </c>
      <c r="R21027" s="67" t="str">
        <v>Bank of Cellifornia</v>
      </c>
      <c r="S21027" s="67" t="str">
        <v>CELLtral Bank</v>
      </c>
    </row>
    <row r="21028" spans="15:19">
      <c r="O21028" s="67" t="str">
        <v>SummaBank</v>
      </c>
      <c r="P21028" s="67" t="str">
        <v>MoneyMATCH Inc.</v>
      </c>
      <c r="Q21028" s="67" t="str">
        <v>Pivot Finance Group</v>
      </c>
      <c r="R21028" s="67" t="str">
        <v>Bank of Cellifornia</v>
      </c>
      <c r="S21028" s="67" t="str">
        <v>Bank IF</v>
      </c>
    </row>
    <row r="21029" spans="15:19">
      <c r="O21029" s="67" t="str">
        <v>SummaBank</v>
      </c>
      <c r="P21029" s="67" t="str">
        <v>MoneyMATCH Inc.</v>
      </c>
      <c r="Q21029" s="67" t="str">
        <v>Pivot Finance Group</v>
      </c>
      <c r="R21029" s="67" t="str">
        <v>ExFunds</v>
      </c>
      <c r="S21029" s="67" t="str">
        <v>ExCell Bank</v>
      </c>
    </row>
    <row r="21030" spans="15:19">
      <c r="O21030" s="67" t="str">
        <v>SummaBank</v>
      </c>
      <c r="P21030" s="67" t="str">
        <v>MoneyMATCH Inc.</v>
      </c>
      <c r="Q21030" s="67" t="str">
        <v>Pivot Finance Group</v>
      </c>
      <c r="R21030" s="67" t="str">
        <v>ExFunds</v>
      </c>
      <c r="S21030" s="67" t="str">
        <v>Bank of Cellifornia</v>
      </c>
    </row>
    <row r="21031" spans="15:19">
      <c r="O21031" s="67" t="str">
        <v>SummaBank</v>
      </c>
      <c r="P21031" s="67" t="str">
        <v>MoneyMATCH Inc.</v>
      </c>
      <c r="Q21031" s="67" t="str">
        <v>Pivot Finance Group</v>
      </c>
      <c r="R21031" s="67" t="str">
        <v>ExFunds</v>
      </c>
      <c r="S21031" s="67" t="str">
        <v>SheetBank AG</v>
      </c>
    </row>
    <row r="21032" spans="15:19">
      <c r="O21032" s="67" t="str">
        <v>SummaBank</v>
      </c>
      <c r="P21032" s="67" t="str">
        <v>MoneyMATCH Inc.</v>
      </c>
      <c r="Q21032" s="67" t="str">
        <v>Pivot Finance Group</v>
      </c>
      <c r="R21032" s="67" t="str">
        <v>ExFunds</v>
      </c>
      <c r="S21032" s="67" t="str">
        <v>The VLOOKup Vault</v>
      </c>
    </row>
    <row r="21033" spans="15:19">
      <c r="O21033" s="67" t="str">
        <v>SummaBank</v>
      </c>
      <c r="P21033" s="67" t="str">
        <v>MoneyMATCH Inc.</v>
      </c>
      <c r="Q21033" s="67" t="str">
        <v>Pivot Finance Group</v>
      </c>
      <c r="R21033" s="67" t="str">
        <v>ExFunds</v>
      </c>
      <c r="S21033" s="67" t="str">
        <v>CELLtral Bank</v>
      </c>
    </row>
    <row r="21034" spans="15:19">
      <c r="O21034" s="67" t="str">
        <v>SummaBank</v>
      </c>
      <c r="P21034" s="67" t="str">
        <v>MoneyMATCH Inc.</v>
      </c>
      <c r="Q21034" s="67" t="str">
        <v>Pivot Finance Group</v>
      </c>
      <c r="R21034" s="67" t="str">
        <v>ExFunds</v>
      </c>
      <c r="S21034" s="67" t="str">
        <v>Bank IF</v>
      </c>
    </row>
    <row r="21035" spans="15:19">
      <c r="O21035" s="67" t="str">
        <v>SummaBank</v>
      </c>
      <c r="P21035" s="67" t="str">
        <v>MoneyMATCH Inc.</v>
      </c>
      <c r="Q21035" s="67" t="str">
        <v>Pivot Finance Group</v>
      </c>
      <c r="R21035" s="67" t="str">
        <v>SheetBank AG</v>
      </c>
      <c r="S21035" s="67" t="str">
        <v>ExCell Bank</v>
      </c>
    </row>
    <row r="21036" spans="15:19">
      <c r="O21036" s="67" t="str">
        <v>SummaBank</v>
      </c>
      <c r="P21036" s="67" t="str">
        <v>MoneyMATCH Inc.</v>
      </c>
      <c r="Q21036" s="67" t="str">
        <v>Pivot Finance Group</v>
      </c>
      <c r="R21036" s="67" t="str">
        <v>SheetBank AG</v>
      </c>
      <c r="S21036" s="67" t="str">
        <v>Bank of Cellifornia</v>
      </c>
    </row>
    <row r="21037" spans="15:19">
      <c r="O21037" s="67" t="str">
        <v>SummaBank</v>
      </c>
      <c r="P21037" s="67" t="str">
        <v>MoneyMATCH Inc.</v>
      </c>
      <c r="Q21037" s="67" t="str">
        <v>Pivot Finance Group</v>
      </c>
      <c r="R21037" s="67" t="str">
        <v>SheetBank AG</v>
      </c>
      <c r="S21037" s="67" t="str">
        <v>ExFunds</v>
      </c>
    </row>
    <row r="21038" spans="15:19">
      <c r="O21038" s="67" t="str">
        <v>SummaBank</v>
      </c>
      <c r="P21038" s="67" t="str">
        <v>MoneyMATCH Inc.</v>
      </c>
      <c r="Q21038" s="67" t="str">
        <v>Pivot Finance Group</v>
      </c>
      <c r="R21038" s="67" t="str">
        <v>SheetBank AG</v>
      </c>
      <c r="S21038" s="67" t="str">
        <v>The VLOOKup Vault</v>
      </c>
    </row>
    <row r="21039" spans="15:19">
      <c r="O21039" s="67" t="str">
        <v>SummaBank</v>
      </c>
      <c r="P21039" s="67" t="str">
        <v>MoneyMATCH Inc.</v>
      </c>
      <c r="Q21039" s="67" t="str">
        <v>Pivot Finance Group</v>
      </c>
      <c r="R21039" s="67" t="str">
        <v>SheetBank AG</v>
      </c>
      <c r="S21039" s="67" t="str">
        <v>CELLtral Bank</v>
      </c>
    </row>
    <row r="21040" spans="15:19">
      <c r="O21040" s="67" t="str">
        <v>SummaBank</v>
      </c>
      <c r="P21040" s="67" t="str">
        <v>MoneyMATCH Inc.</v>
      </c>
      <c r="Q21040" s="67" t="str">
        <v>Pivot Finance Group</v>
      </c>
      <c r="R21040" s="67" t="str">
        <v>SheetBank AG</v>
      </c>
      <c r="S21040" s="67" t="str">
        <v>Bank IF</v>
      </c>
    </row>
    <row r="21041" spans="15:19">
      <c r="O21041" s="67" t="str">
        <v>SummaBank</v>
      </c>
      <c r="P21041" s="67" t="str">
        <v>MoneyMATCH Inc.</v>
      </c>
      <c r="Q21041" s="67" t="str">
        <v>Pivot Finance Group</v>
      </c>
      <c r="R21041" s="67" t="str">
        <v>The VLOOKup Vault</v>
      </c>
      <c r="S21041" s="67" t="str">
        <v>ExCell Bank</v>
      </c>
    </row>
    <row r="21042" spans="15:19">
      <c r="O21042" s="67" t="str">
        <v>SummaBank</v>
      </c>
      <c r="P21042" s="67" t="str">
        <v>MoneyMATCH Inc.</v>
      </c>
      <c r="Q21042" s="67" t="str">
        <v>Pivot Finance Group</v>
      </c>
      <c r="R21042" s="67" t="str">
        <v>The VLOOKup Vault</v>
      </c>
      <c r="S21042" s="67" t="str">
        <v>Bank of Cellifornia</v>
      </c>
    </row>
    <row r="21043" spans="15:19">
      <c r="O21043" s="67" t="str">
        <v>SummaBank</v>
      </c>
      <c r="P21043" s="67" t="str">
        <v>MoneyMATCH Inc.</v>
      </c>
      <c r="Q21043" s="67" t="str">
        <v>Pivot Finance Group</v>
      </c>
      <c r="R21043" s="67" t="str">
        <v>The VLOOKup Vault</v>
      </c>
      <c r="S21043" s="67" t="str">
        <v>ExFunds</v>
      </c>
    </row>
    <row r="21044" spans="15:19">
      <c r="O21044" s="67" t="str">
        <v>SummaBank</v>
      </c>
      <c r="P21044" s="67" t="str">
        <v>MoneyMATCH Inc.</v>
      </c>
      <c r="Q21044" s="67" t="str">
        <v>Pivot Finance Group</v>
      </c>
      <c r="R21044" s="67" t="str">
        <v>The VLOOKup Vault</v>
      </c>
      <c r="S21044" s="67" t="str">
        <v>SheetBank AG</v>
      </c>
    </row>
    <row r="21045" spans="15:19">
      <c r="O21045" s="67" t="str">
        <v>SummaBank</v>
      </c>
      <c r="P21045" s="67" t="str">
        <v>MoneyMATCH Inc.</v>
      </c>
      <c r="Q21045" s="67" t="str">
        <v>Pivot Finance Group</v>
      </c>
      <c r="R21045" s="67" t="str">
        <v>The VLOOKup Vault</v>
      </c>
      <c r="S21045" s="67" t="str">
        <v>CELLtral Bank</v>
      </c>
    </row>
    <row r="21046" spans="15:19">
      <c r="O21046" s="67" t="str">
        <v>SummaBank</v>
      </c>
      <c r="P21046" s="67" t="str">
        <v>MoneyMATCH Inc.</v>
      </c>
      <c r="Q21046" s="67" t="str">
        <v>Pivot Finance Group</v>
      </c>
      <c r="R21046" s="67" t="str">
        <v>The VLOOKup Vault</v>
      </c>
      <c r="S21046" s="67" t="str">
        <v>Bank IF</v>
      </c>
    </row>
    <row r="21047" spans="15:19">
      <c r="O21047" s="67" t="str">
        <v>SummaBank</v>
      </c>
      <c r="P21047" s="67" t="str">
        <v>MoneyMATCH Inc.</v>
      </c>
      <c r="Q21047" s="67" t="str">
        <v>Pivot Finance Group</v>
      </c>
      <c r="R21047" s="67" t="str">
        <v>CELLtral Bank</v>
      </c>
      <c r="S21047" s="67" t="str">
        <v>ExCell Bank</v>
      </c>
    </row>
    <row r="21048" spans="15:19">
      <c r="O21048" s="67" t="str">
        <v>SummaBank</v>
      </c>
      <c r="P21048" s="67" t="str">
        <v>MoneyMATCH Inc.</v>
      </c>
      <c r="Q21048" s="67" t="str">
        <v>Pivot Finance Group</v>
      </c>
      <c r="R21048" s="67" t="str">
        <v>CELLtral Bank</v>
      </c>
      <c r="S21048" s="67" t="str">
        <v>Bank of Cellifornia</v>
      </c>
    </row>
    <row r="21049" spans="15:19">
      <c r="O21049" s="67" t="str">
        <v>SummaBank</v>
      </c>
      <c r="P21049" s="67" t="str">
        <v>MoneyMATCH Inc.</v>
      </c>
      <c r="Q21049" s="67" t="str">
        <v>Pivot Finance Group</v>
      </c>
      <c r="R21049" s="67" t="str">
        <v>CELLtral Bank</v>
      </c>
      <c r="S21049" s="67" t="str">
        <v>ExFunds</v>
      </c>
    </row>
    <row r="21050" spans="15:19">
      <c r="O21050" s="67" t="str">
        <v>SummaBank</v>
      </c>
      <c r="P21050" s="67" t="str">
        <v>MoneyMATCH Inc.</v>
      </c>
      <c r="Q21050" s="67" t="str">
        <v>Pivot Finance Group</v>
      </c>
      <c r="R21050" s="67" t="str">
        <v>CELLtral Bank</v>
      </c>
      <c r="S21050" s="67" t="str">
        <v>SheetBank AG</v>
      </c>
    </row>
    <row r="21051" spans="15:19">
      <c r="O21051" s="67" t="str">
        <v>SummaBank</v>
      </c>
      <c r="P21051" s="67" t="str">
        <v>MoneyMATCH Inc.</v>
      </c>
      <c r="Q21051" s="67" t="str">
        <v>Pivot Finance Group</v>
      </c>
      <c r="R21051" s="67" t="str">
        <v>CELLtral Bank</v>
      </c>
      <c r="S21051" s="67" t="str">
        <v>The VLOOKup Vault</v>
      </c>
    </row>
    <row r="21052" spans="15:19">
      <c r="O21052" s="67" t="str">
        <v>SummaBank</v>
      </c>
      <c r="P21052" s="67" t="str">
        <v>MoneyMATCH Inc.</v>
      </c>
      <c r="Q21052" s="67" t="str">
        <v>Pivot Finance Group</v>
      </c>
      <c r="R21052" s="67" t="str">
        <v>CELLtral Bank</v>
      </c>
      <c r="S21052" s="67" t="str">
        <v>Bank IF</v>
      </c>
    </row>
    <row r="21053" spans="15:19">
      <c r="O21053" s="67" t="str">
        <v>SummaBank</v>
      </c>
      <c r="P21053" s="67" t="str">
        <v>MoneyMATCH Inc.</v>
      </c>
      <c r="Q21053" s="67" t="str">
        <v>Pivot Finance Group</v>
      </c>
      <c r="R21053" s="67" t="str">
        <v>Bank IF</v>
      </c>
      <c r="S21053" s="67" t="str">
        <v>ExCell Bank</v>
      </c>
    </row>
    <row r="21054" spans="15:19">
      <c r="O21054" s="67" t="str">
        <v>SummaBank</v>
      </c>
      <c r="P21054" s="67" t="str">
        <v>MoneyMATCH Inc.</v>
      </c>
      <c r="Q21054" s="67" t="str">
        <v>Pivot Finance Group</v>
      </c>
      <c r="R21054" s="67" t="str">
        <v>Bank IF</v>
      </c>
      <c r="S21054" s="67" t="str">
        <v>Bank of Cellifornia</v>
      </c>
    </row>
    <row r="21055" spans="15:19">
      <c r="O21055" s="67" t="str">
        <v>SummaBank</v>
      </c>
      <c r="P21055" s="67" t="str">
        <v>MoneyMATCH Inc.</v>
      </c>
      <c r="Q21055" s="67" t="str">
        <v>Pivot Finance Group</v>
      </c>
      <c r="R21055" s="67" t="str">
        <v>Bank IF</v>
      </c>
      <c r="S21055" s="67" t="str">
        <v>ExFunds</v>
      </c>
    </row>
    <row r="21056" spans="15:19">
      <c r="O21056" s="67" t="str">
        <v>SummaBank</v>
      </c>
      <c r="P21056" s="67" t="str">
        <v>MoneyMATCH Inc.</v>
      </c>
      <c r="Q21056" s="67" t="str">
        <v>Pivot Finance Group</v>
      </c>
      <c r="R21056" s="67" t="str">
        <v>Bank IF</v>
      </c>
      <c r="S21056" s="67" t="str">
        <v>SheetBank AG</v>
      </c>
    </row>
    <row r="21057" spans="15:19">
      <c r="O21057" s="67" t="str">
        <v>SummaBank</v>
      </c>
      <c r="P21057" s="67" t="str">
        <v>MoneyMATCH Inc.</v>
      </c>
      <c r="Q21057" s="67" t="str">
        <v>Pivot Finance Group</v>
      </c>
      <c r="R21057" s="67" t="str">
        <v>Bank IF</v>
      </c>
      <c r="S21057" s="67" t="str">
        <v>The VLOOKup Vault</v>
      </c>
    </row>
    <row r="21058" spans="15:19">
      <c r="O21058" s="67" t="str">
        <v>SummaBank</v>
      </c>
      <c r="P21058" s="67" t="str">
        <v>MoneyMATCH Inc.</v>
      </c>
      <c r="Q21058" s="67" t="str">
        <v>Pivot Finance Group</v>
      </c>
      <c r="R21058" s="67" t="str">
        <v>Bank IF</v>
      </c>
      <c r="S21058" s="67" t="str">
        <v>CELLtral Bank</v>
      </c>
    </row>
    <row r="21059" spans="15:19">
      <c r="O21059" s="67" t="str">
        <v>SummaBank</v>
      </c>
      <c r="P21059" s="67" t="str">
        <v>MoneyMATCH Inc.</v>
      </c>
      <c r="Q21059" s="67" t="str">
        <v>The VLOOKup Vault</v>
      </c>
      <c r="R21059" s="67" t="str">
        <v>ExCell Bank</v>
      </c>
      <c r="S21059" s="67" t="str">
        <v>Bank of Cellifornia</v>
      </c>
    </row>
    <row r="21060" spans="15:19">
      <c r="O21060" s="67" t="str">
        <v>SummaBank</v>
      </c>
      <c r="P21060" s="67" t="str">
        <v>MoneyMATCH Inc.</v>
      </c>
      <c r="Q21060" s="67" t="str">
        <v>The VLOOKup Vault</v>
      </c>
      <c r="R21060" s="67" t="str">
        <v>ExCell Bank</v>
      </c>
      <c r="S21060" s="67" t="str">
        <v>ExFunds</v>
      </c>
    </row>
    <row r="21061" spans="15:19">
      <c r="O21061" s="67" t="str">
        <v>SummaBank</v>
      </c>
      <c r="P21061" s="67" t="str">
        <v>MoneyMATCH Inc.</v>
      </c>
      <c r="Q21061" s="67" t="str">
        <v>The VLOOKup Vault</v>
      </c>
      <c r="R21061" s="67" t="str">
        <v>ExCell Bank</v>
      </c>
      <c r="S21061" s="67" t="str">
        <v>SheetBank AG</v>
      </c>
    </row>
    <row r="21062" spans="15:19">
      <c r="O21062" s="67" t="str">
        <v>SummaBank</v>
      </c>
      <c r="P21062" s="67" t="str">
        <v>MoneyMATCH Inc.</v>
      </c>
      <c r="Q21062" s="67" t="str">
        <v>The VLOOKup Vault</v>
      </c>
      <c r="R21062" s="67" t="str">
        <v>ExCell Bank</v>
      </c>
      <c r="S21062" s="67" t="str">
        <v>Pivot Finance Group</v>
      </c>
    </row>
    <row r="21063" spans="15:19">
      <c r="O21063" s="67" t="str">
        <v>SummaBank</v>
      </c>
      <c r="P21063" s="67" t="str">
        <v>MoneyMATCH Inc.</v>
      </c>
      <c r="Q21063" s="67" t="str">
        <v>The VLOOKup Vault</v>
      </c>
      <c r="R21063" s="67" t="str">
        <v>ExCell Bank</v>
      </c>
      <c r="S21063" s="67" t="str">
        <v>CELLtral Bank</v>
      </c>
    </row>
    <row r="21064" spans="15:19">
      <c r="O21064" s="67" t="str">
        <v>SummaBank</v>
      </c>
      <c r="P21064" s="67" t="str">
        <v>MoneyMATCH Inc.</v>
      </c>
      <c r="Q21064" s="67" t="str">
        <v>The VLOOKup Vault</v>
      </c>
      <c r="R21064" s="67" t="str">
        <v>ExCell Bank</v>
      </c>
      <c r="S21064" s="67" t="str">
        <v>Bank IF</v>
      </c>
    </row>
    <row r="21065" spans="15:19">
      <c r="O21065" s="67" t="str">
        <v>SummaBank</v>
      </c>
      <c r="P21065" s="67" t="str">
        <v>MoneyMATCH Inc.</v>
      </c>
      <c r="Q21065" s="67" t="str">
        <v>The VLOOKup Vault</v>
      </c>
      <c r="R21065" s="67" t="str">
        <v>Bank of Cellifornia</v>
      </c>
      <c r="S21065" s="67" t="str">
        <v>ExCell Bank</v>
      </c>
    </row>
    <row r="21066" spans="15:19">
      <c r="O21066" s="67" t="str">
        <v>SummaBank</v>
      </c>
      <c r="P21066" s="67" t="str">
        <v>MoneyMATCH Inc.</v>
      </c>
      <c r="Q21066" s="67" t="str">
        <v>The VLOOKup Vault</v>
      </c>
      <c r="R21066" s="67" t="str">
        <v>Bank of Cellifornia</v>
      </c>
      <c r="S21066" s="67" t="str">
        <v>ExFunds</v>
      </c>
    </row>
    <row r="21067" spans="15:19">
      <c r="O21067" s="67" t="str">
        <v>SummaBank</v>
      </c>
      <c r="P21067" s="67" t="str">
        <v>MoneyMATCH Inc.</v>
      </c>
      <c r="Q21067" s="67" t="str">
        <v>The VLOOKup Vault</v>
      </c>
      <c r="R21067" s="67" t="str">
        <v>Bank of Cellifornia</v>
      </c>
      <c r="S21067" s="67" t="str">
        <v>SheetBank AG</v>
      </c>
    </row>
    <row r="21068" spans="15:19">
      <c r="O21068" s="67" t="str">
        <v>SummaBank</v>
      </c>
      <c r="P21068" s="67" t="str">
        <v>MoneyMATCH Inc.</v>
      </c>
      <c r="Q21068" s="67" t="str">
        <v>The VLOOKup Vault</v>
      </c>
      <c r="R21068" s="67" t="str">
        <v>Bank of Cellifornia</v>
      </c>
      <c r="S21068" s="67" t="str">
        <v>Pivot Finance Group</v>
      </c>
    </row>
    <row r="21069" spans="15:19">
      <c r="O21069" s="67" t="str">
        <v>SummaBank</v>
      </c>
      <c r="P21069" s="67" t="str">
        <v>MoneyMATCH Inc.</v>
      </c>
      <c r="Q21069" s="67" t="str">
        <v>The VLOOKup Vault</v>
      </c>
      <c r="R21069" s="67" t="str">
        <v>Bank of Cellifornia</v>
      </c>
      <c r="S21069" s="67" t="str">
        <v>CELLtral Bank</v>
      </c>
    </row>
    <row r="21070" spans="15:19">
      <c r="O21070" s="67" t="str">
        <v>SummaBank</v>
      </c>
      <c r="P21070" s="67" t="str">
        <v>MoneyMATCH Inc.</v>
      </c>
      <c r="Q21070" s="67" t="str">
        <v>The VLOOKup Vault</v>
      </c>
      <c r="R21070" s="67" t="str">
        <v>Bank of Cellifornia</v>
      </c>
      <c r="S21070" s="67" t="str">
        <v>Bank IF</v>
      </c>
    </row>
    <row r="21071" spans="15:19">
      <c r="O21071" s="67" t="str">
        <v>SummaBank</v>
      </c>
      <c r="P21071" s="67" t="str">
        <v>MoneyMATCH Inc.</v>
      </c>
      <c r="Q21071" s="67" t="str">
        <v>The VLOOKup Vault</v>
      </c>
      <c r="R21071" s="67" t="str">
        <v>ExFunds</v>
      </c>
      <c r="S21071" s="67" t="str">
        <v>ExCell Bank</v>
      </c>
    </row>
    <row r="21072" spans="15:19">
      <c r="O21072" s="67" t="str">
        <v>SummaBank</v>
      </c>
      <c r="P21072" s="67" t="str">
        <v>MoneyMATCH Inc.</v>
      </c>
      <c r="Q21072" s="67" t="str">
        <v>The VLOOKup Vault</v>
      </c>
      <c r="R21072" s="67" t="str">
        <v>ExFunds</v>
      </c>
      <c r="S21072" s="67" t="str">
        <v>Bank of Cellifornia</v>
      </c>
    </row>
    <row r="21073" spans="15:19">
      <c r="O21073" s="67" t="str">
        <v>SummaBank</v>
      </c>
      <c r="P21073" s="67" t="str">
        <v>MoneyMATCH Inc.</v>
      </c>
      <c r="Q21073" s="67" t="str">
        <v>The VLOOKup Vault</v>
      </c>
      <c r="R21073" s="67" t="str">
        <v>ExFunds</v>
      </c>
      <c r="S21073" s="67" t="str">
        <v>SheetBank AG</v>
      </c>
    </row>
    <row r="21074" spans="15:19">
      <c r="O21074" s="67" t="str">
        <v>SummaBank</v>
      </c>
      <c r="P21074" s="67" t="str">
        <v>MoneyMATCH Inc.</v>
      </c>
      <c r="Q21074" s="67" t="str">
        <v>The VLOOKup Vault</v>
      </c>
      <c r="R21074" s="67" t="str">
        <v>ExFunds</v>
      </c>
      <c r="S21074" s="67" t="str">
        <v>Pivot Finance Group</v>
      </c>
    </row>
    <row r="21075" spans="15:19">
      <c r="O21075" s="67" t="str">
        <v>SummaBank</v>
      </c>
      <c r="P21075" s="67" t="str">
        <v>MoneyMATCH Inc.</v>
      </c>
      <c r="Q21075" s="67" t="str">
        <v>The VLOOKup Vault</v>
      </c>
      <c r="R21075" s="67" t="str">
        <v>ExFunds</v>
      </c>
      <c r="S21075" s="67" t="str">
        <v>CELLtral Bank</v>
      </c>
    </row>
    <row r="21076" spans="15:19">
      <c r="O21076" s="67" t="str">
        <v>SummaBank</v>
      </c>
      <c r="P21076" s="67" t="str">
        <v>MoneyMATCH Inc.</v>
      </c>
      <c r="Q21076" s="67" t="str">
        <v>The VLOOKup Vault</v>
      </c>
      <c r="R21076" s="67" t="str">
        <v>ExFunds</v>
      </c>
      <c r="S21076" s="67" t="str">
        <v>Bank IF</v>
      </c>
    </row>
    <row r="21077" spans="15:19">
      <c r="O21077" s="67" t="str">
        <v>SummaBank</v>
      </c>
      <c r="P21077" s="67" t="str">
        <v>MoneyMATCH Inc.</v>
      </c>
      <c r="Q21077" s="67" t="str">
        <v>The VLOOKup Vault</v>
      </c>
      <c r="R21077" s="67" t="str">
        <v>SheetBank AG</v>
      </c>
      <c r="S21077" s="67" t="str">
        <v>ExCell Bank</v>
      </c>
    </row>
    <row r="21078" spans="15:19">
      <c r="O21078" s="67" t="str">
        <v>SummaBank</v>
      </c>
      <c r="P21078" s="67" t="str">
        <v>MoneyMATCH Inc.</v>
      </c>
      <c r="Q21078" s="67" t="str">
        <v>The VLOOKup Vault</v>
      </c>
      <c r="R21078" s="67" t="str">
        <v>SheetBank AG</v>
      </c>
      <c r="S21078" s="67" t="str">
        <v>Bank of Cellifornia</v>
      </c>
    </row>
    <row r="21079" spans="15:19">
      <c r="O21079" s="67" t="str">
        <v>SummaBank</v>
      </c>
      <c r="P21079" s="67" t="str">
        <v>MoneyMATCH Inc.</v>
      </c>
      <c r="Q21079" s="67" t="str">
        <v>The VLOOKup Vault</v>
      </c>
      <c r="R21079" s="67" t="str">
        <v>SheetBank AG</v>
      </c>
      <c r="S21079" s="67" t="str">
        <v>ExFunds</v>
      </c>
    </row>
    <row r="21080" spans="15:19">
      <c r="O21080" s="67" t="str">
        <v>SummaBank</v>
      </c>
      <c r="P21080" s="67" t="str">
        <v>MoneyMATCH Inc.</v>
      </c>
      <c r="Q21080" s="67" t="str">
        <v>The VLOOKup Vault</v>
      </c>
      <c r="R21080" s="67" t="str">
        <v>SheetBank AG</v>
      </c>
      <c r="S21080" s="67" t="str">
        <v>Pivot Finance Group</v>
      </c>
    </row>
    <row r="21081" spans="15:19">
      <c r="O21081" s="67" t="str">
        <v>SummaBank</v>
      </c>
      <c r="P21081" s="67" t="str">
        <v>MoneyMATCH Inc.</v>
      </c>
      <c r="Q21081" s="67" t="str">
        <v>The VLOOKup Vault</v>
      </c>
      <c r="R21081" s="67" t="str">
        <v>SheetBank AG</v>
      </c>
      <c r="S21081" s="67" t="str">
        <v>CELLtral Bank</v>
      </c>
    </row>
    <row r="21082" spans="15:19">
      <c r="O21082" s="67" t="str">
        <v>SummaBank</v>
      </c>
      <c r="P21082" s="67" t="str">
        <v>MoneyMATCH Inc.</v>
      </c>
      <c r="Q21082" s="67" t="str">
        <v>The VLOOKup Vault</v>
      </c>
      <c r="R21082" s="67" t="str">
        <v>SheetBank AG</v>
      </c>
      <c r="S21082" s="67" t="str">
        <v>Bank IF</v>
      </c>
    </row>
    <row r="21083" spans="15:19">
      <c r="O21083" s="67" t="str">
        <v>SummaBank</v>
      </c>
      <c r="P21083" s="67" t="str">
        <v>MoneyMATCH Inc.</v>
      </c>
      <c r="Q21083" s="67" t="str">
        <v>The VLOOKup Vault</v>
      </c>
      <c r="R21083" s="67" t="str">
        <v>Pivot Finance Group</v>
      </c>
      <c r="S21083" s="67" t="str">
        <v>ExCell Bank</v>
      </c>
    </row>
    <row r="21084" spans="15:19">
      <c r="O21084" s="67" t="str">
        <v>SummaBank</v>
      </c>
      <c r="P21084" s="67" t="str">
        <v>MoneyMATCH Inc.</v>
      </c>
      <c r="Q21084" s="67" t="str">
        <v>The VLOOKup Vault</v>
      </c>
      <c r="R21084" s="67" t="str">
        <v>Pivot Finance Group</v>
      </c>
      <c r="S21084" s="67" t="str">
        <v>Bank of Cellifornia</v>
      </c>
    </row>
    <row r="21085" spans="15:19">
      <c r="O21085" s="67" t="str">
        <v>SummaBank</v>
      </c>
      <c r="P21085" s="67" t="str">
        <v>MoneyMATCH Inc.</v>
      </c>
      <c r="Q21085" s="67" t="str">
        <v>The VLOOKup Vault</v>
      </c>
      <c r="R21085" s="67" t="str">
        <v>Pivot Finance Group</v>
      </c>
      <c r="S21085" s="67" t="str">
        <v>ExFunds</v>
      </c>
    </row>
    <row r="21086" spans="15:19">
      <c r="O21086" s="67" t="str">
        <v>SummaBank</v>
      </c>
      <c r="P21086" s="67" t="str">
        <v>MoneyMATCH Inc.</v>
      </c>
      <c r="Q21086" s="67" t="str">
        <v>The VLOOKup Vault</v>
      </c>
      <c r="R21086" s="67" t="str">
        <v>Pivot Finance Group</v>
      </c>
      <c r="S21086" s="67" t="str">
        <v>SheetBank AG</v>
      </c>
    </row>
    <row r="21087" spans="15:19">
      <c r="O21087" s="67" t="str">
        <v>SummaBank</v>
      </c>
      <c r="P21087" s="67" t="str">
        <v>MoneyMATCH Inc.</v>
      </c>
      <c r="Q21087" s="67" t="str">
        <v>The VLOOKup Vault</v>
      </c>
      <c r="R21087" s="67" t="str">
        <v>Pivot Finance Group</v>
      </c>
      <c r="S21087" s="67" t="str">
        <v>CELLtral Bank</v>
      </c>
    </row>
    <row r="21088" spans="15:19">
      <c r="O21088" s="67" t="str">
        <v>SummaBank</v>
      </c>
      <c r="P21088" s="67" t="str">
        <v>MoneyMATCH Inc.</v>
      </c>
      <c r="Q21088" s="67" t="str">
        <v>The VLOOKup Vault</v>
      </c>
      <c r="R21088" s="67" t="str">
        <v>Pivot Finance Group</v>
      </c>
      <c r="S21088" s="67" t="str">
        <v>Bank IF</v>
      </c>
    </row>
    <row r="21089" spans="15:19">
      <c r="O21089" s="67" t="str">
        <v>SummaBank</v>
      </c>
      <c r="P21089" s="67" t="str">
        <v>MoneyMATCH Inc.</v>
      </c>
      <c r="Q21089" s="67" t="str">
        <v>The VLOOKup Vault</v>
      </c>
      <c r="R21089" s="67" t="str">
        <v>CELLtral Bank</v>
      </c>
      <c r="S21089" s="67" t="str">
        <v>ExCell Bank</v>
      </c>
    </row>
    <row r="21090" spans="15:19">
      <c r="O21090" s="67" t="str">
        <v>SummaBank</v>
      </c>
      <c r="P21090" s="67" t="str">
        <v>MoneyMATCH Inc.</v>
      </c>
      <c r="Q21090" s="67" t="str">
        <v>The VLOOKup Vault</v>
      </c>
      <c r="R21090" s="67" t="str">
        <v>CELLtral Bank</v>
      </c>
      <c r="S21090" s="67" t="str">
        <v>Bank of Cellifornia</v>
      </c>
    </row>
    <row r="21091" spans="15:19">
      <c r="O21091" s="67" t="str">
        <v>SummaBank</v>
      </c>
      <c r="P21091" s="67" t="str">
        <v>MoneyMATCH Inc.</v>
      </c>
      <c r="Q21091" s="67" t="str">
        <v>The VLOOKup Vault</v>
      </c>
      <c r="R21091" s="67" t="str">
        <v>CELLtral Bank</v>
      </c>
      <c r="S21091" s="67" t="str">
        <v>ExFunds</v>
      </c>
    </row>
    <row r="21092" spans="15:19">
      <c r="O21092" s="67" t="str">
        <v>SummaBank</v>
      </c>
      <c r="P21092" s="67" t="str">
        <v>MoneyMATCH Inc.</v>
      </c>
      <c r="Q21092" s="67" t="str">
        <v>The VLOOKup Vault</v>
      </c>
      <c r="R21092" s="67" t="str">
        <v>CELLtral Bank</v>
      </c>
      <c r="S21092" s="67" t="str">
        <v>SheetBank AG</v>
      </c>
    </row>
    <row r="21093" spans="15:19">
      <c r="O21093" s="67" t="str">
        <v>SummaBank</v>
      </c>
      <c r="P21093" s="67" t="str">
        <v>MoneyMATCH Inc.</v>
      </c>
      <c r="Q21093" s="67" t="str">
        <v>The VLOOKup Vault</v>
      </c>
      <c r="R21093" s="67" t="str">
        <v>CELLtral Bank</v>
      </c>
      <c r="S21093" s="67" t="str">
        <v>Pivot Finance Group</v>
      </c>
    </row>
    <row r="21094" spans="15:19">
      <c r="O21094" s="67" t="str">
        <v>SummaBank</v>
      </c>
      <c r="P21094" s="67" t="str">
        <v>MoneyMATCH Inc.</v>
      </c>
      <c r="Q21094" s="67" t="str">
        <v>The VLOOKup Vault</v>
      </c>
      <c r="R21094" s="67" t="str">
        <v>CELLtral Bank</v>
      </c>
      <c r="S21094" s="67" t="str">
        <v>Bank IF</v>
      </c>
    </row>
    <row r="21095" spans="15:19">
      <c r="O21095" s="67" t="str">
        <v>SummaBank</v>
      </c>
      <c r="P21095" s="67" t="str">
        <v>MoneyMATCH Inc.</v>
      </c>
      <c r="Q21095" s="67" t="str">
        <v>The VLOOKup Vault</v>
      </c>
      <c r="R21095" s="67" t="str">
        <v>Bank IF</v>
      </c>
      <c r="S21095" s="67" t="str">
        <v>ExCell Bank</v>
      </c>
    </row>
    <row r="21096" spans="15:19">
      <c r="O21096" s="67" t="str">
        <v>SummaBank</v>
      </c>
      <c r="P21096" s="67" t="str">
        <v>MoneyMATCH Inc.</v>
      </c>
      <c r="Q21096" s="67" t="str">
        <v>The VLOOKup Vault</v>
      </c>
      <c r="R21096" s="67" t="str">
        <v>Bank IF</v>
      </c>
      <c r="S21096" s="67" t="str">
        <v>Bank of Cellifornia</v>
      </c>
    </row>
    <row r="21097" spans="15:19">
      <c r="O21097" s="67" t="str">
        <v>SummaBank</v>
      </c>
      <c r="P21097" s="67" t="str">
        <v>MoneyMATCH Inc.</v>
      </c>
      <c r="Q21097" s="67" t="str">
        <v>The VLOOKup Vault</v>
      </c>
      <c r="R21097" s="67" t="str">
        <v>Bank IF</v>
      </c>
      <c r="S21097" s="67" t="str">
        <v>ExFunds</v>
      </c>
    </row>
    <row r="21098" spans="15:19">
      <c r="O21098" s="67" t="str">
        <v>SummaBank</v>
      </c>
      <c r="P21098" s="67" t="str">
        <v>MoneyMATCH Inc.</v>
      </c>
      <c r="Q21098" s="67" t="str">
        <v>The VLOOKup Vault</v>
      </c>
      <c r="R21098" s="67" t="str">
        <v>Bank IF</v>
      </c>
      <c r="S21098" s="67" t="str">
        <v>SheetBank AG</v>
      </c>
    </row>
    <row r="21099" spans="15:19">
      <c r="O21099" s="67" t="str">
        <v>SummaBank</v>
      </c>
      <c r="P21099" s="67" t="str">
        <v>MoneyMATCH Inc.</v>
      </c>
      <c r="Q21099" s="67" t="str">
        <v>The VLOOKup Vault</v>
      </c>
      <c r="R21099" s="67" t="str">
        <v>Bank IF</v>
      </c>
      <c r="S21099" s="67" t="str">
        <v>Pivot Finance Group</v>
      </c>
    </row>
    <row r="21100" spans="15:19">
      <c r="O21100" s="67" t="str">
        <v>SummaBank</v>
      </c>
      <c r="P21100" s="67" t="str">
        <v>MoneyMATCH Inc.</v>
      </c>
      <c r="Q21100" s="67" t="str">
        <v>The VLOOKup Vault</v>
      </c>
      <c r="R21100" s="67" t="str">
        <v>Bank IF</v>
      </c>
      <c r="S21100" s="67" t="str">
        <v>CELLtral Bank</v>
      </c>
    </row>
    <row r="21101" spans="15:19">
      <c r="O21101" s="67" t="str">
        <v>SummaBank</v>
      </c>
      <c r="P21101" s="67" t="str">
        <v>MoneyMATCH Inc.</v>
      </c>
      <c r="Q21101" s="67" t="str">
        <v>CELLtral Bank</v>
      </c>
      <c r="R21101" s="67" t="str">
        <v>ExCell Bank</v>
      </c>
      <c r="S21101" s="67" t="str">
        <v>Bank of Cellifornia</v>
      </c>
    </row>
    <row r="21102" spans="15:19">
      <c r="O21102" s="67" t="str">
        <v>SummaBank</v>
      </c>
      <c r="P21102" s="67" t="str">
        <v>MoneyMATCH Inc.</v>
      </c>
      <c r="Q21102" s="67" t="str">
        <v>CELLtral Bank</v>
      </c>
      <c r="R21102" s="67" t="str">
        <v>ExCell Bank</v>
      </c>
      <c r="S21102" s="67" t="str">
        <v>ExFunds</v>
      </c>
    </row>
    <row r="21103" spans="15:19">
      <c r="O21103" s="67" t="str">
        <v>SummaBank</v>
      </c>
      <c r="P21103" s="67" t="str">
        <v>MoneyMATCH Inc.</v>
      </c>
      <c r="Q21103" s="67" t="str">
        <v>CELLtral Bank</v>
      </c>
      <c r="R21103" s="67" t="str">
        <v>ExCell Bank</v>
      </c>
      <c r="S21103" s="67" t="str">
        <v>SheetBank AG</v>
      </c>
    </row>
    <row r="21104" spans="15:19">
      <c r="O21104" s="67" t="str">
        <v>SummaBank</v>
      </c>
      <c r="P21104" s="67" t="str">
        <v>MoneyMATCH Inc.</v>
      </c>
      <c r="Q21104" s="67" t="str">
        <v>CELLtral Bank</v>
      </c>
      <c r="R21104" s="67" t="str">
        <v>ExCell Bank</v>
      </c>
      <c r="S21104" s="67" t="str">
        <v>Pivot Finance Group</v>
      </c>
    </row>
    <row r="21105" spans="15:19">
      <c r="O21105" s="67" t="str">
        <v>SummaBank</v>
      </c>
      <c r="P21105" s="67" t="str">
        <v>MoneyMATCH Inc.</v>
      </c>
      <c r="Q21105" s="67" t="str">
        <v>CELLtral Bank</v>
      </c>
      <c r="R21105" s="67" t="str">
        <v>ExCell Bank</v>
      </c>
      <c r="S21105" s="67" t="str">
        <v>The VLOOKup Vault</v>
      </c>
    </row>
    <row r="21106" spans="15:19">
      <c r="O21106" s="67" t="str">
        <v>SummaBank</v>
      </c>
      <c r="P21106" s="67" t="str">
        <v>MoneyMATCH Inc.</v>
      </c>
      <c r="Q21106" s="67" t="str">
        <v>CELLtral Bank</v>
      </c>
      <c r="R21106" s="67" t="str">
        <v>ExCell Bank</v>
      </c>
      <c r="S21106" s="67" t="str">
        <v>Bank IF</v>
      </c>
    </row>
    <row r="21107" spans="15:19">
      <c r="O21107" s="67" t="str">
        <v>SummaBank</v>
      </c>
      <c r="P21107" s="67" t="str">
        <v>MoneyMATCH Inc.</v>
      </c>
      <c r="Q21107" s="67" t="str">
        <v>CELLtral Bank</v>
      </c>
      <c r="R21107" s="67" t="str">
        <v>Bank of Cellifornia</v>
      </c>
      <c r="S21107" s="67" t="str">
        <v>ExCell Bank</v>
      </c>
    </row>
    <row r="21108" spans="15:19">
      <c r="O21108" s="67" t="str">
        <v>SummaBank</v>
      </c>
      <c r="P21108" s="67" t="str">
        <v>MoneyMATCH Inc.</v>
      </c>
      <c r="Q21108" s="67" t="str">
        <v>CELLtral Bank</v>
      </c>
      <c r="R21108" s="67" t="str">
        <v>Bank of Cellifornia</v>
      </c>
      <c r="S21108" s="67" t="str">
        <v>ExFunds</v>
      </c>
    </row>
    <row r="21109" spans="15:19">
      <c r="O21109" s="67" t="str">
        <v>SummaBank</v>
      </c>
      <c r="P21109" s="67" t="str">
        <v>MoneyMATCH Inc.</v>
      </c>
      <c r="Q21109" s="67" t="str">
        <v>CELLtral Bank</v>
      </c>
      <c r="R21109" s="67" t="str">
        <v>Bank of Cellifornia</v>
      </c>
      <c r="S21109" s="67" t="str">
        <v>SheetBank AG</v>
      </c>
    </row>
    <row r="21110" spans="15:19">
      <c r="O21110" s="67" t="str">
        <v>SummaBank</v>
      </c>
      <c r="P21110" s="67" t="str">
        <v>MoneyMATCH Inc.</v>
      </c>
      <c r="Q21110" s="67" t="str">
        <v>CELLtral Bank</v>
      </c>
      <c r="R21110" s="67" t="str">
        <v>Bank of Cellifornia</v>
      </c>
      <c r="S21110" s="67" t="str">
        <v>Pivot Finance Group</v>
      </c>
    </row>
    <row r="21111" spans="15:19">
      <c r="O21111" s="67" t="str">
        <v>SummaBank</v>
      </c>
      <c r="P21111" s="67" t="str">
        <v>MoneyMATCH Inc.</v>
      </c>
      <c r="Q21111" s="67" t="str">
        <v>CELLtral Bank</v>
      </c>
      <c r="R21111" s="67" t="str">
        <v>Bank of Cellifornia</v>
      </c>
      <c r="S21111" s="67" t="str">
        <v>The VLOOKup Vault</v>
      </c>
    </row>
    <row r="21112" spans="15:19">
      <c r="O21112" s="67" t="str">
        <v>SummaBank</v>
      </c>
      <c r="P21112" s="67" t="str">
        <v>MoneyMATCH Inc.</v>
      </c>
      <c r="Q21112" s="67" t="str">
        <v>CELLtral Bank</v>
      </c>
      <c r="R21112" s="67" t="str">
        <v>Bank of Cellifornia</v>
      </c>
      <c r="S21112" s="67" t="str">
        <v>Bank IF</v>
      </c>
    </row>
    <row r="21113" spans="15:19">
      <c r="O21113" s="67" t="str">
        <v>SummaBank</v>
      </c>
      <c r="P21113" s="67" t="str">
        <v>MoneyMATCH Inc.</v>
      </c>
      <c r="Q21113" s="67" t="str">
        <v>CELLtral Bank</v>
      </c>
      <c r="R21113" s="67" t="str">
        <v>ExFunds</v>
      </c>
      <c r="S21113" s="67" t="str">
        <v>ExCell Bank</v>
      </c>
    </row>
    <row r="21114" spans="15:19">
      <c r="O21114" s="67" t="str">
        <v>SummaBank</v>
      </c>
      <c r="P21114" s="67" t="str">
        <v>MoneyMATCH Inc.</v>
      </c>
      <c r="Q21114" s="67" t="str">
        <v>CELLtral Bank</v>
      </c>
      <c r="R21114" s="67" t="str">
        <v>ExFunds</v>
      </c>
      <c r="S21114" s="67" t="str">
        <v>Bank of Cellifornia</v>
      </c>
    </row>
    <row r="21115" spans="15:19">
      <c r="O21115" s="67" t="str">
        <v>SummaBank</v>
      </c>
      <c r="P21115" s="67" t="str">
        <v>MoneyMATCH Inc.</v>
      </c>
      <c r="Q21115" s="67" t="str">
        <v>CELLtral Bank</v>
      </c>
      <c r="R21115" s="67" t="str">
        <v>ExFunds</v>
      </c>
      <c r="S21115" s="67" t="str">
        <v>SheetBank AG</v>
      </c>
    </row>
    <row r="21116" spans="15:19">
      <c r="O21116" s="67" t="str">
        <v>SummaBank</v>
      </c>
      <c r="P21116" s="67" t="str">
        <v>MoneyMATCH Inc.</v>
      </c>
      <c r="Q21116" s="67" t="str">
        <v>CELLtral Bank</v>
      </c>
      <c r="R21116" s="67" t="str">
        <v>ExFunds</v>
      </c>
      <c r="S21116" s="67" t="str">
        <v>Pivot Finance Group</v>
      </c>
    </row>
    <row r="21117" spans="15:19">
      <c r="O21117" s="67" t="str">
        <v>SummaBank</v>
      </c>
      <c r="P21117" s="67" t="str">
        <v>MoneyMATCH Inc.</v>
      </c>
      <c r="Q21117" s="67" t="str">
        <v>CELLtral Bank</v>
      </c>
      <c r="R21117" s="67" t="str">
        <v>ExFunds</v>
      </c>
      <c r="S21117" s="67" t="str">
        <v>The VLOOKup Vault</v>
      </c>
    </row>
    <row r="21118" spans="15:19">
      <c r="O21118" s="67" t="str">
        <v>SummaBank</v>
      </c>
      <c r="P21118" s="67" t="str">
        <v>MoneyMATCH Inc.</v>
      </c>
      <c r="Q21118" s="67" t="str">
        <v>CELLtral Bank</v>
      </c>
      <c r="R21118" s="67" t="str">
        <v>ExFunds</v>
      </c>
      <c r="S21118" s="67" t="str">
        <v>Bank IF</v>
      </c>
    </row>
    <row r="21119" spans="15:19">
      <c r="O21119" s="67" t="str">
        <v>SummaBank</v>
      </c>
      <c r="P21119" s="67" t="str">
        <v>MoneyMATCH Inc.</v>
      </c>
      <c r="Q21119" s="67" t="str">
        <v>CELLtral Bank</v>
      </c>
      <c r="R21119" s="67" t="str">
        <v>SheetBank AG</v>
      </c>
      <c r="S21119" s="67" t="str">
        <v>ExCell Bank</v>
      </c>
    </row>
    <row r="21120" spans="15:19">
      <c r="O21120" s="67" t="str">
        <v>SummaBank</v>
      </c>
      <c r="P21120" s="67" t="str">
        <v>MoneyMATCH Inc.</v>
      </c>
      <c r="Q21120" s="67" t="str">
        <v>CELLtral Bank</v>
      </c>
      <c r="R21120" s="67" t="str">
        <v>SheetBank AG</v>
      </c>
      <c r="S21120" s="67" t="str">
        <v>Bank of Cellifornia</v>
      </c>
    </row>
    <row r="21121" spans="15:19">
      <c r="O21121" s="67" t="str">
        <v>SummaBank</v>
      </c>
      <c r="P21121" s="67" t="str">
        <v>MoneyMATCH Inc.</v>
      </c>
      <c r="Q21121" s="67" t="str">
        <v>CELLtral Bank</v>
      </c>
      <c r="R21121" s="67" t="str">
        <v>SheetBank AG</v>
      </c>
      <c r="S21121" s="67" t="str">
        <v>ExFunds</v>
      </c>
    </row>
    <row r="21122" spans="15:19">
      <c r="O21122" s="67" t="str">
        <v>SummaBank</v>
      </c>
      <c r="P21122" s="67" t="str">
        <v>MoneyMATCH Inc.</v>
      </c>
      <c r="Q21122" s="67" t="str">
        <v>CELLtral Bank</v>
      </c>
      <c r="R21122" s="67" t="str">
        <v>SheetBank AG</v>
      </c>
      <c r="S21122" s="67" t="str">
        <v>Pivot Finance Group</v>
      </c>
    </row>
    <row r="21123" spans="15:19">
      <c r="O21123" s="67" t="str">
        <v>SummaBank</v>
      </c>
      <c r="P21123" s="67" t="str">
        <v>MoneyMATCH Inc.</v>
      </c>
      <c r="Q21123" s="67" t="str">
        <v>CELLtral Bank</v>
      </c>
      <c r="R21123" s="67" t="str">
        <v>SheetBank AG</v>
      </c>
      <c r="S21123" s="67" t="str">
        <v>The VLOOKup Vault</v>
      </c>
    </row>
    <row r="21124" spans="15:19">
      <c r="O21124" s="67" t="str">
        <v>SummaBank</v>
      </c>
      <c r="P21124" s="67" t="str">
        <v>MoneyMATCH Inc.</v>
      </c>
      <c r="Q21124" s="67" t="str">
        <v>CELLtral Bank</v>
      </c>
      <c r="R21124" s="67" t="str">
        <v>SheetBank AG</v>
      </c>
      <c r="S21124" s="67" t="str">
        <v>Bank IF</v>
      </c>
    </row>
    <row r="21125" spans="15:19">
      <c r="O21125" s="67" t="str">
        <v>SummaBank</v>
      </c>
      <c r="P21125" s="67" t="str">
        <v>MoneyMATCH Inc.</v>
      </c>
      <c r="Q21125" s="67" t="str">
        <v>CELLtral Bank</v>
      </c>
      <c r="R21125" s="67" t="str">
        <v>Pivot Finance Group</v>
      </c>
      <c r="S21125" s="67" t="str">
        <v>ExCell Bank</v>
      </c>
    </row>
    <row r="21126" spans="15:19">
      <c r="O21126" s="67" t="str">
        <v>SummaBank</v>
      </c>
      <c r="P21126" s="67" t="str">
        <v>MoneyMATCH Inc.</v>
      </c>
      <c r="Q21126" s="67" t="str">
        <v>CELLtral Bank</v>
      </c>
      <c r="R21126" s="67" t="str">
        <v>Pivot Finance Group</v>
      </c>
      <c r="S21126" s="67" t="str">
        <v>Bank of Cellifornia</v>
      </c>
    </row>
    <row r="21127" spans="15:19">
      <c r="O21127" s="67" t="str">
        <v>SummaBank</v>
      </c>
      <c r="P21127" s="67" t="str">
        <v>MoneyMATCH Inc.</v>
      </c>
      <c r="Q21127" s="67" t="str">
        <v>CELLtral Bank</v>
      </c>
      <c r="R21127" s="67" t="str">
        <v>Pivot Finance Group</v>
      </c>
      <c r="S21127" s="67" t="str">
        <v>ExFunds</v>
      </c>
    </row>
    <row r="21128" spans="15:19">
      <c r="O21128" s="67" t="str">
        <v>SummaBank</v>
      </c>
      <c r="P21128" s="67" t="str">
        <v>MoneyMATCH Inc.</v>
      </c>
      <c r="Q21128" s="67" t="str">
        <v>CELLtral Bank</v>
      </c>
      <c r="R21128" s="67" t="str">
        <v>Pivot Finance Group</v>
      </c>
      <c r="S21128" s="67" t="str">
        <v>SheetBank AG</v>
      </c>
    </row>
    <row r="21129" spans="15:19">
      <c r="O21129" s="67" t="str">
        <v>SummaBank</v>
      </c>
      <c r="P21129" s="67" t="str">
        <v>MoneyMATCH Inc.</v>
      </c>
      <c r="Q21129" s="67" t="str">
        <v>CELLtral Bank</v>
      </c>
      <c r="R21129" s="67" t="str">
        <v>Pivot Finance Group</v>
      </c>
      <c r="S21129" s="67" t="str">
        <v>The VLOOKup Vault</v>
      </c>
    </row>
    <row r="21130" spans="15:19">
      <c r="O21130" s="67" t="str">
        <v>SummaBank</v>
      </c>
      <c r="P21130" s="67" t="str">
        <v>MoneyMATCH Inc.</v>
      </c>
      <c r="Q21130" s="67" t="str">
        <v>CELLtral Bank</v>
      </c>
      <c r="R21130" s="67" t="str">
        <v>Pivot Finance Group</v>
      </c>
      <c r="S21130" s="67" t="str">
        <v>Bank IF</v>
      </c>
    </row>
    <row r="21131" spans="15:19">
      <c r="O21131" s="67" t="str">
        <v>SummaBank</v>
      </c>
      <c r="P21131" s="67" t="str">
        <v>MoneyMATCH Inc.</v>
      </c>
      <c r="Q21131" s="67" t="str">
        <v>CELLtral Bank</v>
      </c>
      <c r="R21131" s="67" t="str">
        <v>The VLOOKup Vault</v>
      </c>
      <c r="S21131" s="67" t="str">
        <v>ExCell Bank</v>
      </c>
    </row>
    <row r="21132" spans="15:19">
      <c r="O21132" s="67" t="str">
        <v>SummaBank</v>
      </c>
      <c r="P21132" s="67" t="str">
        <v>MoneyMATCH Inc.</v>
      </c>
      <c r="Q21132" s="67" t="str">
        <v>CELLtral Bank</v>
      </c>
      <c r="R21132" s="67" t="str">
        <v>The VLOOKup Vault</v>
      </c>
      <c r="S21132" s="67" t="str">
        <v>Bank of Cellifornia</v>
      </c>
    </row>
    <row r="21133" spans="15:19">
      <c r="O21133" s="67" t="str">
        <v>SummaBank</v>
      </c>
      <c r="P21133" s="67" t="str">
        <v>MoneyMATCH Inc.</v>
      </c>
      <c r="Q21133" s="67" t="str">
        <v>CELLtral Bank</v>
      </c>
      <c r="R21133" s="67" t="str">
        <v>The VLOOKup Vault</v>
      </c>
      <c r="S21133" s="67" t="str">
        <v>ExFunds</v>
      </c>
    </row>
    <row r="21134" spans="15:19">
      <c r="O21134" s="67" t="str">
        <v>SummaBank</v>
      </c>
      <c r="P21134" s="67" t="str">
        <v>MoneyMATCH Inc.</v>
      </c>
      <c r="Q21134" s="67" t="str">
        <v>CELLtral Bank</v>
      </c>
      <c r="R21134" s="67" t="str">
        <v>The VLOOKup Vault</v>
      </c>
      <c r="S21134" s="67" t="str">
        <v>SheetBank AG</v>
      </c>
    </row>
    <row r="21135" spans="15:19">
      <c r="O21135" s="67" t="str">
        <v>SummaBank</v>
      </c>
      <c r="P21135" s="67" t="str">
        <v>MoneyMATCH Inc.</v>
      </c>
      <c r="Q21135" s="67" t="str">
        <v>CELLtral Bank</v>
      </c>
      <c r="R21135" s="67" t="str">
        <v>The VLOOKup Vault</v>
      </c>
      <c r="S21135" s="67" t="str">
        <v>Pivot Finance Group</v>
      </c>
    </row>
    <row r="21136" spans="15:19">
      <c r="O21136" s="67" t="str">
        <v>SummaBank</v>
      </c>
      <c r="P21136" s="67" t="str">
        <v>MoneyMATCH Inc.</v>
      </c>
      <c r="Q21136" s="67" t="str">
        <v>CELLtral Bank</v>
      </c>
      <c r="R21136" s="67" t="str">
        <v>The VLOOKup Vault</v>
      </c>
      <c r="S21136" s="67" t="str">
        <v>Bank IF</v>
      </c>
    </row>
    <row r="21137" spans="15:19">
      <c r="O21137" s="67" t="str">
        <v>SummaBank</v>
      </c>
      <c r="P21137" s="67" t="str">
        <v>MoneyMATCH Inc.</v>
      </c>
      <c r="Q21137" s="67" t="str">
        <v>CELLtral Bank</v>
      </c>
      <c r="R21137" s="67" t="str">
        <v>Bank IF</v>
      </c>
      <c r="S21137" s="67" t="str">
        <v>ExCell Bank</v>
      </c>
    </row>
    <row r="21138" spans="15:19">
      <c r="O21138" s="67" t="str">
        <v>SummaBank</v>
      </c>
      <c r="P21138" s="67" t="str">
        <v>MoneyMATCH Inc.</v>
      </c>
      <c r="Q21138" s="67" t="str">
        <v>CELLtral Bank</v>
      </c>
      <c r="R21138" s="67" t="str">
        <v>Bank IF</v>
      </c>
      <c r="S21138" s="67" t="str">
        <v>Bank of Cellifornia</v>
      </c>
    </row>
    <row r="21139" spans="15:19">
      <c r="O21139" s="67" t="str">
        <v>SummaBank</v>
      </c>
      <c r="P21139" s="67" t="str">
        <v>MoneyMATCH Inc.</v>
      </c>
      <c r="Q21139" s="67" t="str">
        <v>CELLtral Bank</v>
      </c>
      <c r="R21139" s="67" t="str">
        <v>Bank IF</v>
      </c>
      <c r="S21139" s="67" t="str">
        <v>ExFunds</v>
      </c>
    </row>
    <row r="21140" spans="15:19">
      <c r="O21140" s="67" t="str">
        <v>SummaBank</v>
      </c>
      <c r="P21140" s="67" t="str">
        <v>MoneyMATCH Inc.</v>
      </c>
      <c r="Q21140" s="67" t="str">
        <v>CELLtral Bank</v>
      </c>
      <c r="R21140" s="67" t="str">
        <v>Bank IF</v>
      </c>
      <c r="S21140" s="67" t="str">
        <v>SheetBank AG</v>
      </c>
    </row>
    <row r="21141" spans="15:19">
      <c r="O21141" s="67" t="str">
        <v>SummaBank</v>
      </c>
      <c r="P21141" s="67" t="str">
        <v>MoneyMATCH Inc.</v>
      </c>
      <c r="Q21141" s="67" t="str">
        <v>CELLtral Bank</v>
      </c>
      <c r="R21141" s="67" t="str">
        <v>Bank IF</v>
      </c>
      <c r="S21141" s="67" t="str">
        <v>Pivot Finance Group</v>
      </c>
    </row>
    <row r="21142" spans="15:19">
      <c r="O21142" s="67" t="str">
        <v>SummaBank</v>
      </c>
      <c r="P21142" s="67" t="str">
        <v>MoneyMATCH Inc.</v>
      </c>
      <c r="Q21142" s="67" t="str">
        <v>CELLtral Bank</v>
      </c>
      <c r="R21142" s="67" t="str">
        <v>Bank IF</v>
      </c>
      <c r="S21142" s="67" t="str">
        <v>The VLOOKup Vault</v>
      </c>
    </row>
    <row r="21143" spans="15:19">
      <c r="O21143" s="67" t="str">
        <v>SummaBank</v>
      </c>
      <c r="P21143" s="67" t="str">
        <v>MoneyMATCH Inc.</v>
      </c>
      <c r="Q21143" s="67" t="str">
        <v>Bank IF</v>
      </c>
      <c r="R21143" s="67" t="str">
        <v>ExCell Bank</v>
      </c>
      <c r="S21143" s="67" t="str">
        <v>Bank of Cellifornia</v>
      </c>
    </row>
    <row r="21144" spans="15:19">
      <c r="O21144" s="67" t="str">
        <v>SummaBank</v>
      </c>
      <c r="P21144" s="67" t="str">
        <v>MoneyMATCH Inc.</v>
      </c>
      <c r="Q21144" s="67" t="str">
        <v>Bank IF</v>
      </c>
      <c r="R21144" s="67" t="str">
        <v>ExCell Bank</v>
      </c>
      <c r="S21144" s="67" t="str">
        <v>ExFunds</v>
      </c>
    </row>
    <row r="21145" spans="15:19">
      <c r="O21145" s="67" t="str">
        <v>SummaBank</v>
      </c>
      <c r="P21145" s="67" t="str">
        <v>MoneyMATCH Inc.</v>
      </c>
      <c r="Q21145" s="67" t="str">
        <v>Bank IF</v>
      </c>
      <c r="R21145" s="67" t="str">
        <v>ExCell Bank</v>
      </c>
      <c r="S21145" s="67" t="str">
        <v>SheetBank AG</v>
      </c>
    </row>
    <row r="21146" spans="15:19">
      <c r="O21146" s="67" t="str">
        <v>SummaBank</v>
      </c>
      <c r="P21146" s="67" t="str">
        <v>MoneyMATCH Inc.</v>
      </c>
      <c r="Q21146" s="67" t="str">
        <v>Bank IF</v>
      </c>
      <c r="R21146" s="67" t="str">
        <v>ExCell Bank</v>
      </c>
      <c r="S21146" s="67" t="str">
        <v>Pivot Finance Group</v>
      </c>
    </row>
    <row r="21147" spans="15:19">
      <c r="O21147" s="67" t="str">
        <v>SummaBank</v>
      </c>
      <c r="P21147" s="67" t="str">
        <v>MoneyMATCH Inc.</v>
      </c>
      <c r="Q21147" s="67" t="str">
        <v>Bank IF</v>
      </c>
      <c r="R21147" s="67" t="str">
        <v>ExCell Bank</v>
      </c>
      <c r="S21147" s="67" t="str">
        <v>The VLOOKup Vault</v>
      </c>
    </row>
    <row r="21148" spans="15:19">
      <c r="O21148" s="67" t="str">
        <v>SummaBank</v>
      </c>
      <c r="P21148" s="67" t="str">
        <v>MoneyMATCH Inc.</v>
      </c>
      <c r="Q21148" s="67" t="str">
        <v>Bank IF</v>
      </c>
      <c r="R21148" s="67" t="str">
        <v>ExCell Bank</v>
      </c>
      <c r="S21148" s="67" t="str">
        <v>CELLtral Bank</v>
      </c>
    </row>
    <row r="21149" spans="15:19">
      <c r="O21149" s="67" t="str">
        <v>SummaBank</v>
      </c>
      <c r="P21149" s="67" t="str">
        <v>MoneyMATCH Inc.</v>
      </c>
      <c r="Q21149" s="67" t="str">
        <v>Bank IF</v>
      </c>
      <c r="R21149" s="67" t="str">
        <v>Bank of Cellifornia</v>
      </c>
      <c r="S21149" s="67" t="str">
        <v>ExCell Bank</v>
      </c>
    </row>
    <row r="21150" spans="15:19">
      <c r="O21150" s="67" t="str">
        <v>SummaBank</v>
      </c>
      <c r="P21150" s="67" t="str">
        <v>MoneyMATCH Inc.</v>
      </c>
      <c r="Q21150" s="67" t="str">
        <v>Bank IF</v>
      </c>
      <c r="R21150" s="67" t="str">
        <v>Bank of Cellifornia</v>
      </c>
      <c r="S21150" s="67" t="str">
        <v>ExFunds</v>
      </c>
    </row>
    <row r="21151" spans="15:19">
      <c r="O21151" s="67" t="str">
        <v>SummaBank</v>
      </c>
      <c r="P21151" s="67" t="str">
        <v>MoneyMATCH Inc.</v>
      </c>
      <c r="Q21151" s="67" t="str">
        <v>Bank IF</v>
      </c>
      <c r="R21151" s="67" t="str">
        <v>Bank of Cellifornia</v>
      </c>
      <c r="S21151" s="67" t="str">
        <v>SheetBank AG</v>
      </c>
    </row>
    <row r="21152" spans="15:19">
      <c r="O21152" s="67" t="str">
        <v>SummaBank</v>
      </c>
      <c r="P21152" s="67" t="str">
        <v>MoneyMATCH Inc.</v>
      </c>
      <c r="Q21152" s="67" t="str">
        <v>Bank IF</v>
      </c>
      <c r="R21152" s="67" t="str">
        <v>Bank of Cellifornia</v>
      </c>
      <c r="S21152" s="67" t="str">
        <v>Pivot Finance Group</v>
      </c>
    </row>
    <row r="21153" spans="15:19">
      <c r="O21153" s="67" t="str">
        <v>SummaBank</v>
      </c>
      <c r="P21153" s="67" t="str">
        <v>MoneyMATCH Inc.</v>
      </c>
      <c r="Q21153" s="67" t="str">
        <v>Bank IF</v>
      </c>
      <c r="R21153" s="67" t="str">
        <v>Bank of Cellifornia</v>
      </c>
      <c r="S21153" s="67" t="str">
        <v>The VLOOKup Vault</v>
      </c>
    </row>
    <row r="21154" spans="15:19">
      <c r="O21154" s="67" t="str">
        <v>SummaBank</v>
      </c>
      <c r="P21154" s="67" t="str">
        <v>MoneyMATCH Inc.</v>
      </c>
      <c r="Q21154" s="67" t="str">
        <v>Bank IF</v>
      </c>
      <c r="R21154" s="67" t="str">
        <v>Bank of Cellifornia</v>
      </c>
      <c r="S21154" s="67" t="str">
        <v>CELLtral Bank</v>
      </c>
    </row>
    <row r="21155" spans="15:19">
      <c r="O21155" s="67" t="str">
        <v>SummaBank</v>
      </c>
      <c r="P21155" s="67" t="str">
        <v>MoneyMATCH Inc.</v>
      </c>
      <c r="Q21155" s="67" t="str">
        <v>Bank IF</v>
      </c>
      <c r="R21155" s="67" t="str">
        <v>ExFunds</v>
      </c>
      <c r="S21155" s="67" t="str">
        <v>ExCell Bank</v>
      </c>
    </row>
    <row r="21156" spans="15:19">
      <c r="O21156" s="67" t="str">
        <v>SummaBank</v>
      </c>
      <c r="P21156" s="67" t="str">
        <v>MoneyMATCH Inc.</v>
      </c>
      <c r="Q21156" s="67" t="str">
        <v>Bank IF</v>
      </c>
      <c r="R21156" s="67" t="str">
        <v>ExFunds</v>
      </c>
      <c r="S21156" s="67" t="str">
        <v>Bank of Cellifornia</v>
      </c>
    </row>
    <row r="21157" spans="15:19">
      <c r="O21157" s="67" t="str">
        <v>SummaBank</v>
      </c>
      <c r="P21157" s="67" t="str">
        <v>MoneyMATCH Inc.</v>
      </c>
      <c r="Q21157" s="67" t="str">
        <v>Bank IF</v>
      </c>
      <c r="R21157" s="67" t="str">
        <v>ExFunds</v>
      </c>
      <c r="S21157" s="67" t="str">
        <v>SheetBank AG</v>
      </c>
    </row>
    <row r="21158" spans="15:19">
      <c r="O21158" s="67" t="str">
        <v>SummaBank</v>
      </c>
      <c r="P21158" s="67" t="str">
        <v>MoneyMATCH Inc.</v>
      </c>
      <c r="Q21158" s="67" t="str">
        <v>Bank IF</v>
      </c>
      <c r="R21158" s="67" t="str">
        <v>ExFunds</v>
      </c>
      <c r="S21158" s="67" t="str">
        <v>Pivot Finance Group</v>
      </c>
    </row>
    <row r="21159" spans="15:19">
      <c r="O21159" s="67" t="str">
        <v>SummaBank</v>
      </c>
      <c r="P21159" s="67" t="str">
        <v>MoneyMATCH Inc.</v>
      </c>
      <c r="Q21159" s="67" t="str">
        <v>Bank IF</v>
      </c>
      <c r="R21159" s="67" t="str">
        <v>ExFunds</v>
      </c>
      <c r="S21159" s="67" t="str">
        <v>The VLOOKup Vault</v>
      </c>
    </row>
    <row r="21160" spans="15:19">
      <c r="O21160" s="67" t="str">
        <v>SummaBank</v>
      </c>
      <c r="P21160" s="67" t="str">
        <v>MoneyMATCH Inc.</v>
      </c>
      <c r="Q21160" s="67" t="str">
        <v>Bank IF</v>
      </c>
      <c r="R21160" s="67" t="str">
        <v>ExFunds</v>
      </c>
      <c r="S21160" s="67" t="str">
        <v>CELLtral Bank</v>
      </c>
    </row>
    <row r="21161" spans="15:19">
      <c r="O21161" s="67" t="str">
        <v>SummaBank</v>
      </c>
      <c r="P21161" s="67" t="str">
        <v>MoneyMATCH Inc.</v>
      </c>
      <c r="Q21161" s="67" t="str">
        <v>Bank IF</v>
      </c>
      <c r="R21161" s="67" t="str">
        <v>SheetBank AG</v>
      </c>
      <c r="S21161" s="67" t="str">
        <v>ExCell Bank</v>
      </c>
    </row>
    <row r="21162" spans="15:19">
      <c r="O21162" s="67" t="str">
        <v>SummaBank</v>
      </c>
      <c r="P21162" s="67" t="str">
        <v>MoneyMATCH Inc.</v>
      </c>
      <c r="Q21162" s="67" t="str">
        <v>Bank IF</v>
      </c>
      <c r="R21162" s="67" t="str">
        <v>SheetBank AG</v>
      </c>
      <c r="S21162" s="67" t="str">
        <v>Bank of Cellifornia</v>
      </c>
    </row>
    <row r="21163" spans="15:19">
      <c r="O21163" s="67" t="str">
        <v>SummaBank</v>
      </c>
      <c r="P21163" s="67" t="str">
        <v>MoneyMATCH Inc.</v>
      </c>
      <c r="Q21163" s="67" t="str">
        <v>Bank IF</v>
      </c>
      <c r="R21163" s="67" t="str">
        <v>SheetBank AG</v>
      </c>
      <c r="S21163" s="67" t="str">
        <v>ExFunds</v>
      </c>
    </row>
    <row r="21164" spans="15:19">
      <c r="O21164" s="67" t="str">
        <v>SummaBank</v>
      </c>
      <c r="P21164" s="67" t="str">
        <v>MoneyMATCH Inc.</v>
      </c>
      <c r="Q21164" s="67" t="str">
        <v>Bank IF</v>
      </c>
      <c r="R21164" s="67" t="str">
        <v>SheetBank AG</v>
      </c>
      <c r="S21164" s="67" t="str">
        <v>Pivot Finance Group</v>
      </c>
    </row>
    <row r="21165" spans="15:19">
      <c r="O21165" s="67" t="str">
        <v>SummaBank</v>
      </c>
      <c r="P21165" s="67" t="str">
        <v>MoneyMATCH Inc.</v>
      </c>
      <c r="Q21165" s="67" t="str">
        <v>Bank IF</v>
      </c>
      <c r="R21165" s="67" t="str">
        <v>SheetBank AG</v>
      </c>
      <c r="S21165" s="67" t="str">
        <v>The VLOOKup Vault</v>
      </c>
    </row>
    <row r="21166" spans="15:19">
      <c r="O21166" s="67" t="str">
        <v>SummaBank</v>
      </c>
      <c r="P21166" s="67" t="str">
        <v>MoneyMATCH Inc.</v>
      </c>
      <c r="Q21166" s="67" t="str">
        <v>Bank IF</v>
      </c>
      <c r="R21166" s="67" t="str">
        <v>SheetBank AG</v>
      </c>
      <c r="S21166" s="67" t="str">
        <v>CELLtral Bank</v>
      </c>
    </row>
    <row r="21167" spans="15:19">
      <c r="O21167" s="67" t="str">
        <v>SummaBank</v>
      </c>
      <c r="P21167" s="67" t="str">
        <v>MoneyMATCH Inc.</v>
      </c>
      <c r="Q21167" s="67" t="str">
        <v>Bank IF</v>
      </c>
      <c r="R21167" s="67" t="str">
        <v>Pivot Finance Group</v>
      </c>
      <c r="S21167" s="67" t="str">
        <v>ExCell Bank</v>
      </c>
    </row>
    <row r="21168" spans="15:19">
      <c r="O21168" s="67" t="str">
        <v>SummaBank</v>
      </c>
      <c r="P21168" s="67" t="str">
        <v>MoneyMATCH Inc.</v>
      </c>
      <c r="Q21168" s="67" t="str">
        <v>Bank IF</v>
      </c>
      <c r="R21168" s="67" t="str">
        <v>Pivot Finance Group</v>
      </c>
      <c r="S21168" s="67" t="str">
        <v>Bank of Cellifornia</v>
      </c>
    </row>
    <row r="21169" spans="15:19">
      <c r="O21169" s="67" t="str">
        <v>SummaBank</v>
      </c>
      <c r="P21169" s="67" t="str">
        <v>MoneyMATCH Inc.</v>
      </c>
      <c r="Q21169" s="67" t="str">
        <v>Bank IF</v>
      </c>
      <c r="R21169" s="67" t="str">
        <v>Pivot Finance Group</v>
      </c>
      <c r="S21169" s="67" t="str">
        <v>ExFunds</v>
      </c>
    </row>
    <row r="21170" spans="15:19">
      <c r="O21170" s="67" t="str">
        <v>SummaBank</v>
      </c>
      <c r="P21170" s="67" t="str">
        <v>MoneyMATCH Inc.</v>
      </c>
      <c r="Q21170" s="67" t="str">
        <v>Bank IF</v>
      </c>
      <c r="R21170" s="67" t="str">
        <v>Pivot Finance Group</v>
      </c>
      <c r="S21170" s="67" t="str">
        <v>SheetBank AG</v>
      </c>
    </row>
    <row r="21171" spans="15:19">
      <c r="O21171" s="67" t="str">
        <v>SummaBank</v>
      </c>
      <c r="P21171" s="67" t="str">
        <v>MoneyMATCH Inc.</v>
      </c>
      <c r="Q21171" s="67" t="str">
        <v>Bank IF</v>
      </c>
      <c r="R21171" s="67" t="str">
        <v>Pivot Finance Group</v>
      </c>
      <c r="S21171" s="67" t="str">
        <v>The VLOOKup Vault</v>
      </c>
    </row>
    <row r="21172" spans="15:19">
      <c r="O21172" s="67" t="str">
        <v>SummaBank</v>
      </c>
      <c r="P21172" s="67" t="str">
        <v>MoneyMATCH Inc.</v>
      </c>
      <c r="Q21172" s="67" t="str">
        <v>Bank IF</v>
      </c>
      <c r="R21172" s="67" t="str">
        <v>Pivot Finance Group</v>
      </c>
      <c r="S21172" s="67" t="str">
        <v>CELLtral Bank</v>
      </c>
    </row>
    <row r="21173" spans="15:19">
      <c r="O21173" s="67" t="str">
        <v>SummaBank</v>
      </c>
      <c r="P21173" s="67" t="str">
        <v>MoneyMATCH Inc.</v>
      </c>
      <c r="Q21173" s="67" t="str">
        <v>Bank IF</v>
      </c>
      <c r="R21173" s="67" t="str">
        <v>The VLOOKup Vault</v>
      </c>
      <c r="S21173" s="67" t="str">
        <v>ExCell Bank</v>
      </c>
    </row>
    <row r="21174" spans="15:19">
      <c r="O21174" s="67" t="str">
        <v>SummaBank</v>
      </c>
      <c r="P21174" s="67" t="str">
        <v>MoneyMATCH Inc.</v>
      </c>
      <c r="Q21174" s="67" t="str">
        <v>Bank IF</v>
      </c>
      <c r="R21174" s="67" t="str">
        <v>The VLOOKup Vault</v>
      </c>
      <c r="S21174" s="67" t="str">
        <v>Bank of Cellifornia</v>
      </c>
    </row>
    <row r="21175" spans="15:19">
      <c r="O21175" s="67" t="str">
        <v>SummaBank</v>
      </c>
      <c r="P21175" s="67" t="str">
        <v>MoneyMATCH Inc.</v>
      </c>
      <c r="Q21175" s="67" t="str">
        <v>Bank IF</v>
      </c>
      <c r="R21175" s="67" t="str">
        <v>The VLOOKup Vault</v>
      </c>
      <c r="S21175" s="67" t="str">
        <v>ExFunds</v>
      </c>
    </row>
    <row r="21176" spans="15:19">
      <c r="O21176" s="67" t="str">
        <v>SummaBank</v>
      </c>
      <c r="P21176" s="67" t="str">
        <v>MoneyMATCH Inc.</v>
      </c>
      <c r="Q21176" s="67" t="str">
        <v>Bank IF</v>
      </c>
      <c r="R21176" s="67" t="str">
        <v>The VLOOKup Vault</v>
      </c>
      <c r="S21176" s="67" t="str">
        <v>SheetBank AG</v>
      </c>
    </row>
    <row r="21177" spans="15:19">
      <c r="O21177" s="67" t="str">
        <v>SummaBank</v>
      </c>
      <c r="P21177" s="67" t="str">
        <v>MoneyMATCH Inc.</v>
      </c>
      <c r="Q21177" s="67" t="str">
        <v>Bank IF</v>
      </c>
      <c r="R21177" s="67" t="str">
        <v>The VLOOKup Vault</v>
      </c>
      <c r="S21177" s="67" t="str">
        <v>Pivot Finance Group</v>
      </c>
    </row>
    <row r="21178" spans="15:19">
      <c r="O21178" s="67" t="str">
        <v>SummaBank</v>
      </c>
      <c r="P21178" s="67" t="str">
        <v>MoneyMATCH Inc.</v>
      </c>
      <c r="Q21178" s="67" t="str">
        <v>Bank IF</v>
      </c>
      <c r="R21178" s="67" t="str">
        <v>The VLOOKup Vault</v>
      </c>
      <c r="S21178" s="67" t="str">
        <v>CELLtral Bank</v>
      </c>
    </row>
    <row r="21179" spans="15:19">
      <c r="O21179" s="67" t="str">
        <v>SummaBank</v>
      </c>
      <c r="P21179" s="67" t="str">
        <v>MoneyMATCH Inc.</v>
      </c>
      <c r="Q21179" s="67" t="str">
        <v>Bank IF</v>
      </c>
      <c r="R21179" s="67" t="str">
        <v>CELLtral Bank</v>
      </c>
      <c r="S21179" s="67" t="str">
        <v>ExCell Bank</v>
      </c>
    </row>
    <row r="21180" spans="15:19">
      <c r="O21180" s="67" t="str">
        <v>SummaBank</v>
      </c>
      <c r="P21180" s="67" t="str">
        <v>MoneyMATCH Inc.</v>
      </c>
      <c r="Q21180" s="67" t="str">
        <v>Bank IF</v>
      </c>
      <c r="R21180" s="67" t="str">
        <v>CELLtral Bank</v>
      </c>
      <c r="S21180" s="67" t="str">
        <v>Bank of Cellifornia</v>
      </c>
    </row>
    <row r="21181" spans="15:19">
      <c r="O21181" s="67" t="str">
        <v>SummaBank</v>
      </c>
      <c r="P21181" s="67" t="str">
        <v>MoneyMATCH Inc.</v>
      </c>
      <c r="Q21181" s="67" t="str">
        <v>Bank IF</v>
      </c>
      <c r="R21181" s="67" t="str">
        <v>CELLtral Bank</v>
      </c>
      <c r="S21181" s="67" t="str">
        <v>ExFunds</v>
      </c>
    </row>
    <row r="21182" spans="15:19">
      <c r="O21182" s="67" t="str">
        <v>SummaBank</v>
      </c>
      <c r="P21182" s="67" t="str">
        <v>MoneyMATCH Inc.</v>
      </c>
      <c r="Q21182" s="67" t="str">
        <v>Bank IF</v>
      </c>
      <c r="R21182" s="67" t="str">
        <v>CELLtral Bank</v>
      </c>
      <c r="S21182" s="67" t="str">
        <v>SheetBank AG</v>
      </c>
    </row>
    <row r="21183" spans="15:19">
      <c r="O21183" s="67" t="str">
        <v>SummaBank</v>
      </c>
      <c r="P21183" s="67" t="str">
        <v>MoneyMATCH Inc.</v>
      </c>
      <c r="Q21183" s="67" t="str">
        <v>Bank IF</v>
      </c>
      <c r="R21183" s="67" t="str">
        <v>CELLtral Bank</v>
      </c>
      <c r="S21183" s="67" t="str">
        <v>Pivot Finance Group</v>
      </c>
    </row>
    <row r="21184" spans="15:19">
      <c r="O21184" s="67" t="str">
        <v>SummaBank</v>
      </c>
      <c r="P21184" s="67" t="str">
        <v>MoneyMATCH Inc.</v>
      </c>
      <c r="Q21184" s="67" t="str">
        <v>Bank IF</v>
      </c>
      <c r="R21184" s="67" t="str">
        <v>CELLtral Bank</v>
      </c>
      <c r="S21184" s="67" t="str">
        <v>The VLOOKup Vault</v>
      </c>
    </row>
    <row r="21185" spans="15:19">
      <c r="O21185" s="67" t="str">
        <v>CELLtral Bank</v>
      </c>
      <c r="P21185" s="67" t="str">
        <v>ExCell Bank</v>
      </c>
      <c r="Q21185" s="67" t="str">
        <v>Bank of Cellifornia</v>
      </c>
      <c r="R21185" s="67" t="str">
        <v>ExFunds</v>
      </c>
      <c r="S21185" s="67" t="str">
        <v>SheetBank AG</v>
      </c>
    </row>
    <row r="21186" spans="15:19">
      <c r="O21186" s="67" t="str">
        <v>CELLtral Bank</v>
      </c>
      <c r="P21186" s="67" t="str">
        <v>ExCell Bank</v>
      </c>
      <c r="Q21186" s="67" t="str">
        <v>Bank of Cellifornia</v>
      </c>
      <c r="R21186" s="67" t="str">
        <v>ExFunds</v>
      </c>
      <c r="S21186" s="67" t="str">
        <v>Pivot Finance Group</v>
      </c>
    </row>
    <row r="21187" spans="15:19">
      <c r="O21187" s="67" t="str">
        <v>CELLtral Bank</v>
      </c>
      <c r="P21187" s="67" t="str">
        <v>ExCell Bank</v>
      </c>
      <c r="Q21187" s="67" t="str">
        <v>Bank of Cellifornia</v>
      </c>
      <c r="R21187" s="67" t="str">
        <v>ExFunds</v>
      </c>
      <c r="S21187" s="67" t="str">
        <v>The VLOOKup Vault</v>
      </c>
    </row>
    <row r="21188" spans="15:19">
      <c r="O21188" s="67" t="str">
        <v>CELLtral Bank</v>
      </c>
      <c r="P21188" s="67" t="str">
        <v>ExCell Bank</v>
      </c>
      <c r="Q21188" s="67" t="str">
        <v>Bank of Cellifornia</v>
      </c>
      <c r="R21188" s="67" t="str">
        <v>ExFunds</v>
      </c>
      <c r="S21188" s="67" t="str">
        <v>SummaBank</v>
      </c>
    </row>
    <row r="21189" spans="15:19">
      <c r="O21189" s="67" t="str">
        <v>CELLtral Bank</v>
      </c>
      <c r="P21189" s="67" t="str">
        <v>ExCell Bank</v>
      </c>
      <c r="Q21189" s="67" t="str">
        <v>Bank of Cellifornia</v>
      </c>
      <c r="R21189" s="67" t="str">
        <v>ExFunds</v>
      </c>
      <c r="S21189" s="67" t="str">
        <v>Bank IF</v>
      </c>
    </row>
    <row r="21190" spans="15:19">
      <c r="O21190" s="67" t="str">
        <v>CELLtral Bank</v>
      </c>
      <c r="P21190" s="67" t="str">
        <v>ExCell Bank</v>
      </c>
      <c r="Q21190" s="67" t="str">
        <v>Bank of Cellifornia</v>
      </c>
      <c r="R21190" s="67" t="str">
        <v>ExFunds</v>
      </c>
      <c r="S21190" s="67" t="str">
        <v>MoneyMATCH Inc.</v>
      </c>
    </row>
    <row r="21191" spans="15:19">
      <c r="O21191" s="67" t="str">
        <v>CELLtral Bank</v>
      </c>
      <c r="P21191" s="67" t="str">
        <v>ExCell Bank</v>
      </c>
      <c r="Q21191" s="67" t="str">
        <v>Bank of Cellifornia</v>
      </c>
      <c r="R21191" s="67" t="str">
        <v>SheetBank AG</v>
      </c>
      <c r="S21191" s="67" t="str">
        <v>ExFunds</v>
      </c>
    </row>
    <row r="21192" spans="15:19">
      <c r="O21192" s="67" t="str">
        <v>CELLtral Bank</v>
      </c>
      <c r="P21192" s="67" t="str">
        <v>ExCell Bank</v>
      </c>
      <c r="Q21192" s="67" t="str">
        <v>Bank of Cellifornia</v>
      </c>
      <c r="R21192" s="67" t="str">
        <v>SheetBank AG</v>
      </c>
      <c r="S21192" s="67" t="str">
        <v>Pivot Finance Group</v>
      </c>
    </row>
    <row r="21193" spans="15:19">
      <c r="O21193" s="67" t="str">
        <v>CELLtral Bank</v>
      </c>
      <c r="P21193" s="67" t="str">
        <v>ExCell Bank</v>
      </c>
      <c r="Q21193" s="67" t="str">
        <v>Bank of Cellifornia</v>
      </c>
      <c r="R21193" s="67" t="str">
        <v>SheetBank AG</v>
      </c>
      <c r="S21193" s="67" t="str">
        <v>The VLOOKup Vault</v>
      </c>
    </row>
    <row r="21194" spans="15:19">
      <c r="O21194" s="67" t="str">
        <v>CELLtral Bank</v>
      </c>
      <c r="P21194" s="67" t="str">
        <v>ExCell Bank</v>
      </c>
      <c r="Q21194" s="67" t="str">
        <v>Bank of Cellifornia</v>
      </c>
      <c r="R21194" s="67" t="str">
        <v>SheetBank AG</v>
      </c>
      <c r="S21194" s="67" t="str">
        <v>SummaBank</v>
      </c>
    </row>
    <row r="21195" spans="15:19">
      <c r="O21195" s="67" t="str">
        <v>CELLtral Bank</v>
      </c>
      <c r="P21195" s="67" t="str">
        <v>ExCell Bank</v>
      </c>
      <c r="Q21195" s="67" t="str">
        <v>Bank of Cellifornia</v>
      </c>
      <c r="R21195" s="67" t="str">
        <v>SheetBank AG</v>
      </c>
      <c r="S21195" s="67" t="str">
        <v>Bank IF</v>
      </c>
    </row>
    <row r="21196" spans="15:19">
      <c r="O21196" s="67" t="str">
        <v>CELLtral Bank</v>
      </c>
      <c r="P21196" s="67" t="str">
        <v>ExCell Bank</v>
      </c>
      <c r="Q21196" s="67" t="str">
        <v>Bank of Cellifornia</v>
      </c>
      <c r="R21196" s="67" t="str">
        <v>SheetBank AG</v>
      </c>
      <c r="S21196" s="67" t="str">
        <v>MoneyMATCH Inc.</v>
      </c>
    </row>
    <row r="21197" spans="15:19">
      <c r="O21197" s="67" t="str">
        <v>CELLtral Bank</v>
      </c>
      <c r="P21197" s="67" t="str">
        <v>ExCell Bank</v>
      </c>
      <c r="Q21197" s="67" t="str">
        <v>Bank of Cellifornia</v>
      </c>
      <c r="R21197" s="67" t="str">
        <v>Pivot Finance Group</v>
      </c>
      <c r="S21197" s="67" t="str">
        <v>ExFunds</v>
      </c>
    </row>
    <row r="21198" spans="15:19">
      <c r="O21198" s="67" t="str">
        <v>CELLtral Bank</v>
      </c>
      <c r="P21198" s="67" t="str">
        <v>ExCell Bank</v>
      </c>
      <c r="Q21198" s="67" t="str">
        <v>Bank of Cellifornia</v>
      </c>
      <c r="R21198" s="67" t="str">
        <v>Pivot Finance Group</v>
      </c>
      <c r="S21198" s="67" t="str">
        <v>SheetBank AG</v>
      </c>
    </row>
    <row r="21199" spans="15:19">
      <c r="O21199" s="67" t="str">
        <v>CELLtral Bank</v>
      </c>
      <c r="P21199" s="67" t="str">
        <v>ExCell Bank</v>
      </c>
      <c r="Q21199" s="67" t="str">
        <v>Bank of Cellifornia</v>
      </c>
      <c r="R21199" s="67" t="str">
        <v>Pivot Finance Group</v>
      </c>
      <c r="S21199" s="67" t="str">
        <v>The VLOOKup Vault</v>
      </c>
    </row>
    <row r="21200" spans="15:19">
      <c r="O21200" s="67" t="str">
        <v>CELLtral Bank</v>
      </c>
      <c r="P21200" s="67" t="str">
        <v>ExCell Bank</v>
      </c>
      <c r="Q21200" s="67" t="str">
        <v>Bank of Cellifornia</v>
      </c>
      <c r="R21200" s="67" t="str">
        <v>Pivot Finance Group</v>
      </c>
      <c r="S21200" s="67" t="str">
        <v>SummaBank</v>
      </c>
    </row>
    <row r="21201" spans="15:19">
      <c r="O21201" s="67" t="str">
        <v>CELLtral Bank</v>
      </c>
      <c r="P21201" s="67" t="str">
        <v>ExCell Bank</v>
      </c>
      <c r="Q21201" s="67" t="str">
        <v>Bank of Cellifornia</v>
      </c>
      <c r="R21201" s="67" t="str">
        <v>Pivot Finance Group</v>
      </c>
      <c r="S21201" s="67" t="str">
        <v>Bank IF</v>
      </c>
    </row>
    <row r="21202" spans="15:19">
      <c r="O21202" s="67" t="str">
        <v>CELLtral Bank</v>
      </c>
      <c r="P21202" s="67" t="str">
        <v>ExCell Bank</v>
      </c>
      <c r="Q21202" s="67" t="str">
        <v>Bank of Cellifornia</v>
      </c>
      <c r="R21202" s="67" t="str">
        <v>Pivot Finance Group</v>
      </c>
      <c r="S21202" s="67" t="str">
        <v>MoneyMATCH Inc.</v>
      </c>
    </row>
    <row r="21203" spans="15:19">
      <c r="O21203" s="67" t="str">
        <v>CELLtral Bank</v>
      </c>
      <c r="P21203" s="67" t="str">
        <v>ExCell Bank</v>
      </c>
      <c r="Q21203" s="67" t="str">
        <v>Bank of Cellifornia</v>
      </c>
      <c r="R21203" s="67" t="str">
        <v>The VLOOKup Vault</v>
      </c>
      <c r="S21203" s="67" t="str">
        <v>ExFunds</v>
      </c>
    </row>
    <row r="21204" spans="15:19">
      <c r="O21204" s="67" t="str">
        <v>CELLtral Bank</v>
      </c>
      <c r="P21204" s="67" t="str">
        <v>ExCell Bank</v>
      </c>
      <c r="Q21204" s="67" t="str">
        <v>Bank of Cellifornia</v>
      </c>
      <c r="R21204" s="67" t="str">
        <v>The VLOOKup Vault</v>
      </c>
      <c r="S21204" s="67" t="str">
        <v>SheetBank AG</v>
      </c>
    </row>
    <row r="21205" spans="15:19">
      <c r="O21205" s="67" t="str">
        <v>CELLtral Bank</v>
      </c>
      <c r="P21205" s="67" t="str">
        <v>ExCell Bank</v>
      </c>
      <c r="Q21205" s="67" t="str">
        <v>Bank of Cellifornia</v>
      </c>
      <c r="R21205" s="67" t="str">
        <v>The VLOOKup Vault</v>
      </c>
      <c r="S21205" s="67" t="str">
        <v>Pivot Finance Group</v>
      </c>
    </row>
    <row r="21206" spans="15:19">
      <c r="O21206" s="67" t="str">
        <v>CELLtral Bank</v>
      </c>
      <c r="P21206" s="67" t="str">
        <v>ExCell Bank</v>
      </c>
      <c r="Q21206" s="67" t="str">
        <v>Bank of Cellifornia</v>
      </c>
      <c r="R21206" s="67" t="str">
        <v>The VLOOKup Vault</v>
      </c>
      <c r="S21206" s="67" t="str">
        <v>SummaBank</v>
      </c>
    </row>
    <row r="21207" spans="15:19">
      <c r="O21207" s="67" t="str">
        <v>CELLtral Bank</v>
      </c>
      <c r="P21207" s="67" t="str">
        <v>ExCell Bank</v>
      </c>
      <c r="Q21207" s="67" t="str">
        <v>Bank of Cellifornia</v>
      </c>
      <c r="R21207" s="67" t="str">
        <v>The VLOOKup Vault</v>
      </c>
      <c r="S21207" s="67" t="str">
        <v>Bank IF</v>
      </c>
    </row>
    <row r="21208" spans="15:19">
      <c r="O21208" s="67" t="str">
        <v>CELLtral Bank</v>
      </c>
      <c r="P21208" s="67" t="str">
        <v>ExCell Bank</v>
      </c>
      <c r="Q21208" s="67" t="str">
        <v>Bank of Cellifornia</v>
      </c>
      <c r="R21208" s="67" t="str">
        <v>The VLOOKup Vault</v>
      </c>
      <c r="S21208" s="67" t="str">
        <v>MoneyMATCH Inc.</v>
      </c>
    </row>
    <row r="21209" spans="15:19">
      <c r="O21209" s="67" t="str">
        <v>CELLtral Bank</v>
      </c>
      <c r="P21209" s="67" t="str">
        <v>ExCell Bank</v>
      </c>
      <c r="Q21209" s="67" t="str">
        <v>Bank of Cellifornia</v>
      </c>
      <c r="R21209" s="67" t="str">
        <v>SummaBank</v>
      </c>
      <c r="S21209" s="67" t="str">
        <v>ExFunds</v>
      </c>
    </row>
    <row r="21210" spans="15:19">
      <c r="O21210" s="67" t="str">
        <v>CELLtral Bank</v>
      </c>
      <c r="P21210" s="67" t="str">
        <v>ExCell Bank</v>
      </c>
      <c r="Q21210" s="67" t="str">
        <v>Bank of Cellifornia</v>
      </c>
      <c r="R21210" s="67" t="str">
        <v>SummaBank</v>
      </c>
      <c r="S21210" s="67" t="str">
        <v>SheetBank AG</v>
      </c>
    </row>
    <row r="21211" spans="15:19">
      <c r="O21211" s="67" t="str">
        <v>CELLtral Bank</v>
      </c>
      <c r="P21211" s="67" t="str">
        <v>ExCell Bank</v>
      </c>
      <c r="Q21211" s="67" t="str">
        <v>Bank of Cellifornia</v>
      </c>
      <c r="R21211" s="67" t="str">
        <v>SummaBank</v>
      </c>
      <c r="S21211" s="67" t="str">
        <v>Pivot Finance Group</v>
      </c>
    </row>
    <row r="21212" spans="15:19">
      <c r="O21212" s="67" t="str">
        <v>CELLtral Bank</v>
      </c>
      <c r="P21212" s="67" t="str">
        <v>ExCell Bank</v>
      </c>
      <c r="Q21212" s="67" t="str">
        <v>Bank of Cellifornia</v>
      </c>
      <c r="R21212" s="67" t="str">
        <v>SummaBank</v>
      </c>
      <c r="S21212" s="67" t="str">
        <v>The VLOOKup Vault</v>
      </c>
    </row>
    <row r="21213" spans="15:19">
      <c r="O21213" s="67" t="str">
        <v>CELLtral Bank</v>
      </c>
      <c r="P21213" s="67" t="str">
        <v>ExCell Bank</v>
      </c>
      <c r="Q21213" s="67" t="str">
        <v>Bank of Cellifornia</v>
      </c>
      <c r="R21213" s="67" t="str">
        <v>SummaBank</v>
      </c>
      <c r="S21213" s="67" t="str">
        <v>Bank IF</v>
      </c>
    </row>
    <row r="21214" spans="15:19">
      <c r="O21214" s="67" t="str">
        <v>CELLtral Bank</v>
      </c>
      <c r="P21214" s="67" t="str">
        <v>ExCell Bank</v>
      </c>
      <c r="Q21214" s="67" t="str">
        <v>Bank of Cellifornia</v>
      </c>
      <c r="R21214" s="67" t="str">
        <v>SummaBank</v>
      </c>
      <c r="S21214" s="67" t="str">
        <v>MoneyMATCH Inc.</v>
      </c>
    </row>
    <row r="21215" spans="15:19">
      <c r="O21215" s="67" t="str">
        <v>CELLtral Bank</v>
      </c>
      <c r="P21215" s="67" t="str">
        <v>ExCell Bank</v>
      </c>
      <c r="Q21215" s="67" t="str">
        <v>Bank of Cellifornia</v>
      </c>
      <c r="R21215" s="67" t="str">
        <v>Bank IF</v>
      </c>
      <c r="S21215" s="67" t="str">
        <v>ExFunds</v>
      </c>
    </row>
    <row r="21216" spans="15:19">
      <c r="O21216" s="67" t="str">
        <v>CELLtral Bank</v>
      </c>
      <c r="P21216" s="67" t="str">
        <v>ExCell Bank</v>
      </c>
      <c r="Q21216" s="67" t="str">
        <v>Bank of Cellifornia</v>
      </c>
      <c r="R21216" s="67" t="str">
        <v>Bank IF</v>
      </c>
      <c r="S21216" s="67" t="str">
        <v>SheetBank AG</v>
      </c>
    </row>
    <row r="21217" spans="15:19">
      <c r="O21217" s="67" t="str">
        <v>CELLtral Bank</v>
      </c>
      <c r="P21217" s="67" t="str">
        <v>ExCell Bank</v>
      </c>
      <c r="Q21217" s="67" t="str">
        <v>Bank of Cellifornia</v>
      </c>
      <c r="R21217" s="67" t="str">
        <v>Bank IF</v>
      </c>
      <c r="S21217" s="67" t="str">
        <v>Pivot Finance Group</v>
      </c>
    </row>
    <row r="21218" spans="15:19">
      <c r="O21218" s="67" t="str">
        <v>CELLtral Bank</v>
      </c>
      <c r="P21218" s="67" t="str">
        <v>ExCell Bank</v>
      </c>
      <c r="Q21218" s="67" t="str">
        <v>Bank of Cellifornia</v>
      </c>
      <c r="R21218" s="67" t="str">
        <v>Bank IF</v>
      </c>
      <c r="S21218" s="67" t="str">
        <v>The VLOOKup Vault</v>
      </c>
    </row>
    <row r="21219" spans="15:19">
      <c r="O21219" s="67" t="str">
        <v>CELLtral Bank</v>
      </c>
      <c r="P21219" s="67" t="str">
        <v>ExCell Bank</v>
      </c>
      <c r="Q21219" s="67" t="str">
        <v>Bank of Cellifornia</v>
      </c>
      <c r="R21219" s="67" t="str">
        <v>Bank IF</v>
      </c>
      <c r="S21219" s="67" t="str">
        <v>SummaBank</v>
      </c>
    </row>
    <row r="21220" spans="15:19">
      <c r="O21220" s="67" t="str">
        <v>CELLtral Bank</v>
      </c>
      <c r="P21220" s="67" t="str">
        <v>ExCell Bank</v>
      </c>
      <c r="Q21220" s="67" t="str">
        <v>Bank of Cellifornia</v>
      </c>
      <c r="R21220" s="67" t="str">
        <v>Bank IF</v>
      </c>
      <c r="S21220" s="67" t="str">
        <v>MoneyMATCH Inc.</v>
      </c>
    </row>
    <row r="21221" spans="15:19">
      <c r="O21221" s="67" t="str">
        <v>CELLtral Bank</v>
      </c>
      <c r="P21221" s="67" t="str">
        <v>ExCell Bank</v>
      </c>
      <c r="Q21221" s="67" t="str">
        <v>Bank of Cellifornia</v>
      </c>
      <c r="R21221" s="67" t="str">
        <v>MoneyMATCH Inc.</v>
      </c>
      <c r="S21221" s="67" t="str">
        <v>ExFunds</v>
      </c>
    </row>
    <row r="21222" spans="15:19">
      <c r="O21222" s="67" t="str">
        <v>CELLtral Bank</v>
      </c>
      <c r="P21222" s="67" t="str">
        <v>ExCell Bank</v>
      </c>
      <c r="Q21222" s="67" t="str">
        <v>Bank of Cellifornia</v>
      </c>
      <c r="R21222" s="67" t="str">
        <v>MoneyMATCH Inc.</v>
      </c>
      <c r="S21222" s="67" t="str">
        <v>SheetBank AG</v>
      </c>
    </row>
    <row r="21223" spans="15:19">
      <c r="O21223" s="67" t="str">
        <v>CELLtral Bank</v>
      </c>
      <c r="P21223" s="67" t="str">
        <v>ExCell Bank</v>
      </c>
      <c r="Q21223" s="67" t="str">
        <v>Bank of Cellifornia</v>
      </c>
      <c r="R21223" s="67" t="str">
        <v>MoneyMATCH Inc.</v>
      </c>
      <c r="S21223" s="67" t="str">
        <v>Pivot Finance Group</v>
      </c>
    </row>
    <row r="21224" spans="15:19">
      <c r="O21224" s="67" t="str">
        <v>CELLtral Bank</v>
      </c>
      <c r="P21224" s="67" t="str">
        <v>ExCell Bank</v>
      </c>
      <c r="Q21224" s="67" t="str">
        <v>Bank of Cellifornia</v>
      </c>
      <c r="R21224" s="67" t="str">
        <v>MoneyMATCH Inc.</v>
      </c>
      <c r="S21224" s="67" t="str">
        <v>The VLOOKup Vault</v>
      </c>
    </row>
    <row r="21225" spans="15:19">
      <c r="O21225" s="67" t="str">
        <v>CELLtral Bank</v>
      </c>
      <c r="P21225" s="67" t="str">
        <v>ExCell Bank</v>
      </c>
      <c r="Q21225" s="67" t="str">
        <v>Bank of Cellifornia</v>
      </c>
      <c r="R21225" s="67" t="str">
        <v>MoneyMATCH Inc.</v>
      </c>
      <c r="S21225" s="67" t="str">
        <v>SummaBank</v>
      </c>
    </row>
    <row r="21226" spans="15:19">
      <c r="O21226" s="67" t="str">
        <v>CELLtral Bank</v>
      </c>
      <c r="P21226" s="67" t="str">
        <v>ExCell Bank</v>
      </c>
      <c r="Q21226" s="67" t="str">
        <v>Bank of Cellifornia</v>
      </c>
      <c r="R21226" s="67" t="str">
        <v>MoneyMATCH Inc.</v>
      </c>
      <c r="S21226" s="67" t="str">
        <v>Bank IF</v>
      </c>
    </row>
    <row r="21227" spans="15:19">
      <c r="O21227" s="67" t="str">
        <v>CELLtral Bank</v>
      </c>
      <c r="P21227" s="67" t="str">
        <v>ExCell Bank</v>
      </c>
      <c r="Q21227" s="67" t="str">
        <v>ExFunds</v>
      </c>
      <c r="R21227" s="67" t="str">
        <v>Bank of Cellifornia</v>
      </c>
      <c r="S21227" s="67" t="str">
        <v>SheetBank AG</v>
      </c>
    </row>
    <row r="21228" spans="15:19">
      <c r="O21228" s="67" t="str">
        <v>CELLtral Bank</v>
      </c>
      <c r="P21228" s="67" t="str">
        <v>ExCell Bank</v>
      </c>
      <c r="Q21228" s="67" t="str">
        <v>ExFunds</v>
      </c>
      <c r="R21228" s="67" t="str">
        <v>Bank of Cellifornia</v>
      </c>
      <c r="S21228" s="67" t="str">
        <v>Pivot Finance Group</v>
      </c>
    </row>
    <row r="21229" spans="15:19">
      <c r="O21229" s="67" t="str">
        <v>CELLtral Bank</v>
      </c>
      <c r="P21229" s="67" t="str">
        <v>ExCell Bank</v>
      </c>
      <c r="Q21229" s="67" t="str">
        <v>ExFunds</v>
      </c>
      <c r="R21229" s="67" t="str">
        <v>Bank of Cellifornia</v>
      </c>
      <c r="S21229" s="67" t="str">
        <v>The VLOOKup Vault</v>
      </c>
    </row>
    <row r="21230" spans="15:19">
      <c r="O21230" s="67" t="str">
        <v>CELLtral Bank</v>
      </c>
      <c r="P21230" s="67" t="str">
        <v>ExCell Bank</v>
      </c>
      <c r="Q21230" s="67" t="str">
        <v>ExFunds</v>
      </c>
      <c r="R21230" s="67" t="str">
        <v>Bank of Cellifornia</v>
      </c>
      <c r="S21230" s="67" t="str">
        <v>SummaBank</v>
      </c>
    </row>
    <row r="21231" spans="15:19">
      <c r="O21231" s="67" t="str">
        <v>CELLtral Bank</v>
      </c>
      <c r="P21231" s="67" t="str">
        <v>ExCell Bank</v>
      </c>
      <c r="Q21231" s="67" t="str">
        <v>ExFunds</v>
      </c>
      <c r="R21231" s="67" t="str">
        <v>Bank of Cellifornia</v>
      </c>
      <c r="S21231" s="67" t="str">
        <v>Bank IF</v>
      </c>
    </row>
    <row r="21232" spans="15:19">
      <c r="O21232" s="67" t="str">
        <v>CELLtral Bank</v>
      </c>
      <c r="P21232" s="67" t="str">
        <v>ExCell Bank</v>
      </c>
      <c r="Q21232" s="67" t="str">
        <v>ExFunds</v>
      </c>
      <c r="R21232" s="67" t="str">
        <v>Bank of Cellifornia</v>
      </c>
      <c r="S21232" s="67" t="str">
        <v>MoneyMATCH Inc.</v>
      </c>
    </row>
    <row r="21233" spans="15:19">
      <c r="O21233" s="67" t="str">
        <v>CELLtral Bank</v>
      </c>
      <c r="P21233" s="67" t="str">
        <v>ExCell Bank</v>
      </c>
      <c r="Q21233" s="67" t="str">
        <v>ExFunds</v>
      </c>
      <c r="R21233" s="67" t="str">
        <v>SheetBank AG</v>
      </c>
      <c r="S21233" s="67" t="str">
        <v>Bank of Cellifornia</v>
      </c>
    </row>
    <row r="21234" spans="15:19">
      <c r="O21234" s="67" t="str">
        <v>CELLtral Bank</v>
      </c>
      <c r="P21234" s="67" t="str">
        <v>ExCell Bank</v>
      </c>
      <c r="Q21234" s="67" t="str">
        <v>ExFunds</v>
      </c>
      <c r="R21234" s="67" t="str">
        <v>SheetBank AG</v>
      </c>
      <c r="S21234" s="67" t="str">
        <v>Pivot Finance Group</v>
      </c>
    </row>
    <row r="21235" spans="15:19">
      <c r="O21235" s="67" t="str">
        <v>CELLtral Bank</v>
      </c>
      <c r="P21235" s="67" t="str">
        <v>ExCell Bank</v>
      </c>
      <c r="Q21235" s="67" t="str">
        <v>ExFunds</v>
      </c>
      <c r="R21235" s="67" t="str">
        <v>SheetBank AG</v>
      </c>
      <c r="S21235" s="67" t="str">
        <v>The VLOOKup Vault</v>
      </c>
    </row>
    <row r="21236" spans="15:19">
      <c r="O21236" s="67" t="str">
        <v>CELLtral Bank</v>
      </c>
      <c r="P21236" s="67" t="str">
        <v>ExCell Bank</v>
      </c>
      <c r="Q21236" s="67" t="str">
        <v>ExFunds</v>
      </c>
      <c r="R21236" s="67" t="str">
        <v>SheetBank AG</v>
      </c>
      <c r="S21236" s="67" t="str">
        <v>SummaBank</v>
      </c>
    </row>
    <row r="21237" spans="15:19">
      <c r="O21237" s="67" t="str">
        <v>CELLtral Bank</v>
      </c>
      <c r="P21237" s="67" t="str">
        <v>ExCell Bank</v>
      </c>
      <c r="Q21237" s="67" t="str">
        <v>ExFunds</v>
      </c>
      <c r="R21237" s="67" t="str">
        <v>SheetBank AG</v>
      </c>
      <c r="S21237" s="67" t="str">
        <v>Bank IF</v>
      </c>
    </row>
    <row r="21238" spans="15:19">
      <c r="O21238" s="67" t="str">
        <v>CELLtral Bank</v>
      </c>
      <c r="P21238" s="67" t="str">
        <v>ExCell Bank</v>
      </c>
      <c r="Q21238" s="67" t="str">
        <v>ExFunds</v>
      </c>
      <c r="R21238" s="67" t="str">
        <v>SheetBank AG</v>
      </c>
      <c r="S21238" s="67" t="str">
        <v>MoneyMATCH Inc.</v>
      </c>
    </row>
    <row r="21239" spans="15:19">
      <c r="O21239" s="67" t="str">
        <v>CELLtral Bank</v>
      </c>
      <c r="P21239" s="67" t="str">
        <v>ExCell Bank</v>
      </c>
      <c r="Q21239" s="67" t="str">
        <v>ExFunds</v>
      </c>
      <c r="R21239" s="67" t="str">
        <v>Pivot Finance Group</v>
      </c>
      <c r="S21239" s="67" t="str">
        <v>Bank of Cellifornia</v>
      </c>
    </row>
    <row r="21240" spans="15:19">
      <c r="O21240" s="67" t="str">
        <v>CELLtral Bank</v>
      </c>
      <c r="P21240" s="67" t="str">
        <v>ExCell Bank</v>
      </c>
      <c r="Q21240" s="67" t="str">
        <v>ExFunds</v>
      </c>
      <c r="R21240" s="67" t="str">
        <v>Pivot Finance Group</v>
      </c>
      <c r="S21240" s="67" t="str">
        <v>SheetBank AG</v>
      </c>
    </row>
    <row r="21241" spans="15:19">
      <c r="O21241" s="67" t="str">
        <v>CELLtral Bank</v>
      </c>
      <c r="P21241" s="67" t="str">
        <v>ExCell Bank</v>
      </c>
      <c r="Q21241" s="67" t="str">
        <v>ExFunds</v>
      </c>
      <c r="R21241" s="67" t="str">
        <v>Pivot Finance Group</v>
      </c>
      <c r="S21241" s="67" t="str">
        <v>The VLOOKup Vault</v>
      </c>
    </row>
    <row r="21242" spans="15:19">
      <c r="O21242" s="67" t="str">
        <v>CELLtral Bank</v>
      </c>
      <c r="P21242" s="67" t="str">
        <v>ExCell Bank</v>
      </c>
      <c r="Q21242" s="67" t="str">
        <v>ExFunds</v>
      </c>
      <c r="R21242" s="67" t="str">
        <v>Pivot Finance Group</v>
      </c>
      <c r="S21242" s="67" t="str">
        <v>SummaBank</v>
      </c>
    </row>
    <row r="21243" spans="15:19">
      <c r="O21243" s="67" t="str">
        <v>CELLtral Bank</v>
      </c>
      <c r="P21243" s="67" t="str">
        <v>ExCell Bank</v>
      </c>
      <c r="Q21243" s="67" t="str">
        <v>ExFunds</v>
      </c>
      <c r="R21243" s="67" t="str">
        <v>Pivot Finance Group</v>
      </c>
      <c r="S21243" s="67" t="str">
        <v>Bank IF</v>
      </c>
    </row>
    <row r="21244" spans="15:19">
      <c r="O21244" s="67" t="str">
        <v>CELLtral Bank</v>
      </c>
      <c r="P21244" s="67" t="str">
        <v>ExCell Bank</v>
      </c>
      <c r="Q21244" s="67" t="str">
        <v>ExFunds</v>
      </c>
      <c r="R21244" s="67" t="str">
        <v>Pivot Finance Group</v>
      </c>
      <c r="S21244" s="67" t="str">
        <v>MoneyMATCH Inc.</v>
      </c>
    </row>
    <row r="21245" spans="15:19">
      <c r="O21245" s="67" t="str">
        <v>CELLtral Bank</v>
      </c>
      <c r="P21245" s="67" t="str">
        <v>ExCell Bank</v>
      </c>
      <c r="Q21245" s="67" t="str">
        <v>ExFunds</v>
      </c>
      <c r="R21245" s="67" t="str">
        <v>The VLOOKup Vault</v>
      </c>
      <c r="S21245" s="67" t="str">
        <v>Bank of Cellifornia</v>
      </c>
    </row>
    <row r="21246" spans="15:19">
      <c r="O21246" s="67" t="str">
        <v>CELLtral Bank</v>
      </c>
      <c r="P21246" s="67" t="str">
        <v>ExCell Bank</v>
      </c>
      <c r="Q21246" s="67" t="str">
        <v>ExFunds</v>
      </c>
      <c r="R21246" s="67" t="str">
        <v>The VLOOKup Vault</v>
      </c>
      <c r="S21246" s="67" t="str">
        <v>SheetBank AG</v>
      </c>
    </row>
    <row r="21247" spans="15:19">
      <c r="O21247" s="67" t="str">
        <v>CELLtral Bank</v>
      </c>
      <c r="P21247" s="67" t="str">
        <v>ExCell Bank</v>
      </c>
      <c r="Q21247" s="67" t="str">
        <v>ExFunds</v>
      </c>
      <c r="R21247" s="67" t="str">
        <v>The VLOOKup Vault</v>
      </c>
      <c r="S21247" s="67" t="str">
        <v>Pivot Finance Group</v>
      </c>
    </row>
    <row r="21248" spans="15:19">
      <c r="O21248" s="67" t="str">
        <v>CELLtral Bank</v>
      </c>
      <c r="P21248" s="67" t="str">
        <v>ExCell Bank</v>
      </c>
      <c r="Q21248" s="67" t="str">
        <v>ExFunds</v>
      </c>
      <c r="R21248" s="67" t="str">
        <v>The VLOOKup Vault</v>
      </c>
      <c r="S21248" s="67" t="str">
        <v>SummaBank</v>
      </c>
    </row>
    <row r="21249" spans="15:19">
      <c r="O21249" s="67" t="str">
        <v>CELLtral Bank</v>
      </c>
      <c r="P21249" s="67" t="str">
        <v>ExCell Bank</v>
      </c>
      <c r="Q21249" s="67" t="str">
        <v>ExFunds</v>
      </c>
      <c r="R21249" s="67" t="str">
        <v>The VLOOKup Vault</v>
      </c>
      <c r="S21249" s="67" t="str">
        <v>Bank IF</v>
      </c>
    </row>
    <row r="21250" spans="15:19">
      <c r="O21250" s="67" t="str">
        <v>CELLtral Bank</v>
      </c>
      <c r="P21250" s="67" t="str">
        <v>ExCell Bank</v>
      </c>
      <c r="Q21250" s="67" t="str">
        <v>ExFunds</v>
      </c>
      <c r="R21250" s="67" t="str">
        <v>The VLOOKup Vault</v>
      </c>
      <c r="S21250" s="67" t="str">
        <v>MoneyMATCH Inc.</v>
      </c>
    </row>
    <row r="21251" spans="15:19">
      <c r="O21251" s="67" t="str">
        <v>CELLtral Bank</v>
      </c>
      <c r="P21251" s="67" t="str">
        <v>ExCell Bank</v>
      </c>
      <c r="Q21251" s="67" t="str">
        <v>ExFunds</v>
      </c>
      <c r="R21251" s="67" t="str">
        <v>SummaBank</v>
      </c>
      <c r="S21251" s="67" t="str">
        <v>Bank of Cellifornia</v>
      </c>
    </row>
    <row r="21252" spans="15:19">
      <c r="O21252" s="67" t="str">
        <v>CELLtral Bank</v>
      </c>
      <c r="P21252" s="67" t="str">
        <v>ExCell Bank</v>
      </c>
      <c r="Q21252" s="67" t="str">
        <v>ExFunds</v>
      </c>
      <c r="R21252" s="67" t="str">
        <v>SummaBank</v>
      </c>
      <c r="S21252" s="67" t="str">
        <v>SheetBank AG</v>
      </c>
    </row>
    <row r="21253" spans="15:19">
      <c r="O21253" s="67" t="str">
        <v>CELLtral Bank</v>
      </c>
      <c r="P21253" s="67" t="str">
        <v>ExCell Bank</v>
      </c>
      <c r="Q21253" s="67" t="str">
        <v>ExFunds</v>
      </c>
      <c r="R21253" s="67" t="str">
        <v>SummaBank</v>
      </c>
      <c r="S21253" s="67" t="str">
        <v>Pivot Finance Group</v>
      </c>
    </row>
    <row r="21254" spans="15:19">
      <c r="O21254" s="67" t="str">
        <v>CELLtral Bank</v>
      </c>
      <c r="P21254" s="67" t="str">
        <v>ExCell Bank</v>
      </c>
      <c r="Q21254" s="67" t="str">
        <v>ExFunds</v>
      </c>
      <c r="R21254" s="67" t="str">
        <v>SummaBank</v>
      </c>
      <c r="S21254" s="67" t="str">
        <v>The VLOOKup Vault</v>
      </c>
    </row>
    <row r="21255" spans="15:19">
      <c r="O21255" s="67" t="str">
        <v>CELLtral Bank</v>
      </c>
      <c r="P21255" s="67" t="str">
        <v>ExCell Bank</v>
      </c>
      <c r="Q21255" s="67" t="str">
        <v>ExFunds</v>
      </c>
      <c r="R21255" s="67" t="str">
        <v>SummaBank</v>
      </c>
      <c r="S21255" s="67" t="str">
        <v>Bank IF</v>
      </c>
    </row>
    <row r="21256" spans="15:19">
      <c r="O21256" s="67" t="str">
        <v>CELLtral Bank</v>
      </c>
      <c r="P21256" s="67" t="str">
        <v>ExCell Bank</v>
      </c>
      <c r="Q21256" s="67" t="str">
        <v>ExFunds</v>
      </c>
      <c r="R21256" s="67" t="str">
        <v>SummaBank</v>
      </c>
      <c r="S21256" s="67" t="str">
        <v>MoneyMATCH Inc.</v>
      </c>
    </row>
    <row r="21257" spans="15:19">
      <c r="O21257" s="67" t="str">
        <v>CELLtral Bank</v>
      </c>
      <c r="P21257" s="67" t="str">
        <v>ExCell Bank</v>
      </c>
      <c r="Q21257" s="67" t="str">
        <v>ExFunds</v>
      </c>
      <c r="R21257" s="67" t="str">
        <v>Bank IF</v>
      </c>
      <c r="S21257" s="67" t="str">
        <v>Bank of Cellifornia</v>
      </c>
    </row>
    <row r="21258" spans="15:19">
      <c r="O21258" s="67" t="str">
        <v>CELLtral Bank</v>
      </c>
      <c r="P21258" s="67" t="str">
        <v>ExCell Bank</v>
      </c>
      <c r="Q21258" s="67" t="str">
        <v>ExFunds</v>
      </c>
      <c r="R21258" s="67" t="str">
        <v>Bank IF</v>
      </c>
      <c r="S21258" s="67" t="str">
        <v>SheetBank AG</v>
      </c>
    </row>
    <row r="21259" spans="15:19">
      <c r="O21259" s="67" t="str">
        <v>CELLtral Bank</v>
      </c>
      <c r="P21259" s="67" t="str">
        <v>ExCell Bank</v>
      </c>
      <c r="Q21259" s="67" t="str">
        <v>ExFunds</v>
      </c>
      <c r="R21259" s="67" t="str">
        <v>Bank IF</v>
      </c>
      <c r="S21259" s="67" t="str">
        <v>Pivot Finance Group</v>
      </c>
    </row>
    <row r="21260" spans="15:19">
      <c r="O21260" s="67" t="str">
        <v>CELLtral Bank</v>
      </c>
      <c r="P21260" s="67" t="str">
        <v>ExCell Bank</v>
      </c>
      <c r="Q21260" s="67" t="str">
        <v>ExFunds</v>
      </c>
      <c r="R21260" s="67" t="str">
        <v>Bank IF</v>
      </c>
      <c r="S21260" s="67" t="str">
        <v>The VLOOKup Vault</v>
      </c>
    </row>
    <row r="21261" spans="15:19">
      <c r="O21261" s="67" t="str">
        <v>CELLtral Bank</v>
      </c>
      <c r="P21261" s="67" t="str">
        <v>ExCell Bank</v>
      </c>
      <c r="Q21261" s="67" t="str">
        <v>ExFunds</v>
      </c>
      <c r="R21261" s="67" t="str">
        <v>Bank IF</v>
      </c>
      <c r="S21261" s="67" t="str">
        <v>SummaBank</v>
      </c>
    </row>
    <row r="21262" spans="15:19">
      <c r="O21262" s="67" t="str">
        <v>CELLtral Bank</v>
      </c>
      <c r="P21262" s="67" t="str">
        <v>ExCell Bank</v>
      </c>
      <c r="Q21262" s="67" t="str">
        <v>ExFunds</v>
      </c>
      <c r="R21262" s="67" t="str">
        <v>Bank IF</v>
      </c>
      <c r="S21262" s="67" t="str">
        <v>MoneyMATCH Inc.</v>
      </c>
    </row>
    <row r="21263" spans="15:19">
      <c r="O21263" s="67" t="str">
        <v>CELLtral Bank</v>
      </c>
      <c r="P21263" s="67" t="str">
        <v>ExCell Bank</v>
      </c>
      <c r="Q21263" s="67" t="str">
        <v>ExFunds</v>
      </c>
      <c r="R21263" s="67" t="str">
        <v>MoneyMATCH Inc.</v>
      </c>
      <c r="S21263" s="67" t="str">
        <v>Bank of Cellifornia</v>
      </c>
    </row>
    <row r="21264" spans="15:19">
      <c r="O21264" s="67" t="str">
        <v>CELLtral Bank</v>
      </c>
      <c r="P21264" s="67" t="str">
        <v>ExCell Bank</v>
      </c>
      <c r="Q21264" s="67" t="str">
        <v>ExFunds</v>
      </c>
      <c r="R21264" s="67" t="str">
        <v>MoneyMATCH Inc.</v>
      </c>
      <c r="S21264" s="67" t="str">
        <v>SheetBank AG</v>
      </c>
    </row>
    <row r="21265" spans="15:19">
      <c r="O21265" s="67" t="str">
        <v>CELLtral Bank</v>
      </c>
      <c r="P21265" s="67" t="str">
        <v>ExCell Bank</v>
      </c>
      <c r="Q21265" s="67" t="str">
        <v>ExFunds</v>
      </c>
      <c r="R21265" s="67" t="str">
        <v>MoneyMATCH Inc.</v>
      </c>
      <c r="S21265" s="67" t="str">
        <v>Pivot Finance Group</v>
      </c>
    </row>
    <row r="21266" spans="15:19">
      <c r="O21266" s="67" t="str">
        <v>CELLtral Bank</v>
      </c>
      <c r="P21266" s="67" t="str">
        <v>ExCell Bank</v>
      </c>
      <c r="Q21266" s="67" t="str">
        <v>ExFunds</v>
      </c>
      <c r="R21266" s="67" t="str">
        <v>MoneyMATCH Inc.</v>
      </c>
      <c r="S21266" s="67" t="str">
        <v>The VLOOKup Vault</v>
      </c>
    </row>
    <row r="21267" spans="15:19">
      <c r="O21267" s="67" t="str">
        <v>CELLtral Bank</v>
      </c>
      <c r="P21267" s="67" t="str">
        <v>ExCell Bank</v>
      </c>
      <c r="Q21267" s="67" t="str">
        <v>ExFunds</v>
      </c>
      <c r="R21267" s="67" t="str">
        <v>MoneyMATCH Inc.</v>
      </c>
      <c r="S21267" s="67" t="str">
        <v>SummaBank</v>
      </c>
    </row>
    <row r="21268" spans="15:19">
      <c r="O21268" s="67" t="str">
        <v>CELLtral Bank</v>
      </c>
      <c r="P21268" s="67" t="str">
        <v>ExCell Bank</v>
      </c>
      <c r="Q21268" s="67" t="str">
        <v>ExFunds</v>
      </c>
      <c r="R21268" s="67" t="str">
        <v>MoneyMATCH Inc.</v>
      </c>
      <c r="S21268" s="67" t="str">
        <v>Bank IF</v>
      </c>
    </row>
    <row r="21269" spans="15:19">
      <c r="O21269" s="67" t="str">
        <v>CELLtral Bank</v>
      </c>
      <c r="P21269" s="67" t="str">
        <v>ExCell Bank</v>
      </c>
      <c r="Q21269" s="67" t="str">
        <v>SheetBank AG</v>
      </c>
      <c r="R21269" s="67" t="str">
        <v>Bank of Cellifornia</v>
      </c>
      <c r="S21269" s="67" t="str">
        <v>ExFunds</v>
      </c>
    </row>
    <row r="21270" spans="15:19">
      <c r="O21270" s="67" t="str">
        <v>CELLtral Bank</v>
      </c>
      <c r="P21270" s="67" t="str">
        <v>ExCell Bank</v>
      </c>
      <c r="Q21270" s="67" t="str">
        <v>SheetBank AG</v>
      </c>
      <c r="R21270" s="67" t="str">
        <v>Bank of Cellifornia</v>
      </c>
      <c r="S21270" s="67" t="str">
        <v>Pivot Finance Group</v>
      </c>
    </row>
    <row r="21271" spans="15:19">
      <c r="O21271" s="67" t="str">
        <v>CELLtral Bank</v>
      </c>
      <c r="P21271" s="67" t="str">
        <v>ExCell Bank</v>
      </c>
      <c r="Q21271" s="67" t="str">
        <v>SheetBank AG</v>
      </c>
      <c r="R21271" s="67" t="str">
        <v>Bank of Cellifornia</v>
      </c>
      <c r="S21271" s="67" t="str">
        <v>The VLOOKup Vault</v>
      </c>
    </row>
    <row r="21272" spans="15:19">
      <c r="O21272" s="67" t="str">
        <v>CELLtral Bank</v>
      </c>
      <c r="P21272" s="67" t="str">
        <v>ExCell Bank</v>
      </c>
      <c r="Q21272" s="67" t="str">
        <v>SheetBank AG</v>
      </c>
      <c r="R21272" s="67" t="str">
        <v>Bank of Cellifornia</v>
      </c>
      <c r="S21272" s="67" t="str">
        <v>SummaBank</v>
      </c>
    </row>
    <row r="21273" spans="15:19">
      <c r="O21273" s="67" t="str">
        <v>CELLtral Bank</v>
      </c>
      <c r="P21273" s="67" t="str">
        <v>ExCell Bank</v>
      </c>
      <c r="Q21273" s="67" t="str">
        <v>SheetBank AG</v>
      </c>
      <c r="R21273" s="67" t="str">
        <v>Bank of Cellifornia</v>
      </c>
      <c r="S21273" s="67" t="str">
        <v>Bank IF</v>
      </c>
    </row>
    <row r="21274" spans="15:19">
      <c r="O21274" s="67" t="str">
        <v>CELLtral Bank</v>
      </c>
      <c r="P21274" s="67" t="str">
        <v>ExCell Bank</v>
      </c>
      <c r="Q21274" s="67" t="str">
        <v>SheetBank AG</v>
      </c>
      <c r="R21274" s="67" t="str">
        <v>Bank of Cellifornia</v>
      </c>
      <c r="S21274" s="67" t="str">
        <v>MoneyMATCH Inc.</v>
      </c>
    </row>
    <row r="21275" spans="15:19">
      <c r="O21275" s="67" t="str">
        <v>CELLtral Bank</v>
      </c>
      <c r="P21275" s="67" t="str">
        <v>ExCell Bank</v>
      </c>
      <c r="Q21275" s="67" t="str">
        <v>SheetBank AG</v>
      </c>
      <c r="R21275" s="67" t="str">
        <v>ExFunds</v>
      </c>
      <c r="S21275" s="67" t="str">
        <v>Bank of Cellifornia</v>
      </c>
    </row>
    <row r="21276" spans="15:19">
      <c r="O21276" s="67" t="str">
        <v>CELLtral Bank</v>
      </c>
      <c r="P21276" s="67" t="str">
        <v>ExCell Bank</v>
      </c>
      <c r="Q21276" s="67" t="str">
        <v>SheetBank AG</v>
      </c>
      <c r="R21276" s="67" t="str">
        <v>ExFunds</v>
      </c>
      <c r="S21276" s="67" t="str">
        <v>Pivot Finance Group</v>
      </c>
    </row>
    <row r="21277" spans="15:19">
      <c r="O21277" s="67" t="str">
        <v>CELLtral Bank</v>
      </c>
      <c r="P21277" s="67" t="str">
        <v>ExCell Bank</v>
      </c>
      <c r="Q21277" s="67" t="str">
        <v>SheetBank AG</v>
      </c>
      <c r="R21277" s="67" t="str">
        <v>ExFunds</v>
      </c>
      <c r="S21277" s="67" t="str">
        <v>The VLOOKup Vault</v>
      </c>
    </row>
    <row r="21278" spans="15:19">
      <c r="O21278" s="67" t="str">
        <v>CELLtral Bank</v>
      </c>
      <c r="P21278" s="67" t="str">
        <v>ExCell Bank</v>
      </c>
      <c r="Q21278" s="67" t="str">
        <v>SheetBank AG</v>
      </c>
      <c r="R21278" s="67" t="str">
        <v>ExFunds</v>
      </c>
      <c r="S21278" s="67" t="str">
        <v>SummaBank</v>
      </c>
    </row>
    <row r="21279" spans="15:19">
      <c r="O21279" s="67" t="str">
        <v>CELLtral Bank</v>
      </c>
      <c r="P21279" s="67" t="str">
        <v>ExCell Bank</v>
      </c>
      <c r="Q21279" s="67" t="str">
        <v>SheetBank AG</v>
      </c>
      <c r="R21279" s="67" t="str">
        <v>ExFunds</v>
      </c>
      <c r="S21279" s="67" t="str">
        <v>Bank IF</v>
      </c>
    </row>
    <row r="21280" spans="15:19">
      <c r="O21280" s="67" t="str">
        <v>CELLtral Bank</v>
      </c>
      <c r="P21280" s="67" t="str">
        <v>ExCell Bank</v>
      </c>
      <c r="Q21280" s="67" t="str">
        <v>SheetBank AG</v>
      </c>
      <c r="R21280" s="67" t="str">
        <v>ExFunds</v>
      </c>
      <c r="S21280" s="67" t="str">
        <v>MoneyMATCH Inc.</v>
      </c>
    </row>
    <row r="21281" spans="15:19">
      <c r="O21281" s="67" t="str">
        <v>CELLtral Bank</v>
      </c>
      <c r="P21281" s="67" t="str">
        <v>ExCell Bank</v>
      </c>
      <c r="Q21281" s="67" t="str">
        <v>SheetBank AG</v>
      </c>
      <c r="R21281" s="67" t="str">
        <v>Pivot Finance Group</v>
      </c>
      <c r="S21281" s="67" t="str">
        <v>Bank of Cellifornia</v>
      </c>
    </row>
    <row r="21282" spans="15:19">
      <c r="O21282" s="67" t="str">
        <v>CELLtral Bank</v>
      </c>
      <c r="P21282" s="67" t="str">
        <v>ExCell Bank</v>
      </c>
      <c r="Q21282" s="67" t="str">
        <v>SheetBank AG</v>
      </c>
      <c r="R21282" s="67" t="str">
        <v>Pivot Finance Group</v>
      </c>
      <c r="S21282" s="67" t="str">
        <v>ExFunds</v>
      </c>
    </row>
    <row r="21283" spans="15:19">
      <c r="O21283" s="67" t="str">
        <v>CELLtral Bank</v>
      </c>
      <c r="P21283" s="67" t="str">
        <v>ExCell Bank</v>
      </c>
      <c r="Q21283" s="67" t="str">
        <v>SheetBank AG</v>
      </c>
      <c r="R21283" s="67" t="str">
        <v>Pivot Finance Group</v>
      </c>
      <c r="S21283" s="67" t="str">
        <v>The VLOOKup Vault</v>
      </c>
    </row>
    <row r="21284" spans="15:19">
      <c r="O21284" s="67" t="str">
        <v>CELLtral Bank</v>
      </c>
      <c r="P21284" s="67" t="str">
        <v>ExCell Bank</v>
      </c>
      <c r="Q21284" s="67" t="str">
        <v>SheetBank AG</v>
      </c>
      <c r="R21284" s="67" t="str">
        <v>Pivot Finance Group</v>
      </c>
      <c r="S21284" s="67" t="str">
        <v>SummaBank</v>
      </c>
    </row>
    <row r="21285" spans="15:19">
      <c r="O21285" s="67" t="str">
        <v>CELLtral Bank</v>
      </c>
      <c r="P21285" s="67" t="str">
        <v>ExCell Bank</v>
      </c>
      <c r="Q21285" s="67" t="str">
        <v>SheetBank AG</v>
      </c>
      <c r="R21285" s="67" t="str">
        <v>Pivot Finance Group</v>
      </c>
      <c r="S21285" s="67" t="str">
        <v>Bank IF</v>
      </c>
    </row>
    <row r="21286" spans="15:19">
      <c r="O21286" s="67" t="str">
        <v>CELLtral Bank</v>
      </c>
      <c r="P21286" s="67" t="str">
        <v>ExCell Bank</v>
      </c>
      <c r="Q21286" s="67" t="str">
        <v>SheetBank AG</v>
      </c>
      <c r="R21286" s="67" t="str">
        <v>Pivot Finance Group</v>
      </c>
      <c r="S21286" s="67" t="str">
        <v>MoneyMATCH Inc.</v>
      </c>
    </row>
    <row r="21287" spans="15:19">
      <c r="O21287" s="67" t="str">
        <v>CELLtral Bank</v>
      </c>
      <c r="P21287" s="67" t="str">
        <v>ExCell Bank</v>
      </c>
      <c r="Q21287" s="67" t="str">
        <v>SheetBank AG</v>
      </c>
      <c r="R21287" s="67" t="str">
        <v>The VLOOKup Vault</v>
      </c>
      <c r="S21287" s="67" t="str">
        <v>Bank of Cellifornia</v>
      </c>
    </row>
    <row r="21288" spans="15:19">
      <c r="O21288" s="67" t="str">
        <v>CELLtral Bank</v>
      </c>
      <c r="P21288" s="67" t="str">
        <v>ExCell Bank</v>
      </c>
      <c r="Q21288" s="67" t="str">
        <v>SheetBank AG</v>
      </c>
      <c r="R21288" s="67" t="str">
        <v>The VLOOKup Vault</v>
      </c>
      <c r="S21288" s="67" t="str">
        <v>ExFunds</v>
      </c>
    </row>
    <row r="21289" spans="15:19">
      <c r="O21289" s="67" t="str">
        <v>CELLtral Bank</v>
      </c>
      <c r="P21289" s="67" t="str">
        <v>ExCell Bank</v>
      </c>
      <c r="Q21289" s="67" t="str">
        <v>SheetBank AG</v>
      </c>
      <c r="R21289" s="67" t="str">
        <v>The VLOOKup Vault</v>
      </c>
      <c r="S21289" s="67" t="str">
        <v>Pivot Finance Group</v>
      </c>
    </row>
    <row r="21290" spans="15:19">
      <c r="O21290" s="67" t="str">
        <v>CELLtral Bank</v>
      </c>
      <c r="P21290" s="67" t="str">
        <v>ExCell Bank</v>
      </c>
      <c r="Q21290" s="67" t="str">
        <v>SheetBank AG</v>
      </c>
      <c r="R21290" s="67" t="str">
        <v>The VLOOKup Vault</v>
      </c>
      <c r="S21290" s="67" t="str">
        <v>SummaBank</v>
      </c>
    </row>
    <row r="21291" spans="15:19">
      <c r="O21291" s="67" t="str">
        <v>CELLtral Bank</v>
      </c>
      <c r="P21291" s="67" t="str">
        <v>ExCell Bank</v>
      </c>
      <c r="Q21291" s="67" t="str">
        <v>SheetBank AG</v>
      </c>
      <c r="R21291" s="67" t="str">
        <v>The VLOOKup Vault</v>
      </c>
      <c r="S21291" s="67" t="str">
        <v>Bank IF</v>
      </c>
    </row>
    <row r="21292" spans="15:19">
      <c r="O21292" s="67" t="str">
        <v>CELLtral Bank</v>
      </c>
      <c r="P21292" s="67" t="str">
        <v>ExCell Bank</v>
      </c>
      <c r="Q21292" s="67" t="str">
        <v>SheetBank AG</v>
      </c>
      <c r="R21292" s="67" t="str">
        <v>The VLOOKup Vault</v>
      </c>
      <c r="S21292" s="67" t="str">
        <v>MoneyMATCH Inc.</v>
      </c>
    </row>
    <row r="21293" spans="15:19">
      <c r="O21293" s="67" t="str">
        <v>CELLtral Bank</v>
      </c>
      <c r="P21293" s="67" t="str">
        <v>ExCell Bank</v>
      </c>
      <c r="Q21293" s="67" t="str">
        <v>SheetBank AG</v>
      </c>
      <c r="R21293" s="67" t="str">
        <v>SummaBank</v>
      </c>
      <c r="S21293" s="67" t="str">
        <v>Bank of Cellifornia</v>
      </c>
    </row>
    <row r="21294" spans="15:19">
      <c r="O21294" s="67" t="str">
        <v>CELLtral Bank</v>
      </c>
      <c r="P21294" s="67" t="str">
        <v>ExCell Bank</v>
      </c>
      <c r="Q21294" s="67" t="str">
        <v>SheetBank AG</v>
      </c>
      <c r="R21294" s="67" t="str">
        <v>SummaBank</v>
      </c>
      <c r="S21294" s="67" t="str">
        <v>ExFunds</v>
      </c>
    </row>
    <row r="21295" spans="15:19">
      <c r="O21295" s="67" t="str">
        <v>CELLtral Bank</v>
      </c>
      <c r="P21295" s="67" t="str">
        <v>ExCell Bank</v>
      </c>
      <c r="Q21295" s="67" t="str">
        <v>SheetBank AG</v>
      </c>
      <c r="R21295" s="67" t="str">
        <v>SummaBank</v>
      </c>
      <c r="S21295" s="67" t="str">
        <v>Pivot Finance Group</v>
      </c>
    </row>
    <row r="21296" spans="15:19">
      <c r="O21296" s="67" t="str">
        <v>CELLtral Bank</v>
      </c>
      <c r="P21296" s="67" t="str">
        <v>ExCell Bank</v>
      </c>
      <c r="Q21296" s="67" t="str">
        <v>SheetBank AG</v>
      </c>
      <c r="R21296" s="67" t="str">
        <v>SummaBank</v>
      </c>
      <c r="S21296" s="67" t="str">
        <v>The VLOOKup Vault</v>
      </c>
    </row>
    <row r="21297" spans="15:19">
      <c r="O21297" s="67" t="str">
        <v>CELLtral Bank</v>
      </c>
      <c r="P21297" s="67" t="str">
        <v>ExCell Bank</v>
      </c>
      <c r="Q21297" s="67" t="str">
        <v>SheetBank AG</v>
      </c>
      <c r="R21297" s="67" t="str">
        <v>SummaBank</v>
      </c>
      <c r="S21297" s="67" t="str">
        <v>Bank IF</v>
      </c>
    </row>
    <row r="21298" spans="15:19">
      <c r="O21298" s="67" t="str">
        <v>CELLtral Bank</v>
      </c>
      <c r="P21298" s="67" t="str">
        <v>ExCell Bank</v>
      </c>
      <c r="Q21298" s="67" t="str">
        <v>SheetBank AG</v>
      </c>
      <c r="R21298" s="67" t="str">
        <v>SummaBank</v>
      </c>
      <c r="S21298" s="67" t="str">
        <v>MoneyMATCH Inc.</v>
      </c>
    </row>
    <row r="21299" spans="15:19">
      <c r="O21299" s="67" t="str">
        <v>CELLtral Bank</v>
      </c>
      <c r="P21299" s="67" t="str">
        <v>ExCell Bank</v>
      </c>
      <c r="Q21299" s="67" t="str">
        <v>SheetBank AG</v>
      </c>
      <c r="R21299" s="67" t="str">
        <v>Bank IF</v>
      </c>
      <c r="S21299" s="67" t="str">
        <v>Bank of Cellifornia</v>
      </c>
    </row>
    <row r="21300" spans="15:19">
      <c r="O21300" s="67" t="str">
        <v>CELLtral Bank</v>
      </c>
      <c r="P21300" s="67" t="str">
        <v>ExCell Bank</v>
      </c>
      <c r="Q21300" s="67" t="str">
        <v>SheetBank AG</v>
      </c>
      <c r="R21300" s="67" t="str">
        <v>Bank IF</v>
      </c>
      <c r="S21300" s="67" t="str">
        <v>ExFunds</v>
      </c>
    </row>
    <row r="21301" spans="15:19">
      <c r="O21301" s="67" t="str">
        <v>CELLtral Bank</v>
      </c>
      <c r="P21301" s="67" t="str">
        <v>ExCell Bank</v>
      </c>
      <c r="Q21301" s="67" t="str">
        <v>SheetBank AG</v>
      </c>
      <c r="R21301" s="67" t="str">
        <v>Bank IF</v>
      </c>
      <c r="S21301" s="67" t="str">
        <v>Pivot Finance Group</v>
      </c>
    </row>
    <row r="21302" spans="15:19">
      <c r="O21302" s="67" t="str">
        <v>CELLtral Bank</v>
      </c>
      <c r="P21302" s="67" t="str">
        <v>ExCell Bank</v>
      </c>
      <c r="Q21302" s="67" t="str">
        <v>SheetBank AG</v>
      </c>
      <c r="R21302" s="67" t="str">
        <v>Bank IF</v>
      </c>
      <c r="S21302" s="67" t="str">
        <v>The VLOOKup Vault</v>
      </c>
    </row>
    <row r="21303" spans="15:19">
      <c r="O21303" s="67" t="str">
        <v>CELLtral Bank</v>
      </c>
      <c r="P21303" s="67" t="str">
        <v>ExCell Bank</v>
      </c>
      <c r="Q21303" s="67" t="str">
        <v>SheetBank AG</v>
      </c>
      <c r="R21303" s="67" t="str">
        <v>Bank IF</v>
      </c>
      <c r="S21303" s="67" t="str">
        <v>SummaBank</v>
      </c>
    </row>
    <row r="21304" spans="15:19">
      <c r="O21304" s="67" t="str">
        <v>CELLtral Bank</v>
      </c>
      <c r="P21304" s="67" t="str">
        <v>ExCell Bank</v>
      </c>
      <c r="Q21304" s="67" t="str">
        <v>SheetBank AG</v>
      </c>
      <c r="R21304" s="67" t="str">
        <v>Bank IF</v>
      </c>
      <c r="S21304" s="67" t="str">
        <v>MoneyMATCH Inc.</v>
      </c>
    </row>
    <row r="21305" spans="15:19">
      <c r="O21305" s="67" t="str">
        <v>CELLtral Bank</v>
      </c>
      <c r="P21305" s="67" t="str">
        <v>ExCell Bank</v>
      </c>
      <c r="Q21305" s="67" t="str">
        <v>SheetBank AG</v>
      </c>
      <c r="R21305" s="67" t="str">
        <v>MoneyMATCH Inc.</v>
      </c>
      <c r="S21305" s="67" t="str">
        <v>Bank of Cellifornia</v>
      </c>
    </row>
    <row r="21306" spans="15:19">
      <c r="O21306" s="67" t="str">
        <v>CELLtral Bank</v>
      </c>
      <c r="P21306" s="67" t="str">
        <v>ExCell Bank</v>
      </c>
      <c r="Q21306" s="67" t="str">
        <v>SheetBank AG</v>
      </c>
      <c r="R21306" s="67" t="str">
        <v>MoneyMATCH Inc.</v>
      </c>
      <c r="S21306" s="67" t="str">
        <v>ExFunds</v>
      </c>
    </row>
    <row r="21307" spans="15:19">
      <c r="O21307" s="67" t="str">
        <v>CELLtral Bank</v>
      </c>
      <c r="P21307" s="67" t="str">
        <v>ExCell Bank</v>
      </c>
      <c r="Q21307" s="67" t="str">
        <v>SheetBank AG</v>
      </c>
      <c r="R21307" s="67" t="str">
        <v>MoneyMATCH Inc.</v>
      </c>
      <c r="S21307" s="67" t="str">
        <v>Pivot Finance Group</v>
      </c>
    </row>
    <row r="21308" spans="15:19">
      <c r="O21308" s="67" t="str">
        <v>CELLtral Bank</v>
      </c>
      <c r="P21308" s="67" t="str">
        <v>ExCell Bank</v>
      </c>
      <c r="Q21308" s="67" t="str">
        <v>SheetBank AG</v>
      </c>
      <c r="R21308" s="67" t="str">
        <v>MoneyMATCH Inc.</v>
      </c>
      <c r="S21308" s="67" t="str">
        <v>The VLOOKup Vault</v>
      </c>
    </row>
    <row r="21309" spans="15:19">
      <c r="O21309" s="67" t="str">
        <v>CELLtral Bank</v>
      </c>
      <c r="P21309" s="67" t="str">
        <v>ExCell Bank</v>
      </c>
      <c r="Q21309" s="67" t="str">
        <v>SheetBank AG</v>
      </c>
      <c r="R21309" s="67" t="str">
        <v>MoneyMATCH Inc.</v>
      </c>
      <c r="S21309" s="67" t="str">
        <v>SummaBank</v>
      </c>
    </row>
    <row r="21310" spans="15:19">
      <c r="O21310" s="67" t="str">
        <v>CELLtral Bank</v>
      </c>
      <c r="P21310" s="67" t="str">
        <v>ExCell Bank</v>
      </c>
      <c r="Q21310" s="67" t="str">
        <v>SheetBank AG</v>
      </c>
      <c r="R21310" s="67" t="str">
        <v>MoneyMATCH Inc.</v>
      </c>
      <c r="S21310" s="67" t="str">
        <v>Bank IF</v>
      </c>
    </row>
    <row r="21311" spans="15:19">
      <c r="O21311" s="67" t="str">
        <v>CELLtral Bank</v>
      </c>
      <c r="P21311" s="67" t="str">
        <v>ExCell Bank</v>
      </c>
      <c r="Q21311" s="67" t="str">
        <v>Pivot Finance Group</v>
      </c>
      <c r="R21311" s="67" t="str">
        <v>Bank of Cellifornia</v>
      </c>
      <c r="S21311" s="67" t="str">
        <v>ExFunds</v>
      </c>
    </row>
    <row r="21312" spans="15:19">
      <c r="O21312" s="67" t="str">
        <v>CELLtral Bank</v>
      </c>
      <c r="P21312" s="67" t="str">
        <v>ExCell Bank</v>
      </c>
      <c r="Q21312" s="67" t="str">
        <v>Pivot Finance Group</v>
      </c>
      <c r="R21312" s="67" t="str">
        <v>Bank of Cellifornia</v>
      </c>
      <c r="S21312" s="67" t="str">
        <v>SheetBank AG</v>
      </c>
    </row>
    <row r="21313" spans="15:19">
      <c r="O21313" s="67" t="str">
        <v>CELLtral Bank</v>
      </c>
      <c r="P21313" s="67" t="str">
        <v>ExCell Bank</v>
      </c>
      <c r="Q21313" s="67" t="str">
        <v>Pivot Finance Group</v>
      </c>
      <c r="R21313" s="67" t="str">
        <v>Bank of Cellifornia</v>
      </c>
      <c r="S21313" s="67" t="str">
        <v>The VLOOKup Vault</v>
      </c>
    </row>
    <row r="21314" spans="15:19">
      <c r="O21314" s="67" t="str">
        <v>CELLtral Bank</v>
      </c>
      <c r="P21314" s="67" t="str">
        <v>ExCell Bank</v>
      </c>
      <c r="Q21314" s="67" t="str">
        <v>Pivot Finance Group</v>
      </c>
      <c r="R21314" s="67" t="str">
        <v>Bank of Cellifornia</v>
      </c>
      <c r="S21314" s="67" t="str">
        <v>SummaBank</v>
      </c>
    </row>
    <row r="21315" spans="15:19">
      <c r="O21315" s="67" t="str">
        <v>CELLtral Bank</v>
      </c>
      <c r="P21315" s="67" t="str">
        <v>ExCell Bank</v>
      </c>
      <c r="Q21315" s="67" t="str">
        <v>Pivot Finance Group</v>
      </c>
      <c r="R21315" s="67" t="str">
        <v>Bank of Cellifornia</v>
      </c>
      <c r="S21315" s="67" t="str">
        <v>Bank IF</v>
      </c>
    </row>
    <row r="21316" spans="15:19">
      <c r="O21316" s="67" t="str">
        <v>CELLtral Bank</v>
      </c>
      <c r="P21316" s="67" t="str">
        <v>ExCell Bank</v>
      </c>
      <c r="Q21316" s="67" t="str">
        <v>Pivot Finance Group</v>
      </c>
      <c r="R21316" s="67" t="str">
        <v>Bank of Cellifornia</v>
      </c>
      <c r="S21316" s="67" t="str">
        <v>MoneyMATCH Inc.</v>
      </c>
    </row>
    <row r="21317" spans="15:19">
      <c r="O21317" s="67" t="str">
        <v>CELLtral Bank</v>
      </c>
      <c r="P21317" s="67" t="str">
        <v>ExCell Bank</v>
      </c>
      <c r="Q21317" s="67" t="str">
        <v>Pivot Finance Group</v>
      </c>
      <c r="R21317" s="67" t="str">
        <v>ExFunds</v>
      </c>
      <c r="S21317" s="67" t="str">
        <v>Bank of Cellifornia</v>
      </c>
    </row>
    <row r="21318" spans="15:19">
      <c r="O21318" s="67" t="str">
        <v>CELLtral Bank</v>
      </c>
      <c r="P21318" s="67" t="str">
        <v>ExCell Bank</v>
      </c>
      <c r="Q21318" s="67" t="str">
        <v>Pivot Finance Group</v>
      </c>
      <c r="R21318" s="67" t="str">
        <v>ExFunds</v>
      </c>
      <c r="S21318" s="67" t="str">
        <v>SheetBank AG</v>
      </c>
    </row>
    <row r="21319" spans="15:19">
      <c r="O21319" s="67" t="str">
        <v>CELLtral Bank</v>
      </c>
      <c r="P21319" s="67" t="str">
        <v>ExCell Bank</v>
      </c>
      <c r="Q21319" s="67" t="str">
        <v>Pivot Finance Group</v>
      </c>
      <c r="R21319" s="67" t="str">
        <v>ExFunds</v>
      </c>
      <c r="S21319" s="67" t="str">
        <v>The VLOOKup Vault</v>
      </c>
    </row>
    <row r="21320" spans="15:19">
      <c r="O21320" s="67" t="str">
        <v>CELLtral Bank</v>
      </c>
      <c r="P21320" s="67" t="str">
        <v>ExCell Bank</v>
      </c>
      <c r="Q21320" s="67" t="str">
        <v>Pivot Finance Group</v>
      </c>
      <c r="R21320" s="67" t="str">
        <v>ExFunds</v>
      </c>
      <c r="S21320" s="67" t="str">
        <v>SummaBank</v>
      </c>
    </row>
    <row r="21321" spans="15:19">
      <c r="O21321" s="67" t="str">
        <v>CELLtral Bank</v>
      </c>
      <c r="P21321" s="67" t="str">
        <v>ExCell Bank</v>
      </c>
      <c r="Q21321" s="67" t="str">
        <v>Pivot Finance Group</v>
      </c>
      <c r="R21321" s="67" t="str">
        <v>ExFunds</v>
      </c>
      <c r="S21321" s="67" t="str">
        <v>Bank IF</v>
      </c>
    </row>
    <row r="21322" spans="15:19">
      <c r="O21322" s="67" t="str">
        <v>CELLtral Bank</v>
      </c>
      <c r="P21322" s="67" t="str">
        <v>ExCell Bank</v>
      </c>
      <c r="Q21322" s="67" t="str">
        <v>Pivot Finance Group</v>
      </c>
      <c r="R21322" s="67" t="str">
        <v>ExFunds</v>
      </c>
      <c r="S21322" s="67" t="str">
        <v>MoneyMATCH Inc.</v>
      </c>
    </row>
    <row r="21323" spans="15:19">
      <c r="O21323" s="67" t="str">
        <v>CELLtral Bank</v>
      </c>
      <c r="P21323" s="67" t="str">
        <v>ExCell Bank</v>
      </c>
      <c r="Q21323" s="67" t="str">
        <v>Pivot Finance Group</v>
      </c>
      <c r="R21323" s="67" t="str">
        <v>SheetBank AG</v>
      </c>
      <c r="S21323" s="67" t="str">
        <v>Bank of Cellifornia</v>
      </c>
    </row>
    <row r="21324" spans="15:19">
      <c r="O21324" s="67" t="str">
        <v>CELLtral Bank</v>
      </c>
      <c r="P21324" s="67" t="str">
        <v>ExCell Bank</v>
      </c>
      <c r="Q21324" s="67" t="str">
        <v>Pivot Finance Group</v>
      </c>
      <c r="R21324" s="67" t="str">
        <v>SheetBank AG</v>
      </c>
      <c r="S21324" s="67" t="str">
        <v>ExFunds</v>
      </c>
    </row>
    <row r="21325" spans="15:19">
      <c r="O21325" s="67" t="str">
        <v>CELLtral Bank</v>
      </c>
      <c r="P21325" s="67" t="str">
        <v>ExCell Bank</v>
      </c>
      <c r="Q21325" s="67" t="str">
        <v>Pivot Finance Group</v>
      </c>
      <c r="R21325" s="67" t="str">
        <v>SheetBank AG</v>
      </c>
      <c r="S21325" s="67" t="str">
        <v>The VLOOKup Vault</v>
      </c>
    </row>
    <row r="21326" spans="15:19">
      <c r="O21326" s="67" t="str">
        <v>CELLtral Bank</v>
      </c>
      <c r="P21326" s="67" t="str">
        <v>ExCell Bank</v>
      </c>
      <c r="Q21326" s="67" t="str">
        <v>Pivot Finance Group</v>
      </c>
      <c r="R21326" s="67" t="str">
        <v>SheetBank AG</v>
      </c>
      <c r="S21326" s="67" t="str">
        <v>SummaBank</v>
      </c>
    </row>
    <row r="21327" spans="15:19">
      <c r="O21327" s="67" t="str">
        <v>CELLtral Bank</v>
      </c>
      <c r="P21327" s="67" t="str">
        <v>ExCell Bank</v>
      </c>
      <c r="Q21327" s="67" t="str">
        <v>Pivot Finance Group</v>
      </c>
      <c r="R21327" s="67" t="str">
        <v>SheetBank AG</v>
      </c>
      <c r="S21327" s="67" t="str">
        <v>Bank IF</v>
      </c>
    </row>
    <row r="21328" spans="15:19">
      <c r="O21328" s="67" t="str">
        <v>CELLtral Bank</v>
      </c>
      <c r="P21328" s="67" t="str">
        <v>ExCell Bank</v>
      </c>
      <c r="Q21328" s="67" t="str">
        <v>Pivot Finance Group</v>
      </c>
      <c r="R21328" s="67" t="str">
        <v>SheetBank AG</v>
      </c>
      <c r="S21328" s="67" t="str">
        <v>MoneyMATCH Inc.</v>
      </c>
    </row>
    <row r="21329" spans="15:19">
      <c r="O21329" s="67" t="str">
        <v>CELLtral Bank</v>
      </c>
      <c r="P21329" s="67" t="str">
        <v>ExCell Bank</v>
      </c>
      <c r="Q21329" s="67" t="str">
        <v>Pivot Finance Group</v>
      </c>
      <c r="R21329" s="67" t="str">
        <v>The VLOOKup Vault</v>
      </c>
      <c r="S21329" s="67" t="str">
        <v>Bank of Cellifornia</v>
      </c>
    </row>
    <row r="21330" spans="15:19">
      <c r="O21330" s="67" t="str">
        <v>CELLtral Bank</v>
      </c>
      <c r="P21330" s="67" t="str">
        <v>ExCell Bank</v>
      </c>
      <c r="Q21330" s="67" t="str">
        <v>Pivot Finance Group</v>
      </c>
      <c r="R21330" s="67" t="str">
        <v>The VLOOKup Vault</v>
      </c>
      <c r="S21330" s="67" t="str">
        <v>ExFunds</v>
      </c>
    </row>
    <row r="21331" spans="15:19">
      <c r="O21331" s="67" t="str">
        <v>CELLtral Bank</v>
      </c>
      <c r="P21331" s="67" t="str">
        <v>ExCell Bank</v>
      </c>
      <c r="Q21331" s="67" t="str">
        <v>Pivot Finance Group</v>
      </c>
      <c r="R21331" s="67" t="str">
        <v>The VLOOKup Vault</v>
      </c>
      <c r="S21331" s="67" t="str">
        <v>SheetBank AG</v>
      </c>
    </row>
    <row r="21332" spans="15:19">
      <c r="O21332" s="67" t="str">
        <v>CELLtral Bank</v>
      </c>
      <c r="P21332" s="67" t="str">
        <v>ExCell Bank</v>
      </c>
      <c r="Q21332" s="67" t="str">
        <v>Pivot Finance Group</v>
      </c>
      <c r="R21332" s="67" t="str">
        <v>The VLOOKup Vault</v>
      </c>
      <c r="S21332" s="67" t="str">
        <v>SummaBank</v>
      </c>
    </row>
    <row r="21333" spans="15:19">
      <c r="O21333" s="67" t="str">
        <v>CELLtral Bank</v>
      </c>
      <c r="P21333" s="67" t="str">
        <v>ExCell Bank</v>
      </c>
      <c r="Q21333" s="67" t="str">
        <v>Pivot Finance Group</v>
      </c>
      <c r="R21333" s="67" t="str">
        <v>The VLOOKup Vault</v>
      </c>
      <c r="S21333" s="67" t="str">
        <v>Bank IF</v>
      </c>
    </row>
    <row r="21334" spans="15:19">
      <c r="O21334" s="67" t="str">
        <v>CELLtral Bank</v>
      </c>
      <c r="P21334" s="67" t="str">
        <v>ExCell Bank</v>
      </c>
      <c r="Q21334" s="67" t="str">
        <v>Pivot Finance Group</v>
      </c>
      <c r="R21334" s="67" t="str">
        <v>The VLOOKup Vault</v>
      </c>
      <c r="S21334" s="67" t="str">
        <v>MoneyMATCH Inc.</v>
      </c>
    </row>
    <row r="21335" spans="15:19">
      <c r="O21335" s="67" t="str">
        <v>CELLtral Bank</v>
      </c>
      <c r="P21335" s="67" t="str">
        <v>ExCell Bank</v>
      </c>
      <c r="Q21335" s="67" t="str">
        <v>Pivot Finance Group</v>
      </c>
      <c r="R21335" s="67" t="str">
        <v>SummaBank</v>
      </c>
      <c r="S21335" s="67" t="str">
        <v>Bank of Cellifornia</v>
      </c>
    </row>
    <row r="21336" spans="15:19">
      <c r="O21336" s="67" t="str">
        <v>CELLtral Bank</v>
      </c>
      <c r="P21336" s="67" t="str">
        <v>ExCell Bank</v>
      </c>
      <c r="Q21336" s="67" t="str">
        <v>Pivot Finance Group</v>
      </c>
      <c r="R21336" s="67" t="str">
        <v>SummaBank</v>
      </c>
      <c r="S21336" s="67" t="str">
        <v>ExFunds</v>
      </c>
    </row>
    <row r="21337" spans="15:19">
      <c r="O21337" s="67" t="str">
        <v>CELLtral Bank</v>
      </c>
      <c r="P21337" s="67" t="str">
        <v>ExCell Bank</v>
      </c>
      <c r="Q21337" s="67" t="str">
        <v>Pivot Finance Group</v>
      </c>
      <c r="R21337" s="67" t="str">
        <v>SummaBank</v>
      </c>
      <c r="S21337" s="67" t="str">
        <v>SheetBank AG</v>
      </c>
    </row>
    <row r="21338" spans="15:19">
      <c r="O21338" s="67" t="str">
        <v>CELLtral Bank</v>
      </c>
      <c r="P21338" s="67" t="str">
        <v>ExCell Bank</v>
      </c>
      <c r="Q21338" s="67" t="str">
        <v>Pivot Finance Group</v>
      </c>
      <c r="R21338" s="67" t="str">
        <v>SummaBank</v>
      </c>
      <c r="S21338" s="67" t="str">
        <v>The VLOOKup Vault</v>
      </c>
    </row>
    <row r="21339" spans="15:19">
      <c r="O21339" s="67" t="str">
        <v>CELLtral Bank</v>
      </c>
      <c r="P21339" s="67" t="str">
        <v>ExCell Bank</v>
      </c>
      <c r="Q21339" s="67" t="str">
        <v>Pivot Finance Group</v>
      </c>
      <c r="R21339" s="67" t="str">
        <v>SummaBank</v>
      </c>
      <c r="S21339" s="67" t="str">
        <v>Bank IF</v>
      </c>
    </row>
    <row r="21340" spans="15:19">
      <c r="O21340" s="67" t="str">
        <v>CELLtral Bank</v>
      </c>
      <c r="P21340" s="67" t="str">
        <v>ExCell Bank</v>
      </c>
      <c r="Q21340" s="67" t="str">
        <v>Pivot Finance Group</v>
      </c>
      <c r="R21340" s="67" t="str">
        <v>SummaBank</v>
      </c>
      <c r="S21340" s="67" t="str">
        <v>MoneyMATCH Inc.</v>
      </c>
    </row>
    <row r="21341" spans="15:19">
      <c r="O21341" s="67" t="str">
        <v>CELLtral Bank</v>
      </c>
      <c r="P21341" s="67" t="str">
        <v>ExCell Bank</v>
      </c>
      <c r="Q21341" s="67" t="str">
        <v>Pivot Finance Group</v>
      </c>
      <c r="R21341" s="67" t="str">
        <v>Bank IF</v>
      </c>
      <c r="S21341" s="67" t="str">
        <v>Bank of Cellifornia</v>
      </c>
    </row>
    <row r="21342" spans="15:19">
      <c r="O21342" s="67" t="str">
        <v>CELLtral Bank</v>
      </c>
      <c r="P21342" s="67" t="str">
        <v>ExCell Bank</v>
      </c>
      <c r="Q21342" s="67" t="str">
        <v>Pivot Finance Group</v>
      </c>
      <c r="R21342" s="67" t="str">
        <v>Bank IF</v>
      </c>
      <c r="S21342" s="67" t="str">
        <v>ExFunds</v>
      </c>
    </row>
    <row r="21343" spans="15:19">
      <c r="O21343" s="67" t="str">
        <v>CELLtral Bank</v>
      </c>
      <c r="P21343" s="67" t="str">
        <v>ExCell Bank</v>
      </c>
      <c r="Q21343" s="67" t="str">
        <v>Pivot Finance Group</v>
      </c>
      <c r="R21343" s="67" t="str">
        <v>Bank IF</v>
      </c>
      <c r="S21343" s="67" t="str">
        <v>SheetBank AG</v>
      </c>
    </row>
    <row r="21344" spans="15:19">
      <c r="O21344" s="67" t="str">
        <v>CELLtral Bank</v>
      </c>
      <c r="P21344" s="67" t="str">
        <v>ExCell Bank</v>
      </c>
      <c r="Q21344" s="67" t="str">
        <v>Pivot Finance Group</v>
      </c>
      <c r="R21344" s="67" t="str">
        <v>Bank IF</v>
      </c>
      <c r="S21344" s="67" t="str">
        <v>The VLOOKup Vault</v>
      </c>
    </row>
    <row r="21345" spans="15:19">
      <c r="O21345" s="67" t="str">
        <v>CELLtral Bank</v>
      </c>
      <c r="P21345" s="67" t="str">
        <v>ExCell Bank</v>
      </c>
      <c r="Q21345" s="67" t="str">
        <v>Pivot Finance Group</v>
      </c>
      <c r="R21345" s="67" t="str">
        <v>Bank IF</v>
      </c>
      <c r="S21345" s="67" t="str">
        <v>SummaBank</v>
      </c>
    </row>
    <row r="21346" spans="15:19">
      <c r="O21346" s="67" t="str">
        <v>CELLtral Bank</v>
      </c>
      <c r="P21346" s="67" t="str">
        <v>ExCell Bank</v>
      </c>
      <c r="Q21346" s="67" t="str">
        <v>Pivot Finance Group</v>
      </c>
      <c r="R21346" s="67" t="str">
        <v>Bank IF</v>
      </c>
      <c r="S21346" s="67" t="str">
        <v>MoneyMATCH Inc.</v>
      </c>
    </row>
    <row r="21347" spans="15:19">
      <c r="O21347" s="67" t="str">
        <v>CELLtral Bank</v>
      </c>
      <c r="P21347" s="67" t="str">
        <v>ExCell Bank</v>
      </c>
      <c r="Q21347" s="67" t="str">
        <v>Pivot Finance Group</v>
      </c>
      <c r="R21347" s="67" t="str">
        <v>MoneyMATCH Inc.</v>
      </c>
      <c r="S21347" s="67" t="str">
        <v>Bank of Cellifornia</v>
      </c>
    </row>
    <row r="21348" spans="15:19">
      <c r="O21348" s="67" t="str">
        <v>CELLtral Bank</v>
      </c>
      <c r="P21348" s="67" t="str">
        <v>ExCell Bank</v>
      </c>
      <c r="Q21348" s="67" t="str">
        <v>Pivot Finance Group</v>
      </c>
      <c r="R21348" s="67" t="str">
        <v>MoneyMATCH Inc.</v>
      </c>
      <c r="S21348" s="67" t="str">
        <v>ExFunds</v>
      </c>
    </row>
    <row r="21349" spans="15:19">
      <c r="O21349" s="67" t="str">
        <v>CELLtral Bank</v>
      </c>
      <c r="P21349" s="67" t="str">
        <v>ExCell Bank</v>
      </c>
      <c r="Q21349" s="67" t="str">
        <v>Pivot Finance Group</v>
      </c>
      <c r="R21349" s="67" t="str">
        <v>MoneyMATCH Inc.</v>
      </c>
      <c r="S21349" s="67" t="str">
        <v>SheetBank AG</v>
      </c>
    </row>
    <row r="21350" spans="15:19">
      <c r="O21350" s="67" t="str">
        <v>CELLtral Bank</v>
      </c>
      <c r="P21350" s="67" t="str">
        <v>ExCell Bank</v>
      </c>
      <c r="Q21350" s="67" t="str">
        <v>Pivot Finance Group</v>
      </c>
      <c r="R21350" s="67" t="str">
        <v>MoneyMATCH Inc.</v>
      </c>
      <c r="S21350" s="67" t="str">
        <v>The VLOOKup Vault</v>
      </c>
    </row>
    <row r="21351" spans="15:19">
      <c r="O21351" s="67" t="str">
        <v>CELLtral Bank</v>
      </c>
      <c r="P21351" s="67" t="str">
        <v>ExCell Bank</v>
      </c>
      <c r="Q21351" s="67" t="str">
        <v>Pivot Finance Group</v>
      </c>
      <c r="R21351" s="67" t="str">
        <v>MoneyMATCH Inc.</v>
      </c>
      <c r="S21351" s="67" t="str">
        <v>SummaBank</v>
      </c>
    </row>
    <row r="21352" spans="15:19">
      <c r="O21352" s="67" t="str">
        <v>CELLtral Bank</v>
      </c>
      <c r="P21352" s="67" t="str">
        <v>ExCell Bank</v>
      </c>
      <c r="Q21352" s="67" t="str">
        <v>Pivot Finance Group</v>
      </c>
      <c r="R21352" s="67" t="str">
        <v>MoneyMATCH Inc.</v>
      </c>
      <c r="S21352" s="67" t="str">
        <v>Bank IF</v>
      </c>
    </row>
    <row r="21353" spans="15:19">
      <c r="O21353" s="67" t="str">
        <v>CELLtral Bank</v>
      </c>
      <c r="P21353" s="67" t="str">
        <v>ExCell Bank</v>
      </c>
      <c r="Q21353" s="67" t="str">
        <v>The VLOOKup Vault</v>
      </c>
      <c r="R21353" s="67" t="str">
        <v>Bank of Cellifornia</v>
      </c>
      <c r="S21353" s="67" t="str">
        <v>ExFunds</v>
      </c>
    </row>
    <row r="21354" spans="15:19">
      <c r="O21354" s="67" t="str">
        <v>CELLtral Bank</v>
      </c>
      <c r="P21354" s="67" t="str">
        <v>ExCell Bank</v>
      </c>
      <c r="Q21354" s="67" t="str">
        <v>The VLOOKup Vault</v>
      </c>
      <c r="R21354" s="67" t="str">
        <v>Bank of Cellifornia</v>
      </c>
      <c r="S21354" s="67" t="str">
        <v>SheetBank AG</v>
      </c>
    </row>
    <row r="21355" spans="15:19">
      <c r="O21355" s="67" t="str">
        <v>CELLtral Bank</v>
      </c>
      <c r="P21355" s="67" t="str">
        <v>ExCell Bank</v>
      </c>
      <c r="Q21355" s="67" t="str">
        <v>The VLOOKup Vault</v>
      </c>
      <c r="R21355" s="67" t="str">
        <v>Bank of Cellifornia</v>
      </c>
      <c r="S21355" s="67" t="str">
        <v>Pivot Finance Group</v>
      </c>
    </row>
    <row r="21356" spans="15:19">
      <c r="O21356" s="67" t="str">
        <v>CELLtral Bank</v>
      </c>
      <c r="P21356" s="67" t="str">
        <v>ExCell Bank</v>
      </c>
      <c r="Q21356" s="67" t="str">
        <v>The VLOOKup Vault</v>
      </c>
      <c r="R21356" s="67" t="str">
        <v>Bank of Cellifornia</v>
      </c>
      <c r="S21356" s="67" t="str">
        <v>SummaBank</v>
      </c>
    </row>
    <row r="21357" spans="15:19">
      <c r="O21357" s="67" t="str">
        <v>CELLtral Bank</v>
      </c>
      <c r="P21357" s="67" t="str">
        <v>ExCell Bank</v>
      </c>
      <c r="Q21357" s="67" t="str">
        <v>The VLOOKup Vault</v>
      </c>
      <c r="R21357" s="67" t="str">
        <v>Bank of Cellifornia</v>
      </c>
      <c r="S21357" s="67" t="str">
        <v>Bank IF</v>
      </c>
    </row>
    <row r="21358" spans="15:19">
      <c r="O21358" s="67" t="str">
        <v>CELLtral Bank</v>
      </c>
      <c r="P21358" s="67" t="str">
        <v>ExCell Bank</v>
      </c>
      <c r="Q21358" s="67" t="str">
        <v>The VLOOKup Vault</v>
      </c>
      <c r="R21358" s="67" t="str">
        <v>Bank of Cellifornia</v>
      </c>
      <c r="S21358" s="67" t="str">
        <v>MoneyMATCH Inc.</v>
      </c>
    </row>
    <row r="21359" spans="15:19">
      <c r="O21359" s="67" t="str">
        <v>CELLtral Bank</v>
      </c>
      <c r="P21359" s="67" t="str">
        <v>ExCell Bank</v>
      </c>
      <c r="Q21359" s="67" t="str">
        <v>The VLOOKup Vault</v>
      </c>
      <c r="R21359" s="67" t="str">
        <v>ExFunds</v>
      </c>
      <c r="S21359" s="67" t="str">
        <v>Bank of Cellifornia</v>
      </c>
    </row>
    <row r="21360" spans="15:19">
      <c r="O21360" s="67" t="str">
        <v>CELLtral Bank</v>
      </c>
      <c r="P21360" s="67" t="str">
        <v>ExCell Bank</v>
      </c>
      <c r="Q21360" s="67" t="str">
        <v>The VLOOKup Vault</v>
      </c>
      <c r="R21360" s="67" t="str">
        <v>ExFunds</v>
      </c>
      <c r="S21360" s="67" t="str">
        <v>SheetBank AG</v>
      </c>
    </row>
    <row r="21361" spans="15:19">
      <c r="O21361" s="67" t="str">
        <v>CELLtral Bank</v>
      </c>
      <c r="P21361" s="67" t="str">
        <v>ExCell Bank</v>
      </c>
      <c r="Q21361" s="67" t="str">
        <v>The VLOOKup Vault</v>
      </c>
      <c r="R21361" s="67" t="str">
        <v>ExFunds</v>
      </c>
      <c r="S21361" s="67" t="str">
        <v>Pivot Finance Group</v>
      </c>
    </row>
    <row r="21362" spans="15:19">
      <c r="O21362" s="67" t="str">
        <v>CELLtral Bank</v>
      </c>
      <c r="P21362" s="67" t="str">
        <v>ExCell Bank</v>
      </c>
      <c r="Q21362" s="67" t="str">
        <v>The VLOOKup Vault</v>
      </c>
      <c r="R21362" s="67" t="str">
        <v>ExFunds</v>
      </c>
      <c r="S21362" s="67" t="str">
        <v>SummaBank</v>
      </c>
    </row>
    <row r="21363" spans="15:19">
      <c r="O21363" s="67" t="str">
        <v>CELLtral Bank</v>
      </c>
      <c r="P21363" s="67" t="str">
        <v>ExCell Bank</v>
      </c>
      <c r="Q21363" s="67" t="str">
        <v>The VLOOKup Vault</v>
      </c>
      <c r="R21363" s="67" t="str">
        <v>ExFunds</v>
      </c>
      <c r="S21363" s="67" t="str">
        <v>Bank IF</v>
      </c>
    </row>
    <row r="21364" spans="15:19">
      <c r="O21364" s="67" t="str">
        <v>CELLtral Bank</v>
      </c>
      <c r="P21364" s="67" t="str">
        <v>ExCell Bank</v>
      </c>
      <c r="Q21364" s="67" t="str">
        <v>The VLOOKup Vault</v>
      </c>
      <c r="R21364" s="67" t="str">
        <v>ExFunds</v>
      </c>
      <c r="S21364" s="67" t="str">
        <v>MoneyMATCH Inc.</v>
      </c>
    </row>
    <row r="21365" spans="15:19">
      <c r="O21365" s="67" t="str">
        <v>CELLtral Bank</v>
      </c>
      <c r="P21365" s="67" t="str">
        <v>ExCell Bank</v>
      </c>
      <c r="Q21365" s="67" t="str">
        <v>The VLOOKup Vault</v>
      </c>
      <c r="R21365" s="67" t="str">
        <v>SheetBank AG</v>
      </c>
      <c r="S21365" s="67" t="str">
        <v>Bank of Cellifornia</v>
      </c>
    </row>
    <row r="21366" spans="15:19">
      <c r="O21366" s="67" t="str">
        <v>CELLtral Bank</v>
      </c>
      <c r="P21366" s="67" t="str">
        <v>ExCell Bank</v>
      </c>
      <c r="Q21366" s="67" t="str">
        <v>The VLOOKup Vault</v>
      </c>
      <c r="R21366" s="67" t="str">
        <v>SheetBank AG</v>
      </c>
      <c r="S21366" s="67" t="str">
        <v>ExFunds</v>
      </c>
    </row>
    <row r="21367" spans="15:19">
      <c r="O21367" s="67" t="str">
        <v>CELLtral Bank</v>
      </c>
      <c r="P21367" s="67" t="str">
        <v>ExCell Bank</v>
      </c>
      <c r="Q21367" s="67" t="str">
        <v>The VLOOKup Vault</v>
      </c>
      <c r="R21367" s="67" t="str">
        <v>SheetBank AG</v>
      </c>
      <c r="S21367" s="67" t="str">
        <v>Pivot Finance Group</v>
      </c>
    </row>
    <row r="21368" spans="15:19">
      <c r="O21368" s="67" t="str">
        <v>CELLtral Bank</v>
      </c>
      <c r="P21368" s="67" t="str">
        <v>ExCell Bank</v>
      </c>
      <c r="Q21368" s="67" t="str">
        <v>The VLOOKup Vault</v>
      </c>
      <c r="R21368" s="67" t="str">
        <v>SheetBank AG</v>
      </c>
      <c r="S21368" s="67" t="str">
        <v>SummaBank</v>
      </c>
    </row>
    <row r="21369" spans="15:19">
      <c r="O21369" s="67" t="str">
        <v>CELLtral Bank</v>
      </c>
      <c r="P21369" s="67" t="str">
        <v>ExCell Bank</v>
      </c>
      <c r="Q21369" s="67" t="str">
        <v>The VLOOKup Vault</v>
      </c>
      <c r="R21369" s="67" t="str">
        <v>SheetBank AG</v>
      </c>
      <c r="S21369" s="67" t="str">
        <v>Bank IF</v>
      </c>
    </row>
    <row r="21370" spans="15:19">
      <c r="O21370" s="67" t="str">
        <v>CELLtral Bank</v>
      </c>
      <c r="P21370" s="67" t="str">
        <v>ExCell Bank</v>
      </c>
      <c r="Q21370" s="67" t="str">
        <v>The VLOOKup Vault</v>
      </c>
      <c r="R21370" s="67" t="str">
        <v>SheetBank AG</v>
      </c>
      <c r="S21370" s="67" t="str">
        <v>MoneyMATCH Inc.</v>
      </c>
    </row>
    <row r="21371" spans="15:19">
      <c r="O21371" s="67" t="str">
        <v>CELLtral Bank</v>
      </c>
      <c r="P21371" s="67" t="str">
        <v>ExCell Bank</v>
      </c>
      <c r="Q21371" s="67" t="str">
        <v>The VLOOKup Vault</v>
      </c>
      <c r="R21371" s="67" t="str">
        <v>Pivot Finance Group</v>
      </c>
      <c r="S21371" s="67" t="str">
        <v>Bank of Cellifornia</v>
      </c>
    </row>
    <row r="21372" spans="15:19">
      <c r="O21372" s="67" t="str">
        <v>CELLtral Bank</v>
      </c>
      <c r="P21372" s="67" t="str">
        <v>ExCell Bank</v>
      </c>
      <c r="Q21372" s="67" t="str">
        <v>The VLOOKup Vault</v>
      </c>
      <c r="R21372" s="67" t="str">
        <v>Pivot Finance Group</v>
      </c>
      <c r="S21372" s="67" t="str">
        <v>ExFunds</v>
      </c>
    </row>
    <row r="21373" spans="15:19">
      <c r="O21373" s="67" t="str">
        <v>CELLtral Bank</v>
      </c>
      <c r="P21373" s="67" t="str">
        <v>ExCell Bank</v>
      </c>
      <c r="Q21373" s="67" t="str">
        <v>The VLOOKup Vault</v>
      </c>
      <c r="R21373" s="67" t="str">
        <v>Pivot Finance Group</v>
      </c>
      <c r="S21373" s="67" t="str">
        <v>SheetBank AG</v>
      </c>
    </row>
    <row r="21374" spans="15:19">
      <c r="O21374" s="67" t="str">
        <v>CELLtral Bank</v>
      </c>
      <c r="P21374" s="67" t="str">
        <v>ExCell Bank</v>
      </c>
      <c r="Q21374" s="67" t="str">
        <v>The VLOOKup Vault</v>
      </c>
      <c r="R21374" s="67" t="str">
        <v>Pivot Finance Group</v>
      </c>
      <c r="S21374" s="67" t="str">
        <v>SummaBank</v>
      </c>
    </row>
    <row r="21375" spans="15:19">
      <c r="O21375" s="67" t="str">
        <v>CELLtral Bank</v>
      </c>
      <c r="P21375" s="67" t="str">
        <v>ExCell Bank</v>
      </c>
      <c r="Q21375" s="67" t="str">
        <v>The VLOOKup Vault</v>
      </c>
      <c r="R21375" s="67" t="str">
        <v>Pivot Finance Group</v>
      </c>
      <c r="S21375" s="67" t="str">
        <v>Bank IF</v>
      </c>
    </row>
    <row r="21376" spans="15:19">
      <c r="O21376" s="67" t="str">
        <v>CELLtral Bank</v>
      </c>
      <c r="P21376" s="67" t="str">
        <v>ExCell Bank</v>
      </c>
      <c r="Q21376" s="67" t="str">
        <v>The VLOOKup Vault</v>
      </c>
      <c r="R21376" s="67" t="str">
        <v>Pivot Finance Group</v>
      </c>
      <c r="S21376" s="67" t="str">
        <v>MoneyMATCH Inc.</v>
      </c>
    </row>
    <row r="21377" spans="15:19">
      <c r="O21377" s="67" t="str">
        <v>CELLtral Bank</v>
      </c>
      <c r="P21377" s="67" t="str">
        <v>ExCell Bank</v>
      </c>
      <c r="Q21377" s="67" t="str">
        <v>The VLOOKup Vault</v>
      </c>
      <c r="R21377" s="67" t="str">
        <v>SummaBank</v>
      </c>
      <c r="S21377" s="67" t="str">
        <v>Bank of Cellifornia</v>
      </c>
    </row>
    <row r="21378" spans="15:19">
      <c r="O21378" s="67" t="str">
        <v>CELLtral Bank</v>
      </c>
      <c r="P21378" s="67" t="str">
        <v>ExCell Bank</v>
      </c>
      <c r="Q21378" s="67" t="str">
        <v>The VLOOKup Vault</v>
      </c>
      <c r="R21378" s="67" t="str">
        <v>SummaBank</v>
      </c>
      <c r="S21378" s="67" t="str">
        <v>ExFunds</v>
      </c>
    </row>
    <row r="21379" spans="15:19">
      <c r="O21379" s="67" t="str">
        <v>CELLtral Bank</v>
      </c>
      <c r="P21379" s="67" t="str">
        <v>ExCell Bank</v>
      </c>
      <c r="Q21379" s="67" t="str">
        <v>The VLOOKup Vault</v>
      </c>
      <c r="R21379" s="67" t="str">
        <v>SummaBank</v>
      </c>
      <c r="S21379" s="67" t="str">
        <v>SheetBank AG</v>
      </c>
    </row>
    <row r="21380" spans="15:19">
      <c r="O21380" s="67" t="str">
        <v>CELLtral Bank</v>
      </c>
      <c r="P21380" s="67" t="str">
        <v>ExCell Bank</v>
      </c>
      <c r="Q21380" s="67" t="str">
        <v>The VLOOKup Vault</v>
      </c>
      <c r="R21380" s="67" t="str">
        <v>SummaBank</v>
      </c>
      <c r="S21380" s="67" t="str">
        <v>Pivot Finance Group</v>
      </c>
    </row>
    <row r="21381" spans="15:19">
      <c r="O21381" s="67" t="str">
        <v>CELLtral Bank</v>
      </c>
      <c r="P21381" s="67" t="str">
        <v>ExCell Bank</v>
      </c>
      <c r="Q21381" s="67" t="str">
        <v>The VLOOKup Vault</v>
      </c>
      <c r="R21381" s="67" t="str">
        <v>SummaBank</v>
      </c>
      <c r="S21381" s="67" t="str">
        <v>Bank IF</v>
      </c>
    </row>
    <row r="21382" spans="15:19">
      <c r="O21382" s="67" t="str">
        <v>CELLtral Bank</v>
      </c>
      <c r="P21382" s="67" t="str">
        <v>ExCell Bank</v>
      </c>
      <c r="Q21382" s="67" t="str">
        <v>The VLOOKup Vault</v>
      </c>
      <c r="R21382" s="67" t="str">
        <v>SummaBank</v>
      </c>
      <c r="S21382" s="67" t="str">
        <v>MoneyMATCH Inc.</v>
      </c>
    </row>
    <row r="21383" spans="15:19">
      <c r="O21383" s="67" t="str">
        <v>CELLtral Bank</v>
      </c>
      <c r="P21383" s="67" t="str">
        <v>ExCell Bank</v>
      </c>
      <c r="Q21383" s="67" t="str">
        <v>The VLOOKup Vault</v>
      </c>
      <c r="R21383" s="67" t="str">
        <v>Bank IF</v>
      </c>
      <c r="S21383" s="67" t="str">
        <v>Bank of Cellifornia</v>
      </c>
    </row>
    <row r="21384" spans="15:19">
      <c r="O21384" s="67" t="str">
        <v>CELLtral Bank</v>
      </c>
      <c r="P21384" s="67" t="str">
        <v>ExCell Bank</v>
      </c>
      <c r="Q21384" s="67" t="str">
        <v>The VLOOKup Vault</v>
      </c>
      <c r="R21384" s="67" t="str">
        <v>Bank IF</v>
      </c>
      <c r="S21384" s="67" t="str">
        <v>ExFunds</v>
      </c>
    </row>
    <row r="21385" spans="15:19">
      <c r="O21385" s="67" t="str">
        <v>CELLtral Bank</v>
      </c>
      <c r="P21385" s="67" t="str">
        <v>ExCell Bank</v>
      </c>
      <c r="Q21385" s="67" t="str">
        <v>The VLOOKup Vault</v>
      </c>
      <c r="R21385" s="67" t="str">
        <v>Bank IF</v>
      </c>
      <c r="S21385" s="67" t="str">
        <v>SheetBank AG</v>
      </c>
    </row>
    <row r="21386" spans="15:19">
      <c r="O21386" s="67" t="str">
        <v>CELLtral Bank</v>
      </c>
      <c r="P21386" s="67" t="str">
        <v>ExCell Bank</v>
      </c>
      <c r="Q21386" s="67" t="str">
        <v>The VLOOKup Vault</v>
      </c>
      <c r="R21386" s="67" t="str">
        <v>Bank IF</v>
      </c>
      <c r="S21386" s="67" t="str">
        <v>Pivot Finance Group</v>
      </c>
    </row>
    <row r="21387" spans="15:19">
      <c r="O21387" s="67" t="str">
        <v>CELLtral Bank</v>
      </c>
      <c r="P21387" s="67" t="str">
        <v>ExCell Bank</v>
      </c>
      <c r="Q21387" s="67" t="str">
        <v>The VLOOKup Vault</v>
      </c>
      <c r="R21387" s="67" t="str">
        <v>Bank IF</v>
      </c>
      <c r="S21387" s="67" t="str">
        <v>SummaBank</v>
      </c>
    </row>
    <row r="21388" spans="15:19">
      <c r="O21388" s="67" t="str">
        <v>CELLtral Bank</v>
      </c>
      <c r="P21388" s="67" t="str">
        <v>ExCell Bank</v>
      </c>
      <c r="Q21388" s="67" t="str">
        <v>The VLOOKup Vault</v>
      </c>
      <c r="R21388" s="67" t="str">
        <v>Bank IF</v>
      </c>
      <c r="S21388" s="67" t="str">
        <v>MoneyMATCH Inc.</v>
      </c>
    </row>
    <row r="21389" spans="15:19">
      <c r="O21389" s="67" t="str">
        <v>CELLtral Bank</v>
      </c>
      <c r="P21389" s="67" t="str">
        <v>ExCell Bank</v>
      </c>
      <c r="Q21389" s="67" t="str">
        <v>The VLOOKup Vault</v>
      </c>
      <c r="R21389" s="67" t="str">
        <v>MoneyMATCH Inc.</v>
      </c>
      <c r="S21389" s="67" t="str">
        <v>Bank of Cellifornia</v>
      </c>
    </row>
    <row r="21390" spans="15:19">
      <c r="O21390" s="67" t="str">
        <v>CELLtral Bank</v>
      </c>
      <c r="P21390" s="67" t="str">
        <v>ExCell Bank</v>
      </c>
      <c r="Q21390" s="67" t="str">
        <v>The VLOOKup Vault</v>
      </c>
      <c r="R21390" s="67" t="str">
        <v>MoneyMATCH Inc.</v>
      </c>
      <c r="S21390" s="67" t="str">
        <v>ExFunds</v>
      </c>
    </row>
    <row r="21391" spans="15:19">
      <c r="O21391" s="67" t="str">
        <v>CELLtral Bank</v>
      </c>
      <c r="P21391" s="67" t="str">
        <v>ExCell Bank</v>
      </c>
      <c r="Q21391" s="67" t="str">
        <v>The VLOOKup Vault</v>
      </c>
      <c r="R21391" s="67" t="str">
        <v>MoneyMATCH Inc.</v>
      </c>
      <c r="S21391" s="67" t="str">
        <v>SheetBank AG</v>
      </c>
    </row>
    <row r="21392" spans="15:19">
      <c r="O21392" s="67" t="str">
        <v>CELLtral Bank</v>
      </c>
      <c r="P21392" s="67" t="str">
        <v>ExCell Bank</v>
      </c>
      <c r="Q21392" s="67" t="str">
        <v>The VLOOKup Vault</v>
      </c>
      <c r="R21392" s="67" t="str">
        <v>MoneyMATCH Inc.</v>
      </c>
      <c r="S21392" s="67" t="str">
        <v>Pivot Finance Group</v>
      </c>
    </row>
    <row r="21393" spans="15:19">
      <c r="O21393" s="67" t="str">
        <v>CELLtral Bank</v>
      </c>
      <c r="P21393" s="67" t="str">
        <v>ExCell Bank</v>
      </c>
      <c r="Q21393" s="67" t="str">
        <v>The VLOOKup Vault</v>
      </c>
      <c r="R21393" s="67" t="str">
        <v>MoneyMATCH Inc.</v>
      </c>
      <c r="S21393" s="67" t="str">
        <v>SummaBank</v>
      </c>
    </row>
    <row r="21394" spans="15:19">
      <c r="O21394" s="67" t="str">
        <v>CELLtral Bank</v>
      </c>
      <c r="P21394" s="67" t="str">
        <v>ExCell Bank</v>
      </c>
      <c r="Q21394" s="67" t="str">
        <v>The VLOOKup Vault</v>
      </c>
      <c r="R21394" s="67" t="str">
        <v>MoneyMATCH Inc.</v>
      </c>
      <c r="S21394" s="67" t="str">
        <v>Bank IF</v>
      </c>
    </row>
    <row r="21395" spans="15:19">
      <c r="O21395" s="67" t="str">
        <v>CELLtral Bank</v>
      </c>
      <c r="P21395" s="67" t="str">
        <v>ExCell Bank</v>
      </c>
      <c r="Q21395" s="67" t="str">
        <v>SummaBank</v>
      </c>
      <c r="R21395" s="67" t="str">
        <v>Bank of Cellifornia</v>
      </c>
      <c r="S21395" s="67" t="str">
        <v>ExFunds</v>
      </c>
    </row>
    <row r="21396" spans="15:19">
      <c r="O21396" s="67" t="str">
        <v>CELLtral Bank</v>
      </c>
      <c r="P21396" s="67" t="str">
        <v>ExCell Bank</v>
      </c>
      <c r="Q21396" s="67" t="str">
        <v>SummaBank</v>
      </c>
      <c r="R21396" s="67" t="str">
        <v>Bank of Cellifornia</v>
      </c>
      <c r="S21396" s="67" t="str">
        <v>SheetBank AG</v>
      </c>
    </row>
    <row r="21397" spans="15:19">
      <c r="O21397" s="67" t="str">
        <v>CELLtral Bank</v>
      </c>
      <c r="P21397" s="67" t="str">
        <v>ExCell Bank</v>
      </c>
      <c r="Q21397" s="67" t="str">
        <v>SummaBank</v>
      </c>
      <c r="R21397" s="67" t="str">
        <v>Bank of Cellifornia</v>
      </c>
      <c r="S21397" s="67" t="str">
        <v>Pivot Finance Group</v>
      </c>
    </row>
    <row r="21398" spans="15:19">
      <c r="O21398" s="67" t="str">
        <v>CELLtral Bank</v>
      </c>
      <c r="P21398" s="67" t="str">
        <v>ExCell Bank</v>
      </c>
      <c r="Q21398" s="67" t="str">
        <v>SummaBank</v>
      </c>
      <c r="R21398" s="67" t="str">
        <v>Bank of Cellifornia</v>
      </c>
      <c r="S21398" s="67" t="str">
        <v>The VLOOKup Vault</v>
      </c>
    </row>
    <row r="21399" spans="15:19">
      <c r="O21399" s="67" t="str">
        <v>CELLtral Bank</v>
      </c>
      <c r="P21399" s="67" t="str">
        <v>ExCell Bank</v>
      </c>
      <c r="Q21399" s="67" t="str">
        <v>SummaBank</v>
      </c>
      <c r="R21399" s="67" t="str">
        <v>Bank of Cellifornia</v>
      </c>
      <c r="S21399" s="67" t="str">
        <v>Bank IF</v>
      </c>
    </row>
    <row r="21400" spans="15:19">
      <c r="O21400" s="67" t="str">
        <v>CELLtral Bank</v>
      </c>
      <c r="P21400" s="67" t="str">
        <v>ExCell Bank</v>
      </c>
      <c r="Q21400" s="67" t="str">
        <v>SummaBank</v>
      </c>
      <c r="R21400" s="67" t="str">
        <v>Bank of Cellifornia</v>
      </c>
      <c r="S21400" s="67" t="str">
        <v>MoneyMATCH Inc.</v>
      </c>
    </row>
    <row r="21401" spans="15:19">
      <c r="O21401" s="67" t="str">
        <v>CELLtral Bank</v>
      </c>
      <c r="P21401" s="67" t="str">
        <v>ExCell Bank</v>
      </c>
      <c r="Q21401" s="67" t="str">
        <v>SummaBank</v>
      </c>
      <c r="R21401" s="67" t="str">
        <v>ExFunds</v>
      </c>
      <c r="S21401" s="67" t="str">
        <v>Bank of Cellifornia</v>
      </c>
    </row>
    <row r="21402" spans="15:19">
      <c r="O21402" s="67" t="str">
        <v>CELLtral Bank</v>
      </c>
      <c r="P21402" s="67" t="str">
        <v>ExCell Bank</v>
      </c>
      <c r="Q21402" s="67" t="str">
        <v>SummaBank</v>
      </c>
      <c r="R21402" s="67" t="str">
        <v>ExFunds</v>
      </c>
      <c r="S21402" s="67" t="str">
        <v>SheetBank AG</v>
      </c>
    </row>
    <row r="21403" spans="15:19">
      <c r="O21403" s="67" t="str">
        <v>CELLtral Bank</v>
      </c>
      <c r="P21403" s="67" t="str">
        <v>ExCell Bank</v>
      </c>
      <c r="Q21403" s="67" t="str">
        <v>SummaBank</v>
      </c>
      <c r="R21403" s="67" t="str">
        <v>ExFunds</v>
      </c>
      <c r="S21403" s="67" t="str">
        <v>Pivot Finance Group</v>
      </c>
    </row>
    <row r="21404" spans="15:19">
      <c r="O21404" s="67" t="str">
        <v>CELLtral Bank</v>
      </c>
      <c r="P21404" s="67" t="str">
        <v>ExCell Bank</v>
      </c>
      <c r="Q21404" s="67" t="str">
        <v>SummaBank</v>
      </c>
      <c r="R21404" s="67" t="str">
        <v>ExFunds</v>
      </c>
      <c r="S21404" s="67" t="str">
        <v>The VLOOKup Vault</v>
      </c>
    </row>
    <row r="21405" spans="15:19">
      <c r="O21405" s="67" t="str">
        <v>CELLtral Bank</v>
      </c>
      <c r="P21405" s="67" t="str">
        <v>ExCell Bank</v>
      </c>
      <c r="Q21405" s="67" t="str">
        <v>SummaBank</v>
      </c>
      <c r="R21405" s="67" t="str">
        <v>ExFunds</v>
      </c>
      <c r="S21405" s="67" t="str">
        <v>Bank IF</v>
      </c>
    </row>
    <row r="21406" spans="15:19">
      <c r="O21406" s="67" t="str">
        <v>CELLtral Bank</v>
      </c>
      <c r="P21406" s="67" t="str">
        <v>ExCell Bank</v>
      </c>
      <c r="Q21406" s="67" t="str">
        <v>SummaBank</v>
      </c>
      <c r="R21406" s="67" t="str">
        <v>ExFunds</v>
      </c>
      <c r="S21406" s="67" t="str">
        <v>MoneyMATCH Inc.</v>
      </c>
    </row>
    <row r="21407" spans="15:19">
      <c r="O21407" s="67" t="str">
        <v>CELLtral Bank</v>
      </c>
      <c r="P21407" s="67" t="str">
        <v>ExCell Bank</v>
      </c>
      <c r="Q21407" s="67" t="str">
        <v>SummaBank</v>
      </c>
      <c r="R21407" s="67" t="str">
        <v>SheetBank AG</v>
      </c>
      <c r="S21407" s="67" t="str">
        <v>Bank of Cellifornia</v>
      </c>
    </row>
    <row r="21408" spans="15:19">
      <c r="O21408" s="67" t="str">
        <v>CELLtral Bank</v>
      </c>
      <c r="P21408" s="67" t="str">
        <v>ExCell Bank</v>
      </c>
      <c r="Q21408" s="67" t="str">
        <v>SummaBank</v>
      </c>
      <c r="R21408" s="67" t="str">
        <v>SheetBank AG</v>
      </c>
      <c r="S21408" s="67" t="str">
        <v>ExFunds</v>
      </c>
    </row>
    <row r="21409" spans="15:19">
      <c r="O21409" s="67" t="str">
        <v>CELLtral Bank</v>
      </c>
      <c r="P21409" s="67" t="str">
        <v>ExCell Bank</v>
      </c>
      <c r="Q21409" s="67" t="str">
        <v>SummaBank</v>
      </c>
      <c r="R21409" s="67" t="str">
        <v>SheetBank AG</v>
      </c>
      <c r="S21409" s="67" t="str">
        <v>Pivot Finance Group</v>
      </c>
    </row>
    <row r="21410" spans="15:19">
      <c r="O21410" s="67" t="str">
        <v>CELLtral Bank</v>
      </c>
      <c r="P21410" s="67" t="str">
        <v>ExCell Bank</v>
      </c>
      <c r="Q21410" s="67" t="str">
        <v>SummaBank</v>
      </c>
      <c r="R21410" s="67" t="str">
        <v>SheetBank AG</v>
      </c>
      <c r="S21410" s="67" t="str">
        <v>The VLOOKup Vault</v>
      </c>
    </row>
    <row r="21411" spans="15:19">
      <c r="O21411" s="67" t="str">
        <v>CELLtral Bank</v>
      </c>
      <c r="P21411" s="67" t="str">
        <v>ExCell Bank</v>
      </c>
      <c r="Q21411" s="67" t="str">
        <v>SummaBank</v>
      </c>
      <c r="R21411" s="67" t="str">
        <v>SheetBank AG</v>
      </c>
      <c r="S21411" s="67" t="str">
        <v>Bank IF</v>
      </c>
    </row>
    <row r="21412" spans="15:19">
      <c r="O21412" s="67" t="str">
        <v>CELLtral Bank</v>
      </c>
      <c r="P21412" s="67" t="str">
        <v>ExCell Bank</v>
      </c>
      <c r="Q21412" s="67" t="str">
        <v>SummaBank</v>
      </c>
      <c r="R21412" s="67" t="str">
        <v>SheetBank AG</v>
      </c>
      <c r="S21412" s="67" t="str">
        <v>MoneyMATCH Inc.</v>
      </c>
    </row>
    <row r="21413" spans="15:19">
      <c r="O21413" s="67" t="str">
        <v>CELLtral Bank</v>
      </c>
      <c r="P21413" s="67" t="str">
        <v>ExCell Bank</v>
      </c>
      <c r="Q21413" s="67" t="str">
        <v>SummaBank</v>
      </c>
      <c r="R21413" s="67" t="str">
        <v>Pivot Finance Group</v>
      </c>
      <c r="S21413" s="67" t="str">
        <v>Bank of Cellifornia</v>
      </c>
    </row>
    <row r="21414" spans="15:19">
      <c r="O21414" s="67" t="str">
        <v>CELLtral Bank</v>
      </c>
      <c r="P21414" s="67" t="str">
        <v>ExCell Bank</v>
      </c>
      <c r="Q21414" s="67" t="str">
        <v>SummaBank</v>
      </c>
      <c r="R21414" s="67" t="str">
        <v>Pivot Finance Group</v>
      </c>
      <c r="S21414" s="67" t="str">
        <v>ExFunds</v>
      </c>
    </row>
    <row r="21415" spans="15:19">
      <c r="O21415" s="67" t="str">
        <v>CELLtral Bank</v>
      </c>
      <c r="P21415" s="67" t="str">
        <v>ExCell Bank</v>
      </c>
      <c r="Q21415" s="67" t="str">
        <v>SummaBank</v>
      </c>
      <c r="R21415" s="67" t="str">
        <v>Pivot Finance Group</v>
      </c>
      <c r="S21415" s="67" t="str">
        <v>SheetBank AG</v>
      </c>
    </row>
    <row r="21416" spans="15:19">
      <c r="O21416" s="67" t="str">
        <v>CELLtral Bank</v>
      </c>
      <c r="P21416" s="67" t="str">
        <v>ExCell Bank</v>
      </c>
      <c r="Q21416" s="67" t="str">
        <v>SummaBank</v>
      </c>
      <c r="R21416" s="67" t="str">
        <v>Pivot Finance Group</v>
      </c>
      <c r="S21416" s="67" t="str">
        <v>The VLOOKup Vault</v>
      </c>
    </row>
    <row r="21417" spans="15:19">
      <c r="O21417" s="67" t="str">
        <v>CELLtral Bank</v>
      </c>
      <c r="P21417" s="67" t="str">
        <v>ExCell Bank</v>
      </c>
      <c r="Q21417" s="67" t="str">
        <v>SummaBank</v>
      </c>
      <c r="R21417" s="67" t="str">
        <v>Pivot Finance Group</v>
      </c>
      <c r="S21417" s="67" t="str">
        <v>Bank IF</v>
      </c>
    </row>
    <row r="21418" spans="15:19">
      <c r="O21418" s="67" t="str">
        <v>CELLtral Bank</v>
      </c>
      <c r="P21418" s="67" t="str">
        <v>ExCell Bank</v>
      </c>
      <c r="Q21418" s="67" t="str">
        <v>SummaBank</v>
      </c>
      <c r="R21418" s="67" t="str">
        <v>Pivot Finance Group</v>
      </c>
      <c r="S21418" s="67" t="str">
        <v>MoneyMATCH Inc.</v>
      </c>
    </row>
    <row r="21419" spans="15:19">
      <c r="O21419" s="67" t="str">
        <v>CELLtral Bank</v>
      </c>
      <c r="P21419" s="67" t="str">
        <v>ExCell Bank</v>
      </c>
      <c r="Q21419" s="67" t="str">
        <v>SummaBank</v>
      </c>
      <c r="R21419" s="67" t="str">
        <v>The VLOOKup Vault</v>
      </c>
      <c r="S21419" s="67" t="str">
        <v>Bank of Cellifornia</v>
      </c>
    </row>
    <row r="21420" spans="15:19">
      <c r="O21420" s="67" t="str">
        <v>CELLtral Bank</v>
      </c>
      <c r="P21420" s="67" t="str">
        <v>ExCell Bank</v>
      </c>
      <c r="Q21420" s="67" t="str">
        <v>SummaBank</v>
      </c>
      <c r="R21420" s="67" t="str">
        <v>The VLOOKup Vault</v>
      </c>
      <c r="S21420" s="67" t="str">
        <v>ExFunds</v>
      </c>
    </row>
    <row r="21421" spans="15:19">
      <c r="O21421" s="67" t="str">
        <v>CELLtral Bank</v>
      </c>
      <c r="P21421" s="67" t="str">
        <v>ExCell Bank</v>
      </c>
      <c r="Q21421" s="67" t="str">
        <v>SummaBank</v>
      </c>
      <c r="R21421" s="67" t="str">
        <v>The VLOOKup Vault</v>
      </c>
      <c r="S21421" s="67" t="str">
        <v>SheetBank AG</v>
      </c>
    </row>
    <row r="21422" spans="15:19">
      <c r="O21422" s="67" t="str">
        <v>CELLtral Bank</v>
      </c>
      <c r="P21422" s="67" t="str">
        <v>ExCell Bank</v>
      </c>
      <c r="Q21422" s="67" t="str">
        <v>SummaBank</v>
      </c>
      <c r="R21422" s="67" t="str">
        <v>The VLOOKup Vault</v>
      </c>
      <c r="S21422" s="67" t="str">
        <v>Pivot Finance Group</v>
      </c>
    </row>
    <row r="21423" spans="15:19">
      <c r="O21423" s="67" t="str">
        <v>CELLtral Bank</v>
      </c>
      <c r="P21423" s="67" t="str">
        <v>ExCell Bank</v>
      </c>
      <c r="Q21423" s="67" t="str">
        <v>SummaBank</v>
      </c>
      <c r="R21423" s="67" t="str">
        <v>The VLOOKup Vault</v>
      </c>
      <c r="S21423" s="67" t="str">
        <v>Bank IF</v>
      </c>
    </row>
    <row r="21424" spans="15:19">
      <c r="O21424" s="67" t="str">
        <v>CELLtral Bank</v>
      </c>
      <c r="P21424" s="67" t="str">
        <v>ExCell Bank</v>
      </c>
      <c r="Q21424" s="67" t="str">
        <v>SummaBank</v>
      </c>
      <c r="R21424" s="67" t="str">
        <v>The VLOOKup Vault</v>
      </c>
      <c r="S21424" s="67" t="str">
        <v>MoneyMATCH Inc.</v>
      </c>
    </row>
    <row r="21425" spans="15:19">
      <c r="O21425" s="67" t="str">
        <v>CELLtral Bank</v>
      </c>
      <c r="P21425" s="67" t="str">
        <v>ExCell Bank</v>
      </c>
      <c r="Q21425" s="67" t="str">
        <v>SummaBank</v>
      </c>
      <c r="R21425" s="67" t="str">
        <v>Bank IF</v>
      </c>
      <c r="S21425" s="67" t="str">
        <v>Bank of Cellifornia</v>
      </c>
    </row>
    <row r="21426" spans="15:19">
      <c r="O21426" s="67" t="str">
        <v>CELLtral Bank</v>
      </c>
      <c r="P21426" s="67" t="str">
        <v>ExCell Bank</v>
      </c>
      <c r="Q21426" s="67" t="str">
        <v>SummaBank</v>
      </c>
      <c r="R21426" s="67" t="str">
        <v>Bank IF</v>
      </c>
      <c r="S21426" s="67" t="str">
        <v>ExFunds</v>
      </c>
    </row>
    <row r="21427" spans="15:19">
      <c r="O21427" s="67" t="str">
        <v>CELLtral Bank</v>
      </c>
      <c r="P21427" s="67" t="str">
        <v>ExCell Bank</v>
      </c>
      <c r="Q21427" s="67" t="str">
        <v>SummaBank</v>
      </c>
      <c r="R21427" s="67" t="str">
        <v>Bank IF</v>
      </c>
      <c r="S21427" s="67" t="str">
        <v>SheetBank AG</v>
      </c>
    </row>
    <row r="21428" spans="15:19">
      <c r="O21428" s="67" t="str">
        <v>CELLtral Bank</v>
      </c>
      <c r="P21428" s="67" t="str">
        <v>ExCell Bank</v>
      </c>
      <c r="Q21428" s="67" t="str">
        <v>SummaBank</v>
      </c>
      <c r="R21428" s="67" t="str">
        <v>Bank IF</v>
      </c>
      <c r="S21428" s="67" t="str">
        <v>Pivot Finance Group</v>
      </c>
    </row>
    <row r="21429" spans="15:19">
      <c r="O21429" s="67" t="str">
        <v>CELLtral Bank</v>
      </c>
      <c r="P21429" s="67" t="str">
        <v>ExCell Bank</v>
      </c>
      <c r="Q21429" s="67" t="str">
        <v>SummaBank</v>
      </c>
      <c r="R21429" s="67" t="str">
        <v>Bank IF</v>
      </c>
      <c r="S21429" s="67" t="str">
        <v>The VLOOKup Vault</v>
      </c>
    </row>
    <row r="21430" spans="15:19">
      <c r="O21430" s="67" t="str">
        <v>CELLtral Bank</v>
      </c>
      <c r="P21430" s="67" t="str">
        <v>ExCell Bank</v>
      </c>
      <c r="Q21430" s="67" t="str">
        <v>SummaBank</v>
      </c>
      <c r="R21430" s="67" t="str">
        <v>Bank IF</v>
      </c>
      <c r="S21430" s="67" t="str">
        <v>MoneyMATCH Inc.</v>
      </c>
    </row>
    <row r="21431" spans="15:19">
      <c r="O21431" s="67" t="str">
        <v>CELLtral Bank</v>
      </c>
      <c r="P21431" s="67" t="str">
        <v>ExCell Bank</v>
      </c>
      <c r="Q21431" s="67" t="str">
        <v>SummaBank</v>
      </c>
      <c r="R21431" s="67" t="str">
        <v>MoneyMATCH Inc.</v>
      </c>
      <c r="S21431" s="67" t="str">
        <v>Bank of Cellifornia</v>
      </c>
    </row>
    <row r="21432" spans="15:19">
      <c r="O21432" s="67" t="str">
        <v>CELLtral Bank</v>
      </c>
      <c r="P21432" s="67" t="str">
        <v>ExCell Bank</v>
      </c>
      <c r="Q21432" s="67" t="str">
        <v>SummaBank</v>
      </c>
      <c r="R21432" s="67" t="str">
        <v>MoneyMATCH Inc.</v>
      </c>
      <c r="S21432" s="67" t="str">
        <v>ExFunds</v>
      </c>
    </row>
    <row r="21433" spans="15:19">
      <c r="O21433" s="67" t="str">
        <v>CELLtral Bank</v>
      </c>
      <c r="P21433" s="67" t="str">
        <v>ExCell Bank</v>
      </c>
      <c r="Q21433" s="67" t="str">
        <v>SummaBank</v>
      </c>
      <c r="R21433" s="67" t="str">
        <v>MoneyMATCH Inc.</v>
      </c>
      <c r="S21433" s="67" t="str">
        <v>SheetBank AG</v>
      </c>
    </row>
    <row r="21434" spans="15:19">
      <c r="O21434" s="67" t="str">
        <v>CELLtral Bank</v>
      </c>
      <c r="P21434" s="67" t="str">
        <v>ExCell Bank</v>
      </c>
      <c r="Q21434" s="67" t="str">
        <v>SummaBank</v>
      </c>
      <c r="R21434" s="67" t="str">
        <v>MoneyMATCH Inc.</v>
      </c>
      <c r="S21434" s="67" t="str">
        <v>Pivot Finance Group</v>
      </c>
    </row>
    <row r="21435" spans="15:19">
      <c r="O21435" s="67" t="str">
        <v>CELLtral Bank</v>
      </c>
      <c r="P21435" s="67" t="str">
        <v>ExCell Bank</v>
      </c>
      <c r="Q21435" s="67" t="str">
        <v>SummaBank</v>
      </c>
      <c r="R21435" s="67" t="str">
        <v>MoneyMATCH Inc.</v>
      </c>
      <c r="S21435" s="67" t="str">
        <v>The VLOOKup Vault</v>
      </c>
    </row>
    <row r="21436" spans="15:19">
      <c r="O21436" s="67" t="str">
        <v>CELLtral Bank</v>
      </c>
      <c r="P21436" s="67" t="str">
        <v>ExCell Bank</v>
      </c>
      <c r="Q21436" s="67" t="str">
        <v>SummaBank</v>
      </c>
      <c r="R21436" s="67" t="str">
        <v>MoneyMATCH Inc.</v>
      </c>
      <c r="S21436" s="67" t="str">
        <v>Bank IF</v>
      </c>
    </row>
    <row r="21437" spans="15:19">
      <c r="O21437" s="67" t="str">
        <v>CELLtral Bank</v>
      </c>
      <c r="P21437" s="67" t="str">
        <v>ExCell Bank</v>
      </c>
      <c r="Q21437" s="67" t="str">
        <v>Bank IF</v>
      </c>
      <c r="R21437" s="67" t="str">
        <v>Bank of Cellifornia</v>
      </c>
      <c r="S21437" s="67" t="str">
        <v>ExFunds</v>
      </c>
    </row>
    <row r="21438" spans="15:19">
      <c r="O21438" s="67" t="str">
        <v>CELLtral Bank</v>
      </c>
      <c r="P21438" s="67" t="str">
        <v>ExCell Bank</v>
      </c>
      <c r="Q21438" s="67" t="str">
        <v>Bank IF</v>
      </c>
      <c r="R21438" s="67" t="str">
        <v>Bank of Cellifornia</v>
      </c>
      <c r="S21438" s="67" t="str">
        <v>SheetBank AG</v>
      </c>
    </row>
    <row r="21439" spans="15:19">
      <c r="O21439" s="67" t="str">
        <v>CELLtral Bank</v>
      </c>
      <c r="P21439" s="67" t="str">
        <v>ExCell Bank</v>
      </c>
      <c r="Q21439" s="67" t="str">
        <v>Bank IF</v>
      </c>
      <c r="R21439" s="67" t="str">
        <v>Bank of Cellifornia</v>
      </c>
      <c r="S21439" s="67" t="str">
        <v>Pivot Finance Group</v>
      </c>
    </row>
    <row r="21440" spans="15:19">
      <c r="O21440" s="67" t="str">
        <v>CELLtral Bank</v>
      </c>
      <c r="P21440" s="67" t="str">
        <v>ExCell Bank</v>
      </c>
      <c r="Q21440" s="67" t="str">
        <v>Bank IF</v>
      </c>
      <c r="R21440" s="67" t="str">
        <v>Bank of Cellifornia</v>
      </c>
      <c r="S21440" s="67" t="str">
        <v>The VLOOKup Vault</v>
      </c>
    </row>
    <row r="21441" spans="15:19">
      <c r="O21441" s="67" t="str">
        <v>CELLtral Bank</v>
      </c>
      <c r="P21441" s="67" t="str">
        <v>ExCell Bank</v>
      </c>
      <c r="Q21441" s="67" t="str">
        <v>Bank IF</v>
      </c>
      <c r="R21441" s="67" t="str">
        <v>Bank of Cellifornia</v>
      </c>
      <c r="S21441" s="67" t="str">
        <v>SummaBank</v>
      </c>
    </row>
    <row r="21442" spans="15:19">
      <c r="O21442" s="67" t="str">
        <v>CELLtral Bank</v>
      </c>
      <c r="P21442" s="67" t="str">
        <v>ExCell Bank</v>
      </c>
      <c r="Q21442" s="67" t="str">
        <v>Bank IF</v>
      </c>
      <c r="R21442" s="67" t="str">
        <v>Bank of Cellifornia</v>
      </c>
      <c r="S21442" s="67" t="str">
        <v>MoneyMATCH Inc.</v>
      </c>
    </row>
    <row r="21443" spans="15:19">
      <c r="O21443" s="67" t="str">
        <v>CELLtral Bank</v>
      </c>
      <c r="P21443" s="67" t="str">
        <v>ExCell Bank</v>
      </c>
      <c r="Q21443" s="67" t="str">
        <v>Bank IF</v>
      </c>
      <c r="R21443" s="67" t="str">
        <v>ExFunds</v>
      </c>
      <c r="S21443" s="67" t="str">
        <v>Bank of Cellifornia</v>
      </c>
    </row>
    <row r="21444" spans="15:19">
      <c r="O21444" s="67" t="str">
        <v>CELLtral Bank</v>
      </c>
      <c r="P21444" s="67" t="str">
        <v>ExCell Bank</v>
      </c>
      <c r="Q21444" s="67" t="str">
        <v>Bank IF</v>
      </c>
      <c r="R21444" s="67" t="str">
        <v>ExFunds</v>
      </c>
      <c r="S21444" s="67" t="str">
        <v>SheetBank AG</v>
      </c>
    </row>
    <row r="21445" spans="15:19">
      <c r="O21445" s="67" t="str">
        <v>CELLtral Bank</v>
      </c>
      <c r="P21445" s="67" t="str">
        <v>ExCell Bank</v>
      </c>
      <c r="Q21445" s="67" t="str">
        <v>Bank IF</v>
      </c>
      <c r="R21445" s="67" t="str">
        <v>ExFunds</v>
      </c>
      <c r="S21445" s="67" t="str">
        <v>Pivot Finance Group</v>
      </c>
    </row>
    <row r="21446" spans="15:19">
      <c r="O21446" s="67" t="str">
        <v>CELLtral Bank</v>
      </c>
      <c r="P21446" s="67" t="str">
        <v>ExCell Bank</v>
      </c>
      <c r="Q21446" s="67" t="str">
        <v>Bank IF</v>
      </c>
      <c r="R21446" s="67" t="str">
        <v>ExFunds</v>
      </c>
      <c r="S21446" s="67" t="str">
        <v>The VLOOKup Vault</v>
      </c>
    </row>
    <row r="21447" spans="15:19">
      <c r="O21447" s="67" t="str">
        <v>CELLtral Bank</v>
      </c>
      <c r="P21447" s="67" t="str">
        <v>ExCell Bank</v>
      </c>
      <c r="Q21447" s="67" t="str">
        <v>Bank IF</v>
      </c>
      <c r="R21447" s="67" t="str">
        <v>ExFunds</v>
      </c>
      <c r="S21447" s="67" t="str">
        <v>SummaBank</v>
      </c>
    </row>
    <row r="21448" spans="15:19">
      <c r="O21448" s="67" t="str">
        <v>CELLtral Bank</v>
      </c>
      <c r="P21448" s="67" t="str">
        <v>ExCell Bank</v>
      </c>
      <c r="Q21448" s="67" t="str">
        <v>Bank IF</v>
      </c>
      <c r="R21448" s="67" t="str">
        <v>ExFunds</v>
      </c>
      <c r="S21448" s="67" t="str">
        <v>MoneyMATCH Inc.</v>
      </c>
    </row>
    <row r="21449" spans="15:19">
      <c r="O21449" s="67" t="str">
        <v>CELLtral Bank</v>
      </c>
      <c r="P21449" s="67" t="str">
        <v>ExCell Bank</v>
      </c>
      <c r="Q21449" s="67" t="str">
        <v>Bank IF</v>
      </c>
      <c r="R21449" s="67" t="str">
        <v>SheetBank AG</v>
      </c>
      <c r="S21449" s="67" t="str">
        <v>Bank of Cellifornia</v>
      </c>
    </row>
    <row r="21450" spans="15:19">
      <c r="O21450" s="67" t="str">
        <v>CELLtral Bank</v>
      </c>
      <c r="P21450" s="67" t="str">
        <v>ExCell Bank</v>
      </c>
      <c r="Q21450" s="67" t="str">
        <v>Bank IF</v>
      </c>
      <c r="R21450" s="67" t="str">
        <v>SheetBank AG</v>
      </c>
      <c r="S21450" s="67" t="str">
        <v>ExFunds</v>
      </c>
    </row>
    <row r="21451" spans="15:19">
      <c r="O21451" s="67" t="str">
        <v>CELLtral Bank</v>
      </c>
      <c r="P21451" s="67" t="str">
        <v>ExCell Bank</v>
      </c>
      <c r="Q21451" s="67" t="str">
        <v>Bank IF</v>
      </c>
      <c r="R21451" s="67" t="str">
        <v>SheetBank AG</v>
      </c>
      <c r="S21451" s="67" t="str">
        <v>Pivot Finance Group</v>
      </c>
    </row>
    <row r="21452" spans="15:19">
      <c r="O21452" s="67" t="str">
        <v>CELLtral Bank</v>
      </c>
      <c r="P21452" s="67" t="str">
        <v>ExCell Bank</v>
      </c>
      <c r="Q21452" s="67" t="str">
        <v>Bank IF</v>
      </c>
      <c r="R21452" s="67" t="str">
        <v>SheetBank AG</v>
      </c>
      <c r="S21452" s="67" t="str">
        <v>The VLOOKup Vault</v>
      </c>
    </row>
    <row r="21453" spans="15:19">
      <c r="O21453" s="67" t="str">
        <v>CELLtral Bank</v>
      </c>
      <c r="P21453" s="67" t="str">
        <v>ExCell Bank</v>
      </c>
      <c r="Q21453" s="67" t="str">
        <v>Bank IF</v>
      </c>
      <c r="R21453" s="67" t="str">
        <v>SheetBank AG</v>
      </c>
      <c r="S21453" s="67" t="str">
        <v>SummaBank</v>
      </c>
    </row>
    <row r="21454" spans="15:19">
      <c r="O21454" s="67" t="str">
        <v>CELLtral Bank</v>
      </c>
      <c r="P21454" s="67" t="str">
        <v>ExCell Bank</v>
      </c>
      <c r="Q21454" s="67" t="str">
        <v>Bank IF</v>
      </c>
      <c r="R21454" s="67" t="str">
        <v>SheetBank AG</v>
      </c>
      <c r="S21454" s="67" t="str">
        <v>MoneyMATCH Inc.</v>
      </c>
    </row>
    <row r="21455" spans="15:19">
      <c r="O21455" s="67" t="str">
        <v>CELLtral Bank</v>
      </c>
      <c r="P21455" s="67" t="str">
        <v>ExCell Bank</v>
      </c>
      <c r="Q21455" s="67" t="str">
        <v>Bank IF</v>
      </c>
      <c r="R21455" s="67" t="str">
        <v>Pivot Finance Group</v>
      </c>
      <c r="S21455" s="67" t="str">
        <v>Bank of Cellifornia</v>
      </c>
    </row>
    <row r="21456" spans="15:19">
      <c r="O21456" s="67" t="str">
        <v>CELLtral Bank</v>
      </c>
      <c r="P21456" s="67" t="str">
        <v>ExCell Bank</v>
      </c>
      <c r="Q21456" s="67" t="str">
        <v>Bank IF</v>
      </c>
      <c r="R21456" s="67" t="str">
        <v>Pivot Finance Group</v>
      </c>
      <c r="S21456" s="67" t="str">
        <v>ExFunds</v>
      </c>
    </row>
    <row r="21457" spans="15:19">
      <c r="O21457" s="67" t="str">
        <v>CELLtral Bank</v>
      </c>
      <c r="P21457" s="67" t="str">
        <v>ExCell Bank</v>
      </c>
      <c r="Q21457" s="67" t="str">
        <v>Bank IF</v>
      </c>
      <c r="R21457" s="67" t="str">
        <v>Pivot Finance Group</v>
      </c>
      <c r="S21457" s="67" t="str">
        <v>SheetBank AG</v>
      </c>
    </row>
    <row r="21458" spans="15:19">
      <c r="O21458" s="67" t="str">
        <v>CELLtral Bank</v>
      </c>
      <c r="P21458" s="67" t="str">
        <v>ExCell Bank</v>
      </c>
      <c r="Q21458" s="67" t="str">
        <v>Bank IF</v>
      </c>
      <c r="R21458" s="67" t="str">
        <v>Pivot Finance Group</v>
      </c>
      <c r="S21458" s="67" t="str">
        <v>The VLOOKup Vault</v>
      </c>
    </row>
    <row r="21459" spans="15:19">
      <c r="O21459" s="67" t="str">
        <v>CELLtral Bank</v>
      </c>
      <c r="P21459" s="67" t="str">
        <v>ExCell Bank</v>
      </c>
      <c r="Q21459" s="67" t="str">
        <v>Bank IF</v>
      </c>
      <c r="R21459" s="67" t="str">
        <v>Pivot Finance Group</v>
      </c>
      <c r="S21459" s="67" t="str">
        <v>SummaBank</v>
      </c>
    </row>
    <row r="21460" spans="15:19">
      <c r="O21460" s="67" t="str">
        <v>CELLtral Bank</v>
      </c>
      <c r="P21460" s="67" t="str">
        <v>ExCell Bank</v>
      </c>
      <c r="Q21460" s="67" t="str">
        <v>Bank IF</v>
      </c>
      <c r="R21460" s="67" t="str">
        <v>Pivot Finance Group</v>
      </c>
      <c r="S21460" s="67" t="str">
        <v>MoneyMATCH Inc.</v>
      </c>
    </row>
    <row r="21461" spans="15:19">
      <c r="O21461" s="67" t="str">
        <v>CELLtral Bank</v>
      </c>
      <c r="P21461" s="67" t="str">
        <v>ExCell Bank</v>
      </c>
      <c r="Q21461" s="67" t="str">
        <v>Bank IF</v>
      </c>
      <c r="R21461" s="67" t="str">
        <v>The VLOOKup Vault</v>
      </c>
      <c r="S21461" s="67" t="str">
        <v>Bank of Cellifornia</v>
      </c>
    </row>
    <row r="21462" spans="15:19">
      <c r="O21462" s="67" t="str">
        <v>CELLtral Bank</v>
      </c>
      <c r="P21462" s="67" t="str">
        <v>ExCell Bank</v>
      </c>
      <c r="Q21462" s="67" t="str">
        <v>Bank IF</v>
      </c>
      <c r="R21462" s="67" t="str">
        <v>The VLOOKup Vault</v>
      </c>
      <c r="S21462" s="67" t="str">
        <v>ExFunds</v>
      </c>
    </row>
    <row r="21463" spans="15:19">
      <c r="O21463" s="67" t="str">
        <v>CELLtral Bank</v>
      </c>
      <c r="P21463" s="67" t="str">
        <v>ExCell Bank</v>
      </c>
      <c r="Q21463" s="67" t="str">
        <v>Bank IF</v>
      </c>
      <c r="R21463" s="67" t="str">
        <v>The VLOOKup Vault</v>
      </c>
      <c r="S21463" s="67" t="str">
        <v>SheetBank AG</v>
      </c>
    </row>
    <row r="21464" spans="15:19">
      <c r="O21464" s="67" t="str">
        <v>CELLtral Bank</v>
      </c>
      <c r="P21464" s="67" t="str">
        <v>ExCell Bank</v>
      </c>
      <c r="Q21464" s="67" t="str">
        <v>Bank IF</v>
      </c>
      <c r="R21464" s="67" t="str">
        <v>The VLOOKup Vault</v>
      </c>
      <c r="S21464" s="67" t="str">
        <v>Pivot Finance Group</v>
      </c>
    </row>
    <row r="21465" spans="15:19">
      <c r="O21465" s="67" t="str">
        <v>CELLtral Bank</v>
      </c>
      <c r="P21465" s="67" t="str">
        <v>ExCell Bank</v>
      </c>
      <c r="Q21465" s="67" t="str">
        <v>Bank IF</v>
      </c>
      <c r="R21465" s="67" t="str">
        <v>The VLOOKup Vault</v>
      </c>
      <c r="S21465" s="67" t="str">
        <v>SummaBank</v>
      </c>
    </row>
    <row r="21466" spans="15:19">
      <c r="O21466" s="67" t="str">
        <v>CELLtral Bank</v>
      </c>
      <c r="P21466" s="67" t="str">
        <v>ExCell Bank</v>
      </c>
      <c r="Q21466" s="67" t="str">
        <v>Bank IF</v>
      </c>
      <c r="R21466" s="67" t="str">
        <v>The VLOOKup Vault</v>
      </c>
      <c r="S21466" s="67" t="str">
        <v>MoneyMATCH Inc.</v>
      </c>
    </row>
    <row r="21467" spans="15:19">
      <c r="O21467" s="67" t="str">
        <v>CELLtral Bank</v>
      </c>
      <c r="P21467" s="67" t="str">
        <v>ExCell Bank</v>
      </c>
      <c r="Q21467" s="67" t="str">
        <v>Bank IF</v>
      </c>
      <c r="R21467" s="67" t="str">
        <v>SummaBank</v>
      </c>
      <c r="S21467" s="67" t="str">
        <v>Bank of Cellifornia</v>
      </c>
    </row>
    <row r="21468" spans="15:19">
      <c r="O21468" s="67" t="str">
        <v>CELLtral Bank</v>
      </c>
      <c r="P21468" s="67" t="str">
        <v>ExCell Bank</v>
      </c>
      <c r="Q21468" s="67" t="str">
        <v>Bank IF</v>
      </c>
      <c r="R21468" s="67" t="str">
        <v>SummaBank</v>
      </c>
      <c r="S21468" s="67" t="str">
        <v>ExFunds</v>
      </c>
    </row>
    <row r="21469" spans="15:19">
      <c r="O21469" s="67" t="str">
        <v>CELLtral Bank</v>
      </c>
      <c r="P21469" s="67" t="str">
        <v>ExCell Bank</v>
      </c>
      <c r="Q21469" s="67" t="str">
        <v>Bank IF</v>
      </c>
      <c r="R21469" s="67" t="str">
        <v>SummaBank</v>
      </c>
      <c r="S21469" s="67" t="str">
        <v>SheetBank AG</v>
      </c>
    </row>
    <row r="21470" spans="15:19">
      <c r="O21470" s="67" t="str">
        <v>CELLtral Bank</v>
      </c>
      <c r="P21470" s="67" t="str">
        <v>ExCell Bank</v>
      </c>
      <c r="Q21470" s="67" t="str">
        <v>Bank IF</v>
      </c>
      <c r="R21470" s="67" t="str">
        <v>SummaBank</v>
      </c>
      <c r="S21470" s="67" t="str">
        <v>Pivot Finance Group</v>
      </c>
    </row>
    <row r="21471" spans="15:19">
      <c r="O21471" s="67" t="str">
        <v>CELLtral Bank</v>
      </c>
      <c r="P21471" s="67" t="str">
        <v>ExCell Bank</v>
      </c>
      <c r="Q21471" s="67" t="str">
        <v>Bank IF</v>
      </c>
      <c r="R21471" s="67" t="str">
        <v>SummaBank</v>
      </c>
      <c r="S21471" s="67" t="str">
        <v>The VLOOKup Vault</v>
      </c>
    </row>
    <row r="21472" spans="15:19">
      <c r="O21472" s="67" t="str">
        <v>CELLtral Bank</v>
      </c>
      <c r="P21472" s="67" t="str">
        <v>ExCell Bank</v>
      </c>
      <c r="Q21472" s="67" t="str">
        <v>Bank IF</v>
      </c>
      <c r="R21472" s="67" t="str">
        <v>SummaBank</v>
      </c>
      <c r="S21472" s="67" t="str">
        <v>MoneyMATCH Inc.</v>
      </c>
    </row>
    <row r="21473" spans="15:19">
      <c r="O21473" s="67" t="str">
        <v>CELLtral Bank</v>
      </c>
      <c r="P21473" s="67" t="str">
        <v>ExCell Bank</v>
      </c>
      <c r="Q21473" s="67" t="str">
        <v>Bank IF</v>
      </c>
      <c r="R21473" s="67" t="str">
        <v>MoneyMATCH Inc.</v>
      </c>
      <c r="S21473" s="67" t="str">
        <v>Bank of Cellifornia</v>
      </c>
    </row>
    <row r="21474" spans="15:19">
      <c r="O21474" s="67" t="str">
        <v>CELLtral Bank</v>
      </c>
      <c r="P21474" s="67" t="str">
        <v>ExCell Bank</v>
      </c>
      <c r="Q21474" s="67" t="str">
        <v>Bank IF</v>
      </c>
      <c r="R21474" s="67" t="str">
        <v>MoneyMATCH Inc.</v>
      </c>
      <c r="S21474" s="67" t="str">
        <v>ExFunds</v>
      </c>
    </row>
    <row r="21475" spans="15:19">
      <c r="O21475" s="67" t="str">
        <v>CELLtral Bank</v>
      </c>
      <c r="P21475" s="67" t="str">
        <v>ExCell Bank</v>
      </c>
      <c r="Q21475" s="67" t="str">
        <v>Bank IF</v>
      </c>
      <c r="R21475" s="67" t="str">
        <v>MoneyMATCH Inc.</v>
      </c>
      <c r="S21475" s="67" t="str">
        <v>SheetBank AG</v>
      </c>
    </row>
    <row r="21476" spans="15:19">
      <c r="O21476" s="67" t="str">
        <v>CELLtral Bank</v>
      </c>
      <c r="P21476" s="67" t="str">
        <v>ExCell Bank</v>
      </c>
      <c r="Q21476" s="67" t="str">
        <v>Bank IF</v>
      </c>
      <c r="R21476" s="67" t="str">
        <v>MoneyMATCH Inc.</v>
      </c>
      <c r="S21476" s="67" t="str">
        <v>Pivot Finance Group</v>
      </c>
    </row>
    <row r="21477" spans="15:19">
      <c r="O21477" s="67" t="str">
        <v>CELLtral Bank</v>
      </c>
      <c r="P21477" s="67" t="str">
        <v>ExCell Bank</v>
      </c>
      <c r="Q21477" s="67" t="str">
        <v>Bank IF</v>
      </c>
      <c r="R21477" s="67" t="str">
        <v>MoneyMATCH Inc.</v>
      </c>
      <c r="S21477" s="67" t="str">
        <v>The VLOOKup Vault</v>
      </c>
    </row>
    <row r="21478" spans="15:19">
      <c r="O21478" s="67" t="str">
        <v>CELLtral Bank</v>
      </c>
      <c r="P21478" s="67" t="str">
        <v>ExCell Bank</v>
      </c>
      <c r="Q21478" s="67" t="str">
        <v>Bank IF</v>
      </c>
      <c r="R21478" s="67" t="str">
        <v>MoneyMATCH Inc.</v>
      </c>
      <c r="S21478" s="67" t="str">
        <v>SummaBank</v>
      </c>
    </row>
    <row r="21479" spans="15:19">
      <c r="O21479" s="67" t="str">
        <v>CELLtral Bank</v>
      </c>
      <c r="P21479" s="67" t="str">
        <v>ExCell Bank</v>
      </c>
      <c r="Q21479" s="67" t="str">
        <v>MoneyMATCH Inc.</v>
      </c>
      <c r="R21479" s="67" t="str">
        <v>Bank of Cellifornia</v>
      </c>
      <c r="S21479" s="67" t="str">
        <v>ExFunds</v>
      </c>
    </row>
    <row r="21480" spans="15:19">
      <c r="O21480" s="67" t="str">
        <v>CELLtral Bank</v>
      </c>
      <c r="P21480" s="67" t="str">
        <v>ExCell Bank</v>
      </c>
      <c r="Q21480" s="67" t="str">
        <v>MoneyMATCH Inc.</v>
      </c>
      <c r="R21480" s="67" t="str">
        <v>Bank of Cellifornia</v>
      </c>
      <c r="S21480" s="67" t="str">
        <v>SheetBank AG</v>
      </c>
    </row>
    <row r="21481" spans="15:19">
      <c r="O21481" s="67" t="str">
        <v>CELLtral Bank</v>
      </c>
      <c r="P21481" s="67" t="str">
        <v>ExCell Bank</v>
      </c>
      <c r="Q21481" s="67" t="str">
        <v>MoneyMATCH Inc.</v>
      </c>
      <c r="R21481" s="67" t="str">
        <v>Bank of Cellifornia</v>
      </c>
      <c r="S21481" s="67" t="str">
        <v>Pivot Finance Group</v>
      </c>
    </row>
    <row r="21482" spans="15:19">
      <c r="O21482" s="67" t="str">
        <v>CELLtral Bank</v>
      </c>
      <c r="P21482" s="67" t="str">
        <v>ExCell Bank</v>
      </c>
      <c r="Q21482" s="67" t="str">
        <v>MoneyMATCH Inc.</v>
      </c>
      <c r="R21482" s="67" t="str">
        <v>Bank of Cellifornia</v>
      </c>
      <c r="S21482" s="67" t="str">
        <v>The VLOOKup Vault</v>
      </c>
    </row>
    <row r="21483" spans="15:19">
      <c r="O21483" s="67" t="str">
        <v>CELLtral Bank</v>
      </c>
      <c r="P21483" s="67" t="str">
        <v>ExCell Bank</v>
      </c>
      <c r="Q21483" s="67" t="str">
        <v>MoneyMATCH Inc.</v>
      </c>
      <c r="R21483" s="67" t="str">
        <v>Bank of Cellifornia</v>
      </c>
      <c r="S21483" s="67" t="str">
        <v>SummaBank</v>
      </c>
    </row>
    <row r="21484" spans="15:19">
      <c r="O21484" s="67" t="str">
        <v>CELLtral Bank</v>
      </c>
      <c r="P21484" s="67" t="str">
        <v>ExCell Bank</v>
      </c>
      <c r="Q21484" s="67" t="str">
        <v>MoneyMATCH Inc.</v>
      </c>
      <c r="R21484" s="67" t="str">
        <v>Bank of Cellifornia</v>
      </c>
      <c r="S21484" s="67" t="str">
        <v>Bank IF</v>
      </c>
    </row>
    <row r="21485" spans="15:19">
      <c r="O21485" s="67" t="str">
        <v>CELLtral Bank</v>
      </c>
      <c r="P21485" s="67" t="str">
        <v>ExCell Bank</v>
      </c>
      <c r="Q21485" s="67" t="str">
        <v>MoneyMATCH Inc.</v>
      </c>
      <c r="R21485" s="67" t="str">
        <v>ExFunds</v>
      </c>
      <c r="S21485" s="67" t="str">
        <v>Bank of Cellifornia</v>
      </c>
    </row>
    <row r="21486" spans="15:19">
      <c r="O21486" s="67" t="str">
        <v>CELLtral Bank</v>
      </c>
      <c r="P21486" s="67" t="str">
        <v>ExCell Bank</v>
      </c>
      <c r="Q21486" s="67" t="str">
        <v>MoneyMATCH Inc.</v>
      </c>
      <c r="R21486" s="67" t="str">
        <v>ExFunds</v>
      </c>
      <c r="S21486" s="67" t="str">
        <v>SheetBank AG</v>
      </c>
    </row>
    <row r="21487" spans="15:19">
      <c r="O21487" s="67" t="str">
        <v>CELLtral Bank</v>
      </c>
      <c r="P21487" s="67" t="str">
        <v>ExCell Bank</v>
      </c>
      <c r="Q21487" s="67" t="str">
        <v>MoneyMATCH Inc.</v>
      </c>
      <c r="R21487" s="67" t="str">
        <v>ExFunds</v>
      </c>
      <c r="S21487" s="67" t="str">
        <v>Pivot Finance Group</v>
      </c>
    </row>
    <row r="21488" spans="15:19">
      <c r="O21488" s="67" t="str">
        <v>CELLtral Bank</v>
      </c>
      <c r="P21488" s="67" t="str">
        <v>ExCell Bank</v>
      </c>
      <c r="Q21488" s="67" t="str">
        <v>MoneyMATCH Inc.</v>
      </c>
      <c r="R21488" s="67" t="str">
        <v>ExFunds</v>
      </c>
      <c r="S21488" s="67" t="str">
        <v>The VLOOKup Vault</v>
      </c>
    </row>
    <row r="21489" spans="15:19">
      <c r="O21489" s="67" t="str">
        <v>CELLtral Bank</v>
      </c>
      <c r="P21489" s="67" t="str">
        <v>ExCell Bank</v>
      </c>
      <c r="Q21489" s="67" t="str">
        <v>MoneyMATCH Inc.</v>
      </c>
      <c r="R21489" s="67" t="str">
        <v>ExFunds</v>
      </c>
      <c r="S21489" s="67" t="str">
        <v>SummaBank</v>
      </c>
    </row>
    <row r="21490" spans="15:19">
      <c r="O21490" s="67" t="str">
        <v>CELLtral Bank</v>
      </c>
      <c r="P21490" s="67" t="str">
        <v>ExCell Bank</v>
      </c>
      <c r="Q21490" s="67" t="str">
        <v>MoneyMATCH Inc.</v>
      </c>
      <c r="R21490" s="67" t="str">
        <v>ExFunds</v>
      </c>
      <c r="S21490" s="67" t="str">
        <v>Bank IF</v>
      </c>
    </row>
    <row r="21491" spans="15:19">
      <c r="O21491" s="67" t="str">
        <v>CELLtral Bank</v>
      </c>
      <c r="P21491" s="67" t="str">
        <v>ExCell Bank</v>
      </c>
      <c r="Q21491" s="67" t="str">
        <v>MoneyMATCH Inc.</v>
      </c>
      <c r="R21491" s="67" t="str">
        <v>SheetBank AG</v>
      </c>
      <c r="S21491" s="67" t="str">
        <v>Bank of Cellifornia</v>
      </c>
    </row>
    <row r="21492" spans="15:19">
      <c r="O21492" s="67" t="str">
        <v>CELLtral Bank</v>
      </c>
      <c r="P21492" s="67" t="str">
        <v>ExCell Bank</v>
      </c>
      <c r="Q21492" s="67" t="str">
        <v>MoneyMATCH Inc.</v>
      </c>
      <c r="R21492" s="67" t="str">
        <v>SheetBank AG</v>
      </c>
      <c r="S21492" s="67" t="str">
        <v>ExFunds</v>
      </c>
    </row>
    <row r="21493" spans="15:19">
      <c r="O21493" s="67" t="str">
        <v>CELLtral Bank</v>
      </c>
      <c r="P21493" s="67" t="str">
        <v>ExCell Bank</v>
      </c>
      <c r="Q21493" s="67" t="str">
        <v>MoneyMATCH Inc.</v>
      </c>
      <c r="R21493" s="67" t="str">
        <v>SheetBank AG</v>
      </c>
      <c r="S21493" s="67" t="str">
        <v>Pivot Finance Group</v>
      </c>
    </row>
    <row r="21494" spans="15:19">
      <c r="O21494" s="67" t="str">
        <v>CELLtral Bank</v>
      </c>
      <c r="P21494" s="67" t="str">
        <v>ExCell Bank</v>
      </c>
      <c r="Q21494" s="67" t="str">
        <v>MoneyMATCH Inc.</v>
      </c>
      <c r="R21494" s="67" t="str">
        <v>SheetBank AG</v>
      </c>
      <c r="S21494" s="67" t="str">
        <v>The VLOOKup Vault</v>
      </c>
    </row>
    <row r="21495" spans="15:19">
      <c r="O21495" s="67" t="str">
        <v>CELLtral Bank</v>
      </c>
      <c r="P21495" s="67" t="str">
        <v>ExCell Bank</v>
      </c>
      <c r="Q21495" s="67" t="str">
        <v>MoneyMATCH Inc.</v>
      </c>
      <c r="R21495" s="67" t="str">
        <v>SheetBank AG</v>
      </c>
      <c r="S21495" s="67" t="str">
        <v>SummaBank</v>
      </c>
    </row>
    <row r="21496" spans="15:19">
      <c r="O21496" s="67" t="str">
        <v>CELLtral Bank</v>
      </c>
      <c r="P21496" s="67" t="str">
        <v>ExCell Bank</v>
      </c>
      <c r="Q21496" s="67" t="str">
        <v>MoneyMATCH Inc.</v>
      </c>
      <c r="R21496" s="67" t="str">
        <v>SheetBank AG</v>
      </c>
      <c r="S21496" s="67" t="str">
        <v>Bank IF</v>
      </c>
    </row>
    <row r="21497" spans="15:19">
      <c r="O21497" s="67" t="str">
        <v>CELLtral Bank</v>
      </c>
      <c r="P21497" s="67" t="str">
        <v>ExCell Bank</v>
      </c>
      <c r="Q21497" s="67" t="str">
        <v>MoneyMATCH Inc.</v>
      </c>
      <c r="R21497" s="67" t="str">
        <v>Pivot Finance Group</v>
      </c>
      <c r="S21497" s="67" t="str">
        <v>Bank of Cellifornia</v>
      </c>
    </row>
    <row r="21498" spans="15:19">
      <c r="O21498" s="67" t="str">
        <v>CELLtral Bank</v>
      </c>
      <c r="P21498" s="67" t="str">
        <v>ExCell Bank</v>
      </c>
      <c r="Q21498" s="67" t="str">
        <v>MoneyMATCH Inc.</v>
      </c>
      <c r="R21498" s="67" t="str">
        <v>Pivot Finance Group</v>
      </c>
      <c r="S21498" s="67" t="str">
        <v>ExFunds</v>
      </c>
    </row>
    <row r="21499" spans="15:19">
      <c r="O21499" s="67" t="str">
        <v>CELLtral Bank</v>
      </c>
      <c r="P21499" s="67" t="str">
        <v>ExCell Bank</v>
      </c>
      <c r="Q21499" s="67" t="str">
        <v>MoneyMATCH Inc.</v>
      </c>
      <c r="R21499" s="67" t="str">
        <v>Pivot Finance Group</v>
      </c>
      <c r="S21499" s="67" t="str">
        <v>SheetBank AG</v>
      </c>
    </row>
    <row r="21500" spans="15:19">
      <c r="O21500" s="67" t="str">
        <v>CELLtral Bank</v>
      </c>
      <c r="P21500" s="67" t="str">
        <v>ExCell Bank</v>
      </c>
      <c r="Q21500" s="67" t="str">
        <v>MoneyMATCH Inc.</v>
      </c>
      <c r="R21500" s="67" t="str">
        <v>Pivot Finance Group</v>
      </c>
      <c r="S21500" s="67" t="str">
        <v>The VLOOKup Vault</v>
      </c>
    </row>
    <row r="21501" spans="15:19">
      <c r="O21501" s="67" t="str">
        <v>CELLtral Bank</v>
      </c>
      <c r="P21501" s="67" t="str">
        <v>ExCell Bank</v>
      </c>
      <c r="Q21501" s="67" t="str">
        <v>MoneyMATCH Inc.</v>
      </c>
      <c r="R21501" s="67" t="str">
        <v>Pivot Finance Group</v>
      </c>
      <c r="S21501" s="67" t="str">
        <v>SummaBank</v>
      </c>
    </row>
    <row r="21502" spans="15:19">
      <c r="O21502" s="67" t="str">
        <v>CELLtral Bank</v>
      </c>
      <c r="P21502" s="67" t="str">
        <v>ExCell Bank</v>
      </c>
      <c r="Q21502" s="67" t="str">
        <v>MoneyMATCH Inc.</v>
      </c>
      <c r="R21502" s="67" t="str">
        <v>Pivot Finance Group</v>
      </c>
      <c r="S21502" s="67" t="str">
        <v>Bank IF</v>
      </c>
    </row>
    <row r="21503" spans="15:19">
      <c r="O21503" s="67" t="str">
        <v>CELLtral Bank</v>
      </c>
      <c r="P21503" s="67" t="str">
        <v>ExCell Bank</v>
      </c>
      <c r="Q21503" s="67" t="str">
        <v>MoneyMATCH Inc.</v>
      </c>
      <c r="R21503" s="67" t="str">
        <v>The VLOOKup Vault</v>
      </c>
      <c r="S21503" s="67" t="str">
        <v>Bank of Cellifornia</v>
      </c>
    </row>
    <row r="21504" spans="15:19">
      <c r="O21504" s="67" t="str">
        <v>CELLtral Bank</v>
      </c>
      <c r="P21504" s="67" t="str">
        <v>ExCell Bank</v>
      </c>
      <c r="Q21504" s="67" t="str">
        <v>MoneyMATCH Inc.</v>
      </c>
      <c r="R21504" s="67" t="str">
        <v>The VLOOKup Vault</v>
      </c>
      <c r="S21504" s="67" t="str">
        <v>ExFunds</v>
      </c>
    </row>
    <row r="21505" spans="15:19">
      <c r="O21505" s="67" t="str">
        <v>CELLtral Bank</v>
      </c>
      <c r="P21505" s="67" t="str">
        <v>ExCell Bank</v>
      </c>
      <c r="Q21505" s="67" t="str">
        <v>MoneyMATCH Inc.</v>
      </c>
      <c r="R21505" s="67" t="str">
        <v>The VLOOKup Vault</v>
      </c>
      <c r="S21505" s="67" t="str">
        <v>SheetBank AG</v>
      </c>
    </row>
    <row r="21506" spans="15:19">
      <c r="O21506" s="67" t="str">
        <v>CELLtral Bank</v>
      </c>
      <c r="P21506" s="67" t="str">
        <v>ExCell Bank</v>
      </c>
      <c r="Q21506" s="67" t="str">
        <v>MoneyMATCH Inc.</v>
      </c>
      <c r="R21506" s="67" t="str">
        <v>The VLOOKup Vault</v>
      </c>
      <c r="S21506" s="67" t="str">
        <v>Pivot Finance Group</v>
      </c>
    </row>
    <row r="21507" spans="15:19">
      <c r="O21507" s="67" t="str">
        <v>CELLtral Bank</v>
      </c>
      <c r="P21507" s="67" t="str">
        <v>ExCell Bank</v>
      </c>
      <c r="Q21507" s="67" t="str">
        <v>MoneyMATCH Inc.</v>
      </c>
      <c r="R21507" s="67" t="str">
        <v>The VLOOKup Vault</v>
      </c>
      <c r="S21507" s="67" t="str">
        <v>SummaBank</v>
      </c>
    </row>
    <row r="21508" spans="15:19">
      <c r="O21508" s="67" t="str">
        <v>CELLtral Bank</v>
      </c>
      <c r="P21508" s="67" t="str">
        <v>ExCell Bank</v>
      </c>
      <c r="Q21508" s="67" t="str">
        <v>MoneyMATCH Inc.</v>
      </c>
      <c r="R21508" s="67" t="str">
        <v>The VLOOKup Vault</v>
      </c>
      <c r="S21508" s="67" t="str">
        <v>Bank IF</v>
      </c>
    </row>
    <row r="21509" spans="15:19">
      <c r="O21509" s="67" t="str">
        <v>CELLtral Bank</v>
      </c>
      <c r="P21509" s="67" t="str">
        <v>ExCell Bank</v>
      </c>
      <c r="Q21509" s="67" t="str">
        <v>MoneyMATCH Inc.</v>
      </c>
      <c r="R21509" s="67" t="str">
        <v>SummaBank</v>
      </c>
      <c r="S21509" s="67" t="str">
        <v>Bank of Cellifornia</v>
      </c>
    </row>
    <row r="21510" spans="15:19">
      <c r="O21510" s="67" t="str">
        <v>CELLtral Bank</v>
      </c>
      <c r="P21510" s="67" t="str">
        <v>ExCell Bank</v>
      </c>
      <c r="Q21510" s="67" t="str">
        <v>MoneyMATCH Inc.</v>
      </c>
      <c r="R21510" s="67" t="str">
        <v>SummaBank</v>
      </c>
      <c r="S21510" s="67" t="str">
        <v>ExFunds</v>
      </c>
    </row>
    <row r="21511" spans="15:19">
      <c r="O21511" s="67" t="str">
        <v>CELLtral Bank</v>
      </c>
      <c r="P21511" s="67" t="str">
        <v>ExCell Bank</v>
      </c>
      <c r="Q21511" s="67" t="str">
        <v>MoneyMATCH Inc.</v>
      </c>
      <c r="R21511" s="67" t="str">
        <v>SummaBank</v>
      </c>
      <c r="S21511" s="67" t="str">
        <v>SheetBank AG</v>
      </c>
    </row>
    <row r="21512" spans="15:19">
      <c r="O21512" s="67" t="str">
        <v>CELLtral Bank</v>
      </c>
      <c r="P21512" s="67" t="str">
        <v>ExCell Bank</v>
      </c>
      <c r="Q21512" s="67" t="str">
        <v>MoneyMATCH Inc.</v>
      </c>
      <c r="R21512" s="67" t="str">
        <v>SummaBank</v>
      </c>
      <c r="S21512" s="67" t="str">
        <v>Pivot Finance Group</v>
      </c>
    </row>
    <row r="21513" spans="15:19">
      <c r="O21513" s="67" t="str">
        <v>CELLtral Bank</v>
      </c>
      <c r="P21513" s="67" t="str">
        <v>ExCell Bank</v>
      </c>
      <c r="Q21513" s="67" t="str">
        <v>MoneyMATCH Inc.</v>
      </c>
      <c r="R21513" s="67" t="str">
        <v>SummaBank</v>
      </c>
      <c r="S21513" s="67" t="str">
        <v>The VLOOKup Vault</v>
      </c>
    </row>
    <row r="21514" spans="15:19">
      <c r="O21514" s="67" t="str">
        <v>CELLtral Bank</v>
      </c>
      <c r="P21514" s="67" t="str">
        <v>ExCell Bank</v>
      </c>
      <c r="Q21514" s="67" t="str">
        <v>MoneyMATCH Inc.</v>
      </c>
      <c r="R21514" s="67" t="str">
        <v>SummaBank</v>
      </c>
      <c r="S21514" s="67" t="str">
        <v>Bank IF</v>
      </c>
    </row>
    <row r="21515" spans="15:19">
      <c r="O21515" s="67" t="str">
        <v>CELLtral Bank</v>
      </c>
      <c r="P21515" s="67" t="str">
        <v>ExCell Bank</v>
      </c>
      <c r="Q21515" s="67" t="str">
        <v>MoneyMATCH Inc.</v>
      </c>
      <c r="R21515" s="67" t="str">
        <v>Bank IF</v>
      </c>
      <c r="S21515" s="67" t="str">
        <v>Bank of Cellifornia</v>
      </c>
    </row>
    <row r="21516" spans="15:19">
      <c r="O21516" s="67" t="str">
        <v>CELLtral Bank</v>
      </c>
      <c r="P21516" s="67" t="str">
        <v>ExCell Bank</v>
      </c>
      <c r="Q21516" s="67" t="str">
        <v>MoneyMATCH Inc.</v>
      </c>
      <c r="R21516" s="67" t="str">
        <v>Bank IF</v>
      </c>
      <c r="S21516" s="67" t="str">
        <v>ExFunds</v>
      </c>
    </row>
    <row r="21517" spans="15:19">
      <c r="O21517" s="67" t="str">
        <v>CELLtral Bank</v>
      </c>
      <c r="P21517" s="67" t="str">
        <v>ExCell Bank</v>
      </c>
      <c r="Q21517" s="67" t="str">
        <v>MoneyMATCH Inc.</v>
      </c>
      <c r="R21517" s="67" t="str">
        <v>Bank IF</v>
      </c>
      <c r="S21517" s="67" t="str">
        <v>SheetBank AG</v>
      </c>
    </row>
    <row r="21518" spans="15:19">
      <c r="O21518" s="67" t="str">
        <v>CELLtral Bank</v>
      </c>
      <c r="P21518" s="67" t="str">
        <v>ExCell Bank</v>
      </c>
      <c r="Q21518" s="67" t="str">
        <v>MoneyMATCH Inc.</v>
      </c>
      <c r="R21518" s="67" t="str">
        <v>Bank IF</v>
      </c>
      <c r="S21518" s="67" t="str">
        <v>Pivot Finance Group</v>
      </c>
    </row>
    <row r="21519" spans="15:19">
      <c r="O21519" s="67" t="str">
        <v>CELLtral Bank</v>
      </c>
      <c r="P21519" s="67" t="str">
        <v>ExCell Bank</v>
      </c>
      <c r="Q21519" s="67" t="str">
        <v>MoneyMATCH Inc.</v>
      </c>
      <c r="R21519" s="67" t="str">
        <v>Bank IF</v>
      </c>
      <c r="S21519" s="67" t="str">
        <v>The VLOOKup Vault</v>
      </c>
    </row>
    <row r="21520" spans="15:19">
      <c r="O21520" s="67" t="str">
        <v>CELLtral Bank</v>
      </c>
      <c r="P21520" s="67" t="str">
        <v>ExCell Bank</v>
      </c>
      <c r="Q21520" s="67" t="str">
        <v>MoneyMATCH Inc.</v>
      </c>
      <c r="R21520" s="67" t="str">
        <v>Bank IF</v>
      </c>
      <c r="S21520" s="67" t="str">
        <v>SummaBank</v>
      </c>
    </row>
    <row r="21521" spans="15:19">
      <c r="O21521" s="67" t="str">
        <v>CELLtral Bank</v>
      </c>
      <c r="P21521" s="67" t="str">
        <v>Bank of Cellifornia</v>
      </c>
      <c r="Q21521" s="67" t="str">
        <v>ExCell Bank</v>
      </c>
      <c r="R21521" s="67" t="str">
        <v>ExFunds</v>
      </c>
      <c r="S21521" s="67" t="str">
        <v>SheetBank AG</v>
      </c>
    </row>
    <row r="21522" spans="15:19">
      <c r="O21522" s="67" t="str">
        <v>CELLtral Bank</v>
      </c>
      <c r="P21522" s="67" t="str">
        <v>Bank of Cellifornia</v>
      </c>
      <c r="Q21522" s="67" t="str">
        <v>ExCell Bank</v>
      </c>
      <c r="R21522" s="67" t="str">
        <v>ExFunds</v>
      </c>
      <c r="S21522" s="67" t="str">
        <v>Pivot Finance Group</v>
      </c>
    </row>
    <row r="21523" spans="15:19">
      <c r="O21523" s="67" t="str">
        <v>CELLtral Bank</v>
      </c>
      <c r="P21523" s="67" t="str">
        <v>Bank of Cellifornia</v>
      </c>
      <c r="Q21523" s="67" t="str">
        <v>ExCell Bank</v>
      </c>
      <c r="R21523" s="67" t="str">
        <v>ExFunds</v>
      </c>
      <c r="S21523" s="67" t="str">
        <v>The VLOOKup Vault</v>
      </c>
    </row>
    <row r="21524" spans="15:19">
      <c r="O21524" s="67" t="str">
        <v>CELLtral Bank</v>
      </c>
      <c r="P21524" s="67" t="str">
        <v>Bank of Cellifornia</v>
      </c>
      <c r="Q21524" s="67" t="str">
        <v>ExCell Bank</v>
      </c>
      <c r="R21524" s="67" t="str">
        <v>ExFunds</v>
      </c>
      <c r="S21524" s="67" t="str">
        <v>SummaBank</v>
      </c>
    </row>
    <row r="21525" spans="15:19">
      <c r="O21525" s="67" t="str">
        <v>CELLtral Bank</v>
      </c>
      <c r="P21525" s="67" t="str">
        <v>Bank of Cellifornia</v>
      </c>
      <c r="Q21525" s="67" t="str">
        <v>ExCell Bank</v>
      </c>
      <c r="R21525" s="67" t="str">
        <v>ExFunds</v>
      </c>
      <c r="S21525" s="67" t="str">
        <v>Bank IF</v>
      </c>
    </row>
    <row r="21526" spans="15:19">
      <c r="O21526" s="67" t="str">
        <v>CELLtral Bank</v>
      </c>
      <c r="P21526" s="67" t="str">
        <v>Bank of Cellifornia</v>
      </c>
      <c r="Q21526" s="67" t="str">
        <v>ExCell Bank</v>
      </c>
      <c r="R21526" s="67" t="str">
        <v>ExFunds</v>
      </c>
      <c r="S21526" s="67" t="str">
        <v>MoneyMATCH Inc.</v>
      </c>
    </row>
    <row r="21527" spans="15:19">
      <c r="O21527" s="67" t="str">
        <v>CELLtral Bank</v>
      </c>
      <c r="P21527" s="67" t="str">
        <v>Bank of Cellifornia</v>
      </c>
      <c r="Q21527" s="67" t="str">
        <v>ExCell Bank</v>
      </c>
      <c r="R21527" s="67" t="str">
        <v>SheetBank AG</v>
      </c>
      <c r="S21527" s="67" t="str">
        <v>ExFunds</v>
      </c>
    </row>
    <row r="21528" spans="15:19">
      <c r="O21528" s="67" t="str">
        <v>CELLtral Bank</v>
      </c>
      <c r="P21528" s="67" t="str">
        <v>Bank of Cellifornia</v>
      </c>
      <c r="Q21528" s="67" t="str">
        <v>ExCell Bank</v>
      </c>
      <c r="R21528" s="67" t="str">
        <v>SheetBank AG</v>
      </c>
      <c r="S21528" s="67" t="str">
        <v>Pivot Finance Group</v>
      </c>
    </row>
    <row r="21529" spans="15:19">
      <c r="O21529" s="67" t="str">
        <v>CELLtral Bank</v>
      </c>
      <c r="P21529" s="67" t="str">
        <v>Bank of Cellifornia</v>
      </c>
      <c r="Q21529" s="67" t="str">
        <v>ExCell Bank</v>
      </c>
      <c r="R21529" s="67" t="str">
        <v>SheetBank AG</v>
      </c>
      <c r="S21529" s="67" t="str">
        <v>The VLOOKup Vault</v>
      </c>
    </row>
    <row r="21530" spans="15:19">
      <c r="O21530" s="67" t="str">
        <v>CELLtral Bank</v>
      </c>
      <c r="P21530" s="67" t="str">
        <v>Bank of Cellifornia</v>
      </c>
      <c r="Q21530" s="67" t="str">
        <v>ExCell Bank</v>
      </c>
      <c r="R21530" s="67" t="str">
        <v>SheetBank AG</v>
      </c>
      <c r="S21530" s="67" t="str">
        <v>SummaBank</v>
      </c>
    </row>
    <row r="21531" spans="15:19">
      <c r="O21531" s="67" t="str">
        <v>CELLtral Bank</v>
      </c>
      <c r="P21531" s="67" t="str">
        <v>Bank of Cellifornia</v>
      </c>
      <c r="Q21531" s="67" t="str">
        <v>ExCell Bank</v>
      </c>
      <c r="R21531" s="67" t="str">
        <v>SheetBank AG</v>
      </c>
      <c r="S21531" s="67" t="str">
        <v>Bank IF</v>
      </c>
    </row>
    <row r="21532" spans="15:19">
      <c r="O21532" s="67" t="str">
        <v>CELLtral Bank</v>
      </c>
      <c r="P21532" s="67" t="str">
        <v>Bank of Cellifornia</v>
      </c>
      <c r="Q21532" s="67" t="str">
        <v>ExCell Bank</v>
      </c>
      <c r="R21532" s="67" t="str">
        <v>SheetBank AG</v>
      </c>
      <c r="S21532" s="67" t="str">
        <v>MoneyMATCH Inc.</v>
      </c>
    </row>
    <row r="21533" spans="15:19">
      <c r="O21533" s="67" t="str">
        <v>CELLtral Bank</v>
      </c>
      <c r="P21533" s="67" t="str">
        <v>Bank of Cellifornia</v>
      </c>
      <c r="Q21533" s="67" t="str">
        <v>ExCell Bank</v>
      </c>
      <c r="R21533" s="67" t="str">
        <v>Pivot Finance Group</v>
      </c>
      <c r="S21533" s="67" t="str">
        <v>ExFunds</v>
      </c>
    </row>
    <row r="21534" spans="15:19">
      <c r="O21534" s="67" t="str">
        <v>CELLtral Bank</v>
      </c>
      <c r="P21534" s="67" t="str">
        <v>Bank of Cellifornia</v>
      </c>
      <c r="Q21534" s="67" t="str">
        <v>ExCell Bank</v>
      </c>
      <c r="R21534" s="67" t="str">
        <v>Pivot Finance Group</v>
      </c>
      <c r="S21534" s="67" t="str">
        <v>SheetBank AG</v>
      </c>
    </row>
    <row r="21535" spans="15:19">
      <c r="O21535" s="67" t="str">
        <v>CELLtral Bank</v>
      </c>
      <c r="P21535" s="67" t="str">
        <v>Bank of Cellifornia</v>
      </c>
      <c r="Q21535" s="67" t="str">
        <v>ExCell Bank</v>
      </c>
      <c r="R21535" s="67" t="str">
        <v>Pivot Finance Group</v>
      </c>
      <c r="S21535" s="67" t="str">
        <v>The VLOOKup Vault</v>
      </c>
    </row>
    <row r="21536" spans="15:19">
      <c r="O21536" s="67" t="str">
        <v>CELLtral Bank</v>
      </c>
      <c r="P21536" s="67" t="str">
        <v>Bank of Cellifornia</v>
      </c>
      <c r="Q21536" s="67" t="str">
        <v>ExCell Bank</v>
      </c>
      <c r="R21536" s="67" t="str">
        <v>Pivot Finance Group</v>
      </c>
      <c r="S21536" s="67" t="str">
        <v>SummaBank</v>
      </c>
    </row>
    <row r="21537" spans="15:19">
      <c r="O21537" s="67" t="str">
        <v>CELLtral Bank</v>
      </c>
      <c r="P21537" s="67" t="str">
        <v>Bank of Cellifornia</v>
      </c>
      <c r="Q21537" s="67" t="str">
        <v>ExCell Bank</v>
      </c>
      <c r="R21537" s="67" t="str">
        <v>Pivot Finance Group</v>
      </c>
      <c r="S21537" s="67" t="str">
        <v>Bank IF</v>
      </c>
    </row>
    <row r="21538" spans="15:19">
      <c r="O21538" s="67" t="str">
        <v>CELLtral Bank</v>
      </c>
      <c r="P21538" s="67" t="str">
        <v>Bank of Cellifornia</v>
      </c>
      <c r="Q21538" s="67" t="str">
        <v>ExCell Bank</v>
      </c>
      <c r="R21538" s="67" t="str">
        <v>Pivot Finance Group</v>
      </c>
      <c r="S21538" s="67" t="str">
        <v>MoneyMATCH Inc.</v>
      </c>
    </row>
    <row r="21539" spans="15:19">
      <c r="O21539" s="67" t="str">
        <v>CELLtral Bank</v>
      </c>
      <c r="P21539" s="67" t="str">
        <v>Bank of Cellifornia</v>
      </c>
      <c r="Q21539" s="67" t="str">
        <v>ExCell Bank</v>
      </c>
      <c r="R21539" s="67" t="str">
        <v>The VLOOKup Vault</v>
      </c>
      <c r="S21539" s="67" t="str">
        <v>ExFunds</v>
      </c>
    </row>
    <row r="21540" spans="15:19">
      <c r="O21540" s="67" t="str">
        <v>CELLtral Bank</v>
      </c>
      <c r="P21540" s="67" t="str">
        <v>Bank of Cellifornia</v>
      </c>
      <c r="Q21540" s="67" t="str">
        <v>ExCell Bank</v>
      </c>
      <c r="R21540" s="67" t="str">
        <v>The VLOOKup Vault</v>
      </c>
      <c r="S21540" s="67" t="str">
        <v>SheetBank AG</v>
      </c>
    </row>
    <row r="21541" spans="15:19">
      <c r="O21541" s="67" t="str">
        <v>CELLtral Bank</v>
      </c>
      <c r="P21541" s="67" t="str">
        <v>Bank of Cellifornia</v>
      </c>
      <c r="Q21541" s="67" t="str">
        <v>ExCell Bank</v>
      </c>
      <c r="R21541" s="67" t="str">
        <v>The VLOOKup Vault</v>
      </c>
      <c r="S21541" s="67" t="str">
        <v>Pivot Finance Group</v>
      </c>
    </row>
    <row r="21542" spans="15:19">
      <c r="O21542" s="67" t="str">
        <v>CELLtral Bank</v>
      </c>
      <c r="P21542" s="67" t="str">
        <v>Bank of Cellifornia</v>
      </c>
      <c r="Q21542" s="67" t="str">
        <v>ExCell Bank</v>
      </c>
      <c r="R21542" s="67" t="str">
        <v>The VLOOKup Vault</v>
      </c>
      <c r="S21542" s="67" t="str">
        <v>SummaBank</v>
      </c>
    </row>
    <row r="21543" spans="15:19">
      <c r="O21543" s="67" t="str">
        <v>CELLtral Bank</v>
      </c>
      <c r="P21543" s="67" t="str">
        <v>Bank of Cellifornia</v>
      </c>
      <c r="Q21543" s="67" t="str">
        <v>ExCell Bank</v>
      </c>
      <c r="R21543" s="67" t="str">
        <v>The VLOOKup Vault</v>
      </c>
      <c r="S21543" s="67" t="str">
        <v>Bank IF</v>
      </c>
    </row>
    <row r="21544" spans="15:19">
      <c r="O21544" s="67" t="str">
        <v>CELLtral Bank</v>
      </c>
      <c r="P21544" s="67" t="str">
        <v>Bank of Cellifornia</v>
      </c>
      <c r="Q21544" s="67" t="str">
        <v>ExCell Bank</v>
      </c>
      <c r="R21544" s="67" t="str">
        <v>The VLOOKup Vault</v>
      </c>
      <c r="S21544" s="67" t="str">
        <v>MoneyMATCH Inc.</v>
      </c>
    </row>
    <row r="21545" spans="15:19">
      <c r="O21545" s="67" t="str">
        <v>CELLtral Bank</v>
      </c>
      <c r="P21545" s="67" t="str">
        <v>Bank of Cellifornia</v>
      </c>
      <c r="Q21545" s="67" t="str">
        <v>ExCell Bank</v>
      </c>
      <c r="R21545" s="67" t="str">
        <v>SummaBank</v>
      </c>
      <c r="S21545" s="67" t="str">
        <v>ExFunds</v>
      </c>
    </row>
    <row r="21546" spans="15:19">
      <c r="O21546" s="67" t="str">
        <v>CELLtral Bank</v>
      </c>
      <c r="P21546" s="67" t="str">
        <v>Bank of Cellifornia</v>
      </c>
      <c r="Q21546" s="67" t="str">
        <v>ExCell Bank</v>
      </c>
      <c r="R21546" s="67" t="str">
        <v>SummaBank</v>
      </c>
      <c r="S21546" s="67" t="str">
        <v>SheetBank AG</v>
      </c>
    </row>
    <row r="21547" spans="15:19">
      <c r="O21547" s="67" t="str">
        <v>CELLtral Bank</v>
      </c>
      <c r="P21547" s="67" t="str">
        <v>Bank of Cellifornia</v>
      </c>
      <c r="Q21547" s="67" t="str">
        <v>ExCell Bank</v>
      </c>
      <c r="R21547" s="67" t="str">
        <v>SummaBank</v>
      </c>
      <c r="S21547" s="67" t="str">
        <v>Pivot Finance Group</v>
      </c>
    </row>
    <row r="21548" spans="15:19">
      <c r="O21548" s="67" t="str">
        <v>CELLtral Bank</v>
      </c>
      <c r="P21548" s="67" t="str">
        <v>Bank of Cellifornia</v>
      </c>
      <c r="Q21548" s="67" t="str">
        <v>ExCell Bank</v>
      </c>
      <c r="R21548" s="67" t="str">
        <v>SummaBank</v>
      </c>
      <c r="S21548" s="67" t="str">
        <v>The VLOOKup Vault</v>
      </c>
    </row>
    <row r="21549" spans="15:19">
      <c r="O21549" s="67" t="str">
        <v>CELLtral Bank</v>
      </c>
      <c r="P21549" s="67" t="str">
        <v>Bank of Cellifornia</v>
      </c>
      <c r="Q21549" s="67" t="str">
        <v>ExCell Bank</v>
      </c>
      <c r="R21549" s="67" t="str">
        <v>SummaBank</v>
      </c>
      <c r="S21549" s="67" t="str">
        <v>Bank IF</v>
      </c>
    </row>
    <row r="21550" spans="15:19">
      <c r="O21550" s="67" t="str">
        <v>CELLtral Bank</v>
      </c>
      <c r="P21550" s="67" t="str">
        <v>Bank of Cellifornia</v>
      </c>
      <c r="Q21550" s="67" t="str">
        <v>ExCell Bank</v>
      </c>
      <c r="R21550" s="67" t="str">
        <v>SummaBank</v>
      </c>
      <c r="S21550" s="67" t="str">
        <v>MoneyMATCH Inc.</v>
      </c>
    </row>
    <row r="21551" spans="15:19">
      <c r="O21551" s="67" t="str">
        <v>CELLtral Bank</v>
      </c>
      <c r="P21551" s="67" t="str">
        <v>Bank of Cellifornia</v>
      </c>
      <c r="Q21551" s="67" t="str">
        <v>ExCell Bank</v>
      </c>
      <c r="R21551" s="67" t="str">
        <v>Bank IF</v>
      </c>
      <c r="S21551" s="67" t="str">
        <v>ExFunds</v>
      </c>
    </row>
    <row r="21552" spans="15:19">
      <c r="O21552" s="67" t="str">
        <v>CELLtral Bank</v>
      </c>
      <c r="P21552" s="67" t="str">
        <v>Bank of Cellifornia</v>
      </c>
      <c r="Q21552" s="67" t="str">
        <v>ExCell Bank</v>
      </c>
      <c r="R21552" s="67" t="str">
        <v>Bank IF</v>
      </c>
      <c r="S21552" s="67" t="str">
        <v>SheetBank AG</v>
      </c>
    </row>
    <row r="21553" spans="15:19">
      <c r="O21553" s="67" t="str">
        <v>CELLtral Bank</v>
      </c>
      <c r="P21553" s="67" t="str">
        <v>Bank of Cellifornia</v>
      </c>
      <c r="Q21553" s="67" t="str">
        <v>ExCell Bank</v>
      </c>
      <c r="R21553" s="67" t="str">
        <v>Bank IF</v>
      </c>
      <c r="S21553" s="67" t="str">
        <v>Pivot Finance Group</v>
      </c>
    </row>
    <row r="21554" spans="15:19">
      <c r="O21554" s="67" t="str">
        <v>CELLtral Bank</v>
      </c>
      <c r="P21554" s="67" t="str">
        <v>Bank of Cellifornia</v>
      </c>
      <c r="Q21554" s="67" t="str">
        <v>ExCell Bank</v>
      </c>
      <c r="R21554" s="67" t="str">
        <v>Bank IF</v>
      </c>
      <c r="S21554" s="67" t="str">
        <v>The VLOOKup Vault</v>
      </c>
    </row>
    <row r="21555" spans="15:19">
      <c r="O21555" s="67" t="str">
        <v>CELLtral Bank</v>
      </c>
      <c r="P21555" s="67" t="str">
        <v>Bank of Cellifornia</v>
      </c>
      <c r="Q21555" s="67" t="str">
        <v>ExCell Bank</v>
      </c>
      <c r="R21555" s="67" t="str">
        <v>Bank IF</v>
      </c>
      <c r="S21555" s="67" t="str">
        <v>SummaBank</v>
      </c>
    </row>
    <row r="21556" spans="15:19">
      <c r="O21556" s="67" t="str">
        <v>CELLtral Bank</v>
      </c>
      <c r="P21556" s="67" t="str">
        <v>Bank of Cellifornia</v>
      </c>
      <c r="Q21556" s="67" t="str">
        <v>ExCell Bank</v>
      </c>
      <c r="R21556" s="67" t="str">
        <v>Bank IF</v>
      </c>
      <c r="S21556" s="67" t="str">
        <v>MoneyMATCH Inc.</v>
      </c>
    </row>
    <row r="21557" spans="15:19">
      <c r="O21557" s="67" t="str">
        <v>CELLtral Bank</v>
      </c>
      <c r="P21557" s="67" t="str">
        <v>Bank of Cellifornia</v>
      </c>
      <c r="Q21557" s="67" t="str">
        <v>ExCell Bank</v>
      </c>
      <c r="R21557" s="67" t="str">
        <v>MoneyMATCH Inc.</v>
      </c>
      <c r="S21557" s="67" t="str">
        <v>ExFunds</v>
      </c>
    </row>
    <row r="21558" spans="15:19">
      <c r="O21558" s="67" t="str">
        <v>CELLtral Bank</v>
      </c>
      <c r="P21558" s="67" t="str">
        <v>Bank of Cellifornia</v>
      </c>
      <c r="Q21558" s="67" t="str">
        <v>ExCell Bank</v>
      </c>
      <c r="R21558" s="67" t="str">
        <v>MoneyMATCH Inc.</v>
      </c>
      <c r="S21558" s="67" t="str">
        <v>SheetBank AG</v>
      </c>
    </row>
    <row r="21559" spans="15:19">
      <c r="O21559" s="67" t="str">
        <v>CELLtral Bank</v>
      </c>
      <c r="P21559" s="67" t="str">
        <v>Bank of Cellifornia</v>
      </c>
      <c r="Q21559" s="67" t="str">
        <v>ExCell Bank</v>
      </c>
      <c r="R21559" s="67" t="str">
        <v>MoneyMATCH Inc.</v>
      </c>
      <c r="S21559" s="67" t="str">
        <v>Pivot Finance Group</v>
      </c>
    </row>
    <row r="21560" spans="15:19">
      <c r="O21560" s="67" t="str">
        <v>CELLtral Bank</v>
      </c>
      <c r="P21560" s="67" t="str">
        <v>Bank of Cellifornia</v>
      </c>
      <c r="Q21560" s="67" t="str">
        <v>ExCell Bank</v>
      </c>
      <c r="R21560" s="67" t="str">
        <v>MoneyMATCH Inc.</v>
      </c>
      <c r="S21560" s="67" t="str">
        <v>The VLOOKup Vault</v>
      </c>
    </row>
    <row r="21561" spans="15:19">
      <c r="O21561" s="67" t="str">
        <v>CELLtral Bank</v>
      </c>
      <c r="P21561" s="67" t="str">
        <v>Bank of Cellifornia</v>
      </c>
      <c r="Q21561" s="67" t="str">
        <v>ExCell Bank</v>
      </c>
      <c r="R21561" s="67" t="str">
        <v>MoneyMATCH Inc.</v>
      </c>
      <c r="S21561" s="67" t="str">
        <v>SummaBank</v>
      </c>
    </row>
    <row r="21562" spans="15:19">
      <c r="O21562" s="67" t="str">
        <v>CELLtral Bank</v>
      </c>
      <c r="P21562" s="67" t="str">
        <v>Bank of Cellifornia</v>
      </c>
      <c r="Q21562" s="67" t="str">
        <v>ExCell Bank</v>
      </c>
      <c r="R21562" s="67" t="str">
        <v>MoneyMATCH Inc.</v>
      </c>
      <c r="S21562" s="67" t="str">
        <v>Bank IF</v>
      </c>
    </row>
    <row r="21563" spans="15:19">
      <c r="O21563" s="67" t="str">
        <v>CELLtral Bank</v>
      </c>
      <c r="P21563" s="67" t="str">
        <v>Bank of Cellifornia</v>
      </c>
      <c r="Q21563" s="67" t="str">
        <v>ExFunds</v>
      </c>
      <c r="R21563" s="67" t="str">
        <v>ExCell Bank</v>
      </c>
      <c r="S21563" s="67" t="str">
        <v>SheetBank AG</v>
      </c>
    </row>
    <row r="21564" spans="15:19">
      <c r="O21564" s="67" t="str">
        <v>CELLtral Bank</v>
      </c>
      <c r="P21564" s="67" t="str">
        <v>Bank of Cellifornia</v>
      </c>
      <c r="Q21564" s="67" t="str">
        <v>ExFunds</v>
      </c>
      <c r="R21564" s="67" t="str">
        <v>ExCell Bank</v>
      </c>
      <c r="S21564" s="67" t="str">
        <v>Pivot Finance Group</v>
      </c>
    </row>
    <row r="21565" spans="15:19">
      <c r="O21565" s="67" t="str">
        <v>CELLtral Bank</v>
      </c>
      <c r="P21565" s="67" t="str">
        <v>Bank of Cellifornia</v>
      </c>
      <c r="Q21565" s="67" t="str">
        <v>ExFunds</v>
      </c>
      <c r="R21565" s="67" t="str">
        <v>ExCell Bank</v>
      </c>
      <c r="S21565" s="67" t="str">
        <v>The VLOOKup Vault</v>
      </c>
    </row>
    <row r="21566" spans="15:19">
      <c r="O21566" s="67" t="str">
        <v>CELLtral Bank</v>
      </c>
      <c r="P21566" s="67" t="str">
        <v>Bank of Cellifornia</v>
      </c>
      <c r="Q21566" s="67" t="str">
        <v>ExFunds</v>
      </c>
      <c r="R21566" s="67" t="str">
        <v>ExCell Bank</v>
      </c>
      <c r="S21566" s="67" t="str">
        <v>SummaBank</v>
      </c>
    </row>
    <row r="21567" spans="15:19">
      <c r="O21567" s="67" t="str">
        <v>CELLtral Bank</v>
      </c>
      <c r="P21567" s="67" t="str">
        <v>Bank of Cellifornia</v>
      </c>
      <c r="Q21567" s="67" t="str">
        <v>ExFunds</v>
      </c>
      <c r="R21567" s="67" t="str">
        <v>ExCell Bank</v>
      </c>
      <c r="S21567" s="67" t="str">
        <v>Bank IF</v>
      </c>
    </row>
    <row r="21568" spans="15:19">
      <c r="O21568" s="67" t="str">
        <v>CELLtral Bank</v>
      </c>
      <c r="P21568" s="67" t="str">
        <v>Bank of Cellifornia</v>
      </c>
      <c r="Q21568" s="67" t="str">
        <v>ExFunds</v>
      </c>
      <c r="R21568" s="67" t="str">
        <v>ExCell Bank</v>
      </c>
      <c r="S21568" s="67" t="str">
        <v>MoneyMATCH Inc.</v>
      </c>
    </row>
    <row r="21569" spans="15:19">
      <c r="O21569" s="67" t="str">
        <v>CELLtral Bank</v>
      </c>
      <c r="P21569" s="67" t="str">
        <v>Bank of Cellifornia</v>
      </c>
      <c r="Q21569" s="67" t="str">
        <v>ExFunds</v>
      </c>
      <c r="R21569" s="67" t="str">
        <v>SheetBank AG</v>
      </c>
      <c r="S21569" s="67" t="str">
        <v>ExCell Bank</v>
      </c>
    </row>
    <row r="21570" spans="15:19">
      <c r="O21570" s="67" t="str">
        <v>CELLtral Bank</v>
      </c>
      <c r="P21570" s="67" t="str">
        <v>Bank of Cellifornia</v>
      </c>
      <c r="Q21570" s="67" t="str">
        <v>ExFunds</v>
      </c>
      <c r="R21570" s="67" t="str">
        <v>SheetBank AG</v>
      </c>
      <c r="S21570" s="67" t="str">
        <v>Pivot Finance Group</v>
      </c>
    </row>
    <row r="21571" spans="15:19">
      <c r="O21571" s="67" t="str">
        <v>CELLtral Bank</v>
      </c>
      <c r="P21571" s="67" t="str">
        <v>Bank of Cellifornia</v>
      </c>
      <c r="Q21571" s="67" t="str">
        <v>ExFunds</v>
      </c>
      <c r="R21571" s="67" t="str">
        <v>SheetBank AG</v>
      </c>
      <c r="S21571" s="67" t="str">
        <v>The VLOOKup Vault</v>
      </c>
    </row>
    <row r="21572" spans="15:19">
      <c r="O21572" s="67" t="str">
        <v>CELLtral Bank</v>
      </c>
      <c r="P21572" s="67" t="str">
        <v>Bank of Cellifornia</v>
      </c>
      <c r="Q21572" s="67" t="str">
        <v>ExFunds</v>
      </c>
      <c r="R21572" s="67" t="str">
        <v>SheetBank AG</v>
      </c>
      <c r="S21572" s="67" t="str">
        <v>SummaBank</v>
      </c>
    </row>
    <row r="21573" spans="15:19">
      <c r="O21573" s="67" t="str">
        <v>CELLtral Bank</v>
      </c>
      <c r="P21573" s="67" t="str">
        <v>Bank of Cellifornia</v>
      </c>
      <c r="Q21573" s="67" t="str">
        <v>ExFunds</v>
      </c>
      <c r="R21573" s="67" t="str">
        <v>SheetBank AG</v>
      </c>
      <c r="S21573" s="67" t="str">
        <v>Bank IF</v>
      </c>
    </row>
    <row r="21574" spans="15:19">
      <c r="O21574" s="67" t="str">
        <v>CELLtral Bank</v>
      </c>
      <c r="P21574" s="67" t="str">
        <v>Bank of Cellifornia</v>
      </c>
      <c r="Q21574" s="67" t="str">
        <v>ExFunds</v>
      </c>
      <c r="R21574" s="67" t="str">
        <v>SheetBank AG</v>
      </c>
      <c r="S21574" s="67" t="str">
        <v>MoneyMATCH Inc.</v>
      </c>
    </row>
    <row r="21575" spans="15:19">
      <c r="O21575" s="67" t="str">
        <v>CELLtral Bank</v>
      </c>
      <c r="P21575" s="67" t="str">
        <v>Bank of Cellifornia</v>
      </c>
      <c r="Q21575" s="67" t="str">
        <v>ExFunds</v>
      </c>
      <c r="R21575" s="67" t="str">
        <v>Pivot Finance Group</v>
      </c>
      <c r="S21575" s="67" t="str">
        <v>ExCell Bank</v>
      </c>
    </row>
    <row r="21576" spans="15:19">
      <c r="O21576" s="67" t="str">
        <v>CELLtral Bank</v>
      </c>
      <c r="P21576" s="67" t="str">
        <v>Bank of Cellifornia</v>
      </c>
      <c r="Q21576" s="67" t="str">
        <v>ExFunds</v>
      </c>
      <c r="R21576" s="67" t="str">
        <v>Pivot Finance Group</v>
      </c>
      <c r="S21576" s="67" t="str">
        <v>SheetBank AG</v>
      </c>
    </row>
    <row r="21577" spans="15:19">
      <c r="O21577" s="67" t="str">
        <v>CELLtral Bank</v>
      </c>
      <c r="P21577" s="67" t="str">
        <v>Bank of Cellifornia</v>
      </c>
      <c r="Q21577" s="67" t="str">
        <v>ExFunds</v>
      </c>
      <c r="R21577" s="67" t="str">
        <v>Pivot Finance Group</v>
      </c>
      <c r="S21577" s="67" t="str">
        <v>The VLOOKup Vault</v>
      </c>
    </row>
    <row r="21578" spans="15:19">
      <c r="O21578" s="67" t="str">
        <v>CELLtral Bank</v>
      </c>
      <c r="P21578" s="67" t="str">
        <v>Bank of Cellifornia</v>
      </c>
      <c r="Q21578" s="67" t="str">
        <v>ExFunds</v>
      </c>
      <c r="R21578" s="67" t="str">
        <v>Pivot Finance Group</v>
      </c>
      <c r="S21578" s="67" t="str">
        <v>SummaBank</v>
      </c>
    </row>
    <row r="21579" spans="15:19">
      <c r="O21579" s="67" t="str">
        <v>CELLtral Bank</v>
      </c>
      <c r="P21579" s="67" t="str">
        <v>Bank of Cellifornia</v>
      </c>
      <c r="Q21579" s="67" t="str">
        <v>ExFunds</v>
      </c>
      <c r="R21579" s="67" t="str">
        <v>Pivot Finance Group</v>
      </c>
      <c r="S21579" s="67" t="str">
        <v>Bank IF</v>
      </c>
    </row>
    <row r="21580" spans="15:19">
      <c r="O21580" s="67" t="str">
        <v>CELLtral Bank</v>
      </c>
      <c r="P21580" s="67" t="str">
        <v>Bank of Cellifornia</v>
      </c>
      <c r="Q21580" s="67" t="str">
        <v>ExFunds</v>
      </c>
      <c r="R21580" s="67" t="str">
        <v>Pivot Finance Group</v>
      </c>
      <c r="S21580" s="67" t="str">
        <v>MoneyMATCH Inc.</v>
      </c>
    </row>
    <row r="21581" spans="15:19">
      <c r="O21581" s="67" t="str">
        <v>CELLtral Bank</v>
      </c>
      <c r="P21581" s="67" t="str">
        <v>Bank of Cellifornia</v>
      </c>
      <c r="Q21581" s="67" t="str">
        <v>ExFunds</v>
      </c>
      <c r="R21581" s="67" t="str">
        <v>The VLOOKup Vault</v>
      </c>
      <c r="S21581" s="67" t="str">
        <v>ExCell Bank</v>
      </c>
    </row>
    <row r="21582" spans="15:19">
      <c r="O21582" s="67" t="str">
        <v>CELLtral Bank</v>
      </c>
      <c r="P21582" s="67" t="str">
        <v>Bank of Cellifornia</v>
      </c>
      <c r="Q21582" s="67" t="str">
        <v>ExFunds</v>
      </c>
      <c r="R21582" s="67" t="str">
        <v>The VLOOKup Vault</v>
      </c>
      <c r="S21582" s="67" t="str">
        <v>SheetBank AG</v>
      </c>
    </row>
    <row r="21583" spans="15:19">
      <c r="O21583" s="67" t="str">
        <v>CELLtral Bank</v>
      </c>
      <c r="P21583" s="67" t="str">
        <v>Bank of Cellifornia</v>
      </c>
      <c r="Q21583" s="67" t="str">
        <v>ExFunds</v>
      </c>
      <c r="R21583" s="67" t="str">
        <v>The VLOOKup Vault</v>
      </c>
      <c r="S21583" s="67" t="str">
        <v>Pivot Finance Group</v>
      </c>
    </row>
    <row r="21584" spans="15:19">
      <c r="O21584" s="67" t="str">
        <v>CELLtral Bank</v>
      </c>
      <c r="P21584" s="67" t="str">
        <v>Bank of Cellifornia</v>
      </c>
      <c r="Q21584" s="67" t="str">
        <v>ExFunds</v>
      </c>
      <c r="R21584" s="67" t="str">
        <v>The VLOOKup Vault</v>
      </c>
      <c r="S21584" s="67" t="str">
        <v>SummaBank</v>
      </c>
    </row>
    <row r="21585" spans="15:19">
      <c r="O21585" s="67" t="str">
        <v>CELLtral Bank</v>
      </c>
      <c r="P21585" s="67" t="str">
        <v>Bank of Cellifornia</v>
      </c>
      <c r="Q21585" s="67" t="str">
        <v>ExFunds</v>
      </c>
      <c r="R21585" s="67" t="str">
        <v>The VLOOKup Vault</v>
      </c>
      <c r="S21585" s="67" t="str">
        <v>Bank IF</v>
      </c>
    </row>
    <row r="21586" spans="15:19">
      <c r="O21586" s="67" t="str">
        <v>CELLtral Bank</v>
      </c>
      <c r="P21586" s="67" t="str">
        <v>Bank of Cellifornia</v>
      </c>
      <c r="Q21586" s="67" t="str">
        <v>ExFunds</v>
      </c>
      <c r="R21586" s="67" t="str">
        <v>The VLOOKup Vault</v>
      </c>
      <c r="S21586" s="67" t="str">
        <v>MoneyMATCH Inc.</v>
      </c>
    </row>
    <row r="21587" spans="15:19">
      <c r="O21587" s="67" t="str">
        <v>CELLtral Bank</v>
      </c>
      <c r="P21587" s="67" t="str">
        <v>Bank of Cellifornia</v>
      </c>
      <c r="Q21587" s="67" t="str">
        <v>ExFunds</v>
      </c>
      <c r="R21587" s="67" t="str">
        <v>SummaBank</v>
      </c>
      <c r="S21587" s="67" t="str">
        <v>ExCell Bank</v>
      </c>
    </row>
    <row r="21588" spans="15:19">
      <c r="O21588" s="67" t="str">
        <v>CELLtral Bank</v>
      </c>
      <c r="P21588" s="67" t="str">
        <v>Bank of Cellifornia</v>
      </c>
      <c r="Q21588" s="67" t="str">
        <v>ExFunds</v>
      </c>
      <c r="R21588" s="67" t="str">
        <v>SummaBank</v>
      </c>
      <c r="S21588" s="67" t="str">
        <v>SheetBank AG</v>
      </c>
    </row>
    <row r="21589" spans="15:19">
      <c r="O21589" s="67" t="str">
        <v>CELLtral Bank</v>
      </c>
      <c r="P21589" s="67" t="str">
        <v>Bank of Cellifornia</v>
      </c>
      <c r="Q21589" s="67" t="str">
        <v>ExFunds</v>
      </c>
      <c r="R21589" s="67" t="str">
        <v>SummaBank</v>
      </c>
      <c r="S21589" s="67" t="str">
        <v>Pivot Finance Group</v>
      </c>
    </row>
    <row r="21590" spans="15:19">
      <c r="O21590" s="67" t="str">
        <v>CELLtral Bank</v>
      </c>
      <c r="P21590" s="67" t="str">
        <v>Bank of Cellifornia</v>
      </c>
      <c r="Q21590" s="67" t="str">
        <v>ExFunds</v>
      </c>
      <c r="R21590" s="67" t="str">
        <v>SummaBank</v>
      </c>
      <c r="S21590" s="67" t="str">
        <v>The VLOOKup Vault</v>
      </c>
    </row>
    <row r="21591" spans="15:19">
      <c r="O21591" s="67" t="str">
        <v>CELLtral Bank</v>
      </c>
      <c r="P21591" s="67" t="str">
        <v>Bank of Cellifornia</v>
      </c>
      <c r="Q21591" s="67" t="str">
        <v>ExFunds</v>
      </c>
      <c r="R21591" s="67" t="str">
        <v>SummaBank</v>
      </c>
      <c r="S21591" s="67" t="str">
        <v>Bank IF</v>
      </c>
    </row>
    <row r="21592" spans="15:19">
      <c r="O21592" s="67" t="str">
        <v>CELLtral Bank</v>
      </c>
      <c r="P21592" s="67" t="str">
        <v>Bank of Cellifornia</v>
      </c>
      <c r="Q21592" s="67" t="str">
        <v>ExFunds</v>
      </c>
      <c r="R21592" s="67" t="str">
        <v>SummaBank</v>
      </c>
      <c r="S21592" s="67" t="str">
        <v>MoneyMATCH Inc.</v>
      </c>
    </row>
    <row r="21593" spans="15:19">
      <c r="O21593" s="67" t="str">
        <v>CELLtral Bank</v>
      </c>
      <c r="P21593" s="67" t="str">
        <v>Bank of Cellifornia</v>
      </c>
      <c r="Q21593" s="67" t="str">
        <v>ExFunds</v>
      </c>
      <c r="R21593" s="67" t="str">
        <v>Bank IF</v>
      </c>
      <c r="S21593" s="67" t="str">
        <v>ExCell Bank</v>
      </c>
    </row>
    <row r="21594" spans="15:19">
      <c r="O21594" s="67" t="str">
        <v>CELLtral Bank</v>
      </c>
      <c r="P21594" s="67" t="str">
        <v>Bank of Cellifornia</v>
      </c>
      <c r="Q21594" s="67" t="str">
        <v>ExFunds</v>
      </c>
      <c r="R21594" s="67" t="str">
        <v>Bank IF</v>
      </c>
      <c r="S21594" s="67" t="str">
        <v>SheetBank AG</v>
      </c>
    </row>
    <row r="21595" spans="15:19">
      <c r="O21595" s="67" t="str">
        <v>CELLtral Bank</v>
      </c>
      <c r="P21595" s="67" t="str">
        <v>Bank of Cellifornia</v>
      </c>
      <c r="Q21595" s="67" t="str">
        <v>ExFunds</v>
      </c>
      <c r="R21595" s="67" t="str">
        <v>Bank IF</v>
      </c>
      <c r="S21595" s="67" t="str">
        <v>Pivot Finance Group</v>
      </c>
    </row>
    <row r="21596" spans="15:19">
      <c r="O21596" s="67" t="str">
        <v>CELLtral Bank</v>
      </c>
      <c r="P21596" s="67" t="str">
        <v>Bank of Cellifornia</v>
      </c>
      <c r="Q21596" s="67" t="str">
        <v>ExFunds</v>
      </c>
      <c r="R21596" s="67" t="str">
        <v>Bank IF</v>
      </c>
      <c r="S21596" s="67" t="str">
        <v>The VLOOKup Vault</v>
      </c>
    </row>
    <row r="21597" spans="15:19">
      <c r="O21597" s="67" t="str">
        <v>CELLtral Bank</v>
      </c>
      <c r="P21597" s="67" t="str">
        <v>Bank of Cellifornia</v>
      </c>
      <c r="Q21597" s="67" t="str">
        <v>ExFunds</v>
      </c>
      <c r="R21597" s="67" t="str">
        <v>Bank IF</v>
      </c>
      <c r="S21597" s="67" t="str">
        <v>SummaBank</v>
      </c>
    </row>
    <row r="21598" spans="15:19">
      <c r="O21598" s="67" t="str">
        <v>CELLtral Bank</v>
      </c>
      <c r="P21598" s="67" t="str">
        <v>Bank of Cellifornia</v>
      </c>
      <c r="Q21598" s="67" t="str">
        <v>ExFunds</v>
      </c>
      <c r="R21598" s="67" t="str">
        <v>Bank IF</v>
      </c>
      <c r="S21598" s="67" t="str">
        <v>MoneyMATCH Inc.</v>
      </c>
    </row>
    <row r="21599" spans="15:19">
      <c r="O21599" s="67" t="str">
        <v>CELLtral Bank</v>
      </c>
      <c r="P21599" s="67" t="str">
        <v>Bank of Cellifornia</v>
      </c>
      <c r="Q21599" s="67" t="str">
        <v>ExFunds</v>
      </c>
      <c r="R21599" s="67" t="str">
        <v>MoneyMATCH Inc.</v>
      </c>
      <c r="S21599" s="67" t="str">
        <v>ExCell Bank</v>
      </c>
    </row>
    <row r="21600" spans="15:19">
      <c r="O21600" s="67" t="str">
        <v>CELLtral Bank</v>
      </c>
      <c r="P21600" s="67" t="str">
        <v>Bank of Cellifornia</v>
      </c>
      <c r="Q21600" s="67" t="str">
        <v>ExFunds</v>
      </c>
      <c r="R21600" s="67" t="str">
        <v>MoneyMATCH Inc.</v>
      </c>
      <c r="S21600" s="67" t="str">
        <v>SheetBank AG</v>
      </c>
    </row>
    <row r="21601" spans="15:19">
      <c r="O21601" s="67" t="str">
        <v>CELLtral Bank</v>
      </c>
      <c r="P21601" s="67" t="str">
        <v>Bank of Cellifornia</v>
      </c>
      <c r="Q21601" s="67" t="str">
        <v>ExFunds</v>
      </c>
      <c r="R21601" s="67" t="str">
        <v>MoneyMATCH Inc.</v>
      </c>
      <c r="S21601" s="67" t="str">
        <v>Pivot Finance Group</v>
      </c>
    </row>
    <row r="21602" spans="15:19">
      <c r="O21602" s="67" t="str">
        <v>CELLtral Bank</v>
      </c>
      <c r="P21602" s="67" t="str">
        <v>Bank of Cellifornia</v>
      </c>
      <c r="Q21602" s="67" t="str">
        <v>ExFunds</v>
      </c>
      <c r="R21602" s="67" t="str">
        <v>MoneyMATCH Inc.</v>
      </c>
      <c r="S21602" s="67" t="str">
        <v>The VLOOKup Vault</v>
      </c>
    </row>
    <row r="21603" spans="15:19">
      <c r="O21603" s="67" t="str">
        <v>CELLtral Bank</v>
      </c>
      <c r="P21603" s="67" t="str">
        <v>Bank of Cellifornia</v>
      </c>
      <c r="Q21603" s="67" t="str">
        <v>ExFunds</v>
      </c>
      <c r="R21603" s="67" t="str">
        <v>MoneyMATCH Inc.</v>
      </c>
      <c r="S21603" s="67" t="str">
        <v>SummaBank</v>
      </c>
    </row>
    <row r="21604" spans="15:19">
      <c r="O21604" s="67" t="str">
        <v>CELLtral Bank</v>
      </c>
      <c r="P21604" s="67" t="str">
        <v>Bank of Cellifornia</v>
      </c>
      <c r="Q21604" s="67" t="str">
        <v>ExFunds</v>
      </c>
      <c r="R21604" s="67" t="str">
        <v>MoneyMATCH Inc.</v>
      </c>
      <c r="S21604" s="67" t="str">
        <v>Bank IF</v>
      </c>
    </row>
    <row r="21605" spans="15:19">
      <c r="O21605" s="67" t="str">
        <v>CELLtral Bank</v>
      </c>
      <c r="P21605" s="67" t="str">
        <v>Bank of Cellifornia</v>
      </c>
      <c r="Q21605" s="67" t="str">
        <v>SheetBank AG</v>
      </c>
      <c r="R21605" s="67" t="str">
        <v>ExCell Bank</v>
      </c>
      <c r="S21605" s="67" t="str">
        <v>ExFunds</v>
      </c>
    </row>
    <row r="21606" spans="15:19">
      <c r="O21606" s="67" t="str">
        <v>CELLtral Bank</v>
      </c>
      <c r="P21606" s="67" t="str">
        <v>Bank of Cellifornia</v>
      </c>
      <c r="Q21606" s="67" t="str">
        <v>SheetBank AG</v>
      </c>
      <c r="R21606" s="67" t="str">
        <v>ExCell Bank</v>
      </c>
      <c r="S21606" s="67" t="str">
        <v>Pivot Finance Group</v>
      </c>
    </row>
    <row r="21607" spans="15:19">
      <c r="O21607" s="67" t="str">
        <v>CELLtral Bank</v>
      </c>
      <c r="P21607" s="67" t="str">
        <v>Bank of Cellifornia</v>
      </c>
      <c r="Q21607" s="67" t="str">
        <v>SheetBank AG</v>
      </c>
      <c r="R21607" s="67" t="str">
        <v>ExCell Bank</v>
      </c>
      <c r="S21607" s="67" t="str">
        <v>The VLOOKup Vault</v>
      </c>
    </row>
    <row r="21608" spans="15:19">
      <c r="O21608" s="67" t="str">
        <v>CELLtral Bank</v>
      </c>
      <c r="P21608" s="67" t="str">
        <v>Bank of Cellifornia</v>
      </c>
      <c r="Q21608" s="67" t="str">
        <v>SheetBank AG</v>
      </c>
      <c r="R21608" s="67" t="str">
        <v>ExCell Bank</v>
      </c>
      <c r="S21608" s="67" t="str">
        <v>SummaBank</v>
      </c>
    </row>
    <row r="21609" spans="15:19">
      <c r="O21609" s="67" t="str">
        <v>CELLtral Bank</v>
      </c>
      <c r="P21609" s="67" t="str">
        <v>Bank of Cellifornia</v>
      </c>
      <c r="Q21609" s="67" t="str">
        <v>SheetBank AG</v>
      </c>
      <c r="R21609" s="67" t="str">
        <v>ExCell Bank</v>
      </c>
      <c r="S21609" s="67" t="str">
        <v>Bank IF</v>
      </c>
    </row>
    <row r="21610" spans="15:19">
      <c r="O21610" s="67" t="str">
        <v>CELLtral Bank</v>
      </c>
      <c r="P21610" s="67" t="str">
        <v>Bank of Cellifornia</v>
      </c>
      <c r="Q21610" s="67" t="str">
        <v>SheetBank AG</v>
      </c>
      <c r="R21610" s="67" t="str">
        <v>ExCell Bank</v>
      </c>
      <c r="S21610" s="67" t="str">
        <v>MoneyMATCH Inc.</v>
      </c>
    </row>
    <row r="21611" spans="15:19">
      <c r="O21611" s="67" t="str">
        <v>CELLtral Bank</v>
      </c>
      <c r="P21611" s="67" t="str">
        <v>Bank of Cellifornia</v>
      </c>
      <c r="Q21611" s="67" t="str">
        <v>SheetBank AG</v>
      </c>
      <c r="R21611" s="67" t="str">
        <v>ExFunds</v>
      </c>
      <c r="S21611" s="67" t="str">
        <v>ExCell Bank</v>
      </c>
    </row>
    <row r="21612" spans="15:19">
      <c r="O21612" s="67" t="str">
        <v>CELLtral Bank</v>
      </c>
      <c r="P21612" s="67" t="str">
        <v>Bank of Cellifornia</v>
      </c>
      <c r="Q21612" s="67" t="str">
        <v>SheetBank AG</v>
      </c>
      <c r="R21612" s="67" t="str">
        <v>ExFunds</v>
      </c>
      <c r="S21612" s="67" t="str">
        <v>Pivot Finance Group</v>
      </c>
    </row>
    <row r="21613" spans="15:19">
      <c r="O21613" s="67" t="str">
        <v>CELLtral Bank</v>
      </c>
      <c r="P21613" s="67" t="str">
        <v>Bank of Cellifornia</v>
      </c>
      <c r="Q21613" s="67" t="str">
        <v>SheetBank AG</v>
      </c>
      <c r="R21613" s="67" t="str">
        <v>ExFunds</v>
      </c>
      <c r="S21613" s="67" t="str">
        <v>The VLOOKup Vault</v>
      </c>
    </row>
    <row r="21614" spans="15:19">
      <c r="O21614" s="67" t="str">
        <v>CELLtral Bank</v>
      </c>
      <c r="P21614" s="67" t="str">
        <v>Bank of Cellifornia</v>
      </c>
      <c r="Q21614" s="67" t="str">
        <v>SheetBank AG</v>
      </c>
      <c r="R21614" s="67" t="str">
        <v>ExFunds</v>
      </c>
      <c r="S21614" s="67" t="str">
        <v>SummaBank</v>
      </c>
    </row>
    <row r="21615" spans="15:19">
      <c r="O21615" s="67" t="str">
        <v>CELLtral Bank</v>
      </c>
      <c r="P21615" s="67" t="str">
        <v>Bank of Cellifornia</v>
      </c>
      <c r="Q21615" s="67" t="str">
        <v>SheetBank AG</v>
      </c>
      <c r="R21615" s="67" t="str">
        <v>ExFunds</v>
      </c>
      <c r="S21615" s="67" t="str">
        <v>Bank IF</v>
      </c>
    </row>
    <row r="21616" spans="15:19">
      <c r="O21616" s="67" t="str">
        <v>CELLtral Bank</v>
      </c>
      <c r="P21616" s="67" t="str">
        <v>Bank of Cellifornia</v>
      </c>
      <c r="Q21616" s="67" t="str">
        <v>SheetBank AG</v>
      </c>
      <c r="R21616" s="67" t="str">
        <v>ExFunds</v>
      </c>
      <c r="S21616" s="67" t="str">
        <v>MoneyMATCH Inc.</v>
      </c>
    </row>
    <row r="21617" spans="15:19">
      <c r="O21617" s="67" t="str">
        <v>CELLtral Bank</v>
      </c>
      <c r="P21617" s="67" t="str">
        <v>Bank of Cellifornia</v>
      </c>
      <c r="Q21617" s="67" t="str">
        <v>SheetBank AG</v>
      </c>
      <c r="R21617" s="67" t="str">
        <v>Pivot Finance Group</v>
      </c>
      <c r="S21617" s="67" t="str">
        <v>ExCell Bank</v>
      </c>
    </row>
    <row r="21618" spans="15:19">
      <c r="O21618" s="67" t="str">
        <v>CELLtral Bank</v>
      </c>
      <c r="P21618" s="67" t="str">
        <v>Bank of Cellifornia</v>
      </c>
      <c r="Q21618" s="67" t="str">
        <v>SheetBank AG</v>
      </c>
      <c r="R21618" s="67" t="str">
        <v>Pivot Finance Group</v>
      </c>
      <c r="S21618" s="67" t="str">
        <v>ExFunds</v>
      </c>
    </row>
    <row r="21619" spans="15:19">
      <c r="O21619" s="67" t="str">
        <v>CELLtral Bank</v>
      </c>
      <c r="P21619" s="67" t="str">
        <v>Bank of Cellifornia</v>
      </c>
      <c r="Q21619" s="67" t="str">
        <v>SheetBank AG</v>
      </c>
      <c r="R21619" s="67" t="str">
        <v>Pivot Finance Group</v>
      </c>
      <c r="S21619" s="67" t="str">
        <v>The VLOOKup Vault</v>
      </c>
    </row>
    <row r="21620" spans="15:19">
      <c r="O21620" s="67" t="str">
        <v>CELLtral Bank</v>
      </c>
      <c r="P21620" s="67" t="str">
        <v>Bank of Cellifornia</v>
      </c>
      <c r="Q21620" s="67" t="str">
        <v>SheetBank AG</v>
      </c>
      <c r="R21620" s="67" t="str">
        <v>Pivot Finance Group</v>
      </c>
      <c r="S21620" s="67" t="str">
        <v>SummaBank</v>
      </c>
    </row>
    <row r="21621" spans="15:19">
      <c r="O21621" s="67" t="str">
        <v>CELLtral Bank</v>
      </c>
      <c r="P21621" s="67" t="str">
        <v>Bank of Cellifornia</v>
      </c>
      <c r="Q21621" s="67" t="str">
        <v>SheetBank AG</v>
      </c>
      <c r="R21621" s="67" t="str">
        <v>Pivot Finance Group</v>
      </c>
      <c r="S21621" s="67" t="str">
        <v>Bank IF</v>
      </c>
    </row>
    <row r="21622" spans="15:19">
      <c r="O21622" s="67" t="str">
        <v>CELLtral Bank</v>
      </c>
      <c r="P21622" s="67" t="str">
        <v>Bank of Cellifornia</v>
      </c>
      <c r="Q21622" s="67" t="str">
        <v>SheetBank AG</v>
      </c>
      <c r="R21622" s="67" t="str">
        <v>Pivot Finance Group</v>
      </c>
      <c r="S21622" s="67" t="str">
        <v>MoneyMATCH Inc.</v>
      </c>
    </row>
    <row r="21623" spans="15:19">
      <c r="O21623" s="67" t="str">
        <v>CELLtral Bank</v>
      </c>
      <c r="P21623" s="67" t="str">
        <v>Bank of Cellifornia</v>
      </c>
      <c r="Q21623" s="67" t="str">
        <v>SheetBank AG</v>
      </c>
      <c r="R21623" s="67" t="str">
        <v>The VLOOKup Vault</v>
      </c>
      <c r="S21623" s="67" t="str">
        <v>ExCell Bank</v>
      </c>
    </row>
    <row r="21624" spans="15:19">
      <c r="O21624" s="67" t="str">
        <v>CELLtral Bank</v>
      </c>
      <c r="P21624" s="67" t="str">
        <v>Bank of Cellifornia</v>
      </c>
      <c r="Q21624" s="67" t="str">
        <v>SheetBank AG</v>
      </c>
      <c r="R21624" s="67" t="str">
        <v>The VLOOKup Vault</v>
      </c>
      <c r="S21624" s="67" t="str">
        <v>ExFunds</v>
      </c>
    </row>
    <row r="21625" spans="15:19">
      <c r="O21625" s="67" t="str">
        <v>CELLtral Bank</v>
      </c>
      <c r="P21625" s="67" t="str">
        <v>Bank of Cellifornia</v>
      </c>
      <c r="Q21625" s="67" t="str">
        <v>SheetBank AG</v>
      </c>
      <c r="R21625" s="67" t="str">
        <v>The VLOOKup Vault</v>
      </c>
      <c r="S21625" s="67" t="str">
        <v>Pivot Finance Group</v>
      </c>
    </row>
    <row r="21626" spans="15:19">
      <c r="O21626" s="67" t="str">
        <v>CELLtral Bank</v>
      </c>
      <c r="P21626" s="67" t="str">
        <v>Bank of Cellifornia</v>
      </c>
      <c r="Q21626" s="67" t="str">
        <v>SheetBank AG</v>
      </c>
      <c r="R21626" s="67" t="str">
        <v>The VLOOKup Vault</v>
      </c>
      <c r="S21626" s="67" t="str">
        <v>SummaBank</v>
      </c>
    </row>
    <row r="21627" spans="15:19">
      <c r="O21627" s="67" t="str">
        <v>CELLtral Bank</v>
      </c>
      <c r="P21627" s="67" t="str">
        <v>Bank of Cellifornia</v>
      </c>
      <c r="Q21627" s="67" t="str">
        <v>SheetBank AG</v>
      </c>
      <c r="R21627" s="67" t="str">
        <v>The VLOOKup Vault</v>
      </c>
      <c r="S21627" s="67" t="str">
        <v>Bank IF</v>
      </c>
    </row>
    <row r="21628" spans="15:19">
      <c r="O21628" s="67" t="str">
        <v>CELLtral Bank</v>
      </c>
      <c r="P21628" s="67" t="str">
        <v>Bank of Cellifornia</v>
      </c>
      <c r="Q21628" s="67" t="str">
        <v>SheetBank AG</v>
      </c>
      <c r="R21628" s="67" t="str">
        <v>The VLOOKup Vault</v>
      </c>
      <c r="S21628" s="67" t="str">
        <v>MoneyMATCH Inc.</v>
      </c>
    </row>
    <row r="21629" spans="15:19">
      <c r="O21629" s="67" t="str">
        <v>CELLtral Bank</v>
      </c>
      <c r="P21629" s="67" t="str">
        <v>Bank of Cellifornia</v>
      </c>
      <c r="Q21629" s="67" t="str">
        <v>SheetBank AG</v>
      </c>
      <c r="R21629" s="67" t="str">
        <v>SummaBank</v>
      </c>
      <c r="S21629" s="67" t="str">
        <v>ExCell Bank</v>
      </c>
    </row>
    <row r="21630" spans="15:19">
      <c r="O21630" s="67" t="str">
        <v>CELLtral Bank</v>
      </c>
      <c r="P21630" s="67" t="str">
        <v>Bank of Cellifornia</v>
      </c>
      <c r="Q21630" s="67" t="str">
        <v>SheetBank AG</v>
      </c>
      <c r="R21630" s="67" t="str">
        <v>SummaBank</v>
      </c>
      <c r="S21630" s="67" t="str">
        <v>ExFunds</v>
      </c>
    </row>
    <row r="21631" spans="15:19">
      <c r="O21631" s="67" t="str">
        <v>CELLtral Bank</v>
      </c>
      <c r="P21631" s="67" t="str">
        <v>Bank of Cellifornia</v>
      </c>
      <c r="Q21631" s="67" t="str">
        <v>SheetBank AG</v>
      </c>
      <c r="R21631" s="67" t="str">
        <v>SummaBank</v>
      </c>
      <c r="S21631" s="67" t="str">
        <v>Pivot Finance Group</v>
      </c>
    </row>
    <row r="21632" spans="15:19">
      <c r="O21632" s="67" t="str">
        <v>CELLtral Bank</v>
      </c>
      <c r="P21632" s="67" t="str">
        <v>Bank of Cellifornia</v>
      </c>
      <c r="Q21632" s="67" t="str">
        <v>SheetBank AG</v>
      </c>
      <c r="R21632" s="67" t="str">
        <v>SummaBank</v>
      </c>
      <c r="S21632" s="67" t="str">
        <v>The VLOOKup Vault</v>
      </c>
    </row>
    <row r="21633" spans="15:19">
      <c r="O21633" s="67" t="str">
        <v>CELLtral Bank</v>
      </c>
      <c r="P21633" s="67" t="str">
        <v>Bank of Cellifornia</v>
      </c>
      <c r="Q21633" s="67" t="str">
        <v>SheetBank AG</v>
      </c>
      <c r="R21633" s="67" t="str">
        <v>SummaBank</v>
      </c>
      <c r="S21633" s="67" t="str">
        <v>Bank IF</v>
      </c>
    </row>
    <row r="21634" spans="15:19">
      <c r="O21634" s="67" t="str">
        <v>CELLtral Bank</v>
      </c>
      <c r="P21634" s="67" t="str">
        <v>Bank of Cellifornia</v>
      </c>
      <c r="Q21634" s="67" t="str">
        <v>SheetBank AG</v>
      </c>
      <c r="R21634" s="67" t="str">
        <v>SummaBank</v>
      </c>
      <c r="S21634" s="67" t="str">
        <v>MoneyMATCH Inc.</v>
      </c>
    </row>
    <row r="21635" spans="15:19">
      <c r="O21635" s="67" t="str">
        <v>CELLtral Bank</v>
      </c>
      <c r="P21635" s="67" t="str">
        <v>Bank of Cellifornia</v>
      </c>
      <c r="Q21635" s="67" t="str">
        <v>SheetBank AG</v>
      </c>
      <c r="R21635" s="67" t="str">
        <v>Bank IF</v>
      </c>
      <c r="S21635" s="67" t="str">
        <v>ExCell Bank</v>
      </c>
    </row>
    <row r="21636" spans="15:19">
      <c r="O21636" s="67" t="str">
        <v>CELLtral Bank</v>
      </c>
      <c r="P21636" s="67" t="str">
        <v>Bank of Cellifornia</v>
      </c>
      <c r="Q21636" s="67" t="str">
        <v>SheetBank AG</v>
      </c>
      <c r="R21636" s="67" t="str">
        <v>Bank IF</v>
      </c>
      <c r="S21636" s="67" t="str">
        <v>ExFunds</v>
      </c>
    </row>
    <row r="21637" spans="15:19">
      <c r="O21637" s="67" t="str">
        <v>CELLtral Bank</v>
      </c>
      <c r="P21637" s="67" t="str">
        <v>Bank of Cellifornia</v>
      </c>
      <c r="Q21637" s="67" t="str">
        <v>SheetBank AG</v>
      </c>
      <c r="R21637" s="67" t="str">
        <v>Bank IF</v>
      </c>
      <c r="S21637" s="67" t="str">
        <v>Pivot Finance Group</v>
      </c>
    </row>
    <row r="21638" spans="15:19">
      <c r="O21638" s="67" t="str">
        <v>CELLtral Bank</v>
      </c>
      <c r="P21638" s="67" t="str">
        <v>Bank of Cellifornia</v>
      </c>
      <c r="Q21638" s="67" t="str">
        <v>SheetBank AG</v>
      </c>
      <c r="R21638" s="67" t="str">
        <v>Bank IF</v>
      </c>
      <c r="S21638" s="67" t="str">
        <v>The VLOOKup Vault</v>
      </c>
    </row>
    <row r="21639" spans="15:19">
      <c r="O21639" s="67" t="str">
        <v>CELLtral Bank</v>
      </c>
      <c r="P21639" s="67" t="str">
        <v>Bank of Cellifornia</v>
      </c>
      <c r="Q21639" s="67" t="str">
        <v>SheetBank AG</v>
      </c>
      <c r="R21639" s="67" t="str">
        <v>Bank IF</v>
      </c>
      <c r="S21639" s="67" t="str">
        <v>SummaBank</v>
      </c>
    </row>
    <row r="21640" spans="15:19">
      <c r="O21640" s="67" t="str">
        <v>CELLtral Bank</v>
      </c>
      <c r="P21640" s="67" t="str">
        <v>Bank of Cellifornia</v>
      </c>
      <c r="Q21640" s="67" t="str">
        <v>SheetBank AG</v>
      </c>
      <c r="R21640" s="67" t="str">
        <v>Bank IF</v>
      </c>
      <c r="S21640" s="67" t="str">
        <v>MoneyMATCH Inc.</v>
      </c>
    </row>
    <row r="21641" spans="15:19">
      <c r="O21641" s="67" t="str">
        <v>CELLtral Bank</v>
      </c>
      <c r="P21641" s="67" t="str">
        <v>Bank of Cellifornia</v>
      </c>
      <c r="Q21641" s="67" t="str">
        <v>SheetBank AG</v>
      </c>
      <c r="R21641" s="67" t="str">
        <v>MoneyMATCH Inc.</v>
      </c>
      <c r="S21641" s="67" t="str">
        <v>ExCell Bank</v>
      </c>
    </row>
    <row r="21642" spans="15:19">
      <c r="O21642" s="67" t="str">
        <v>CELLtral Bank</v>
      </c>
      <c r="P21642" s="67" t="str">
        <v>Bank of Cellifornia</v>
      </c>
      <c r="Q21642" s="67" t="str">
        <v>SheetBank AG</v>
      </c>
      <c r="R21642" s="67" t="str">
        <v>MoneyMATCH Inc.</v>
      </c>
      <c r="S21642" s="67" t="str">
        <v>ExFunds</v>
      </c>
    </row>
    <row r="21643" spans="15:19">
      <c r="O21643" s="67" t="str">
        <v>CELLtral Bank</v>
      </c>
      <c r="P21643" s="67" t="str">
        <v>Bank of Cellifornia</v>
      </c>
      <c r="Q21643" s="67" t="str">
        <v>SheetBank AG</v>
      </c>
      <c r="R21643" s="67" t="str">
        <v>MoneyMATCH Inc.</v>
      </c>
      <c r="S21643" s="67" t="str">
        <v>Pivot Finance Group</v>
      </c>
    </row>
    <row r="21644" spans="15:19">
      <c r="O21644" s="67" t="str">
        <v>CELLtral Bank</v>
      </c>
      <c r="P21644" s="67" t="str">
        <v>Bank of Cellifornia</v>
      </c>
      <c r="Q21644" s="67" t="str">
        <v>SheetBank AG</v>
      </c>
      <c r="R21644" s="67" t="str">
        <v>MoneyMATCH Inc.</v>
      </c>
      <c r="S21644" s="67" t="str">
        <v>The VLOOKup Vault</v>
      </c>
    </row>
    <row r="21645" spans="15:19">
      <c r="O21645" s="67" t="str">
        <v>CELLtral Bank</v>
      </c>
      <c r="P21645" s="67" t="str">
        <v>Bank of Cellifornia</v>
      </c>
      <c r="Q21645" s="67" t="str">
        <v>SheetBank AG</v>
      </c>
      <c r="R21645" s="67" t="str">
        <v>MoneyMATCH Inc.</v>
      </c>
      <c r="S21645" s="67" t="str">
        <v>SummaBank</v>
      </c>
    </row>
    <row r="21646" spans="15:19">
      <c r="O21646" s="67" t="str">
        <v>CELLtral Bank</v>
      </c>
      <c r="P21646" s="67" t="str">
        <v>Bank of Cellifornia</v>
      </c>
      <c r="Q21646" s="67" t="str">
        <v>SheetBank AG</v>
      </c>
      <c r="R21646" s="67" t="str">
        <v>MoneyMATCH Inc.</v>
      </c>
      <c r="S21646" s="67" t="str">
        <v>Bank IF</v>
      </c>
    </row>
    <row r="21647" spans="15:19">
      <c r="O21647" s="67" t="str">
        <v>CELLtral Bank</v>
      </c>
      <c r="P21647" s="67" t="str">
        <v>Bank of Cellifornia</v>
      </c>
      <c r="Q21647" s="67" t="str">
        <v>Pivot Finance Group</v>
      </c>
      <c r="R21647" s="67" t="str">
        <v>ExCell Bank</v>
      </c>
      <c r="S21647" s="67" t="str">
        <v>ExFunds</v>
      </c>
    </row>
    <row r="21648" spans="15:19">
      <c r="O21648" s="67" t="str">
        <v>CELLtral Bank</v>
      </c>
      <c r="P21648" s="67" t="str">
        <v>Bank of Cellifornia</v>
      </c>
      <c r="Q21648" s="67" t="str">
        <v>Pivot Finance Group</v>
      </c>
      <c r="R21648" s="67" t="str">
        <v>ExCell Bank</v>
      </c>
      <c r="S21648" s="67" t="str">
        <v>SheetBank AG</v>
      </c>
    </row>
    <row r="21649" spans="15:19">
      <c r="O21649" s="67" t="str">
        <v>CELLtral Bank</v>
      </c>
      <c r="P21649" s="67" t="str">
        <v>Bank of Cellifornia</v>
      </c>
      <c r="Q21649" s="67" t="str">
        <v>Pivot Finance Group</v>
      </c>
      <c r="R21649" s="67" t="str">
        <v>ExCell Bank</v>
      </c>
      <c r="S21649" s="67" t="str">
        <v>The VLOOKup Vault</v>
      </c>
    </row>
    <row r="21650" spans="15:19">
      <c r="O21650" s="67" t="str">
        <v>CELLtral Bank</v>
      </c>
      <c r="P21650" s="67" t="str">
        <v>Bank of Cellifornia</v>
      </c>
      <c r="Q21650" s="67" t="str">
        <v>Pivot Finance Group</v>
      </c>
      <c r="R21650" s="67" t="str">
        <v>ExCell Bank</v>
      </c>
      <c r="S21650" s="67" t="str">
        <v>SummaBank</v>
      </c>
    </row>
    <row r="21651" spans="15:19">
      <c r="O21651" s="67" t="str">
        <v>CELLtral Bank</v>
      </c>
      <c r="P21651" s="67" t="str">
        <v>Bank of Cellifornia</v>
      </c>
      <c r="Q21651" s="67" t="str">
        <v>Pivot Finance Group</v>
      </c>
      <c r="R21651" s="67" t="str">
        <v>ExCell Bank</v>
      </c>
      <c r="S21651" s="67" t="str">
        <v>Bank IF</v>
      </c>
    </row>
    <row r="21652" spans="15:19">
      <c r="O21652" s="67" t="str">
        <v>CELLtral Bank</v>
      </c>
      <c r="P21652" s="67" t="str">
        <v>Bank of Cellifornia</v>
      </c>
      <c r="Q21652" s="67" t="str">
        <v>Pivot Finance Group</v>
      </c>
      <c r="R21652" s="67" t="str">
        <v>ExCell Bank</v>
      </c>
      <c r="S21652" s="67" t="str">
        <v>MoneyMATCH Inc.</v>
      </c>
    </row>
    <row r="21653" spans="15:19">
      <c r="O21653" s="67" t="str">
        <v>CELLtral Bank</v>
      </c>
      <c r="P21653" s="67" t="str">
        <v>Bank of Cellifornia</v>
      </c>
      <c r="Q21653" s="67" t="str">
        <v>Pivot Finance Group</v>
      </c>
      <c r="R21653" s="67" t="str">
        <v>ExFunds</v>
      </c>
      <c r="S21653" s="67" t="str">
        <v>ExCell Bank</v>
      </c>
    </row>
    <row r="21654" spans="15:19">
      <c r="O21654" s="67" t="str">
        <v>CELLtral Bank</v>
      </c>
      <c r="P21654" s="67" t="str">
        <v>Bank of Cellifornia</v>
      </c>
      <c r="Q21654" s="67" t="str">
        <v>Pivot Finance Group</v>
      </c>
      <c r="R21654" s="67" t="str">
        <v>ExFunds</v>
      </c>
      <c r="S21654" s="67" t="str">
        <v>SheetBank AG</v>
      </c>
    </row>
    <row r="21655" spans="15:19">
      <c r="O21655" s="67" t="str">
        <v>CELLtral Bank</v>
      </c>
      <c r="P21655" s="67" t="str">
        <v>Bank of Cellifornia</v>
      </c>
      <c r="Q21655" s="67" t="str">
        <v>Pivot Finance Group</v>
      </c>
      <c r="R21655" s="67" t="str">
        <v>ExFunds</v>
      </c>
      <c r="S21655" s="67" t="str">
        <v>The VLOOKup Vault</v>
      </c>
    </row>
    <row r="21656" spans="15:19">
      <c r="O21656" s="67" t="str">
        <v>CELLtral Bank</v>
      </c>
      <c r="P21656" s="67" t="str">
        <v>Bank of Cellifornia</v>
      </c>
      <c r="Q21656" s="67" t="str">
        <v>Pivot Finance Group</v>
      </c>
      <c r="R21656" s="67" t="str">
        <v>ExFunds</v>
      </c>
      <c r="S21656" s="67" t="str">
        <v>SummaBank</v>
      </c>
    </row>
    <row r="21657" spans="15:19">
      <c r="O21657" s="67" t="str">
        <v>CELLtral Bank</v>
      </c>
      <c r="P21657" s="67" t="str">
        <v>Bank of Cellifornia</v>
      </c>
      <c r="Q21657" s="67" t="str">
        <v>Pivot Finance Group</v>
      </c>
      <c r="R21657" s="67" t="str">
        <v>ExFunds</v>
      </c>
      <c r="S21657" s="67" t="str">
        <v>Bank IF</v>
      </c>
    </row>
    <row r="21658" spans="15:19">
      <c r="O21658" s="67" t="str">
        <v>CELLtral Bank</v>
      </c>
      <c r="P21658" s="67" t="str">
        <v>Bank of Cellifornia</v>
      </c>
      <c r="Q21658" s="67" t="str">
        <v>Pivot Finance Group</v>
      </c>
      <c r="R21658" s="67" t="str">
        <v>ExFunds</v>
      </c>
      <c r="S21658" s="67" t="str">
        <v>MoneyMATCH Inc.</v>
      </c>
    </row>
    <row r="21659" spans="15:19">
      <c r="O21659" s="67" t="str">
        <v>CELLtral Bank</v>
      </c>
      <c r="P21659" s="67" t="str">
        <v>Bank of Cellifornia</v>
      </c>
      <c r="Q21659" s="67" t="str">
        <v>Pivot Finance Group</v>
      </c>
      <c r="R21659" s="67" t="str">
        <v>SheetBank AG</v>
      </c>
      <c r="S21659" s="67" t="str">
        <v>ExCell Bank</v>
      </c>
    </row>
    <row r="21660" spans="15:19">
      <c r="O21660" s="67" t="str">
        <v>CELLtral Bank</v>
      </c>
      <c r="P21660" s="67" t="str">
        <v>Bank of Cellifornia</v>
      </c>
      <c r="Q21660" s="67" t="str">
        <v>Pivot Finance Group</v>
      </c>
      <c r="R21660" s="67" t="str">
        <v>SheetBank AG</v>
      </c>
      <c r="S21660" s="67" t="str">
        <v>ExFunds</v>
      </c>
    </row>
    <row r="21661" spans="15:19">
      <c r="O21661" s="67" t="str">
        <v>CELLtral Bank</v>
      </c>
      <c r="P21661" s="67" t="str">
        <v>Bank of Cellifornia</v>
      </c>
      <c r="Q21661" s="67" t="str">
        <v>Pivot Finance Group</v>
      </c>
      <c r="R21661" s="67" t="str">
        <v>SheetBank AG</v>
      </c>
      <c r="S21661" s="67" t="str">
        <v>The VLOOKup Vault</v>
      </c>
    </row>
    <row r="21662" spans="15:19">
      <c r="O21662" s="67" t="str">
        <v>CELLtral Bank</v>
      </c>
      <c r="P21662" s="67" t="str">
        <v>Bank of Cellifornia</v>
      </c>
      <c r="Q21662" s="67" t="str">
        <v>Pivot Finance Group</v>
      </c>
      <c r="R21662" s="67" t="str">
        <v>SheetBank AG</v>
      </c>
      <c r="S21662" s="67" t="str">
        <v>SummaBank</v>
      </c>
    </row>
    <row r="21663" spans="15:19">
      <c r="O21663" s="67" t="str">
        <v>CELLtral Bank</v>
      </c>
      <c r="P21663" s="67" t="str">
        <v>Bank of Cellifornia</v>
      </c>
      <c r="Q21663" s="67" t="str">
        <v>Pivot Finance Group</v>
      </c>
      <c r="R21663" s="67" t="str">
        <v>SheetBank AG</v>
      </c>
      <c r="S21663" s="67" t="str">
        <v>Bank IF</v>
      </c>
    </row>
    <row r="21664" spans="15:19">
      <c r="O21664" s="67" t="str">
        <v>CELLtral Bank</v>
      </c>
      <c r="P21664" s="67" t="str">
        <v>Bank of Cellifornia</v>
      </c>
      <c r="Q21664" s="67" t="str">
        <v>Pivot Finance Group</v>
      </c>
      <c r="R21664" s="67" t="str">
        <v>SheetBank AG</v>
      </c>
      <c r="S21664" s="67" t="str">
        <v>MoneyMATCH Inc.</v>
      </c>
    </row>
    <row r="21665" spans="15:19">
      <c r="O21665" s="67" t="str">
        <v>CELLtral Bank</v>
      </c>
      <c r="P21665" s="67" t="str">
        <v>Bank of Cellifornia</v>
      </c>
      <c r="Q21665" s="67" t="str">
        <v>Pivot Finance Group</v>
      </c>
      <c r="R21665" s="67" t="str">
        <v>The VLOOKup Vault</v>
      </c>
      <c r="S21665" s="67" t="str">
        <v>ExCell Bank</v>
      </c>
    </row>
    <row r="21666" spans="15:19">
      <c r="O21666" s="67" t="str">
        <v>CELLtral Bank</v>
      </c>
      <c r="P21666" s="67" t="str">
        <v>Bank of Cellifornia</v>
      </c>
      <c r="Q21666" s="67" t="str">
        <v>Pivot Finance Group</v>
      </c>
      <c r="R21666" s="67" t="str">
        <v>The VLOOKup Vault</v>
      </c>
      <c r="S21666" s="67" t="str">
        <v>ExFunds</v>
      </c>
    </row>
    <row r="21667" spans="15:19">
      <c r="O21667" s="67" t="str">
        <v>CELLtral Bank</v>
      </c>
      <c r="P21667" s="67" t="str">
        <v>Bank of Cellifornia</v>
      </c>
      <c r="Q21667" s="67" t="str">
        <v>Pivot Finance Group</v>
      </c>
      <c r="R21667" s="67" t="str">
        <v>The VLOOKup Vault</v>
      </c>
      <c r="S21667" s="67" t="str">
        <v>SheetBank AG</v>
      </c>
    </row>
    <row r="21668" spans="15:19">
      <c r="O21668" s="67" t="str">
        <v>CELLtral Bank</v>
      </c>
      <c r="P21668" s="67" t="str">
        <v>Bank of Cellifornia</v>
      </c>
      <c r="Q21668" s="67" t="str">
        <v>Pivot Finance Group</v>
      </c>
      <c r="R21668" s="67" t="str">
        <v>The VLOOKup Vault</v>
      </c>
      <c r="S21668" s="67" t="str">
        <v>SummaBank</v>
      </c>
    </row>
    <row r="21669" spans="15:19">
      <c r="O21669" s="67" t="str">
        <v>CELLtral Bank</v>
      </c>
      <c r="P21669" s="67" t="str">
        <v>Bank of Cellifornia</v>
      </c>
      <c r="Q21669" s="67" t="str">
        <v>Pivot Finance Group</v>
      </c>
      <c r="R21669" s="67" t="str">
        <v>The VLOOKup Vault</v>
      </c>
      <c r="S21669" s="67" t="str">
        <v>Bank IF</v>
      </c>
    </row>
    <row r="21670" spans="15:19">
      <c r="O21670" s="67" t="str">
        <v>CELLtral Bank</v>
      </c>
      <c r="P21670" s="67" t="str">
        <v>Bank of Cellifornia</v>
      </c>
      <c r="Q21670" s="67" t="str">
        <v>Pivot Finance Group</v>
      </c>
      <c r="R21670" s="67" t="str">
        <v>The VLOOKup Vault</v>
      </c>
      <c r="S21670" s="67" t="str">
        <v>MoneyMATCH Inc.</v>
      </c>
    </row>
    <row r="21671" spans="15:19">
      <c r="O21671" s="67" t="str">
        <v>CELLtral Bank</v>
      </c>
      <c r="P21671" s="67" t="str">
        <v>Bank of Cellifornia</v>
      </c>
      <c r="Q21671" s="67" t="str">
        <v>Pivot Finance Group</v>
      </c>
      <c r="R21671" s="67" t="str">
        <v>SummaBank</v>
      </c>
      <c r="S21671" s="67" t="str">
        <v>ExCell Bank</v>
      </c>
    </row>
    <row r="21672" spans="15:19">
      <c r="O21672" s="67" t="str">
        <v>CELLtral Bank</v>
      </c>
      <c r="P21672" s="67" t="str">
        <v>Bank of Cellifornia</v>
      </c>
      <c r="Q21672" s="67" t="str">
        <v>Pivot Finance Group</v>
      </c>
      <c r="R21672" s="67" t="str">
        <v>SummaBank</v>
      </c>
      <c r="S21672" s="67" t="str">
        <v>ExFunds</v>
      </c>
    </row>
    <row r="21673" spans="15:19">
      <c r="O21673" s="67" t="str">
        <v>CELLtral Bank</v>
      </c>
      <c r="P21673" s="67" t="str">
        <v>Bank of Cellifornia</v>
      </c>
      <c r="Q21673" s="67" t="str">
        <v>Pivot Finance Group</v>
      </c>
      <c r="R21673" s="67" t="str">
        <v>SummaBank</v>
      </c>
      <c r="S21673" s="67" t="str">
        <v>SheetBank AG</v>
      </c>
    </row>
    <row r="21674" spans="15:19">
      <c r="O21674" s="67" t="str">
        <v>CELLtral Bank</v>
      </c>
      <c r="P21674" s="67" t="str">
        <v>Bank of Cellifornia</v>
      </c>
      <c r="Q21674" s="67" t="str">
        <v>Pivot Finance Group</v>
      </c>
      <c r="R21674" s="67" t="str">
        <v>SummaBank</v>
      </c>
      <c r="S21674" s="67" t="str">
        <v>The VLOOKup Vault</v>
      </c>
    </row>
    <row r="21675" spans="15:19">
      <c r="O21675" s="67" t="str">
        <v>CELLtral Bank</v>
      </c>
      <c r="P21675" s="67" t="str">
        <v>Bank of Cellifornia</v>
      </c>
      <c r="Q21675" s="67" t="str">
        <v>Pivot Finance Group</v>
      </c>
      <c r="R21675" s="67" t="str">
        <v>SummaBank</v>
      </c>
      <c r="S21675" s="67" t="str">
        <v>Bank IF</v>
      </c>
    </row>
    <row r="21676" spans="15:19">
      <c r="O21676" s="67" t="str">
        <v>CELLtral Bank</v>
      </c>
      <c r="P21676" s="67" t="str">
        <v>Bank of Cellifornia</v>
      </c>
      <c r="Q21676" s="67" t="str">
        <v>Pivot Finance Group</v>
      </c>
      <c r="R21676" s="67" t="str">
        <v>SummaBank</v>
      </c>
      <c r="S21676" s="67" t="str">
        <v>MoneyMATCH Inc.</v>
      </c>
    </row>
    <row r="21677" spans="15:19">
      <c r="O21677" s="67" t="str">
        <v>CELLtral Bank</v>
      </c>
      <c r="P21677" s="67" t="str">
        <v>Bank of Cellifornia</v>
      </c>
      <c r="Q21677" s="67" t="str">
        <v>Pivot Finance Group</v>
      </c>
      <c r="R21677" s="67" t="str">
        <v>Bank IF</v>
      </c>
      <c r="S21677" s="67" t="str">
        <v>ExCell Bank</v>
      </c>
    </row>
    <row r="21678" spans="15:19">
      <c r="O21678" s="67" t="str">
        <v>CELLtral Bank</v>
      </c>
      <c r="P21678" s="67" t="str">
        <v>Bank of Cellifornia</v>
      </c>
      <c r="Q21678" s="67" t="str">
        <v>Pivot Finance Group</v>
      </c>
      <c r="R21678" s="67" t="str">
        <v>Bank IF</v>
      </c>
      <c r="S21678" s="67" t="str">
        <v>ExFunds</v>
      </c>
    </row>
    <row r="21679" spans="15:19">
      <c r="O21679" s="67" t="str">
        <v>CELLtral Bank</v>
      </c>
      <c r="P21679" s="67" t="str">
        <v>Bank of Cellifornia</v>
      </c>
      <c r="Q21679" s="67" t="str">
        <v>Pivot Finance Group</v>
      </c>
      <c r="R21679" s="67" t="str">
        <v>Bank IF</v>
      </c>
      <c r="S21679" s="67" t="str">
        <v>SheetBank AG</v>
      </c>
    </row>
    <row r="21680" spans="15:19">
      <c r="O21680" s="67" t="str">
        <v>CELLtral Bank</v>
      </c>
      <c r="P21680" s="67" t="str">
        <v>Bank of Cellifornia</v>
      </c>
      <c r="Q21680" s="67" t="str">
        <v>Pivot Finance Group</v>
      </c>
      <c r="R21680" s="67" t="str">
        <v>Bank IF</v>
      </c>
      <c r="S21680" s="67" t="str">
        <v>The VLOOKup Vault</v>
      </c>
    </row>
    <row r="21681" spans="15:19">
      <c r="O21681" s="67" t="str">
        <v>CELLtral Bank</v>
      </c>
      <c r="P21681" s="67" t="str">
        <v>Bank of Cellifornia</v>
      </c>
      <c r="Q21681" s="67" t="str">
        <v>Pivot Finance Group</v>
      </c>
      <c r="R21681" s="67" t="str">
        <v>Bank IF</v>
      </c>
      <c r="S21681" s="67" t="str">
        <v>SummaBank</v>
      </c>
    </row>
    <row r="21682" spans="15:19">
      <c r="O21682" s="67" t="str">
        <v>CELLtral Bank</v>
      </c>
      <c r="P21682" s="67" t="str">
        <v>Bank of Cellifornia</v>
      </c>
      <c r="Q21682" s="67" t="str">
        <v>Pivot Finance Group</v>
      </c>
      <c r="R21682" s="67" t="str">
        <v>Bank IF</v>
      </c>
      <c r="S21682" s="67" t="str">
        <v>MoneyMATCH Inc.</v>
      </c>
    </row>
    <row r="21683" spans="15:19">
      <c r="O21683" s="67" t="str">
        <v>CELLtral Bank</v>
      </c>
      <c r="P21683" s="67" t="str">
        <v>Bank of Cellifornia</v>
      </c>
      <c r="Q21683" s="67" t="str">
        <v>Pivot Finance Group</v>
      </c>
      <c r="R21683" s="67" t="str">
        <v>MoneyMATCH Inc.</v>
      </c>
      <c r="S21683" s="67" t="str">
        <v>ExCell Bank</v>
      </c>
    </row>
    <row r="21684" spans="15:19">
      <c r="O21684" s="67" t="str">
        <v>CELLtral Bank</v>
      </c>
      <c r="P21684" s="67" t="str">
        <v>Bank of Cellifornia</v>
      </c>
      <c r="Q21684" s="67" t="str">
        <v>Pivot Finance Group</v>
      </c>
      <c r="R21684" s="67" t="str">
        <v>MoneyMATCH Inc.</v>
      </c>
      <c r="S21684" s="67" t="str">
        <v>ExFunds</v>
      </c>
    </row>
    <row r="21685" spans="15:19">
      <c r="O21685" s="67" t="str">
        <v>CELLtral Bank</v>
      </c>
      <c r="P21685" s="67" t="str">
        <v>Bank of Cellifornia</v>
      </c>
      <c r="Q21685" s="67" t="str">
        <v>Pivot Finance Group</v>
      </c>
      <c r="R21685" s="67" t="str">
        <v>MoneyMATCH Inc.</v>
      </c>
      <c r="S21685" s="67" t="str">
        <v>SheetBank AG</v>
      </c>
    </row>
    <row r="21686" spans="15:19">
      <c r="O21686" s="67" t="str">
        <v>CELLtral Bank</v>
      </c>
      <c r="P21686" s="67" t="str">
        <v>Bank of Cellifornia</v>
      </c>
      <c r="Q21686" s="67" t="str">
        <v>Pivot Finance Group</v>
      </c>
      <c r="R21686" s="67" t="str">
        <v>MoneyMATCH Inc.</v>
      </c>
      <c r="S21686" s="67" t="str">
        <v>The VLOOKup Vault</v>
      </c>
    </row>
    <row r="21687" spans="15:19">
      <c r="O21687" s="67" t="str">
        <v>CELLtral Bank</v>
      </c>
      <c r="P21687" s="67" t="str">
        <v>Bank of Cellifornia</v>
      </c>
      <c r="Q21687" s="67" t="str">
        <v>Pivot Finance Group</v>
      </c>
      <c r="R21687" s="67" t="str">
        <v>MoneyMATCH Inc.</v>
      </c>
      <c r="S21687" s="67" t="str">
        <v>SummaBank</v>
      </c>
    </row>
    <row r="21688" spans="15:19">
      <c r="O21688" s="67" t="str">
        <v>CELLtral Bank</v>
      </c>
      <c r="P21688" s="67" t="str">
        <v>Bank of Cellifornia</v>
      </c>
      <c r="Q21688" s="67" t="str">
        <v>Pivot Finance Group</v>
      </c>
      <c r="R21688" s="67" t="str">
        <v>MoneyMATCH Inc.</v>
      </c>
      <c r="S21688" s="67" t="str">
        <v>Bank IF</v>
      </c>
    </row>
    <row r="21689" spans="15:19">
      <c r="O21689" s="67" t="str">
        <v>CELLtral Bank</v>
      </c>
      <c r="P21689" s="67" t="str">
        <v>Bank of Cellifornia</v>
      </c>
      <c r="Q21689" s="67" t="str">
        <v>The VLOOKup Vault</v>
      </c>
      <c r="R21689" s="67" t="str">
        <v>ExCell Bank</v>
      </c>
      <c r="S21689" s="67" t="str">
        <v>ExFunds</v>
      </c>
    </row>
    <row r="21690" spans="15:19">
      <c r="O21690" s="67" t="str">
        <v>CELLtral Bank</v>
      </c>
      <c r="P21690" s="67" t="str">
        <v>Bank of Cellifornia</v>
      </c>
      <c r="Q21690" s="67" t="str">
        <v>The VLOOKup Vault</v>
      </c>
      <c r="R21690" s="67" t="str">
        <v>ExCell Bank</v>
      </c>
      <c r="S21690" s="67" t="str">
        <v>SheetBank AG</v>
      </c>
    </row>
    <row r="21691" spans="15:19">
      <c r="O21691" s="67" t="str">
        <v>CELLtral Bank</v>
      </c>
      <c r="P21691" s="67" t="str">
        <v>Bank of Cellifornia</v>
      </c>
      <c r="Q21691" s="67" t="str">
        <v>The VLOOKup Vault</v>
      </c>
      <c r="R21691" s="67" t="str">
        <v>ExCell Bank</v>
      </c>
      <c r="S21691" s="67" t="str">
        <v>Pivot Finance Group</v>
      </c>
    </row>
    <row r="21692" spans="15:19">
      <c r="O21692" s="67" t="str">
        <v>CELLtral Bank</v>
      </c>
      <c r="P21692" s="67" t="str">
        <v>Bank of Cellifornia</v>
      </c>
      <c r="Q21692" s="67" t="str">
        <v>The VLOOKup Vault</v>
      </c>
      <c r="R21692" s="67" t="str">
        <v>ExCell Bank</v>
      </c>
      <c r="S21692" s="67" t="str">
        <v>SummaBank</v>
      </c>
    </row>
    <row r="21693" spans="15:19">
      <c r="O21693" s="67" t="str">
        <v>CELLtral Bank</v>
      </c>
      <c r="P21693" s="67" t="str">
        <v>Bank of Cellifornia</v>
      </c>
      <c r="Q21693" s="67" t="str">
        <v>The VLOOKup Vault</v>
      </c>
      <c r="R21693" s="67" t="str">
        <v>ExCell Bank</v>
      </c>
      <c r="S21693" s="67" t="str">
        <v>Bank IF</v>
      </c>
    </row>
    <row r="21694" spans="15:19">
      <c r="O21694" s="67" t="str">
        <v>CELLtral Bank</v>
      </c>
      <c r="P21694" s="67" t="str">
        <v>Bank of Cellifornia</v>
      </c>
      <c r="Q21694" s="67" t="str">
        <v>The VLOOKup Vault</v>
      </c>
      <c r="R21694" s="67" t="str">
        <v>ExCell Bank</v>
      </c>
      <c r="S21694" s="67" t="str">
        <v>MoneyMATCH Inc.</v>
      </c>
    </row>
    <row r="21695" spans="15:19">
      <c r="O21695" s="67" t="str">
        <v>CELLtral Bank</v>
      </c>
      <c r="P21695" s="67" t="str">
        <v>Bank of Cellifornia</v>
      </c>
      <c r="Q21695" s="67" t="str">
        <v>The VLOOKup Vault</v>
      </c>
      <c r="R21695" s="67" t="str">
        <v>ExFunds</v>
      </c>
      <c r="S21695" s="67" t="str">
        <v>ExCell Bank</v>
      </c>
    </row>
    <row r="21696" spans="15:19">
      <c r="O21696" s="67" t="str">
        <v>CELLtral Bank</v>
      </c>
      <c r="P21696" s="67" t="str">
        <v>Bank of Cellifornia</v>
      </c>
      <c r="Q21696" s="67" t="str">
        <v>The VLOOKup Vault</v>
      </c>
      <c r="R21696" s="67" t="str">
        <v>ExFunds</v>
      </c>
      <c r="S21696" s="67" t="str">
        <v>SheetBank AG</v>
      </c>
    </row>
    <row r="21697" spans="15:19">
      <c r="O21697" s="67" t="str">
        <v>CELLtral Bank</v>
      </c>
      <c r="P21697" s="67" t="str">
        <v>Bank of Cellifornia</v>
      </c>
      <c r="Q21697" s="67" t="str">
        <v>The VLOOKup Vault</v>
      </c>
      <c r="R21697" s="67" t="str">
        <v>ExFunds</v>
      </c>
      <c r="S21697" s="67" t="str">
        <v>Pivot Finance Group</v>
      </c>
    </row>
    <row r="21698" spans="15:19">
      <c r="O21698" s="67" t="str">
        <v>CELLtral Bank</v>
      </c>
      <c r="P21698" s="67" t="str">
        <v>Bank of Cellifornia</v>
      </c>
      <c r="Q21698" s="67" t="str">
        <v>The VLOOKup Vault</v>
      </c>
      <c r="R21698" s="67" t="str">
        <v>ExFunds</v>
      </c>
      <c r="S21698" s="67" t="str">
        <v>SummaBank</v>
      </c>
    </row>
    <row r="21699" spans="15:19">
      <c r="O21699" s="67" t="str">
        <v>CELLtral Bank</v>
      </c>
      <c r="P21699" s="67" t="str">
        <v>Bank of Cellifornia</v>
      </c>
      <c r="Q21699" s="67" t="str">
        <v>The VLOOKup Vault</v>
      </c>
      <c r="R21699" s="67" t="str">
        <v>ExFunds</v>
      </c>
      <c r="S21699" s="67" t="str">
        <v>Bank IF</v>
      </c>
    </row>
    <row r="21700" spans="15:19">
      <c r="O21700" s="67" t="str">
        <v>CELLtral Bank</v>
      </c>
      <c r="P21700" s="67" t="str">
        <v>Bank of Cellifornia</v>
      </c>
      <c r="Q21700" s="67" t="str">
        <v>The VLOOKup Vault</v>
      </c>
      <c r="R21700" s="67" t="str">
        <v>ExFunds</v>
      </c>
      <c r="S21700" s="67" t="str">
        <v>MoneyMATCH Inc.</v>
      </c>
    </row>
    <row r="21701" spans="15:19">
      <c r="O21701" s="67" t="str">
        <v>CELLtral Bank</v>
      </c>
      <c r="P21701" s="67" t="str">
        <v>Bank of Cellifornia</v>
      </c>
      <c r="Q21701" s="67" t="str">
        <v>The VLOOKup Vault</v>
      </c>
      <c r="R21701" s="67" t="str">
        <v>SheetBank AG</v>
      </c>
      <c r="S21701" s="67" t="str">
        <v>ExCell Bank</v>
      </c>
    </row>
    <row r="21702" spans="15:19">
      <c r="O21702" s="67" t="str">
        <v>CELLtral Bank</v>
      </c>
      <c r="P21702" s="67" t="str">
        <v>Bank of Cellifornia</v>
      </c>
      <c r="Q21702" s="67" t="str">
        <v>The VLOOKup Vault</v>
      </c>
      <c r="R21702" s="67" t="str">
        <v>SheetBank AG</v>
      </c>
      <c r="S21702" s="67" t="str">
        <v>ExFunds</v>
      </c>
    </row>
    <row r="21703" spans="15:19">
      <c r="O21703" s="67" t="str">
        <v>CELLtral Bank</v>
      </c>
      <c r="P21703" s="67" t="str">
        <v>Bank of Cellifornia</v>
      </c>
      <c r="Q21703" s="67" t="str">
        <v>The VLOOKup Vault</v>
      </c>
      <c r="R21703" s="67" t="str">
        <v>SheetBank AG</v>
      </c>
      <c r="S21703" s="67" t="str">
        <v>Pivot Finance Group</v>
      </c>
    </row>
    <row r="21704" spans="15:19">
      <c r="O21704" s="67" t="str">
        <v>CELLtral Bank</v>
      </c>
      <c r="P21704" s="67" t="str">
        <v>Bank of Cellifornia</v>
      </c>
      <c r="Q21704" s="67" t="str">
        <v>The VLOOKup Vault</v>
      </c>
      <c r="R21704" s="67" t="str">
        <v>SheetBank AG</v>
      </c>
      <c r="S21704" s="67" t="str">
        <v>SummaBank</v>
      </c>
    </row>
    <row r="21705" spans="15:19">
      <c r="O21705" s="67" t="str">
        <v>CELLtral Bank</v>
      </c>
      <c r="P21705" s="67" t="str">
        <v>Bank of Cellifornia</v>
      </c>
      <c r="Q21705" s="67" t="str">
        <v>The VLOOKup Vault</v>
      </c>
      <c r="R21705" s="67" t="str">
        <v>SheetBank AG</v>
      </c>
      <c r="S21705" s="67" t="str">
        <v>Bank IF</v>
      </c>
    </row>
    <row r="21706" spans="15:19">
      <c r="O21706" s="67" t="str">
        <v>CELLtral Bank</v>
      </c>
      <c r="P21706" s="67" t="str">
        <v>Bank of Cellifornia</v>
      </c>
      <c r="Q21706" s="67" t="str">
        <v>The VLOOKup Vault</v>
      </c>
      <c r="R21706" s="67" t="str">
        <v>SheetBank AG</v>
      </c>
      <c r="S21706" s="67" t="str">
        <v>MoneyMATCH Inc.</v>
      </c>
    </row>
    <row r="21707" spans="15:19">
      <c r="O21707" s="67" t="str">
        <v>CELLtral Bank</v>
      </c>
      <c r="P21707" s="67" t="str">
        <v>Bank of Cellifornia</v>
      </c>
      <c r="Q21707" s="67" t="str">
        <v>The VLOOKup Vault</v>
      </c>
      <c r="R21707" s="67" t="str">
        <v>Pivot Finance Group</v>
      </c>
      <c r="S21707" s="67" t="str">
        <v>ExCell Bank</v>
      </c>
    </row>
    <row r="21708" spans="15:19">
      <c r="O21708" s="67" t="str">
        <v>CELLtral Bank</v>
      </c>
      <c r="P21708" s="67" t="str">
        <v>Bank of Cellifornia</v>
      </c>
      <c r="Q21708" s="67" t="str">
        <v>The VLOOKup Vault</v>
      </c>
      <c r="R21708" s="67" t="str">
        <v>Pivot Finance Group</v>
      </c>
      <c r="S21708" s="67" t="str">
        <v>ExFunds</v>
      </c>
    </row>
    <row r="21709" spans="15:19">
      <c r="O21709" s="67" t="str">
        <v>CELLtral Bank</v>
      </c>
      <c r="P21709" s="67" t="str">
        <v>Bank of Cellifornia</v>
      </c>
      <c r="Q21709" s="67" t="str">
        <v>The VLOOKup Vault</v>
      </c>
      <c r="R21709" s="67" t="str">
        <v>Pivot Finance Group</v>
      </c>
      <c r="S21709" s="67" t="str">
        <v>SheetBank AG</v>
      </c>
    </row>
    <row r="21710" spans="15:19">
      <c r="O21710" s="67" t="str">
        <v>CELLtral Bank</v>
      </c>
      <c r="P21710" s="67" t="str">
        <v>Bank of Cellifornia</v>
      </c>
      <c r="Q21710" s="67" t="str">
        <v>The VLOOKup Vault</v>
      </c>
      <c r="R21710" s="67" t="str">
        <v>Pivot Finance Group</v>
      </c>
      <c r="S21710" s="67" t="str">
        <v>SummaBank</v>
      </c>
    </row>
    <row r="21711" spans="15:19">
      <c r="O21711" s="67" t="str">
        <v>CELLtral Bank</v>
      </c>
      <c r="P21711" s="67" t="str">
        <v>Bank of Cellifornia</v>
      </c>
      <c r="Q21711" s="67" t="str">
        <v>The VLOOKup Vault</v>
      </c>
      <c r="R21711" s="67" t="str">
        <v>Pivot Finance Group</v>
      </c>
      <c r="S21711" s="67" t="str">
        <v>Bank IF</v>
      </c>
    </row>
    <row r="21712" spans="15:19">
      <c r="O21712" s="67" t="str">
        <v>CELLtral Bank</v>
      </c>
      <c r="P21712" s="67" t="str">
        <v>Bank of Cellifornia</v>
      </c>
      <c r="Q21712" s="67" t="str">
        <v>The VLOOKup Vault</v>
      </c>
      <c r="R21712" s="67" t="str">
        <v>Pivot Finance Group</v>
      </c>
      <c r="S21712" s="67" t="str">
        <v>MoneyMATCH Inc.</v>
      </c>
    </row>
    <row r="21713" spans="15:19">
      <c r="O21713" s="67" t="str">
        <v>CELLtral Bank</v>
      </c>
      <c r="P21713" s="67" t="str">
        <v>Bank of Cellifornia</v>
      </c>
      <c r="Q21713" s="67" t="str">
        <v>The VLOOKup Vault</v>
      </c>
      <c r="R21713" s="67" t="str">
        <v>SummaBank</v>
      </c>
      <c r="S21713" s="67" t="str">
        <v>ExCell Bank</v>
      </c>
    </row>
    <row r="21714" spans="15:19">
      <c r="O21714" s="67" t="str">
        <v>CELLtral Bank</v>
      </c>
      <c r="P21714" s="67" t="str">
        <v>Bank of Cellifornia</v>
      </c>
      <c r="Q21714" s="67" t="str">
        <v>The VLOOKup Vault</v>
      </c>
      <c r="R21714" s="67" t="str">
        <v>SummaBank</v>
      </c>
      <c r="S21714" s="67" t="str">
        <v>ExFunds</v>
      </c>
    </row>
    <row r="21715" spans="15:19">
      <c r="O21715" s="67" t="str">
        <v>CELLtral Bank</v>
      </c>
      <c r="P21715" s="67" t="str">
        <v>Bank of Cellifornia</v>
      </c>
      <c r="Q21715" s="67" t="str">
        <v>The VLOOKup Vault</v>
      </c>
      <c r="R21715" s="67" t="str">
        <v>SummaBank</v>
      </c>
      <c r="S21715" s="67" t="str">
        <v>SheetBank AG</v>
      </c>
    </row>
    <row r="21716" spans="15:19">
      <c r="O21716" s="67" t="str">
        <v>CELLtral Bank</v>
      </c>
      <c r="P21716" s="67" t="str">
        <v>Bank of Cellifornia</v>
      </c>
      <c r="Q21716" s="67" t="str">
        <v>The VLOOKup Vault</v>
      </c>
      <c r="R21716" s="67" t="str">
        <v>SummaBank</v>
      </c>
      <c r="S21716" s="67" t="str">
        <v>Pivot Finance Group</v>
      </c>
    </row>
    <row r="21717" spans="15:19">
      <c r="O21717" s="67" t="str">
        <v>CELLtral Bank</v>
      </c>
      <c r="P21717" s="67" t="str">
        <v>Bank of Cellifornia</v>
      </c>
      <c r="Q21717" s="67" t="str">
        <v>The VLOOKup Vault</v>
      </c>
      <c r="R21717" s="67" t="str">
        <v>SummaBank</v>
      </c>
      <c r="S21717" s="67" t="str">
        <v>Bank IF</v>
      </c>
    </row>
    <row r="21718" spans="15:19">
      <c r="O21718" s="67" t="str">
        <v>CELLtral Bank</v>
      </c>
      <c r="P21718" s="67" t="str">
        <v>Bank of Cellifornia</v>
      </c>
      <c r="Q21718" s="67" t="str">
        <v>The VLOOKup Vault</v>
      </c>
      <c r="R21718" s="67" t="str">
        <v>SummaBank</v>
      </c>
      <c r="S21718" s="67" t="str">
        <v>MoneyMATCH Inc.</v>
      </c>
    </row>
    <row r="21719" spans="15:19">
      <c r="O21719" s="67" t="str">
        <v>CELLtral Bank</v>
      </c>
      <c r="P21719" s="67" t="str">
        <v>Bank of Cellifornia</v>
      </c>
      <c r="Q21719" s="67" t="str">
        <v>The VLOOKup Vault</v>
      </c>
      <c r="R21719" s="67" t="str">
        <v>Bank IF</v>
      </c>
      <c r="S21719" s="67" t="str">
        <v>ExCell Bank</v>
      </c>
    </row>
    <row r="21720" spans="15:19">
      <c r="O21720" s="67" t="str">
        <v>CELLtral Bank</v>
      </c>
      <c r="P21720" s="67" t="str">
        <v>Bank of Cellifornia</v>
      </c>
      <c r="Q21720" s="67" t="str">
        <v>The VLOOKup Vault</v>
      </c>
      <c r="R21720" s="67" t="str">
        <v>Bank IF</v>
      </c>
      <c r="S21720" s="67" t="str">
        <v>ExFunds</v>
      </c>
    </row>
    <row r="21721" spans="15:19">
      <c r="O21721" s="67" t="str">
        <v>CELLtral Bank</v>
      </c>
      <c r="P21721" s="67" t="str">
        <v>Bank of Cellifornia</v>
      </c>
      <c r="Q21721" s="67" t="str">
        <v>The VLOOKup Vault</v>
      </c>
      <c r="R21721" s="67" t="str">
        <v>Bank IF</v>
      </c>
      <c r="S21721" s="67" t="str">
        <v>SheetBank AG</v>
      </c>
    </row>
    <row r="21722" spans="15:19">
      <c r="O21722" s="67" t="str">
        <v>CELLtral Bank</v>
      </c>
      <c r="P21722" s="67" t="str">
        <v>Bank of Cellifornia</v>
      </c>
      <c r="Q21722" s="67" t="str">
        <v>The VLOOKup Vault</v>
      </c>
      <c r="R21722" s="67" t="str">
        <v>Bank IF</v>
      </c>
      <c r="S21722" s="67" t="str">
        <v>Pivot Finance Group</v>
      </c>
    </row>
    <row r="21723" spans="15:19">
      <c r="O21723" s="67" t="str">
        <v>CELLtral Bank</v>
      </c>
      <c r="P21723" s="67" t="str">
        <v>Bank of Cellifornia</v>
      </c>
      <c r="Q21723" s="67" t="str">
        <v>The VLOOKup Vault</v>
      </c>
      <c r="R21723" s="67" t="str">
        <v>Bank IF</v>
      </c>
      <c r="S21723" s="67" t="str">
        <v>SummaBank</v>
      </c>
    </row>
    <row r="21724" spans="15:19">
      <c r="O21724" s="67" t="str">
        <v>CELLtral Bank</v>
      </c>
      <c r="P21724" s="67" t="str">
        <v>Bank of Cellifornia</v>
      </c>
      <c r="Q21724" s="67" t="str">
        <v>The VLOOKup Vault</v>
      </c>
      <c r="R21724" s="67" t="str">
        <v>Bank IF</v>
      </c>
      <c r="S21724" s="67" t="str">
        <v>MoneyMATCH Inc.</v>
      </c>
    </row>
    <row r="21725" spans="15:19">
      <c r="O21725" s="67" t="str">
        <v>CELLtral Bank</v>
      </c>
      <c r="P21725" s="67" t="str">
        <v>Bank of Cellifornia</v>
      </c>
      <c r="Q21725" s="67" t="str">
        <v>The VLOOKup Vault</v>
      </c>
      <c r="R21725" s="67" t="str">
        <v>MoneyMATCH Inc.</v>
      </c>
      <c r="S21725" s="67" t="str">
        <v>ExCell Bank</v>
      </c>
    </row>
    <row r="21726" spans="15:19">
      <c r="O21726" s="67" t="str">
        <v>CELLtral Bank</v>
      </c>
      <c r="P21726" s="67" t="str">
        <v>Bank of Cellifornia</v>
      </c>
      <c r="Q21726" s="67" t="str">
        <v>The VLOOKup Vault</v>
      </c>
      <c r="R21726" s="67" t="str">
        <v>MoneyMATCH Inc.</v>
      </c>
      <c r="S21726" s="67" t="str">
        <v>ExFunds</v>
      </c>
    </row>
    <row r="21727" spans="15:19">
      <c r="O21727" s="67" t="str">
        <v>CELLtral Bank</v>
      </c>
      <c r="P21727" s="67" t="str">
        <v>Bank of Cellifornia</v>
      </c>
      <c r="Q21727" s="67" t="str">
        <v>The VLOOKup Vault</v>
      </c>
      <c r="R21727" s="67" t="str">
        <v>MoneyMATCH Inc.</v>
      </c>
      <c r="S21727" s="67" t="str">
        <v>SheetBank AG</v>
      </c>
    </row>
    <row r="21728" spans="15:19">
      <c r="O21728" s="67" t="str">
        <v>CELLtral Bank</v>
      </c>
      <c r="P21728" s="67" t="str">
        <v>Bank of Cellifornia</v>
      </c>
      <c r="Q21728" s="67" t="str">
        <v>The VLOOKup Vault</v>
      </c>
      <c r="R21728" s="67" t="str">
        <v>MoneyMATCH Inc.</v>
      </c>
      <c r="S21728" s="67" t="str">
        <v>Pivot Finance Group</v>
      </c>
    </row>
    <row r="21729" spans="15:19">
      <c r="O21729" s="67" t="str">
        <v>CELLtral Bank</v>
      </c>
      <c r="P21729" s="67" t="str">
        <v>Bank of Cellifornia</v>
      </c>
      <c r="Q21729" s="67" t="str">
        <v>The VLOOKup Vault</v>
      </c>
      <c r="R21729" s="67" t="str">
        <v>MoneyMATCH Inc.</v>
      </c>
      <c r="S21729" s="67" t="str">
        <v>SummaBank</v>
      </c>
    </row>
    <row r="21730" spans="15:19">
      <c r="O21730" s="67" t="str">
        <v>CELLtral Bank</v>
      </c>
      <c r="P21730" s="67" t="str">
        <v>Bank of Cellifornia</v>
      </c>
      <c r="Q21730" s="67" t="str">
        <v>The VLOOKup Vault</v>
      </c>
      <c r="R21730" s="67" t="str">
        <v>MoneyMATCH Inc.</v>
      </c>
      <c r="S21730" s="67" t="str">
        <v>Bank IF</v>
      </c>
    </row>
    <row r="21731" spans="15:19">
      <c r="O21731" s="67" t="str">
        <v>CELLtral Bank</v>
      </c>
      <c r="P21731" s="67" t="str">
        <v>Bank of Cellifornia</v>
      </c>
      <c r="Q21731" s="67" t="str">
        <v>SummaBank</v>
      </c>
      <c r="R21731" s="67" t="str">
        <v>ExCell Bank</v>
      </c>
      <c r="S21731" s="67" t="str">
        <v>ExFunds</v>
      </c>
    </row>
    <row r="21732" spans="15:19">
      <c r="O21732" s="67" t="str">
        <v>CELLtral Bank</v>
      </c>
      <c r="P21732" s="67" t="str">
        <v>Bank of Cellifornia</v>
      </c>
      <c r="Q21732" s="67" t="str">
        <v>SummaBank</v>
      </c>
      <c r="R21732" s="67" t="str">
        <v>ExCell Bank</v>
      </c>
      <c r="S21732" s="67" t="str">
        <v>SheetBank AG</v>
      </c>
    </row>
    <row r="21733" spans="15:19">
      <c r="O21733" s="67" t="str">
        <v>CELLtral Bank</v>
      </c>
      <c r="P21733" s="67" t="str">
        <v>Bank of Cellifornia</v>
      </c>
      <c r="Q21733" s="67" t="str">
        <v>SummaBank</v>
      </c>
      <c r="R21733" s="67" t="str">
        <v>ExCell Bank</v>
      </c>
      <c r="S21733" s="67" t="str">
        <v>Pivot Finance Group</v>
      </c>
    </row>
    <row r="21734" spans="15:19">
      <c r="O21734" s="67" t="str">
        <v>CELLtral Bank</v>
      </c>
      <c r="P21734" s="67" t="str">
        <v>Bank of Cellifornia</v>
      </c>
      <c r="Q21734" s="67" t="str">
        <v>SummaBank</v>
      </c>
      <c r="R21734" s="67" t="str">
        <v>ExCell Bank</v>
      </c>
      <c r="S21734" s="67" t="str">
        <v>The VLOOKup Vault</v>
      </c>
    </row>
    <row r="21735" spans="15:19">
      <c r="O21735" s="67" t="str">
        <v>CELLtral Bank</v>
      </c>
      <c r="P21735" s="67" t="str">
        <v>Bank of Cellifornia</v>
      </c>
      <c r="Q21735" s="67" t="str">
        <v>SummaBank</v>
      </c>
      <c r="R21735" s="67" t="str">
        <v>ExCell Bank</v>
      </c>
      <c r="S21735" s="67" t="str">
        <v>Bank IF</v>
      </c>
    </row>
    <row r="21736" spans="15:19">
      <c r="O21736" s="67" t="str">
        <v>CELLtral Bank</v>
      </c>
      <c r="P21736" s="67" t="str">
        <v>Bank of Cellifornia</v>
      </c>
      <c r="Q21736" s="67" t="str">
        <v>SummaBank</v>
      </c>
      <c r="R21736" s="67" t="str">
        <v>ExCell Bank</v>
      </c>
      <c r="S21736" s="67" t="str">
        <v>MoneyMATCH Inc.</v>
      </c>
    </row>
    <row r="21737" spans="15:19">
      <c r="O21737" s="67" t="str">
        <v>CELLtral Bank</v>
      </c>
      <c r="P21737" s="67" t="str">
        <v>Bank of Cellifornia</v>
      </c>
      <c r="Q21737" s="67" t="str">
        <v>SummaBank</v>
      </c>
      <c r="R21737" s="67" t="str">
        <v>ExFunds</v>
      </c>
      <c r="S21737" s="67" t="str">
        <v>ExCell Bank</v>
      </c>
    </row>
    <row r="21738" spans="15:19">
      <c r="O21738" s="67" t="str">
        <v>CELLtral Bank</v>
      </c>
      <c r="P21738" s="67" t="str">
        <v>Bank of Cellifornia</v>
      </c>
      <c r="Q21738" s="67" t="str">
        <v>SummaBank</v>
      </c>
      <c r="R21738" s="67" t="str">
        <v>ExFunds</v>
      </c>
      <c r="S21738" s="67" t="str">
        <v>SheetBank AG</v>
      </c>
    </row>
    <row r="21739" spans="15:19">
      <c r="O21739" s="67" t="str">
        <v>CELLtral Bank</v>
      </c>
      <c r="P21739" s="67" t="str">
        <v>Bank of Cellifornia</v>
      </c>
      <c r="Q21739" s="67" t="str">
        <v>SummaBank</v>
      </c>
      <c r="R21739" s="67" t="str">
        <v>ExFunds</v>
      </c>
      <c r="S21739" s="67" t="str">
        <v>Pivot Finance Group</v>
      </c>
    </row>
    <row r="21740" spans="15:19">
      <c r="O21740" s="67" t="str">
        <v>CELLtral Bank</v>
      </c>
      <c r="P21740" s="67" t="str">
        <v>Bank of Cellifornia</v>
      </c>
      <c r="Q21740" s="67" t="str">
        <v>SummaBank</v>
      </c>
      <c r="R21740" s="67" t="str">
        <v>ExFunds</v>
      </c>
      <c r="S21740" s="67" t="str">
        <v>The VLOOKup Vault</v>
      </c>
    </row>
    <row r="21741" spans="15:19">
      <c r="O21741" s="67" t="str">
        <v>CELLtral Bank</v>
      </c>
      <c r="P21741" s="67" t="str">
        <v>Bank of Cellifornia</v>
      </c>
      <c r="Q21741" s="67" t="str">
        <v>SummaBank</v>
      </c>
      <c r="R21741" s="67" t="str">
        <v>ExFunds</v>
      </c>
      <c r="S21741" s="67" t="str">
        <v>Bank IF</v>
      </c>
    </row>
    <row r="21742" spans="15:19">
      <c r="O21742" s="67" t="str">
        <v>CELLtral Bank</v>
      </c>
      <c r="P21742" s="67" t="str">
        <v>Bank of Cellifornia</v>
      </c>
      <c r="Q21742" s="67" t="str">
        <v>SummaBank</v>
      </c>
      <c r="R21742" s="67" t="str">
        <v>ExFunds</v>
      </c>
      <c r="S21742" s="67" t="str">
        <v>MoneyMATCH Inc.</v>
      </c>
    </row>
    <row r="21743" spans="15:19">
      <c r="O21743" s="67" t="str">
        <v>CELLtral Bank</v>
      </c>
      <c r="P21743" s="67" t="str">
        <v>Bank of Cellifornia</v>
      </c>
      <c r="Q21743" s="67" t="str">
        <v>SummaBank</v>
      </c>
      <c r="R21743" s="67" t="str">
        <v>SheetBank AG</v>
      </c>
      <c r="S21743" s="67" t="str">
        <v>ExCell Bank</v>
      </c>
    </row>
    <row r="21744" spans="15:19">
      <c r="O21744" s="67" t="str">
        <v>CELLtral Bank</v>
      </c>
      <c r="P21744" s="67" t="str">
        <v>Bank of Cellifornia</v>
      </c>
      <c r="Q21744" s="67" t="str">
        <v>SummaBank</v>
      </c>
      <c r="R21744" s="67" t="str">
        <v>SheetBank AG</v>
      </c>
      <c r="S21744" s="67" t="str">
        <v>ExFunds</v>
      </c>
    </row>
    <row r="21745" spans="15:19">
      <c r="O21745" s="67" t="str">
        <v>CELLtral Bank</v>
      </c>
      <c r="P21745" s="67" t="str">
        <v>Bank of Cellifornia</v>
      </c>
      <c r="Q21745" s="67" t="str">
        <v>SummaBank</v>
      </c>
      <c r="R21745" s="67" t="str">
        <v>SheetBank AG</v>
      </c>
      <c r="S21745" s="67" t="str">
        <v>Pivot Finance Group</v>
      </c>
    </row>
    <row r="21746" spans="15:19">
      <c r="O21746" s="67" t="str">
        <v>CELLtral Bank</v>
      </c>
      <c r="P21746" s="67" t="str">
        <v>Bank of Cellifornia</v>
      </c>
      <c r="Q21746" s="67" t="str">
        <v>SummaBank</v>
      </c>
      <c r="R21746" s="67" t="str">
        <v>SheetBank AG</v>
      </c>
      <c r="S21746" s="67" t="str">
        <v>The VLOOKup Vault</v>
      </c>
    </row>
    <row r="21747" spans="15:19">
      <c r="O21747" s="67" t="str">
        <v>CELLtral Bank</v>
      </c>
      <c r="P21747" s="67" t="str">
        <v>Bank of Cellifornia</v>
      </c>
      <c r="Q21747" s="67" t="str">
        <v>SummaBank</v>
      </c>
      <c r="R21747" s="67" t="str">
        <v>SheetBank AG</v>
      </c>
      <c r="S21747" s="67" t="str">
        <v>Bank IF</v>
      </c>
    </row>
    <row r="21748" spans="15:19">
      <c r="O21748" s="67" t="str">
        <v>CELLtral Bank</v>
      </c>
      <c r="P21748" s="67" t="str">
        <v>Bank of Cellifornia</v>
      </c>
      <c r="Q21748" s="67" t="str">
        <v>SummaBank</v>
      </c>
      <c r="R21748" s="67" t="str">
        <v>SheetBank AG</v>
      </c>
      <c r="S21748" s="67" t="str">
        <v>MoneyMATCH Inc.</v>
      </c>
    </row>
    <row r="21749" spans="15:19">
      <c r="O21749" s="67" t="str">
        <v>CELLtral Bank</v>
      </c>
      <c r="P21749" s="67" t="str">
        <v>Bank of Cellifornia</v>
      </c>
      <c r="Q21749" s="67" t="str">
        <v>SummaBank</v>
      </c>
      <c r="R21749" s="67" t="str">
        <v>Pivot Finance Group</v>
      </c>
      <c r="S21749" s="67" t="str">
        <v>ExCell Bank</v>
      </c>
    </row>
    <row r="21750" spans="15:19">
      <c r="O21750" s="67" t="str">
        <v>CELLtral Bank</v>
      </c>
      <c r="P21750" s="67" t="str">
        <v>Bank of Cellifornia</v>
      </c>
      <c r="Q21750" s="67" t="str">
        <v>SummaBank</v>
      </c>
      <c r="R21750" s="67" t="str">
        <v>Pivot Finance Group</v>
      </c>
      <c r="S21750" s="67" t="str">
        <v>ExFunds</v>
      </c>
    </row>
    <row r="21751" spans="15:19">
      <c r="O21751" s="67" t="str">
        <v>CELLtral Bank</v>
      </c>
      <c r="P21751" s="67" t="str">
        <v>Bank of Cellifornia</v>
      </c>
      <c r="Q21751" s="67" t="str">
        <v>SummaBank</v>
      </c>
      <c r="R21751" s="67" t="str">
        <v>Pivot Finance Group</v>
      </c>
      <c r="S21751" s="67" t="str">
        <v>SheetBank AG</v>
      </c>
    </row>
    <row r="21752" spans="15:19">
      <c r="O21752" s="67" t="str">
        <v>CELLtral Bank</v>
      </c>
      <c r="P21752" s="67" t="str">
        <v>Bank of Cellifornia</v>
      </c>
      <c r="Q21752" s="67" t="str">
        <v>SummaBank</v>
      </c>
      <c r="R21752" s="67" t="str">
        <v>Pivot Finance Group</v>
      </c>
      <c r="S21752" s="67" t="str">
        <v>The VLOOKup Vault</v>
      </c>
    </row>
    <row r="21753" spans="15:19">
      <c r="O21753" s="67" t="str">
        <v>CELLtral Bank</v>
      </c>
      <c r="P21753" s="67" t="str">
        <v>Bank of Cellifornia</v>
      </c>
      <c r="Q21753" s="67" t="str">
        <v>SummaBank</v>
      </c>
      <c r="R21753" s="67" t="str">
        <v>Pivot Finance Group</v>
      </c>
      <c r="S21753" s="67" t="str">
        <v>Bank IF</v>
      </c>
    </row>
    <row r="21754" spans="15:19">
      <c r="O21754" s="67" t="str">
        <v>CELLtral Bank</v>
      </c>
      <c r="P21754" s="67" t="str">
        <v>Bank of Cellifornia</v>
      </c>
      <c r="Q21754" s="67" t="str">
        <v>SummaBank</v>
      </c>
      <c r="R21754" s="67" t="str">
        <v>Pivot Finance Group</v>
      </c>
      <c r="S21754" s="67" t="str">
        <v>MoneyMATCH Inc.</v>
      </c>
    </row>
    <row r="21755" spans="15:19">
      <c r="O21755" s="67" t="str">
        <v>CELLtral Bank</v>
      </c>
      <c r="P21755" s="67" t="str">
        <v>Bank of Cellifornia</v>
      </c>
      <c r="Q21755" s="67" t="str">
        <v>SummaBank</v>
      </c>
      <c r="R21755" s="67" t="str">
        <v>The VLOOKup Vault</v>
      </c>
      <c r="S21755" s="67" t="str">
        <v>ExCell Bank</v>
      </c>
    </row>
    <row r="21756" spans="15:19">
      <c r="O21756" s="67" t="str">
        <v>CELLtral Bank</v>
      </c>
      <c r="P21756" s="67" t="str">
        <v>Bank of Cellifornia</v>
      </c>
      <c r="Q21756" s="67" t="str">
        <v>SummaBank</v>
      </c>
      <c r="R21756" s="67" t="str">
        <v>The VLOOKup Vault</v>
      </c>
      <c r="S21756" s="67" t="str">
        <v>ExFunds</v>
      </c>
    </row>
    <row r="21757" spans="15:19">
      <c r="O21757" s="67" t="str">
        <v>CELLtral Bank</v>
      </c>
      <c r="P21757" s="67" t="str">
        <v>Bank of Cellifornia</v>
      </c>
      <c r="Q21757" s="67" t="str">
        <v>SummaBank</v>
      </c>
      <c r="R21757" s="67" t="str">
        <v>The VLOOKup Vault</v>
      </c>
      <c r="S21757" s="67" t="str">
        <v>SheetBank AG</v>
      </c>
    </row>
    <row r="21758" spans="15:19">
      <c r="O21758" s="67" t="str">
        <v>CELLtral Bank</v>
      </c>
      <c r="P21758" s="67" t="str">
        <v>Bank of Cellifornia</v>
      </c>
      <c r="Q21758" s="67" t="str">
        <v>SummaBank</v>
      </c>
      <c r="R21758" s="67" t="str">
        <v>The VLOOKup Vault</v>
      </c>
      <c r="S21758" s="67" t="str">
        <v>Pivot Finance Group</v>
      </c>
    </row>
    <row r="21759" spans="15:19">
      <c r="O21759" s="67" t="str">
        <v>CELLtral Bank</v>
      </c>
      <c r="P21759" s="67" t="str">
        <v>Bank of Cellifornia</v>
      </c>
      <c r="Q21759" s="67" t="str">
        <v>SummaBank</v>
      </c>
      <c r="R21759" s="67" t="str">
        <v>The VLOOKup Vault</v>
      </c>
      <c r="S21759" s="67" t="str">
        <v>Bank IF</v>
      </c>
    </row>
    <row r="21760" spans="15:19">
      <c r="O21760" s="67" t="str">
        <v>CELLtral Bank</v>
      </c>
      <c r="P21760" s="67" t="str">
        <v>Bank of Cellifornia</v>
      </c>
      <c r="Q21760" s="67" t="str">
        <v>SummaBank</v>
      </c>
      <c r="R21760" s="67" t="str">
        <v>The VLOOKup Vault</v>
      </c>
      <c r="S21760" s="67" t="str">
        <v>MoneyMATCH Inc.</v>
      </c>
    </row>
    <row r="21761" spans="15:19">
      <c r="O21761" s="67" t="str">
        <v>CELLtral Bank</v>
      </c>
      <c r="P21761" s="67" t="str">
        <v>Bank of Cellifornia</v>
      </c>
      <c r="Q21761" s="67" t="str">
        <v>SummaBank</v>
      </c>
      <c r="R21761" s="67" t="str">
        <v>Bank IF</v>
      </c>
      <c r="S21761" s="67" t="str">
        <v>ExCell Bank</v>
      </c>
    </row>
    <row r="21762" spans="15:19">
      <c r="O21762" s="67" t="str">
        <v>CELLtral Bank</v>
      </c>
      <c r="P21762" s="67" t="str">
        <v>Bank of Cellifornia</v>
      </c>
      <c r="Q21762" s="67" t="str">
        <v>SummaBank</v>
      </c>
      <c r="R21762" s="67" t="str">
        <v>Bank IF</v>
      </c>
      <c r="S21762" s="67" t="str">
        <v>ExFunds</v>
      </c>
    </row>
    <row r="21763" spans="15:19">
      <c r="O21763" s="67" t="str">
        <v>CELLtral Bank</v>
      </c>
      <c r="P21763" s="67" t="str">
        <v>Bank of Cellifornia</v>
      </c>
      <c r="Q21763" s="67" t="str">
        <v>SummaBank</v>
      </c>
      <c r="R21763" s="67" t="str">
        <v>Bank IF</v>
      </c>
      <c r="S21763" s="67" t="str">
        <v>SheetBank AG</v>
      </c>
    </row>
    <row r="21764" spans="15:19">
      <c r="O21764" s="67" t="str">
        <v>CELLtral Bank</v>
      </c>
      <c r="P21764" s="67" t="str">
        <v>Bank of Cellifornia</v>
      </c>
      <c r="Q21764" s="67" t="str">
        <v>SummaBank</v>
      </c>
      <c r="R21764" s="67" t="str">
        <v>Bank IF</v>
      </c>
      <c r="S21764" s="67" t="str">
        <v>Pivot Finance Group</v>
      </c>
    </row>
    <row r="21765" spans="15:19">
      <c r="O21765" s="67" t="str">
        <v>CELLtral Bank</v>
      </c>
      <c r="P21765" s="67" t="str">
        <v>Bank of Cellifornia</v>
      </c>
      <c r="Q21765" s="67" t="str">
        <v>SummaBank</v>
      </c>
      <c r="R21765" s="67" t="str">
        <v>Bank IF</v>
      </c>
      <c r="S21765" s="67" t="str">
        <v>The VLOOKup Vault</v>
      </c>
    </row>
    <row r="21766" spans="15:19">
      <c r="O21766" s="67" t="str">
        <v>CELLtral Bank</v>
      </c>
      <c r="P21766" s="67" t="str">
        <v>Bank of Cellifornia</v>
      </c>
      <c r="Q21766" s="67" t="str">
        <v>SummaBank</v>
      </c>
      <c r="R21766" s="67" t="str">
        <v>Bank IF</v>
      </c>
      <c r="S21766" s="67" t="str">
        <v>MoneyMATCH Inc.</v>
      </c>
    </row>
    <row r="21767" spans="15:19">
      <c r="O21767" s="67" t="str">
        <v>CELLtral Bank</v>
      </c>
      <c r="P21767" s="67" t="str">
        <v>Bank of Cellifornia</v>
      </c>
      <c r="Q21767" s="67" t="str">
        <v>SummaBank</v>
      </c>
      <c r="R21767" s="67" t="str">
        <v>MoneyMATCH Inc.</v>
      </c>
      <c r="S21767" s="67" t="str">
        <v>ExCell Bank</v>
      </c>
    </row>
    <row r="21768" spans="15:19">
      <c r="O21768" s="67" t="str">
        <v>CELLtral Bank</v>
      </c>
      <c r="P21768" s="67" t="str">
        <v>Bank of Cellifornia</v>
      </c>
      <c r="Q21768" s="67" t="str">
        <v>SummaBank</v>
      </c>
      <c r="R21768" s="67" t="str">
        <v>MoneyMATCH Inc.</v>
      </c>
      <c r="S21768" s="67" t="str">
        <v>ExFunds</v>
      </c>
    </row>
    <row r="21769" spans="15:19">
      <c r="O21769" s="67" t="str">
        <v>CELLtral Bank</v>
      </c>
      <c r="P21769" s="67" t="str">
        <v>Bank of Cellifornia</v>
      </c>
      <c r="Q21769" s="67" t="str">
        <v>SummaBank</v>
      </c>
      <c r="R21769" s="67" t="str">
        <v>MoneyMATCH Inc.</v>
      </c>
      <c r="S21769" s="67" t="str">
        <v>SheetBank AG</v>
      </c>
    </row>
    <row r="21770" spans="15:19">
      <c r="O21770" s="67" t="str">
        <v>CELLtral Bank</v>
      </c>
      <c r="P21770" s="67" t="str">
        <v>Bank of Cellifornia</v>
      </c>
      <c r="Q21770" s="67" t="str">
        <v>SummaBank</v>
      </c>
      <c r="R21770" s="67" t="str">
        <v>MoneyMATCH Inc.</v>
      </c>
      <c r="S21770" s="67" t="str">
        <v>Pivot Finance Group</v>
      </c>
    </row>
    <row r="21771" spans="15:19">
      <c r="O21771" s="67" t="str">
        <v>CELLtral Bank</v>
      </c>
      <c r="P21771" s="67" t="str">
        <v>Bank of Cellifornia</v>
      </c>
      <c r="Q21771" s="67" t="str">
        <v>SummaBank</v>
      </c>
      <c r="R21771" s="67" t="str">
        <v>MoneyMATCH Inc.</v>
      </c>
      <c r="S21771" s="67" t="str">
        <v>The VLOOKup Vault</v>
      </c>
    </row>
    <row r="21772" spans="15:19">
      <c r="O21772" s="67" t="str">
        <v>CELLtral Bank</v>
      </c>
      <c r="P21772" s="67" t="str">
        <v>Bank of Cellifornia</v>
      </c>
      <c r="Q21772" s="67" t="str">
        <v>SummaBank</v>
      </c>
      <c r="R21772" s="67" t="str">
        <v>MoneyMATCH Inc.</v>
      </c>
      <c r="S21772" s="67" t="str">
        <v>Bank IF</v>
      </c>
    </row>
    <row r="21773" spans="15:19">
      <c r="O21773" s="67" t="str">
        <v>CELLtral Bank</v>
      </c>
      <c r="P21773" s="67" t="str">
        <v>Bank of Cellifornia</v>
      </c>
      <c r="Q21773" s="67" t="str">
        <v>Bank IF</v>
      </c>
      <c r="R21773" s="67" t="str">
        <v>ExCell Bank</v>
      </c>
      <c r="S21773" s="67" t="str">
        <v>ExFunds</v>
      </c>
    </row>
    <row r="21774" spans="15:19">
      <c r="O21774" s="67" t="str">
        <v>CELLtral Bank</v>
      </c>
      <c r="P21774" s="67" t="str">
        <v>Bank of Cellifornia</v>
      </c>
      <c r="Q21774" s="67" t="str">
        <v>Bank IF</v>
      </c>
      <c r="R21774" s="67" t="str">
        <v>ExCell Bank</v>
      </c>
      <c r="S21774" s="67" t="str">
        <v>SheetBank AG</v>
      </c>
    </row>
    <row r="21775" spans="15:19">
      <c r="O21775" s="67" t="str">
        <v>CELLtral Bank</v>
      </c>
      <c r="P21775" s="67" t="str">
        <v>Bank of Cellifornia</v>
      </c>
      <c r="Q21775" s="67" t="str">
        <v>Bank IF</v>
      </c>
      <c r="R21775" s="67" t="str">
        <v>ExCell Bank</v>
      </c>
      <c r="S21775" s="67" t="str">
        <v>Pivot Finance Group</v>
      </c>
    </row>
    <row r="21776" spans="15:19">
      <c r="O21776" s="67" t="str">
        <v>CELLtral Bank</v>
      </c>
      <c r="P21776" s="67" t="str">
        <v>Bank of Cellifornia</v>
      </c>
      <c r="Q21776" s="67" t="str">
        <v>Bank IF</v>
      </c>
      <c r="R21776" s="67" t="str">
        <v>ExCell Bank</v>
      </c>
      <c r="S21776" s="67" t="str">
        <v>The VLOOKup Vault</v>
      </c>
    </row>
    <row r="21777" spans="15:19">
      <c r="O21777" s="67" t="str">
        <v>CELLtral Bank</v>
      </c>
      <c r="P21777" s="67" t="str">
        <v>Bank of Cellifornia</v>
      </c>
      <c r="Q21777" s="67" t="str">
        <v>Bank IF</v>
      </c>
      <c r="R21777" s="67" t="str">
        <v>ExCell Bank</v>
      </c>
      <c r="S21777" s="67" t="str">
        <v>SummaBank</v>
      </c>
    </row>
    <row r="21778" spans="15:19">
      <c r="O21778" s="67" t="str">
        <v>CELLtral Bank</v>
      </c>
      <c r="P21778" s="67" t="str">
        <v>Bank of Cellifornia</v>
      </c>
      <c r="Q21778" s="67" t="str">
        <v>Bank IF</v>
      </c>
      <c r="R21778" s="67" t="str">
        <v>ExCell Bank</v>
      </c>
      <c r="S21778" s="67" t="str">
        <v>MoneyMATCH Inc.</v>
      </c>
    </row>
    <row r="21779" spans="15:19">
      <c r="O21779" s="67" t="str">
        <v>CELLtral Bank</v>
      </c>
      <c r="P21779" s="67" t="str">
        <v>Bank of Cellifornia</v>
      </c>
      <c r="Q21779" s="67" t="str">
        <v>Bank IF</v>
      </c>
      <c r="R21779" s="67" t="str">
        <v>ExFunds</v>
      </c>
      <c r="S21779" s="67" t="str">
        <v>ExCell Bank</v>
      </c>
    </row>
    <row r="21780" spans="15:19">
      <c r="O21780" s="67" t="str">
        <v>CELLtral Bank</v>
      </c>
      <c r="P21780" s="67" t="str">
        <v>Bank of Cellifornia</v>
      </c>
      <c r="Q21780" s="67" t="str">
        <v>Bank IF</v>
      </c>
      <c r="R21780" s="67" t="str">
        <v>ExFunds</v>
      </c>
      <c r="S21780" s="67" t="str">
        <v>SheetBank AG</v>
      </c>
    </row>
    <row r="21781" spans="15:19">
      <c r="O21781" s="67" t="str">
        <v>CELLtral Bank</v>
      </c>
      <c r="P21781" s="67" t="str">
        <v>Bank of Cellifornia</v>
      </c>
      <c r="Q21781" s="67" t="str">
        <v>Bank IF</v>
      </c>
      <c r="R21781" s="67" t="str">
        <v>ExFunds</v>
      </c>
      <c r="S21781" s="67" t="str">
        <v>Pivot Finance Group</v>
      </c>
    </row>
    <row r="21782" spans="15:19">
      <c r="O21782" s="67" t="str">
        <v>CELLtral Bank</v>
      </c>
      <c r="P21782" s="67" t="str">
        <v>Bank of Cellifornia</v>
      </c>
      <c r="Q21782" s="67" t="str">
        <v>Bank IF</v>
      </c>
      <c r="R21782" s="67" t="str">
        <v>ExFunds</v>
      </c>
      <c r="S21782" s="67" t="str">
        <v>The VLOOKup Vault</v>
      </c>
    </row>
    <row r="21783" spans="15:19">
      <c r="O21783" s="67" t="str">
        <v>CELLtral Bank</v>
      </c>
      <c r="P21783" s="67" t="str">
        <v>Bank of Cellifornia</v>
      </c>
      <c r="Q21783" s="67" t="str">
        <v>Bank IF</v>
      </c>
      <c r="R21783" s="67" t="str">
        <v>ExFunds</v>
      </c>
      <c r="S21783" s="67" t="str">
        <v>SummaBank</v>
      </c>
    </row>
    <row r="21784" spans="15:19">
      <c r="O21784" s="67" t="str">
        <v>CELLtral Bank</v>
      </c>
      <c r="P21784" s="67" t="str">
        <v>Bank of Cellifornia</v>
      </c>
      <c r="Q21784" s="67" t="str">
        <v>Bank IF</v>
      </c>
      <c r="R21784" s="67" t="str">
        <v>ExFunds</v>
      </c>
      <c r="S21784" s="67" t="str">
        <v>MoneyMATCH Inc.</v>
      </c>
    </row>
    <row r="21785" spans="15:19">
      <c r="O21785" s="67" t="str">
        <v>CELLtral Bank</v>
      </c>
      <c r="P21785" s="67" t="str">
        <v>Bank of Cellifornia</v>
      </c>
      <c r="Q21785" s="67" t="str">
        <v>Bank IF</v>
      </c>
      <c r="R21785" s="67" t="str">
        <v>SheetBank AG</v>
      </c>
      <c r="S21785" s="67" t="str">
        <v>ExCell Bank</v>
      </c>
    </row>
    <row r="21786" spans="15:19">
      <c r="O21786" s="67" t="str">
        <v>CELLtral Bank</v>
      </c>
      <c r="P21786" s="67" t="str">
        <v>Bank of Cellifornia</v>
      </c>
      <c r="Q21786" s="67" t="str">
        <v>Bank IF</v>
      </c>
      <c r="R21786" s="67" t="str">
        <v>SheetBank AG</v>
      </c>
      <c r="S21786" s="67" t="str">
        <v>ExFunds</v>
      </c>
    </row>
    <row r="21787" spans="15:19">
      <c r="O21787" s="67" t="str">
        <v>CELLtral Bank</v>
      </c>
      <c r="P21787" s="67" t="str">
        <v>Bank of Cellifornia</v>
      </c>
      <c r="Q21787" s="67" t="str">
        <v>Bank IF</v>
      </c>
      <c r="R21787" s="67" t="str">
        <v>SheetBank AG</v>
      </c>
      <c r="S21787" s="67" t="str">
        <v>Pivot Finance Group</v>
      </c>
    </row>
    <row r="21788" spans="15:19">
      <c r="O21788" s="67" t="str">
        <v>CELLtral Bank</v>
      </c>
      <c r="P21788" s="67" t="str">
        <v>Bank of Cellifornia</v>
      </c>
      <c r="Q21788" s="67" t="str">
        <v>Bank IF</v>
      </c>
      <c r="R21788" s="67" t="str">
        <v>SheetBank AG</v>
      </c>
      <c r="S21788" s="67" t="str">
        <v>The VLOOKup Vault</v>
      </c>
    </row>
    <row r="21789" spans="15:19">
      <c r="O21789" s="67" t="str">
        <v>CELLtral Bank</v>
      </c>
      <c r="P21789" s="67" t="str">
        <v>Bank of Cellifornia</v>
      </c>
      <c r="Q21789" s="67" t="str">
        <v>Bank IF</v>
      </c>
      <c r="R21789" s="67" t="str">
        <v>SheetBank AG</v>
      </c>
      <c r="S21789" s="67" t="str">
        <v>SummaBank</v>
      </c>
    </row>
    <row r="21790" spans="15:19">
      <c r="O21790" s="67" t="str">
        <v>CELLtral Bank</v>
      </c>
      <c r="P21790" s="67" t="str">
        <v>Bank of Cellifornia</v>
      </c>
      <c r="Q21790" s="67" t="str">
        <v>Bank IF</v>
      </c>
      <c r="R21790" s="67" t="str">
        <v>SheetBank AG</v>
      </c>
      <c r="S21790" s="67" t="str">
        <v>MoneyMATCH Inc.</v>
      </c>
    </row>
    <row r="21791" spans="15:19">
      <c r="O21791" s="67" t="str">
        <v>CELLtral Bank</v>
      </c>
      <c r="P21791" s="67" t="str">
        <v>Bank of Cellifornia</v>
      </c>
      <c r="Q21791" s="67" t="str">
        <v>Bank IF</v>
      </c>
      <c r="R21791" s="67" t="str">
        <v>Pivot Finance Group</v>
      </c>
      <c r="S21791" s="67" t="str">
        <v>ExCell Bank</v>
      </c>
    </row>
    <row r="21792" spans="15:19">
      <c r="O21792" s="67" t="str">
        <v>CELLtral Bank</v>
      </c>
      <c r="P21792" s="67" t="str">
        <v>Bank of Cellifornia</v>
      </c>
      <c r="Q21792" s="67" t="str">
        <v>Bank IF</v>
      </c>
      <c r="R21792" s="67" t="str">
        <v>Pivot Finance Group</v>
      </c>
      <c r="S21792" s="67" t="str">
        <v>ExFunds</v>
      </c>
    </row>
    <row r="21793" spans="15:19">
      <c r="O21793" s="67" t="str">
        <v>CELLtral Bank</v>
      </c>
      <c r="P21793" s="67" t="str">
        <v>Bank of Cellifornia</v>
      </c>
      <c r="Q21793" s="67" t="str">
        <v>Bank IF</v>
      </c>
      <c r="R21793" s="67" t="str">
        <v>Pivot Finance Group</v>
      </c>
      <c r="S21793" s="67" t="str">
        <v>SheetBank AG</v>
      </c>
    </row>
    <row r="21794" spans="15:19">
      <c r="O21794" s="67" t="str">
        <v>CELLtral Bank</v>
      </c>
      <c r="P21794" s="67" t="str">
        <v>Bank of Cellifornia</v>
      </c>
      <c r="Q21794" s="67" t="str">
        <v>Bank IF</v>
      </c>
      <c r="R21794" s="67" t="str">
        <v>Pivot Finance Group</v>
      </c>
      <c r="S21794" s="67" t="str">
        <v>The VLOOKup Vault</v>
      </c>
    </row>
    <row r="21795" spans="15:19">
      <c r="O21795" s="67" t="str">
        <v>CELLtral Bank</v>
      </c>
      <c r="P21795" s="67" t="str">
        <v>Bank of Cellifornia</v>
      </c>
      <c r="Q21795" s="67" t="str">
        <v>Bank IF</v>
      </c>
      <c r="R21795" s="67" t="str">
        <v>Pivot Finance Group</v>
      </c>
      <c r="S21795" s="67" t="str">
        <v>SummaBank</v>
      </c>
    </row>
    <row r="21796" spans="15:19">
      <c r="O21796" s="67" t="str">
        <v>CELLtral Bank</v>
      </c>
      <c r="P21796" s="67" t="str">
        <v>Bank of Cellifornia</v>
      </c>
      <c r="Q21796" s="67" t="str">
        <v>Bank IF</v>
      </c>
      <c r="R21796" s="67" t="str">
        <v>Pivot Finance Group</v>
      </c>
      <c r="S21796" s="67" t="str">
        <v>MoneyMATCH Inc.</v>
      </c>
    </row>
    <row r="21797" spans="15:19">
      <c r="O21797" s="67" t="str">
        <v>CELLtral Bank</v>
      </c>
      <c r="P21797" s="67" t="str">
        <v>Bank of Cellifornia</v>
      </c>
      <c r="Q21797" s="67" t="str">
        <v>Bank IF</v>
      </c>
      <c r="R21797" s="67" t="str">
        <v>The VLOOKup Vault</v>
      </c>
      <c r="S21797" s="67" t="str">
        <v>ExCell Bank</v>
      </c>
    </row>
    <row r="21798" spans="15:19">
      <c r="O21798" s="67" t="str">
        <v>CELLtral Bank</v>
      </c>
      <c r="P21798" s="67" t="str">
        <v>Bank of Cellifornia</v>
      </c>
      <c r="Q21798" s="67" t="str">
        <v>Bank IF</v>
      </c>
      <c r="R21798" s="67" t="str">
        <v>The VLOOKup Vault</v>
      </c>
      <c r="S21798" s="67" t="str">
        <v>ExFunds</v>
      </c>
    </row>
    <row r="21799" spans="15:19">
      <c r="O21799" s="67" t="str">
        <v>CELLtral Bank</v>
      </c>
      <c r="P21799" s="67" t="str">
        <v>Bank of Cellifornia</v>
      </c>
      <c r="Q21799" s="67" t="str">
        <v>Bank IF</v>
      </c>
      <c r="R21799" s="67" t="str">
        <v>The VLOOKup Vault</v>
      </c>
      <c r="S21799" s="67" t="str">
        <v>SheetBank AG</v>
      </c>
    </row>
    <row r="21800" spans="15:19">
      <c r="O21800" s="67" t="str">
        <v>CELLtral Bank</v>
      </c>
      <c r="P21800" s="67" t="str">
        <v>Bank of Cellifornia</v>
      </c>
      <c r="Q21800" s="67" t="str">
        <v>Bank IF</v>
      </c>
      <c r="R21800" s="67" t="str">
        <v>The VLOOKup Vault</v>
      </c>
      <c r="S21800" s="67" t="str">
        <v>Pivot Finance Group</v>
      </c>
    </row>
    <row r="21801" spans="15:19">
      <c r="O21801" s="67" t="str">
        <v>CELLtral Bank</v>
      </c>
      <c r="P21801" s="67" t="str">
        <v>Bank of Cellifornia</v>
      </c>
      <c r="Q21801" s="67" t="str">
        <v>Bank IF</v>
      </c>
      <c r="R21801" s="67" t="str">
        <v>The VLOOKup Vault</v>
      </c>
      <c r="S21801" s="67" t="str">
        <v>SummaBank</v>
      </c>
    </row>
    <row r="21802" spans="15:19">
      <c r="O21802" s="67" t="str">
        <v>CELLtral Bank</v>
      </c>
      <c r="P21802" s="67" t="str">
        <v>Bank of Cellifornia</v>
      </c>
      <c r="Q21802" s="67" t="str">
        <v>Bank IF</v>
      </c>
      <c r="R21802" s="67" t="str">
        <v>The VLOOKup Vault</v>
      </c>
      <c r="S21802" s="67" t="str">
        <v>MoneyMATCH Inc.</v>
      </c>
    </row>
    <row r="21803" spans="15:19">
      <c r="O21803" s="67" t="str">
        <v>CELLtral Bank</v>
      </c>
      <c r="P21803" s="67" t="str">
        <v>Bank of Cellifornia</v>
      </c>
      <c r="Q21803" s="67" t="str">
        <v>Bank IF</v>
      </c>
      <c r="R21803" s="67" t="str">
        <v>SummaBank</v>
      </c>
      <c r="S21803" s="67" t="str">
        <v>ExCell Bank</v>
      </c>
    </row>
    <row r="21804" spans="15:19">
      <c r="O21804" s="67" t="str">
        <v>CELLtral Bank</v>
      </c>
      <c r="P21804" s="67" t="str">
        <v>Bank of Cellifornia</v>
      </c>
      <c r="Q21804" s="67" t="str">
        <v>Bank IF</v>
      </c>
      <c r="R21804" s="67" t="str">
        <v>SummaBank</v>
      </c>
      <c r="S21804" s="67" t="str">
        <v>ExFunds</v>
      </c>
    </row>
    <row r="21805" spans="15:19">
      <c r="O21805" s="67" t="str">
        <v>CELLtral Bank</v>
      </c>
      <c r="P21805" s="67" t="str">
        <v>Bank of Cellifornia</v>
      </c>
      <c r="Q21805" s="67" t="str">
        <v>Bank IF</v>
      </c>
      <c r="R21805" s="67" t="str">
        <v>SummaBank</v>
      </c>
      <c r="S21805" s="67" t="str">
        <v>SheetBank AG</v>
      </c>
    </row>
    <row r="21806" spans="15:19">
      <c r="O21806" s="67" t="str">
        <v>CELLtral Bank</v>
      </c>
      <c r="P21806" s="67" t="str">
        <v>Bank of Cellifornia</v>
      </c>
      <c r="Q21806" s="67" t="str">
        <v>Bank IF</v>
      </c>
      <c r="R21806" s="67" t="str">
        <v>SummaBank</v>
      </c>
      <c r="S21806" s="67" t="str">
        <v>Pivot Finance Group</v>
      </c>
    </row>
    <row r="21807" spans="15:19">
      <c r="O21807" s="67" t="str">
        <v>CELLtral Bank</v>
      </c>
      <c r="P21807" s="67" t="str">
        <v>Bank of Cellifornia</v>
      </c>
      <c r="Q21807" s="67" t="str">
        <v>Bank IF</v>
      </c>
      <c r="R21807" s="67" t="str">
        <v>SummaBank</v>
      </c>
      <c r="S21807" s="67" t="str">
        <v>The VLOOKup Vault</v>
      </c>
    </row>
    <row r="21808" spans="15:19">
      <c r="O21808" s="67" t="str">
        <v>CELLtral Bank</v>
      </c>
      <c r="P21808" s="67" t="str">
        <v>Bank of Cellifornia</v>
      </c>
      <c r="Q21808" s="67" t="str">
        <v>Bank IF</v>
      </c>
      <c r="R21808" s="67" t="str">
        <v>SummaBank</v>
      </c>
      <c r="S21808" s="67" t="str">
        <v>MoneyMATCH Inc.</v>
      </c>
    </row>
    <row r="21809" spans="15:19">
      <c r="O21809" s="67" t="str">
        <v>CELLtral Bank</v>
      </c>
      <c r="P21809" s="67" t="str">
        <v>Bank of Cellifornia</v>
      </c>
      <c r="Q21809" s="67" t="str">
        <v>Bank IF</v>
      </c>
      <c r="R21809" s="67" t="str">
        <v>MoneyMATCH Inc.</v>
      </c>
      <c r="S21809" s="67" t="str">
        <v>ExCell Bank</v>
      </c>
    </row>
    <row r="21810" spans="15:19">
      <c r="O21810" s="67" t="str">
        <v>CELLtral Bank</v>
      </c>
      <c r="P21810" s="67" t="str">
        <v>Bank of Cellifornia</v>
      </c>
      <c r="Q21810" s="67" t="str">
        <v>Bank IF</v>
      </c>
      <c r="R21810" s="67" t="str">
        <v>MoneyMATCH Inc.</v>
      </c>
      <c r="S21810" s="67" t="str">
        <v>ExFunds</v>
      </c>
    </row>
    <row r="21811" spans="15:19">
      <c r="O21811" s="67" t="str">
        <v>CELLtral Bank</v>
      </c>
      <c r="P21811" s="67" t="str">
        <v>Bank of Cellifornia</v>
      </c>
      <c r="Q21811" s="67" t="str">
        <v>Bank IF</v>
      </c>
      <c r="R21811" s="67" t="str">
        <v>MoneyMATCH Inc.</v>
      </c>
      <c r="S21811" s="67" t="str">
        <v>SheetBank AG</v>
      </c>
    </row>
    <row r="21812" spans="15:19">
      <c r="O21812" s="67" t="str">
        <v>CELLtral Bank</v>
      </c>
      <c r="P21812" s="67" t="str">
        <v>Bank of Cellifornia</v>
      </c>
      <c r="Q21812" s="67" t="str">
        <v>Bank IF</v>
      </c>
      <c r="R21812" s="67" t="str">
        <v>MoneyMATCH Inc.</v>
      </c>
      <c r="S21812" s="67" t="str">
        <v>Pivot Finance Group</v>
      </c>
    </row>
    <row r="21813" spans="15:19">
      <c r="O21813" s="67" t="str">
        <v>CELLtral Bank</v>
      </c>
      <c r="P21813" s="67" t="str">
        <v>Bank of Cellifornia</v>
      </c>
      <c r="Q21813" s="67" t="str">
        <v>Bank IF</v>
      </c>
      <c r="R21813" s="67" t="str">
        <v>MoneyMATCH Inc.</v>
      </c>
      <c r="S21813" s="67" t="str">
        <v>The VLOOKup Vault</v>
      </c>
    </row>
    <row r="21814" spans="15:19">
      <c r="O21814" s="67" t="str">
        <v>CELLtral Bank</v>
      </c>
      <c r="P21814" s="67" t="str">
        <v>Bank of Cellifornia</v>
      </c>
      <c r="Q21814" s="67" t="str">
        <v>Bank IF</v>
      </c>
      <c r="R21814" s="67" t="str">
        <v>MoneyMATCH Inc.</v>
      </c>
      <c r="S21814" s="67" t="str">
        <v>SummaBank</v>
      </c>
    </row>
    <row r="21815" spans="15:19">
      <c r="O21815" s="67" t="str">
        <v>CELLtral Bank</v>
      </c>
      <c r="P21815" s="67" t="str">
        <v>Bank of Cellifornia</v>
      </c>
      <c r="Q21815" s="67" t="str">
        <v>MoneyMATCH Inc.</v>
      </c>
      <c r="R21815" s="67" t="str">
        <v>ExCell Bank</v>
      </c>
      <c r="S21815" s="67" t="str">
        <v>ExFunds</v>
      </c>
    </row>
    <row r="21816" spans="15:19">
      <c r="O21816" s="67" t="str">
        <v>CELLtral Bank</v>
      </c>
      <c r="P21816" s="67" t="str">
        <v>Bank of Cellifornia</v>
      </c>
      <c r="Q21816" s="67" t="str">
        <v>MoneyMATCH Inc.</v>
      </c>
      <c r="R21816" s="67" t="str">
        <v>ExCell Bank</v>
      </c>
      <c r="S21816" s="67" t="str">
        <v>SheetBank AG</v>
      </c>
    </row>
    <row r="21817" spans="15:19">
      <c r="O21817" s="67" t="str">
        <v>CELLtral Bank</v>
      </c>
      <c r="P21817" s="67" t="str">
        <v>Bank of Cellifornia</v>
      </c>
      <c r="Q21817" s="67" t="str">
        <v>MoneyMATCH Inc.</v>
      </c>
      <c r="R21817" s="67" t="str">
        <v>ExCell Bank</v>
      </c>
      <c r="S21817" s="67" t="str">
        <v>Pivot Finance Group</v>
      </c>
    </row>
    <row r="21818" spans="15:19">
      <c r="O21818" s="67" t="str">
        <v>CELLtral Bank</v>
      </c>
      <c r="P21818" s="67" t="str">
        <v>Bank of Cellifornia</v>
      </c>
      <c r="Q21818" s="67" t="str">
        <v>MoneyMATCH Inc.</v>
      </c>
      <c r="R21818" s="67" t="str">
        <v>ExCell Bank</v>
      </c>
      <c r="S21818" s="67" t="str">
        <v>The VLOOKup Vault</v>
      </c>
    </row>
    <row r="21819" spans="15:19">
      <c r="O21819" s="67" t="str">
        <v>CELLtral Bank</v>
      </c>
      <c r="P21819" s="67" t="str">
        <v>Bank of Cellifornia</v>
      </c>
      <c r="Q21819" s="67" t="str">
        <v>MoneyMATCH Inc.</v>
      </c>
      <c r="R21819" s="67" t="str">
        <v>ExCell Bank</v>
      </c>
      <c r="S21819" s="67" t="str">
        <v>SummaBank</v>
      </c>
    </row>
    <row r="21820" spans="15:19">
      <c r="O21820" s="67" t="str">
        <v>CELLtral Bank</v>
      </c>
      <c r="P21820" s="67" t="str">
        <v>Bank of Cellifornia</v>
      </c>
      <c r="Q21820" s="67" t="str">
        <v>MoneyMATCH Inc.</v>
      </c>
      <c r="R21820" s="67" t="str">
        <v>ExCell Bank</v>
      </c>
      <c r="S21820" s="67" t="str">
        <v>Bank IF</v>
      </c>
    </row>
    <row r="21821" spans="15:19">
      <c r="O21821" s="67" t="str">
        <v>CELLtral Bank</v>
      </c>
      <c r="P21821" s="67" t="str">
        <v>Bank of Cellifornia</v>
      </c>
      <c r="Q21821" s="67" t="str">
        <v>MoneyMATCH Inc.</v>
      </c>
      <c r="R21821" s="67" t="str">
        <v>ExFunds</v>
      </c>
      <c r="S21821" s="67" t="str">
        <v>ExCell Bank</v>
      </c>
    </row>
    <row r="21822" spans="15:19">
      <c r="O21822" s="67" t="str">
        <v>CELLtral Bank</v>
      </c>
      <c r="P21822" s="67" t="str">
        <v>Bank of Cellifornia</v>
      </c>
      <c r="Q21822" s="67" t="str">
        <v>MoneyMATCH Inc.</v>
      </c>
      <c r="R21822" s="67" t="str">
        <v>ExFunds</v>
      </c>
      <c r="S21822" s="67" t="str">
        <v>SheetBank AG</v>
      </c>
    </row>
    <row r="21823" spans="15:19">
      <c r="O21823" s="67" t="str">
        <v>CELLtral Bank</v>
      </c>
      <c r="P21823" s="67" t="str">
        <v>Bank of Cellifornia</v>
      </c>
      <c r="Q21823" s="67" t="str">
        <v>MoneyMATCH Inc.</v>
      </c>
      <c r="R21823" s="67" t="str">
        <v>ExFunds</v>
      </c>
      <c r="S21823" s="67" t="str">
        <v>Pivot Finance Group</v>
      </c>
    </row>
    <row r="21824" spans="15:19">
      <c r="O21824" s="67" t="str">
        <v>CELLtral Bank</v>
      </c>
      <c r="P21824" s="67" t="str">
        <v>Bank of Cellifornia</v>
      </c>
      <c r="Q21824" s="67" t="str">
        <v>MoneyMATCH Inc.</v>
      </c>
      <c r="R21824" s="67" t="str">
        <v>ExFunds</v>
      </c>
      <c r="S21824" s="67" t="str">
        <v>The VLOOKup Vault</v>
      </c>
    </row>
    <row r="21825" spans="15:19">
      <c r="O21825" s="67" t="str">
        <v>CELLtral Bank</v>
      </c>
      <c r="P21825" s="67" t="str">
        <v>Bank of Cellifornia</v>
      </c>
      <c r="Q21825" s="67" t="str">
        <v>MoneyMATCH Inc.</v>
      </c>
      <c r="R21825" s="67" t="str">
        <v>ExFunds</v>
      </c>
      <c r="S21825" s="67" t="str">
        <v>SummaBank</v>
      </c>
    </row>
    <row r="21826" spans="15:19">
      <c r="O21826" s="67" t="str">
        <v>CELLtral Bank</v>
      </c>
      <c r="P21826" s="67" t="str">
        <v>Bank of Cellifornia</v>
      </c>
      <c r="Q21826" s="67" t="str">
        <v>MoneyMATCH Inc.</v>
      </c>
      <c r="R21826" s="67" t="str">
        <v>ExFunds</v>
      </c>
      <c r="S21826" s="67" t="str">
        <v>Bank IF</v>
      </c>
    </row>
    <row r="21827" spans="15:19">
      <c r="O21827" s="67" t="str">
        <v>CELLtral Bank</v>
      </c>
      <c r="P21827" s="67" t="str">
        <v>Bank of Cellifornia</v>
      </c>
      <c r="Q21827" s="67" t="str">
        <v>MoneyMATCH Inc.</v>
      </c>
      <c r="R21827" s="67" t="str">
        <v>SheetBank AG</v>
      </c>
      <c r="S21827" s="67" t="str">
        <v>ExCell Bank</v>
      </c>
    </row>
    <row r="21828" spans="15:19">
      <c r="O21828" s="67" t="str">
        <v>CELLtral Bank</v>
      </c>
      <c r="P21828" s="67" t="str">
        <v>Bank of Cellifornia</v>
      </c>
      <c r="Q21828" s="67" t="str">
        <v>MoneyMATCH Inc.</v>
      </c>
      <c r="R21828" s="67" t="str">
        <v>SheetBank AG</v>
      </c>
      <c r="S21828" s="67" t="str">
        <v>ExFunds</v>
      </c>
    </row>
    <row r="21829" spans="15:19">
      <c r="O21829" s="67" t="str">
        <v>CELLtral Bank</v>
      </c>
      <c r="P21829" s="67" t="str">
        <v>Bank of Cellifornia</v>
      </c>
      <c r="Q21829" s="67" t="str">
        <v>MoneyMATCH Inc.</v>
      </c>
      <c r="R21829" s="67" t="str">
        <v>SheetBank AG</v>
      </c>
      <c r="S21829" s="67" t="str">
        <v>Pivot Finance Group</v>
      </c>
    </row>
    <row r="21830" spans="15:19">
      <c r="O21830" s="67" t="str">
        <v>CELLtral Bank</v>
      </c>
      <c r="P21830" s="67" t="str">
        <v>Bank of Cellifornia</v>
      </c>
      <c r="Q21830" s="67" t="str">
        <v>MoneyMATCH Inc.</v>
      </c>
      <c r="R21830" s="67" t="str">
        <v>SheetBank AG</v>
      </c>
      <c r="S21830" s="67" t="str">
        <v>The VLOOKup Vault</v>
      </c>
    </row>
    <row r="21831" spans="15:19">
      <c r="O21831" s="67" t="str">
        <v>CELLtral Bank</v>
      </c>
      <c r="P21831" s="67" t="str">
        <v>Bank of Cellifornia</v>
      </c>
      <c r="Q21831" s="67" t="str">
        <v>MoneyMATCH Inc.</v>
      </c>
      <c r="R21831" s="67" t="str">
        <v>SheetBank AG</v>
      </c>
      <c r="S21831" s="67" t="str">
        <v>SummaBank</v>
      </c>
    </row>
    <row r="21832" spans="15:19">
      <c r="O21832" s="67" t="str">
        <v>CELLtral Bank</v>
      </c>
      <c r="P21832" s="67" t="str">
        <v>Bank of Cellifornia</v>
      </c>
      <c r="Q21832" s="67" t="str">
        <v>MoneyMATCH Inc.</v>
      </c>
      <c r="R21832" s="67" t="str">
        <v>SheetBank AG</v>
      </c>
      <c r="S21832" s="67" t="str">
        <v>Bank IF</v>
      </c>
    </row>
    <row r="21833" spans="15:19">
      <c r="O21833" s="67" t="str">
        <v>CELLtral Bank</v>
      </c>
      <c r="P21833" s="67" t="str">
        <v>Bank of Cellifornia</v>
      </c>
      <c r="Q21833" s="67" t="str">
        <v>MoneyMATCH Inc.</v>
      </c>
      <c r="R21833" s="67" t="str">
        <v>Pivot Finance Group</v>
      </c>
      <c r="S21833" s="67" t="str">
        <v>ExCell Bank</v>
      </c>
    </row>
    <row r="21834" spans="15:19">
      <c r="O21834" s="67" t="str">
        <v>CELLtral Bank</v>
      </c>
      <c r="P21834" s="67" t="str">
        <v>Bank of Cellifornia</v>
      </c>
      <c r="Q21834" s="67" t="str">
        <v>MoneyMATCH Inc.</v>
      </c>
      <c r="R21834" s="67" t="str">
        <v>Pivot Finance Group</v>
      </c>
      <c r="S21834" s="67" t="str">
        <v>ExFunds</v>
      </c>
    </row>
    <row r="21835" spans="15:19">
      <c r="O21835" s="67" t="str">
        <v>CELLtral Bank</v>
      </c>
      <c r="P21835" s="67" t="str">
        <v>Bank of Cellifornia</v>
      </c>
      <c r="Q21835" s="67" t="str">
        <v>MoneyMATCH Inc.</v>
      </c>
      <c r="R21835" s="67" t="str">
        <v>Pivot Finance Group</v>
      </c>
      <c r="S21835" s="67" t="str">
        <v>SheetBank AG</v>
      </c>
    </row>
    <row r="21836" spans="15:19">
      <c r="O21836" s="67" t="str">
        <v>CELLtral Bank</v>
      </c>
      <c r="P21836" s="67" t="str">
        <v>Bank of Cellifornia</v>
      </c>
      <c r="Q21836" s="67" t="str">
        <v>MoneyMATCH Inc.</v>
      </c>
      <c r="R21836" s="67" t="str">
        <v>Pivot Finance Group</v>
      </c>
      <c r="S21836" s="67" t="str">
        <v>The VLOOKup Vault</v>
      </c>
    </row>
    <row r="21837" spans="15:19">
      <c r="O21837" s="67" t="str">
        <v>CELLtral Bank</v>
      </c>
      <c r="P21837" s="67" t="str">
        <v>Bank of Cellifornia</v>
      </c>
      <c r="Q21837" s="67" t="str">
        <v>MoneyMATCH Inc.</v>
      </c>
      <c r="R21837" s="67" t="str">
        <v>Pivot Finance Group</v>
      </c>
      <c r="S21837" s="67" t="str">
        <v>SummaBank</v>
      </c>
    </row>
    <row r="21838" spans="15:19">
      <c r="O21838" s="67" t="str">
        <v>CELLtral Bank</v>
      </c>
      <c r="P21838" s="67" t="str">
        <v>Bank of Cellifornia</v>
      </c>
      <c r="Q21838" s="67" t="str">
        <v>MoneyMATCH Inc.</v>
      </c>
      <c r="R21838" s="67" t="str">
        <v>Pivot Finance Group</v>
      </c>
      <c r="S21838" s="67" t="str">
        <v>Bank IF</v>
      </c>
    </row>
    <row r="21839" spans="15:19">
      <c r="O21839" s="67" t="str">
        <v>CELLtral Bank</v>
      </c>
      <c r="P21839" s="67" t="str">
        <v>Bank of Cellifornia</v>
      </c>
      <c r="Q21839" s="67" t="str">
        <v>MoneyMATCH Inc.</v>
      </c>
      <c r="R21839" s="67" t="str">
        <v>The VLOOKup Vault</v>
      </c>
      <c r="S21839" s="67" t="str">
        <v>ExCell Bank</v>
      </c>
    </row>
    <row r="21840" spans="15:19">
      <c r="O21840" s="67" t="str">
        <v>CELLtral Bank</v>
      </c>
      <c r="P21840" s="67" t="str">
        <v>Bank of Cellifornia</v>
      </c>
      <c r="Q21840" s="67" t="str">
        <v>MoneyMATCH Inc.</v>
      </c>
      <c r="R21840" s="67" t="str">
        <v>The VLOOKup Vault</v>
      </c>
      <c r="S21840" s="67" t="str">
        <v>ExFunds</v>
      </c>
    </row>
    <row r="21841" spans="15:19">
      <c r="O21841" s="67" t="str">
        <v>CELLtral Bank</v>
      </c>
      <c r="P21841" s="67" t="str">
        <v>Bank of Cellifornia</v>
      </c>
      <c r="Q21841" s="67" t="str">
        <v>MoneyMATCH Inc.</v>
      </c>
      <c r="R21841" s="67" t="str">
        <v>The VLOOKup Vault</v>
      </c>
      <c r="S21841" s="67" t="str">
        <v>SheetBank AG</v>
      </c>
    </row>
    <row r="21842" spans="15:19">
      <c r="O21842" s="67" t="str">
        <v>CELLtral Bank</v>
      </c>
      <c r="P21842" s="67" t="str">
        <v>Bank of Cellifornia</v>
      </c>
      <c r="Q21842" s="67" t="str">
        <v>MoneyMATCH Inc.</v>
      </c>
      <c r="R21842" s="67" t="str">
        <v>The VLOOKup Vault</v>
      </c>
      <c r="S21842" s="67" t="str">
        <v>Pivot Finance Group</v>
      </c>
    </row>
    <row r="21843" spans="15:19">
      <c r="O21843" s="67" t="str">
        <v>CELLtral Bank</v>
      </c>
      <c r="P21843" s="67" t="str">
        <v>Bank of Cellifornia</v>
      </c>
      <c r="Q21843" s="67" t="str">
        <v>MoneyMATCH Inc.</v>
      </c>
      <c r="R21843" s="67" t="str">
        <v>The VLOOKup Vault</v>
      </c>
      <c r="S21843" s="67" t="str">
        <v>SummaBank</v>
      </c>
    </row>
    <row r="21844" spans="15:19">
      <c r="O21844" s="67" t="str">
        <v>CELLtral Bank</v>
      </c>
      <c r="P21844" s="67" t="str">
        <v>Bank of Cellifornia</v>
      </c>
      <c r="Q21844" s="67" t="str">
        <v>MoneyMATCH Inc.</v>
      </c>
      <c r="R21844" s="67" t="str">
        <v>The VLOOKup Vault</v>
      </c>
      <c r="S21844" s="67" t="str">
        <v>Bank IF</v>
      </c>
    </row>
    <row r="21845" spans="15:19">
      <c r="O21845" s="67" t="str">
        <v>CELLtral Bank</v>
      </c>
      <c r="P21845" s="67" t="str">
        <v>Bank of Cellifornia</v>
      </c>
      <c r="Q21845" s="67" t="str">
        <v>MoneyMATCH Inc.</v>
      </c>
      <c r="R21845" s="67" t="str">
        <v>SummaBank</v>
      </c>
      <c r="S21845" s="67" t="str">
        <v>ExCell Bank</v>
      </c>
    </row>
    <row r="21846" spans="15:19">
      <c r="O21846" s="67" t="str">
        <v>CELLtral Bank</v>
      </c>
      <c r="P21846" s="67" t="str">
        <v>Bank of Cellifornia</v>
      </c>
      <c r="Q21846" s="67" t="str">
        <v>MoneyMATCH Inc.</v>
      </c>
      <c r="R21846" s="67" t="str">
        <v>SummaBank</v>
      </c>
      <c r="S21846" s="67" t="str">
        <v>ExFunds</v>
      </c>
    </row>
    <row r="21847" spans="15:19">
      <c r="O21847" s="67" t="str">
        <v>CELLtral Bank</v>
      </c>
      <c r="P21847" s="67" t="str">
        <v>Bank of Cellifornia</v>
      </c>
      <c r="Q21847" s="67" t="str">
        <v>MoneyMATCH Inc.</v>
      </c>
      <c r="R21847" s="67" t="str">
        <v>SummaBank</v>
      </c>
      <c r="S21847" s="67" t="str">
        <v>SheetBank AG</v>
      </c>
    </row>
    <row r="21848" spans="15:19">
      <c r="O21848" s="67" t="str">
        <v>CELLtral Bank</v>
      </c>
      <c r="P21848" s="67" t="str">
        <v>Bank of Cellifornia</v>
      </c>
      <c r="Q21848" s="67" t="str">
        <v>MoneyMATCH Inc.</v>
      </c>
      <c r="R21848" s="67" t="str">
        <v>SummaBank</v>
      </c>
      <c r="S21848" s="67" t="str">
        <v>Pivot Finance Group</v>
      </c>
    </row>
    <row r="21849" spans="15:19">
      <c r="O21849" s="67" t="str">
        <v>CELLtral Bank</v>
      </c>
      <c r="P21849" s="67" t="str">
        <v>Bank of Cellifornia</v>
      </c>
      <c r="Q21849" s="67" t="str">
        <v>MoneyMATCH Inc.</v>
      </c>
      <c r="R21849" s="67" t="str">
        <v>SummaBank</v>
      </c>
      <c r="S21849" s="67" t="str">
        <v>The VLOOKup Vault</v>
      </c>
    </row>
    <row r="21850" spans="15:19">
      <c r="O21850" s="67" t="str">
        <v>CELLtral Bank</v>
      </c>
      <c r="P21850" s="67" t="str">
        <v>Bank of Cellifornia</v>
      </c>
      <c r="Q21850" s="67" t="str">
        <v>MoneyMATCH Inc.</v>
      </c>
      <c r="R21850" s="67" t="str">
        <v>SummaBank</v>
      </c>
      <c r="S21850" s="67" t="str">
        <v>Bank IF</v>
      </c>
    </row>
    <row r="21851" spans="15:19">
      <c r="O21851" s="67" t="str">
        <v>CELLtral Bank</v>
      </c>
      <c r="P21851" s="67" t="str">
        <v>Bank of Cellifornia</v>
      </c>
      <c r="Q21851" s="67" t="str">
        <v>MoneyMATCH Inc.</v>
      </c>
      <c r="R21851" s="67" t="str">
        <v>Bank IF</v>
      </c>
      <c r="S21851" s="67" t="str">
        <v>ExCell Bank</v>
      </c>
    </row>
    <row r="21852" spans="15:19">
      <c r="O21852" s="67" t="str">
        <v>CELLtral Bank</v>
      </c>
      <c r="P21852" s="67" t="str">
        <v>Bank of Cellifornia</v>
      </c>
      <c r="Q21852" s="67" t="str">
        <v>MoneyMATCH Inc.</v>
      </c>
      <c r="R21852" s="67" t="str">
        <v>Bank IF</v>
      </c>
      <c r="S21852" s="67" t="str">
        <v>ExFunds</v>
      </c>
    </row>
    <row r="21853" spans="15:19">
      <c r="O21853" s="67" t="str">
        <v>CELLtral Bank</v>
      </c>
      <c r="P21853" s="67" t="str">
        <v>Bank of Cellifornia</v>
      </c>
      <c r="Q21853" s="67" t="str">
        <v>MoneyMATCH Inc.</v>
      </c>
      <c r="R21853" s="67" t="str">
        <v>Bank IF</v>
      </c>
      <c r="S21853" s="67" t="str">
        <v>SheetBank AG</v>
      </c>
    </row>
    <row r="21854" spans="15:19">
      <c r="O21854" s="67" t="str">
        <v>CELLtral Bank</v>
      </c>
      <c r="P21854" s="67" t="str">
        <v>Bank of Cellifornia</v>
      </c>
      <c r="Q21854" s="67" t="str">
        <v>MoneyMATCH Inc.</v>
      </c>
      <c r="R21854" s="67" t="str">
        <v>Bank IF</v>
      </c>
      <c r="S21854" s="67" t="str">
        <v>Pivot Finance Group</v>
      </c>
    </row>
    <row r="21855" spans="15:19">
      <c r="O21855" s="67" t="str">
        <v>CELLtral Bank</v>
      </c>
      <c r="P21855" s="67" t="str">
        <v>Bank of Cellifornia</v>
      </c>
      <c r="Q21855" s="67" t="str">
        <v>MoneyMATCH Inc.</v>
      </c>
      <c r="R21855" s="67" t="str">
        <v>Bank IF</v>
      </c>
      <c r="S21855" s="67" t="str">
        <v>The VLOOKup Vault</v>
      </c>
    </row>
    <row r="21856" spans="15:19">
      <c r="O21856" s="67" t="str">
        <v>CELLtral Bank</v>
      </c>
      <c r="P21856" s="67" t="str">
        <v>Bank of Cellifornia</v>
      </c>
      <c r="Q21856" s="67" t="str">
        <v>MoneyMATCH Inc.</v>
      </c>
      <c r="R21856" s="67" t="str">
        <v>Bank IF</v>
      </c>
      <c r="S21856" s="67" t="str">
        <v>SummaBank</v>
      </c>
    </row>
    <row r="21857" spans="15:19">
      <c r="O21857" s="67" t="str">
        <v>CELLtral Bank</v>
      </c>
      <c r="P21857" s="67" t="str">
        <v>ExFunds</v>
      </c>
      <c r="Q21857" s="67" t="str">
        <v>ExCell Bank</v>
      </c>
      <c r="R21857" s="67" t="str">
        <v>Bank of Cellifornia</v>
      </c>
      <c r="S21857" s="67" t="str">
        <v>SheetBank AG</v>
      </c>
    </row>
    <row r="21858" spans="15:19">
      <c r="O21858" s="67" t="str">
        <v>CELLtral Bank</v>
      </c>
      <c r="P21858" s="67" t="str">
        <v>ExFunds</v>
      </c>
      <c r="Q21858" s="67" t="str">
        <v>ExCell Bank</v>
      </c>
      <c r="R21858" s="67" t="str">
        <v>Bank of Cellifornia</v>
      </c>
      <c r="S21858" s="67" t="str">
        <v>Pivot Finance Group</v>
      </c>
    </row>
    <row r="21859" spans="15:19">
      <c r="O21859" s="67" t="str">
        <v>CELLtral Bank</v>
      </c>
      <c r="P21859" s="67" t="str">
        <v>ExFunds</v>
      </c>
      <c r="Q21859" s="67" t="str">
        <v>ExCell Bank</v>
      </c>
      <c r="R21859" s="67" t="str">
        <v>Bank of Cellifornia</v>
      </c>
      <c r="S21859" s="67" t="str">
        <v>The VLOOKup Vault</v>
      </c>
    </row>
    <row r="21860" spans="15:19">
      <c r="O21860" s="67" t="str">
        <v>CELLtral Bank</v>
      </c>
      <c r="P21860" s="67" t="str">
        <v>ExFunds</v>
      </c>
      <c r="Q21860" s="67" t="str">
        <v>ExCell Bank</v>
      </c>
      <c r="R21860" s="67" t="str">
        <v>Bank of Cellifornia</v>
      </c>
      <c r="S21860" s="67" t="str">
        <v>SummaBank</v>
      </c>
    </row>
    <row r="21861" spans="15:19">
      <c r="O21861" s="67" t="str">
        <v>CELLtral Bank</v>
      </c>
      <c r="P21861" s="67" t="str">
        <v>ExFunds</v>
      </c>
      <c r="Q21861" s="67" t="str">
        <v>ExCell Bank</v>
      </c>
      <c r="R21861" s="67" t="str">
        <v>Bank of Cellifornia</v>
      </c>
      <c r="S21861" s="67" t="str">
        <v>Bank IF</v>
      </c>
    </row>
    <row r="21862" spans="15:19">
      <c r="O21862" s="67" t="str">
        <v>CELLtral Bank</v>
      </c>
      <c r="P21862" s="67" t="str">
        <v>ExFunds</v>
      </c>
      <c r="Q21862" s="67" t="str">
        <v>ExCell Bank</v>
      </c>
      <c r="R21862" s="67" t="str">
        <v>Bank of Cellifornia</v>
      </c>
      <c r="S21862" s="67" t="str">
        <v>MoneyMATCH Inc.</v>
      </c>
    </row>
    <row r="21863" spans="15:19">
      <c r="O21863" s="67" t="str">
        <v>CELLtral Bank</v>
      </c>
      <c r="P21863" s="67" t="str">
        <v>ExFunds</v>
      </c>
      <c r="Q21863" s="67" t="str">
        <v>ExCell Bank</v>
      </c>
      <c r="R21863" s="67" t="str">
        <v>SheetBank AG</v>
      </c>
      <c r="S21863" s="67" t="str">
        <v>Bank of Cellifornia</v>
      </c>
    </row>
    <row r="21864" spans="15:19">
      <c r="O21864" s="67" t="str">
        <v>CELLtral Bank</v>
      </c>
      <c r="P21864" s="67" t="str">
        <v>ExFunds</v>
      </c>
      <c r="Q21864" s="67" t="str">
        <v>ExCell Bank</v>
      </c>
      <c r="R21864" s="67" t="str">
        <v>SheetBank AG</v>
      </c>
      <c r="S21864" s="67" t="str">
        <v>Pivot Finance Group</v>
      </c>
    </row>
    <row r="21865" spans="15:19">
      <c r="O21865" s="67" t="str">
        <v>CELLtral Bank</v>
      </c>
      <c r="P21865" s="67" t="str">
        <v>ExFunds</v>
      </c>
      <c r="Q21865" s="67" t="str">
        <v>ExCell Bank</v>
      </c>
      <c r="R21865" s="67" t="str">
        <v>SheetBank AG</v>
      </c>
      <c r="S21865" s="67" t="str">
        <v>The VLOOKup Vault</v>
      </c>
    </row>
    <row r="21866" spans="15:19">
      <c r="O21866" s="67" t="str">
        <v>CELLtral Bank</v>
      </c>
      <c r="P21866" s="67" t="str">
        <v>ExFunds</v>
      </c>
      <c r="Q21866" s="67" t="str">
        <v>ExCell Bank</v>
      </c>
      <c r="R21866" s="67" t="str">
        <v>SheetBank AG</v>
      </c>
      <c r="S21866" s="67" t="str">
        <v>SummaBank</v>
      </c>
    </row>
    <row r="21867" spans="15:19">
      <c r="O21867" s="67" t="str">
        <v>CELLtral Bank</v>
      </c>
      <c r="P21867" s="67" t="str">
        <v>ExFunds</v>
      </c>
      <c r="Q21867" s="67" t="str">
        <v>ExCell Bank</v>
      </c>
      <c r="R21867" s="67" t="str">
        <v>SheetBank AG</v>
      </c>
      <c r="S21867" s="67" t="str">
        <v>Bank IF</v>
      </c>
    </row>
    <row r="21868" spans="15:19">
      <c r="O21868" s="67" t="str">
        <v>CELLtral Bank</v>
      </c>
      <c r="P21868" s="67" t="str">
        <v>ExFunds</v>
      </c>
      <c r="Q21868" s="67" t="str">
        <v>ExCell Bank</v>
      </c>
      <c r="R21868" s="67" t="str">
        <v>SheetBank AG</v>
      </c>
      <c r="S21868" s="67" t="str">
        <v>MoneyMATCH Inc.</v>
      </c>
    </row>
    <row r="21869" spans="15:19">
      <c r="O21869" s="67" t="str">
        <v>CELLtral Bank</v>
      </c>
      <c r="P21869" s="67" t="str">
        <v>ExFunds</v>
      </c>
      <c r="Q21869" s="67" t="str">
        <v>ExCell Bank</v>
      </c>
      <c r="R21869" s="67" t="str">
        <v>Pivot Finance Group</v>
      </c>
      <c r="S21869" s="67" t="str">
        <v>Bank of Cellifornia</v>
      </c>
    </row>
    <row r="21870" spans="15:19">
      <c r="O21870" s="67" t="str">
        <v>CELLtral Bank</v>
      </c>
      <c r="P21870" s="67" t="str">
        <v>ExFunds</v>
      </c>
      <c r="Q21870" s="67" t="str">
        <v>ExCell Bank</v>
      </c>
      <c r="R21870" s="67" t="str">
        <v>Pivot Finance Group</v>
      </c>
      <c r="S21870" s="67" t="str">
        <v>SheetBank AG</v>
      </c>
    </row>
    <row r="21871" spans="15:19">
      <c r="O21871" s="67" t="str">
        <v>CELLtral Bank</v>
      </c>
      <c r="P21871" s="67" t="str">
        <v>ExFunds</v>
      </c>
      <c r="Q21871" s="67" t="str">
        <v>ExCell Bank</v>
      </c>
      <c r="R21871" s="67" t="str">
        <v>Pivot Finance Group</v>
      </c>
      <c r="S21871" s="67" t="str">
        <v>The VLOOKup Vault</v>
      </c>
    </row>
    <row r="21872" spans="15:19">
      <c r="O21872" s="67" t="str">
        <v>CELLtral Bank</v>
      </c>
      <c r="P21872" s="67" t="str">
        <v>ExFunds</v>
      </c>
      <c r="Q21872" s="67" t="str">
        <v>ExCell Bank</v>
      </c>
      <c r="R21872" s="67" t="str">
        <v>Pivot Finance Group</v>
      </c>
      <c r="S21872" s="67" t="str">
        <v>SummaBank</v>
      </c>
    </row>
    <row r="21873" spans="15:19">
      <c r="O21873" s="67" t="str">
        <v>CELLtral Bank</v>
      </c>
      <c r="P21873" s="67" t="str">
        <v>ExFunds</v>
      </c>
      <c r="Q21873" s="67" t="str">
        <v>ExCell Bank</v>
      </c>
      <c r="R21873" s="67" t="str">
        <v>Pivot Finance Group</v>
      </c>
      <c r="S21873" s="67" t="str">
        <v>Bank IF</v>
      </c>
    </row>
    <row r="21874" spans="15:19">
      <c r="O21874" s="67" t="str">
        <v>CELLtral Bank</v>
      </c>
      <c r="P21874" s="67" t="str">
        <v>ExFunds</v>
      </c>
      <c r="Q21874" s="67" t="str">
        <v>ExCell Bank</v>
      </c>
      <c r="R21874" s="67" t="str">
        <v>Pivot Finance Group</v>
      </c>
      <c r="S21874" s="67" t="str">
        <v>MoneyMATCH Inc.</v>
      </c>
    </row>
    <row r="21875" spans="15:19">
      <c r="O21875" s="67" t="str">
        <v>CELLtral Bank</v>
      </c>
      <c r="P21875" s="67" t="str">
        <v>ExFunds</v>
      </c>
      <c r="Q21875" s="67" t="str">
        <v>ExCell Bank</v>
      </c>
      <c r="R21875" s="67" t="str">
        <v>The VLOOKup Vault</v>
      </c>
      <c r="S21875" s="67" t="str">
        <v>Bank of Cellifornia</v>
      </c>
    </row>
    <row r="21876" spans="15:19">
      <c r="O21876" s="67" t="str">
        <v>CELLtral Bank</v>
      </c>
      <c r="P21876" s="67" t="str">
        <v>ExFunds</v>
      </c>
      <c r="Q21876" s="67" t="str">
        <v>ExCell Bank</v>
      </c>
      <c r="R21876" s="67" t="str">
        <v>The VLOOKup Vault</v>
      </c>
      <c r="S21876" s="67" t="str">
        <v>SheetBank AG</v>
      </c>
    </row>
    <row r="21877" spans="15:19">
      <c r="O21877" s="67" t="str">
        <v>CELLtral Bank</v>
      </c>
      <c r="P21877" s="67" t="str">
        <v>ExFunds</v>
      </c>
      <c r="Q21877" s="67" t="str">
        <v>ExCell Bank</v>
      </c>
      <c r="R21877" s="67" t="str">
        <v>The VLOOKup Vault</v>
      </c>
      <c r="S21877" s="67" t="str">
        <v>Pivot Finance Group</v>
      </c>
    </row>
    <row r="21878" spans="15:19">
      <c r="O21878" s="67" t="str">
        <v>CELLtral Bank</v>
      </c>
      <c r="P21878" s="67" t="str">
        <v>ExFunds</v>
      </c>
      <c r="Q21878" s="67" t="str">
        <v>ExCell Bank</v>
      </c>
      <c r="R21878" s="67" t="str">
        <v>The VLOOKup Vault</v>
      </c>
      <c r="S21878" s="67" t="str">
        <v>SummaBank</v>
      </c>
    </row>
    <row r="21879" spans="15:19">
      <c r="O21879" s="67" t="str">
        <v>CELLtral Bank</v>
      </c>
      <c r="P21879" s="67" t="str">
        <v>ExFunds</v>
      </c>
      <c r="Q21879" s="67" t="str">
        <v>ExCell Bank</v>
      </c>
      <c r="R21879" s="67" t="str">
        <v>The VLOOKup Vault</v>
      </c>
      <c r="S21879" s="67" t="str">
        <v>Bank IF</v>
      </c>
    </row>
    <row r="21880" spans="15:19">
      <c r="O21880" s="67" t="str">
        <v>CELLtral Bank</v>
      </c>
      <c r="P21880" s="67" t="str">
        <v>ExFunds</v>
      </c>
      <c r="Q21880" s="67" t="str">
        <v>ExCell Bank</v>
      </c>
      <c r="R21880" s="67" t="str">
        <v>The VLOOKup Vault</v>
      </c>
      <c r="S21880" s="67" t="str">
        <v>MoneyMATCH Inc.</v>
      </c>
    </row>
    <row r="21881" spans="15:19">
      <c r="O21881" s="67" t="str">
        <v>CELLtral Bank</v>
      </c>
      <c r="P21881" s="67" t="str">
        <v>ExFunds</v>
      </c>
      <c r="Q21881" s="67" t="str">
        <v>ExCell Bank</v>
      </c>
      <c r="R21881" s="67" t="str">
        <v>SummaBank</v>
      </c>
      <c r="S21881" s="67" t="str">
        <v>Bank of Cellifornia</v>
      </c>
    </row>
    <row r="21882" spans="15:19">
      <c r="O21882" s="67" t="str">
        <v>CELLtral Bank</v>
      </c>
      <c r="P21882" s="67" t="str">
        <v>ExFunds</v>
      </c>
      <c r="Q21882" s="67" t="str">
        <v>ExCell Bank</v>
      </c>
      <c r="R21882" s="67" t="str">
        <v>SummaBank</v>
      </c>
      <c r="S21882" s="67" t="str">
        <v>SheetBank AG</v>
      </c>
    </row>
    <row r="21883" spans="15:19">
      <c r="O21883" s="67" t="str">
        <v>CELLtral Bank</v>
      </c>
      <c r="P21883" s="67" t="str">
        <v>ExFunds</v>
      </c>
      <c r="Q21883" s="67" t="str">
        <v>ExCell Bank</v>
      </c>
      <c r="R21883" s="67" t="str">
        <v>SummaBank</v>
      </c>
      <c r="S21883" s="67" t="str">
        <v>Pivot Finance Group</v>
      </c>
    </row>
    <row r="21884" spans="15:19">
      <c r="O21884" s="67" t="str">
        <v>CELLtral Bank</v>
      </c>
      <c r="P21884" s="67" t="str">
        <v>ExFunds</v>
      </c>
      <c r="Q21884" s="67" t="str">
        <v>ExCell Bank</v>
      </c>
      <c r="R21884" s="67" t="str">
        <v>SummaBank</v>
      </c>
      <c r="S21884" s="67" t="str">
        <v>The VLOOKup Vault</v>
      </c>
    </row>
    <row r="21885" spans="15:19">
      <c r="O21885" s="67" t="str">
        <v>CELLtral Bank</v>
      </c>
      <c r="P21885" s="67" t="str">
        <v>ExFunds</v>
      </c>
      <c r="Q21885" s="67" t="str">
        <v>ExCell Bank</v>
      </c>
      <c r="R21885" s="67" t="str">
        <v>SummaBank</v>
      </c>
      <c r="S21885" s="67" t="str">
        <v>Bank IF</v>
      </c>
    </row>
    <row r="21886" spans="15:19">
      <c r="O21886" s="67" t="str">
        <v>CELLtral Bank</v>
      </c>
      <c r="P21886" s="67" t="str">
        <v>ExFunds</v>
      </c>
      <c r="Q21886" s="67" t="str">
        <v>ExCell Bank</v>
      </c>
      <c r="R21886" s="67" t="str">
        <v>SummaBank</v>
      </c>
      <c r="S21886" s="67" t="str">
        <v>MoneyMATCH Inc.</v>
      </c>
    </row>
    <row r="21887" spans="15:19">
      <c r="O21887" s="67" t="str">
        <v>CELLtral Bank</v>
      </c>
      <c r="P21887" s="67" t="str">
        <v>ExFunds</v>
      </c>
      <c r="Q21887" s="67" t="str">
        <v>ExCell Bank</v>
      </c>
      <c r="R21887" s="67" t="str">
        <v>Bank IF</v>
      </c>
      <c r="S21887" s="67" t="str">
        <v>Bank of Cellifornia</v>
      </c>
    </row>
    <row r="21888" spans="15:19">
      <c r="O21888" s="67" t="str">
        <v>CELLtral Bank</v>
      </c>
      <c r="P21888" s="67" t="str">
        <v>ExFunds</v>
      </c>
      <c r="Q21888" s="67" t="str">
        <v>ExCell Bank</v>
      </c>
      <c r="R21888" s="67" t="str">
        <v>Bank IF</v>
      </c>
      <c r="S21888" s="67" t="str">
        <v>SheetBank AG</v>
      </c>
    </row>
    <row r="21889" spans="15:19">
      <c r="O21889" s="67" t="str">
        <v>CELLtral Bank</v>
      </c>
      <c r="P21889" s="67" t="str">
        <v>ExFunds</v>
      </c>
      <c r="Q21889" s="67" t="str">
        <v>ExCell Bank</v>
      </c>
      <c r="R21889" s="67" t="str">
        <v>Bank IF</v>
      </c>
      <c r="S21889" s="67" t="str">
        <v>Pivot Finance Group</v>
      </c>
    </row>
    <row r="21890" spans="15:19">
      <c r="O21890" s="67" t="str">
        <v>CELLtral Bank</v>
      </c>
      <c r="P21890" s="67" t="str">
        <v>ExFunds</v>
      </c>
      <c r="Q21890" s="67" t="str">
        <v>ExCell Bank</v>
      </c>
      <c r="R21890" s="67" t="str">
        <v>Bank IF</v>
      </c>
      <c r="S21890" s="67" t="str">
        <v>The VLOOKup Vault</v>
      </c>
    </row>
    <row r="21891" spans="15:19">
      <c r="O21891" s="67" t="str">
        <v>CELLtral Bank</v>
      </c>
      <c r="P21891" s="67" t="str">
        <v>ExFunds</v>
      </c>
      <c r="Q21891" s="67" t="str">
        <v>ExCell Bank</v>
      </c>
      <c r="R21891" s="67" t="str">
        <v>Bank IF</v>
      </c>
      <c r="S21891" s="67" t="str">
        <v>SummaBank</v>
      </c>
    </row>
    <row r="21892" spans="15:19">
      <c r="O21892" s="67" t="str">
        <v>CELLtral Bank</v>
      </c>
      <c r="P21892" s="67" t="str">
        <v>ExFunds</v>
      </c>
      <c r="Q21892" s="67" t="str">
        <v>ExCell Bank</v>
      </c>
      <c r="R21892" s="67" t="str">
        <v>Bank IF</v>
      </c>
      <c r="S21892" s="67" t="str">
        <v>MoneyMATCH Inc.</v>
      </c>
    </row>
    <row r="21893" spans="15:19">
      <c r="O21893" s="67" t="str">
        <v>CELLtral Bank</v>
      </c>
      <c r="P21893" s="67" t="str">
        <v>ExFunds</v>
      </c>
      <c r="Q21893" s="67" t="str">
        <v>ExCell Bank</v>
      </c>
      <c r="R21893" s="67" t="str">
        <v>MoneyMATCH Inc.</v>
      </c>
      <c r="S21893" s="67" t="str">
        <v>Bank of Cellifornia</v>
      </c>
    </row>
    <row r="21894" spans="15:19">
      <c r="O21894" s="67" t="str">
        <v>CELLtral Bank</v>
      </c>
      <c r="P21894" s="67" t="str">
        <v>ExFunds</v>
      </c>
      <c r="Q21894" s="67" t="str">
        <v>ExCell Bank</v>
      </c>
      <c r="R21894" s="67" t="str">
        <v>MoneyMATCH Inc.</v>
      </c>
      <c r="S21894" s="67" t="str">
        <v>SheetBank AG</v>
      </c>
    </row>
    <row r="21895" spans="15:19">
      <c r="O21895" s="67" t="str">
        <v>CELLtral Bank</v>
      </c>
      <c r="P21895" s="67" t="str">
        <v>ExFunds</v>
      </c>
      <c r="Q21895" s="67" t="str">
        <v>ExCell Bank</v>
      </c>
      <c r="R21895" s="67" t="str">
        <v>MoneyMATCH Inc.</v>
      </c>
      <c r="S21895" s="67" t="str">
        <v>Pivot Finance Group</v>
      </c>
    </row>
    <row r="21896" spans="15:19">
      <c r="O21896" s="67" t="str">
        <v>CELLtral Bank</v>
      </c>
      <c r="P21896" s="67" t="str">
        <v>ExFunds</v>
      </c>
      <c r="Q21896" s="67" t="str">
        <v>ExCell Bank</v>
      </c>
      <c r="R21896" s="67" t="str">
        <v>MoneyMATCH Inc.</v>
      </c>
      <c r="S21896" s="67" t="str">
        <v>The VLOOKup Vault</v>
      </c>
    </row>
    <row r="21897" spans="15:19">
      <c r="O21897" s="67" t="str">
        <v>CELLtral Bank</v>
      </c>
      <c r="P21897" s="67" t="str">
        <v>ExFunds</v>
      </c>
      <c r="Q21897" s="67" t="str">
        <v>ExCell Bank</v>
      </c>
      <c r="R21897" s="67" t="str">
        <v>MoneyMATCH Inc.</v>
      </c>
      <c r="S21897" s="67" t="str">
        <v>SummaBank</v>
      </c>
    </row>
    <row r="21898" spans="15:19">
      <c r="O21898" s="67" t="str">
        <v>CELLtral Bank</v>
      </c>
      <c r="P21898" s="67" t="str">
        <v>ExFunds</v>
      </c>
      <c r="Q21898" s="67" t="str">
        <v>ExCell Bank</v>
      </c>
      <c r="R21898" s="67" t="str">
        <v>MoneyMATCH Inc.</v>
      </c>
      <c r="S21898" s="67" t="str">
        <v>Bank IF</v>
      </c>
    </row>
    <row r="21899" spans="15:19">
      <c r="O21899" s="67" t="str">
        <v>CELLtral Bank</v>
      </c>
      <c r="P21899" s="67" t="str">
        <v>ExFunds</v>
      </c>
      <c r="Q21899" s="67" t="str">
        <v>Bank of Cellifornia</v>
      </c>
      <c r="R21899" s="67" t="str">
        <v>ExCell Bank</v>
      </c>
      <c r="S21899" s="67" t="str">
        <v>SheetBank AG</v>
      </c>
    </row>
    <row r="21900" spans="15:19">
      <c r="O21900" s="67" t="str">
        <v>CELLtral Bank</v>
      </c>
      <c r="P21900" s="67" t="str">
        <v>ExFunds</v>
      </c>
      <c r="Q21900" s="67" t="str">
        <v>Bank of Cellifornia</v>
      </c>
      <c r="R21900" s="67" t="str">
        <v>ExCell Bank</v>
      </c>
      <c r="S21900" s="67" t="str">
        <v>Pivot Finance Group</v>
      </c>
    </row>
    <row r="21901" spans="15:19">
      <c r="O21901" s="67" t="str">
        <v>CELLtral Bank</v>
      </c>
      <c r="P21901" s="67" t="str">
        <v>ExFunds</v>
      </c>
      <c r="Q21901" s="67" t="str">
        <v>Bank of Cellifornia</v>
      </c>
      <c r="R21901" s="67" t="str">
        <v>ExCell Bank</v>
      </c>
      <c r="S21901" s="67" t="str">
        <v>The VLOOKup Vault</v>
      </c>
    </row>
    <row r="21902" spans="15:19">
      <c r="O21902" s="67" t="str">
        <v>CELLtral Bank</v>
      </c>
      <c r="P21902" s="67" t="str">
        <v>ExFunds</v>
      </c>
      <c r="Q21902" s="67" t="str">
        <v>Bank of Cellifornia</v>
      </c>
      <c r="R21902" s="67" t="str">
        <v>ExCell Bank</v>
      </c>
      <c r="S21902" s="67" t="str">
        <v>SummaBank</v>
      </c>
    </row>
    <row r="21903" spans="15:19">
      <c r="O21903" s="67" t="str">
        <v>CELLtral Bank</v>
      </c>
      <c r="P21903" s="67" t="str">
        <v>ExFunds</v>
      </c>
      <c r="Q21903" s="67" t="str">
        <v>Bank of Cellifornia</v>
      </c>
      <c r="R21903" s="67" t="str">
        <v>ExCell Bank</v>
      </c>
      <c r="S21903" s="67" t="str">
        <v>Bank IF</v>
      </c>
    </row>
    <row r="21904" spans="15:19">
      <c r="O21904" s="67" t="str">
        <v>CELLtral Bank</v>
      </c>
      <c r="P21904" s="67" t="str">
        <v>ExFunds</v>
      </c>
      <c r="Q21904" s="67" t="str">
        <v>Bank of Cellifornia</v>
      </c>
      <c r="R21904" s="67" t="str">
        <v>ExCell Bank</v>
      </c>
      <c r="S21904" s="67" t="str">
        <v>MoneyMATCH Inc.</v>
      </c>
    </row>
    <row r="21905" spans="15:19">
      <c r="O21905" s="67" t="str">
        <v>CELLtral Bank</v>
      </c>
      <c r="P21905" s="67" t="str">
        <v>ExFunds</v>
      </c>
      <c r="Q21905" s="67" t="str">
        <v>Bank of Cellifornia</v>
      </c>
      <c r="R21905" s="67" t="str">
        <v>SheetBank AG</v>
      </c>
      <c r="S21905" s="67" t="str">
        <v>ExCell Bank</v>
      </c>
    </row>
    <row r="21906" spans="15:19">
      <c r="O21906" s="67" t="str">
        <v>CELLtral Bank</v>
      </c>
      <c r="P21906" s="67" t="str">
        <v>ExFunds</v>
      </c>
      <c r="Q21906" s="67" t="str">
        <v>Bank of Cellifornia</v>
      </c>
      <c r="R21906" s="67" t="str">
        <v>SheetBank AG</v>
      </c>
      <c r="S21906" s="67" t="str">
        <v>Pivot Finance Group</v>
      </c>
    </row>
    <row r="21907" spans="15:19">
      <c r="O21907" s="67" t="str">
        <v>CELLtral Bank</v>
      </c>
      <c r="P21907" s="67" t="str">
        <v>ExFunds</v>
      </c>
      <c r="Q21907" s="67" t="str">
        <v>Bank of Cellifornia</v>
      </c>
      <c r="R21907" s="67" t="str">
        <v>SheetBank AG</v>
      </c>
      <c r="S21907" s="67" t="str">
        <v>The VLOOKup Vault</v>
      </c>
    </row>
    <row r="21908" spans="15:19">
      <c r="O21908" s="67" t="str">
        <v>CELLtral Bank</v>
      </c>
      <c r="P21908" s="67" t="str">
        <v>ExFunds</v>
      </c>
      <c r="Q21908" s="67" t="str">
        <v>Bank of Cellifornia</v>
      </c>
      <c r="R21908" s="67" t="str">
        <v>SheetBank AG</v>
      </c>
      <c r="S21908" s="67" t="str">
        <v>SummaBank</v>
      </c>
    </row>
    <row r="21909" spans="15:19">
      <c r="O21909" s="67" t="str">
        <v>CELLtral Bank</v>
      </c>
      <c r="P21909" s="67" t="str">
        <v>ExFunds</v>
      </c>
      <c r="Q21909" s="67" t="str">
        <v>Bank of Cellifornia</v>
      </c>
      <c r="R21909" s="67" t="str">
        <v>SheetBank AG</v>
      </c>
      <c r="S21909" s="67" t="str">
        <v>Bank IF</v>
      </c>
    </row>
    <row r="21910" spans="15:19">
      <c r="O21910" s="67" t="str">
        <v>CELLtral Bank</v>
      </c>
      <c r="P21910" s="67" t="str">
        <v>ExFunds</v>
      </c>
      <c r="Q21910" s="67" t="str">
        <v>Bank of Cellifornia</v>
      </c>
      <c r="R21910" s="67" t="str">
        <v>SheetBank AG</v>
      </c>
      <c r="S21910" s="67" t="str">
        <v>MoneyMATCH Inc.</v>
      </c>
    </row>
    <row r="21911" spans="15:19">
      <c r="O21911" s="67" t="str">
        <v>CELLtral Bank</v>
      </c>
      <c r="P21911" s="67" t="str">
        <v>ExFunds</v>
      </c>
      <c r="Q21911" s="67" t="str">
        <v>Bank of Cellifornia</v>
      </c>
      <c r="R21911" s="67" t="str">
        <v>Pivot Finance Group</v>
      </c>
      <c r="S21911" s="67" t="str">
        <v>ExCell Bank</v>
      </c>
    </row>
    <row r="21912" spans="15:19">
      <c r="O21912" s="67" t="str">
        <v>CELLtral Bank</v>
      </c>
      <c r="P21912" s="67" t="str">
        <v>ExFunds</v>
      </c>
      <c r="Q21912" s="67" t="str">
        <v>Bank of Cellifornia</v>
      </c>
      <c r="R21912" s="67" t="str">
        <v>Pivot Finance Group</v>
      </c>
      <c r="S21912" s="67" t="str">
        <v>SheetBank AG</v>
      </c>
    </row>
    <row r="21913" spans="15:19">
      <c r="O21913" s="67" t="str">
        <v>CELLtral Bank</v>
      </c>
      <c r="P21913" s="67" t="str">
        <v>ExFunds</v>
      </c>
      <c r="Q21913" s="67" t="str">
        <v>Bank of Cellifornia</v>
      </c>
      <c r="R21913" s="67" t="str">
        <v>Pivot Finance Group</v>
      </c>
      <c r="S21913" s="67" t="str">
        <v>The VLOOKup Vault</v>
      </c>
    </row>
    <row r="21914" spans="15:19">
      <c r="O21914" s="67" t="str">
        <v>CELLtral Bank</v>
      </c>
      <c r="P21914" s="67" t="str">
        <v>ExFunds</v>
      </c>
      <c r="Q21914" s="67" t="str">
        <v>Bank of Cellifornia</v>
      </c>
      <c r="R21914" s="67" t="str">
        <v>Pivot Finance Group</v>
      </c>
      <c r="S21914" s="67" t="str">
        <v>SummaBank</v>
      </c>
    </row>
    <row r="21915" spans="15:19">
      <c r="O21915" s="67" t="str">
        <v>CELLtral Bank</v>
      </c>
      <c r="P21915" s="67" t="str">
        <v>ExFunds</v>
      </c>
      <c r="Q21915" s="67" t="str">
        <v>Bank of Cellifornia</v>
      </c>
      <c r="R21915" s="67" t="str">
        <v>Pivot Finance Group</v>
      </c>
      <c r="S21915" s="67" t="str">
        <v>Bank IF</v>
      </c>
    </row>
    <row r="21916" spans="15:19">
      <c r="O21916" s="67" t="str">
        <v>CELLtral Bank</v>
      </c>
      <c r="P21916" s="67" t="str">
        <v>ExFunds</v>
      </c>
      <c r="Q21916" s="67" t="str">
        <v>Bank of Cellifornia</v>
      </c>
      <c r="R21916" s="67" t="str">
        <v>Pivot Finance Group</v>
      </c>
      <c r="S21916" s="67" t="str">
        <v>MoneyMATCH Inc.</v>
      </c>
    </row>
    <row r="21917" spans="15:19">
      <c r="O21917" s="67" t="str">
        <v>CELLtral Bank</v>
      </c>
      <c r="P21917" s="67" t="str">
        <v>ExFunds</v>
      </c>
      <c r="Q21917" s="67" t="str">
        <v>Bank of Cellifornia</v>
      </c>
      <c r="R21917" s="67" t="str">
        <v>The VLOOKup Vault</v>
      </c>
      <c r="S21917" s="67" t="str">
        <v>ExCell Bank</v>
      </c>
    </row>
    <row r="21918" spans="15:19">
      <c r="O21918" s="67" t="str">
        <v>CELLtral Bank</v>
      </c>
      <c r="P21918" s="67" t="str">
        <v>ExFunds</v>
      </c>
      <c r="Q21918" s="67" t="str">
        <v>Bank of Cellifornia</v>
      </c>
      <c r="R21918" s="67" t="str">
        <v>The VLOOKup Vault</v>
      </c>
      <c r="S21918" s="67" t="str">
        <v>SheetBank AG</v>
      </c>
    </row>
    <row r="21919" spans="15:19">
      <c r="O21919" s="67" t="str">
        <v>CELLtral Bank</v>
      </c>
      <c r="P21919" s="67" t="str">
        <v>ExFunds</v>
      </c>
      <c r="Q21919" s="67" t="str">
        <v>Bank of Cellifornia</v>
      </c>
      <c r="R21919" s="67" t="str">
        <v>The VLOOKup Vault</v>
      </c>
      <c r="S21919" s="67" t="str">
        <v>Pivot Finance Group</v>
      </c>
    </row>
    <row r="21920" spans="15:19">
      <c r="O21920" s="67" t="str">
        <v>CELLtral Bank</v>
      </c>
      <c r="P21920" s="67" t="str">
        <v>ExFunds</v>
      </c>
      <c r="Q21920" s="67" t="str">
        <v>Bank of Cellifornia</v>
      </c>
      <c r="R21920" s="67" t="str">
        <v>The VLOOKup Vault</v>
      </c>
      <c r="S21920" s="67" t="str">
        <v>SummaBank</v>
      </c>
    </row>
    <row r="21921" spans="15:19">
      <c r="O21921" s="67" t="str">
        <v>CELLtral Bank</v>
      </c>
      <c r="P21921" s="67" t="str">
        <v>ExFunds</v>
      </c>
      <c r="Q21921" s="67" t="str">
        <v>Bank of Cellifornia</v>
      </c>
      <c r="R21921" s="67" t="str">
        <v>The VLOOKup Vault</v>
      </c>
      <c r="S21921" s="67" t="str">
        <v>Bank IF</v>
      </c>
    </row>
    <row r="21922" spans="15:19">
      <c r="O21922" s="67" t="str">
        <v>CELLtral Bank</v>
      </c>
      <c r="P21922" s="67" t="str">
        <v>ExFunds</v>
      </c>
      <c r="Q21922" s="67" t="str">
        <v>Bank of Cellifornia</v>
      </c>
      <c r="R21922" s="67" t="str">
        <v>The VLOOKup Vault</v>
      </c>
      <c r="S21922" s="67" t="str">
        <v>MoneyMATCH Inc.</v>
      </c>
    </row>
    <row r="21923" spans="15:19">
      <c r="O21923" s="67" t="str">
        <v>CELLtral Bank</v>
      </c>
      <c r="P21923" s="67" t="str">
        <v>ExFunds</v>
      </c>
      <c r="Q21923" s="67" t="str">
        <v>Bank of Cellifornia</v>
      </c>
      <c r="R21923" s="67" t="str">
        <v>SummaBank</v>
      </c>
      <c r="S21923" s="67" t="str">
        <v>ExCell Bank</v>
      </c>
    </row>
    <row r="21924" spans="15:19">
      <c r="O21924" s="67" t="str">
        <v>CELLtral Bank</v>
      </c>
      <c r="P21924" s="67" t="str">
        <v>ExFunds</v>
      </c>
      <c r="Q21924" s="67" t="str">
        <v>Bank of Cellifornia</v>
      </c>
      <c r="R21924" s="67" t="str">
        <v>SummaBank</v>
      </c>
      <c r="S21924" s="67" t="str">
        <v>SheetBank AG</v>
      </c>
    </row>
    <row r="21925" spans="15:19">
      <c r="O21925" s="67" t="str">
        <v>CELLtral Bank</v>
      </c>
      <c r="P21925" s="67" t="str">
        <v>ExFunds</v>
      </c>
      <c r="Q21925" s="67" t="str">
        <v>Bank of Cellifornia</v>
      </c>
      <c r="R21925" s="67" t="str">
        <v>SummaBank</v>
      </c>
      <c r="S21925" s="67" t="str">
        <v>Pivot Finance Group</v>
      </c>
    </row>
    <row r="21926" spans="15:19">
      <c r="O21926" s="67" t="str">
        <v>CELLtral Bank</v>
      </c>
      <c r="P21926" s="67" t="str">
        <v>ExFunds</v>
      </c>
      <c r="Q21926" s="67" t="str">
        <v>Bank of Cellifornia</v>
      </c>
      <c r="R21926" s="67" t="str">
        <v>SummaBank</v>
      </c>
      <c r="S21926" s="67" t="str">
        <v>The VLOOKup Vault</v>
      </c>
    </row>
    <row r="21927" spans="15:19">
      <c r="O21927" s="67" t="str">
        <v>CELLtral Bank</v>
      </c>
      <c r="P21927" s="67" t="str">
        <v>ExFunds</v>
      </c>
      <c r="Q21927" s="67" t="str">
        <v>Bank of Cellifornia</v>
      </c>
      <c r="R21927" s="67" t="str">
        <v>SummaBank</v>
      </c>
      <c r="S21927" s="67" t="str">
        <v>Bank IF</v>
      </c>
    </row>
    <row r="21928" spans="15:19">
      <c r="O21928" s="67" t="str">
        <v>CELLtral Bank</v>
      </c>
      <c r="P21928" s="67" t="str">
        <v>ExFunds</v>
      </c>
      <c r="Q21928" s="67" t="str">
        <v>Bank of Cellifornia</v>
      </c>
      <c r="R21928" s="67" t="str">
        <v>SummaBank</v>
      </c>
      <c r="S21928" s="67" t="str">
        <v>MoneyMATCH Inc.</v>
      </c>
    </row>
    <row r="21929" spans="15:19">
      <c r="O21929" s="67" t="str">
        <v>CELLtral Bank</v>
      </c>
      <c r="P21929" s="67" t="str">
        <v>ExFunds</v>
      </c>
      <c r="Q21929" s="67" t="str">
        <v>Bank of Cellifornia</v>
      </c>
      <c r="R21929" s="67" t="str">
        <v>Bank IF</v>
      </c>
      <c r="S21929" s="67" t="str">
        <v>ExCell Bank</v>
      </c>
    </row>
    <row r="21930" spans="15:19">
      <c r="O21930" s="67" t="str">
        <v>CELLtral Bank</v>
      </c>
      <c r="P21930" s="67" t="str">
        <v>ExFunds</v>
      </c>
      <c r="Q21930" s="67" t="str">
        <v>Bank of Cellifornia</v>
      </c>
      <c r="R21930" s="67" t="str">
        <v>Bank IF</v>
      </c>
      <c r="S21930" s="67" t="str">
        <v>SheetBank AG</v>
      </c>
    </row>
    <row r="21931" spans="15:19">
      <c r="O21931" s="67" t="str">
        <v>CELLtral Bank</v>
      </c>
      <c r="P21931" s="67" t="str">
        <v>ExFunds</v>
      </c>
      <c r="Q21931" s="67" t="str">
        <v>Bank of Cellifornia</v>
      </c>
      <c r="R21931" s="67" t="str">
        <v>Bank IF</v>
      </c>
      <c r="S21931" s="67" t="str">
        <v>Pivot Finance Group</v>
      </c>
    </row>
    <row r="21932" spans="15:19">
      <c r="O21932" s="67" t="str">
        <v>CELLtral Bank</v>
      </c>
      <c r="P21932" s="67" t="str">
        <v>ExFunds</v>
      </c>
      <c r="Q21932" s="67" t="str">
        <v>Bank of Cellifornia</v>
      </c>
      <c r="R21932" s="67" t="str">
        <v>Bank IF</v>
      </c>
      <c r="S21932" s="67" t="str">
        <v>The VLOOKup Vault</v>
      </c>
    </row>
    <row r="21933" spans="15:19">
      <c r="O21933" s="67" t="str">
        <v>CELLtral Bank</v>
      </c>
      <c r="P21933" s="67" t="str">
        <v>ExFunds</v>
      </c>
      <c r="Q21933" s="67" t="str">
        <v>Bank of Cellifornia</v>
      </c>
      <c r="R21933" s="67" t="str">
        <v>Bank IF</v>
      </c>
      <c r="S21933" s="67" t="str">
        <v>SummaBank</v>
      </c>
    </row>
    <row r="21934" spans="15:19">
      <c r="O21934" s="67" t="str">
        <v>CELLtral Bank</v>
      </c>
      <c r="P21934" s="67" t="str">
        <v>ExFunds</v>
      </c>
      <c r="Q21934" s="67" t="str">
        <v>Bank of Cellifornia</v>
      </c>
      <c r="R21934" s="67" t="str">
        <v>Bank IF</v>
      </c>
      <c r="S21934" s="67" t="str">
        <v>MoneyMATCH Inc.</v>
      </c>
    </row>
    <row r="21935" spans="15:19">
      <c r="O21935" s="67" t="str">
        <v>CELLtral Bank</v>
      </c>
      <c r="P21935" s="67" t="str">
        <v>ExFunds</v>
      </c>
      <c r="Q21935" s="67" t="str">
        <v>Bank of Cellifornia</v>
      </c>
      <c r="R21935" s="67" t="str">
        <v>MoneyMATCH Inc.</v>
      </c>
      <c r="S21935" s="67" t="str">
        <v>ExCell Bank</v>
      </c>
    </row>
    <row r="21936" spans="15:19">
      <c r="O21936" s="67" t="str">
        <v>CELLtral Bank</v>
      </c>
      <c r="P21936" s="67" t="str">
        <v>ExFunds</v>
      </c>
      <c r="Q21936" s="67" t="str">
        <v>Bank of Cellifornia</v>
      </c>
      <c r="R21936" s="67" t="str">
        <v>MoneyMATCH Inc.</v>
      </c>
      <c r="S21936" s="67" t="str">
        <v>SheetBank AG</v>
      </c>
    </row>
    <row r="21937" spans="15:19">
      <c r="O21937" s="67" t="str">
        <v>CELLtral Bank</v>
      </c>
      <c r="P21937" s="67" t="str">
        <v>ExFunds</v>
      </c>
      <c r="Q21937" s="67" t="str">
        <v>Bank of Cellifornia</v>
      </c>
      <c r="R21937" s="67" t="str">
        <v>MoneyMATCH Inc.</v>
      </c>
      <c r="S21937" s="67" t="str">
        <v>Pivot Finance Group</v>
      </c>
    </row>
    <row r="21938" spans="15:19">
      <c r="O21938" s="67" t="str">
        <v>CELLtral Bank</v>
      </c>
      <c r="P21938" s="67" t="str">
        <v>ExFunds</v>
      </c>
      <c r="Q21938" s="67" t="str">
        <v>Bank of Cellifornia</v>
      </c>
      <c r="R21938" s="67" t="str">
        <v>MoneyMATCH Inc.</v>
      </c>
      <c r="S21938" s="67" t="str">
        <v>The VLOOKup Vault</v>
      </c>
    </row>
    <row r="21939" spans="15:19">
      <c r="O21939" s="67" t="str">
        <v>CELLtral Bank</v>
      </c>
      <c r="P21939" s="67" t="str">
        <v>ExFunds</v>
      </c>
      <c r="Q21939" s="67" t="str">
        <v>Bank of Cellifornia</v>
      </c>
      <c r="R21939" s="67" t="str">
        <v>MoneyMATCH Inc.</v>
      </c>
      <c r="S21939" s="67" t="str">
        <v>SummaBank</v>
      </c>
    </row>
    <row r="21940" spans="15:19">
      <c r="O21940" s="67" t="str">
        <v>CELLtral Bank</v>
      </c>
      <c r="P21940" s="67" t="str">
        <v>ExFunds</v>
      </c>
      <c r="Q21940" s="67" t="str">
        <v>Bank of Cellifornia</v>
      </c>
      <c r="R21940" s="67" t="str">
        <v>MoneyMATCH Inc.</v>
      </c>
      <c r="S21940" s="67" t="str">
        <v>Bank IF</v>
      </c>
    </row>
    <row r="21941" spans="15:19">
      <c r="O21941" s="67" t="str">
        <v>CELLtral Bank</v>
      </c>
      <c r="P21941" s="67" t="str">
        <v>ExFunds</v>
      </c>
      <c r="Q21941" s="67" t="str">
        <v>SheetBank AG</v>
      </c>
      <c r="R21941" s="67" t="str">
        <v>ExCell Bank</v>
      </c>
      <c r="S21941" s="67" t="str">
        <v>Bank of Cellifornia</v>
      </c>
    </row>
    <row r="21942" spans="15:19">
      <c r="O21942" s="67" t="str">
        <v>CELLtral Bank</v>
      </c>
      <c r="P21942" s="67" t="str">
        <v>ExFunds</v>
      </c>
      <c r="Q21942" s="67" t="str">
        <v>SheetBank AG</v>
      </c>
      <c r="R21942" s="67" t="str">
        <v>ExCell Bank</v>
      </c>
      <c r="S21942" s="67" t="str">
        <v>Pivot Finance Group</v>
      </c>
    </row>
    <row r="21943" spans="15:19">
      <c r="O21943" s="67" t="str">
        <v>CELLtral Bank</v>
      </c>
      <c r="P21943" s="67" t="str">
        <v>ExFunds</v>
      </c>
      <c r="Q21943" s="67" t="str">
        <v>SheetBank AG</v>
      </c>
      <c r="R21943" s="67" t="str">
        <v>ExCell Bank</v>
      </c>
      <c r="S21943" s="67" t="str">
        <v>The VLOOKup Vault</v>
      </c>
    </row>
    <row r="21944" spans="15:19">
      <c r="O21944" s="67" t="str">
        <v>CELLtral Bank</v>
      </c>
      <c r="P21944" s="67" t="str">
        <v>ExFunds</v>
      </c>
      <c r="Q21944" s="67" t="str">
        <v>SheetBank AG</v>
      </c>
      <c r="R21944" s="67" t="str">
        <v>ExCell Bank</v>
      </c>
      <c r="S21944" s="67" t="str">
        <v>SummaBank</v>
      </c>
    </row>
    <row r="21945" spans="15:19">
      <c r="O21945" s="67" t="str">
        <v>CELLtral Bank</v>
      </c>
      <c r="P21945" s="67" t="str">
        <v>ExFunds</v>
      </c>
      <c r="Q21945" s="67" t="str">
        <v>SheetBank AG</v>
      </c>
      <c r="R21945" s="67" t="str">
        <v>ExCell Bank</v>
      </c>
      <c r="S21945" s="67" t="str">
        <v>Bank IF</v>
      </c>
    </row>
    <row r="21946" spans="15:19">
      <c r="O21946" s="67" t="str">
        <v>CELLtral Bank</v>
      </c>
      <c r="P21946" s="67" t="str">
        <v>ExFunds</v>
      </c>
      <c r="Q21946" s="67" t="str">
        <v>SheetBank AG</v>
      </c>
      <c r="R21946" s="67" t="str">
        <v>ExCell Bank</v>
      </c>
      <c r="S21946" s="67" t="str">
        <v>MoneyMATCH Inc.</v>
      </c>
    </row>
    <row r="21947" spans="15:19">
      <c r="O21947" s="67" t="str">
        <v>CELLtral Bank</v>
      </c>
      <c r="P21947" s="67" t="str">
        <v>ExFunds</v>
      </c>
      <c r="Q21947" s="67" t="str">
        <v>SheetBank AG</v>
      </c>
      <c r="R21947" s="67" t="str">
        <v>Bank of Cellifornia</v>
      </c>
      <c r="S21947" s="67" t="str">
        <v>ExCell Bank</v>
      </c>
    </row>
    <row r="21948" spans="15:19">
      <c r="O21948" s="67" t="str">
        <v>CELLtral Bank</v>
      </c>
      <c r="P21948" s="67" t="str">
        <v>ExFunds</v>
      </c>
      <c r="Q21948" s="67" t="str">
        <v>SheetBank AG</v>
      </c>
      <c r="R21948" s="67" t="str">
        <v>Bank of Cellifornia</v>
      </c>
      <c r="S21948" s="67" t="str">
        <v>Pivot Finance Group</v>
      </c>
    </row>
    <row r="21949" spans="15:19">
      <c r="O21949" s="67" t="str">
        <v>CELLtral Bank</v>
      </c>
      <c r="P21949" s="67" t="str">
        <v>ExFunds</v>
      </c>
      <c r="Q21949" s="67" t="str">
        <v>SheetBank AG</v>
      </c>
      <c r="R21949" s="67" t="str">
        <v>Bank of Cellifornia</v>
      </c>
      <c r="S21949" s="67" t="str">
        <v>The VLOOKup Vault</v>
      </c>
    </row>
    <row r="21950" spans="15:19">
      <c r="O21950" s="67" t="str">
        <v>CELLtral Bank</v>
      </c>
      <c r="P21950" s="67" t="str">
        <v>ExFunds</v>
      </c>
      <c r="Q21950" s="67" t="str">
        <v>SheetBank AG</v>
      </c>
      <c r="R21950" s="67" t="str">
        <v>Bank of Cellifornia</v>
      </c>
      <c r="S21950" s="67" t="str">
        <v>SummaBank</v>
      </c>
    </row>
    <row r="21951" spans="15:19">
      <c r="O21951" s="67" t="str">
        <v>CELLtral Bank</v>
      </c>
      <c r="P21951" s="67" t="str">
        <v>ExFunds</v>
      </c>
      <c r="Q21951" s="67" t="str">
        <v>SheetBank AG</v>
      </c>
      <c r="R21951" s="67" t="str">
        <v>Bank of Cellifornia</v>
      </c>
      <c r="S21951" s="67" t="str">
        <v>Bank IF</v>
      </c>
    </row>
    <row r="21952" spans="15:19">
      <c r="O21952" s="67" t="str">
        <v>CELLtral Bank</v>
      </c>
      <c r="P21952" s="67" t="str">
        <v>ExFunds</v>
      </c>
      <c r="Q21952" s="67" t="str">
        <v>SheetBank AG</v>
      </c>
      <c r="R21952" s="67" t="str">
        <v>Bank of Cellifornia</v>
      </c>
      <c r="S21952" s="67" t="str">
        <v>MoneyMATCH Inc.</v>
      </c>
    </row>
    <row r="21953" spans="15:19">
      <c r="O21953" s="67" t="str">
        <v>CELLtral Bank</v>
      </c>
      <c r="P21953" s="67" t="str">
        <v>ExFunds</v>
      </c>
      <c r="Q21953" s="67" t="str">
        <v>SheetBank AG</v>
      </c>
      <c r="R21953" s="67" t="str">
        <v>Pivot Finance Group</v>
      </c>
      <c r="S21953" s="67" t="str">
        <v>ExCell Bank</v>
      </c>
    </row>
    <row r="21954" spans="15:19">
      <c r="O21954" s="67" t="str">
        <v>CELLtral Bank</v>
      </c>
      <c r="P21954" s="67" t="str">
        <v>ExFunds</v>
      </c>
      <c r="Q21954" s="67" t="str">
        <v>SheetBank AG</v>
      </c>
      <c r="R21954" s="67" t="str">
        <v>Pivot Finance Group</v>
      </c>
      <c r="S21954" s="67" t="str">
        <v>Bank of Cellifornia</v>
      </c>
    </row>
    <row r="21955" spans="15:19">
      <c r="O21955" s="67" t="str">
        <v>CELLtral Bank</v>
      </c>
      <c r="P21955" s="67" t="str">
        <v>ExFunds</v>
      </c>
      <c r="Q21955" s="67" t="str">
        <v>SheetBank AG</v>
      </c>
      <c r="R21955" s="67" t="str">
        <v>Pivot Finance Group</v>
      </c>
      <c r="S21955" s="67" t="str">
        <v>The VLOOKup Vault</v>
      </c>
    </row>
    <row r="21956" spans="15:19">
      <c r="O21956" s="67" t="str">
        <v>CELLtral Bank</v>
      </c>
      <c r="P21956" s="67" t="str">
        <v>ExFunds</v>
      </c>
      <c r="Q21956" s="67" t="str">
        <v>SheetBank AG</v>
      </c>
      <c r="R21956" s="67" t="str">
        <v>Pivot Finance Group</v>
      </c>
      <c r="S21956" s="67" t="str">
        <v>SummaBank</v>
      </c>
    </row>
    <row r="21957" spans="15:19">
      <c r="O21957" s="67" t="str">
        <v>CELLtral Bank</v>
      </c>
      <c r="P21957" s="67" t="str">
        <v>ExFunds</v>
      </c>
      <c r="Q21957" s="67" t="str">
        <v>SheetBank AG</v>
      </c>
      <c r="R21957" s="67" t="str">
        <v>Pivot Finance Group</v>
      </c>
      <c r="S21957" s="67" t="str">
        <v>Bank IF</v>
      </c>
    </row>
    <row r="21958" spans="15:19">
      <c r="O21958" s="67" t="str">
        <v>CELLtral Bank</v>
      </c>
      <c r="P21958" s="67" t="str">
        <v>ExFunds</v>
      </c>
      <c r="Q21958" s="67" t="str">
        <v>SheetBank AG</v>
      </c>
      <c r="R21958" s="67" t="str">
        <v>Pivot Finance Group</v>
      </c>
      <c r="S21958" s="67" t="str">
        <v>MoneyMATCH Inc.</v>
      </c>
    </row>
    <row r="21959" spans="15:19">
      <c r="O21959" s="67" t="str">
        <v>CELLtral Bank</v>
      </c>
      <c r="P21959" s="67" t="str">
        <v>ExFunds</v>
      </c>
      <c r="Q21959" s="67" t="str">
        <v>SheetBank AG</v>
      </c>
      <c r="R21959" s="67" t="str">
        <v>The VLOOKup Vault</v>
      </c>
      <c r="S21959" s="67" t="str">
        <v>ExCell Bank</v>
      </c>
    </row>
    <row r="21960" spans="15:19">
      <c r="O21960" s="67" t="str">
        <v>CELLtral Bank</v>
      </c>
      <c r="P21960" s="67" t="str">
        <v>ExFunds</v>
      </c>
      <c r="Q21960" s="67" t="str">
        <v>SheetBank AG</v>
      </c>
      <c r="R21960" s="67" t="str">
        <v>The VLOOKup Vault</v>
      </c>
      <c r="S21960" s="67" t="str">
        <v>Bank of Cellifornia</v>
      </c>
    </row>
    <row r="21961" spans="15:19">
      <c r="O21961" s="67" t="str">
        <v>CELLtral Bank</v>
      </c>
      <c r="P21961" s="67" t="str">
        <v>ExFunds</v>
      </c>
      <c r="Q21961" s="67" t="str">
        <v>SheetBank AG</v>
      </c>
      <c r="R21961" s="67" t="str">
        <v>The VLOOKup Vault</v>
      </c>
      <c r="S21961" s="67" t="str">
        <v>Pivot Finance Group</v>
      </c>
    </row>
    <row r="21962" spans="15:19">
      <c r="O21962" s="67" t="str">
        <v>CELLtral Bank</v>
      </c>
      <c r="P21962" s="67" t="str">
        <v>ExFunds</v>
      </c>
      <c r="Q21962" s="67" t="str">
        <v>SheetBank AG</v>
      </c>
      <c r="R21962" s="67" t="str">
        <v>The VLOOKup Vault</v>
      </c>
      <c r="S21962" s="67" t="str">
        <v>SummaBank</v>
      </c>
    </row>
    <row r="21963" spans="15:19">
      <c r="O21963" s="67" t="str">
        <v>CELLtral Bank</v>
      </c>
      <c r="P21963" s="67" t="str">
        <v>ExFunds</v>
      </c>
      <c r="Q21963" s="67" t="str">
        <v>SheetBank AG</v>
      </c>
      <c r="R21963" s="67" t="str">
        <v>The VLOOKup Vault</v>
      </c>
      <c r="S21963" s="67" t="str">
        <v>Bank IF</v>
      </c>
    </row>
    <row r="21964" spans="15:19">
      <c r="O21964" s="67" t="str">
        <v>CELLtral Bank</v>
      </c>
      <c r="P21964" s="67" t="str">
        <v>ExFunds</v>
      </c>
      <c r="Q21964" s="67" t="str">
        <v>SheetBank AG</v>
      </c>
      <c r="R21964" s="67" t="str">
        <v>The VLOOKup Vault</v>
      </c>
      <c r="S21964" s="67" t="str">
        <v>MoneyMATCH Inc.</v>
      </c>
    </row>
    <row r="21965" spans="15:19">
      <c r="O21965" s="67" t="str">
        <v>CELLtral Bank</v>
      </c>
      <c r="P21965" s="67" t="str">
        <v>ExFunds</v>
      </c>
      <c r="Q21965" s="67" t="str">
        <v>SheetBank AG</v>
      </c>
      <c r="R21965" s="67" t="str">
        <v>SummaBank</v>
      </c>
      <c r="S21965" s="67" t="str">
        <v>ExCell Bank</v>
      </c>
    </row>
    <row r="21966" spans="15:19">
      <c r="O21966" s="67" t="str">
        <v>CELLtral Bank</v>
      </c>
      <c r="P21966" s="67" t="str">
        <v>ExFunds</v>
      </c>
      <c r="Q21966" s="67" t="str">
        <v>SheetBank AG</v>
      </c>
      <c r="R21966" s="67" t="str">
        <v>SummaBank</v>
      </c>
      <c r="S21966" s="67" t="str">
        <v>Bank of Cellifornia</v>
      </c>
    </row>
    <row r="21967" spans="15:19">
      <c r="O21967" s="67" t="str">
        <v>CELLtral Bank</v>
      </c>
      <c r="P21967" s="67" t="str">
        <v>ExFunds</v>
      </c>
      <c r="Q21967" s="67" t="str">
        <v>SheetBank AG</v>
      </c>
      <c r="R21967" s="67" t="str">
        <v>SummaBank</v>
      </c>
      <c r="S21967" s="67" t="str">
        <v>Pivot Finance Group</v>
      </c>
    </row>
    <row r="21968" spans="15:19">
      <c r="O21968" s="67" t="str">
        <v>CELLtral Bank</v>
      </c>
      <c r="P21968" s="67" t="str">
        <v>ExFunds</v>
      </c>
      <c r="Q21968" s="67" t="str">
        <v>SheetBank AG</v>
      </c>
      <c r="R21968" s="67" t="str">
        <v>SummaBank</v>
      </c>
      <c r="S21968" s="67" t="str">
        <v>The VLOOKup Vault</v>
      </c>
    </row>
    <row r="21969" spans="15:19">
      <c r="O21969" s="67" t="str">
        <v>CELLtral Bank</v>
      </c>
      <c r="P21969" s="67" t="str">
        <v>ExFunds</v>
      </c>
      <c r="Q21969" s="67" t="str">
        <v>SheetBank AG</v>
      </c>
      <c r="R21969" s="67" t="str">
        <v>SummaBank</v>
      </c>
      <c r="S21969" s="67" t="str">
        <v>Bank IF</v>
      </c>
    </row>
    <row r="21970" spans="15:19">
      <c r="O21970" s="67" t="str">
        <v>CELLtral Bank</v>
      </c>
      <c r="P21970" s="67" t="str">
        <v>ExFunds</v>
      </c>
      <c r="Q21970" s="67" t="str">
        <v>SheetBank AG</v>
      </c>
      <c r="R21970" s="67" t="str">
        <v>SummaBank</v>
      </c>
      <c r="S21970" s="67" t="str">
        <v>MoneyMATCH Inc.</v>
      </c>
    </row>
    <row r="21971" spans="15:19">
      <c r="O21971" s="67" t="str">
        <v>CELLtral Bank</v>
      </c>
      <c r="P21971" s="67" t="str">
        <v>ExFunds</v>
      </c>
      <c r="Q21971" s="67" t="str">
        <v>SheetBank AG</v>
      </c>
      <c r="R21971" s="67" t="str">
        <v>Bank IF</v>
      </c>
      <c r="S21971" s="67" t="str">
        <v>ExCell Bank</v>
      </c>
    </row>
    <row r="21972" spans="15:19">
      <c r="O21972" s="67" t="str">
        <v>CELLtral Bank</v>
      </c>
      <c r="P21972" s="67" t="str">
        <v>ExFunds</v>
      </c>
      <c r="Q21972" s="67" t="str">
        <v>SheetBank AG</v>
      </c>
      <c r="R21972" s="67" t="str">
        <v>Bank IF</v>
      </c>
      <c r="S21972" s="67" t="str">
        <v>Bank of Cellifornia</v>
      </c>
    </row>
    <row r="21973" spans="15:19">
      <c r="O21973" s="67" t="str">
        <v>CELLtral Bank</v>
      </c>
      <c r="P21973" s="67" t="str">
        <v>ExFunds</v>
      </c>
      <c r="Q21973" s="67" t="str">
        <v>SheetBank AG</v>
      </c>
      <c r="R21973" s="67" t="str">
        <v>Bank IF</v>
      </c>
      <c r="S21973" s="67" t="str">
        <v>Pivot Finance Group</v>
      </c>
    </row>
    <row r="21974" spans="15:19">
      <c r="O21974" s="67" t="str">
        <v>CELLtral Bank</v>
      </c>
      <c r="P21974" s="67" t="str">
        <v>ExFunds</v>
      </c>
      <c r="Q21974" s="67" t="str">
        <v>SheetBank AG</v>
      </c>
      <c r="R21974" s="67" t="str">
        <v>Bank IF</v>
      </c>
      <c r="S21974" s="67" t="str">
        <v>The VLOOKup Vault</v>
      </c>
    </row>
    <row r="21975" spans="15:19">
      <c r="O21975" s="67" t="str">
        <v>CELLtral Bank</v>
      </c>
      <c r="P21975" s="67" t="str">
        <v>ExFunds</v>
      </c>
      <c r="Q21975" s="67" t="str">
        <v>SheetBank AG</v>
      </c>
      <c r="R21975" s="67" t="str">
        <v>Bank IF</v>
      </c>
      <c r="S21975" s="67" t="str">
        <v>SummaBank</v>
      </c>
    </row>
    <row r="21976" spans="15:19">
      <c r="O21976" s="67" t="str">
        <v>CELLtral Bank</v>
      </c>
      <c r="P21976" s="67" t="str">
        <v>ExFunds</v>
      </c>
      <c r="Q21976" s="67" t="str">
        <v>SheetBank AG</v>
      </c>
      <c r="R21976" s="67" t="str">
        <v>Bank IF</v>
      </c>
      <c r="S21976" s="67" t="str">
        <v>MoneyMATCH Inc.</v>
      </c>
    </row>
    <row r="21977" spans="15:19">
      <c r="O21977" s="67" t="str">
        <v>CELLtral Bank</v>
      </c>
      <c r="P21977" s="67" t="str">
        <v>ExFunds</v>
      </c>
      <c r="Q21977" s="67" t="str">
        <v>SheetBank AG</v>
      </c>
      <c r="R21977" s="67" t="str">
        <v>MoneyMATCH Inc.</v>
      </c>
      <c r="S21977" s="67" t="str">
        <v>ExCell Bank</v>
      </c>
    </row>
    <row r="21978" spans="15:19">
      <c r="O21978" s="67" t="str">
        <v>CELLtral Bank</v>
      </c>
      <c r="P21978" s="67" t="str">
        <v>ExFunds</v>
      </c>
      <c r="Q21978" s="67" t="str">
        <v>SheetBank AG</v>
      </c>
      <c r="R21978" s="67" t="str">
        <v>MoneyMATCH Inc.</v>
      </c>
      <c r="S21978" s="67" t="str">
        <v>Bank of Cellifornia</v>
      </c>
    </row>
    <row r="21979" spans="15:19">
      <c r="O21979" s="67" t="str">
        <v>CELLtral Bank</v>
      </c>
      <c r="P21979" s="67" t="str">
        <v>ExFunds</v>
      </c>
      <c r="Q21979" s="67" t="str">
        <v>SheetBank AG</v>
      </c>
      <c r="R21979" s="67" t="str">
        <v>MoneyMATCH Inc.</v>
      </c>
      <c r="S21979" s="67" t="str">
        <v>Pivot Finance Group</v>
      </c>
    </row>
    <row r="21980" spans="15:19">
      <c r="O21980" s="67" t="str">
        <v>CELLtral Bank</v>
      </c>
      <c r="P21980" s="67" t="str">
        <v>ExFunds</v>
      </c>
      <c r="Q21980" s="67" t="str">
        <v>SheetBank AG</v>
      </c>
      <c r="R21980" s="67" t="str">
        <v>MoneyMATCH Inc.</v>
      </c>
      <c r="S21980" s="67" t="str">
        <v>The VLOOKup Vault</v>
      </c>
    </row>
    <row r="21981" spans="15:19">
      <c r="O21981" s="67" t="str">
        <v>CELLtral Bank</v>
      </c>
      <c r="P21981" s="67" t="str">
        <v>ExFunds</v>
      </c>
      <c r="Q21981" s="67" t="str">
        <v>SheetBank AG</v>
      </c>
      <c r="R21981" s="67" t="str">
        <v>MoneyMATCH Inc.</v>
      </c>
      <c r="S21981" s="67" t="str">
        <v>SummaBank</v>
      </c>
    </row>
    <row r="21982" spans="15:19">
      <c r="O21982" s="67" t="str">
        <v>CELLtral Bank</v>
      </c>
      <c r="P21982" s="67" t="str">
        <v>ExFunds</v>
      </c>
      <c r="Q21982" s="67" t="str">
        <v>SheetBank AG</v>
      </c>
      <c r="R21982" s="67" t="str">
        <v>MoneyMATCH Inc.</v>
      </c>
      <c r="S21982" s="67" t="str">
        <v>Bank IF</v>
      </c>
    </row>
    <row r="21983" spans="15:19">
      <c r="O21983" s="67" t="str">
        <v>CELLtral Bank</v>
      </c>
      <c r="P21983" s="67" t="str">
        <v>ExFunds</v>
      </c>
      <c r="Q21983" s="67" t="str">
        <v>Pivot Finance Group</v>
      </c>
      <c r="R21983" s="67" t="str">
        <v>ExCell Bank</v>
      </c>
      <c r="S21983" s="67" t="str">
        <v>Bank of Cellifornia</v>
      </c>
    </row>
    <row r="21984" spans="15:19">
      <c r="O21984" s="67" t="str">
        <v>CELLtral Bank</v>
      </c>
      <c r="P21984" s="67" t="str">
        <v>ExFunds</v>
      </c>
      <c r="Q21984" s="67" t="str">
        <v>Pivot Finance Group</v>
      </c>
      <c r="R21984" s="67" t="str">
        <v>ExCell Bank</v>
      </c>
      <c r="S21984" s="67" t="str">
        <v>SheetBank AG</v>
      </c>
    </row>
    <row r="21985" spans="15:19">
      <c r="O21985" s="67" t="str">
        <v>CELLtral Bank</v>
      </c>
      <c r="P21985" s="67" t="str">
        <v>ExFunds</v>
      </c>
      <c r="Q21985" s="67" t="str">
        <v>Pivot Finance Group</v>
      </c>
      <c r="R21985" s="67" t="str">
        <v>ExCell Bank</v>
      </c>
      <c r="S21985" s="67" t="str">
        <v>The VLOOKup Vault</v>
      </c>
    </row>
    <row r="21986" spans="15:19">
      <c r="O21986" s="67" t="str">
        <v>CELLtral Bank</v>
      </c>
      <c r="P21986" s="67" t="str">
        <v>ExFunds</v>
      </c>
      <c r="Q21986" s="67" t="str">
        <v>Pivot Finance Group</v>
      </c>
      <c r="R21986" s="67" t="str">
        <v>ExCell Bank</v>
      </c>
      <c r="S21986" s="67" t="str">
        <v>SummaBank</v>
      </c>
    </row>
    <row r="21987" spans="15:19">
      <c r="O21987" s="67" t="str">
        <v>CELLtral Bank</v>
      </c>
      <c r="P21987" s="67" t="str">
        <v>ExFunds</v>
      </c>
      <c r="Q21987" s="67" t="str">
        <v>Pivot Finance Group</v>
      </c>
      <c r="R21987" s="67" t="str">
        <v>ExCell Bank</v>
      </c>
      <c r="S21987" s="67" t="str">
        <v>Bank IF</v>
      </c>
    </row>
    <row r="21988" spans="15:19">
      <c r="O21988" s="67" t="str">
        <v>CELLtral Bank</v>
      </c>
      <c r="P21988" s="67" t="str">
        <v>ExFunds</v>
      </c>
      <c r="Q21988" s="67" t="str">
        <v>Pivot Finance Group</v>
      </c>
      <c r="R21988" s="67" t="str">
        <v>ExCell Bank</v>
      </c>
      <c r="S21988" s="67" t="str">
        <v>MoneyMATCH Inc.</v>
      </c>
    </row>
    <row r="21989" spans="15:19">
      <c r="O21989" s="67" t="str">
        <v>CELLtral Bank</v>
      </c>
      <c r="P21989" s="67" t="str">
        <v>ExFunds</v>
      </c>
      <c r="Q21989" s="67" t="str">
        <v>Pivot Finance Group</v>
      </c>
      <c r="R21989" s="67" t="str">
        <v>Bank of Cellifornia</v>
      </c>
      <c r="S21989" s="67" t="str">
        <v>ExCell Bank</v>
      </c>
    </row>
    <row r="21990" spans="15:19">
      <c r="O21990" s="67" t="str">
        <v>CELLtral Bank</v>
      </c>
      <c r="P21990" s="67" t="str">
        <v>ExFunds</v>
      </c>
      <c r="Q21990" s="67" t="str">
        <v>Pivot Finance Group</v>
      </c>
      <c r="R21990" s="67" t="str">
        <v>Bank of Cellifornia</v>
      </c>
      <c r="S21990" s="67" t="str">
        <v>SheetBank AG</v>
      </c>
    </row>
    <row r="21991" spans="15:19">
      <c r="O21991" s="67" t="str">
        <v>CELLtral Bank</v>
      </c>
      <c r="P21991" s="67" t="str">
        <v>ExFunds</v>
      </c>
      <c r="Q21991" s="67" t="str">
        <v>Pivot Finance Group</v>
      </c>
      <c r="R21991" s="67" t="str">
        <v>Bank of Cellifornia</v>
      </c>
      <c r="S21991" s="67" t="str">
        <v>The VLOOKup Vault</v>
      </c>
    </row>
    <row r="21992" spans="15:19">
      <c r="O21992" s="67" t="str">
        <v>CELLtral Bank</v>
      </c>
      <c r="P21992" s="67" t="str">
        <v>ExFunds</v>
      </c>
      <c r="Q21992" s="67" t="str">
        <v>Pivot Finance Group</v>
      </c>
      <c r="R21992" s="67" t="str">
        <v>Bank of Cellifornia</v>
      </c>
      <c r="S21992" s="67" t="str">
        <v>SummaBank</v>
      </c>
    </row>
    <row r="21993" spans="15:19">
      <c r="O21993" s="67" t="str">
        <v>CELLtral Bank</v>
      </c>
      <c r="P21993" s="67" t="str">
        <v>ExFunds</v>
      </c>
      <c r="Q21993" s="67" t="str">
        <v>Pivot Finance Group</v>
      </c>
      <c r="R21993" s="67" t="str">
        <v>Bank of Cellifornia</v>
      </c>
      <c r="S21993" s="67" t="str">
        <v>Bank IF</v>
      </c>
    </row>
    <row r="21994" spans="15:19">
      <c r="O21994" s="67" t="str">
        <v>CELLtral Bank</v>
      </c>
      <c r="P21994" s="67" t="str">
        <v>ExFunds</v>
      </c>
      <c r="Q21994" s="67" t="str">
        <v>Pivot Finance Group</v>
      </c>
      <c r="R21994" s="67" t="str">
        <v>Bank of Cellifornia</v>
      </c>
      <c r="S21994" s="67" t="str">
        <v>MoneyMATCH Inc.</v>
      </c>
    </row>
    <row r="21995" spans="15:19">
      <c r="O21995" s="67" t="str">
        <v>CELLtral Bank</v>
      </c>
      <c r="P21995" s="67" t="str">
        <v>ExFunds</v>
      </c>
      <c r="Q21995" s="67" t="str">
        <v>Pivot Finance Group</v>
      </c>
      <c r="R21995" s="67" t="str">
        <v>SheetBank AG</v>
      </c>
      <c r="S21995" s="67" t="str">
        <v>ExCell Bank</v>
      </c>
    </row>
    <row r="21996" spans="15:19">
      <c r="O21996" s="67" t="str">
        <v>CELLtral Bank</v>
      </c>
      <c r="P21996" s="67" t="str">
        <v>ExFunds</v>
      </c>
      <c r="Q21996" s="67" t="str">
        <v>Pivot Finance Group</v>
      </c>
      <c r="R21996" s="67" t="str">
        <v>SheetBank AG</v>
      </c>
      <c r="S21996" s="67" t="str">
        <v>Bank of Cellifornia</v>
      </c>
    </row>
    <row r="21997" spans="15:19">
      <c r="O21997" s="67" t="str">
        <v>CELLtral Bank</v>
      </c>
      <c r="P21997" s="67" t="str">
        <v>ExFunds</v>
      </c>
      <c r="Q21997" s="67" t="str">
        <v>Pivot Finance Group</v>
      </c>
      <c r="R21997" s="67" t="str">
        <v>SheetBank AG</v>
      </c>
      <c r="S21997" s="67" t="str">
        <v>The VLOOKup Vault</v>
      </c>
    </row>
    <row r="21998" spans="15:19">
      <c r="O21998" s="67" t="str">
        <v>CELLtral Bank</v>
      </c>
      <c r="P21998" s="67" t="str">
        <v>ExFunds</v>
      </c>
      <c r="Q21998" s="67" t="str">
        <v>Pivot Finance Group</v>
      </c>
      <c r="R21998" s="67" t="str">
        <v>SheetBank AG</v>
      </c>
      <c r="S21998" s="67" t="str">
        <v>SummaBank</v>
      </c>
    </row>
    <row r="21999" spans="15:19">
      <c r="O21999" s="67" t="str">
        <v>CELLtral Bank</v>
      </c>
      <c r="P21999" s="67" t="str">
        <v>ExFunds</v>
      </c>
      <c r="Q21999" s="67" t="str">
        <v>Pivot Finance Group</v>
      </c>
      <c r="R21999" s="67" t="str">
        <v>SheetBank AG</v>
      </c>
      <c r="S21999" s="67" t="str">
        <v>Bank IF</v>
      </c>
    </row>
    <row r="22000" spans="15:19">
      <c r="O22000" s="67" t="str">
        <v>CELLtral Bank</v>
      </c>
      <c r="P22000" s="67" t="str">
        <v>ExFunds</v>
      </c>
      <c r="Q22000" s="67" t="str">
        <v>Pivot Finance Group</v>
      </c>
      <c r="R22000" s="67" t="str">
        <v>SheetBank AG</v>
      </c>
      <c r="S22000" s="67" t="str">
        <v>MoneyMATCH Inc.</v>
      </c>
    </row>
    <row r="22001" spans="15:19">
      <c r="O22001" s="67" t="str">
        <v>CELLtral Bank</v>
      </c>
      <c r="P22001" s="67" t="str">
        <v>ExFunds</v>
      </c>
      <c r="Q22001" s="67" t="str">
        <v>Pivot Finance Group</v>
      </c>
      <c r="R22001" s="67" t="str">
        <v>The VLOOKup Vault</v>
      </c>
      <c r="S22001" s="67" t="str">
        <v>ExCell Bank</v>
      </c>
    </row>
    <row r="22002" spans="15:19">
      <c r="O22002" s="67" t="str">
        <v>CELLtral Bank</v>
      </c>
      <c r="P22002" s="67" t="str">
        <v>ExFunds</v>
      </c>
      <c r="Q22002" s="67" t="str">
        <v>Pivot Finance Group</v>
      </c>
      <c r="R22002" s="67" t="str">
        <v>The VLOOKup Vault</v>
      </c>
      <c r="S22002" s="67" t="str">
        <v>Bank of Cellifornia</v>
      </c>
    </row>
    <row r="22003" spans="15:19">
      <c r="O22003" s="67" t="str">
        <v>CELLtral Bank</v>
      </c>
      <c r="P22003" s="67" t="str">
        <v>ExFunds</v>
      </c>
      <c r="Q22003" s="67" t="str">
        <v>Pivot Finance Group</v>
      </c>
      <c r="R22003" s="67" t="str">
        <v>The VLOOKup Vault</v>
      </c>
      <c r="S22003" s="67" t="str">
        <v>SheetBank AG</v>
      </c>
    </row>
    <row r="22004" spans="15:19">
      <c r="O22004" s="67" t="str">
        <v>CELLtral Bank</v>
      </c>
      <c r="P22004" s="67" t="str">
        <v>ExFunds</v>
      </c>
      <c r="Q22004" s="67" t="str">
        <v>Pivot Finance Group</v>
      </c>
      <c r="R22004" s="67" t="str">
        <v>The VLOOKup Vault</v>
      </c>
      <c r="S22004" s="67" t="str">
        <v>SummaBank</v>
      </c>
    </row>
    <row r="22005" spans="15:19">
      <c r="O22005" s="67" t="str">
        <v>CELLtral Bank</v>
      </c>
      <c r="P22005" s="67" t="str">
        <v>ExFunds</v>
      </c>
      <c r="Q22005" s="67" t="str">
        <v>Pivot Finance Group</v>
      </c>
      <c r="R22005" s="67" t="str">
        <v>The VLOOKup Vault</v>
      </c>
      <c r="S22005" s="67" t="str">
        <v>Bank IF</v>
      </c>
    </row>
    <row r="22006" spans="15:19">
      <c r="O22006" s="67" t="str">
        <v>CELLtral Bank</v>
      </c>
      <c r="P22006" s="67" t="str">
        <v>ExFunds</v>
      </c>
      <c r="Q22006" s="67" t="str">
        <v>Pivot Finance Group</v>
      </c>
      <c r="R22006" s="67" t="str">
        <v>The VLOOKup Vault</v>
      </c>
      <c r="S22006" s="67" t="str">
        <v>MoneyMATCH Inc.</v>
      </c>
    </row>
    <row r="22007" spans="15:19">
      <c r="O22007" s="67" t="str">
        <v>CELLtral Bank</v>
      </c>
      <c r="P22007" s="67" t="str">
        <v>ExFunds</v>
      </c>
      <c r="Q22007" s="67" t="str">
        <v>Pivot Finance Group</v>
      </c>
      <c r="R22007" s="67" t="str">
        <v>SummaBank</v>
      </c>
      <c r="S22007" s="67" t="str">
        <v>ExCell Bank</v>
      </c>
    </row>
    <row r="22008" spans="15:19">
      <c r="O22008" s="67" t="str">
        <v>CELLtral Bank</v>
      </c>
      <c r="P22008" s="67" t="str">
        <v>ExFunds</v>
      </c>
      <c r="Q22008" s="67" t="str">
        <v>Pivot Finance Group</v>
      </c>
      <c r="R22008" s="67" t="str">
        <v>SummaBank</v>
      </c>
      <c r="S22008" s="67" t="str">
        <v>Bank of Cellifornia</v>
      </c>
    </row>
    <row r="22009" spans="15:19">
      <c r="O22009" s="67" t="str">
        <v>CELLtral Bank</v>
      </c>
      <c r="P22009" s="67" t="str">
        <v>ExFunds</v>
      </c>
      <c r="Q22009" s="67" t="str">
        <v>Pivot Finance Group</v>
      </c>
      <c r="R22009" s="67" t="str">
        <v>SummaBank</v>
      </c>
      <c r="S22009" s="67" t="str">
        <v>SheetBank AG</v>
      </c>
    </row>
    <row r="22010" spans="15:19">
      <c r="O22010" s="67" t="str">
        <v>CELLtral Bank</v>
      </c>
      <c r="P22010" s="67" t="str">
        <v>ExFunds</v>
      </c>
      <c r="Q22010" s="67" t="str">
        <v>Pivot Finance Group</v>
      </c>
      <c r="R22010" s="67" t="str">
        <v>SummaBank</v>
      </c>
      <c r="S22010" s="67" t="str">
        <v>The VLOOKup Vault</v>
      </c>
    </row>
    <row r="22011" spans="15:19">
      <c r="O22011" s="67" t="str">
        <v>CELLtral Bank</v>
      </c>
      <c r="P22011" s="67" t="str">
        <v>ExFunds</v>
      </c>
      <c r="Q22011" s="67" t="str">
        <v>Pivot Finance Group</v>
      </c>
      <c r="R22011" s="67" t="str">
        <v>SummaBank</v>
      </c>
      <c r="S22011" s="67" t="str">
        <v>Bank IF</v>
      </c>
    </row>
    <row r="22012" spans="15:19">
      <c r="O22012" s="67" t="str">
        <v>CELLtral Bank</v>
      </c>
      <c r="P22012" s="67" t="str">
        <v>ExFunds</v>
      </c>
      <c r="Q22012" s="67" t="str">
        <v>Pivot Finance Group</v>
      </c>
      <c r="R22012" s="67" t="str">
        <v>SummaBank</v>
      </c>
      <c r="S22012" s="67" t="str">
        <v>MoneyMATCH Inc.</v>
      </c>
    </row>
    <row r="22013" spans="15:19">
      <c r="O22013" s="67" t="str">
        <v>CELLtral Bank</v>
      </c>
      <c r="P22013" s="67" t="str">
        <v>ExFunds</v>
      </c>
      <c r="Q22013" s="67" t="str">
        <v>Pivot Finance Group</v>
      </c>
      <c r="R22013" s="67" t="str">
        <v>Bank IF</v>
      </c>
      <c r="S22013" s="67" t="str">
        <v>ExCell Bank</v>
      </c>
    </row>
    <row r="22014" spans="15:19">
      <c r="O22014" s="67" t="str">
        <v>CELLtral Bank</v>
      </c>
      <c r="P22014" s="67" t="str">
        <v>ExFunds</v>
      </c>
      <c r="Q22014" s="67" t="str">
        <v>Pivot Finance Group</v>
      </c>
      <c r="R22014" s="67" t="str">
        <v>Bank IF</v>
      </c>
      <c r="S22014" s="67" t="str">
        <v>Bank of Cellifornia</v>
      </c>
    </row>
    <row r="22015" spans="15:19">
      <c r="O22015" s="67" t="str">
        <v>CELLtral Bank</v>
      </c>
      <c r="P22015" s="67" t="str">
        <v>ExFunds</v>
      </c>
      <c r="Q22015" s="67" t="str">
        <v>Pivot Finance Group</v>
      </c>
      <c r="R22015" s="67" t="str">
        <v>Bank IF</v>
      </c>
      <c r="S22015" s="67" t="str">
        <v>SheetBank AG</v>
      </c>
    </row>
    <row r="22016" spans="15:19">
      <c r="O22016" s="67" t="str">
        <v>CELLtral Bank</v>
      </c>
      <c r="P22016" s="67" t="str">
        <v>ExFunds</v>
      </c>
      <c r="Q22016" s="67" t="str">
        <v>Pivot Finance Group</v>
      </c>
      <c r="R22016" s="67" t="str">
        <v>Bank IF</v>
      </c>
      <c r="S22016" s="67" t="str">
        <v>The VLOOKup Vault</v>
      </c>
    </row>
    <row r="22017" spans="15:19">
      <c r="O22017" s="67" t="str">
        <v>CELLtral Bank</v>
      </c>
      <c r="P22017" s="67" t="str">
        <v>ExFunds</v>
      </c>
      <c r="Q22017" s="67" t="str">
        <v>Pivot Finance Group</v>
      </c>
      <c r="R22017" s="67" t="str">
        <v>Bank IF</v>
      </c>
      <c r="S22017" s="67" t="str">
        <v>SummaBank</v>
      </c>
    </row>
    <row r="22018" spans="15:19">
      <c r="O22018" s="67" t="str">
        <v>CELLtral Bank</v>
      </c>
      <c r="P22018" s="67" t="str">
        <v>ExFunds</v>
      </c>
      <c r="Q22018" s="67" t="str">
        <v>Pivot Finance Group</v>
      </c>
      <c r="R22018" s="67" t="str">
        <v>Bank IF</v>
      </c>
      <c r="S22018" s="67" t="str">
        <v>MoneyMATCH Inc.</v>
      </c>
    </row>
    <row r="22019" spans="15:19">
      <c r="O22019" s="67" t="str">
        <v>CELLtral Bank</v>
      </c>
      <c r="P22019" s="67" t="str">
        <v>ExFunds</v>
      </c>
      <c r="Q22019" s="67" t="str">
        <v>Pivot Finance Group</v>
      </c>
      <c r="R22019" s="67" t="str">
        <v>MoneyMATCH Inc.</v>
      </c>
      <c r="S22019" s="67" t="str">
        <v>ExCell Bank</v>
      </c>
    </row>
    <row r="22020" spans="15:19">
      <c r="O22020" s="67" t="str">
        <v>CELLtral Bank</v>
      </c>
      <c r="P22020" s="67" t="str">
        <v>ExFunds</v>
      </c>
      <c r="Q22020" s="67" t="str">
        <v>Pivot Finance Group</v>
      </c>
      <c r="R22020" s="67" t="str">
        <v>MoneyMATCH Inc.</v>
      </c>
      <c r="S22020" s="67" t="str">
        <v>Bank of Cellifornia</v>
      </c>
    </row>
    <row r="22021" spans="15:19">
      <c r="O22021" s="67" t="str">
        <v>CELLtral Bank</v>
      </c>
      <c r="P22021" s="67" t="str">
        <v>ExFunds</v>
      </c>
      <c r="Q22021" s="67" t="str">
        <v>Pivot Finance Group</v>
      </c>
      <c r="R22021" s="67" t="str">
        <v>MoneyMATCH Inc.</v>
      </c>
      <c r="S22021" s="67" t="str">
        <v>SheetBank AG</v>
      </c>
    </row>
    <row r="22022" spans="15:19">
      <c r="O22022" s="67" t="str">
        <v>CELLtral Bank</v>
      </c>
      <c r="P22022" s="67" t="str">
        <v>ExFunds</v>
      </c>
      <c r="Q22022" s="67" t="str">
        <v>Pivot Finance Group</v>
      </c>
      <c r="R22022" s="67" t="str">
        <v>MoneyMATCH Inc.</v>
      </c>
      <c r="S22022" s="67" t="str">
        <v>The VLOOKup Vault</v>
      </c>
    </row>
    <row r="22023" spans="15:19">
      <c r="O22023" s="67" t="str">
        <v>CELLtral Bank</v>
      </c>
      <c r="P22023" s="67" t="str">
        <v>ExFunds</v>
      </c>
      <c r="Q22023" s="67" t="str">
        <v>Pivot Finance Group</v>
      </c>
      <c r="R22023" s="67" t="str">
        <v>MoneyMATCH Inc.</v>
      </c>
      <c r="S22023" s="67" t="str">
        <v>SummaBank</v>
      </c>
    </row>
    <row r="22024" spans="15:19">
      <c r="O22024" s="67" t="str">
        <v>CELLtral Bank</v>
      </c>
      <c r="P22024" s="67" t="str">
        <v>ExFunds</v>
      </c>
      <c r="Q22024" s="67" t="str">
        <v>Pivot Finance Group</v>
      </c>
      <c r="R22024" s="67" t="str">
        <v>MoneyMATCH Inc.</v>
      </c>
      <c r="S22024" s="67" t="str">
        <v>Bank IF</v>
      </c>
    </row>
    <row r="22025" spans="15:19">
      <c r="O22025" s="67" t="str">
        <v>CELLtral Bank</v>
      </c>
      <c r="P22025" s="67" t="str">
        <v>ExFunds</v>
      </c>
      <c r="Q22025" s="67" t="str">
        <v>The VLOOKup Vault</v>
      </c>
      <c r="R22025" s="67" t="str">
        <v>ExCell Bank</v>
      </c>
      <c r="S22025" s="67" t="str">
        <v>Bank of Cellifornia</v>
      </c>
    </row>
    <row r="22026" spans="15:19">
      <c r="O22026" s="67" t="str">
        <v>CELLtral Bank</v>
      </c>
      <c r="P22026" s="67" t="str">
        <v>ExFunds</v>
      </c>
      <c r="Q22026" s="67" t="str">
        <v>The VLOOKup Vault</v>
      </c>
      <c r="R22026" s="67" t="str">
        <v>ExCell Bank</v>
      </c>
      <c r="S22026" s="67" t="str">
        <v>SheetBank AG</v>
      </c>
    </row>
    <row r="22027" spans="15:19">
      <c r="O22027" s="67" t="str">
        <v>CELLtral Bank</v>
      </c>
      <c r="P22027" s="67" t="str">
        <v>ExFunds</v>
      </c>
      <c r="Q22027" s="67" t="str">
        <v>The VLOOKup Vault</v>
      </c>
      <c r="R22027" s="67" t="str">
        <v>ExCell Bank</v>
      </c>
      <c r="S22027" s="67" t="str">
        <v>Pivot Finance Group</v>
      </c>
    </row>
    <row r="22028" spans="15:19">
      <c r="O22028" s="67" t="str">
        <v>CELLtral Bank</v>
      </c>
      <c r="P22028" s="67" t="str">
        <v>ExFunds</v>
      </c>
      <c r="Q22028" s="67" t="str">
        <v>The VLOOKup Vault</v>
      </c>
      <c r="R22028" s="67" t="str">
        <v>ExCell Bank</v>
      </c>
      <c r="S22028" s="67" t="str">
        <v>SummaBank</v>
      </c>
    </row>
    <row r="22029" spans="15:19">
      <c r="O22029" s="67" t="str">
        <v>CELLtral Bank</v>
      </c>
      <c r="P22029" s="67" t="str">
        <v>ExFunds</v>
      </c>
      <c r="Q22029" s="67" t="str">
        <v>The VLOOKup Vault</v>
      </c>
      <c r="R22029" s="67" t="str">
        <v>ExCell Bank</v>
      </c>
      <c r="S22029" s="67" t="str">
        <v>Bank IF</v>
      </c>
    </row>
    <row r="22030" spans="15:19">
      <c r="O22030" s="67" t="str">
        <v>CELLtral Bank</v>
      </c>
      <c r="P22030" s="67" t="str">
        <v>ExFunds</v>
      </c>
      <c r="Q22030" s="67" t="str">
        <v>The VLOOKup Vault</v>
      </c>
      <c r="R22030" s="67" t="str">
        <v>ExCell Bank</v>
      </c>
      <c r="S22030" s="67" t="str">
        <v>MoneyMATCH Inc.</v>
      </c>
    </row>
    <row r="22031" spans="15:19">
      <c r="O22031" s="67" t="str">
        <v>CELLtral Bank</v>
      </c>
      <c r="P22031" s="67" t="str">
        <v>ExFunds</v>
      </c>
      <c r="Q22031" s="67" t="str">
        <v>The VLOOKup Vault</v>
      </c>
      <c r="R22031" s="67" t="str">
        <v>Bank of Cellifornia</v>
      </c>
      <c r="S22031" s="67" t="str">
        <v>ExCell Bank</v>
      </c>
    </row>
    <row r="22032" spans="15:19">
      <c r="O22032" s="67" t="str">
        <v>CELLtral Bank</v>
      </c>
      <c r="P22032" s="67" t="str">
        <v>ExFunds</v>
      </c>
      <c r="Q22032" s="67" t="str">
        <v>The VLOOKup Vault</v>
      </c>
      <c r="R22032" s="67" t="str">
        <v>Bank of Cellifornia</v>
      </c>
      <c r="S22032" s="67" t="str">
        <v>SheetBank AG</v>
      </c>
    </row>
    <row r="22033" spans="15:19">
      <c r="O22033" s="67" t="str">
        <v>CELLtral Bank</v>
      </c>
      <c r="P22033" s="67" t="str">
        <v>ExFunds</v>
      </c>
      <c r="Q22033" s="67" t="str">
        <v>The VLOOKup Vault</v>
      </c>
      <c r="R22033" s="67" t="str">
        <v>Bank of Cellifornia</v>
      </c>
      <c r="S22033" s="67" t="str">
        <v>Pivot Finance Group</v>
      </c>
    </row>
    <row r="22034" spans="15:19">
      <c r="O22034" s="67" t="str">
        <v>CELLtral Bank</v>
      </c>
      <c r="P22034" s="67" t="str">
        <v>ExFunds</v>
      </c>
      <c r="Q22034" s="67" t="str">
        <v>The VLOOKup Vault</v>
      </c>
      <c r="R22034" s="67" t="str">
        <v>Bank of Cellifornia</v>
      </c>
      <c r="S22034" s="67" t="str">
        <v>SummaBank</v>
      </c>
    </row>
    <row r="22035" spans="15:19">
      <c r="O22035" s="67" t="str">
        <v>CELLtral Bank</v>
      </c>
      <c r="P22035" s="67" t="str">
        <v>ExFunds</v>
      </c>
      <c r="Q22035" s="67" t="str">
        <v>The VLOOKup Vault</v>
      </c>
      <c r="R22035" s="67" t="str">
        <v>Bank of Cellifornia</v>
      </c>
      <c r="S22035" s="67" t="str">
        <v>Bank IF</v>
      </c>
    </row>
    <row r="22036" spans="15:19">
      <c r="O22036" s="67" t="str">
        <v>CELLtral Bank</v>
      </c>
      <c r="P22036" s="67" t="str">
        <v>ExFunds</v>
      </c>
      <c r="Q22036" s="67" t="str">
        <v>The VLOOKup Vault</v>
      </c>
      <c r="R22036" s="67" t="str">
        <v>Bank of Cellifornia</v>
      </c>
      <c r="S22036" s="67" t="str">
        <v>MoneyMATCH Inc.</v>
      </c>
    </row>
    <row r="22037" spans="15:19">
      <c r="O22037" s="67" t="str">
        <v>CELLtral Bank</v>
      </c>
      <c r="P22037" s="67" t="str">
        <v>ExFunds</v>
      </c>
      <c r="Q22037" s="67" t="str">
        <v>The VLOOKup Vault</v>
      </c>
      <c r="R22037" s="67" t="str">
        <v>SheetBank AG</v>
      </c>
      <c r="S22037" s="67" t="str">
        <v>ExCell Bank</v>
      </c>
    </row>
    <row r="22038" spans="15:19">
      <c r="O22038" s="67" t="str">
        <v>CELLtral Bank</v>
      </c>
      <c r="P22038" s="67" t="str">
        <v>ExFunds</v>
      </c>
      <c r="Q22038" s="67" t="str">
        <v>The VLOOKup Vault</v>
      </c>
      <c r="R22038" s="67" t="str">
        <v>SheetBank AG</v>
      </c>
      <c r="S22038" s="67" t="str">
        <v>Bank of Cellifornia</v>
      </c>
    </row>
    <row r="22039" spans="15:19">
      <c r="O22039" s="67" t="str">
        <v>CELLtral Bank</v>
      </c>
      <c r="P22039" s="67" t="str">
        <v>ExFunds</v>
      </c>
      <c r="Q22039" s="67" t="str">
        <v>The VLOOKup Vault</v>
      </c>
      <c r="R22039" s="67" t="str">
        <v>SheetBank AG</v>
      </c>
      <c r="S22039" s="67" t="str">
        <v>Pivot Finance Group</v>
      </c>
    </row>
    <row r="22040" spans="15:19">
      <c r="O22040" s="67" t="str">
        <v>CELLtral Bank</v>
      </c>
      <c r="P22040" s="67" t="str">
        <v>ExFunds</v>
      </c>
      <c r="Q22040" s="67" t="str">
        <v>The VLOOKup Vault</v>
      </c>
      <c r="R22040" s="67" t="str">
        <v>SheetBank AG</v>
      </c>
      <c r="S22040" s="67" t="str">
        <v>SummaBank</v>
      </c>
    </row>
    <row r="22041" spans="15:19">
      <c r="O22041" s="67" t="str">
        <v>CELLtral Bank</v>
      </c>
      <c r="P22041" s="67" t="str">
        <v>ExFunds</v>
      </c>
      <c r="Q22041" s="67" t="str">
        <v>The VLOOKup Vault</v>
      </c>
      <c r="R22041" s="67" t="str">
        <v>SheetBank AG</v>
      </c>
      <c r="S22041" s="67" t="str">
        <v>Bank IF</v>
      </c>
    </row>
    <row r="22042" spans="15:19">
      <c r="O22042" s="67" t="str">
        <v>CELLtral Bank</v>
      </c>
      <c r="P22042" s="67" t="str">
        <v>ExFunds</v>
      </c>
      <c r="Q22042" s="67" t="str">
        <v>The VLOOKup Vault</v>
      </c>
      <c r="R22042" s="67" t="str">
        <v>SheetBank AG</v>
      </c>
      <c r="S22042" s="67" t="str">
        <v>MoneyMATCH Inc.</v>
      </c>
    </row>
    <row r="22043" spans="15:19">
      <c r="O22043" s="67" t="str">
        <v>CELLtral Bank</v>
      </c>
      <c r="P22043" s="67" t="str">
        <v>ExFunds</v>
      </c>
      <c r="Q22043" s="67" t="str">
        <v>The VLOOKup Vault</v>
      </c>
      <c r="R22043" s="67" t="str">
        <v>Pivot Finance Group</v>
      </c>
      <c r="S22043" s="67" t="str">
        <v>ExCell Bank</v>
      </c>
    </row>
    <row r="22044" spans="15:19">
      <c r="O22044" s="67" t="str">
        <v>CELLtral Bank</v>
      </c>
      <c r="P22044" s="67" t="str">
        <v>ExFunds</v>
      </c>
      <c r="Q22044" s="67" t="str">
        <v>The VLOOKup Vault</v>
      </c>
      <c r="R22044" s="67" t="str">
        <v>Pivot Finance Group</v>
      </c>
      <c r="S22044" s="67" t="str">
        <v>Bank of Cellifornia</v>
      </c>
    </row>
    <row r="22045" spans="15:19">
      <c r="O22045" s="67" t="str">
        <v>CELLtral Bank</v>
      </c>
      <c r="P22045" s="67" t="str">
        <v>ExFunds</v>
      </c>
      <c r="Q22045" s="67" t="str">
        <v>The VLOOKup Vault</v>
      </c>
      <c r="R22045" s="67" t="str">
        <v>Pivot Finance Group</v>
      </c>
      <c r="S22045" s="67" t="str">
        <v>SheetBank AG</v>
      </c>
    </row>
    <row r="22046" spans="15:19">
      <c r="O22046" s="67" t="str">
        <v>CELLtral Bank</v>
      </c>
      <c r="P22046" s="67" t="str">
        <v>ExFunds</v>
      </c>
      <c r="Q22046" s="67" t="str">
        <v>The VLOOKup Vault</v>
      </c>
      <c r="R22046" s="67" t="str">
        <v>Pivot Finance Group</v>
      </c>
      <c r="S22046" s="67" t="str">
        <v>SummaBank</v>
      </c>
    </row>
    <row r="22047" spans="15:19">
      <c r="O22047" s="67" t="str">
        <v>CELLtral Bank</v>
      </c>
      <c r="P22047" s="67" t="str">
        <v>ExFunds</v>
      </c>
      <c r="Q22047" s="67" t="str">
        <v>The VLOOKup Vault</v>
      </c>
      <c r="R22047" s="67" t="str">
        <v>Pivot Finance Group</v>
      </c>
      <c r="S22047" s="67" t="str">
        <v>Bank IF</v>
      </c>
    </row>
    <row r="22048" spans="15:19">
      <c r="O22048" s="67" t="str">
        <v>CELLtral Bank</v>
      </c>
      <c r="P22048" s="67" t="str">
        <v>ExFunds</v>
      </c>
      <c r="Q22048" s="67" t="str">
        <v>The VLOOKup Vault</v>
      </c>
      <c r="R22048" s="67" t="str">
        <v>Pivot Finance Group</v>
      </c>
      <c r="S22048" s="67" t="str">
        <v>MoneyMATCH Inc.</v>
      </c>
    </row>
    <row r="22049" spans="15:19">
      <c r="O22049" s="67" t="str">
        <v>CELLtral Bank</v>
      </c>
      <c r="P22049" s="67" t="str">
        <v>ExFunds</v>
      </c>
      <c r="Q22049" s="67" t="str">
        <v>The VLOOKup Vault</v>
      </c>
      <c r="R22049" s="67" t="str">
        <v>SummaBank</v>
      </c>
      <c r="S22049" s="67" t="str">
        <v>ExCell Bank</v>
      </c>
    </row>
    <row r="22050" spans="15:19">
      <c r="O22050" s="67" t="str">
        <v>CELLtral Bank</v>
      </c>
      <c r="P22050" s="67" t="str">
        <v>ExFunds</v>
      </c>
      <c r="Q22050" s="67" t="str">
        <v>The VLOOKup Vault</v>
      </c>
      <c r="R22050" s="67" t="str">
        <v>SummaBank</v>
      </c>
      <c r="S22050" s="67" t="str">
        <v>Bank of Cellifornia</v>
      </c>
    </row>
    <row r="22051" spans="15:19">
      <c r="O22051" s="67" t="str">
        <v>CELLtral Bank</v>
      </c>
      <c r="P22051" s="67" t="str">
        <v>ExFunds</v>
      </c>
      <c r="Q22051" s="67" t="str">
        <v>The VLOOKup Vault</v>
      </c>
      <c r="R22051" s="67" t="str">
        <v>SummaBank</v>
      </c>
      <c r="S22051" s="67" t="str">
        <v>SheetBank AG</v>
      </c>
    </row>
    <row r="22052" spans="15:19">
      <c r="O22052" s="67" t="str">
        <v>CELLtral Bank</v>
      </c>
      <c r="P22052" s="67" t="str">
        <v>ExFunds</v>
      </c>
      <c r="Q22052" s="67" t="str">
        <v>The VLOOKup Vault</v>
      </c>
      <c r="R22052" s="67" t="str">
        <v>SummaBank</v>
      </c>
      <c r="S22052" s="67" t="str">
        <v>Pivot Finance Group</v>
      </c>
    </row>
    <row r="22053" spans="15:19">
      <c r="O22053" s="67" t="str">
        <v>CELLtral Bank</v>
      </c>
      <c r="P22053" s="67" t="str">
        <v>ExFunds</v>
      </c>
      <c r="Q22053" s="67" t="str">
        <v>The VLOOKup Vault</v>
      </c>
      <c r="R22053" s="67" t="str">
        <v>SummaBank</v>
      </c>
      <c r="S22053" s="67" t="str">
        <v>Bank IF</v>
      </c>
    </row>
    <row r="22054" spans="15:19">
      <c r="O22054" s="67" t="str">
        <v>CELLtral Bank</v>
      </c>
      <c r="P22054" s="67" t="str">
        <v>ExFunds</v>
      </c>
      <c r="Q22054" s="67" t="str">
        <v>The VLOOKup Vault</v>
      </c>
      <c r="R22054" s="67" t="str">
        <v>SummaBank</v>
      </c>
      <c r="S22054" s="67" t="str">
        <v>MoneyMATCH Inc.</v>
      </c>
    </row>
    <row r="22055" spans="15:19">
      <c r="O22055" s="67" t="str">
        <v>CELLtral Bank</v>
      </c>
      <c r="P22055" s="67" t="str">
        <v>ExFunds</v>
      </c>
      <c r="Q22055" s="67" t="str">
        <v>The VLOOKup Vault</v>
      </c>
      <c r="R22055" s="67" t="str">
        <v>Bank IF</v>
      </c>
      <c r="S22055" s="67" t="str">
        <v>ExCell Bank</v>
      </c>
    </row>
    <row r="22056" spans="15:19">
      <c r="O22056" s="67" t="str">
        <v>CELLtral Bank</v>
      </c>
      <c r="P22056" s="67" t="str">
        <v>ExFunds</v>
      </c>
      <c r="Q22056" s="67" t="str">
        <v>The VLOOKup Vault</v>
      </c>
      <c r="R22056" s="67" t="str">
        <v>Bank IF</v>
      </c>
      <c r="S22056" s="67" t="str">
        <v>Bank of Cellifornia</v>
      </c>
    </row>
    <row r="22057" spans="15:19">
      <c r="O22057" s="67" t="str">
        <v>CELLtral Bank</v>
      </c>
      <c r="P22057" s="67" t="str">
        <v>ExFunds</v>
      </c>
      <c r="Q22057" s="67" t="str">
        <v>The VLOOKup Vault</v>
      </c>
      <c r="R22057" s="67" t="str">
        <v>Bank IF</v>
      </c>
      <c r="S22057" s="67" t="str">
        <v>SheetBank AG</v>
      </c>
    </row>
    <row r="22058" spans="15:19">
      <c r="O22058" s="67" t="str">
        <v>CELLtral Bank</v>
      </c>
      <c r="P22058" s="67" t="str">
        <v>ExFunds</v>
      </c>
      <c r="Q22058" s="67" t="str">
        <v>The VLOOKup Vault</v>
      </c>
      <c r="R22058" s="67" t="str">
        <v>Bank IF</v>
      </c>
      <c r="S22058" s="67" t="str">
        <v>Pivot Finance Group</v>
      </c>
    </row>
    <row r="22059" spans="15:19">
      <c r="O22059" s="67" t="str">
        <v>CELLtral Bank</v>
      </c>
      <c r="P22059" s="67" t="str">
        <v>ExFunds</v>
      </c>
      <c r="Q22059" s="67" t="str">
        <v>The VLOOKup Vault</v>
      </c>
      <c r="R22059" s="67" t="str">
        <v>Bank IF</v>
      </c>
      <c r="S22059" s="67" t="str">
        <v>SummaBank</v>
      </c>
    </row>
    <row r="22060" spans="15:19">
      <c r="O22060" s="67" t="str">
        <v>CELLtral Bank</v>
      </c>
      <c r="P22060" s="67" t="str">
        <v>ExFunds</v>
      </c>
      <c r="Q22060" s="67" t="str">
        <v>The VLOOKup Vault</v>
      </c>
      <c r="R22060" s="67" t="str">
        <v>Bank IF</v>
      </c>
      <c r="S22060" s="67" t="str">
        <v>MoneyMATCH Inc.</v>
      </c>
    </row>
    <row r="22061" spans="15:19">
      <c r="O22061" s="67" t="str">
        <v>CELLtral Bank</v>
      </c>
      <c r="P22061" s="67" t="str">
        <v>ExFunds</v>
      </c>
      <c r="Q22061" s="67" t="str">
        <v>The VLOOKup Vault</v>
      </c>
      <c r="R22061" s="67" t="str">
        <v>MoneyMATCH Inc.</v>
      </c>
      <c r="S22061" s="67" t="str">
        <v>ExCell Bank</v>
      </c>
    </row>
    <row r="22062" spans="15:19">
      <c r="O22062" s="67" t="str">
        <v>CELLtral Bank</v>
      </c>
      <c r="P22062" s="67" t="str">
        <v>ExFunds</v>
      </c>
      <c r="Q22062" s="67" t="str">
        <v>The VLOOKup Vault</v>
      </c>
      <c r="R22062" s="67" t="str">
        <v>MoneyMATCH Inc.</v>
      </c>
      <c r="S22062" s="67" t="str">
        <v>Bank of Cellifornia</v>
      </c>
    </row>
    <row r="22063" spans="15:19">
      <c r="O22063" s="67" t="str">
        <v>CELLtral Bank</v>
      </c>
      <c r="P22063" s="67" t="str">
        <v>ExFunds</v>
      </c>
      <c r="Q22063" s="67" t="str">
        <v>The VLOOKup Vault</v>
      </c>
      <c r="R22063" s="67" t="str">
        <v>MoneyMATCH Inc.</v>
      </c>
      <c r="S22063" s="67" t="str">
        <v>SheetBank AG</v>
      </c>
    </row>
    <row r="22064" spans="15:19">
      <c r="O22064" s="67" t="str">
        <v>CELLtral Bank</v>
      </c>
      <c r="P22064" s="67" t="str">
        <v>ExFunds</v>
      </c>
      <c r="Q22064" s="67" t="str">
        <v>The VLOOKup Vault</v>
      </c>
      <c r="R22064" s="67" t="str">
        <v>MoneyMATCH Inc.</v>
      </c>
      <c r="S22064" s="67" t="str">
        <v>Pivot Finance Group</v>
      </c>
    </row>
    <row r="22065" spans="15:19">
      <c r="O22065" s="67" t="str">
        <v>CELLtral Bank</v>
      </c>
      <c r="P22065" s="67" t="str">
        <v>ExFunds</v>
      </c>
      <c r="Q22065" s="67" t="str">
        <v>The VLOOKup Vault</v>
      </c>
      <c r="R22065" s="67" t="str">
        <v>MoneyMATCH Inc.</v>
      </c>
      <c r="S22065" s="67" t="str">
        <v>SummaBank</v>
      </c>
    </row>
    <row r="22066" spans="15:19">
      <c r="O22066" s="67" t="str">
        <v>CELLtral Bank</v>
      </c>
      <c r="P22066" s="67" t="str">
        <v>ExFunds</v>
      </c>
      <c r="Q22066" s="67" t="str">
        <v>The VLOOKup Vault</v>
      </c>
      <c r="R22066" s="67" t="str">
        <v>MoneyMATCH Inc.</v>
      </c>
      <c r="S22066" s="67" t="str">
        <v>Bank IF</v>
      </c>
    </row>
    <row r="22067" spans="15:19">
      <c r="O22067" s="67" t="str">
        <v>CELLtral Bank</v>
      </c>
      <c r="P22067" s="67" t="str">
        <v>ExFunds</v>
      </c>
      <c r="Q22067" s="67" t="str">
        <v>SummaBank</v>
      </c>
      <c r="R22067" s="67" t="str">
        <v>ExCell Bank</v>
      </c>
      <c r="S22067" s="67" t="str">
        <v>Bank of Cellifornia</v>
      </c>
    </row>
    <row r="22068" spans="15:19">
      <c r="O22068" s="67" t="str">
        <v>CELLtral Bank</v>
      </c>
      <c r="P22068" s="67" t="str">
        <v>ExFunds</v>
      </c>
      <c r="Q22068" s="67" t="str">
        <v>SummaBank</v>
      </c>
      <c r="R22068" s="67" t="str">
        <v>ExCell Bank</v>
      </c>
      <c r="S22068" s="67" t="str">
        <v>SheetBank AG</v>
      </c>
    </row>
    <row r="22069" spans="15:19">
      <c r="O22069" s="67" t="str">
        <v>CELLtral Bank</v>
      </c>
      <c r="P22069" s="67" t="str">
        <v>ExFunds</v>
      </c>
      <c r="Q22069" s="67" t="str">
        <v>SummaBank</v>
      </c>
      <c r="R22069" s="67" t="str">
        <v>ExCell Bank</v>
      </c>
      <c r="S22069" s="67" t="str">
        <v>Pivot Finance Group</v>
      </c>
    </row>
    <row r="22070" spans="15:19">
      <c r="O22070" s="67" t="str">
        <v>CELLtral Bank</v>
      </c>
      <c r="P22070" s="67" t="str">
        <v>ExFunds</v>
      </c>
      <c r="Q22070" s="67" t="str">
        <v>SummaBank</v>
      </c>
      <c r="R22070" s="67" t="str">
        <v>ExCell Bank</v>
      </c>
      <c r="S22070" s="67" t="str">
        <v>The VLOOKup Vault</v>
      </c>
    </row>
    <row r="22071" spans="15:19">
      <c r="O22071" s="67" t="str">
        <v>CELLtral Bank</v>
      </c>
      <c r="P22071" s="67" t="str">
        <v>ExFunds</v>
      </c>
      <c r="Q22071" s="67" t="str">
        <v>SummaBank</v>
      </c>
      <c r="R22071" s="67" t="str">
        <v>ExCell Bank</v>
      </c>
      <c r="S22071" s="67" t="str">
        <v>Bank IF</v>
      </c>
    </row>
    <row r="22072" spans="15:19">
      <c r="O22072" s="67" t="str">
        <v>CELLtral Bank</v>
      </c>
      <c r="P22072" s="67" t="str">
        <v>ExFunds</v>
      </c>
      <c r="Q22072" s="67" t="str">
        <v>SummaBank</v>
      </c>
      <c r="R22072" s="67" t="str">
        <v>ExCell Bank</v>
      </c>
      <c r="S22072" s="67" t="str">
        <v>MoneyMATCH Inc.</v>
      </c>
    </row>
    <row r="22073" spans="15:19">
      <c r="O22073" s="67" t="str">
        <v>CELLtral Bank</v>
      </c>
      <c r="P22073" s="67" t="str">
        <v>ExFunds</v>
      </c>
      <c r="Q22073" s="67" t="str">
        <v>SummaBank</v>
      </c>
      <c r="R22073" s="67" t="str">
        <v>Bank of Cellifornia</v>
      </c>
      <c r="S22073" s="67" t="str">
        <v>ExCell Bank</v>
      </c>
    </row>
    <row r="22074" spans="15:19">
      <c r="O22074" s="67" t="str">
        <v>CELLtral Bank</v>
      </c>
      <c r="P22074" s="67" t="str">
        <v>ExFunds</v>
      </c>
      <c r="Q22074" s="67" t="str">
        <v>SummaBank</v>
      </c>
      <c r="R22074" s="67" t="str">
        <v>Bank of Cellifornia</v>
      </c>
      <c r="S22074" s="67" t="str">
        <v>SheetBank AG</v>
      </c>
    </row>
    <row r="22075" spans="15:19">
      <c r="O22075" s="67" t="str">
        <v>CELLtral Bank</v>
      </c>
      <c r="P22075" s="67" t="str">
        <v>ExFunds</v>
      </c>
      <c r="Q22075" s="67" t="str">
        <v>SummaBank</v>
      </c>
      <c r="R22075" s="67" t="str">
        <v>Bank of Cellifornia</v>
      </c>
      <c r="S22075" s="67" t="str">
        <v>Pivot Finance Group</v>
      </c>
    </row>
    <row r="22076" spans="15:19">
      <c r="O22076" s="67" t="str">
        <v>CELLtral Bank</v>
      </c>
      <c r="P22076" s="67" t="str">
        <v>ExFunds</v>
      </c>
      <c r="Q22076" s="67" t="str">
        <v>SummaBank</v>
      </c>
      <c r="R22076" s="67" t="str">
        <v>Bank of Cellifornia</v>
      </c>
      <c r="S22076" s="67" t="str">
        <v>The VLOOKup Vault</v>
      </c>
    </row>
    <row r="22077" spans="15:19">
      <c r="O22077" s="67" t="str">
        <v>CELLtral Bank</v>
      </c>
      <c r="P22077" s="67" t="str">
        <v>ExFunds</v>
      </c>
      <c r="Q22077" s="67" t="str">
        <v>SummaBank</v>
      </c>
      <c r="R22077" s="67" t="str">
        <v>Bank of Cellifornia</v>
      </c>
      <c r="S22077" s="67" t="str">
        <v>Bank IF</v>
      </c>
    </row>
    <row r="22078" spans="15:19">
      <c r="O22078" s="67" t="str">
        <v>CELLtral Bank</v>
      </c>
      <c r="P22078" s="67" t="str">
        <v>ExFunds</v>
      </c>
      <c r="Q22078" s="67" t="str">
        <v>SummaBank</v>
      </c>
      <c r="R22078" s="67" t="str">
        <v>Bank of Cellifornia</v>
      </c>
      <c r="S22078" s="67" t="str">
        <v>MoneyMATCH Inc.</v>
      </c>
    </row>
    <row r="22079" spans="15:19">
      <c r="O22079" s="67" t="str">
        <v>CELLtral Bank</v>
      </c>
      <c r="P22079" s="67" t="str">
        <v>ExFunds</v>
      </c>
      <c r="Q22079" s="67" t="str">
        <v>SummaBank</v>
      </c>
      <c r="R22079" s="67" t="str">
        <v>SheetBank AG</v>
      </c>
      <c r="S22079" s="67" t="str">
        <v>ExCell Bank</v>
      </c>
    </row>
    <row r="22080" spans="15:19">
      <c r="O22080" s="67" t="str">
        <v>CELLtral Bank</v>
      </c>
      <c r="P22080" s="67" t="str">
        <v>ExFunds</v>
      </c>
      <c r="Q22080" s="67" t="str">
        <v>SummaBank</v>
      </c>
      <c r="R22080" s="67" t="str">
        <v>SheetBank AG</v>
      </c>
      <c r="S22080" s="67" t="str">
        <v>Bank of Cellifornia</v>
      </c>
    </row>
    <row r="22081" spans="15:19">
      <c r="O22081" s="67" t="str">
        <v>CELLtral Bank</v>
      </c>
      <c r="P22081" s="67" t="str">
        <v>ExFunds</v>
      </c>
      <c r="Q22081" s="67" t="str">
        <v>SummaBank</v>
      </c>
      <c r="R22081" s="67" t="str">
        <v>SheetBank AG</v>
      </c>
      <c r="S22081" s="67" t="str">
        <v>Pivot Finance Group</v>
      </c>
    </row>
    <row r="22082" spans="15:19">
      <c r="O22082" s="67" t="str">
        <v>CELLtral Bank</v>
      </c>
      <c r="P22082" s="67" t="str">
        <v>ExFunds</v>
      </c>
      <c r="Q22082" s="67" t="str">
        <v>SummaBank</v>
      </c>
      <c r="R22082" s="67" t="str">
        <v>SheetBank AG</v>
      </c>
      <c r="S22082" s="67" t="str">
        <v>The VLOOKup Vault</v>
      </c>
    </row>
    <row r="22083" spans="15:19">
      <c r="O22083" s="67" t="str">
        <v>CELLtral Bank</v>
      </c>
      <c r="P22083" s="67" t="str">
        <v>ExFunds</v>
      </c>
      <c r="Q22083" s="67" t="str">
        <v>SummaBank</v>
      </c>
      <c r="R22083" s="67" t="str">
        <v>SheetBank AG</v>
      </c>
      <c r="S22083" s="67" t="str">
        <v>Bank IF</v>
      </c>
    </row>
    <row r="22084" spans="15:19">
      <c r="O22084" s="67" t="str">
        <v>CELLtral Bank</v>
      </c>
      <c r="P22084" s="67" t="str">
        <v>ExFunds</v>
      </c>
      <c r="Q22084" s="67" t="str">
        <v>SummaBank</v>
      </c>
      <c r="R22084" s="67" t="str">
        <v>SheetBank AG</v>
      </c>
      <c r="S22084" s="67" t="str">
        <v>MoneyMATCH Inc.</v>
      </c>
    </row>
    <row r="22085" spans="15:19">
      <c r="O22085" s="67" t="str">
        <v>CELLtral Bank</v>
      </c>
      <c r="P22085" s="67" t="str">
        <v>ExFunds</v>
      </c>
      <c r="Q22085" s="67" t="str">
        <v>SummaBank</v>
      </c>
      <c r="R22085" s="67" t="str">
        <v>Pivot Finance Group</v>
      </c>
      <c r="S22085" s="67" t="str">
        <v>ExCell Bank</v>
      </c>
    </row>
    <row r="22086" spans="15:19">
      <c r="O22086" s="67" t="str">
        <v>CELLtral Bank</v>
      </c>
      <c r="P22086" s="67" t="str">
        <v>ExFunds</v>
      </c>
      <c r="Q22086" s="67" t="str">
        <v>SummaBank</v>
      </c>
      <c r="R22086" s="67" t="str">
        <v>Pivot Finance Group</v>
      </c>
      <c r="S22086" s="67" t="str">
        <v>Bank of Cellifornia</v>
      </c>
    </row>
    <row r="22087" spans="15:19">
      <c r="O22087" s="67" t="str">
        <v>CELLtral Bank</v>
      </c>
      <c r="P22087" s="67" t="str">
        <v>ExFunds</v>
      </c>
      <c r="Q22087" s="67" t="str">
        <v>SummaBank</v>
      </c>
      <c r="R22087" s="67" t="str">
        <v>Pivot Finance Group</v>
      </c>
      <c r="S22087" s="67" t="str">
        <v>SheetBank AG</v>
      </c>
    </row>
    <row r="22088" spans="15:19">
      <c r="O22088" s="67" t="str">
        <v>CELLtral Bank</v>
      </c>
      <c r="P22088" s="67" t="str">
        <v>ExFunds</v>
      </c>
      <c r="Q22088" s="67" t="str">
        <v>SummaBank</v>
      </c>
      <c r="R22088" s="67" t="str">
        <v>Pivot Finance Group</v>
      </c>
      <c r="S22088" s="67" t="str">
        <v>The VLOOKup Vault</v>
      </c>
    </row>
    <row r="22089" spans="15:19">
      <c r="O22089" s="67" t="str">
        <v>CELLtral Bank</v>
      </c>
      <c r="P22089" s="67" t="str">
        <v>ExFunds</v>
      </c>
      <c r="Q22089" s="67" t="str">
        <v>SummaBank</v>
      </c>
      <c r="R22089" s="67" t="str">
        <v>Pivot Finance Group</v>
      </c>
      <c r="S22089" s="67" t="str">
        <v>Bank IF</v>
      </c>
    </row>
    <row r="22090" spans="15:19">
      <c r="O22090" s="67" t="str">
        <v>CELLtral Bank</v>
      </c>
      <c r="P22090" s="67" t="str">
        <v>ExFunds</v>
      </c>
      <c r="Q22090" s="67" t="str">
        <v>SummaBank</v>
      </c>
      <c r="R22090" s="67" t="str">
        <v>Pivot Finance Group</v>
      </c>
      <c r="S22090" s="67" t="str">
        <v>MoneyMATCH Inc.</v>
      </c>
    </row>
    <row r="22091" spans="15:19">
      <c r="O22091" s="67" t="str">
        <v>CELLtral Bank</v>
      </c>
      <c r="P22091" s="67" t="str">
        <v>ExFunds</v>
      </c>
      <c r="Q22091" s="67" t="str">
        <v>SummaBank</v>
      </c>
      <c r="R22091" s="67" t="str">
        <v>The VLOOKup Vault</v>
      </c>
      <c r="S22091" s="67" t="str">
        <v>ExCell Bank</v>
      </c>
    </row>
    <row r="22092" spans="15:19">
      <c r="O22092" s="67" t="str">
        <v>CELLtral Bank</v>
      </c>
      <c r="P22092" s="67" t="str">
        <v>ExFunds</v>
      </c>
      <c r="Q22092" s="67" t="str">
        <v>SummaBank</v>
      </c>
      <c r="R22092" s="67" t="str">
        <v>The VLOOKup Vault</v>
      </c>
      <c r="S22092" s="67" t="str">
        <v>Bank of Cellifornia</v>
      </c>
    </row>
    <row r="22093" spans="15:19">
      <c r="O22093" s="67" t="str">
        <v>CELLtral Bank</v>
      </c>
      <c r="P22093" s="67" t="str">
        <v>ExFunds</v>
      </c>
      <c r="Q22093" s="67" t="str">
        <v>SummaBank</v>
      </c>
      <c r="R22093" s="67" t="str">
        <v>The VLOOKup Vault</v>
      </c>
      <c r="S22093" s="67" t="str">
        <v>SheetBank AG</v>
      </c>
    </row>
    <row r="22094" spans="15:19">
      <c r="O22094" s="67" t="str">
        <v>CELLtral Bank</v>
      </c>
      <c r="P22094" s="67" t="str">
        <v>ExFunds</v>
      </c>
      <c r="Q22094" s="67" t="str">
        <v>SummaBank</v>
      </c>
      <c r="R22094" s="67" t="str">
        <v>The VLOOKup Vault</v>
      </c>
      <c r="S22094" s="67" t="str">
        <v>Pivot Finance Group</v>
      </c>
    </row>
    <row r="22095" spans="15:19">
      <c r="O22095" s="67" t="str">
        <v>CELLtral Bank</v>
      </c>
      <c r="P22095" s="67" t="str">
        <v>ExFunds</v>
      </c>
      <c r="Q22095" s="67" t="str">
        <v>SummaBank</v>
      </c>
      <c r="R22095" s="67" t="str">
        <v>The VLOOKup Vault</v>
      </c>
      <c r="S22095" s="67" t="str">
        <v>Bank IF</v>
      </c>
    </row>
    <row r="22096" spans="15:19">
      <c r="O22096" s="67" t="str">
        <v>CELLtral Bank</v>
      </c>
      <c r="P22096" s="67" t="str">
        <v>ExFunds</v>
      </c>
      <c r="Q22096" s="67" t="str">
        <v>SummaBank</v>
      </c>
      <c r="R22096" s="67" t="str">
        <v>The VLOOKup Vault</v>
      </c>
      <c r="S22096" s="67" t="str">
        <v>MoneyMATCH Inc.</v>
      </c>
    </row>
    <row r="22097" spans="15:19">
      <c r="O22097" s="67" t="str">
        <v>CELLtral Bank</v>
      </c>
      <c r="P22097" s="67" t="str">
        <v>ExFunds</v>
      </c>
      <c r="Q22097" s="67" t="str">
        <v>SummaBank</v>
      </c>
      <c r="R22097" s="67" t="str">
        <v>Bank IF</v>
      </c>
      <c r="S22097" s="67" t="str">
        <v>ExCell Bank</v>
      </c>
    </row>
    <row r="22098" spans="15:19">
      <c r="O22098" s="67" t="str">
        <v>CELLtral Bank</v>
      </c>
      <c r="P22098" s="67" t="str">
        <v>ExFunds</v>
      </c>
      <c r="Q22098" s="67" t="str">
        <v>SummaBank</v>
      </c>
      <c r="R22098" s="67" t="str">
        <v>Bank IF</v>
      </c>
      <c r="S22098" s="67" t="str">
        <v>Bank of Cellifornia</v>
      </c>
    </row>
    <row r="22099" spans="15:19">
      <c r="O22099" s="67" t="str">
        <v>CELLtral Bank</v>
      </c>
      <c r="P22099" s="67" t="str">
        <v>ExFunds</v>
      </c>
      <c r="Q22099" s="67" t="str">
        <v>SummaBank</v>
      </c>
      <c r="R22099" s="67" t="str">
        <v>Bank IF</v>
      </c>
      <c r="S22099" s="67" t="str">
        <v>SheetBank AG</v>
      </c>
    </row>
    <row r="22100" spans="15:19">
      <c r="O22100" s="67" t="str">
        <v>CELLtral Bank</v>
      </c>
      <c r="P22100" s="67" t="str">
        <v>ExFunds</v>
      </c>
      <c r="Q22100" s="67" t="str">
        <v>SummaBank</v>
      </c>
      <c r="R22100" s="67" t="str">
        <v>Bank IF</v>
      </c>
      <c r="S22100" s="67" t="str">
        <v>Pivot Finance Group</v>
      </c>
    </row>
    <row r="22101" spans="15:19">
      <c r="O22101" s="67" t="str">
        <v>CELLtral Bank</v>
      </c>
      <c r="P22101" s="67" t="str">
        <v>ExFunds</v>
      </c>
      <c r="Q22101" s="67" t="str">
        <v>SummaBank</v>
      </c>
      <c r="R22101" s="67" t="str">
        <v>Bank IF</v>
      </c>
      <c r="S22101" s="67" t="str">
        <v>The VLOOKup Vault</v>
      </c>
    </row>
    <row r="22102" spans="15:19">
      <c r="O22102" s="67" t="str">
        <v>CELLtral Bank</v>
      </c>
      <c r="P22102" s="67" t="str">
        <v>ExFunds</v>
      </c>
      <c r="Q22102" s="67" t="str">
        <v>SummaBank</v>
      </c>
      <c r="R22102" s="67" t="str">
        <v>Bank IF</v>
      </c>
      <c r="S22102" s="67" t="str">
        <v>MoneyMATCH Inc.</v>
      </c>
    </row>
    <row r="22103" spans="15:19">
      <c r="O22103" s="67" t="str">
        <v>CELLtral Bank</v>
      </c>
      <c r="P22103" s="67" t="str">
        <v>ExFunds</v>
      </c>
      <c r="Q22103" s="67" t="str">
        <v>SummaBank</v>
      </c>
      <c r="R22103" s="67" t="str">
        <v>MoneyMATCH Inc.</v>
      </c>
      <c r="S22103" s="67" t="str">
        <v>ExCell Bank</v>
      </c>
    </row>
    <row r="22104" spans="15:19">
      <c r="O22104" s="67" t="str">
        <v>CELLtral Bank</v>
      </c>
      <c r="P22104" s="67" t="str">
        <v>ExFunds</v>
      </c>
      <c r="Q22104" s="67" t="str">
        <v>SummaBank</v>
      </c>
      <c r="R22104" s="67" t="str">
        <v>MoneyMATCH Inc.</v>
      </c>
      <c r="S22104" s="67" t="str">
        <v>Bank of Cellifornia</v>
      </c>
    </row>
    <row r="22105" spans="15:19">
      <c r="O22105" s="67" t="str">
        <v>CELLtral Bank</v>
      </c>
      <c r="P22105" s="67" t="str">
        <v>ExFunds</v>
      </c>
      <c r="Q22105" s="67" t="str">
        <v>SummaBank</v>
      </c>
      <c r="R22105" s="67" t="str">
        <v>MoneyMATCH Inc.</v>
      </c>
      <c r="S22105" s="67" t="str">
        <v>SheetBank AG</v>
      </c>
    </row>
    <row r="22106" spans="15:19">
      <c r="O22106" s="67" t="str">
        <v>CELLtral Bank</v>
      </c>
      <c r="P22106" s="67" t="str">
        <v>ExFunds</v>
      </c>
      <c r="Q22106" s="67" t="str">
        <v>SummaBank</v>
      </c>
      <c r="R22106" s="67" t="str">
        <v>MoneyMATCH Inc.</v>
      </c>
      <c r="S22106" s="67" t="str">
        <v>Pivot Finance Group</v>
      </c>
    </row>
    <row r="22107" spans="15:19">
      <c r="O22107" s="67" t="str">
        <v>CELLtral Bank</v>
      </c>
      <c r="P22107" s="67" t="str">
        <v>ExFunds</v>
      </c>
      <c r="Q22107" s="67" t="str">
        <v>SummaBank</v>
      </c>
      <c r="R22107" s="67" t="str">
        <v>MoneyMATCH Inc.</v>
      </c>
      <c r="S22107" s="67" t="str">
        <v>The VLOOKup Vault</v>
      </c>
    </row>
    <row r="22108" spans="15:19">
      <c r="O22108" s="67" t="str">
        <v>CELLtral Bank</v>
      </c>
      <c r="P22108" s="67" t="str">
        <v>ExFunds</v>
      </c>
      <c r="Q22108" s="67" t="str">
        <v>SummaBank</v>
      </c>
      <c r="R22108" s="67" t="str">
        <v>MoneyMATCH Inc.</v>
      </c>
      <c r="S22108" s="67" t="str">
        <v>Bank IF</v>
      </c>
    </row>
    <row r="22109" spans="15:19">
      <c r="O22109" s="67" t="str">
        <v>CELLtral Bank</v>
      </c>
      <c r="P22109" s="67" t="str">
        <v>ExFunds</v>
      </c>
      <c r="Q22109" s="67" t="str">
        <v>Bank IF</v>
      </c>
      <c r="R22109" s="67" t="str">
        <v>ExCell Bank</v>
      </c>
      <c r="S22109" s="67" t="str">
        <v>Bank of Cellifornia</v>
      </c>
    </row>
    <row r="22110" spans="15:19">
      <c r="O22110" s="67" t="str">
        <v>CELLtral Bank</v>
      </c>
      <c r="P22110" s="67" t="str">
        <v>ExFunds</v>
      </c>
      <c r="Q22110" s="67" t="str">
        <v>Bank IF</v>
      </c>
      <c r="R22110" s="67" t="str">
        <v>ExCell Bank</v>
      </c>
      <c r="S22110" s="67" t="str">
        <v>SheetBank AG</v>
      </c>
    </row>
    <row r="22111" spans="15:19">
      <c r="O22111" s="67" t="str">
        <v>CELLtral Bank</v>
      </c>
      <c r="P22111" s="67" t="str">
        <v>ExFunds</v>
      </c>
      <c r="Q22111" s="67" t="str">
        <v>Bank IF</v>
      </c>
      <c r="R22111" s="67" t="str">
        <v>ExCell Bank</v>
      </c>
      <c r="S22111" s="67" t="str">
        <v>Pivot Finance Group</v>
      </c>
    </row>
    <row r="22112" spans="15:19">
      <c r="O22112" s="67" t="str">
        <v>CELLtral Bank</v>
      </c>
      <c r="P22112" s="67" t="str">
        <v>ExFunds</v>
      </c>
      <c r="Q22112" s="67" t="str">
        <v>Bank IF</v>
      </c>
      <c r="R22112" s="67" t="str">
        <v>ExCell Bank</v>
      </c>
      <c r="S22112" s="67" t="str">
        <v>The VLOOKup Vault</v>
      </c>
    </row>
    <row r="22113" spans="15:19">
      <c r="O22113" s="67" t="str">
        <v>CELLtral Bank</v>
      </c>
      <c r="P22113" s="67" t="str">
        <v>ExFunds</v>
      </c>
      <c r="Q22113" s="67" t="str">
        <v>Bank IF</v>
      </c>
      <c r="R22113" s="67" t="str">
        <v>ExCell Bank</v>
      </c>
      <c r="S22113" s="67" t="str">
        <v>SummaBank</v>
      </c>
    </row>
    <row r="22114" spans="15:19">
      <c r="O22114" s="67" t="str">
        <v>CELLtral Bank</v>
      </c>
      <c r="P22114" s="67" t="str">
        <v>ExFunds</v>
      </c>
      <c r="Q22114" s="67" t="str">
        <v>Bank IF</v>
      </c>
      <c r="R22114" s="67" t="str">
        <v>ExCell Bank</v>
      </c>
      <c r="S22114" s="67" t="str">
        <v>MoneyMATCH Inc.</v>
      </c>
    </row>
    <row r="22115" spans="15:19">
      <c r="O22115" s="67" t="str">
        <v>CELLtral Bank</v>
      </c>
      <c r="P22115" s="67" t="str">
        <v>ExFunds</v>
      </c>
      <c r="Q22115" s="67" t="str">
        <v>Bank IF</v>
      </c>
      <c r="R22115" s="67" t="str">
        <v>Bank of Cellifornia</v>
      </c>
      <c r="S22115" s="67" t="str">
        <v>ExCell Bank</v>
      </c>
    </row>
    <row r="22116" spans="15:19">
      <c r="O22116" s="67" t="str">
        <v>CELLtral Bank</v>
      </c>
      <c r="P22116" s="67" t="str">
        <v>ExFunds</v>
      </c>
      <c r="Q22116" s="67" t="str">
        <v>Bank IF</v>
      </c>
      <c r="R22116" s="67" t="str">
        <v>Bank of Cellifornia</v>
      </c>
      <c r="S22116" s="67" t="str">
        <v>SheetBank AG</v>
      </c>
    </row>
    <row r="22117" spans="15:19">
      <c r="O22117" s="67" t="str">
        <v>CELLtral Bank</v>
      </c>
      <c r="P22117" s="67" t="str">
        <v>ExFunds</v>
      </c>
      <c r="Q22117" s="67" t="str">
        <v>Bank IF</v>
      </c>
      <c r="R22117" s="67" t="str">
        <v>Bank of Cellifornia</v>
      </c>
      <c r="S22117" s="67" t="str">
        <v>Pivot Finance Group</v>
      </c>
    </row>
    <row r="22118" spans="15:19">
      <c r="O22118" s="67" t="str">
        <v>CELLtral Bank</v>
      </c>
      <c r="P22118" s="67" t="str">
        <v>ExFunds</v>
      </c>
      <c r="Q22118" s="67" t="str">
        <v>Bank IF</v>
      </c>
      <c r="R22118" s="67" t="str">
        <v>Bank of Cellifornia</v>
      </c>
      <c r="S22118" s="67" t="str">
        <v>The VLOOKup Vault</v>
      </c>
    </row>
    <row r="22119" spans="15:19">
      <c r="O22119" s="67" t="str">
        <v>CELLtral Bank</v>
      </c>
      <c r="P22119" s="67" t="str">
        <v>ExFunds</v>
      </c>
      <c r="Q22119" s="67" t="str">
        <v>Bank IF</v>
      </c>
      <c r="R22119" s="67" t="str">
        <v>Bank of Cellifornia</v>
      </c>
      <c r="S22119" s="67" t="str">
        <v>SummaBank</v>
      </c>
    </row>
    <row r="22120" spans="15:19">
      <c r="O22120" s="67" t="str">
        <v>CELLtral Bank</v>
      </c>
      <c r="P22120" s="67" t="str">
        <v>ExFunds</v>
      </c>
      <c r="Q22120" s="67" t="str">
        <v>Bank IF</v>
      </c>
      <c r="R22120" s="67" t="str">
        <v>Bank of Cellifornia</v>
      </c>
      <c r="S22120" s="67" t="str">
        <v>MoneyMATCH Inc.</v>
      </c>
    </row>
    <row r="22121" spans="15:19">
      <c r="O22121" s="67" t="str">
        <v>CELLtral Bank</v>
      </c>
      <c r="P22121" s="67" t="str">
        <v>ExFunds</v>
      </c>
      <c r="Q22121" s="67" t="str">
        <v>Bank IF</v>
      </c>
      <c r="R22121" s="67" t="str">
        <v>SheetBank AG</v>
      </c>
      <c r="S22121" s="67" t="str">
        <v>ExCell Bank</v>
      </c>
    </row>
    <row r="22122" spans="15:19">
      <c r="O22122" s="67" t="str">
        <v>CELLtral Bank</v>
      </c>
      <c r="P22122" s="67" t="str">
        <v>ExFunds</v>
      </c>
      <c r="Q22122" s="67" t="str">
        <v>Bank IF</v>
      </c>
      <c r="R22122" s="67" t="str">
        <v>SheetBank AG</v>
      </c>
      <c r="S22122" s="67" t="str">
        <v>Bank of Cellifornia</v>
      </c>
    </row>
    <row r="22123" spans="15:19">
      <c r="O22123" s="67" t="str">
        <v>CELLtral Bank</v>
      </c>
      <c r="P22123" s="67" t="str">
        <v>ExFunds</v>
      </c>
      <c r="Q22123" s="67" t="str">
        <v>Bank IF</v>
      </c>
      <c r="R22123" s="67" t="str">
        <v>SheetBank AG</v>
      </c>
      <c r="S22123" s="67" t="str">
        <v>Pivot Finance Group</v>
      </c>
    </row>
    <row r="22124" spans="15:19">
      <c r="O22124" s="67" t="str">
        <v>CELLtral Bank</v>
      </c>
      <c r="P22124" s="67" t="str">
        <v>ExFunds</v>
      </c>
      <c r="Q22124" s="67" t="str">
        <v>Bank IF</v>
      </c>
      <c r="R22124" s="67" t="str">
        <v>SheetBank AG</v>
      </c>
      <c r="S22124" s="67" t="str">
        <v>The VLOOKup Vault</v>
      </c>
    </row>
    <row r="22125" spans="15:19">
      <c r="O22125" s="67" t="str">
        <v>CELLtral Bank</v>
      </c>
      <c r="P22125" s="67" t="str">
        <v>ExFunds</v>
      </c>
      <c r="Q22125" s="67" t="str">
        <v>Bank IF</v>
      </c>
      <c r="R22125" s="67" t="str">
        <v>SheetBank AG</v>
      </c>
      <c r="S22125" s="67" t="str">
        <v>SummaBank</v>
      </c>
    </row>
    <row r="22126" spans="15:19">
      <c r="O22126" s="67" t="str">
        <v>CELLtral Bank</v>
      </c>
      <c r="P22126" s="67" t="str">
        <v>ExFunds</v>
      </c>
      <c r="Q22126" s="67" t="str">
        <v>Bank IF</v>
      </c>
      <c r="R22126" s="67" t="str">
        <v>SheetBank AG</v>
      </c>
      <c r="S22126" s="67" t="str">
        <v>MoneyMATCH Inc.</v>
      </c>
    </row>
    <row r="22127" spans="15:19">
      <c r="O22127" s="67" t="str">
        <v>CELLtral Bank</v>
      </c>
      <c r="P22127" s="67" t="str">
        <v>ExFunds</v>
      </c>
      <c r="Q22127" s="67" t="str">
        <v>Bank IF</v>
      </c>
      <c r="R22127" s="67" t="str">
        <v>Pivot Finance Group</v>
      </c>
      <c r="S22127" s="67" t="str">
        <v>ExCell Bank</v>
      </c>
    </row>
    <row r="22128" spans="15:19">
      <c r="O22128" s="67" t="str">
        <v>CELLtral Bank</v>
      </c>
      <c r="P22128" s="67" t="str">
        <v>ExFunds</v>
      </c>
      <c r="Q22128" s="67" t="str">
        <v>Bank IF</v>
      </c>
      <c r="R22128" s="67" t="str">
        <v>Pivot Finance Group</v>
      </c>
      <c r="S22128" s="67" t="str">
        <v>Bank of Cellifornia</v>
      </c>
    </row>
    <row r="22129" spans="15:19">
      <c r="O22129" s="67" t="str">
        <v>CELLtral Bank</v>
      </c>
      <c r="P22129" s="67" t="str">
        <v>ExFunds</v>
      </c>
      <c r="Q22129" s="67" t="str">
        <v>Bank IF</v>
      </c>
      <c r="R22129" s="67" t="str">
        <v>Pivot Finance Group</v>
      </c>
      <c r="S22129" s="67" t="str">
        <v>SheetBank AG</v>
      </c>
    </row>
    <row r="22130" spans="15:19">
      <c r="O22130" s="67" t="str">
        <v>CELLtral Bank</v>
      </c>
      <c r="P22130" s="67" t="str">
        <v>ExFunds</v>
      </c>
      <c r="Q22130" s="67" t="str">
        <v>Bank IF</v>
      </c>
      <c r="R22130" s="67" t="str">
        <v>Pivot Finance Group</v>
      </c>
      <c r="S22130" s="67" t="str">
        <v>The VLOOKup Vault</v>
      </c>
    </row>
    <row r="22131" spans="15:19">
      <c r="O22131" s="67" t="str">
        <v>CELLtral Bank</v>
      </c>
      <c r="P22131" s="67" t="str">
        <v>ExFunds</v>
      </c>
      <c r="Q22131" s="67" t="str">
        <v>Bank IF</v>
      </c>
      <c r="R22131" s="67" t="str">
        <v>Pivot Finance Group</v>
      </c>
      <c r="S22131" s="67" t="str">
        <v>SummaBank</v>
      </c>
    </row>
    <row r="22132" spans="15:19">
      <c r="O22132" s="67" t="str">
        <v>CELLtral Bank</v>
      </c>
      <c r="P22132" s="67" t="str">
        <v>ExFunds</v>
      </c>
      <c r="Q22132" s="67" t="str">
        <v>Bank IF</v>
      </c>
      <c r="R22132" s="67" t="str">
        <v>Pivot Finance Group</v>
      </c>
      <c r="S22132" s="67" t="str">
        <v>MoneyMATCH Inc.</v>
      </c>
    </row>
    <row r="22133" spans="15:19">
      <c r="O22133" s="67" t="str">
        <v>CELLtral Bank</v>
      </c>
      <c r="P22133" s="67" t="str">
        <v>ExFunds</v>
      </c>
      <c r="Q22133" s="67" t="str">
        <v>Bank IF</v>
      </c>
      <c r="R22133" s="67" t="str">
        <v>The VLOOKup Vault</v>
      </c>
      <c r="S22133" s="67" t="str">
        <v>ExCell Bank</v>
      </c>
    </row>
    <row r="22134" spans="15:19">
      <c r="O22134" s="67" t="str">
        <v>CELLtral Bank</v>
      </c>
      <c r="P22134" s="67" t="str">
        <v>ExFunds</v>
      </c>
      <c r="Q22134" s="67" t="str">
        <v>Bank IF</v>
      </c>
      <c r="R22134" s="67" t="str">
        <v>The VLOOKup Vault</v>
      </c>
      <c r="S22134" s="67" t="str">
        <v>Bank of Cellifornia</v>
      </c>
    </row>
    <row r="22135" spans="15:19">
      <c r="O22135" s="67" t="str">
        <v>CELLtral Bank</v>
      </c>
      <c r="P22135" s="67" t="str">
        <v>ExFunds</v>
      </c>
      <c r="Q22135" s="67" t="str">
        <v>Bank IF</v>
      </c>
      <c r="R22135" s="67" t="str">
        <v>The VLOOKup Vault</v>
      </c>
      <c r="S22135" s="67" t="str">
        <v>SheetBank AG</v>
      </c>
    </row>
    <row r="22136" spans="15:19">
      <c r="O22136" s="67" t="str">
        <v>CELLtral Bank</v>
      </c>
      <c r="P22136" s="67" t="str">
        <v>ExFunds</v>
      </c>
      <c r="Q22136" s="67" t="str">
        <v>Bank IF</v>
      </c>
      <c r="R22136" s="67" t="str">
        <v>The VLOOKup Vault</v>
      </c>
      <c r="S22136" s="67" t="str">
        <v>Pivot Finance Group</v>
      </c>
    </row>
    <row r="22137" spans="15:19">
      <c r="O22137" s="67" t="str">
        <v>CELLtral Bank</v>
      </c>
      <c r="P22137" s="67" t="str">
        <v>ExFunds</v>
      </c>
      <c r="Q22137" s="67" t="str">
        <v>Bank IF</v>
      </c>
      <c r="R22137" s="67" t="str">
        <v>The VLOOKup Vault</v>
      </c>
      <c r="S22137" s="67" t="str">
        <v>SummaBank</v>
      </c>
    </row>
    <row r="22138" spans="15:19">
      <c r="O22138" s="67" t="str">
        <v>CELLtral Bank</v>
      </c>
      <c r="P22138" s="67" t="str">
        <v>ExFunds</v>
      </c>
      <c r="Q22138" s="67" t="str">
        <v>Bank IF</v>
      </c>
      <c r="R22138" s="67" t="str">
        <v>The VLOOKup Vault</v>
      </c>
      <c r="S22138" s="67" t="str">
        <v>MoneyMATCH Inc.</v>
      </c>
    </row>
    <row r="22139" spans="15:19">
      <c r="O22139" s="67" t="str">
        <v>CELLtral Bank</v>
      </c>
      <c r="P22139" s="67" t="str">
        <v>ExFunds</v>
      </c>
      <c r="Q22139" s="67" t="str">
        <v>Bank IF</v>
      </c>
      <c r="R22139" s="67" t="str">
        <v>SummaBank</v>
      </c>
      <c r="S22139" s="67" t="str">
        <v>ExCell Bank</v>
      </c>
    </row>
    <row r="22140" spans="15:19">
      <c r="O22140" s="67" t="str">
        <v>CELLtral Bank</v>
      </c>
      <c r="P22140" s="67" t="str">
        <v>ExFunds</v>
      </c>
      <c r="Q22140" s="67" t="str">
        <v>Bank IF</v>
      </c>
      <c r="R22140" s="67" t="str">
        <v>SummaBank</v>
      </c>
      <c r="S22140" s="67" t="str">
        <v>Bank of Cellifornia</v>
      </c>
    </row>
    <row r="22141" spans="15:19">
      <c r="O22141" s="67" t="str">
        <v>CELLtral Bank</v>
      </c>
      <c r="P22141" s="67" t="str">
        <v>ExFunds</v>
      </c>
      <c r="Q22141" s="67" t="str">
        <v>Bank IF</v>
      </c>
      <c r="R22141" s="67" t="str">
        <v>SummaBank</v>
      </c>
      <c r="S22141" s="67" t="str">
        <v>SheetBank AG</v>
      </c>
    </row>
    <row r="22142" spans="15:19">
      <c r="O22142" s="67" t="str">
        <v>CELLtral Bank</v>
      </c>
      <c r="P22142" s="67" t="str">
        <v>ExFunds</v>
      </c>
      <c r="Q22142" s="67" t="str">
        <v>Bank IF</v>
      </c>
      <c r="R22142" s="67" t="str">
        <v>SummaBank</v>
      </c>
      <c r="S22142" s="67" t="str">
        <v>Pivot Finance Group</v>
      </c>
    </row>
    <row r="22143" spans="15:19">
      <c r="O22143" s="67" t="str">
        <v>CELLtral Bank</v>
      </c>
      <c r="P22143" s="67" t="str">
        <v>ExFunds</v>
      </c>
      <c r="Q22143" s="67" t="str">
        <v>Bank IF</v>
      </c>
      <c r="R22143" s="67" t="str">
        <v>SummaBank</v>
      </c>
      <c r="S22143" s="67" t="str">
        <v>The VLOOKup Vault</v>
      </c>
    </row>
    <row r="22144" spans="15:19">
      <c r="O22144" s="67" t="str">
        <v>CELLtral Bank</v>
      </c>
      <c r="P22144" s="67" t="str">
        <v>ExFunds</v>
      </c>
      <c r="Q22144" s="67" t="str">
        <v>Bank IF</v>
      </c>
      <c r="R22144" s="67" t="str">
        <v>SummaBank</v>
      </c>
      <c r="S22144" s="67" t="str">
        <v>MoneyMATCH Inc.</v>
      </c>
    </row>
    <row r="22145" spans="15:19">
      <c r="O22145" s="67" t="str">
        <v>CELLtral Bank</v>
      </c>
      <c r="P22145" s="67" t="str">
        <v>ExFunds</v>
      </c>
      <c r="Q22145" s="67" t="str">
        <v>Bank IF</v>
      </c>
      <c r="R22145" s="67" t="str">
        <v>MoneyMATCH Inc.</v>
      </c>
      <c r="S22145" s="67" t="str">
        <v>ExCell Bank</v>
      </c>
    </row>
    <row r="22146" spans="15:19">
      <c r="O22146" s="67" t="str">
        <v>CELLtral Bank</v>
      </c>
      <c r="P22146" s="67" t="str">
        <v>ExFunds</v>
      </c>
      <c r="Q22146" s="67" t="str">
        <v>Bank IF</v>
      </c>
      <c r="R22146" s="67" t="str">
        <v>MoneyMATCH Inc.</v>
      </c>
      <c r="S22146" s="67" t="str">
        <v>Bank of Cellifornia</v>
      </c>
    </row>
    <row r="22147" spans="15:19">
      <c r="O22147" s="67" t="str">
        <v>CELLtral Bank</v>
      </c>
      <c r="P22147" s="67" t="str">
        <v>ExFunds</v>
      </c>
      <c r="Q22147" s="67" t="str">
        <v>Bank IF</v>
      </c>
      <c r="R22147" s="67" t="str">
        <v>MoneyMATCH Inc.</v>
      </c>
      <c r="S22147" s="67" t="str">
        <v>SheetBank AG</v>
      </c>
    </row>
    <row r="22148" spans="15:19">
      <c r="O22148" s="67" t="str">
        <v>CELLtral Bank</v>
      </c>
      <c r="P22148" s="67" t="str">
        <v>ExFunds</v>
      </c>
      <c r="Q22148" s="67" t="str">
        <v>Bank IF</v>
      </c>
      <c r="R22148" s="67" t="str">
        <v>MoneyMATCH Inc.</v>
      </c>
      <c r="S22148" s="67" t="str">
        <v>Pivot Finance Group</v>
      </c>
    </row>
    <row r="22149" spans="15:19">
      <c r="O22149" s="67" t="str">
        <v>CELLtral Bank</v>
      </c>
      <c r="P22149" s="67" t="str">
        <v>ExFunds</v>
      </c>
      <c r="Q22149" s="67" t="str">
        <v>Bank IF</v>
      </c>
      <c r="R22149" s="67" t="str">
        <v>MoneyMATCH Inc.</v>
      </c>
      <c r="S22149" s="67" t="str">
        <v>The VLOOKup Vault</v>
      </c>
    </row>
    <row r="22150" spans="15:19">
      <c r="O22150" s="67" t="str">
        <v>CELLtral Bank</v>
      </c>
      <c r="P22150" s="67" t="str">
        <v>ExFunds</v>
      </c>
      <c r="Q22150" s="67" t="str">
        <v>Bank IF</v>
      </c>
      <c r="R22150" s="67" t="str">
        <v>MoneyMATCH Inc.</v>
      </c>
      <c r="S22150" s="67" t="str">
        <v>SummaBank</v>
      </c>
    </row>
    <row r="22151" spans="15:19">
      <c r="O22151" s="67" t="str">
        <v>CELLtral Bank</v>
      </c>
      <c r="P22151" s="67" t="str">
        <v>ExFunds</v>
      </c>
      <c r="Q22151" s="67" t="str">
        <v>MoneyMATCH Inc.</v>
      </c>
      <c r="R22151" s="67" t="str">
        <v>ExCell Bank</v>
      </c>
      <c r="S22151" s="67" t="str">
        <v>Bank of Cellifornia</v>
      </c>
    </row>
    <row r="22152" spans="15:19">
      <c r="O22152" s="67" t="str">
        <v>CELLtral Bank</v>
      </c>
      <c r="P22152" s="67" t="str">
        <v>ExFunds</v>
      </c>
      <c r="Q22152" s="67" t="str">
        <v>MoneyMATCH Inc.</v>
      </c>
      <c r="R22152" s="67" t="str">
        <v>ExCell Bank</v>
      </c>
      <c r="S22152" s="67" t="str">
        <v>SheetBank AG</v>
      </c>
    </row>
    <row r="22153" spans="15:19">
      <c r="O22153" s="67" t="str">
        <v>CELLtral Bank</v>
      </c>
      <c r="P22153" s="67" t="str">
        <v>ExFunds</v>
      </c>
      <c r="Q22153" s="67" t="str">
        <v>MoneyMATCH Inc.</v>
      </c>
      <c r="R22153" s="67" t="str">
        <v>ExCell Bank</v>
      </c>
      <c r="S22153" s="67" t="str">
        <v>Pivot Finance Group</v>
      </c>
    </row>
    <row r="22154" spans="15:19">
      <c r="O22154" s="67" t="str">
        <v>CELLtral Bank</v>
      </c>
      <c r="P22154" s="67" t="str">
        <v>ExFunds</v>
      </c>
      <c r="Q22154" s="67" t="str">
        <v>MoneyMATCH Inc.</v>
      </c>
      <c r="R22154" s="67" t="str">
        <v>ExCell Bank</v>
      </c>
      <c r="S22154" s="67" t="str">
        <v>The VLOOKup Vault</v>
      </c>
    </row>
    <row r="22155" spans="15:19">
      <c r="O22155" s="67" t="str">
        <v>CELLtral Bank</v>
      </c>
      <c r="P22155" s="67" t="str">
        <v>ExFunds</v>
      </c>
      <c r="Q22155" s="67" t="str">
        <v>MoneyMATCH Inc.</v>
      </c>
      <c r="R22155" s="67" t="str">
        <v>ExCell Bank</v>
      </c>
      <c r="S22155" s="67" t="str">
        <v>SummaBank</v>
      </c>
    </row>
    <row r="22156" spans="15:19">
      <c r="O22156" s="67" t="str">
        <v>CELLtral Bank</v>
      </c>
      <c r="P22156" s="67" t="str">
        <v>ExFunds</v>
      </c>
      <c r="Q22156" s="67" t="str">
        <v>MoneyMATCH Inc.</v>
      </c>
      <c r="R22156" s="67" t="str">
        <v>ExCell Bank</v>
      </c>
      <c r="S22156" s="67" t="str">
        <v>Bank IF</v>
      </c>
    </row>
    <row r="22157" spans="15:19">
      <c r="O22157" s="67" t="str">
        <v>CELLtral Bank</v>
      </c>
      <c r="P22157" s="67" t="str">
        <v>ExFunds</v>
      </c>
      <c r="Q22157" s="67" t="str">
        <v>MoneyMATCH Inc.</v>
      </c>
      <c r="R22157" s="67" t="str">
        <v>Bank of Cellifornia</v>
      </c>
      <c r="S22157" s="67" t="str">
        <v>ExCell Bank</v>
      </c>
    </row>
    <row r="22158" spans="15:19">
      <c r="O22158" s="67" t="str">
        <v>CELLtral Bank</v>
      </c>
      <c r="P22158" s="67" t="str">
        <v>ExFunds</v>
      </c>
      <c r="Q22158" s="67" t="str">
        <v>MoneyMATCH Inc.</v>
      </c>
      <c r="R22158" s="67" t="str">
        <v>Bank of Cellifornia</v>
      </c>
      <c r="S22158" s="67" t="str">
        <v>SheetBank AG</v>
      </c>
    </row>
    <row r="22159" spans="15:19">
      <c r="O22159" s="67" t="str">
        <v>CELLtral Bank</v>
      </c>
      <c r="P22159" s="67" t="str">
        <v>ExFunds</v>
      </c>
      <c r="Q22159" s="67" t="str">
        <v>MoneyMATCH Inc.</v>
      </c>
      <c r="R22159" s="67" t="str">
        <v>Bank of Cellifornia</v>
      </c>
      <c r="S22159" s="67" t="str">
        <v>Pivot Finance Group</v>
      </c>
    </row>
    <row r="22160" spans="15:19">
      <c r="O22160" s="67" t="str">
        <v>CELLtral Bank</v>
      </c>
      <c r="P22160" s="67" t="str">
        <v>ExFunds</v>
      </c>
      <c r="Q22160" s="67" t="str">
        <v>MoneyMATCH Inc.</v>
      </c>
      <c r="R22160" s="67" t="str">
        <v>Bank of Cellifornia</v>
      </c>
      <c r="S22160" s="67" t="str">
        <v>The VLOOKup Vault</v>
      </c>
    </row>
    <row r="22161" spans="15:19">
      <c r="O22161" s="67" t="str">
        <v>CELLtral Bank</v>
      </c>
      <c r="P22161" s="67" t="str">
        <v>ExFunds</v>
      </c>
      <c r="Q22161" s="67" t="str">
        <v>MoneyMATCH Inc.</v>
      </c>
      <c r="R22161" s="67" t="str">
        <v>Bank of Cellifornia</v>
      </c>
      <c r="S22161" s="67" t="str">
        <v>SummaBank</v>
      </c>
    </row>
    <row r="22162" spans="15:19">
      <c r="O22162" s="67" t="str">
        <v>CELLtral Bank</v>
      </c>
      <c r="P22162" s="67" t="str">
        <v>ExFunds</v>
      </c>
      <c r="Q22162" s="67" t="str">
        <v>MoneyMATCH Inc.</v>
      </c>
      <c r="R22162" s="67" t="str">
        <v>Bank of Cellifornia</v>
      </c>
      <c r="S22162" s="67" t="str">
        <v>Bank IF</v>
      </c>
    </row>
    <row r="22163" spans="15:19">
      <c r="O22163" s="67" t="str">
        <v>CELLtral Bank</v>
      </c>
      <c r="P22163" s="67" t="str">
        <v>ExFunds</v>
      </c>
      <c r="Q22163" s="67" t="str">
        <v>MoneyMATCH Inc.</v>
      </c>
      <c r="R22163" s="67" t="str">
        <v>SheetBank AG</v>
      </c>
      <c r="S22163" s="67" t="str">
        <v>ExCell Bank</v>
      </c>
    </row>
    <row r="22164" spans="15:19">
      <c r="O22164" s="67" t="str">
        <v>CELLtral Bank</v>
      </c>
      <c r="P22164" s="67" t="str">
        <v>ExFunds</v>
      </c>
      <c r="Q22164" s="67" t="str">
        <v>MoneyMATCH Inc.</v>
      </c>
      <c r="R22164" s="67" t="str">
        <v>SheetBank AG</v>
      </c>
      <c r="S22164" s="67" t="str">
        <v>Bank of Cellifornia</v>
      </c>
    </row>
    <row r="22165" spans="15:19">
      <c r="O22165" s="67" t="str">
        <v>CELLtral Bank</v>
      </c>
      <c r="P22165" s="67" t="str">
        <v>ExFunds</v>
      </c>
      <c r="Q22165" s="67" t="str">
        <v>MoneyMATCH Inc.</v>
      </c>
      <c r="R22165" s="67" t="str">
        <v>SheetBank AG</v>
      </c>
      <c r="S22165" s="67" t="str">
        <v>Pivot Finance Group</v>
      </c>
    </row>
    <row r="22166" spans="15:19">
      <c r="O22166" s="67" t="str">
        <v>CELLtral Bank</v>
      </c>
      <c r="P22166" s="67" t="str">
        <v>ExFunds</v>
      </c>
      <c r="Q22166" s="67" t="str">
        <v>MoneyMATCH Inc.</v>
      </c>
      <c r="R22166" s="67" t="str">
        <v>SheetBank AG</v>
      </c>
      <c r="S22166" s="67" t="str">
        <v>The VLOOKup Vault</v>
      </c>
    </row>
    <row r="22167" spans="15:19">
      <c r="O22167" s="67" t="str">
        <v>CELLtral Bank</v>
      </c>
      <c r="P22167" s="67" t="str">
        <v>ExFunds</v>
      </c>
      <c r="Q22167" s="67" t="str">
        <v>MoneyMATCH Inc.</v>
      </c>
      <c r="R22167" s="67" t="str">
        <v>SheetBank AG</v>
      </c>
      <c r="S22167" s="67" t="str">
        <v>SummaBank</v>
      </c>
    </row>
    <row r="22168" spans="15:19">
      <c r="O22168" s="67" t="str">
        <v>CELLtral Bank</v>
      </c>
      <c r="P22168" s="67" t="str">
        <v>ExFunds</v>
      </c>
      <c r="Q22168" s="67" t="str">
        <v>MoneyMATCH Inc.</v>
      </c>
      <c r="R22168" s="67" t="str">
        <v>SheetBank AG</v>
      </c>
      <c r="S22168" s="67" t="str">
        <v>Bank IF</v>
      </c>
    </row>
    <row r="22169" spans="15:19">
      <c r="O22169" s="67" t="str">
        <v>CELLtral Bank</v>
      </c>
      <c r="P22169" s="67" t="str">
        <v>ExFunds</v>
      </c>
      <c r="Q22169" s="67" t="str">
        <v>MoneyMATCH Inc.</v>
      </c>
      <c r="R22169" s="67" t="str">
        <v>Pivot Finance Group</v>
      </c>
      <c r="S22169" s="67" t="str">
        <v>ExCell Bank</v>
      </c>
    </row>
    <row r="22170" spans="15:19">
      <c r="O22170" s="67" t="str">
        <v>CELLtral Bank</v>
      </c>
      <c r="P22170" s="67" t="str">
        <v>ExFunds</v>
      </c>
      <c r="Q22170" s="67" t="str">
        <v>MoneyMATCH Inc.</v>
      </c>
      <c r="R22170" s="67" t="str">
        <v>Pivot Finance Group</v>
      </c>
      <c r="S22170" s="67" t="str">
        <v>Bank of Cellifornia</v>
      </c>
    </row>
    <row r="22171" spans="15:19">
      <c r="O22171" s="67" t="str">
        <v>CELLtral Bank</v>
      </c>
      <c r="P22171" s="67" t="str">
        <v>ExFunds</v>
      </c>
      <c r="Q22171" s="67" t="str">
        <v>MoneyMATCH Inc.</v>
      </c>
      <c r="R22171" s="67" t="str">
        <v>Pivot Finance Group</v>
      </c>
      <c r="S22171" s="67" t="str">
        <v>SheetBank AG</v>
      </c>
    </row>
    <row r="22172" spans="15:19">
      <c r="O22172" s="67" t="str">
        <v>CELLtral Bank</v>
      </c>
      <c r="P22172" s="67" t="str">
        <v>ExFunds</v>
      </c>
      <c r="Q22172" s="67" t="str">
        <v>MoneyMATCH Inc.</v>
      </c>
      <c r="R22172" s="67" t="str">
        <v>Pivot Finance Group</v>
      </c>
      <c r="S22172" s="67" t="str">
        <v>The VLOOKup Vault</v>
      </c>
    </row>
    <row r="22173" spans="15:19">
      <c r="O22173" s="67" t="str">
        <v>CELLtral Bank</v>
      </c>
      <c r="P22173" s="67" t="str">
        <v>ExFunds</v>
      </c>
      <c r="Q22173" s="67" t="str">
        <v>MoneyMATCH Inc.</v>
      </c>
      <c r="R22173" s="67" t="str">
        <v>Pivot Finance Group</v>
      </c>
      <c r="S22173" s="67" t="str">
        <v>SummaBank</v>
      </c>
    </row>
    <row r="22174" spans="15:19">
      <c r="O22174" s="67" t="str">
        <v>CELLtral Bank</v>
      </c>
      <c r="P22174" s="67" t="str">
        <v>ExFunds</v>
      </c>
      <c r="Q22174" s="67" t="str">
        <v>MoneyMATCH Inc.</v>
      </c>
      <c r="R22174" s="67" t="str">
        <v>Pivot Finance Group</v>
      </c>
      <c r="S22174" s="67" t="str">
        <v>Bank IF</v>
      </c>
    </row>
    <row r="22175" spans="15:19">
      <c r="O22175" s="67" t="str">
        <v>CELLtral Bank</v>
      </c>
      <c r="P22175" s="67" t="str">
        <v>ExFunds</v>
      </c>
      <c r="Q22175" s="67" t="str">
        <v>MoneyMATCH Inc.</v>
      </c>
      <c r="R22175" s="67" t="str">
        <v>The VLOOKup Vault</v>
      </c>
      <c r="S22175" s="67" t="str">
        <v>ExCell Bank</v>
      </c>
    </row>
    <row r="22176" spans="15:19">
      <c r="O22176" s="67" t="str">
        <v>CELLtral Bank</v>
      </c>
      <c r="P22176" s="67" t="str">
        <v>ExFunds</v>
      </c>
      <c r="Q22176" s="67" t="str">
        <v>MoneyMATCH Inc.</v>
      </c>
      <c r="R22176" s="67" t="str">
        <v>The VLOOKup Vault</v>
      </c>
      <c r="S22176" s="67" t="str">
        <v>Bank of Cellifornia</v>
      </c>
    </row>
    <row r="22177" spans="15:19">
      <c r="O22177" s="67" t="str">
        <v>CELLtral Bank</v>
      </c>
      <c r="P22177" s="67" t="str">
        <v>ExFunds</v>
      </c>
      <c r="Q22177" s="67" t="str">
        <v>MoneyMATCH Inc.</v>
      </c>
      <c r="R22177" s="67" t="str">
        <v>The VLOOKup Vault</v>
      </c>
      <c r="S22177" s="67" t="str">
        <v>SheetBank AG</v>
      </c>
    </row>
    <row r="22178" spans="15:19">
      <c r="O22178" s="67" t="str">
        <v>CELLtral Bank</v>
      </c>
      <c r="P22178" s="67" t="str">
        <v>ExFunds</v>
      </c>
      <c r="Q22178" s="67" t="str">
        <v>MoneyMATCH Inc.</v>
      </c>
      <c r="R22178" s="67" t="str">
        <v>The VLOOKup Vault</v>
      </c>
      <c r="S22178" s="67" t="str">
        <v>Pivot Finance Group</v>
      </c>
    </row>
    <row r="22179" spans="15:19">
      <c r="O22179" s="67" t="str">
        <v>CELLtral Bank</v>
      </c>
      <c r="P22179" s="67" t="str">
        <v>ExFunds</v>
      </c>
      <c r="Q22179" s="67" t="str">
        <v>MoneyMATCH Inc.</v>
      </c>
      <c r="R22179" s="67" t="str">
        <v>The VLOOKup Vault</v>
      </c>
      <c r="S22179" s="67" t="str">
        <v>SummaBank</v>
      </c>
    </row>
    <row r="22180" spans="15:19">
      <c r="O22180" s="67" t="str">
        <v>CELLtral Bank</v>
      </c>
      <c r="P22180" s="67" t="str">
        <v>ExFunds</v>
      </c>
      <c r="Q22180" s="67" t="str">
        <v>MoneyMATCH Inc.</v>
      </c>
      <c r="R22180" s="67" t="str">
        <v>The VLOOKup Vault</v>
      </c>
      <c r="S22180" s="67" t="str">
        <v>Bank IF</v>
      </c>
    </row>
    <row r="22181" spans="15:19">
      <c r="O22181" s="67" t="str">
        <v>CELLtral Bank</v>
      </c>
      <c r="P22181" s="67" t="str">
        <v>ExFunds</v>
      </c>
      <c r="Q22181" s="67" t="str">
        <v>MoneyMATCH Inc.</v>
      </c>
      <c r="R22181" s="67" t="str">
        <v>SummaBank</v>
      </c>
      <c r="S22181" s="67" t="str">
        <v>ExCell Bank</v>
      </c>
    </row>
    <row r="22182" spans="15:19">
      <c r="O22182" s="67" t="str">
        <v>CELLtral Bank</v>
      </c>
      <c r="P22182" s="67" t="str">
        <v>ExFunds</v>
      </c>
      <c r="Q22182" s="67" t="str">
        <v>MoneyMATCH Inc.</v>
      </c>
      <c r="R22182" s="67" t="str">
        <v>SummaBank</v>
      </c>
      <c r="S22182" s="67" t="str">
        <v>Bank of Cellifornia</v>
      </c>
    </row>
    <row r="22183" spans="15:19">
      <c r="O22183" s="67" t="str">
        <v>CELLtral Bank</v>
      </c>
      <c r="P22183" s="67" t="str">
        <v>ExFunds</v>
      </c>
      <c r="Q22183" s="67" t="str">
        <v>MoneyMATCH Inc.</v>
      </c>
      <c r="R22183" s="67" t="str">
        <v>SummaBank</v>
      </c>
      <c r="S22183" s="67" t="str">
        <v>SheetBank AG</v>
      </c>
    </row>
    <row r="22184" spans="15:19">
      <c r="O22184" s="67" t="str">
        <v>CELLtral Bank</v>
      </c>
      <c r="P22184" s="67" t="str">
        <v>ExFunds</v>
      </c>
      <c r="Q22184" s="67" t="str">
        <v>MoneyMATCH Inc.</v>
      </c>
      <c r="R22184" s="67" t="str">
        <v>SummaBank</v>
      </c>
      <c r="S22184" s="67" t="str">
        <v>Pivot Finance Group</v>
      </c>
    </row>
    <row r="22185" spans="15:19">
      <c r="O22185" s="67" t="str">
        <v>CELLtral Bank</v>
      </c>
      <c r="P22185" s="67" t="str">
        <v>ExFunds</v>
      </c>
      <c r="Q22185" s="67" t="str">
        <v>MoneyMATCH Inc.</v>
      </c>
      <c r="R22185" s="67" t="str">
        <v>SummaBank</v>
      </c>
      <c r="S22185" s="67" t="str">
        <v>The VLOOKup Vault</v>
      </c>
    </row>
    <row r="22186" spans="15:19">
      <c r="O22186" s="67" t="str">
        <v>CELLtral Bank</v>
      </c>
      <c r="P22186" s="67" t="str">
        <v>ExFunds</v>
      </c>
      <c r="Q22186" s="67" t="str">
        <v>MoneyMATCH Inc.</v>
      </c>
      <c r="R22186" s="67" t="str">
        <v>SummaBank</v>
      </c>
      <c r="S22186" s="67" t="str">
        <v>Bank IF</v>
      </c>
    </row>
    <row r="22187" spans="15:19">
      <c r="O22187" s="67" t="str">
        <v>CELLtral Bank</v>
      </c>
      <c r="P22187" s="67" t="str">
        <v>ExFunds</v>
      </c>
      <c r="Q22187" s="67" t="str">
        <v>MoneyMATCH Inc.</v>
      </c>
      <c r="R22187" s="67" t="str">
        <v>Bank IF</v>
      </c>
      <c r="S22187" s="67" t="str">
        <v>ExCell Bank</v>
      </c>
    </row>
    <row r="22188" spans="15:19">
      <c r="O22188" s="67" t="str">
        <v>CELLtral Bank</v>
      </c>
      <c r="P22188" s="67" t="str">
        <v>ExFunds</v>
      </c>
      <c r="Q22188" s="67" t="str">
        <v>MoneyMATCH Inc.</v>
      </c>
      <c r="R22188" s="67" t="str">
        <v>Bank IF</v>
      </c>
      <c r="S22188" s="67" t="str">
        <v>Bank of Cellifornia</v>
      </c>
    </row>
    <row r="22189" spans="15:19">
      <c r="O22189" s="67" t="str">
        <v>CELLtral Bank</v>
      </c>
      <c r="P22189" s="67" t="str">
        <v>ExFunds</v>
      </c>
      <c r="Q22189" s="67" t="str">
        <v>MoneyMATCH Inc.</v>
      </c>
      <c r="R22189" s="67" t="str">
        <v>Bank IF</v>
      </c>
      <c r="S22189" s="67" t="str">
        <v>SheetBank AG</v>
      </c>
    </row>
    <row r="22190" spans="15:19">
      <c r="O22190" s="67" t="str">
        <v>CELLtral Bank</v>
      </c>
      <c r="P22190" s="67" t="str">
        <v>ExFunds</v>
      </c>
      <c r="Q22190" s="67" t="str">
        <v>MoneyMATCH Inc.</v>
      </c>
      <c r="R22190" s="67" t="str">
        <v>Bank IF</v>
      </c>
      <c r="S22190" s="67" t="str">
        <v>Pivot Finance Group</v>
      </c>
    </row>
    <row r="22191" spans="15:19">
      <c r="O22191" s="67" t="str">
        <v>CELLtral Bank</v>
      </c>
      <c r="P22191" s="67" t="str">
        <v>ExFunds</v>
      </c>
      <c r="Q22191" s="67" t="str">
        <v>MoneyMATCH Inc.</v>
      </c>
      <c r="R22191" s="67" t="str">
        <v>Bank IF</v>
      </c>
      <c r="S22191" s="67" t="str">
        <v>The VLOOKup Vault</v>
      </c>
    </row>
    <row r="22192" spans="15:19">
      <c r="O22192" s="67" t="str">
        <v>CELLtral Bank</v>
      </c>
      <c r="P22192" s="67" t="str">
        <v>ExFunds</v>
      </c>
      <c r="Q22192" s="67" t="str">
        <v>MoneyMATCH Inc.</v>
      </c>
      <c r="R22192" s="67" t="str">
        <v>Bank IF</v>
      </c>
      <c r="S22192" s="67" t="str">
        <v>SummaBank</v>
      </c>
    </row>
    <row r="22193" spans="15:19">
      <c r="O22193" s="67" t="str">
        <v>CELLtral Bank</v>
      </c>
      <c r="P22193" s="67" t="str">
        <v>SheetBank AG</v>
      </c>
      <c r="Q22193" s="67" t="str">
        <v>ExCell Bank</v>
      </c>
      <c r="R22193" s="67" t="str">
        <v>Bank of Cellifornia</v>
      </c>
      <c r="S22193" s="67" t="str">
        <v>ExFunds</v>
      </c>
    </row>
    <row r="22194" spans="15:19">
      <c r="O22194" s="67" t="str">
        <v>CELLtral Bank</v>
      </c>
      <c r="P22194" s="67" t="str">
        <v>SheetBank AG</v>
      </c>
      <c r="Q22194" s="67" t="str">
        <v>ExCell Bank</v>
      </c>
      <c r="R22194" s="67" t="str">
        <v>Bank of Cellifornia</v>
      </c>
      <c r="S22194" s="67" t="str">
        <v>Pivot Finance Group</v>
      </c>
    </row>
    <row r="22195" spans="15:19">
      <c r="O22195" s="67" t="str">
        <v>CELLtral Bank</v>
      </c>
      <c r="P22195" s="67" t="str">
        <v>SheetBank AG</v>
      </c>
      <c r="Q22195" s="67" t="str">
        <v>ExCell Bank</v>
      </c>
      <c r="R22195" s="67" t="str">
        <v>Bank of Cellifornia</v>
      </c>
      <c r="S22195" s="67" t="str">
        <v>The VLOOKup Vault</v>
      </c>
    </row>
    <row r="22196" spans="15:19">
      <c r="O22196" s="67" t="str">
        <v>CELLtral Bank</v>
      </c>
      <c r="P22196" s="67" t="str">
        <v>SheetBank AG</v>
      </c>
      <c r="Q22196" s="67" t="str">
        <v>ExCell Bank</v>
      </c>
      <c r="R22196" s="67" t="str">
        <v>Bank of Cellifornia</v>
      </c>
      <c r="S22196" s="67" t="str">
        <v>SummaBank</v>
      </c>
    </row>
    <row r="22197" spans="15:19">
      <c r="O22197" s="67" t="str">
        <v>CELLtral Bank</v>
      </c>
      <c r="P22197" s="67" t="str">
        <v>SheetBank AG</v>
      </c>
      <c r="Q22197" s="67" t="str">
        <v>ExCell Bank</v>
      </c>
      <c r="R22197" s="67" t="str">
        <v>Bank of Cellifornia</v>
      </c>
      <c r="S22197" s="67" t="str">
        <v>Bank IF</v>
      </c>
    </row>
    <row r="22198" spans="15:19">
      <c r="O22198" s="67" t="str">
        <v>CELLtral Bank</v>
      </c>
      <c r="P22198" s="67" t="str">
        <v>SheetBank AG</v>
      </c>
      <c r="Q22198" s="67" t="str">
        <v>ExCell Bank</v>
      </c>
      <c r="R22198" s="67" t="str">
        <v>Bank of Cellifornia</v>
      </c>
      <c r="S22198" s="67" t="str">
        <v>MoneyMATCH Inc.</v>
      </c>
    </row>
    <row r="22199" spans="15:19">
      <c r="O22199" s="67" t="str">
        <v>CELLtral Bank</v>
      </c>
      <c r="P22199" s="67" t="str">
        <v>SheetBank AG</v>
      </c>
      <c r="Q22199" s="67" t="str">
        <v>ExCell Bank</v>
      </c>
      <c r="R22199" s="67" t="str">
        <v>ExFunds</v>
      </c>
      <c r="S22199" s="67" t="str">
        <v>Bank of Cellifornia</v>
      </c>
    </row>
    <row r="22200" spans="15:19">
      <c r="O22200" s="67" t="str">
        <v>CELLtral Bank</v>
      </c>
      <c r="P22200" s="67" t="str">
        <v>SheetBank AG</v>
      </c>
      <c r="Q22200" s="67" t="str">
        <v>ExCell Bank</v>
      </c>
      <c r="R22200" s="67" t="str">
        <v>ExFunds</v>
      </c>
      <c r="S22200" s="67" t="str">
        <v>Pivot Finance Group</v>
      </c>
    </row>
    <row r="22201" spans="15:19">
      <c r="O22201" s="67" t="str">
        <v>CELLtral Bank</v>
      </c>
      <c r="P22201" s="67" t="str">
        <v>SheetBank AG</v>
      </c>
      <c r="Q22201" s="67" t="str">
        <v>ExCell Bank</v>
      </c>
      <c r="R22201" s="67" t="str">
        <v>ExFunds</v>
      </c>
      <c r="S22201" s="67" t="str">
        <v>The VLOOKup Vault</v>
      </c>
    </row>
    <row r="22202" spans="15:19">
      <c r="O22202" s="67" t="str">
        <v>CELLtral Bank</v>
      </c>
      <c r="P22202" s="67" t="str">
        <v>SheetBank AG</v>
      </c>
      <c r="Q22202" s="67" t="str">
        <v>ExCell Bank</v>
      </c>
      <c r="R22202" s="67" t="str">
        <v>ExFunds</v>
      </c>
      <c r="S22202" s="67" t="str">
        <v>SummaBank</v>
      </c>
    </row>
    <row r="22203" spans="15:19">
      <c r="O22203" s="67" t="str">
        <v>CELLtral Bank</v>
      </c>
      <c r="P22203" s="67" t="str">
        <v>SheetBank AG</v>
      </c>
      <c r="Q22203" s="67" t="str">
        <v>ExCell Bank</v>
      </c>
      <c r="R22203" s="67" t="str">
        <v>ExFunds</v>
      </c>
      <c r="S22203" s="67" t="str">
        <v>Bank IF</v>
      </c>
    </row>
    <row r="22204" spans="15:19">
      <c r="O22204" s="67" t="str">
        <v>CELLtral Bank</v>
      </c>
      <c r="P22204" s="67" t="str">
        <v>SheetBank AG</v>
      </c>
      <c r="Q22204" s="67" t="str">
        <v>ExCell Bank</v>
      </c>
      <c r="R22204" s="67" t="str">
        <v>ExFunds</v>
      </c>
      <c r="S22204" s="67" t="str">
        <v>MoneyMATCH Inc.</v>
      </c>
    </row>
    <row r="22205" spans="15:19">
      <c r="O22205" s="67" t="str">
        <v>CELLtral Bank</v>
      </c>
      <c r="P22205" s="67" t="str">
        <v>SheetBank AG</v>
      </c>
      <c r="Q22205" s="67" t="str">
        <v>ExCell Bank</v>
      </c>
      <c r="R22205" s="67" t="str">
        <v>Pivot Finance Group</v>
      </c>
      <c r="S22205" s="67" t="str">
        <v>Bank of Cellifornia</v>
      </c>
    </row>
    <row r="22206" spans="15:19">
      <c r="O22206" s="67" t="str">
        <v>CELLtral Bank</v>
      </c>
      <c r="P22206" s="67" t="str">
        <v>SheetBank AG</v>
      </c>
      <c r="Q22206" s="67" t="str">
        <v>ExCell Bank</v>
      </c>
      <c r="R22206" s="67" t="str">
        <v>Pivot Finance Group</v>
      </c>
      <c r="S22206" s="67" t="str">
        <v>ExFunds</v>
      </c>
    </row>
    <row r="22207" spans="15:19">
      <c r="O22207" s="67" t="str">
        <v>CELLtral Bank</v>
      </c>
      <c r="P22207" s="67" t="str">
        <v>SheetBank AG</v>
      </c>
      <c r="Q22207" s="67" t="str">
        <v>ExCell Bank</v>
      </c>
      <c r="R22207" s="67" t="str">
        <v>Pivot Finance Group</v>
      </c>
      <c r="S22207" s="67" t="str">
        <v>The VLOOKup Vault</v>
      </c>
    </row>
    <row r="22208" spans="15:19">
      <c r="O22208" s="67" t="str">
        <v>CELLtral Bank</v>
      </c>
      <c r="P22208" s="67" t="str">
        <v>SheetBank AG</v>
      </c>
      <c r="Q22208" s="67" t="str">
        <v>ExCell Bank</v>
      </c>
      <c r="R22208" s="67" t="str">
        <v>Pivot Finance Group</v>
      </c>
      <c r="S22208" s="67" t="str">
        <v>SummaBank</v>
      </c>
    </row>
    <row r="22209" spans="15:19">
      <c r="O22209" s="67" t="str">
        <v>CELLtral Bank</v>
      </c>
      <c r="P22209" s="67" t="str">
        <v>SheetBank AG</v>
      </c>
      <c r="Q22209" s="67" t="str">
        <v>ExCell Bank</v>
      </c>
      <c r="R22209" s="67" t="str">
        <v>Pivot Finance Group</v>
      </c>
      <c r="S22209" s="67" t="str">
        <v>Bank IF</v>
      </c>
    </row>
    <row r="22210" spans="15:19">
      <c r="O22210" s="67" t="str">
        <v>CELLtral Bank</v>
      </c>
      <c r="P22210" s="67" t="str">
        <v>SheetBank AG</v>
      </c>
      <c r="Q22210" s="67" t="str">
        <v>ExCell Bank</v>
      </c>
      <c r="R22210" s="67" t="str">
        <v>Pivot Finance Group</v>
      </c>
      <c r="S22210" s="67" t="str">
        <v>MoneyMATCH Inc.</v>
      </c>
    </row>
    <row r="22211" spans="15:19">
      <c r="O22211" s="67" t="str">
        <v>CELLtral Bank</v>
      </c>
      <c r="P22211" s="67" t="str">
        <v>SheetBank AG</v>
      </c>
      <c r="Q22211" s="67" t="str">
        <v>ExCell Bank</v>
      </c>
      <c r="R22211" s="67" t="str">
        <v>The VLOOKup Vault</v>
      </c>
      <c r="S22211" s="67" t="str">
        <v>Bank of Cellifornia</v>
      </c>
    </row>
    <row r="22212" spans="15:19">
      <c r="O22212" s="67" t="str">
        <v>CELLtral Bank</v>
      </c>
      <c r="P22212" s="67" t="str">
        <v>SheetBank AG</v>
      </c>
      <c r="Q22212" s="67" t="str">
        <v>ExCell Bank</v>
      </c>
      <c r="R22212" s="67" t="str">
        <v>The VLOOKup Vault</v>
      </c>
      <c r="S22212" s="67" t="str">
        <v>ExFunds</v>
      </c>
    </row>
    <row r="22213" spans="15:19">
      <c r="O22213" s="67" t="str">
        <v>CELLtral Bank</v>
      </c>
      <c r="P22213" s="67" t="str">
        <v>SheetBank AG</v>
      </c>
      <c r="Q22213" s="67" t="str">
        <v>ExCell Bank</v>
      </c>
      <c r="R22213" s="67" t="str">
        <v>The VLOOKup Vault</v>
      </c>
      <c r="S22213" s="67" t="str">
        <v>Pivot Finance Group</v>
      </c>
    </row>
    <row r="22214" spans="15:19">
      <c r="O22214" s="67" t="str">
        <v>CELLtral Bank</v>
      </c>
      <c r="P22214" s="67" t="str">
        <v>SheetBank AG</v>
      </c>
      <c r="Q22214" s="67" t="str">
        <v>ExCell Bank</v>
      </c>
      <c r="R22214" s="67" t="str">
        <v>The VLOOKup Vault</v>
      </c>
      <c r="S22214" s="67" t="str">
        <v>SummaBank</v>
      </c>
    </row>
    <row r="22215" spans="15:19">
      <c r="O22215" s="67" t="str">
        <v>CELLtral Bank</v>
      </c>
      <c r="P22215" s="67" t="str">
        <v>SheetBank AG</v>
      </c>
      <c r="Q22215" s="67" t="str">
        <v>ExCell Bank</v>
      </c>
      <c r="R22215" s="67" t="str">
        <v>The VLOOKup Vault</v>
      </c>
      <c r="S22215" s="67" t="str">
        <v>Bank IF</v>
      </c>
    </row>
    <row r="22216" spans="15:19">
      <c r="O22216" s="67" t="str">
        <v>CELLtral Bank</v>
      </c>
      <c r="P22216" s="67" t="str">
        <v>SheetBank AG</v>
      </c>
      <c r="Q22216" s="67" t="str">
        <v>ExCell Bank</v>
      </c>
      <c r="R22216" s="67" t="str">
        <v>The VLOOKup Vault</v>
      </c>
      <c r="S22216" s="67" t="str">
        <v>MoneyMATCH Inc.</v>
      </c>
    </row>
    <row r="22217" spans="15:19">
      <c r="O22217" s="67" t="str">
        <v>CELLtral Bank</v>
      </c>
      <c r="P22217" s="67" t="str">
        <v>SheetBank AG</v>
      </c>
      <c r="Q22217" s="67" t="str">
        <v>ExCell Bank</v>
      </c>
      <c r="R22217" s="67" t="str">
        <v>SummaBank</v>
      </c>
      <c r="S22217" s="67" t="str">
        <v>Bank of Cellifornia</v>
      </c>
    </row>
    <row r="22218" spans="15:19">
      <c r="O22218" s="67" t="str">
        <v>CELLtral Bank</v>
      </c>
      <c r="P22218" s="67" t="str">
        <v>SheetBank AG</v>
      </c>
      <c r="Q22218" s="67" t="str">
        <v>ExCell Bank</v>
      </c>
      <c r="R22218" s="67" t="str">
        <v>SummaBank</v>
      </c>
      <c r="S22218" s="67" t="str">
        <v>ExFunds</v>
      </c>
    </row>
    <row r="22219" spans="15:19">
      <c r="O22219" s="67" t="str">
        <v>CELLtral Bank</v>
      </c>
      <c r="P22219" s="67" t="str">
        <v>SheetBank AG</v>
      </c>
      <c r="Q22219" s="67" t="str">
        <v>ExCell Bank</v>
      </c>
      <c r="R22219" s="67" t="str">
        <v>SummaBank</v>
      </c>
      <c r="S22219" s="67" t="str">
        <v>Pivot Finance Group</v>
      </c>
    </row>
    <row r="22220" spans="15:19">
      <c r="O22220" s="67" t="str">
        <v>CELLtral Bank</v>
      </c>
      <c r="P22220" s="67" t="str">
        <v>SheetBank AG</v>
      </c>
      <c r="Q22220" s="67" t="str">
        <v>ExCell Bank</v>
      </c>
      <c r="R22220" s="67" t="str">
        <v>SummaBank</v>
      </c>
      <c r="S22220" s="67" t="str">
        <v>The VLOOKup Vault</v>
      </c>
    </row>
    <row r="22221" spans="15:19">
      <c r="O22221" s="67" t="str">
        <v>CELLtral Bank</v>
      </c>
      <c r="P22221" s="67" t="str">
        <v>SheetBank AG</v>
      </c>
      <c r="Q22221" s="67" t="str">
        <v>ExCell Bank</v>
      </c>
      <c r="R22221" s="67" t="str">
        <v>SummaBank</v>
      </c>
      <c r="S22221" s="67" t="str">
        <v>Bank IF</v>
      </c>
    </row>
    <row r="22222" spans="15:19">
      <c r="O22222" s="67" t="str">
        <v>CELLtral Bank</v>
      </c>
      <c r="P22222" s="67" t="str">
        <v>SheetBank AG</v>
      </c>
      <c r="Q22222" s="67" t="str">
        <v>ExCell Bank</v>
      </c>
      <c r="R22222" s="67" t="str">
        <v>SummaBank</v>
      </c>
      <c r="S22222" s="67" t="str">
        <v>MoneyMATCH Inc.</v>
      </c>
    </row>
    <row r="22223" spans="15:19">
      <c r="O22223" s="67" t="str">
        <v>CELLtral Bank</v>
      </c>
      <c r="P22223" s="67" t="str">
        <v>SheetBank AG</v>
      </c>
      <c r="Q22223" s="67" t="str">
        <v>ExCell Bank</v>
      </c>
      <c r="R22223" s="67" t="str">
        <v>Bank IF</v>
      </c>
      <c r="S22223" s="67" t="str">
        <v>Bank of Cellifornia</v>
      </c>
    </row>
    <row r="22224" spans="15:19">
      <c r="O22224" s="67" t="str">
        <v>CELLtral Bank</v>
      </c>
      <c r="P22224" s="67" t="str">
        <v>SheetBank AG</v>
      </c>
      <c r="Q22224" s="67" t="str">
        <v>ExCell Bank</v>
      </c>
      <c r="R22224" s="67" t="str">
        <v>Bank IF</v>
      </c>
      <c r="S22224" s="67" t="str">
        <v>ExFunds</v>
      </c>
    </row>
    <row r="22225" spans="15:19">
      <c r="O22225" s="67" t="str">
        <v>CELLtral Bank</v>
      </c>
      <c r="P22225" s="67" t="str">
        <v>SheetBank AG</v>
      </c>
      <c r="Q22225" s="67" t="str">
        <v>ExCell Bank</v>
      </c>
      <c r="R22225" s="67" t="str">
        <v>Bank IF</v>
      </c>
      <c r="S22225" s="67" t="str">
        <v>Pivot Finance Group</v>
      </c>
    </row>
    <row r="22226" spans="15:19">
      <c r="O22226" s="67" t="str">
        <v>CELLtral Bank</v>
      </c>
      <c r="P22226" s="67" t="str">
        <v>SheetBank AG</v>
      </c>
      <c r="Q22226" s="67" t="str">
        <v>ExCell Bank</v>
      </c>
      <c r="R22226" s="67" t="str">
        <v>Bank IF</v>
      </c>
      <c r="S22226" s="67" t="str">
        <v>The VLOOKup Vault</v>
      </c>
    </row>
    <row r="22227" spans="15:19">
      <c r="O22227" s="67" t="str">
        <v>CELLtral Bank</v>
      </c>
      <c r="P22227" s="67" t="str">
        <v>SheetBank AG</v>
      </c>
      <c r="Q22227" s="67" t="str">
        <v>ExCell Bank</v>
      </c>
      <c r="R22227" s="67" t="str">
        <v>Bank IF</v>
      </c>
      <c r="S22227" s="67" t="str">
        <v>SummaBank</v>
      </c>
    </row>
    <row r="22228" spans="15:19">
      <c r="O22228" s="67" t="str">
        <v>CELLtral Bank</v>
      </c>
      <c r="P22228" s="67" t="str">
        <v>SheetBank AG</v>
      </c>
      <c r="Q22228" s="67" t="str">
        <v>ExCell Bank</v>
      </c>
      <c r="R22228" s="67" t="str">
        <v>Bank IF</v>
      </c>
      <c r="S22228" s="67" t="str">
        <v>MoneyMATCH Inc.</v>
      </c>
    </row>
    <row r="22229" spans="15:19">
      <c r="O22229" s="67" t="str">
        <v>CELLtral Bank</v>
      </c>
      <c r="P22229" s="67" t="str">
        <v>SheetBank AG</v>
      </c>
      <c r="Q22229" s="67" t="str">
        <v>ExCell Bank</v>
      </c>
      <c r="R22229" s="67" t="str">
        <v>MoneyMATCH Inc.</v>
      </c>
      <c r="S22229" s="67" t="str">
        <v>Bank of Cellifornia</v>
      </c>
    </row>
    <row r="22230" spans="15:19">
      <c r="O22230" s="67" t="str">
        <v>CELLtral Bank</v>
      </c>
      <c r="P22230" s="67" t="str">
        <v>SheetBank AG</v>
      </c>
      <c r="Q22230" s="67" t="str">
        <v>ExCell Bank</v>
      </c>
      <c r="R22230" s="67" t="str">
        <v>MoneyMATCH Inc.</v>
      </c>
      <c r="S22230" s="67" t="str">
        <v>ExFunds</v>
      </c>
    </row>
    <row r="22231" spans="15:19">
      <c r="O22231" s="67" t="str">
        <v>CELLtral Bank</v>
      </c>
      <c r="P22231" s="67" t="str">
        <v>SheetBank AG</v>
      </c>
      <c r="Q22231" s="67" t="str">
        <v>ExCell Bank</v>
      </c>
      <c r="R22231" s="67" t="str">
        <v>MoneyMATCH Inc.</v>
      </c>
      <c r="S22231" s="67" t="str">
        <v>Pivot Finance Group</v>
      </c>
    </row>
    <row r="22232" spans="15:19">
      <c r="O22232" s="67" t="str">
        <v>CELLtral Bank</v>
      </c>
      <c r="P22232" s="67" t="str">
        <v>SheetBank AG</v>
      </c>
      <c r="Q22232" s="67" t="str">
        <v>ExCell Bank</v>
      </c>
      <c r="R22232" s="67" t="str">
        <v>MoneyMATCH Inc.</v>
      </c>
      <c r="S22232" s="67" t="str">
        <v>The VLOOKup Vault</v>
      </c>
    </row>
    <row r="22233" spans="15:19">
      <c r="O22233" s="67" t="str">
        <v>CELLtral Bank</v>
      </c>
      <c r="P22233" s="67" t="str">
        <v>SheetBank AG</v>
      </c>
      <c r="Q22233" s="67" t="str">
        <v>ExCell Bank</v>
      </c>
      <c r="R22233" s="67" t="str">
        <v>MoneyMATCH Inc.</v>
      </c>
      <c r="S22233" s="67" t="str">
        <v>SummaBank</v>
      </c>
    </row>
    <row r="22234" spans="15:19">
      <c r="O22234" s="67" t="str">
        <v>CELLtral Bank</v>
      </c>
      <c r="P22234" s="67" t="str">
        <v>SheetBank AG</v>
      </c>
      <c r="Q22234" s="67" t="str">
        <v>ExCell Bank</v>
      </c>
      <c r="R22234" s="67" t="str">
        <v>MoneyMATCH Inc.</v>
      </c>
      <c r="S22234" s="67" t="str">
        <v>Bank IF</v>
      </c>
    </row>
    <row r="22235" spans="15:19">
      <c r="O22235" s="67" t="str">
        <v>CELLtral Bank</v>
      </c>
      <c r="P22235" s="67" t="str">
        <v>SheetBank AG</v>
      </c>
      <c r="Q22235" s="67" t="str">
        <v>Bank of Cellifornia</v>
      </c>
      <c r="R22235" s="67" t="str">
        <v>ExCell Bank</v>
      </c>
      <c r="S22235" s="67" t="str">
        <v>ExFunds</v>
      </c>
    </row>
    <row r="22236" spans="15:19">
      <c r="O22236" s="67" t="str">
        <v>CELLtral Bank</v>
      </c>
      <c r="P22236" s="67" t="str">
        <v>SheetBank AG</v>
      </c>
      <c r="Q22236" s="67" t="str">
        <v>Bank of Cellifornia</v>
      </c>
      <c r="R22236" s="67" t="str">
        <v>ExCell Bank</v>
      </c>
      <c r="S22236" s="67" t="str">
        <v>Pivot Finance Group</v>
      </c>
    </row>
    <row r="22237" spans="15:19">
      <c r="O22237" s="67" t="str">
        <v>CELLtral Bank</v>
      </c>
      <c r="P22237" s="67" t="str">
        <v>SheetBank AG</v>
      </c>
      <c r="Q22237" s="67" t="str">
        <v>Bank of Cellifornia</v>
      </c>
      <c r="R22237" s="67" t="str">
        <v>ExCell Bank</v>
      </c>
      <c r="S22237" s="67" t="str">
        <v>The VLOOKup Vault</v>
      </c>
    </row>
    <row r="22238" spans="15:19">
      <c r="O22238" s="67" t="str">
        <v>CELLtral Bank</v>
      </c>
      <c r="P22238" s="67" t="str">
        <v>SheetBank AG</v>
      </c>
      <c r="Q22238" s="67" t="str">
        <v>Bank of Cellifornia</v>
      </c>
      <c r="R22238" s="67" t="str">
        <v>ExCell Bank</v>
      </c>
      <c r="S22238" s="67" t="str">
        <v>SummaBank</v>
      </c>
    </row>
    <row r="22239" spans="15:19">
      <c r="O22239" s="67" t="str">
        <v>CELLtral Bank</v>
      </c>
      <c r="P22239" s="67" t="str">
        <v>SheetBank AG</v>
      </c>
      <c r="Q22239" s="67" t="str">
        <v>Bank of Cellifornia</v>
      </c>
      <c r="R22239" s="67" t="str">
        <v>ExCell Bank</v>
      </c>
      <c r="S22239" s="67" t="str">
        <v>Bank IF</v>
      </c>
    </row>
    <row r="22240" spans="15:19">
      <c r="O22240" s="67" t="str">
        <v>CELLtral Bank</v>
      </c>
      <c r="P22240" s="67" t="str">
        <v>SheetBank AG</v>
      </c>
      <c r="Q22240" s="67" t="str">
        <v>Bank of Cellifornia</v>
      </c>
      <c r="R22240" s="67" t="str">
        <v>ExCell Bank</v>
      </c>
      <c r="S22240" s="67" t="str">
        <v>MoneyMATCH Inc.</v>
      </c>
    </row>
    <row r="22241" spans="15:19">
      <c r="O22241" s="67" t="str">
        <v>CELLtral Bank</v>
      </c>
      <c r="P22241" s="67" t="str">
        <v>SheetBank AG</v>
      </c>
      <c r="Q22241" s="67" t="str">
        <v>Bank of Cellifornia</v>
      </c>
      <c r="R22241" s="67" t="str">
        <v>ExFunds</v>
      </c>
      <c r="S22241" s="67" t="str">
        <v>ExCell Bank</v>
      </c>
    </row>
    <row r="22242" spans="15:19">
      <c r="O22242" s="67" t="str">
        <v>CELLtral Bank</v>
      </c>
      <c r="P22242" s="67" t="str">
        <v>SheetBank AG</v>
      </c>
      <c r="Q22242" s="67" t="str">
        <v>Bank of Cellifornia</v>
      </c>
      <c r="R22242" s="67" t="str">
        <v>ExFunds</v>
      </c>
      <c r="S22242" s="67" t="str">
        <v>Pivot Finance Group</v>
      </c>
    </row>
    <row r="22243" spans="15:19">
      <c r="O22243" s="67" t="str">
        <v>CELLtral Bank</v>
      </c>
      <c r="P22243" s="67" t="str">
        <v>SheetBank AG</v>
      </c>
      <c r="Q22243" s="67" t="str">
        <v>Bank of Cellifornia</v>
      </c>
      <c r="R22243" s="67" t="str">
        <v>ExFunds</v>
      </c>
      <c r="S22243" s="67" t="str">
        <v>The VLOOKup Vault</v>
      </c>
    </row>
    <row r="22244" spans="15:19">
      <c r="O22244" s="67" t="str">
        <v>CELLtral Bank</v>
      </c>
      <c r="P22244" s="67" t="str">
        <v>SheetBank AG</v>
      </c>
      <c r="Q22244" s="67" t="str">
        <v>Bank of Cellifornia</v>
      </c>
      <c r="R22244" s="67" t="str">
        <v>ExFunds</v>
      </c>
      <c r="S22244" s="67" t="str">
        <v>SummaBank</v>
      </c>
    </row>
    <row r="22245" spans="15:19">
      <c r="O22245" s="67" t="str">
        <v>CELLtral Bank</v>
      </c>
      <c r="P22245" s="67" t="str">
        <v>SheetBank AG</v>
      </c>
      <c r="Q22245" s="67" t="str">
        <v>Bank of Cellifornia</v>
      </c>
      <c r="R22245" s="67" t="str">
        <v>ExFunds</v>
      </c>
      <c r="S22245" s="67" t="str">
        <v>Bank IF</v>
      </c>
    </row>
    <row r="22246" spans="15:19">
      <c r="O22246" s="67" t="str">
        <v>CELLtral Bank</v>
      </c>
      <c r="P22246" s="67" t="str">
        <v>SheetBank AG</v>
      </c>
      <c r="Q22246" s="67" t="str">
        <v>Bank of Cellifornia</v>
      </c>
      <c r="R22246" s="67" t="str">
        <v>ExFunds</v>
      </c>
      <c r="S22246" s="67" t="str">
        <v>MoneyMATCH Inc.</v>
      </c>
    </row>
    <row r="22247" spans="15:19">
      <c r="O22247" s="67" t="str">
        <v>CELLtral Bank</v>
      </c>
      <c r="P22247" s="67" t="str">
        <v>SheetBank AG</v>
      </c>
      <c r="Q22247" s="67" t="str">
        <v>Bank of Cellifornia</v>
      </c>
      <c r="R22247" s="67" t="str">
        <v>Pivot Finance Group</v>
      </c>
      <c r="S22247" s="67" t="str">
        <v>ExCell Bank</v>
      </c>
    </row>
    <row r="22248" spans="15:19">
      <c r="O22248" s="67" t="str">
        <v>CELLtral Bank</v>
      </c>
      <c r="P22248" s="67" t="str">
        <v>SheetBank AG</v>
      </c>
      <c r="Q22248" s="67" t="str">
        <v>Bank of Cellifornia</v>
      </c>
      <c r="R22248" s="67" t="str">
        <v>Pivot Finance Group</v>
      </c>
      <c r="S22248" s="67" t="str">
        <v>ExFunds</v>
      </c>
    </row>
    <row r="22249" spans="15:19">
      <c r="O22249" s="67" t="str">
        <v>CELLtral Bank</v>
      </c>
      <c r="P22249" s="67" t="str">
        <v>SheetBank AG</v>
      </c>
      <c r="Q22249" s="67" t="str">
        <v>Bank of Cellifornia</v>
      </c>
      <c r="R22249" s="67" t="str">
        <v>Pivot Finance Group</v>
      </c>
      <c r="S22249" s="67" t="str">
        <v>The VLOOKup Vault</v>
      </c>
    </row>
    <row r="22250" spans="15:19">
      <c r="O22250" s="67" t="str">
        <v>CELLtral Bank</v>
      </c>
      <c r="P22250" s="67" t="str">
        <v>SheetBank AG</v>
      </c>
      <c r="Q22250" s="67" t="str">
        <v>Bank of Cellifornia</v>
      </c>
      <c r="R22250" s="67" t="str">
        <v>Pivot Finance Group</v>
      </c>
      <c r="S22250" s="67" t="str">
        <v>SummaBank</v>
      </c>
    </row>
    <row r="22251" spans="15:19">
      <c r="O22251" s="67" t="str">
        <v>CELLtral Bank</v>
      </c>
      <c r="P22251" s="67" t="str">
        <v>SheetBank AG</v>
      </c>
      <c r="Q22251" s="67" t="str">
        <v>Bank of Cellifornia</v>
      </c>
      <c r="R22251" s="67" t="str">
        <v>Pivot Finance Group</v>
      </c>
      <c r="S22251" s="67" t="str">
        <v>Bank IF</v>
      </c>
    </row>
    <row r="22252" spans="15:19">
      <c r="O22252" s="67" t="str">
        <v>CELLtral Bank</v>
      </c>
      <c r="P22252" s="67" t="str">
        <v>SheetBank AG</v>
      </c>
      <c r="Q22252" s="67" t="str">
        <v>Bank of Cellifornia</v>
      </c>
      <c r="R22252" s="67" t="str">
        <v>Pivot Finance Group</v>
      </c>
      <c r="S22252" s="67" t="str">
        <v>MoneyMATCH Inc.</v>
      </c>
    </row>
    <row r="22253" spans="15:19">
      <c r="O22253" s="67" t="str">
        <v>CELLtral Bank</v>
      </c>
      <c r="P22253" s="67" t="str">
        <v>SheetBank AG</v>
      </c>
      <c r="Q22253" s="67" t="str">
        <v>Bank of Cellifornia</v>
      </c>
      <c r="R22253" s="67" t="str">
        <v>The VLOOKup Vault</v>
      </c>
      <c r="S22253" s="67" t="str">
        <v>ExCell Bank</v>
      </c>
    </row>
    <row r="22254" spans="15:19">
      <c r="O22254" s="67" t="str">
        <v>CELLtral Bank</v>
      </c>
      <c r="P22254" s="67" t="str">
        <v>SheetBank AG</v>
      </c>
      <c r="Q22254" s="67" t="str">
        <v>Bank of Cellifornia</v>
      </c>
      <c r="R22254" s="67" t="str">
        <v>The VLOOKup Vault</v>
      </c>
      <c r="S22254" s="67" t="str">
        <v>ExFunds</v>
      </c>
    </row>
    <row r="22255" spans="15:19">
      <c r="O22255" s="67" t="str">
        <v>CELLtral Bank</v>
      </c>
      <c r="P22255" s="67" t="str">
        <v>SheetBank AG</v>
      </c>
      <c r="Q22255" s="67" t="str">
        <v>Bank of Cellifornia</v>
      </c>
      <c r="R22255" s="67" t="str">
        <v>The VLOOKup Vault</v>
      </c>
      <c r="S22255" s="67" t="str">
        <v>Pivot Finance Group</v>
      </c>
    </row>
    <row r="22256" spans="15:19">
      <c r="O22256" s="67" t="str">
        <v>CELLtral Bank</v>
      </c>
      <c r="P22256" s="67" t="str">
        <v>SheetBank AG</v>
      </c>
      <c r="Q22256" s="67" t="str">
        <v>Bank of Cellifornia</v>
      </c>
      <c r="R22256" s="67" t="str">
        <v>The VLOOKup Vault</v>
      </c>
      <c r="S22256" s="67" t="str">
        <v>SummaBank</v>
      </c>
    </row>
    <row r="22257" spans="15:19">
      <c r="O22257" s="67" t="str">
        <v>CELLtral Bank</v>
      </c>
      <c r="P22257" s="67" t="str">
        <v>SheetBank AG</v>
      </c>
      <c r="Q22257" s="67" t="str">
        <v>Bank of Cellifornia</v>
      </c>
      <c r="R22257" s="67" t="str">
        <v>The VLOOKup Vault</v>
      </c>
      <c r="S22257" s="67" t="str">
        <v>Bank IF</v>
      </c>
    </row>
    <row r="22258" spans="15:19">
      <c r="O22258" s="67" t="str">
        <v>CELLtral Bank</v>
      </c>
      <c r="P22258" s="67" t="str">
        <v>SheetBank AG</v>
      </c>
      <c r="Q22258" s="67" t="str">
        <v>Bank of Cellifornia</v>
      </c>
      <c r="R22258" s="67" t="str">
        <v>The VLOOKup Vault</v>
      </c>
      <c r="S22258" s="67" t="str">
        <v>MoneyMATCH Inc.</v>
      </c>
    </row>
    <row r="22259" spans="15:19">
      <c r="O22259" s="67" t="str">
        <v>CELLtral Bank</v>
      </c>
      <c r="P22259" s="67" t="str">
        <v>SheetBank AG</v>
      </c>
      <c r="Q22259" s="67" t="str">
        <v>Bank of Cellifornia</v>
      </c>
      <c r="R22259" s="67" t="str">
        <v>SummaBank</v>
      </c>
      <c r="S22259" s="67" t="str">
        <v>ExCell Bank</v>
      </c>
    </row>
    <row r="22260" spans="15:19">
      <c r="O22260" s="67" t="str">
        <v>CELLtral Bank</v>
      </c>
      <c r="P22260" s="67" t="str">
        <v>SheetBank AG</v>
      </c>
      <c r="Q22260" s="67" t="str">
        <v>Bank of Cellifornia</v>
      </c>
      <c r="R22260" s="67" t="str">
        <v>SummaBank</v>
      </c>
      <c r="S22260" s="67" t="str">
        <v>ExFunds</v>
      </c>
    </row>
    <row r="22261" spans="15:19">
      <c r="O22261" s="67" t="str">
        <v>CELLtral Bank</v>
      </c>
      <c r="P22261" s="67" t="str">
        <v>SheetBank AG</v>
      </c>
      <c r="Q22261" s="67" t="str">
        <v>Bank of Cellifornia</v>
      </c>
      <c r="R22261" s="67" t="str">
        <v>SummaBank</v>
      </c>
      <c r="S22261" s="67" t="str">
        <v>Pivot Finance Group</v>
      </c>
    </row>
    <row r="22262" spans="15:19">
      <c r="O22262" s="67" t="str">
        <v>CELLtral Bank</v>
      </c>
      <c r="P22262" s="67" t="str">
        <v>SheetBank AG</v>
      </c>
      <c r="Q22262" s="67" t="str">
        <v>Bank of Cellifornia</v>
      </c>
      <c r="R22262" s="67" t="str">
        <v>SummaBank</v>
      </c>
      <c r="S22262" s="67" t="str">
        <v>The VLOOKup Vault</v>
      </c>
    </row>
    <row r="22263" spans="15:19">
      <c r="O22263" s="67" t="str">
        <v>CELLtral Bank</v>
      </c>
      <c r="P22263" s="67" t="str">
        <v>SheetBank AG</v>
      </c>
      <c r="Q22263" s="67" t="str">
        <v>Bank of Cellifornia</v>
      </c>
      <c r="R22263" s="67" t="str">
        <v>SummaBank</v>
      </c>
      <c r="S22263" s="67" t="str">
        <v>Bank IF</v>
      </c>
    </row>
    <row r="22264" spans="15:19">
      <c r="O22264" s="67" t="str">
        <v>CELLtral Bank</v>
      </c>
      <c r="P22264" s="67" t="str">
        <v>SheetBank AG</v>
      </c>
      <c r="Q22264" s="67" t="str">
        <v>Bank of Cellifornia</v>
      </c>
      <c r="R22264" s="67" t="str">
        <v>SummaBank</v>
      </c>
      <c r="S22264" s="67" t="str">
        <v>MoneyMATCH Inc.</v>
      </c>
    </row>
    <row r="22265" spans="15:19">
      <c r="O22265" s="67" t="str">
        <v>CELLtral Bank</v>
      </c>
      <c r="P22265" s="67" t="str">
        <v>SheetBank AG</v>
      </c>
      <c r="Q22265" s="67" t="str">
        <v>Bank of Cellifornia</v>
      </c>
      <c r="R22265" s="67" t="str">
        <v>Bank IF</v>
      </c>
      <c r="S22265" s="67" t="str">
        <v>ExCell Bank</v>
      </c>
    </row>
    <row r="22266" spans="15:19">
      <c r="O22266" s="67" t="str">
        <v>CELLtral Bank</v>
      </c>
      <c r="P22266" s="67" t="str">
        <v>SheetBank AG</v>
      </c>
      <c r="Q22266" s="67" t="str">
        <v>Bank of Cellifornia</v>
      </c>
      <c r="R22266" s="67" t="str">
        <v>Bank IF</v>
      </c>
      <c r="S22266" s="67" t="str">
        <v>ExFunds</v>
      </c>
    </row>
    <row r="22267" spans="15:19">
      <c r="O22267" s="67" t="str">
        <v>CELLtral Bank</v>
      </c>
      <c r="P22267" s="67" t="str">
        <v>SheetBank AG</v>
      </c>
      <c r="Q22267" s="67" t="str">
        <v>Bank of Cellifornia</v>
      </c>
      <c r="R22267" s="67" t="str">
        <v>Bank IF</v>
      </c>
      <c r="S22267" s="67" t="str">
        <v>Pivot Finance Group</v>
      </c>
    </row>
    <row r="22268" spans="15:19">
      <c r="O22268" s="67" t="str">
        <v>CELLtral Bank</v>
      </c>
      <c r="P22268" s="67" t="str">
        <v>SheetBank AG</v>
      </c>
      <c r="Q22268" s="67" t="str">
        <v>Bank of Cellifornia</v>
      </c>
      <c r="R22268" s="67" t="str">
        <v>Bank IF</v>
      </c>
      <c r="S22268" s="67" t="str">
        <v>The VLOOKup Vault</v>
      </c>
    </row>
    <row r="22269" spans="15:19">
      <c r="O22269" s="67" t="str">
        <v>CELLtral Bank</v>
      </c>
      <c r="P22269" s="67" t="str">
        <v>SheetBank AG</v>
      </c>
      <c r="Q22269" s="67" t="str">
        <v>Bank of Cellifornia</v>
      </c>
      <c r="R22269" s="67" t="str">
        <v>Bank IF</v>
      </c>
      <c r="S22269" s="67" t="str">
        <v>SummaBank</v>
      </c>
    </row>
    <row r="22270" spans="15:19">
      <c r="O22270" s="67" t="str">
        <v>CELLtral Bank</v>
      </c>
      <c r="P22270" s="67" t="str">
        <v>SheetBank AG</v>
      </c>
      <c r="Q22270" s="67" t="str">
        <v>Bank of Cellifornia</v>
      </c>
      <c r="R22270" s="67" t="str">
        <v>Bank IF</v>
      </c>
      <c r="S22270" s="67" t="str">
        <v>MoneyMATCH Inc.</v>
      </c>
    </row>
    <row r="22271" spans="15:19">
      <c r="O22271" s="67" t="str">
        <v>CELLtral Bank</v>
      </c>
      <c r="P22271" s="67" t="str">
        <v>SheetBank AG</v>
      </c>
      <c r="Q22271" s="67" t="str">
        <v>Bank of Cellifornia</v>
      </c>
      <c r="R22271" s="67" t="str">
        <v>MoneyMATCH Inc.</v>
      </c>
      <c r="S22271" s="67" t="str">
        <v>ExCell Bank</v>
      </c>
    </row>
    <row r="22272" spans="15:19">
      <c r="O22272" s="67" t="str">
        <v>CELLtral Bank</v>
      </c>
      <c r="P22272" s="67" t="str">
        <v>SheetBank AG</v>
      </c>
      <c r="Q22272" s="67" t="str">
        <v>Bank of Cellifornia</v>
      </c>
      <c r="R22272" s="67" t="str">
        <v>MoneyMATCH Inc.</v>
      </c>
      <c r="S22272" s="67" t="str">
        <v>ExFunds</v>
      </c>
    </row>
    <row r="22273" spans="15:19">
      <c r="O22273" s="67" t="str">
        <v>CELLtral Bank</v>
      </c>
      <c r="P22273" s="67" t="str">
        <v>SheetBank AG</v>
      </c>
      <c r="Q22273" s="67" t="str">
        <v>Bank of Cellifornia</v>
      </c>
      <c r="R22273" s="67" t="str">
        <v>MoneyMATCH Inc.</v>
      </c>
      <c r="S22273" s="67" t="str">
        <v>Pivot Finance Group</v>
      </c>
    </row>
    <row r="22274" spans="15:19">
      <c r="O22274" s="67" t="str">
        <v>CELLtral Bank</v>
      </c>
      <c r="P22274" s="67" t="str">
        <v>SheetBank AG</v>
      </c>
      <c r="Q22274" s="67" t="str">
        <v>Bank of Cellifornia</v>
      </c>
      <c r="R22274" s="67" t="str">
        <v>MoneyMATCH Inc.</v>
      </c>
      <c r="S22274" s="67" t="str">
        <v>The VLOOKup Vault</v>
      </c>
    </row>
    <row r="22275" spans="15:19">
      <c r="O22275" s="67" t="str">
        <v>CELLtral Bank</v>
      </c>
      <c r="P22275" s="67" t="str">
        <v>SheetBank AG</v>
      </c>
      <c r="Q22275" s="67" t="str">
        <v>Bank of Cellifornia</v>
      </c>
      <c r="R22275" s="67" t="str">
        <v>MoneyMATCH Inc.</v>
      </c>
      <c r="S22275" s="67" t="str">
        <v>SummaBank</v>
      </c>
    </row>
    <row r="22276" spans="15:19">
      <c r="O22276" s="67" t="str">
        <v>CELLtral Bank</v>
      </c>
      <c r="P22276" s="67" t="str">
        <v>SheetBank AG</v>
      </c>
      <c r="Q22276" s="67" t="str">
        <v>Bank of Cellifornia</v>
      </c>
      <c r="R22276" s="67" t="str">
        <v>MoneyMATCH Inc.</v>
      </c>
      <c r="S22276" s="67" t="str">
        <v>Bank IF</v>
      </c>
    </row>
    <row r="22277" spans="15:19">
      <c r="O22277" s="67" t="str">
        <v>CELLtral Bank</v>
      </c>
      <c r="P22277" s="67" t="str">
        <v>SheetBank AG</v>
      </c>
      <c r="Q22277" s="67" t="str">
        <v>ExFunds</v>
      </c>
      <c r="R22277" s="67" t="str">
        <v>ExCell Bank</v>
      </c>
      <c r="S22277" s="67" t="str">
        <v>Bank of Cellifornia</v>
      </c>
    </row>
    <row r="22278" spans="15:19">
      <c r="O22278" s="67" t="str">
        <v>CELLtral Bank</v>
      </c>
      <c r="P22278" s="67" t="str">
        <v>SheetBank AG</v>
      </c>
      <c r="Q22278" s="67" t="str">
        <v>ExFunds</v>
      </c>
      <c r="R22278" s="67" t="str">
        <v>ExCell Bank</v>
      </c>
      <c r="S22278" s="67" t="str">
        <v>Pivot Finance Group</v>
      </c>
    </row>
    <row r="22279" spans="15:19">
      <c r="O22279" s="67" t="str">
        <v>CELLtral Bank</v>
      </c>
      <c r="P22279" s="67" t="str">
        <v>SheetBank AG</v>
      </c>
      <c r="Q22279" s="67" t="str">
        <v>ExFunds</v>
      </c>
      <c r="R22279" s="67" t="str">
        <v>ExCell Bank</v>
      </c>
      <c r="S22279" s="67" t="str">
        <v>The VLOOKup Vault</v>
      </c>
    </row>
    <row r="22280" spans="15:19">
      <c r="O22280" s="67" t="str">
        <v>CELLtral Bank</v>
      </c>
      <c r="P22280" s="67" t="str">
        <v>SheetBank AG</v>
      </c>
      <c r="Q22280" s="67" t="str">
        <v>ExFunds</v>
      </c>
      <c r="R22280" s="67" t="str">
        <v>ExCell Bank</v>
      </c>
      <c r="S22280" s="67" t="str">
        <v>SummaBank</v>
      </c>
    </row>
    <row r="22281" spans="15:19">
      <c r="O22281" s="67" t="str">
        <v>CELLtral Bank</v>
      </c>
      <c r="P22281" s="67" t="str">
        <v>SheetBank AG</v>
      </c>
      <c r="Q22281" s="67" t="str">
        <v>ExFunds</v>
      </c>
      <c r="R22281" s="67" t="str">
        <v>ExCell Bank</v>
      </c>
      <c r="S22281" s="67" t="str">
        <v>Bank IF</v>
      </c>
    </row>
    <row r="22282" spans="15:19">
      <c r="O22282" s="67" t="str">
        <v>CELLtral Bank</v>
      </c>
      <c r="P22282" s="67" t="str">
        <v>SheetBank AG</v>
      </c>
      <c r="Q22282" s="67" t="str">
        <v>ExFunds</v>
      </c>
      <c r="R22282" s="67" t="str">
        <v>ExCell Bank</v>
      </c>
      <c r="S22282" s="67" t="str">
        <v>MoneyMATCH Inc.</v>
      </c>
    </row>
    <row r="22283" spans="15:19">
      <c r="O22283" s="67" t="str">
        <v>CELLtral Bank</v>
      </c>
      <c r="P22283" s="67" t="str">
        <v>SheetBank AG</v>
      </c>
      <c r="Q22283" s="67" t="str">
        <v>ExFunds</v>
      </c>
      <c r="R22283" s="67" t="str">
        <v>Bank of Cellifornia</v>
      </c>
      <c r="S22283" s="67" t="str">
        <v>ExCell Bank</v>
      </c>
    </row>
    <row r="22284" spans="15:19">
      <c r="O22284" s="67" t="str">
        <v>CELLtral Bank</v>
      </c>
      <c r="P22284" s="67" t="str">
        <v>SheetBank AG</v>
      </c>
      <c r="Q22284" s="67" t="str">
        <v>ExFunds</v>
      </c>
      <c r="R22284" s="67" t="str">
        <v>Bank of Cellifornia</v>
      </c>
      <c r="S22284" s="67" t="str">
        <v>Pivot Finance Group</v>
      </c>
    </row>
    <row r="22285" spans="15:19">
      <c r="O22285" s="67" t="str">
        <v>CELLtral Bank</v>
      </c>
      <c r="P22285" s="67" t="str">
        <v>SheetBank AG</v>
      </c>
      <c r="Q22285" s="67" t="str">
        <v>ExFunds</v>
      </c>
      <c r="R22285" s="67" t="str">
        <v>Bank of Cellifornia</v>
      </c>
      <c r="S22285" s="67" t="str">
        <v>The VLOOKup Vault</v>
      </c>
    </row>
    <row r="22286" spans="15:19">
      <c r="O22286" s="67" t="str">
        <v>CELLtral Bank</v>
      </c>
      <c r="P22286" s="67" t="str">
        <v>SheetBank AG</v>
      </c>
      <c r="Q22286" s="67" t="str">
        <v>ExFunds</v>
      </c>
      <c r="R22286" s="67" t="str">
        <v>Bank of Cellifornia</v>
      </c>
      <c r="S22286" s="67" t="str">
        <v>SummaBank</v>
      </c>
    </row>
    <row r="22287" spans="15:19">
      <c r="O22287" s="67" t="str">
        <v>CELLtral Bank</v>
      </c>
      <c r="P22287" s="67" t="str">
        <v>SheetBank AG</v>
      </c>
      <c r="Q22287" s="67" t="str">
        <v>ExFunds</v>
      </c>
      <c r="R22287" s="67" t="str">
        <v>Bank of Cellifornia</v>
      </c>
      <c r="S22287" s="67" t="str">
        <v>Bank IF</v>
      </c>
    </row>
    <row r="22288" spans="15:19">
      <c r="O22288" s="67" t="str">
        <v>CELLtral Bank</v>
      </c>
      <c r="P22288" s="67" t="str">
        <v>SheetBank AG</v>
      </c>
      <c r="Q22288" s="67" t="str">
        <v>ExFunds</v>
      </c>
      <c r="R22288" s="67" t="str">
        <v>Bank of Cellifornia</v>
      </c>
      <c r="S22288" s="67" t="str">
        <v>MoneyMATCH Inc.</v>
      </c>
    </row>
    <row r="22289" spans="15:19">
      <c r="O22289" s="67" t="str">
        <v>CELLtral Bank</v>
      </c>
      <c r="P22289" s="67" t="str">
        <v>SheetBank AG</v>
      </c>
      <c r="Q22289" s="67" t="str">
        <v>ExFunds</v>
      </c>
      <c r="R22289" s="67" t="str">
        <v>Pivot Finance Group</v>
      </c>
      <c r="S22289" s="67" t="str">
        <v>ExCell Bank</v>
      </c>
    </row>
    <row r="22290" spans="15:19">
      <c r="O22290" s="67" t="str">
        <v>CELLtral Bank</v>
      </c>
      <c r="P22290" s="67" t="str">
        <v>SheetBank AG</v>
      </c>
      <c r="Q22290" s="67" t="str">
        <v>ExFunds</v>
      </c>
      <c r="R22290" s="67" t="str">
        <v>Pivot Finance Group</v>
      </c>
      <c r="S22290" s="67" t="str">
        <v>Bank of Cellifornia</v>
      </c>
    </row>
    <row r="22291" spans="15:19">
      <c r="O22291" s="67" t="str">
        <v>CELLtral Bank</v>
      </c>
      <c r="P22291" s="67" t="str">
        <v>SheetBank AG</v>
      </c>
      <c r="Q22291" s="67" t="str">
        <v>ExFunds</v>
      </c>
      <c r="R22291" s="67" t="str">
        <v>Pivot Finance Group</v>
      </c>
      <c r="S22291" s="67" t="str">
        <v>The VLOOKup Vault</v>
      </c>
    </row>
    <row r="22292" spans="15:19">
      <c r="O22292" s="67" t="str">
        <v>CELLtral Bank</v>
      </c>
      <c r="P22292" s="67" t="str">
        <v>SheetBank AG</v>
      </c>
      <c r="Q22292" s="67" t="str">
        <v>ExFunds</v>
      </c>
      <c r="R22292" s="67" t="str">
        <v>Pivot Finance Group</v>
      </c>
      <c r="S22292" s="67" t="str">
        <v>SummaBank</v>
      </c>
    </row>
    <row r="22293" spans="15:19">
      <c r="O22293" s="67" t="str">
        <v>CELLtral Bank</v>
      </c>
      <c r="P22293" s="67" t="str">
        <v>SheetBank AG</v>
      </c>
      <c r="Q22293" s="67" t="str">
        <v>ExFunds</v>
      </c>
      <c r="R22293" s="67" t="str">
        <v>Pivot Finance Group</v>
      </c>
      <c r="S22293" s="67" t="str">
        <v>Bank IF</v>
      </c>
    </row>
    <row r="22294" spans="15:19">
      <c r="O22294" s="67" t="str">
        <v>CELLtral Bank</v>
      </c>
      <c r="P22294" s="67" t="str">
        <v>SheetBank AG</v>
      </c>
      <c r="Q22294" s="67" t="str">
        <v>ExFunds</v>
      </c>
      <c r="R22294" s="67" t="str">
        <v>Pivot Finance Group</v>
      </c>
      <c r="S22294" s="67" t="str">
        <v>MoneyMATCH Inc.</v>
      </c>
    </row>
    <row r="22295" spans="15:19">
      <c r="O22295" s="67" t="str">
        <v>CELLtral Bank</v>
      </c>
      <c r="P22295" s="67" t="str">
        <v>SheetBank AG</v>
      </c>
      <c r="Q22295" s="67" t="str">
        <v>ExFunds</v>
      </c>
      <c r="R22295" s="67" t="str">
        <v>The VLOOKup Vault</v>
      </c>
      <c r="S22295" s="67" t="str">
        <v>ExCell Bank</v>
      </c>
    </row>
    <row r="22296" spans="15:19">
      <c r="O22296" s="67" t="str">
        <v>CELLtral Bank</v>
      </c>
      <c r="P22296" s="67" t="str">
        <v>SheetBank AG</v>
      </c>
      <c r="Q22296" s="67" t="str">
        <v>ExFunds</v>
      </c>
      <c r="R22296" s="67" t="str">
        <v>The VLOOKup Vault</v>
      </c>
      <c r="S22296" s="67" t="str">
        <v>Bank of Cellifornia</v>
      </c>
    </row>
    <row r="22297" spans="15:19">
      <c r="O22297" s="67" t="str">
        <v>CELLtral Bank</v>
      </c>
      <c r="P22297" s="67" t="str">
        <v>SheetBank AG</v>
      </c>
      <c r="Q22297" s="67" t="str">
        <v>ExFunds</v>
      </c>
      <c r="R22297" s="67" t="str">
        <v>The VLOOKup Vault</v>
      </c>
      <c r="S22297" s="67" t="str">
        <v>Pivot Finance Group</v>
      </c>
    </row>
    <row r="22298" spans="15:19">
      <c r="O22298" s="67" t="str">
        <v>CELLtral Bank</v>
      </c>
      <c r="P22298" s="67" t="str">
        <v>SheetBank AG</v>
      </c>
      <c r="Q22298" s="67" t="str">
        <v>ExFunds</v>
      </c>
      <c r="R22298" s="67" t="str">
        <v>The VLOOKup Vault</v>
      </c>
      <c r="S22298" s="67" t="str">
        <v>SummaBank</v>
      </c>
    </row>
    <row r="22299" spans="15:19">
      <c r="O22299" s="67" t="str">
        <v>CELLtral Bank</v>
      </c>
      <c r="P22299" s="67" t="str">
        <v>SheetBank AG</v>
      </c>
      <c r="Q22299" s="67" t="str">
        <v>ExFunds</v>
      </c>
      <c r="R22299" s="67" t="str">
        <v>The VLOOKup Vault</v>
      </c>
      <c r="S22299" s="67" t="str">
        <v>Bank IF</v>
      </c>
    </row>
    <row r="22300" spans="15:19">
      <c r="O22300" s="67" t="str">
        <v>CELLtral Bank</v>
      </c>
      <c r="P22300" s="67" t="str">
        <v>SheetBank AG</v>
      </c>
      <c r="Q22300" s="67" t="str">
        <v>ExFunds</v>
      </c>
      <c r="R22300" s="67" t="str">
        <v>The VLOOKup Vault</v>
      </c>
      <c r="S22300" s="67" t="str">
        <v>MoneyMATCH Inc.</v>
      </c>
    </row>
    <row r="22301" spans="15:19">
      <c r="O22301" s="67" t="str">
        <v>CELLtral Bank</v>
      </c>
      <c r="P22301" s="67" t="str">
        <v>SheetBank AG</v>
      </c>
      <c r="Q22301" s="67" t="str">
        <v>ExFunds</v>
      </c>
      <c r="R22301" s="67" t="str">
        <v>SummaBank</v>
      </c>
      <c r="S22301" s="67" t="str">
        <v>ExCell Bank</v>
      </c>
    </row>
    <row r="22302" spans="15:19">
      <c r="O22302" s="67" t="str">
        <v>CELLtral Bank</v>
      </c>
      <c r="P22302" s="67" t="str">
        <v>SheetBank AG</v>
      </c>
      <c r="Q22302" s="67" t="str">
        <v>ExFunds</v>
      </c>
      <c r="R22302" s="67" t="str">
        <v>SummaBank</v>
      </c>
      <c r="S22302" s="67" t="str">
        <v>Bank of Cellifornia</v>
      </c>
    </row>
    <row r="22303" spans="15:19">
      <c r="O22303" s="67" t="str">
        <v>CELLtral Bank</v>
      </c>
      <c r="P22303" s="67" t="str">
        <v>SheetBank AG</v>
      </c>
      <c r="Q22303" s="67" t="str">
        <v>ExFunds</v>
      </c>
      <c r="R22303" s="67" t="str">
        <v>SummaBank</v>
      </c>
      <c r="S22303" s="67" t="str">
        <v>Pivot Finance Group</v>
      </c>
    </row>
    <row r="22304" spans="15:19">
      <c r="O22304" s="67" t="str">
        <v>CELLtral Bank</v>
      </c>
      <c r="P22304" s="67" t="str">
        <v>SheetBank AG</v>
      </c>
      <c r="Q22304" s="67" t="str">
        <v>ExFunds</v>
      </c>
      <c r="R22304" s="67" t="str">
        <v>SummaBank</v>
      </c>
      <c r="S22304" s="67" t="str">
        <v>The VLOOKup Vault</v>
      </c>
    </row>
    <row r="22305" spans="15:19">
      <c r="O22305" s="67" t="str">
        <v>CELLtral Bank</v>
      </c>
      <c r="P22305" s="67" t="str">
        <v>SheetBank AG</v>
      </c>
      <c r="Q22305" s="67" t="str">
        <v>ExFunds</v>
      </c>
      <c r="R22305" s="67" t="str">
        <v>SummaBank</v>
      </c>
      <c r="S22305" s="67" t="str">
        <v>Bank IF</v>
      </c>
    </row>
    <row r="22306" spans="15:19">
      <c r="O22306" s="67" t="str">
        <v>CELLtral Bank</v>
      </c>
      <c r="P22306" s="67" t="str">
        <v>SheetBank AG</v>
      </c>
      <c r="Q22306" s="67" t="str">
        <v>ExFunds</v>
      </c>
      <c r="R22306" s="67" t="str">
        <v>SummaBank</v>
      </c>
      <c r="S22306" s="67" t="str">
        <v>MoneyMATCH Inc.</v>
      </c>
    </row>
    <row r="22307" spans="15:19">
      <c r="O22307" s="67" t="str">
        <v>CELLtral Bank</v>
      </c>
      <c r="P22307" s="67" t="str">
        <v>SheetBank AG</v>
      </c>
      <c r="Q22307" s="67" t="str">
        <v>ExFunds</v>
      </c>
      <c r="R22307" s="67" t="str">
        <v>Bank IF</v>
      </c>
      <c r="S22307" s="67" t="str">
        <v>ExCell Bank</v>
      </c>
    </row>
    <row r="22308" spans="15:19">
      <c r="O22308" s="67" t="str">
        <v>CELLtral Bank</v>
      </c>
      <c r="P22308" s="67" t="str">
        <v>SheetBank AG</v>
      </c>
      <c r="Q22308" s="67" t="str">
        <v>ExFunds</v>
      </c>
      <c r="R22308" s="67" t="str">
        <v>Bank IF</v>
      </c>
      <c r="S22308" s="67" t="str">
        <v>Bank of Cellifornia</v>
      </c>
    </row>
    <row r="22309" spans="15:19">
      <c r="O22309" s="67" t="str">
        <v>CELLtral Bank</v>
      </c>
      <c r="P22309" s="67" t="str">
        <v>SheetBank AG</v>
      </c>
      <c r="Q22309" s="67" t="str">
        <v>ExFunds</v>
      </c>
      <c r="R22309" s="67" t="str">
        <v>Bank IF</v>
      </c>
      <c r="S22309" s="67" t="str">
        <v>Pivot Finance Group</v>
      </c>
    </row>
    <row r="22310" spans="15:19">
      <c r="O22310" s="67" t="str">
        <v>CELLtral Bank</v>
      </c>
      <c r="P22310" s="67" t="str">
        <v>SheetBank AG</v>
      </c>
      <c r="Q22310" s="67" t="str">
        <v>ExFunds</v>
      </c>
      <c r="R22310" s="67" t="str">
        <v>Bank IF</v>
      </c>
      <c r="S22310" s="67" t="str">
        <v>The VLOOKup Vault</v>
      </c>
    </row>
    <row r="22311" spans="15:19">
      <c r="O22311" s="67" t="str">
        <v>CELLtral Bank</v>
      </c>
      <c r="P22311" s="67" t="str">
        <v>SheetBank AG</v>
      </c>
      <c r="Q22311" s="67" t="str">
        <v>ExFunds</v>
      </c>
      <c r="R22311" s="67" t="str">
        <v>Bank IF</v>
      </c>
      <c r="S22311" s="67" t="str">
        <v>SummaBank</v>
      </c>
    </row>
    <row r="22312" spans="15:19">
      <c r="O22312" s="67" t="str">
        <v>CELLtral Bank</v>
      </c>
      <c r="P22312" s="67" t="str">
        <v>SheetBank AG</v>
      </c>
      <c r="Q22312" s="67" t="str">
        <v>ExFunds</v>
      </c>
      <c r="R22312" s="67" t="str">
        <v>Bank IF</v>
      </c>
      <c r="S22312" s="67" t="str">
        <v>MoneyMATCH Inc.</v>
      </c>
    </row>
    <row r="22313" spans="15:19">
      <c r="O22313" s="67" t="str">
        <v>CELLtral Bank</v>
      </c>
      <c r="P22313" s="67" t="str">
        <v>SheetBank AG</v>
      </c>
      <c r="Q22313" s="67" t="str">
        <v>ExFunds</v>
      </c>
      <c r="R22313" s="67" t="str">
        <v>MoneyMATCH Inc.</v>
      </c>
      <c r="S22313" s="67" t="str">
        <v>ExCell Bank</v>
      </c>
    </row>
    <row r="22314" spans="15:19">
      <c r="O22314" s="67" t="str">
        <v>CELLtral Bank</v>
      </c>
      <c r="P22314" s="67" t="str">
        <v>SheetBank AG</v>
      </c>
      <c r="Q22314" s="67" t="str">
        <v>ExFunds</v>
      </c>
      <c r="R22314" s="67" t="str">
        <v>MoneyMATCH Inc.</v>
      </c>
      <c r="S22314" s="67" t="str">
        <v>Bank of Cellifornia</v>
      </c>
    </row>
    <row r="22315" spans="15:19">
      <c r="O22315" s="67" t="str">
        <v>CELLtral Bank</v>
      </c>
      <c r="P22315" s="67" t="str">
        <v>SheetBank AG</v>
      </c>
      <c r="Q22315" s="67" t="str">
        <v>ExFunds</v>
      </c>
      <c r="R22315" s="67" t="str">
        <v>MoneyMATCH Inc.</v>
      </c>
      <c r="S22315" s="67" t="str">
        <v>Pivot Finance Group</v>
      </c>
    </row>
    <row r="22316" spans="15:19">
      <c r="O22316" s="67" t="str">
        <v>CELLtral Bank</v>
      </c>
      <c r="P22316" s="67" t="str">
        <v>SheetBank AG</v>
      </c>
      <c r="Q22316" s="67" t="str">
        <v>ExFunds</v>
      </c>
      <c r="R22316" s="67" t="str">
        <v>MoneyMATCH Inc.</v>
      </c>
      <c r="S22316" s="67" t="str">
        <v>The VLOOKup Vault</v>
      </c>
    </row>
    <row r="22317" spans="15:19">
      <c r="O22317" s="67" t="str">
        <v>CELLtral Bank</v>
      </c>
      <c r="P22317" s="67" t="str">
        <v>SheetBank AG</v>
      </c>
      <c r="Q22317" s="67" t="str">
        <v>ExFunds</v>
      </c>
      <c r="R22317" s="67" t="str">
        <v>MoneyMATCH Inc.</v>
      </c>
      <c r="S22317" s="67" t="str">
        <v>SummaBank</v>
      </c>
    </row>
    <row r="22318" spans="15:19">
      <c r="O22318" s="67" t="str">
        <v>CELLtral Bank</v>
      </c>
      <c r="P22318" s="67" t="str">
        <v>SheetBank AG</v>
      </c>
      <c r="Q22318" s="67" t="str">
        <v>ExFunds</v>
      </c>
      <c r="R22318" s="67" t="str">
        <v>MoneyMATCH Inc.</v>
      </c>
      <c r="S22318" s="67" t="str">
        <v>Bank IF</v>
      </c>
    </row>
    <row r="22319" spans="15:19">
      <c r="O22319" s="67" t="str">
        <v>CELLtral Bank</v>
      </c>
      <c r="P22319" s="67" t="str">
        <v>SheetBank AG</v>
      </c>
      <c r="Q22319" s="67" t="str">
        <v>Pivot Finance Group</v>
      </c>
      <c r="R22319" s="67" t="str">
        <v>ExCell Bank</v>
      </c>
      <c r="S22319" s="67" t="str">
        <v>Bank of Cellifornia</v>
      </c>
    </row>
    <row r="22320" spans="15:19">
      <c r="O22320" s="67" t="str">
        <v>CELLtral Bank</v>
      </c>
      <c r="P22320" s="67" t="str">
        <v>SheetBank AG</v>
      </c>
      <c r="Q22320" s="67" t="str">
        <v>Pivot Finance Group</v>
      </c>
      <c r="R22320" s="67" t="str">
        <v>ExCell Bank</v>
      </c>
      <c r="S22320" s="67" t="str">
        <v>ExFunds</v>
      </c>
    </row>
    <row r="22321" spans="15:19">
      <c r="O22321" s="67" t="str">
        <v>CELLtral Bank</v>
      </c>
      <c r="P22321" s="67" t="str">
        <v>SheetBank AG</v>
      </c>
      <c r="Q22321" s="67" t="str">
        <v>Pivot Finance Group</v>
      </c>
      <c r="R22321" s="67" t="str">
        <v>ExCell Bank</v>
      </c>
      <c r="S22321" s="67" t="str">
        <v>The VLOOKup Vault</v>
      </c>
    </row>
    <row r="22322" spans="15:19">
      <c r="O22322" s="67" t="str">
        <v>CELLtral Bank</v>
      </c>
      <c r="P22322" s="67" t="str">
        <v>SheetBank AG</v>
      </c>
      <c r="Q22322" s="67" t="str">
        <v>Pivot Finance Group</v>
      </c>
      <c r="R22322" s="67" t="str">
        <v>ExCell Bank</v>
      </c>
      <c r="S22322" s="67" t="str">
        <v>SummaBank</v>
      </c>
    </row>
    <row r="22323" spans="15:19">
      <c r="O22323" s="67" t="str">
        <v>CELLtral Bank</v>
      </c>
      <c r="P22323" s="67" t="str">
        <v>SheetBank AG</v>
      </c>
      <c r="Q22323" s="67" t="str">
        <v>Pivot Finance Group</v>
      </c>
      <c r="R22323" s="67" t="str">
        <v>ExCell Bank</v>
      </c>
      <c r="S22323" s="67" t="str">
        <v>Bank IF</v>
      </c>
    </row>
    <row r="22324" spans="15:19">
      <c r="O22324" s="67" t="str">
        <v>CELLtral Bank</v>
      </c>
      <c r="P22324" s="67" t="str">
        <v>SheetBank AG</v>
      </c>
      <c r="Q22324" s="67" t="str">
        <v>Pivot Finance Group</v>
      </c>
      <c r="R22324" s="67" t="str">
        <v>ExCell Bank</v>
      </c>
      <c r="S22324" s="67" t="str">
        <v>MoneyMATCH Inc.</v>
      </c>
    </row>
    <row r="22325" spans="15:19">
      <c r="O22325" s="67" t="str">
        <v>CELLtral Bank</v>
      </c>
      <c r="P22325" s="67" t="str">
        <v>SheetBank AG</v>
      </c>
      <c r="Q22325" s="67" t="str">
        <v>Pivot Finance Group</v>
      </c>
      <c r="R22325" s="67" t="str">
        <v>Bank of Cellifornia</v>
      </c>
      <c r="S22325" s="67" t="str">
        <v>ExCell Bank</v>
      </c>
    </row>
    <row r="22326" spans="15:19">
      <c r="O22326" s="67" t="str">
        <v>CELLtral Bank</v>
      </c>
      <c r="P22326" s="67" t="str">
        <v>SheetBank AG</v>
      </c>
      <c r="Q22326" s="67" t="str">
        <v>Pivot Finance Group</v>
      </c>
      <c r="R22326" s="67" t="str">
        <v>Bank of Cellifornia</v>
      </c>
      <c r="S22326" s="67" t="str">
        <v>ExFunds</v>
      </c>
    </row>
    <row r="22327" spans="15:19">
      <c r="O22327" s="67" t="str">
        <v>CELLtral Bank</v>
      </c>
      <c r="P22327" s="67" t="str">
        <v>SheetBank AG</v>
      </c>
      <c r="Q22327" s="67" t="str">
        <v>Pivot Finance Group</v>
      </c>
      <c r="R22327" s="67" t="str">
        <v>Bank of Cellifornia</v>
      </c>
      <c r="S22327" s="67" t="str">
        <v>The VLOOKup Vault</v>
      </c>
    </row>
    <row r="22328" spans="15:19">
      <c r="O22328" s="67" t="str">
        <v>CELLtral Bank</v>
      </c>
      <c r="P22328" s="67" t="str">
        <v>SheetBank AG</v>
      </c>
      <c r="Q22328" s="67" t="str">
        <v>Pivot Finance Group</v>
      </c>
      <c r="R22328" s="67" t="str">
        <v>Bank of Cellifornia</v>
      </c>
      <c r="S22328" s="67" t="str">
        <v>SummaBank</v>
      </c>
    </row>
    <row r="22329" spans="15:19">
      <c r="O22329" s="67" t="str">
        <v>CELLtral Bank</v>
      </c>
      <c r="P22329" s="67" t="str">
        <v>SheetBank AG</v>
      </c>
      <c r="Q22329" s="67" t="str">
        <v>Pivot Finance Group</v>
      </c>
      <c r="R22329" s="67" t="str">
        <v>Bank of Cellifornia</v>
      </c>
      <c r="S22329" s="67" t="str">
        <v>Bank IF</v>
      </c>
    </row>
    <row r="22330" spans="15:19">
      <c r="O22330" s="67" t="str">
        <v>CELLtral Bank</v>
      </c>
      <c r="P22330" s="67" t="str">
        <v>SheetBank AG</v>
      </c>
      <c r="Q22330" s="67" t="str">
        <v>Pivot Finance Group</v>
      </c>
      <c r="R22330" s="67" t="str">
        <v>Bank of Cellifornia</v>
      </c>
      <c r="S22330" s="67" t="str">
        <v>MoneyMATCH Inc.</v>
      </c>
    </row>
    <row r="22331" spans="15:19">
      <c r="O22331" s="67" t="str">
        <v>CELLtral Bank</v>
      </c>
      <c r="P22331" s="67" t="str">
        <v>SheetBank AG</v>
      </c>
      <c r="Q22331" s="67" t="str">
        <v>Pivot Finance Group</v>
      </c>
      <c r="R22331" s="67" t="str">
        <v>ExFunds</v>
      </c>
      <c r="S22331" s="67" t="str">
        <v>ExCell Bank</v>
      </c>
    </row>
    <row r="22332" spans="15:19">
      <c r="O22332" s="67" t="str">
        <v>CELLtral Bank</v>
      </c>
      <c r="P22332" s="67" t="str">
        <v>SheetBank AG</v>
      </c>
      <c r="Q22332" s="67" t="str">
        <v>Pivot Finance Group</v>
      </c>
      <c r="R22332" s="67" t="str">
        <v>ExFunds</v>
      </c>
      <c r="S22332" s="67" t="str">
        <v>Bank of Cellifornia</v>
      </c>
    </row>
    <row r="22333" spans="15:19">
      <c r="O22333" s="67" t="str">
        <v>CELLtral Bank</v>
      </c>
      <c r="P22333" s="67" t="str">
        <v>SheetBank AG</v>
      </c>
      <c r="Q22333" s="67" t="str">
        <v>Pivot Finance Group</v>
      </c>
      <c r="R22333" s="67" t="str">
        <v>ExFunds</v>
      </c>
      <c r="S22333" s="67" t="str">
        <v>The VLOOKup Vault</v>
      </c>
    </row>
    <row r="22334" spans="15:19">
      <c r="O22334" s="67" t="str">
        <v>CELLtral Bank</v>
      </c>
      <c r="P22334" s="67" t="str">
        <v>SheetBank AG</v>
      </c>
      <c r="Q22334" s="67" t="str">
        <v>Pivot Finance Group</v>
      </c>
      <c r="R22334" s="67" t="str">
        <v>ExFunds</v>
      </c>
      <c r="S22334" s="67" t="str">
        <v>SummaBank</v>
      </c>
    </row>
    <row r="22335" spans="15:19">
      <c r="O22335" s="67" t="str">
        <v>CELLtral Bank</v>
      </c>
      <c r="P22335" s="67" t="str">
        <v>SheetBank AG</v>
      </c>
      <c r="Q22335" s="67" t="str">
        <v>Pivot Finance Group</v>
      </c>
      <c r="R22335" s="67" t="str">
        <v>ExFunds</v>
      </c>
      <c r="S22335" s="67" t="str">
        <v>Bank IF</v>
      </c>
    </row>
    <row r="22336" spans="15:19">
      <c r="O22336" s="67" t="str">
        <v>CELLtral Bank</v>
      </c>
      <c r="P22336" s="67" t="str">
        <v>SheetBank AG</v>
      </c>
      <c r="Q22336" s="67" t="str">
        <v>Pivot Finance Group</v>
      </c>
      <c r="R22336" s="67" t="str">
        <v>ExFunds</v>
      </c>
      <c r="S22336" s="67" t="str">
        <v>MoneyMATCH Inc.</v>
      </c>
    </row>
    <row r="22337" spans="15:19">
      <c r="O22337" s="67" t="str">
        <v>CELLtral Bank</v>
      </c>
      <c r="P22337" s="67" t="str">
        <v>SheetBank AG</v>
      </c>
      <c r="Q22337" s="67" t="str">
        <v>Pivot Finance Group</v>
      </c>
      <c r="R22337" s="67" t="str">
        <v>The VLOOKup Vault</v>
      </c>
      <c r="S22337" s="67" t="str">
        <v>ExCell Bank</v>
      </c>
    </row>
    <row r="22338" spans="15:19">
      <c r="O22338" s="67" t="str">
        <v>CELLtral Bank</v>
      </c>
      <c r="P22338" s="67" t="str">
        <v>SheetBank AG</v>
      </c>
      <c r="Q22338" s="67" t="str">
        <v>Pivot Finance Group</v>
      </c>
      <c r="R22338" s="67" t="str">
        <v>The VLOOKup Vault</v>
      </c>
      <c r="S22338" s="67" t="str">
        <v>Bank of Cellifornia</v>
      </c>
    </row>
    <row r="22339" spans="15:19">
      <c r="O22339" s="67" t="str">
        <v>CELLtral Bank</v>
      </c>
      <c r="P22339" s="67" t="str">
        <v>SheetBank AG</v>
      </c>
      <c r="Q22339" s="67" t="str">
        <v>Pivot Finance Group</v>
      </c>
      <c r="R22339" s="67" t="str">
        <v>The VLOOKup Vault</v>
      </c>
      <c r="S22339" s="67" t="str">
        <v>ExFunds</v>
      </c>
    </row>
    <row r="22340" spans="15:19">
      <c r="O22340" s="67" t="str">
        <v>CELLtral Bank</v>
      </c>
      <c r="P22340" s="67" t="str">
        <v>SheetBank AG</v>
      </c>
      <c r="Q22340" s="67" t="str">
        <v>Pivot Finance Group</v>
      </c>
      <c r="R22340" s="67" t="str">
        <v>The VLOOKup Vault</v>
      </c>
      <c r="S22340" s="67" t="str">
        <v>SummaBank</v>
      </c>
    </row>
    <row r="22341" spans="15:19">
      <c r="O22341" s="67" t="str">
        <v>CELLtral Bank</v>
      </c>
      <c r="P22341" s="67" t="str">
        <v>SheetBank AG</v>
      </c>
      <c r="Q22341" s="67" t="str">
        <v>Pivot Finance Group</v>
      </c>
      <c r="R22341" s="67" t="str">
        <v>The VLOOKup Vault</v>
      </c>
      <c r="S22341" s="67" t="str">
        <v>Bank IF</v>
      </c>
    </row>
    <row r="22342" spans="15:19">
      <c r="O22342" s="67" t="str">
        <v>CELLtral Bank</v>
      </c>
      <c r="P22342" s="67" t="str">
        <v>SheetBank AG</v>
      </c>
      <c r="Q22342" s="67" t="str">
        <v>Pivot Finance Group</v>
      </c>
      <c r="R22342" s="67" t="str">
        <v>The VLOOKup Vault</v>
      </c>
      <c r="S22342" s="67" t="str">
        <v>MoneyMATCH Inc.</v>
      </c>
    </row>
    <row r="22343" spans="15:19">
      <c r="O22343" s="67" t="str">
        <v>CELLtral Bank</v>
      </c>
      <c r="P22343" s="67" t="str">
        <v>SheetBank AG</v>
      </c>
      <c r="Q22343" s="67" t="str">
        <v>Pivot Finance Group</v>
      </c>
      <c r="R22343" s="67" t="str">
        <v>SummaBank</v>
      </c>
      <c r="S22343" s="67" t="str">
        <v>ExCell Bank</v>
      </c>
    </row>
    <row r="22344" spans="15:19">
      <c r="O22344" s="67" t="str">
        <v>CELLtral Bank</v>
      </c>
      <c r="P22344" s="67" t="str">
        <v>SheetBank AG</v>
      </c>
      <c r="Q22344" s="67" t="str">
        <v>Pivot Finance Group</v>
      </c>
      <c r="R22344" s="67" t="str">
        <v>SummaBank</v>
      </c>
      <c r="S22344" s="67" t="str">
        <v>Bank of Cellifornia</v>
      </c>
    </row>
    <row r="22345" spans="15:19">
      <c r="O22345" s="67" t="str">
        <v>CELLtral Bank</v>
      </c>
      <c r="P22345" s="67" t="str">
        <v>SheetBank AG</v>
      </c>
      <c r="Q22345" s="67" t="str">
        <v>Pivot Finance Group</v>
      </c>
      <c r="R22345" s="67" t="str">
        <v>SummaBank</v>
      </c>
      <c r="S22345" s="67" t="str">
        <v>ExFunds</v>
      </c>
    </row>
    <row r="22346" spans="15:19">
      <c r="O22346" s="67" t="str">
        <v>CELLtral Bank</v>
      </c>
      <c r="P22346" s="67" t="str">
        <v>SheetBank AG</v>
      </c>
      <c r="Q22346" s="67" t="str">
        <v>Pivot Finance Group</v>
      </c>
      <c r="R22346" s="67" t="str">
        <v>SummaBank</v>
      </c>
      <c r="S22346" s="67" t="str">
        <v>The VLOOKup Vault</v>
      </c>
    </row>
    <row r="22347" spans="15:19">
      <c r="O22347" s="67" t="str">
        <v>CELLtral Bank</v>
      </c>
      <c r="P22347" s="67" t="str">
        <v>SheetBank AG</v>
      </c>
      <c r="Q22347" s="67" t="str">
        <v>Pivot Finance Group</v>
      </c>
      <c r="R22347" s="67" t="str">
        <v>SummaBank</v>
      </c>
      <c r="S22347" s="67" t="str">
        <v>Bank IF</v>
      </c>
    </row>
    <row r="22348" spans="15:19">
      <c r="O22348" s="67" t="str">
        <v>CELLtral Bank</v>
      </c>
      <c r="P22348" s="67" t="str">
        <v>SheetBank AG</v>
      </c>
      <c r="Q22348" s="67" t="str">
        <v>Pivot Finance Group</v>
      </c>
      <c r="R22348" s="67" t="str">
        <v>SummaBank</v>
      </c>
      <c r="S22348" s="67" t="str">
        <v>MoneyMATCH Inc.</v>
      </c>
    </row>
    <row r="22349" spans="15:19">
      <c r="O22349" s="67" t="str">
        <v>CELLtral Bank</v>
      </c>
      <c r="P22349" s="67" t="str">
        <v>SheetBank AG</v>
      </c>
      <c r="Q22349" s="67" t="str">
        <v>Pivot Finance Group</v>
      </c>
      <c r="R22349" s="67" t="str">
        <v>Bank IF</v>
      </c>
      <c r="S22349" s="67" t="str">
        <v>ExCell Bank</v>
      </c>
    </row>
    <row r="22350" spans="15:19">
      <c r="O22350" s="67" t="str">
        <v>CELLtral Bank</v>
      </c>
      <c r="P22350" s="67" t="str">
        <v>SheetBank AG</v>
      </c>
      <c r="Q22350" s="67" t="str">
        <v>Pivot Finance Group</v>
      </c>
      <c r="R22350" s="67" t="str">
        <v>Bank IF</v>
      </c>
      <c r="S22350" s="67" t="str">
        <v>Bank of Cellifornia</v>
      </c>
    </row>
    <row r="22351" spans="15:19">
      <c r="O22351" s="67" t="str">
        <v>CELLtral Bank</v>
      </c>
      <c r="P22351" s="67" t="str">
        <v>SheetBank AG</v>
      </c>
      <c r="Q22351" s="67" t="str">
        <v>Pivot Finance Group</v>
      </c>
      <c r="R22351" s="67" t="str">
        <v>Bank IF</v>
      </c>
      <c r="S22351" s="67" t="str">
        <v>ExFunds</v>
      </c>
    </row>
    <row r="22352" spans="15:19">
      <c r="O22352" s="67" t="str">
        <v>CELLtral Bank</v>
      </c>
      <c r="P22352" s="67" t="str">
        <v>SheetBank AG</v>
      </c>
      <c r="Q22352" s="67" t="str">
        <v>Pivot Finance Group</v>
      </c>
      <c r="R22352" s="67" t="str">
        <v>Bank IF</v>
      </c>
      <c r="S22352" s="67" t="str">
        <v>The VLOOKup Vault</v>
      </c>
    </row>
    <row r="22353" spans="15:19">
      <c r="O22353" s="67" t="str">
        <v>CELLtral Bank</v>
      </c>
      <c r="P22353" s="67" t="str">
        <v>SheetBank AG</v>
      </c>
      <c r="Q22353" s="67" t="str">
        <v>Pivot Finance Group</v>
      </c>
      <c r="R22353" s="67" t="str">
        <v>Bank IF</v>
      </c>
      <c r="S22353" s="67" t="str">
        <v>SummaBank</v>
      </c>
    </row>
    <row r="22354" spans="15:19">
      <c r="O22354" s="67" t="str">
        <v>CELLtral Bank</v>
      </c>
      <c r="P22354" s="67" t="str">
        <v>SheetBank AG</v>
      </c>
      <c r="Q22354" s="67" t="str">
        <v>Pivot Finance Group</v>
      </c>
      <c r="R22354" s="67" t="str">
        <v>Bank IF</v>
      </c>
      <c r="S22354" s="67" t="str">
        <v>MoneyMATCH Inc.</v>
      </c>
    </row>
    <row r="22355" spans="15:19">
      <c r="O22355" s="67" t="str">
        <v>CELLtral Bank</v>
      </c>
      <c r="P22355" s="67" t="str">
        <v>SheetBank AG</v>
      </c>
      <c r="Q22355" s="67" t="str">
        <v>Pivot Finance Group</v>
      </c>
      <c r="R22355" s="67" t="str">
        <v>MoneyMATCH Inc.</v>
      </c>
      <c r="S22355" s="67" t="str">
        <v>ExCell Bank</v>
      </c>
    </row>
    <row r="22356" spans="15:19">
      <c r="O22356" s="67" t="str">
        <v>CELLtral Bank</v>
      </c>
      <c r="P22356" s="67" t="str">
        <v>SheetBank AG</v>
      </c>
      <c r="Q22356" s="67" t="str">
        <v>Pivot Finance Group</v>
      </c>
      <c r="R22356" s="67" t="str">
        <v>MoneyMATCH Inc.</v>
      </c>
      <c r="S22356" s="67" t="str">
        <v>Bank of Cellifornia</v>
      </c>
    </row>
    <row r="22357" spans="15:19">
      <c r="O22357" s="67" t="str">
        <v>CELLtral Bank</v>
      </c>
      <c r="P22357" s="67" t="str">
        <v>SheetBank AG</v>
      </c>
      <c r="Q22357" s="67" t="str">
        <v>Pivot Finance Group</v>
      </c>
      <c r="R22357" s="67" t="str">
        <v>MoneyMATCH Inc.</v>
      </c>
      <c r="S22357" s="67" t="str">
        <v>ExFunds</v>
      </c>
    </row>
    <row r="22358" spans="15:19">
      <c r="O22358" s="67" t="str">
        <v>CELLtral Bank</v>
      </c>
      <c r="P22358" s="67" t="str">
        <v>SheetBank AG</v>
      </c>
      <c r="Q22358" s="67" t="str">
        <v>Pivot Finance Group</v>
      </c>
      <c r="R22358" s="67" t="str">
        <v>MoneyMATCH Inc.</v>
      </c>
      <c r="S22358" s="67" t="str">
        <v>The VLOOKup Vault</v>
      </c>
    </row>
    <row r="22359" spans="15:19">
      <c r="O22359" s="67" t="str">
        <v>CELLtral Bank</v>
      </c>
      <c r="P22359" s="67" t="str">
        <v>SheetBank AG</v>
      </c>
      <c r="Q22359" s="67" t="str">
        <v>Pivot Finance Group</v>
      </c>
      <c r="R22359" s="67" t="str">
        <v>MoneyMATCH Inc.</v>
      </c>
      <c r="S22359" s="67" t="str">
        <v>SummaBank</v>
      </c>
    </row>
    <row r="22360" spans="15:19">
      <c r="O22360" s="67" t="str">
        <v>CELLtral Bank</v>
      </c>
      <c r="P22360" s="67" t="str">
        <v>SheetBank AG</v>
      </c>
      <c r="Q22360" s="67" t="str">
        <v>Pivot Finance Group</v>
      </c>
      <c r="R22360" s="67" t="str">
        <v>MoneyMATCH Inc.</v>
      </c>
      <c r="S22360" s="67" t="str">
        <v>Bank IF</v>
      </c>
    </row>
    <row r="22361" spans="15:19">
      <c r="O22361" s="67" t="str">
        <v>CELLtral Bank</v>
      </c>
      <c r="P22361" s="67" t="str">
        <v>SheetBank AG</v>
      </c>
      <c r="Q22361" s="67" t="str">
        <v>The VLOOKup Vault</v>
      </c>
      <c r="R22361" s="67" t="str">
        <v>ExCell Bank</v>
      </c>
      <c r="S22361" s="67" t="str">
        <v>Bank of Cellifornia</v>
      </c>
    </row>
    <row r="22362" spans="15:19">
      <c r="O22362" s="67" t="str">
        <v>CELLtral Bank</v>
      </c>
      <c r="P22362" s="67" t="str">
        <v>SheetBank AG</v>
      </c>
      <c r="Q22362" s="67" t="str">
        <v>The VLOOKup Vault</v>
      </c>
      <c r="R22362" s="67" t="str">
        <v>ExCell Bank</v>
      </c>
      <c r="S22362" s="67" t="str">
        <v>ExFunds</v>
      </c>
    </row>
    <row r="22363" spans="15:19">
      <c r="O22363" s="67" t="str">
        <v>CELLtral Bank</v>
      </c>
      <c r="P22363" s="67" t="str">
        <v>SheetBank AG</v>
      </c>
      <c r="Q22363" s="67" t="str">
        <v>The VLOOKup Vault</v>
      </c>
      <c r="R22363" s="67" t="str">
        <v>ExCell Bank</v>
      </c>
      <c r="S22363" s="67" t="str">
        <v>Pivot Finance Group</v>
      </c>
    </row>
    <row r="22364" spans="15:19">
      <c r="O22364" s="67" t="str">
        <v>CELLtral Bank</v>
      </c>
      <c r="P22364" s="67" t="str">
        <v>SheetBank AG</v>
      </c>
      <c r="Q22364" s="67" t="str">
        <v>The VLOOKup Vault</v>
      </c>
      <c r="R22364" s="67" t="str">
        <v>ExCell Bank</v>
      </c>
      <c r="S22364" s="67" t="str">
        <v>SummaBank</v>
      </c>
    </row>
    <row r="22365" spans="15:19">
      <c r="O22365" s="67" t="str">
        <v>CELLtral Bank</v>
      </c>
      <c r="P22365" s="67" t="str">
        <v>SheetBank AG</v>
      </c>
      <c r="Q22365" s="67" t="str">
        <v>The VLOOKup Vault</v>
      </c>
      <c r="R22365" s="67" t="str">
        <v>ExCell Bank</v>
      </c>
      <c r="S22365" s="67" t="str">
        <v>Bank IF</v>
      </c>
    </row>
    <row r="22366" spans="15:19">
      <c r="O22366" s="67" t="str">
        <v>CELLtral Bank</v>
      </c>
      <c r="P22366" s="67" t="str">
        <v>SheetBank AG</v>
      </c>
      <c r="Q22366" s="67" t="str">
        <v>The VLOOKup Vault</v>
      </c>
      <c r="R22366" s="67" t="str">
        <v>ExCell Bank</v>
      </c>
      <c r="S22366" s="67" t="str">
        <v>MoneyMATCH Inc.</v>
      </c>
    </row>
    <row r="22367" spans="15:19">
      <c r="O22367" s="67" t="str">
        <v>CELLtral Bank</v>
      </c>
      <c r="P22367" s="67" t="str">
        <v>SheetBank AG</v>
      </c>
      <c r="Q22367" s="67" t="str">
        <v>The VLOOKup Vault</v>
      </c>
      <c r="R22367" s="67" t="str">
        <v>Bank of Cellifornia</v>
      </c>
      <c r="S22367" s="67" t="str">
        <v>ExCell Bank</v>
      </c>
    </row>
    <row r="22368" spans="15:19">
      <c r="O22368" s="67" t="str">
        <v>CELLtral Bank</v>
      </c>
      <c r="P22368" s="67" t="str">
        <v>SheetBank AG</v>
      </c>
      <c r="Q22368" s="67" t="str">
        <v>The VLOOKup Vault</v>
      </c>
      <c r="R22368" s="67" t="str">
        <v>Bank of Cellifornia</v>
      </c>
      <c r="S22368" s="67" t="str">
        <v>ExFunds</v>
      </c>
    </row>
    <row r="22369" spans="15:19">
      <c r="O22369" s="67" t="str">
        <v>CELLtral Bank</v>
      </c>
      <c r="P22369" s="67" t="str">
        <v>SheetBank AG</v>
      </c>
      <c r="Q22369" s="67" t="str">
        <v>The VLOOKup Vault</v>
      </c>
      <c r="R22369" s="67" t="str">
        <v>Bank of Cellifornia</v>
      </c>
      <c r="S22369" s="67" t="str">
        <v>Pivot Finance Group</v>
      </c>
    </row>
    <row r="22370" spans="15:19">
      <c r="O22370" s="67" t="str">
        <v>CELLtral Bank</v>
      </c>
      <c r="P22370" s="67" t="str">
        <v>SheetBank AG</v>
      </c>
      <c r="Q22370" s="67" t="str">
        <v>The VLOOKup Vault</v>
      </c>
      <c r="R22370" s="67" t="str">
        <v>Bank of Cellifornia</v>
      </c>
      <c r="S22370" s="67" t="str">
        <v>SummaBank</v>
      </c>
    </row>
    <row r="22371" spans="15:19">
      <c r="O22371" s="67" t="str">
        <v>CELLtral Bank</v>
      </c>
      <c r="P22371" s="67" t="str">
        <v>SheetBank AG</v>
      </c>
      <c r="Q22371" s="67" t="str">
        <v>The VLOOKup Vault</v>
      </c>
      <c r="R22371" s="67" t="str">
        <v>Bank of Cellifornia</v>
      </c>
      <c r="S22371" s="67" t="str">
        <v>Bank IF</v>
      </c>
    </row>
    <row r="22372" spans="15:19">
      <c r="O22372" s="67" t="str">
        <v>CELLtral Bank</v>
      </c>
      <c r="P22372" s="67" t="str">
        <v>SheetBank AG</v>
      </c>
      <c r="Q22372" s="67" t="str">
        <v>The VLOOKup Vault</v>
      </c>
      <c r="R22372" s="67" t="str">
        <v>Bank of Cellifornia</v>
      </c>
      <c r="S22372" s="67" t="str">
        <v>MoneyMATCH Inc.</v>
      </c>
    </row>
    <row r="22373" spans="15:19">
      <c r="O22373" s="67" t="str">
        <v>CELLtral Bank</v>
      </c>
      <c r="P22373" s="67" t="str">
        <v>SheetBank AG</v>
      </c>
      <c r="Q22373" s="67" t="str">
        <v>The VLOOKup Vault</v>
      </c>
      <c r="R22373" s="67" t="str">
        <v>ExFunds</v>
      </c>
      <c r="S22373" s="67" t="str">
        <v>ExCell Bank</v>
      </c>
    </row>
    <row r="22374" spans="15:19">
      <c r="O22374" s="67" t="str">
        <v>CELLtral Bank</v>
      </c>
      <c r="P22374" s="67" t="str">
        <v>SheetBank AG</v>
      </c>
      <c r="Q22374" s="67" t="str">
        <v>The VLOOKup Vault</v>
      </c>
      <c r="R22374" s="67" t="str">
        <v>ExFunds</v>
      </c>
      <c r="S22374" s="67" t="str">
        <v>Bank of Cellifornia</v>
      </c>
    </row>
    <row r="22375" spans="15:19">
      <c r="O22375" s="67" t="str">
        <v>CELLtral Bank</v>
      </c>
      <c r="P22375" s="67" t="str">
        <v>SheetBank AG</v>
      </c>
      <c r="Q22375" s="67" t="str">
        <v>The VLOOKup Vault</v>
      </c>
      <c r="R22375" s="67" t="str">
        <v>ExFunds</v>
      </c>
      <c r="S22375" s="67" t="str">
        <v>Pivot Finance Group</v>
      </c>
    </row>
    <row r="22376" spans="15:19">
      <c r="O22376" s="67" t="str">
        <v>CELLtral Bank</v>
      </c>
      <c r="P22376" s="67" t="str">
        <v>SheetBank AG</v>
      </c>
      <c r="Q22376" s="67" t="str">
        <v>The VLOOKup Vault</v>
      </c>
      <c r="R22376" s="67" t="str">
        <v>ExFunds</v>
      </c>
      <c r="S22376" s="67" t="str">
        <v>SummaBank</v>
      </c>
    </row>
    <row r="22377" spans="15:19">
      <c r="O22377" s="67" t="str">
        <v>CELLtral Bank</v>
      </c>
      <c r="P22377" s="67" t="str">
        <v>SheetBank AG</v>
      </c>
      <c r="Q22377" s="67" t="str">
        <v>The VLOOKup Vault</v>
      </c>
      <c r="R22377" s="67" t="str">
        <v>ExFunds</v>
      </c>
      <c r="S22377" s="67" t="str">
        <v>Bank IF</v>
      </c>
    </row>
    <row r="22378" spans="15:19">
      <c r="O22378" s="67" t="str">
        <v>CELLtral Bank</v>
      </c>
      <c r="P22378" s="67" t="str">
        <v>SheetBank AG</v>
      </c>
      <c r="Q22378" s="67" t="str">
        <v>The VLOOKup Vault</v>
      </c>
      <c r="R22378" s="67" t="str">
        <v>ExFunds</v>
      </c>
      <c r="S22378" s="67" t="str">
        <v>MoneyMATCH Inc.</v>
      </c>
    </row>
    <row r="22379" spans="15:19">
      <c r="O22379" s="67" t="str">
        <v>CELLtral Bank</v>
      </c>
      <c r="P22379" s="67" t="str">
        <v>SheetBank AG</v>
      </c>
      <c r="Q22379" s="67" t="str">
        <v>The VLOOKup Vault</v>
      </c>
      <c r="R22379" s="67" t="str">
        <v>Pivot Finance Group</v>
      </c>
      <c r="S22379" s="67" t="str">
        <v>ExCell Bank</v>
      </c>
    </row>
    <row r="22380" spans="15:19">
      <c r="O22380" s="67" t="str">
        <v>CELLtral Bank</v>
      </c>
      <c r="P22380" s="67" t="str">
        <v>SheetBank AG</v>
      </c>
      <c r="Q22380" s="67" t="str">
        <v>The VLOOKup Vault</v>
      </c>
      <c r="R22380" s="67" t="str">
        <v>Pivot Finance Group</v>
      </c>
      <c r="S22380" s="67" t="str">
        <v>Bank of Cellifornia</v>
      </c>
    </row>
    <row r="22381" spans="15:19">
      <c r="O22381" s="67" t="str">
        <v>CELLtral Bank</v>
      </c>
      <c r="P22381" s="67" t="str">
        <v>SheetBank AG</v>
      </c>
      <c r="Q22381" s="67" t="str">
        <v>The VLOOKup Vault</v>
      </c>
      <c r="R22381" s="67" t="str">
        <v>Pivot Finance Group</v>
      </c>
      <c r="S22381" s="67" t="str">
        <v>ExFunds</v>
      </c>
    </row>
    <row r="22382" spans="15:19">
      <c r="O22382" s="67" t="str">
        <v>CELLtral Bank</v>
      </c>
      <c r="P22382" s="67" t="str">
        <v>SheetBank AG</v>
      </c>
      <c r="Q22382" s="67" t="str">
        <v>The VLOOKup Vault</v>
      </c>
      <c r="R22382" s="67" t="str">
        <v>Pivot Finance Group</v>
      </c>
      <c r="S22382" s="67" t="str">
        <v>SummaBank</v>
      </c>
    </row>
    <row r="22383" spans="15:19">
      <c r="O22383" s="67" t="str">
        <v>CELLtral Bank</v>
      </c>
      <c r="P22383" s="67" t="str">
        <v>SheetBank AG</v>
      </c>
      <c r="Q22383" s="67" t="str">
        <v>The VLOOKup Vault</v>
      </c>
      <c r="R22383" s="67" t="str">
        <v>Pivot Finance Group</v>
      </c>
      <c r="S22383" s="67" t="str">
        <v>Bank IF</v>
      </c>
    </row>
    <row r="22384" spans="15:19">
      <c r="O22384" s="67" t="str">
        <v>CELLtral Bank</v>
      </c>
      <c r="P22384" s="67" t="str">
        <v>SheetBank AG</v>
      </c>
      <c r="Q22384" s="67" t="str">
        <v>The VLOOKup Vault</v>
      </c>
      <c r="R22384" s="67" t="str">
        <v>Pivot Finance Group</v>
      </c>
      <c r="S22384" s="67" t="str">
        <v>MoneyMATCH Inc.</v>
      </c>
    </row>
    <row r="22385" spans="15:19">
      <c r="O22385" s="67" t="str">
        <v>CELLtral Bank</v>
      </c>
      <c r="P22385" s="67" t="str">
        <v>SheetBank AG</v>
      </c>
      <c r="Q22385" s="67" t="str">
        <v>The VLOOKup Vault</v>
      </c>
      <c r="R22385" s="67" t="str">
        <v>SummaBank</v>
      </c>
      <c r="S22385" s="67" t="str">
        <v>ExCell Bank</v>
      </c>
    </row>
    <row r="22386" spans="15:19">
      <c r="O22386" s="67" t="str">
        <v>CELLtral Bank</v>
      </c>
      <c r="P22386" s="67" t="str">
        <v>SheetBank AG</v>
      </c>
      <c r="Q22386" s="67" t="str">
        <v>The VLOOKup Vault</v>
      </c>
      <c r="R22386" s="67" t="str">
        <v>SummaBank</v>
      </c>
      <c r="S22386" s="67" t="str">
        <v>Bank of Cellifornia</v>
      </c>
    </row>
    <row r="22387" spans="15:19">
      <c r="O22387" s="67" t="str">
        <v>CELLtral Bank</v>
      </c>
      <c r="P22387" s="67" t="str">
        <v>SheetBank AG</v>
      </c>
      <c r="Q22387" s="67" t="str">
        <v>The VLOOKup Vault</v>
      </c>
      <c r="R22387" s="67" t="str">
        <v>SummaBank</v>
      </c>
      <c r="S22387" s="67" t="str">
        <v>ExFunds</v>
      </c>
    </row>
    <row r="22388" spans="15:19">
      <c r="O22388" s="67" t="str">
        <v>CELLtral Bank</v>
      </c>
      <c r="P22388" s="67" t="str">
        <v>SheetBank AG</v>
      </c>
      <c r="Q22388" s="67" t="str">
        <v>The VLOOKup Vault</v>
      </c>
      <c r="R22388" s="67" t="str">
        <v>SummaBank</v>
      </c>
      <c r="S22388" s="67" t="str">
        <v>Pivot Finance Group</v>
      </c>
    </row>
    <row r="22389" spans="15:19">
      <c r="O22389" s="67" t="str">
        <v>CELLtral Bank</v>
      </c>
      <c r="P22389" s="67" t="str">
        <v>SheetBank AG</v>
      </c>
      <c r="Q22389" s="67" t="str">
        <v>The VLOOKup Vault</v>
      </c>
      <c r="R22389" s="67" t="str">
        <v>SummaBank</v>
      </c>
      <c r="S22389" s="67" t="str">
        <v>Bank IF</v>
      </c>
    </row>
    <row r="22390" spans="15:19">
      <c r="O22390" s="67" t="str">
        <v>CELLtral Bank</v>
      </c>
      <c r="P22390" s="67" t="str">
        <v>SheetBank AG</v>
      </c>
      <c r="Q22390" s="67" t="str">
        <v>The VLOOKup Vault</v>
      </c>
      <c r="R22390" s="67" t="str">
        <v>SummaBank</v>
      </c>
      <c r="S22390" s="67" t="str">
        <v>MoneyMATCH Inc.</v>
      </c>
    </row>
    <row r="22391" spans="15:19">
      <c r="O22391" s="67" t="str">
        <v>CELLtral Bank</v>
      </c>
      <c r="P22391" s="67" t="str">
        <v>SheetBank AG</v>
      </c>
      <c r="Q22391" s="67" t="str">
        <v>The VLOOKup Vault</v>
      </c>
      <c r="R22391" s="67" t="str">
        <v>Bank IF</v>
      </c>
      <c r="S22391" s="67" t="str">
        <v>ExCell Bank</v>
      </c>
    </row>
    <row r="22392" spans="15:19">
      <c r="O22392" s="67" t="str">
        <v>CELLtral Bank</v>
      </c>
      <c r="P22392" s="67" t="str">
        <v>SheetBank AG</v>
      </c>
      <c r="Q22392" s="67" t="str">
        <v>The VLOOKup Vault</v>
      </c>
      <c r="R22392" s="67" t="str">
        <v>Bank IF</v>
      </c>
      <c r="S22392" s="67" t="str">
        <v>Bank of Cellifornia</v>
      </c>
    </row>
    <row r="22393" spans="15:19">
      <c r="O22393" s="67" t="str">
        <v>CELLtral Bank</v>
      </c>
      <c r="P22393" s="67" t="str">
        <v>SheetBank AG</v>
      </c>
      <c r="Q22393" s="67" t="str">
        <v>The VLOOKup Vault</v>
      </c>
      <c r="R22393" s="67" t="str">
        <v>Bank IF</v>
      </c>
      <c r="S22393" s="67" t="str">
        <v>ExFunds</v>
      </c>
    </row>
    <row r="22394" spans="15:19">
      <c r="O22394" s="67" t="str">
        <v>CELLtral Bank</v>
      </c>
      <c r="P22394" s="67" t="str">
        <v>SheetBank AG</v>
      </c>
      <c r="Q22394" s="67" t="str">
        <v>The VLOOKup Vault</v>
      </c>
      <c r="R22394" s="67" t="str">
        <v>Bank IF</v>
      </c>
      <c r="S22394" s="67" t="str">
        <v>Pivot Finance Group</v>
      </c>
    </row>
    <row r="22395" spans="15:19">
      <c r="O22395" s="67" t="str">
        <v>CELLtral Bank</v>
      </c>
      <c r="P22395" s="67" t="str">
        <v>SheetBank AG</v>
      </c>
      <c r="Q22395" s="67" t="str">
        <v>The VLOOKup Vault</v>
      </c>
      <c r="R22395" s="67" t="str">
        <v>Bank IF</v>
      </c>
      <c r="S22395" s="67" t="str">
        <v>SummaBank</v>
      </c>
    </row>
    <row r="22396" spans="15:19">
      <c r="O22396" s="67" t="str">
        <v>CELLtral Bank</v>
      </c>
      <c r="P22396" s="67" t="str">
        <v>SheetBank AG</v>
      </c>
      <c r="Q22396" s="67" t="str">
        <v>The VLOOKup Vault</v>
      </c>
      <c r="R22396" s="67" t="str">
        <v>Bank IF</v>
      </c>
      <c r="S22396" s="67" t="str">
        <v>MoneyMATCH Inc.</v>
      </c>
    </row>
    <row r="22397" spans="15:19">
      <c r="O22397" s="67" t="str">
        <v>CELLtral Bank</v>
      </c>
      <c r="P22397" s="67" t="str">
        <v>SheetBank AG</v>
      </c>
      <c r="Q22397" s="67" t="str">
        <v>The VLOOKup Vault</v>
      </c>
      <c r="R22397" s="67" t="str">
        <v>MoneyMATCH Inc.</v>
      </c>
      <c r="S22397" s="67" t="str">
        <v>ExCell Bank</v>
      </c>
    </row>
    <row r="22398" spans="15:19">
      <c r="O22398" s="67" t="str">
        <v>CELLtral Bank</v>
      </c>
      <c r="P22398" s="67" t="str">
        <v>SheetBank AG</v>
      </c>
      <c r="Q22398" s="67" t="str">
        <v>The VLOOKup Vault</v>
      </c>
      <c r="R22398" s="67" t="str">
        <v>MoneyMATCH Inc.</v>
      </c>
      <c r="S22398" s="67" t="str">
        <v>Bank of Cellifornia</v>
      </c>
    </row>
    <row r="22399" spans="15:19">
      <c r="O22399" s="67" t="str">
        <v>CELLtral Bank</v>
      </c>
      <c r="P22399" s="67" t="str">
        <v>SheetBank AG</v>
      </c>
      <c r="Q22399" s="67" t="str">
        <v>The VLOOKup Vault</v>
      </c>
      <c r="R22399" s="67" t="str">
        <v>MoneyMATCH Inc.</v>
      </c>
      <c r="S22399" s="67" t="str">
        <v>ExFunds</v>
      </c>
    </row>
    <row r="22400" spans="15:19">
      <c r="O22400" s="67" t="str">
        <v>CELLtral Bank</v>
      </c>
      <c r="P22400" s="67" t="str">
        <v>SheetBank AG</v>
      </c>
      <c r="Q22400" s="67" t="str">
        <v>The VLOOKup Vault</v>
      </c>
      <c r="R22400" s="67" t="str">
        <v>MoneyMATCH Inc.</v>
      </c>
      <c r="S22400" s="67" t="str">
        <v>Pivot Finance Group</v>
      </c>
    </row>
    <row r="22401" spans="15:19">
      <c r="O22401" s="67" t="str">
        <v>CELLtral Bank</v>
      </c>
      <c r="P22401" s="67" t="str">
        <v>SheetBank AG</v>
      </c>
      <c r="Q22401" s="67" t="str">
        <v>The VLOOKup Vault</v>
      </c>
      <c r="R22401" s="67" t="str">
        <v>MoneyMATCH Inc.</v>
      </c>
      <c r="S22401" s="67" t="str">
        <v>SummaBank</v>
      </c>
    </row>
    <row r="22402" spans="15:19">
      <c r="O22402" s="67" t="str">
        <v>CELLtral Bank</v>
      </c>
      <c r="P22402" s="67" t="str">
        <v>SheetBank AG</v>
      </c>
      <c r="Q22402" s="67" t="str">
        <v>The VLOOKup Vault</v>
      </c>
      <c r="R22402" s="67" t="str">
        <v>MoneyMATCH Inc.</v>
      </c>
      <c r="S22402" s="67" t="str">
        <v>Bank IF</v>
      </c>
    </row>
    <row r="22403" spans="15:19">
      <c r="O22403" s="67" t="str">
        <v>CELLtral Bank</v>
      </c>
      <c r="P22403" s="67" t="str">
        <v>SheetBank AG</v>
      </c>
      <c r="Q22403" s="67" t="str">
        <v>SummaBank</v>
      </c>
      <c r="R22403" s="67" t="str">
        <v>ExCell Bank</v>
      </c>
      <c r="S22403" s="67" t="str">
        <v>Bank of Cellifornia</v>
      </c>
    </row>
    <row r="22404" spans="15:19">
      <c r="O22404" s="67" t="str">
        <v>CELLtral Bank</v>
      </c>
      <c r="P22404" s="67" t="str">
        <v>SheetBank AG</v>
      </c>
      <c r="Q22404" s="67" t="str">
        <v>SummaBank</v>
      </c>
      <c r="R22404" s="67" t="str">
        <v>ExCell Bank</v>
      </c>
      <c r="S22404" s="67" t="str">
        <v>ExFunds</v>
      </c>
    </row>
    <row r="22405" spans="15:19">
      <c r="O22405" s="67" t="str">
        <v>CELLtral Bank</v>
      </c>
      <c r="P22405" s="67" t="str">
        <v>SheetBank AG</v>
      </c>
      <c r="Q22405" s="67" t="str">
        <v>SummaBank</v>
      </c>
      <c r="R22405" s="67" t="str">
        <v>ExCell Bank</v>
      </c>
      <c r="S22405" s="67" t="str">
        <v>Pivot Finance Group</v>
      </c>
    </row>
    <row r="22406" spans="15:19">
      <c r="O22406" s="67" t="str">
        <v>CELLtral Bank</v>
      </c>
      <c r="P22406" s="67" t="str">
        <v>SheetBank AG</v>
      </c>
      <c r="Q22406" s="67" t="str">
        <v>SummaBank</v>
      </c>
      <c r="R22406" s="67" t="str">
        <v>ExCell Bank</v>
      </c>
      <c r="S22406" s="67" t="str">
        <v>The VLOOKup Vault</v>
      </c>
    </row>
    <row r="22407" spans="15:19">
      <c r="O22407" s="67" t="str">
        <v>CELLtral Bank</v>
      </c>
      <c r="P22407" s="67" t="str">
        <v>SheetBank AG</v>
      </c>
      <c r="Q22407" s="67" t="str">
        <v>SummaBank</v>
      </c>
      <c r="R22407" s="67" t="str">
        <v>ExCell Bank</v>
      </c>
      <c r="S22407" s="67" t="str">
        <v>Bank IF</v>
      </c>
    </row>
    <row r="22408" spans="15:19">
      <c r="O22408" s="67" t="str">
        <v>CELLtral Bank</v>
      </c>
      <c r="P22408" s="67" t="str">
        <v>SheetBank AG</v>
      </c>
      <c r="Q22408" s="67" t="str">
        <v>SummaBank</v>
      </c>
      <c r="R22408" s="67" t="str">
        <v>ExCell Bank</v>
      </c>
      <c r="S22408" s="67" t="str">
        <v>MoneyMATCH Inc.</v>
      </c>
    </row>
    <row r="22409" spans="15:19">
      <c r="O22409" s="67" t="str">
        <v>CELLtral Bank</v>
      </c>
      <c r="P22409" s="67" t="str">
        <v>SheetBank AG</v>
      </c>
      <c r="Q22409" s="67" t="str">
        <v>SummaBank</v>
      </c>
      <c r="R22409" s="67" t="str">
        <v>Bank of Cellifornia</v>
      </c>
      <c r="S22409" s="67" t="str">
        <v>ExCell Bank</v>
      </c>
    </row>
    <row r="22410" spans="15:19">
      <c r="O22410" s="67" t="str">
        <v>CELLtral Bank</v>
      </c>
      <c r="P22410" s="67" t="str">
        <v>SheetBank AG</v>
      </c>
      <c r="Q22410" s="67" t="str">
        <v>SummaBank</v>
      </c>
      <c r="R22410" s="67" t="str">
        <v>Bank of Cellifornia</v>
      </c>
      <c r="S22410" s="67" t="str">
        <v>ExFunds</v>
      </c>
    </row>
    <row r="22411" spans="15:19">
      <c r="O22411" s="67" t="str">
        <v>CELLtral Bank</v>
      </c>
      <c r="P22411" s="67" t="str">
        <v>SheetBank AG</v>
      </c>
      <c r="Q22411" s="67" t="str">
        <v>SummaBank</v>
      </c>
      <c r="R22411" s="67" t="str">
        <v>Bank of Cellifornia</v>
      </c>
      <c r="S22411" s="67" t="str">
        <v>Pivot Finance Group</v>
      </c>
    </row>
    <row r="22412" spans="15:19">
      <c r="O22412" s="67" t="str">
        <v>CELLtral Bank</v>
      </c>
      <c r="P22412" s="67" t="str">
        <v>SheetBank AG</v>
      </c>
      <c r="Q22412" s="67" t="str">
        <v>SummaBank</v>
      </c>
      <c r="R22412" s="67" t="str">
        <v>Bank of Cellifornia</v>
      </c>
      <c r="S22412" s="67" t="str">
        <v>The VLOOKup Vault</v>
      </c>
    </row>
    <row r="22413" spans="15:19">
      <c r="O22413" s="67" t="str">
        <v>CELLtral Bank</v>
      </c>
      <c r="P22413" s="67" t="str">
        <v>SheetBank AG</v>
      </c>
      <c r="Q22413" s="67" t="str">
        <v>SummaBank</v>
      </c>
      <c r="R22413" s="67" t="str">
        <v>Bank of Cellifornia</v>
      </c>
      <c r="S22413" s="67" t="str">
        <v>Bank IF</v>
      </c>
    </row>
    <row r="22414" spans="15:19">
      <c r="O22414" s="67" t="str">
        <v>CELLtral Bank</v>
      </c>
      <c r="P22414" s="67" t="str">
        <v>SheetBank AG</v>
      </c>
      <c r="Q22414" s="67" t="str">
        <v>SummaBank</v>
      </c>
      <c r="R22414" s="67" t="str">
        <v>Bank of Cellifornia</v>
      </c>
      <c r="S22414" s="67" t="str">
        <v>MoneyMATCH Inc.</v>
      </c>
    </row>
    <row r="22415" spans="15:19">
      <c r="O22415" s="67" t="str">
        <v>CELLtral Bank</v>
      </c>
      <c r="P22415" s="67" t="str">
        <v>SheetBank AG</v>
      </c>
      <c r="Q22415" s="67" t="str">
        <v>SummaBank</v>
      </c>
      <c r="R22415" s="67" t="str">
        <v>ExFunds</v>
      </c>
      <c r="S22415" s="67" t="str">
        <v>ExCell Bank</v>
      </c>
    </row>
    <row r="22416" spans="15:19">
      <c r="O22416" s="67" t="str">
        <v>CELLtral Bank</v>
      </c>
      <c r="P22416" s="67" t="str">
        <v>SheetBank AG</v>
      </c>
      <c r="Q22416" s="67" t="str">
        <v>SummaBank</v>
      </c>
      <c r="R22416" s="67" t="str">
        <v>ExFunds</v>
      </c>
      <c r="S22416" s="67" t="str">
        <v>Bank of Cellifornia</v>
      </c>
    </row>
    <row r="22417" spans="15:19">
      <c r="O22417" s="67" t="str">
        <v>CELLtral Bank</v>
      </c>
      <c r="P22417" s="67" t="str">
        <v>SheetBank AG</v>
      </c>
      <c r="Q22417" s="67" t="str">
        <v>SummaBank</v>
      </c>
      <c r="R22417" s="67" t="str">
        <v>ExFunds</v>
      </c>
      <c r="S22417" s="67" t="str">
        <v>Pivot Finance Group</v>
      </c>
    </row>
    <row r="22418" spans="15:19">
      <c r="O22418" s="67" t="str">
        <v>CELLtral Bank</v>
      </c>
      <c r="P22418" s="67" t="str">
        <v>SheetBank AG</v>
      </c>
      <c r="Q22418" s="67" t="str">
        <v>SummaBank</v>
      </c>
      <c r="R22418" s="67" t="str">
        <v>ExFunds</v>
      </c>
      <c r="S22418" s="67" t="str">
        <v>The VLOOKup Vault</v>
      </c>
    </row>
    <row r="22419" spans="15:19">
      <c r="O22419" s="67" t="str">
        <v>CELLtral Bank</v>
      </c>
      <c r="P22419" s="67" t="str">
        <v>SheetBank AG</v>
      </c>
      <c r="Q22419" s="67" t="str">
        <v>SummaBank</v>
      </c>
      <c r="R22419" s="67" t="str">
        <v>ExFunds</v>
      </c>
      <c r="S22419" s="67" t="str">
        <v>Bank IF</v>
      </c>
    </row>
    <row r="22420" spans="15:19">
      <c r="O22420" s="67" t="str">
        <v>CELLtral Bank</v>
      </c>
      <c r="P22420" s="67" t="str">
        <v>SheetBank AG</v>
      </c>
      <c r="Q22420" s="67" t="str">
        <v>SummaBank</v>
      </c>
      <c r="R22420" s="67" t="str">
        <v>ExFunds</v>
      </c>
      <c r="S22420" s="67" t="str">
        <v>MoneyMATCH Inc.</v>
      </c>
    </row>
    <row r="22421" spans="15:19">
      <c r="O22421" s="67" t="str">
        <v>CELLtral Bank</v>
      </c>
      <c r="P22421" s="67" t="str">
        <v>SheetBank AG</v>
      </c>
      <c r="Q22421" s="67" t="str">
        <v>SummaBank</v>
      </c>
      <c r="R22421" s="67" t="str">
        <v>Pivot Finance Group</v>
      </c>
      <c r="S22421" s="67" t="str">
        <v>ExCell Bank</v>
      </c>
    </row>
    <row r="22422" spans="15:19">
      <c r="O22422" s="67" t="str">
        <v>CELLtral Bank</v>
      </c>
      <c r="P22422" s="67" t="str">
        <v>SheetBank AG</v>
      </c>
      <c r="Q22422" s="67" t="str">
        <v>SummaBank</v>
      </c>
      <c r="R22422" s="67" t="str">
        <v>Pivot Finance Group</v>
      </c>
      <c r="S22422" s="67" t="str">
        <v>Bank of Cellifornia</v>
      </c>
    </row>
    <row r="22423" spans="15:19">
      <c r="O22423" s="67" t="str">
        <v>CELLtral Bank</v>
      </c>
      <c r="P22423" s="67" t="str">
        <v>SheetBank AG</v>
      </c>
      <c r="Q22423" s="67" t="str">
        <v>SummaBank</v>
      </c>
      <c r="R22423" s="67" t="str">
        <v>Pivot Finance Group</v>
      </c>
      <c r="S22423" s="67" t="str">
        <v>ExFunds</v>
      </c>
    </row>
    <row r="22424" spans="15:19">
      <c r="O22424" s="67" t="str">
        <v>CELLtral Bank</v>
      </c>
      <c r="P22424" s="67" t="str">
        <v>SheetBank AG</v>
      </c>
      <c r="Q22424" s="67" t="str">
        <v>SummaBank</v>
      </c>
      <c r="R22424" s="67" t="str">
        <v>Pivot Finance Group</v>
      </c>
      <c r="S22424" s="67" t="str">
        <v>The VLOOKup Vault</v>
      </c>
    </row>
    <row r="22425" spans="15:19">
      <c r="O22425" s="67" t="str">
        <v>CELLtral Bank</v>
      </c>
      <c r="P22425" s="67" t="str">
        <v>SheetBank AG</v>
      </c>
      <c r="Q22425" s="67" t="str">
        <v>SummaBank</v>
      </c>
      <c r="R22425" s="67" t="str">
        <v>Pivot Finance Group</v>
      </c>
      <c r="S22425" s="67" t="str">
        <v>Bank IF</v>
      </c>
    </row>
    <row r="22426" spans="15:19">
      <c r="O22426" s="67" t="str">
        <v>CELLtral Bank</v>
      </c>
      <c r="P22426" s="67" t="str">
        <v>SheetBank AG</v>
      </c>
      <c r="Q22426" s="67" t="str">
        <v>SummaBank</v>
      </c>
      <c r="R22426" s="67" t="str">
        <v>Pivot Finance Group</v>
      </c>
      <c r="S22426" s="67" t="str">
        <v>MoneyMATCH Inc.</v>
      </c>
    </row>
    <row r="22427" spans="15:19">
      <c r="O22427" s="67" t="str">
        <v>CELLtral Bank</v>
      </c>
      <c r="P22427" s="67" t="str">
        <v>SheetBank AG</v>
      </c>
      <c r="Q22427" s="67" t="str">
        <v>SummaBank</v>
      </c>
      <c r="R22427" s="67" t="str">
        <v>The VLOOKup Vault</v>
      </c>
      <c r="S22427" s="67" t="str">
        <v>ExCell Bank</v>
      </c>
    </row>
    <row r="22428" spans="15:19">
      <c r="O22428" s="67" t="str">
        <v>CELLtral Bank</v>
      </c>
      <c r="P22428" s="67" t="str">
        <v>SheetBank AG</v>
      </c>
      <c r="Q22428" s="67" t="str">
        <v>SummaBank</v>
      </c>
      <c r="R22428" s="67" t="str">
        <v>The VLOOKup Vault</v>
      </c>
      <c r="S22428" s="67" t="str">
        <v>Bank of Cellifornia</v>
      </c>
    </row>
    <row r="22429" spans="15:19">
      <c r="O22429" s="67" t="str">
        <v>CELLtral Bank</v>
      </c>
      <c r="P22429" s="67" t="str">
        <v>SheetBank AG</v>
      </c>
      <c r="Q22429" s="67" t="str">
        <v>SummaBank</v>
      </c>
      <c r="R22429" s="67" t="str">
        <v>The VLOOKup Vault</v>
      </c>
      <c r="S22429" s="67" t="str">
        <v>ExFunds</v>
      </c>
    </row>
    <row r="22430" spans="15:19">
      <c r="O22430" s="67" t="str">
        <v>CELLtral Bank</v>
      </c>
      <c r="P22430" s="67" t="str">
        <v>SheetBank AG</v>
      </c>
      <c r="Q22430" s="67" t="str">
        <v>SummaBank</v>
      </c>
      <c r="R22430" s="67" t="str">
        <v>The VLOOKup Vault</v>
      </c>
      <c r="S22430" s="67" t="str">
        <v>Pivot Finance Group</v>
      </c>
    </row>
    <row r="22431" spans="15:19">
      <c r="O22431" s="67" t="str">
        <v>CELLtral Bank</v>
      </c>
      <c r="P22431" s="67" t="str">
        <v>SheetBank AG</v>
      </c>
      <c r="Q22431" s="67" t="str">
        <v>SummaBank</v>
      </c>
      <c r="R22431" s="67" t="str">
        <v>The VLOOKup Vault</v>
      </c>
      <c r="S22431" s="67" t="str">
        <v>Bank IF</v>
      </c>
    </row>
    <row r="22432" spans="15:19">
      <c r="O22432" s="67" t="str">
        <v>CELLtral Bank</v>
      </c>
      <c r="P22432" s="67" t="str">
        <v>SheetBank AG</v>
      </c>
      <c r="Q22432" s="67" t="str">
        <v>SummaBank</v>
      </c>
      <c r="R22432" s="67" t="str">
        <v>The VLOOKup Vault</v>
      </c>
      <c r="S22432" s="67" t="str">
        <v>MoneyMATCH Inc.</v>
      </c>
    </row>
    <row r="22433" spans="15:19">
      <c r="O22433" s="67" t="str">
        <v>CELLtral Bank</v>
      </c>
      <c r="P22433" s="67" t="str">
        <v>SheetBank AG</v>
      </c>
      <c r="Q22433" s="67" t="str">
        <v>SummaBank</v>
      </c>
      <c r="R22433" s="67" t="str">
        <v>Bank IF</v>
      </c>
      <c r="S22433" s="67" t="str">
        <v>ExCell Bank</v>
      </c>
    </row>
    <row r="22434" spans="15:19">
      <c r="O22434" s="67" t="str">
        <v>CELLtral Bank</v>
      </c>
      <c r="P22434" s="67" t="str">
        <v>SheetBank AG</v>
      </c>
      <c r="Q22434" s="67" t="str">
        <v>SummaBank</v>
      </c>
      <c r="R22434" s="67" t="str">
        <v>Bank IF</v>
      </c>
      <c r="S22434" s="67" t="str">
        <v>Bank of Cellifornia</v>
      </c>
    </row>
    <row r="22435" spans="15:19">
      <c r="O22435" s="67" t="str">
        <v>CELLtral Bank</v>
      </c>
      <c r="P22435" s="67" t="str">
        <v>SheetBank AG</v>
      </c>
      <c r="Q22435" s="67" t="str">
        <v>SummaBank</v>
      </c>
      <c r="R22435" s="67" t="str">
        <v>Bank IF</v>
      </c>
      <c r="S22435" s="67" t="str">
        <v>ExFunds</v>
      </c>
    </row>
    <row r="22436" spans="15:19">
      <c r="O22436" s="67" t="str">
        <v>CELLtral Bank</v>
      </c>
      <c r="P22436" s="67" t="str">
        <v>SheetBank AG</v>
      </c>
      <c r="Q22436" s="67" t="str">
        <v>SummaBank</v>
      </c>
      <c r="R22436" s="67" t="str">
        <v>Bank IF</v>
      </c>
      <c r="S22436" s="67" t="str">
        <v>Pivot Finance Group</v>
      </c>
    </row>
    <row r="22437" spans="15:19">
      <c r="O22437" s="67" t="str">
        <v>CELLtral Bank</v>
      </c>
      <c r="P22437" s="67" t="str">
        <v>SheetBank AG</v>
      </c>
      <c r="Q22437" s="67" t="str">
        <v>SummaBank</v>
      </c>
      <c r="R22437" s="67" t="str">
        <v>Bank IF</v>
      </c>
      <c r="S22437" s="67" t="str">
        <v>The VLOOKup Vault</v>
      </c>
    </row>
    <row r="22438" spans="15:19">
      <c r="O22438" s="67" t="str">
        <v>CELLtral Bank</v>
      </c>
      <c r="P22438" s="67" t="str">
        <v>SheetBank AG</v>
      </c>
      <c r="Q22438" s="67" t="str">
        <v>SummaBank</v>
      </c>
      <c r="R22438" s="67" t="str">
        <v>Bank IF</v>
      </c>
      <c r="S22438" s="67" t="str">
        <v>MoneyMATCH Inc.</v>
      </c>
    </row>
    <row r="22439" spans="15:19">
      <c r="O22439" s="67" t="str">
        <v>CELLtral Bank</v>
      </c>
      <c r="P22439" s="67" t="str">
        <v>SheetBank AG</v>
      </c>
      <c r="Q22439" s="67" t="str">
        <v>SummaBank</v>
      </c>
      <c r="R22439" s="67" t="str">
        <v>MoneyMATCH Inc.</v>
      </c>
      <c r="S22439" s="67" t="str">
        <v>ExCell Bank</v>
      </c>
    </row>
    <row r="22440" spans="15:19">
      <c r="O22440" s="67" t="str">
        <v>CELLtral Bank</v>
      </c>
      <c r="P22440" s="67" t="str">
        <v>SheetBank AG</v>
      </c>
      <c r="Q22440" s="67" t="str">
        <v>SummaBank</v>
      </c>
      <c r="R22440" s="67" t="str">
        <v>MoneyMATCH Inc.</v>
      </c>
      <c r="S22440" s="67" t="str">
        <v>Bank of Cellifornia</v>
      </c>
    </row>
    <row r="22441" spans="15:19">
      <c r="O22441" s="67" t="str">
        <v>CELLtral Bank</v>
      </c>
      <c r="P22441" s="67" t="str">
        <v>SheetBank AG</v>
      </c>
      <c r="Q22441" s="67" t="str">
        <v>SummaBank</v>
      </c>
      <c r="R22441" s="67" t="str">
        <v>MoneyMATCH Inc.</v>
      </c>
      <c r="S22441" s="67" t="str">
        <v>ExFunds</v>
      </c>
    </row>
    <row r="22442" spans="15:19">
      <c r="O22442" s="67" t="str">
        <v>CELLtral Bank</v>
      </c>
      <c r="P22442" s="67" t="str">
        <v>SheetBank AG</v>
      </c>
      <c r="Q22442" s="67" t="str">
        <v>SummaBank</v>
      </c>
      <c r="R22442" s="67" t="str">
        <v>MoneyMATCH Inc.</v>
      </c>
      <c r="S22442" s="67" t="str">
        <v>Pivot Finance Group</v>
      </c>
    </row>
    <row r="22443" spans="15:19">
      <c r="O22443" s="67" t="str">
        <v>CELLtral Bank</v>
      </c>
      <c r="P22443" s="67" t="str">
        <v>SheetBank AG</v>
      </c>
      <c r="Q22443" s="67" t="str">
        <v>SummaBank</v>
      </c>
      <c r="R22443" s="67" t="str">
        <v>MoneyMATCH Inc.</v>
      </c>
      <c r="S22443" s="67" t="str">
        <v>The VLOOKup Vault</v>
      </c>
    </row>
    <row r="22444" spans="15:19">
      <c r="O22444" s="67" t="str">
        <v>CELLtral Bank</v>
      </c>
      <c r="P22444" s="67" t="str">
        <v>SheetBank AG</v>
      </c>
      <c r="Q22444" s="67" t="str">
        <v>SummaBank</v>
      </c>
      <c r="R22444" s="67" t="str">
        <v>MoneyMATCH Inc.</v>
      </c>
      <c r="S22444" s="67" t="str">
        <v>Bank IF</v>
      </c>
    </row>
    <row r="22445" spans="15:19">
      <c r="O22445" s="67" t="str">
        <v>CELLtral Bank</v>
      </c>
      <c r="P22445" s="67" t="str">
        <v>SheetBank AG</v>
      </c>
      <c r="Q22445" s="67" t="str">
        <v>Bank IF</v>
      </c>
      <c r="R22445" s="67" t="str">
        <v>ExCell Bank</v>
      </c>
      <c r="S22445" s="67" t="str">
        <v>Bank of Cellifornia</v>
      </c>
    </row>
    <row r="22446" spans="15:19">
      <c r="O22446" s="67" t="str">
        <v>CELLtral Bank</v>
      </c>
      <c r="P22446" s="67" t="str">
        <v>SheetBank AG</v>
      </c>
      <c r="Q22446" s="67" t="str">
        <v>Bank IF</v>
      </c>
      <c r="R22446" s="67" t="str">
        <v>ExCell Bank</v>
      </c>
      <c r="S22446" s="67" t="str">
        <v>ExFunds</v>
      </c>
    </row>
    <row r="22447" spans="15:19">
      <c r="O22447" s="67" t="str">
        <v>CELLtral Bank</v>
      </c>
      <c r="P22447" s="67" t="str">
        <v>SheetBank AG</v>
      </c>
      <c r="Q22447" s="67" t="str">
        <v>Bank IF</v>
      </c>
      <c r="R22447" s="67" t="str">
        <v>ExCell Bank</v>
      </c>
      <c r="S22447" s="67" t="str">
        <v>Pivot Finance Group</v>
      </c>
    </row>
    <row r="22448" spans="15:19">
      <c r="O22448" s="67" t="str">
        <v>CELLtral Bank</v>
      </c>
      <c r="P22448" s="67" t="str">
        <v>SheetBank AG</v>
      </c>
      <c r="Q22448" s="67" t="str">
        <v>Bank IF</v>
      </c>
      <c r="R22448" s="67" t="str">
        <v>ExCell Bank</v>
      </c>
      <c r="S22448" s="67" t="str">
        <v>The VLOOKup Vault</v>
      </c>
    </row>
    <row r="22449" spans="15:19">
      <c r="O22449" s="67" t="str">
        <v>CELLtral Bank</v>
      </c>
      <c r="P22449" s="67" t="str">
        <v>SheetBank AG</v>
      </c>
      <c r="Q22449" s="67" t="str">
        <v>Bank IF</v>
      </c>
      <c r="R22449" s="67" t="str">
        <v>ExCell Bank</v>
      </c>
      <c r="S22449" s="67" t="str">
        <v>SummaBank</v>
      </c>
    </row>
    <row r="22450" spans="15:19">
      <c r="O22450" s="67" t="str">
        <v>CELLtral Bank</v>
      </c>
      <c r="P22450" s="67" t="str">
        <v>SheetBank AG</v>
      </c>
      <c r="Q22450" s="67" t="str">
        <v>Bank IF</v>
      </c>
      <c r="R22450" s="67" t="str">
        <v>ExCell Bank</v>
      </c>
      <c r="S22450" s="67" t="str">
        <v>MoneyMATCH Inc.</v>
      </c>
    </row>
    <row r="22451" spans="15:19">
      <c r="O22451" s="67" t="str">
        <v>CELLtral Bank</v>
      </c>
      <c r="P22451" s="67" t="str">
        <v>SheetBank AG</v>
      </c>
      <c r="Q22451" s="67" t="str">
        <v>Bank IF</v>
      </c>
      <c r="R22451" s="67" t="str">
        <v>Bank of Cellifornia</v>
      </c>
      <c r="S22451" s="67" t="str">
        <v>ExCell Bank</v>
      </c>
    </row>
    <row r="22452" spans="15:19">
      <c r="O22452" s="67" t="str">
        <v>CELLtral Bank</v>
      </c>
      <c r="P22452" s="67" t="str">
        <v>SheetBank AG</v>
      </c>
      <c r="Q22452" s="67" t="str">
        <v>Bank IF</v>
      </c>
      <c r="R22452" s="67" t="str">
        <v>Bank of Cellifornia</v>
      </c>
      <c r="S22452" s="67" t="str">
        <v>ExFunds</v>
      </c>
    </row>
    <row r="22453" spans="15:19">
      <c r="O22453" s="67" t="str">
        <v>CELLtral Bank</v>
      </c>
      <c r="P22453" s="67" t="str">
        <v>SheetBank AG</v>
      </c>
      <c r="Q22453" s="67" t="str">
        <v>Bank IF</v>
      </c>
      <c r="R22453" s="67" t="str">
        <v>Bank of Cellifornia</v>
      </c>
      <c r="S22453" s="67" t="str">
        <v>Pivot Finance Group</v>
      </c>
    </row>
    <row r="22454" spans="15:19">
      <c r="O22454" s="67" t="str">
        <v>CELLtral Bank</v>
      </c>
      <c r="P22454" s="67" t="str">
        <v>SheetBank AG</v>
      </c>
      <c r="Q22454" s="67" t="str">
        <v>Bank IF</v>
      </c>
      <c r="R22454" s="67" t="str">
        <v>Bank of Cellifornia</v>
      </c>
      <c r="S22454" s="67" t="str">
        <v>The VLOOKup Vault</v>
      </c>
    </row>
    <row r="22455" spans="15:19">
      <c r="O22455" s="67" t="str">
        <v>CELLtral Bank</v>
      </c>
      <c r="P22455" s="67" t="str">
        <v>SheetBank AG</v>
      </c>
      <c r="Q22455" s="67" t="str">
        <v>Bank IF</v>
      </c>
      <c r="R22455" s="67" t="str">
        <v>Bank of Cellifornia</v>
      </c>
      <c r="S22455" s="67" t="str">
        <v>SummaBank</v>
      </c>
    </row>
    <row r="22456" spans="15:19">
      <c r="O22456" s="67" t="str">
        <v>CELLtral Bank</v>
      </c>
      <c r="P22456" s="67" t="str">
        <v>SheetBank AG</v>
      </c>
      <c r="Q22456" s="67" t="str">
        <v>Bank IF</v>
      </c>
      <c r="R22456" s="67" t="str">
        <v>Bank of Cellifornia</v>
      </c>
      <c r="S22456" s="67" t="str">
        <v>MoneyMATCH Inc.</v>
      </c>
    </row>
    <row r="22457" spans="15:19">
      <c r="O22457" s="67" t="str">
        <v>CELLtral Bank</v>
      </c>
      <c r="P22457" s="67" t="str">
        <v>SheetBank AG</v>
      </c>
      <c r="Q22457" s="67" t="str">
        <v>Bank IF</v>
      </c>
      <c r="R22457" s="67" t="str">
        <v>ExFunds</v>
      </c>
      <c r="S22457" s="67" t="str">
        <v>ExCell Bank</v>
      </c>
    </row>
    <row r="22458" spans="15:19">
      <c r="O22458" s="67" t="str">
        <v>CELLtral Bank</v>
      </c>
      <c r="P22458" s="67" t="str">
        <v>SheetBank AG</v>
      </c>
      <c r="Q22458" s="67" t="str">
        <v>Bank IF</v>
      </c>
      <c r="R22458" s="67" t="str">
        <v>ExFunds</v>
      </c>
      <c r="S22458" s="67" t="str">
        <v>Bank of Cellifornia</v>
      </c>
    </row>
    <row r="22459" spans="15:19">
      <c r="O22459" s="67" t="str">
        <v>CELLtral Bank</v>
      </c>
      <c r="P22459" s="67" t="str">
        <v>SheetBank AG</v>
      </c>
      <c r="Q22459" s="67" t="str">
        <v>Bank IF</v>
      </c>
      <c r="R22459" s="67" t="str">
        <v>ExFunds</v>
      </c>
      <c r="S22459" s="67" t="str">
        <v>Pivot Finance Group</v>
      </c>
    </row>
    <row r="22460" spans="15:19">
      <c r="O22460" s="67" t="str">
        <v>CELLtral Bank</v>
      </c>
      <c r="P22460" s="67" t="str">
        <v>SheetBank AG</v>
      </c>
      <c r="Q22460" s="67" t="str">
        <v>Bank IF</v>
      </c>
      <c r="R22460" s="67" t="str">
        <v>ExFunds</v>
      </c>
      <c r="S22460" s="67" t="str">
        <v>The VLOOKup Vault</v>
      </c>
    </row>
    <row r="22461" spans="15:19">
      <c r="O22461" s="67" t="str">
        <v>CELLtral Bank</v>
      </c>
      <c r="P22461" s="67" t="str">
        <v>SheetBank AG</v>
      </c>
      <c r="Q22461" s="67" t="str">
        <v>Bank IF</v>
      </c>
      <c r="R22461" s="67" t="str">
        <v>ExFunds</v>
      </c>
      <c r="S22461" s="67" t="str">
        <v>SummaBank</v>
      </c>
    </row>
    <row r="22462" spans="15:19">
      <c r="O22462" s="67" t="str">
        <v>CELLtral Bank</v>
      </c>
      <c r="P22462" s="67" t="str">
        <v>SheetBank AG</v>
      </c>
      <c r="Q22462" s="67" t="str">
        <v>Bank IF</v>
      </c>
      <c r="R22462" s="67" t="str">
        <v>ExFunds</v>
      </c>
      <c r="S22462" s="67" t="str">
        <v>MoneyMATCH Inc.</v>
      </c>
    </row>
    <row r="22463" spans="15:19">
      <c r="O22463" s="67" t="str">
        <v>CELLtral Bank</v>
      </c>
      <c r="P22463" s="67" t="str">
        <v>SheetBank AG</v>
      </c>
      <c r="Q22463" s="67" t="str">
        <v>Bank IF</v>
      </c>
      <c r="R22463" s="67" t="str">
        <v>Pivot Finance Group</v>
      </c>
      <c r="S22463" s="67" t="str">
        <v>ExCell Bank</v>
      </c>
    </row>
    <row r="22464" spans="15:19">
      <c r="O22464" s="67" t="str">
        <v>CELLtral Bank</v>
      </c>
      <c r="P22464" s="67" t="str">
        <v>SheetBank AG</v>
      </c>
      <c r="Q22464" s="67" t="str">
        <v>Bank IF</v>
      </c>
      <c r="R22464" s="67" t="str">
        <v>Pivot Finance Group</v>
      </c>
      <c r="S22464" s="67" t="str">
        <v>Bank of Cellifornia</v>
      </c>
    </row>
    <row r="22465" spans="15:19">
      <c r="O22465" s="67" t="str">
        <v>CELLtral Bank</v>
      </c>
      <c r="P22465" s="67" t="str">
        <v>SheetBank AG</v>
      </c>
      <c r="Q22465" s="67" t="str">
        <v>Bank IF</v>
      </c>
      <c r="R22465" s="67" t="str">
        <v>Pivot Finance Group</v>
      </c>
      <c r="S22465" s="67" t="str">
        <v>ExFunds</v>
      </c>
    </row>
    <row r="22466" spans="15:19">
      <c r="O22466" s="67" t="str">
        <v>CELLtral Bank</v>
      </c>
      <c r="P22466" s="67" t="str">
        <v>SheetBank AG</v>
      </c>
      <c r="Q22466" s="67" t="str">
        <v>Bank IF</v>
      </c>
      <c r="R22466" s="67" t="str">
        <v>Pivot Finance Group</v>
      </c>
      <c r="S22466" s="67" t="str">
        <v>The VLOOKup Vault</v>
      </c>
    </row>
    <row r="22467" spans="15:19">
      <c r="O22467" s="67" t="str">
        <v>CELLtral Bank</v>
      </c>
      <c r="P22467" s="67" t="str">
        <v>SheetBank AG</v>
      </c>
      <c r="Q22467" s="67" t="str">
        <v>Bank IF</v>
      </c>
      <c r="R22467" s="67" t="str">
        <v>Pivot Finance Group</v>
      </c>
      <c r="S22467" s="67" t="str">
        <v>SummaBank</v>
      </c>
    </row>
    <row r="22468" spans="15:19">
      <c r="O22468" s="67" t="str">
        <v>CELLtral Bank</v>
      </c>
      <c r="P22468" s="67" t="str">
        <v>SheetBank AG</v>
      </c>
      <c r="Q22468" s="67" t="str">
        <v>Bank IF</v>
      </c>
      <c r="R22468" s="67" t="str">
        <v>Pivot Finance Group</v>
      </c>
      <c r="S22468" s="67" t="str">
        <v>MoneyMATCH Inc.</v>
      </c>
    </row>
    <row r="22469" spans="15:19">
      <c r="O22469" s="67" t="str">
        <v>CELLtral Bank</v>
      </c>
      <c r="P22469" s="67" t="str">
        <v>SheetBank AG</v>
      </c>
      <c r="Q22469" s="67" t="str">
        <v>Bank IF</v>
      </c>
      <c r="R22469" s="67" t="str">
        <v>The VLOOKup Vault</v>
      </c>
      <c r="S22469" s="67" t="str">
        <v>ExCell Bank</v>
      </c>
    </row>
    <row r="22470" spans="15:19">
      <c r="O22470" s="67" t="str">
        <v>CELLtral Bank</v>
      </c>
      <c r="P22470" s="67" t="str">
        <v>SheetBank AG</v>
      </c>
      <c r="Q22470" s="67" t="str">
        <v>Bank IF</v>
      </c>
      <c r="R22470" s="67" t="str">
        <v>The VLOOKup Vault</v>
      </c>
      <c r="S22470" s="67" t="str">
        <v>Bank of Cellifornia</v>
      </c>
    </row>
    <row r="22471" spans="15:19">
      <c r="O22471" s="67" t="str">
        <v>CELLtral Bank</v>
      </c>
      <c r="P22471" s="67" t="str">
        <v>SheetBank AG</v>
      </c>
      <c r="Q22471" s="67" t="str">
        <v>Bank IF</v>
      </c>
      <c r="R22471" s="67" t="str">
        <v>The VLOOKup Vault</v>
      </c>
      <c r="S22471" s="67" t="str">
        <v>ExFunds</v>
      </c>
    </row>
    <row r="22472" spans="15:19">
      <c r="O22472" s="67" t="str">
        <v>CELLtral Bank</v>
      </c>
      <c r="P22472" s="67" t="str">
        <v>SheetBank AG</v>
      </c>
      <c r="Q22472" s="67" t="str">
        <v>Bank IF</v>
      </c>
      <c r="R22472" s="67" t="str">
        <v>The VLOOKup Vault</v>
      </c>
      <c r="S22472" s="67" t="str">
        <v>Pivot Finance Group</v>
      </c>
    </row>
    <row r="22473" spans="15:19">
      <c r="O22473" s="67" t="str">
        <v>CELLtral Bank</v>
      </c>
      <c r="P22473" s="67" t="str">
        <v>SheetBank AG</v>
      </c>
      <c r="Q22473" s="67" t="str">
        <v>Bank IF</v>
      </c>
      <c r="R22473" s="67" t="str">
        <v>The VLOOKup Vault</v>
      </c>
      <c r="S22473" s="67" t="str">
        <v>SummaBank</v>
      </c>
    </row>
    <row r="22474" spans="15:19">
      <c r="O22474" s="67" t="str">
        <v>CELLtral Bank</v>
      </c>
      <c r="P22474" s="67" t="str">
        <v>SheetBank AG</v>
      </c>
      <c r="Q22474" s="67" t="str">
        <v>Bank IF</v>
      </c>
      <c r="R22474" s="67" t="str">
        <v>The VLOOKup Vault</v>
      </c>
      <c r="S22474" s="67" t="str">
        <v>MoneyMATCH Inc.</v>
      </c>
    </row>
    <row r="22475" spans="15:19">
      <c r="O22475" s="67" t="str">
        <v>CELLtral Bank</v>
      </c>
      <c r="P22475" s="67" t="str">
        <v>SheetBank AG</v>
      </c>
      <c r="Q22475" s="67" t="str">
        <v>Bank IF</v>
      </c>
      <c r="R22475" s="67" t="str">
        <v>SummaBank</v>
      </c>
      <c r="S22475" s="67" t="str">
        <v>ExCell Bank</v>
      </c>
    </row>
    <row r="22476" spans="15:19">
      <c r="O22476" s="67" t="str">
        <v>CELLtral Bank</v>
      </c>
      <c r="P22476" s="67" t="str">
        <v>SheetBank AG</v>
      </c>
      <c r="Q22476" s="67" t="str">
        <v>Bank IF</v>
      </c>
      <c r="R22476" s="67" t="str">
        <v>SummaBank</v>
      </c>
      <c r="S22476" s="67" t="str">
        <v>Bank of Cellifornia</v>
      </c>
    </row>
    <row r="22477" spans="15:19">
      <c r="O22477" s="67" t="str">
        <v>CELLtral Bank</v>
      </c>
      <c r="P22477" s="67" t="str">
        <v>SheetBank AG</v>
      </c>
      <c r="Q22477" s="67" t="str">
        <v>Bank IF</v>
      </c>
      <c r="R22477" s="67" t="str">
        <v>SummaBank</v>
      </c>
      <c r="S22477" s="67" t="str">
        <v>ExFunds</v>
      </c>
    </row>
    <row r="22478" spans="15:19">
      <c r="O22478" s="67" t="str">
        <v>CELLtral Bank</v>
      </c>
      <c r="P22478" s="67" t="str">
        <v>SheetBank AG</v>
      </c>
      <c r="Q22478" s="67" t="str">
        <v>Bank IF</v>
      </c>
      <c r="R22478" s="67" t="str">
        <v>SummaBank</v>
      </c>
      <c r="S22478" s="67" t="str">
        <v>Pivot Finance Group</v>
      </c>
    </row>
    <row r="22479" spans="15:19">
      <c r="O22479" s="67" t="str">
        <v>CELLtral Bank</v>
      </c>
      <c r="P22479" s="67" t="str">
        <v>SheetBank AG</v>
      </c>
      <c r="Q22479" s="67" t="str">
        <v>Bank IF</v>
      </c>
      <c r="R22479" s="67" t="str">
        <v>SummaBank</v>
      </c>
      <c r="S22479" s="67" t="str">
        <v>The VLOOKup Vault</v>
      </c>
    </row>
    <row r="22480" spans="15:19">
      <c r="O22480" s="67" t="str">
        <v>CELLtral Bank</v>
      </c>
      <c r="P22480" s="67" t="str">
        <v>SheetBank AG</v>
      </c>
      <c r="Q22480" s="67" t="str">
        <v>Bank IF</v>
      </c>
      <c r="R22480" s="67" t="str">
        <v>SummaBank</v>
      </c>
      <c r="S22480" s="67" t="str">
        <v>MoneyMATCH Inc.</v>
      </c>
    </row>
    <row r="22481" spans="15:19">
      <c r="O22481" s="67" t="str">
        <v>CELLtral Bank</v>
      </c>
      <c r="P22481" s="67" t="str">
        <v>SheetBank AG</v>
      </c>
      <c r="Q22481" s="67" t="str">
        <v>Bank IF</v>
      </c>
      <c r="R22481" s="67" t="str">
        <v>MoneyMATCH Inc.</v>
      </c>
      <c r="S22481" s="67" t="str">
        <v>ExCell Bank</v>
      </c>
    </row>
    <row r="22482" spans="15:19">
      <c r="O22482" s="67" t="str">
        <v>CELLtral Bank</v>
      </c>
      <c r="P22482" s="67" t="str">
        <v>SheetBank AG</v>
      </c>
      <c r="Q22482" s="67" t="str">
        <v>Bank IF</v>
      </c>
      <c r="R22482" s="67" t="str">
        <v>MoneyMATCH Inc.</v>
      </c>
      <c r="S22482" s="67" t="str">
        <v>Bank of Cellifornia</v>
      </c>
    </row>
    <row r="22483" spans="15:19">
      <c r="O22483" s="67" t="str">
        <v>CELLtral Bank</v>
      </c>
      <c r="P22483" s="67" t="str">
        <v>SheetBank AG</v>
      </c>
      <c r="Q22483" s="67" t="str">
        <v>Bank IF</v>
      </c>
      <c r="R22483" s="67" t="str">
        <v>MoneyMATCH Inc.</v>
      </c>
      <c r="S22483" s="67" t="str">
        <v>ExFunds</v>
      </c>
    </row>
    <row r="22484" spans="15:19">
      <c r="O22484" s="67" t="str">
        <v>CELLtral Bank</v>
      </c>
      <c r="P22484" s="67" t="str">
        <v>SheetBank AG</v>
      </c>
      <c r="Q22484" s="67" t="str">
        <v>Bank IF</v>
      </c>
      <c r="R22484" s="67" t="str">
        <v>MoneyMATCH Inc.</v>
      </c>
      <c r="S22484" s="67" t="str">
        <v>Pivot Finance Group</v>
      </c>
    </row>
    <row r="22485" spans="15:19">
      <c r="O22485" s="67" t="str">
        <v>CELLtral Bank</v>
      </c>
      <c r="P22485" s="67" t="str">
        <v>SheetBank AG</v>
      </c>
      <c r="Q22485" s="67" t="str">
        <v>Bank IF</v>
      </c>
      <c r="R22485" s="67" t="str">
        <v>MoneyMATCH Inc.</v>
      </c>
      <c r="S22485" s="67" t="str">
        <v>The VLOOKup Vault</v>
      </c>
    </row>
    <row r="22486" spans="15:19">
      <c r="O22486" s="67" t="str">
        <v>CELLtral Bank</v>
      </c>
      <c r="P22486" s="67" t="str">
        <v>SheetBank AG</v>
      </c>
      <c r="Q22486" s="67" t="str">
        <v>Bank IF</v>
      </c>
      <c r="R22486" s="67" t="str">
        <v>MoneyMATCH Inc.</v>
      </c>
      <c r="S22486" s="67" t="str">
        <v>SummaBank</v>
      </c>
    </row>
    <row r="22487" spans="15:19">
      <c r="O22487" s="67" t="str">
        <v>CELLtral Bank</v>
      </c>
      <c r="P22487" s="67" t="str">
        <v>SheetBank AG</v>
      </c>
      <c r="Q22487" s="67" t="str">
        <v>MoneyMATCH Inc.</v>
      </c>
      <c r="R22487" s="67" t="str">
        <v>ExCell Bank</v>
      </c>
      <c r="S22487" s="67" t="str">
        <v>Bank of Cellifornia</v>
      </c>
    </row>
    <row r="22488" spans="15:19">
      <c r="O22488" s="67" t="str">
        <v>CELLtral Bank</v>
      </c>
      <c r="P22488" s="67" t="str">
        <v>SheetBank AG</v>
      </c>
      <c r="Q22488" s="67" t="str">
        <v>MoneyMATCH Inc.</v>
      </c>
      <c r="R22488" s="67" t="str">
        <v>ExCell Bank</v>
      </c>
      <c r="S22488" s="67" t="str">
        <v>ExFunds</v>
      </c>
    </row>
    <row r="22489" spans="15:19">
      <c r="O22489" s="67" t="str">
        <v>CELLtral Bank</v>
      </c>
      <c r="P22489" s="67" t="str">
        <v>SheetBank AG</v>
      </c>
      <c r="Q22489" s="67" t="str">
        <v>MoneyMATCH Inc.</v>
      </c>
      <c r="R22489" s="67" t="str">
        <v>ExCell Bank</v>
      </c>
      <c r="S22489" s="67" t="str">
        <v>Pivot Finance Group</v>
      </c>
    </row>
    <row r="22490" spans="15:19">
      <c r="O22490" s="67" t="str">
        <v>CELLtral Bank</v>
      </c>
      <c r="P22490" s="67" t="str">
        <v>SheetBank AG</v>
      </c>
      <c r="Q22490" s="67" t="str">
        <v>MoneyMATCH Inc.</v>
      </c>
      <c r="R22490" s="67" t="str">
        <v>ExCell Bank</v>
      </c>
      <c r="S22490" s="67" t="str">
        <v>The VLOOKup Vault</v>
      </c>
    </row>
    <row r="22491" spans="15:19">
      <c r="O22491" s="67" t="str">
        <v>CELLtral Bank</v>
      </c>
      <c r="P22491" s="67" t="str">
        <v>SheetBank AG</v>
      </c>
      <c r="Q22491" s="67" t="str">
        <v>MoneyMATCH Inc.</v>
      </c>
      <c r="R22491" s="67" t="str">
        <v>ExCell Bank</v>
      </c>
      <c r="S22491" s="67" t="str">
        <v>SummaBank</v>
      </c>
    </row>
    <row r="22492" spans="15:19">
      <c r="O22492" s="67" t="str">
        <v>CELLtral Bank</v>
      </c>
      <c r="P22492" s="67" t="str">
        <v>SheetBank AG</v>
      </c>
      <c r="Q22492" s="67" t="str">
        <v>MoneyMATCH Inc.</v>
      </c>
      <c r="R22492" s="67" t="str">
        <v>ExCell Bank</v>
      </c>
      <c r="S22492" s="67" t="str">
        <v>Bank IF</v>
      </c>
    </row>
    <row r="22493" spans="15:19">
      <c r="O22493" s="67" t="str">
        <v>CELLtral Bank</v>
      </c>
      <c r="P22493" s="67" t="str">
        <v>SheetBank AG</v>
      </c>
      <c r="Q22493" s="67" t="str">
        <v>MoneyMATCH Inc.</v>
      </c>
      <c r="R22493" s="67" t="str">
        <v>Bank of Cellifornia</v>
      </c>
      <c r="S22493" s="67" t="str">
        <v>ExCell Bank</v>
      </c>
    </row>
    <row r="22494" spans="15:19">
      <c r="O22494" s="67" t="str">
        <v>CELLtral Bank</v>
      </c>
      <c r="P22494" s="67" t="str">
        <v>SheetBank AG</v>
      </c>
      <c r="Q22494" s="67" t="str">
        <v>MoneyMATCH Inc.</v>
      </c>
      <c r="R22494" s="67" t="str">
        <v>Bank of Cellifornia</v>
      </c>
      <c r="S22494" s="67" t="str">
        <v>ExFunds</v>
      </c>
    </row>
    <row r="22495" spans="15:19">
      <c r="O22495" s="67" t="str">
        <v>CELLtral Bank</v>
      </c>
      <c r="P22495" s="67" t="str">
        <v>SheetBank AG</v>
      </c>
      <c r="Q22495" s="67" t="str">
        <v>MoneyMATCH Inc.</v>
      </c>
      <c r="R22495" s="67" t="str">
        <v>Bank of Cellifornia</v>
      </c>
      <c r="S22495" s="67" t="str">
        <v>Pivot Finance Group</v>
      </c>
    </row>
    <row r="22496" spans="15:19">
      <c r="O22496" s="67" t="str">
        <v>CELLtral Bank</v>
      </c>
      <c r="P22496" s="67" t="str">
        <v>SheetBank AG</v>
      </c>
      <c r="Q22496" s="67" t="str">
        <v>MoneyMATCH Inc.</v>
      </c>
      <c r="R22496" s="67" t="str">
        <v>Bank of Cellifornia</v>
      </c>
      <c r="S22496" s="67" t="str">
        <v>The VLOOKup Vault</v>
      </c>
    </row>
    <row r="22497" spans="15:19">
      <c r="O22497" s="67" t="str">
        <v>CELLtral Bank</v>
      </c>
      <c r="P22497" s="67" t="str">
        <v>SheetBank AG</v>
      </c>
      <c r="Q22497" s="67" t="str">
        <v>MoneyMATCH Inc.</v>
      </c>
      <c r="R22497" s="67" t="str">
        <v>Bank of Cellifornia</v>
      </c>
      <c r="S22497" s="67" t="str">
        <v>SummaBank</v>
      </c>
    </row>
    <row r="22498" spans="15:19">
      <c r="O22498" s="67" t="str">
        <v>CELLtral Bank</v>
      </c>
      <c r="P22498" s="67" t="str">
        <v>SheetBank AG</v>
      </c>
      <c r="Q22498" s="67" t="str">
        <v>MoneyMATCH Inc.</v>
      </c>
      <c r="R22498" s="67" t="str">
        <v>Bank of Cellifornia</v>
      </c>
      <c r="S22498" s="67" t="str">
        <v>Bank IF</v>
      </c>
    </row>
    <row r="22499" spans="15:19">
      <c r="O22499" s="67" t="str">
        <v>CELLtral Bank</v>
      </c>
      <c r="P22499" s="67" t="str">
        <v>SheetBank AG</v>
      </c>
      <c r="Q22499" s="67" t="str">
        <v>MoneyMATCH Inc.</v>
      </c>
      <c r="R22499" s="67" t="str">
        <v>ExFunds</v>
      </c>
      <c r="S22499" s="67" t="str">
        <v>ExCell Bank</v>
      </c>
    </row>
    <row r="22500" spans="15:19">
      <c r="O22500" s="67" t="str">
        <v>CELLtral Bank</v>
      </c>
      <c r="P22500" s="67" t="str">
        <v>SheetBank AG</v>
      </c>
      <c r="Q22500" s="67" t="str">
        <v>MoneyMATCH Inc.</v>
      </c>
      <c r="R22500" s="67" t="str">
        <v>ExFunds</v>
      </c>
      <c r="S22500" s="67" t="str">
        <v>Bank of Cellifornia</v>
      </c>
    </row>
    <row r="22501" spans="15:19">
      <c r="O22501" s="67" t="str">
        <v>CELLtral Bank</v>
      </c>
      <c r="P22501" s="67" t="str">
        <v>SheetBank AG</v>
      </c>
      <c r="Q22501" s="67" t="str">
        <v>MoneyMATCH Inc.</v>
      </c>
      <c r="R22501" s="67" t="str">
        <v>ExFunds</v>
      </c>
      <c r="S22501" s="67" t="str">
        <v>Pivot Finance Group</v>
      </c>
    </row>
    <row r="22502" spans="15:19">
      <c r="O22502" s="67" t="str">
        <v>CELLtral Bank</v>
      </c>
      <c r="P22502" s="67" t="str">
        <v>SheetBank AG</v>
      </c>
      <c r="Q22502" s="67" t="str">
        <v>MoneyMATCH Inc.</v>
      </c>
      <c r="R22502" s="67" t="str">
        <v>ExFunds</v>
      </c>
      <c r="S22502" s="67" t="str">
        <v>The VLOOKup Vault</v>
      </c>
    </row>
    <row r="22503" spans="15:19">
      <c r="O22503" s="67" t="str">
        <v>CELLtral Bank</v>
      </c>
      <c r="P22503" s="67" t="str">
        <v>SheetBank AG</v>
      </c>
      <c r="Q22503" s="67" t="str">
        <v>MoneyMATCH Inc.</v>
      </c>
      <c r="R22503" s="67" t="str">
        <v>ExFunds</v>
      </c>
      <c r="S22503" s="67" t="str">
        <v>SummaBank</v>
      </c>
    </row>
    <row r="22504" spans="15:19">
      <c r="O22504" s="67" t="str">
        <v>CELLtral Bank</v>
      </c>
      <c r="P22504" s="67" t="str">
        <v>SheetBank AG</v>
      </c>
      <c r="Q22504" s="67" t="str">
        <v>MoneyMATCH Inc.</v>
      </c>
      <c r="R22504" s="67" t="str">
        <v>ExFunds</v>
      </c>
      <c r="S22504" s="67" t="str">
        <v>Bank IF</v>
      </c>
    </row>
    <row r="22505" spans="15:19">
      <c r="O22505" s="67" t="str">
        <v>CELLtral Bank</v>
      </c>
      <c r="P22505" s="67" t="str">
        <v>SheetBank AG</v>
      </c>
      <c r="Q22505" s="67" t="str">
        <v>MoneyMATCH Inc.</v>
      </c>
      <c r="R22505" s="67" t="str">
        <v>Pivot Finance Group</v>
      </c>
      <c r="S22505" s="67" t="str">
        <v>ExCell Bank</v>
      </c>
    </row>
    <row r="22506" spans="15:19">
      <c r="O22506" s="67" t="str">
        <v>CELLtral Bank</v>
      </c>
      <c r="P22506" s="67" t="str">
        <v>SheetBank AG</v>
      </c>
      <c r="Q22506" s="67" t="str">
        <v>MoneyMATCH Inc.</v>
      </c>
      <c r="R22506" s="67" t="str">
        <v>Pivot Finance Group</v>
      </c>
      <c r="S22506" s="67" t="str">
        <v>Bank of Cellifornia</v>
      </c>
    </row>
    <row r="22507" spans="15:19">
      <c r="O22507" s="67" t="str">
        <v>CELLtral Bank</v>
      </c>
      <c r="P22507" s="67" t="str">
        <v>SheetBank AG</v>
      </c>
      <c r="Q22507" s="67" t="str">
        <v>MoneyMATCH Inc.</v>
      </c>
      <c r="R22507" s="67" t="str">
        <v>Pivot Finance Group</v>
      </c>
      <c r="S22507" s="67" t="str">
        <v>ExFunds</v>
      </c>
    </row>
    <row r="22508" spans="15:19">
      <c r="O22508" s="67" t="str">
        <v>CELLtral Bank</v>
      </c>
      <c r="P22508" s="67" t="str">
        <v>SheetBank AG</v>
      </c>
      <c r="Q22508" s="67" t="str">
        <v>MoneyMATCH Inc.</v>
      </c>
      <c r="R22508" s="67" t="str">
        <v>Pivot Finance Group</v>
      </c>
      <c r="S22508" s="67" t="str">
        <v>The VLOOKup Vault</v>
      </c>
    </row>
    <row r="22509" spans="15:19">
      <c r="O22509" s="67" t="str">
        <v>CELLtral Bank</v>
      </c>
      <c r="P22509" s="67" t="str">
        <v>SheetBank AG</v>
      </c>
      <c r="Q22509" s="67" t="str">
        <v>MoneyMATCH Inc.</v>
      </c>
      <c r="R22509" s="67" t="str">
        <v>Pivot Finance Group</v>
      </c>
      <c r="S22509" s="67" t="str">
        <v>SummaBank</v>
      </c>
    </row>
    <row r="22510" spans="15:19">
      <c r="O22510" s="67" t="str">
        <v>CELLtral Bank</v>
      </c>
      <c r="P22510" s="67" t="str">
        <v>SheetBank AG</v>
      </c>
      <c r="Q22510" s="67" t="str">
        <v>MoneyMATCH Inc.</v>
      </c>
      <c r="R22510" s="67" t="str">
        <v>Pivot Finance Group</v>
      </c>
      <c r="S22510" s="67" t="str">
        <v>Bank IF</v>
      </c>
    </row>
    <row r="22511" spans="15:19">
      <c r="O22511" s="67" t="str">
        <v>CELLtral Bank</v>
      </c>
      <c r="P22511" s="67" t="str">
        <v>SheetBank AG</v>
      </c>
      <c r="Q22511" s="67" t="str">
        <v>MoneyMATCH Inc.</v>
      </c>
      <c r="R22511" s="67" t="str">
        <v>The VLOOKup Vault</v>
      </c>
      <c r="S22511" s="67" t="str">
        <v>ExCell Bank</v>
      </c>
    </row>
    <row r="22512" spans="15:19">
      <c r="O22512" s="67" t="str">
        <v>CELLtral Bank</v>
      </c>
      <c r="P22512" s="67" t="str">
        <v>SheetBank AG</v>
      </c>
      <c r="Q22512" s="67" t="str">
        <v>MoneyMATCH Inc.</v>
      </c>
      <c r="R22512" s="67" t="str">
        <v>The VLOOKup Vault</v>
      </c>
      <c r="S22512" s="67" t="str">
        <v>Bank of Cellifornia</v>
      </c>
    </row>
    <row r="22513" spans="15:19">
      <c r="O22513" s="67" t="str">
        <v>CELLtral Bank</v>
      </c>
      <c r="P22513" s="67" t="str">
        <v>SheetBank AG</v>
      </c>
      <c r="Q22513" s="67" t="str">
        <v>MoneyMATCH Inc.</v>
      </c>
      <c r="R22513" s="67" t="str">
        <v>The VLOOKup Vault</v>
      </c>
      <c r="S22513" s="67" t="str">
        <v>ExFunds</v>
      </c>
    </row>
    <row r="22514" spans="15:19">
      <c r="O22514" s="67" t="str">
        <v>CELLtral Bank</v>
      </c>
      <c r="P22514" s="67" t="str">
        <v>SheetBank AG</v>
      </c>
      <c r="Q22514" s="67" t="str">
        <v>MoneyMATCH Inc.</v>
      </c>
      <c r="R22514" s="67" t="str">
        <v>The VLOOKup Vault</v>
      </c>
      <c r="S22514" s="67" t="str">
        <v>Pivot Finance Group</v>
      </c>
    </row>
    <row r="22515" spans="15:19">
      <c r="O22515" s="67" t="str">
        <v>CELLtral Bank</v>
      </c>
      <c r="P22515" s="67" t="str">
        <v>SheetBank AG</v>
      </c>
      <c r="Q22515" s="67" t="str">
        <v>MoneyMATCH Inc.</v>
      </c>
      <c r="R22515" s="67" t="str">
        <v>The VLOOKup Vault</v>
      </c>
      <c r="S22515" s="67" t="str">
        <v>SummaBank</v>
      </c>
    </row>
    <row r="22516" spans="15:19">
      <c r="O22516" s="67" t="str">
        <v>CELLtral Bank</v>
      </c>
      <c r="P22516" s="67" t="str">
        <v>SheetBank AG</v>
      </c>
      <c r="Q22516" s="67" t="str">
        <v>MoneyMATCH Inc.</v>
      </c>
      <c r="R22516" s="67" t="str">
        <v>The VLOOKup Vault</v>
      </c>
      <c r="S22516" s="67" t="str">
        <v>Bank IF</v>
      </c>
    </row>
    <row r="22517" spans="15:19">
      <c r="O22517" s="67" t="str">
        <v>CELLtral Bank</v>
      </c>
      <c r="P22517" s="67" t="str">
        <v>SheetBank AG</v>
      </c>
      <c r="Q22517" s="67" t="str">
        <v>MoneyMATCH Inc.</v>
      </c>
      <c r="R22517" s="67" t="str">
        <v>SummaBank</v>
      </c>
      <c r="S22517" s="67" t="str">
        <v>ExCell Bank</v>
      </c>
    </row>
    <row r="22518" spans="15:19">
      <c r="O22518" s="67" t="str">
        <v>CELLtral Bank</v>
      </c>
      <c r="P22518" s="67" t="str">
        <v>SheetBank AG</v>
      </c>
      <c r="Q22518" s="67" t="str">
        <v>MoneyMATCH Inc.</v>
      </c>
      <c r="R22518" s="67" t="str">
        <v>SummaBank</v>
      </c>
      <c r="S22518" s="67" t="str">
        <v>Bank of Cellifornia</v>
      </c>
    </row>
    <row r="22519" spans="15:19">
      <c r="O22519" s="67" t="str">
        <v>CELLtral Bank</v>
      </c>
      <c r="P22519" s="67" t="str">
        <v>SheetBank AG</v>
      </c>
      <c r="Q22519" s="67" t="str">
        <v>MoneyMATCH Inc.</v>
      </c>
      <c r="R22519" s="67" t="str">
        <v>SummaBank</v>
      </c>
      <c r="S22519" s="67" t="str">
        <v>ExFunds</v>
      </c>
    </row>
    <row r="22520" spans="15:19">
      <c r="O22520" s="67" t="str">
        <v>CELLtral Bank</v>
      </c>
      <c r="P22520" s="67" t="str">
        <v>SheetBank AG</v>
      </c>
      <c r="Q22520" s="67" t="str">
        <v>MoneyMATCH Inc.</v>
      </c>
      <c r="R22520" s="67" t="str">
        <v>SummaBank</v>
      </c>
      <c r="S22520" s="67" t="str">
        <v>Pivot Finance Group</v>
      </c>
    </row>
    <row r="22521" spans="15:19">
      <c r="O22521" s="67" t="str">
        <v>CELLtral Bank</v>
      </c>
      <c r="P22521" s="67" t="str">
        <v>SheetBank AG</v>
      </c>
      <c r="Q22521" s="67" t="str">
        <v>MoneyMATCH Inc.</v>
      </c>
      <c r="R22521" s="67" t="str">
        <v>SummaBank</v>
      </c>
      <c r="S22521" s="67" t="str">
        <v>The VLOOKup Vault</v>
      </c>
    </row>
    <row r="22522" spans="15:19">
      <c r="O22522" s="67" t="str">
        <v>CELLtral Bank</v>
      </c>
      <c r="P22522" s="67" t="str">
        <v>SheetBank AG</v>
      </c>
      <c r="Q22522" s="67" t="str">
        <v>MoneyMATCH Inc.</v>
      </c>
      <c r="R22522" s="67" t="str">
        <v>SummaBank</v>
      </c>
      <c r="S22522" s="67" t="str">
        <v>Bank IF</v>
      </c>
    </row>
    <row r="22523" spans="15:19">
      <c r="O22523" s="67" t="str">
        <v>CELLtral Bank</v>
      </c>
      <c r="P22523" s="67" t="str">
        <v>SheetBank AG</v>
      </c>
      <c r="Q22523" s="67" t="str">
        <v>MoneyMATCH Inc.</v>
      </c>
      <c r="R22523" s="67" t="str">
        <v>Bank IF</v>
      </c>
      <c r="S22523" s="67" t="str">
        <v>ExCell Bank</v>
      </c>
    </row>
    <row r="22524" spans="15:19">
      <c r="O22524" s="67" t="str">
        <v>CELLtral Bank</v>
      </c>
      <c r="P22524" s="67" t="str">
        <v>SheetBank AG</v>
      </c>
      <c r="Q22524" s="67" t="str">
        <v>MoneyMATCH Inc.</v>
      </c>
      <c r="R22524" s="67" t="str">
        <v>Bank IF</v>
      </c>
      <c r="S22524" s="67" t="str">
        <v>Bank of Cellifornia</v>
      </c>
    </row>
    <row r="22525" spans="15:19">
      <c r="O22525" s="67" t="str">
        <v>CELLtral Bank</v>
      </c>
      <c r="P22525" s="67" t="str">
        <v>SheetBank AG</v>
      </c>
      <c r="Q22525" s="67" t="str">
        <v>MoneyMATCH Inc.</v>
      </c>
      <c r="R22525" s="67" t="str">
        <v>Bank IF</v>
      </c>
      <c r="S22525" s="67" t="str">
        <v>ExFunds</v>
      </c>
    </row>
    <row r="22526" spans="15:19">
      <c r="O22526" s="67" t="str">
        <v>CELLtral Bank</v>
      </c>
      <c r="P22526" s="67" t="str">
        <v>SheetBank AG</v>
      </c>
      <c r="Q22526" s="67" t="str">
        <v>MoneyMATCH Inc.</v>
      </c>
      <c r="R22526" s="67" t="str">
        <v>Bank IF</v>
      </c>
      <c r="S22526" s="67" t="str">
        <v>Pivot Finance Group</v>
      </c>
    </row>
    <row r="22527" spans="15:19">
      <c r="O22527" s="67" t="str">
        <v>CELLtral Bank</v>
      </c>
      <c r="P22527" s="67" t="str">
        <v>SheetBank AG</v>
      </c>
      <c r="Q22527" s="67" t="str">
        <v>MoneyMATCH Inc.</v>
      </c>
      <c r="R22527" s="67" t="str">
        <v>Bank IF</v>
      </c>
      <c r="S22527" s="67" t="str">
        <v>The VLOOKup Vault</v>
      </c>
    </row>
    <row r="22528" spans="15:19">
      <c r="O22528" s="67" t="str">
        <v>CELLtral Bank</v>
      </c>
      <c r="P22528" s="67" t="str">
        <v>SheetBank AG</v>
      </c>
      <c r="Q22528" s="67" t="str">
        <v>MoneyMATCH Inc.</v>
      </c>
      <c r="R22528" s="67" t="str">
        <v>Bank IF</v>
      </c>
      <c r="S22528" s="67" t="str">
        <v>SummaBank</v>
      </c>
    </row>
    <row r="22529" spans="15:19">
      <c r="O22529" s="67" t="str">
        <v>CELLtral Bank</v>
      </c>
      <c r="P22529" s="67" t="str">
        <v>Pivot Finance Group</v>
      </c>
      <c r="Q22529" s="67" t="str">
        <v>ExCell Bank</v>
      </c>
      <c r="R22529" s="67" t="str">
        <v>Bank of Cellifornia</v>
      </c>
      <c r="S22529" s="67" t="str">
        <v>ExFunds</v>
      </c>
    </row>
    <row r="22530" spans="15:19">
      <c r="O22530" s="67" t="str">
        <v>CELLtral Bank</v>
      </c>
      <c r="P22530" s="67" t="str">
        <v>Pivot Finance Group</v>
      </c>
      <c r="Q22530" s="67" t="str">
        <v>ExCell Bank</v>
      </c>
      <c r="R22530" s="67" t="str">
        <v>Bank of Cellifornia</v>
      </c>
      <c r="S22530" s="67" t="str">
        <v>SheetBank AG</v>
      </c>
    </row>
    <row r="22531" spans="15:19">
      <c r="O22531" s="67" t="str">
        <v>CELLtral Bank</v>
      </c>
      <c r="P22531" s="67" t="str">
        <v>Pivot Finance Group</v>
      </c>
      <c r="Q22531" s="67" t="str">
        <v>ExCell Bank</v>
      </c>
      <c r="R22531" s="67" t="str">
        <v>Bank of Cellifornia</v>
      </c>
      <c r="S22531" s="67" t="str">
        <v>The VLOOKup Vault</v>
      </c>
    </row>
    <row r="22532" spans="15:19">
      <c r="O22532" s="67" t="str">
        <v>CELLtral Bank</v>
      </c>
      <c r="P22532" s="67" t="str">
        <v>Pivot Finance Group</v>
      </c>
      <c r="Q22532" s="67" t="str">
        <v>ExCell Bank</v>
      </c>
      <c r="R22532" s="67" t="str">
        <v>Bank of Cellifornia</v>
      </c>
      <c r="S22532" s="67" t="str">
        <v>SummaBank</v>
      </c>
    </row>
    <row r="22533" spans="15:19">
      <c r="O22533" s="67" t="str">
        <v>CELLtral Bank</v>
      </c>
      <c r="P22533" s="67" t="str">
        <v>Pivot Finance Group</v>
      </c>
      <c r="Q22533" s="67" t="str">
        <v>ExCell Bank</v>
      </c>
      <c r="R22533" s="67" t="str">
        <v>Bank of Cellifornia</v>
      </c>
      <c r="S22533" s="67" t="str">
        <v>Bank IF</v>
      </c>
    </row>
    <row r="22534" spans="15:19">
      <c r="O22534" s="67" t="str">
        <v>CELLtral Bank</v>
      </c>
      <c r="P22534" s="67" t="str">
        <v>Pivot Finance Group</v>
      </c>
      <c r="Q22534" s="67" t="str">
        <v>ExCell Bank</v>
      </c>
      <c r="R22534" s="67" t="str">
        <v>Bank of Cellifornia</v>
      </c>
      <c r="S22534" s="67" t="str">
        <v>MoneyMATCH Inc.</v>
      </c>
    </row>
    <row r="22535" spans="15:19">
      <c r="O22535" s="67" t="str">
        <v>CELLtral Bank</v>
      </c>
      <c r="P22535" s="67" t="str">
        <v>Pivot Finance Group</v>
      </c>
      <c r="Q22535" s="67" t="str">
        <v>ExCell Bank</v>
      </c>
      <c r="R22535" s="67" t="str">
        <v>ExFunds</v>
      </c>
      <c r="S22535" s="67" t="str">
        <v>Bank of Cellifornia</v>
      </c>
    </row>
    <row r="22536" spans="15:19">
      <c r="O22536" s="67" t="str">
        <v>CELLtral Bank</v>
      </c>
      <c r="P22536" s="67" t="str">
        <v>Pivot Finance Group</v>
      </c>
      <c r="Q22536" s="67" t="str">
        <v>ExCell Bank</v>
      </c>
      <c r="R22536" s="67" t="str">
        <v>ExFunds</v>
      </c>
      <c r="S22536" s="67" t="str">
        <v>SheetBank AG</v>
      </c>
    </row>
    <row r="22537" spans="15:19">
      <c r="O22537" s="67" t="str">
        <v>CELLtral Bank</v>
      </c>
      <c r="P22537" s="67" t="str">
        <v>Pivot Finance Group</v>
      </c>
      <c r="Q22537" s="67" t="str">
        <v>ExCell Bank</v>
      </c>
      <c r="R22537" s="67" t="str">
        <v>ExFunds</v>
      </c>
      <c r="S22537" s="67" t="str">
        <v>The VLOOKup Vault</v>
      </c>
    </row>
    <row r="22538" spans="15:19">
      <c r="O22538" s="67" t="str">
        <v>CELLtral Bank</v>
      </c>
      <c r="P22538" s="67" t="str">
        <v>Pivot Finance Group</v>
      </c>
      <c r="Q22538" s="67" t="str">
        <v>ExCell Bank</v>
      </c>
      <c r="R22538" s="67" t="str">
        <v>ExFunds</v>
      </c>
      <c r="S22538" s="67" t="str">
        <v>SummaBank</v>
      </c>
    </row>
    <row r="22539" spans="15:19">
      <c r="O22539" s="67" t="str">
        <v>CELLtral Bank</v>
      </c>
      <c r="P22539" s="67" t="str">
        <v>Pivot Finance Group</v>
      </c>
      <c r="Q22539" s="67" t="str">
        <v>ExCell Bank</v>
      </c>
      <c r="R22539" s="67" t="str">
        <v>ExFunds</v>
      </c>
      <c r="S22539" s="67" t="str">
        <v>Bank IF</v>
      </c>
    </row>
    <row r="22540" spans="15:19">
      <c r="O22540" s="67" t="str">
        <v>CELLtral Bank</v>
      </c>
      <c r="P22540" s="67" t="str">
        <v>Pivot Finance Group</v>
      </c>
      <c r="Q22540" s="67" t="str">
        <v>ExCell Bank</v>
      </c>
      <c r="R22540" s="67" t="str">
        <v>ExFunds</v>
      </c>
      <c r="S22540" s="67" t="str">
        <v>MoneyMATCH Inc.</v>
      </c>
    </row>
    <row r="22541" spans="15:19">
      <c r="O22541" s="67" t="str">
        <v>CELLtral Bank</v>
      </c>
      <c r="P22541" s="67" t="str">
        <v>Pivot Finance Group</v>
      </c>
      <c r="Q22541" s="67" t="str">
        <v>ExCell Bank</v>
      </c>
      <c r="R22541" s="67" t="str">
        <v>SheetBank AG</v>
      </c>
      <c r="S22541" s="67" t="str">
        <v>Bank of Cellifornia</v>
      </c>
    </row>
    <row r="22542" spans="15:19">
      <c r="O22542" s="67" t="str">
        <v>CELLtral Bank</v>
      </c>
      <c r="P22542" s="67" t="str">
        <v>Pivot Finance Group</v>
      </c>
      <c r="Q22542" s="67" t="str">
        <v>ExCell Bank</v>
      </c>
      <c r="R22542" s="67" t="str">
        <v>SheetBank AG</v>
      </c>
      <c r="S22542" s="67" t="str">
        <v>ExFunds</v>
      </c>
    </row>
    <row r="22543" spans="15:19">
      <c r="O22543" s="67" t="str">
        <v>CELLtral Bank</v>
      </c>
      <c r="P22543" s="67" t="str">
        <v>Pivot Finance Group</v>
      </c>
      <c r="Q22543" s="67" t="str">
        <v>ExCell Bank</v>
      </c>
      <c r="R22543" s="67" t="str">
        <v>SheetBank AG</v>
      </c>
      <c r="S22543" s="67" t="str">
        <v>The VLOOKup Vault</v>
      </c>
    </row>
    <row r="22544" spans="15:19">
      <c r="O22544" s="67" t="str">
        <v>CELLtral Bank</v>
      </c>
      <c r="P22544" s="67" t="str">
        <v>Pivot Finance Group</v>
      </c>
      <c r="Q22544" s="67" t="str">
        <v>ExCell Bank</v>
      </c>
      <c r="R22544" s="67" t="str">
        <v>SheetBank AG</v>
      </c>
      <c r="S22544" s="67" t="str">
        <v>SummaBank</v>
      </c>
    </row>
    <row r="22545" spans="15:19">
      <c r="O22545" s="67" t="str">
        <v>CELLtral Bank</v>
      </c>
      <c r="P22545" s="67" t="str">
        <v>Pivot Finance Group</v>
      </c>
      <c r="Q22545" s="67" t="str">
        <v>ExCell Bank</v>
      </c>
      <c r="R22545" s="67" t="str">
        <v>SheetBank AG</v>
      </c>
      <c r="S22545" s="67" t="str">
        <v>Bank IF</v>
      </c>
    </row>
    <row r="22546" spans="15:19">
      <c r="O22546" s="67" t="str">
        <v>CELLtral Bank</v>
      </c>
      <c r="P22546" s="67" t="str">
        <v>Pivot Finance Group</v>
      </c>
      <c r="Q22546" s="67" t="str">
        <v>ExCell Bank</v>
      </c>
      <c r="R22546" s="67" t="str">
        <v>SheetBank AG</v>
      </c>
      <c r="S22546" s="67" t="str">
        <v>MoneyMATCH Inc.</v>
      </c>
    </row>
    <row r="22547" spans="15:19">
      <c r="O22547" s="67" t="str">
        <v>CELLtral Bank</v>
      </c>
      <c r="P22547" s="67" t="str">
        <v>Pivot Finance Group</v>
      </c>
      <c r="Q22547" s="67" t="str">
        <v>ExCell Bank</v>
      </c>
      <c r="R22547" s="67" t="str">
        <v>The VLOOKup Vault</v>
      </c>
      <c r="S22547" s="67" t="str">
        <v>Bank of Cellifornia</v>
      </c>
    </row>
    <row r="22548" spans="15:19">
      <c r="O22548" s="67" t="str">
        <v>CELLtral Bank</v>
      </c>
      <c r="P22548" s="67" t="str">
        <v>Pivot Finance Group</v>
      </c>
      <c r="Q22548" s="67" t="str">
        <v>ExCell Bank</v>
      </c>
      <c r="R22548" s="67" t="str">
        <v>The VLOOKup Vault</v>
      </c>
      <c r="S22548" s="67" t="str">
        <v>ExFunds</v>
      </c>
    </row>
    <row r="22549" spans="15:19">
      <c r="O22549" s="67" t="str">
        <v>CELLtral Bank</v>
      </c>
      <c r="P22549" s="67" t="str">
        <v>Pivot Finance Group</v>
      </c>
      <c r="Q22549" s="67" t="str">
        <v>ExCell Bank</v>
      </c>
      <c r="R22549" s="67" t="str">
        <v>The VLOOKup Vault</v>
      </c>
      <c r="S22549" s="67" t="str">
        <v>SheetBank AG</v>
      </c>
    </row>
    <row r="22550" spans="15:19">
      <c r="O22550" s="67" t="str">
        <v>CELLtral Bank</v>
      </c>
      <c r="P22550" s="67" t="str">
        <v>Pivot Finance Group</v>
      </c>
      <c r="Q22550" s="67" t="str">
        <v>ExCell Bank</v>
      </c>
      <c r="R22550" s="67" t="str">
        <v>The VLOOKup Vault</v>
      </c>
      <c r="S22550" s="67" t="str">
        <v>SummaBank</v>
      </c>
    </row>
    <row r="22551" spans="15:19">
      <c r="O22551" s="67" t="str">
        <v>CELLtral Bank</v>
      </c>
      <c r="P22551" s="67" t="str">
        <v>Pivot Finance Group</v>
      </c>
      <c r="Q22551" s="67" t="str">
        <v>ExCell Bank</v>
      </c>
      <c r="R22551" s="67" t="str">
        <v>The VLOOKup Vault</v>
      </c>
      <c r="S22551" s="67" t="str">
        <v>Bank IF</v>
      </c>
    </row>
    <row r="22552" spans="15:19">
      <c r="O22552" s="67" t="str">
        <v>CELLtral Bank</v>
      </c>
      <c r="P22552" s="67" t="str">
        <v>Pivot Finance Group</v>
      </c>
      <c r="Q22552" s="67" t="str">
        <v>ExCell Bank</v>
      </c>
      <c r="R22552" s="67" t="str">
        <v>The VLOOKup Vault</v>
      </c>
      <c r="S22552" s="67" t="str">
        <v>MoneyMATCH Inc.</v>
      </c>
    </row>
    <row r="22553" spans="15:19">
      <c r="O22553" s="67" t="str">
        <v>CELLtral Bank</v>
      </c>
      <c r="P22553" s="67" t="str">
        <v>Pivot Finance Group</v>
      </c>
      <c r="Q22553" s="67" t="str">
        <v>ExCell Bank</v>
      </c>
      <c r="R22553" s="67" t="str">
        <v>SummaBank</v>
      </c>
      <c r="S22553" s="67" t="str">
        <v>Bank of Cellifornia</v>
      </c>
    </row>
    <row r="22554" spans="15:19">
      <c r="O22554" s="67" t="str">
        <v>CELLtral Bank</v>
      </c>
      <c r="P22554" s="67" t="str">
        <v>Pivot Finance Group</v>
      </c>
      <c r="Q22554" s="67" t="str">
        <v>ExCell Bank</v>
      </c>
      <c r="R22554" s="67" t="str">
        <v>SummaBank</v>
      </c>
      <c r="S22554" s="67" t="str">
        <v>ExFunds</v>
      </c>
    </row>
    <row r="22555" spans="15:19">
      <c r="O22555" s="67" t="str">
        <v>CELLtral Bank</v>
      </c>
      <c r="P22555" s="67" t="str">
        <v>Pivot Finance Group</v>
      </c>
      <c r="Q22555" s="67" t="str">
        <v>ExCell Bank</v>
      </c>
      <c r="R22555" s="67" t="str">
        <v>SummaBank</v>
      </c>
      <c r="S22555" s="67" t="str">
        <v>SheetBank AG</v>
      </c>
    </row>
    <row r="22556" spans="15:19">
      <c r="O22556" s="67" t="str">
        <v>CELLtral Bank</v>
      </c>
      <c r="P22556" s="67" t="str">
        <v>Pivot Finance Group</v>
      </c>
      <c r="Q22556" s="67" t="str">
        <v>ExCell Bank</v>
      </c>
      <c r="R22556" s="67" t="str">
        <v>SummaBank</v>
      </c>
      <c r="S22556" s="67" t="str">
        <v>The VLOOKup Vault</v>
      </c>
    </row>
    <row r="22557" spans="15:19">
      <c r="O22557" s="67" t="str">
        <v>CELLtral Bank</v>
      </c>
      <c r="P22557" s="67" t="str">
        <v>Pivot Finance Group</v>
      </c>
      <c r="Q22557" s="67" t="str">
        <v>ExCell Bank</v>
      </c>
      <c r="R22557" s="67" t="str">
        <v>SummaBank</v>
      </c>
      <c r="S22557" s="67" t="str">
        <v>Bank IF</v>
      </c>
    </row>
    <row r="22558" spans="15:19">
      <c r="O22558" s="67" t="str">
        <v>CELLtral Bank</v>
      </c>
      <c r="P22558" s="67" t="str">
        <v>Pivot Finance Group</v>
      </c>
      <c r="Q22558" s="67" t="str">
        <v>ExCell Bank</v>
      </c>
      <c r="R22558" s="67" t="str">
        <v>SummaBank</v>
      </c>
      <c r="S22558" s="67" t="str">
        <v>MoneyMATCH Inc.</v>
      </c>
    </row>
    <row r="22559" spans="15:19">
      <c r="O22559" s="67" t="str">
        <v>CELLtral Bank</v>
      </c>
      <c r="P22559" s="67" t="str">
        <v>Pivot Finance Group</v>
      </c>
      <c r="Q22559" s="67" t="str">
        <v>ExCell Bank</v>
      </c>
      <c r="R22559" s="67" t="str">
        <v>Bank IF</v>
      </c>
      <c r="S22559" s="67" t="str">
        <v>Bank of Cellifornia</v>
      </c>
    </row>
    <row r="22560" spans="15:19">
      <c r="O22560" s="67" t="str">
        <v>CELLtral Bank</v>
      </c>
      <c r="P22560" s="67" t="str">
        <v>Pivot Finance Group</v>
      </c>
      <c r="Q22560" s="67" t="str">
        <v>ExCell Bank</v>
      </c>
      <c r="R22560" s="67" t="str">
        <v>Bank IF</v>
      </c>
      <c r="S22560" s="67" t="str">
        <v>ExFunds</v>
      </c>
    </row>
    <row r="22561" spans="15:19">
      <c r="O22561" s="67" t="str">
        <v>CELLtral Bank</v>
      </c>
      <c r="P22561" s="67" t="str">
        <v>Pivot Finance Group</v>
      </c>
      <c r="Q22561" s="67" t="str">
        <v>ExCell Bank</v>
      </c>
      <c r="R22561" s="67" t="str">
        <v>Bank IF</v>
      </c>
      <c r="S22561" s="67" t="str">
        <v>SheetBank AG</v>
      </c>
    </row>
    <row r="22562" spans="15:19">
      <c r="O22562" s="67" t="str">
        <v>CELLtral Bank</v>
      </c>
      <c r="P22562" s="67" t="str">
        <v>Pivot Finance Group</v>
      </c>
      <c r="Q22562" s="67" t="str">
        <v>ExCell Bank</v>
      </c>
      <c r="R22562" s="67" t="str">
        <v>Bank IF</v>
      </c>
      <c r="S22562" s="67" t="str">
        <v>The VLOOKup Vault</v>
      </c>
    </row>
    <row r="22563" spans="15:19">
      <c r="O22563" s="67" t="str">
        <v>CELLtral Bank</v>
      </c>
      <c r="P22563" s="67" t="str">
        <v>Pivot Finance Group</v>
      </c>
      <c r="Q22563" s="67" t="str">
        <v>ExCell Bank</v>
      </c>
      <c r="R22563" s="67" t="str">
        <v>Bank IF</v>
      </c>
      <c r="S22563" s="67" t="str">
        <v>SummaBank</v>
      </c>
    </row>
    <row r="22564" spans="15:19">
      <c r="O22564" s="67" t="str">
        <v>CELLtral Bank</v>
      </c>
      <c r="P22564" s="67" t="str">
        <v>Pivot Finance Group</v>
      </c>
      <c r="Q22564" s="67" t="str">
        <v>ExCell Bank</v>
      </c>
      <c r="R22564" s="67" t="str">
        <v>Bank IF</v>
      </c>
      <c r="S22564" s="67" t="str">
        <v>MoneyMATCH Inc.</v>
      </c>
    </row>
    <row r="22565" spans="15:19">
      <c r="O22565" s="67" t="str">
        <v>CELLtral Bank</v>
      </c>
      <c r="P22565" s="67" t="str">
        <v>Pivot Finance Group</v>
      </c>
      <c r="Q22565" s="67" t="str">
        <v>ExCell Bank</v>
      </c>
      <c r="R22565" s="67" t="str">
        <v>MoneyMATCH Inc.</v>
      </c>
      <c r="S22565" s="67" t="str">
        <v>Bank of Cellifornia</v>
      </c>
    </row>
    <row r="22566" spans="15:19">
      <c r="O22566" s="67" t="str">
        <v>CELLtral Bank</v>
      </c>
      <c r="P22566" s="67" t="str">
        <v>Pivot Finance Group</v>
      </c>
      <c r="Q22566" s="67" t="str">
        <v>ExCell Bank</v>
      </c>
      <c r="R22566" s="67" t="str">
        <v>MoneyMATCH Inc.</v>
      </c>
      <c r="S22566" s="67" t="str">
        <v>ExFunds</v>
      </c>
    </row>
    <row r="22567" spans="15:19">
      <c r="O22567" s="67" t="str">
        <v>CELLtral Bank</v>
      </c>
      <c r="P22567" s="67" t="str">
        <v>Pivot Finance Group</v>
      </c>
      <c r="Q22567" s="67" t="str">
        <v>ExCell Bank</v>
      </c>
      <c r="R22567" s="67" t="str">
        <v>MoneyMATCH Inc.</v>
      </c>
      <c r="S22567" s="67" t="str">
        <v>SheetBank AG</v>
      </c>
    </row>
    <row r="22568" spans="15:19">
      <c r="O22568" s="67" t="str">
        <v>CELLtral Bank</v>
      </c>
      <c r="P22568" s="67" t="str">
        <v>Pivot Finance Group</v>
      </c>
      <c r="Q22568" s="67" t="str">
        <v>ExCell Bank</v>
      </c>
      <c r="R22568" s="67" t="str">
        <v>MoneyMATCH Inc.</v>
      </c>
      <c r="S22568" s="67" t="str">
        <v>The VLOOKup Vault</v>
      </c>
    </row>
    <row r="22569" spans="15:19">
      <c r="O22569" s="67" t="str">
        <v>CELLtral Bank</v>
      </c>
      <c r="P22569" s="67" t="str">
        <v>Pivot Finance Group</v>
      </c>
      <c r="Q22569" s="67" t="str">
        <v>ExCell Bank</v>
      </c>
      <c r="R22569" s="67" t="str">
        <v>MoneyMATCH Inc.</v>
      </c>
      <c r="S22569" s="67" t="str">
        <v>SummaBank</v>
      </c>
    </row>
    <row r="22570" spans="15:19">
      <c r="O22570" s="67" t="str">
        <v>CELLtral Bank</v>
      </c>
      <c r="P22570" s="67" t="str">
        <v>Pivot Finance Group</v>
      </c>
      <c r="Q22570" s="67" t="str">
        <v>ExCell Bank</v>
      </c>
      <c r="R22570" s="67" t="str">
        <v>MoneyMATCH Inc.</v>
      </c>
      <c r="S22570" s="67" t="str">
        <v>Bank IF</v>
      </c>
    </row>
    <row r="22571" spans="15:19">
      <c r="O22571" s="67" t="str">
        <v>CELLtral Bank</v>
      </c>
      <c r="P22571" s="67" t="str">
        <v>Pivot Finance Group</v>
      </c>
      <c r="Q22571" s="67" t="str">
        <v>Bank of Cellifornia</v>
      </c>
      <c r="R22571" s="67" t="str">
        <v>ExCell Bank</v>
      </c>
      <c r="S22571" s="67" t="str">
        <v>ExFunds</v>
      </c>
    </row>
    <row r="22572" spans="15:19">
      <c r="O22572" s="67" t="str">
        <v>CELLtral Bank</v>
      </c>
      <c r="P22572" s="67" t="str">
        <v>Pivot Finance Group</v>
      </c>
      <c r="Q22572" s="67" t="str">
        <v>Bank of Cellifornia</v>
      </c>
      <c r="R22572" s="67" t="str">
        <v>ExCell Bank</v>
      </c>
      <c r="S22572" s="67" t="str">
        <v>SheetBank AG</v>
      </c>
    </row>
    <row r="22573" spans="15:19">
      <c r="O22573" s="67" t="str">
        <v>CELLtral Bank</v>
      </c>
      <c r="P22573" s="67" t="str">
        <v>Pivot Finance Group</v>
      </c>
      <c r="Q22573" s="67" t="str">
        <v>Bank of Cellifornia</v>
      </c>
      <c r="R22573" s="67" t="str">
        <v>ExCell Bank</v>
      </c>
      <c r="S22573" s="67" t="str">
        <v>The VLOOKup Vault</v>
      </c>
    </row>
    <row r="22574" spans="15:19">
      <c r="O22574" s="67" t="str">
        <v>CELLtral Bank</v>
      </c>
      <c r="P22574" s="67" t="str">
        <v>Pivot Finance Group</v>
      </c>
      <c r="Q22574" s="67" t="str">
        <v>Bank of Cellifornia</v>
      </c>
      <c r="R22574" s="67" t="str">
        <v>ExCell Bank</v>
      </c>
      <c r="S22574" s="67" t="str">
        <v>SummaBank</v>
      </c>
    </row>
    <row r="22575" spans="15:19">
      <c r="O22575" s="67" t="str">
        <v>CELLtral Bank</v>
      </c>
      <c r="P22575" s="67" t="str">
        <v>Pivot Finance Group</v>
      </c>
      <c r="Q22575" s="67" t="str">
        <v>Bank of Cellifornia</v>
      </c>
      <c r="R22575" s="67" t="str">
        <v>ExCell Bank</v>
      </c>
      <c r="S22575" s="67" t="str">
        <v>Bank IF</v>
      </c>
    </row>
    <row r="22576" spans="15:19">
      <c r="O22576" s="67" t="str">
        <v>CELLtral Bank</v>
      </c>
      <c r="P22576" s="67" t="str">
        <v>Pivot Finance Group</v>
      </c>
      <c r="Q22576" s="67" t="str">
        <v>Bank of Cellifornia</v>
      </c>
      <c r="R22576" s="67" t="str">
        <v>ExCell Bank</v>
      </c>
      <c r="S22576" s="67" t="str">
        <v>MoneyMATCH Inc.</v>
      </c>
    </row>
    <row r="22577" spans="15:19">
      <c r="O22577" s="67" t="str">
        <v>CELLtral Bank</v>
      </c>
      <c r="P22577" s="67" t="str">
        <v>Pivot Finance Group</v>
      </c>
      <c r="Q22577" s="67" t="str">
        <v>Bank of Cellifornia</v>
      </c>
      <c r="R22577" s="67" t="str">
        <v>ExFunds</v>
      </c>
      <c r="S22577" s="67" t="str">
        <v>ExCell Bank</v>
      </c>
    </row>
    <row r="22578" spans="15:19">
      <c r="O22578" s="67" t="str">
        <v>CELLtral Bank</v>
      </c>
      <c r="P22578" s="67" t="str">
        <v>Pivot Finance Group</v>
      </c>
      <c r="Q22578" s="67" t="str">
        <v>Bank of Cellifornia</v>
      </c>
      <c r="R22578" s="67" t="str">
        <v>ExFunds</v>
      </c>
      <c r="S22578" s="67" t="str">
        <v>SheetBank AG</v>
      </c>
    </row>
    <row r="22579" spans="15:19">
      <c r="O22579" s="67" t="str">
        <v>CELLtral Bank</v>
      </c>
      <c r="P22579" s="67" t="str">
        <v>Pivot Finance Group</v>
      </c>
      <c r="Q22579" s="67" t="str">
        <v>Bank of Cellifornia</v>
      </c>
      <c r="R22579" s="67" t="str">
        <v>ExFunds</v>
      </c>
      <c r="S22579" s="67" t="str">
        <v>The VLOOKup Vault</v>
      </c>
    </row>
    <row r="22580" spans="15:19">
      <c r="O22580" s="67" t="str">
        <v>CELLtral Bank</v>
      </c>
      <c r="P22580" s="67" t="str">
        <v>Pivot Finance Group</v>
      </c>
      <c r="Q22580" s="67" t="str">
        <v>Bank of Cellifornia</v>
      </c>
      <c r="R22580" s="67" t="str">
        <v>ExFunds</v>
      </c>
      <c r="S22580" s="67" t="str">
        <v>SummaBank</v>
      </c>
    </row>
    <row r="22581" spans="15:19">
      <c r="O22581" s="67" t="str">
        <v>CELLtral Bank</v>
      </c>
      <c r="P22581" s="67" t="str">
        <v>Pivot Finance Group</v>
      </c>
      <c r="Q22581" s="67" t="str">
        <v>Bank of Cellifornia</v>
      </c>
      <c r="R22581" s="67" t="str">
        <v>ExFunds</v>
      </c>
      <c r="S22581" s="67" t="str">
        <v>Bank IF</v>
      </c>
    </row>
    <row r="22582" spans="15:19">
      <c r="O22582" s="67" t="str">
        <v>CELLtral Bank</v>
      </c>
      <c r="P22582" s="67" t="str">
        <v>Pivot Finance Group</v>
      </c>
      <c r="Q22582" s="67" t="str">
        <v>Bank of Cellifornia</v>
      </c>
      <c r="R22582" s="67" t="str">
        <v>ExFunds</v>
      </c>
      <c r="S22582" s="67" t="str">
        <v>MoneyMATCH Inc.</v>
      </c>
    </row>
    <row r="22583" spans="15:19">
      <c r="O22583" s="67" t="str">
        <v>CELLtral Bank</v>
      </c>
      <c r="P22583" s="67" t="str">
        <v>Pivot Finance Group</v>
      </c>
      <c r="Q22583" s="67" t="str">
        <v>Bank of Cellifornia</v>
      </c>
      <c r="R22583" s="67" t="str">
        <v>SheetBank AG</v>
      </c>
      <c r="S22583" s="67" t="str">
        <v>ExCell Bank</v>
      </c>
    </row>
    <row r="22584" spans="15:19">
      <c r="O22584" s="67" t="str">
        <v>CELLtral Bank</v>
      </c>
      <c r="P22584" s="67" t="str">
        <v>Pivot Finance Group</v>
      </c>
      <c r="Q22584" s="67" t="str">
        <v>Bank of Cellifornia</v>
      </c>
      <c r="R22584" s="67" t="str">
        <v>SheetBank AG</v>
      </c>
      <c r="S22584" s="67" t="str">
        <v>ExFunds</v>
      </c>
    </row>
    <row r="22585" spans="15:19">
      <c r="O22585" s="67" t="str">
        <v>CELLtral Bank</v>
      </c>
      <c r="P22585" s="67" t="str">
        <v>Pivot Finance Group</v>
      </c>
      <c r="Q22585" s="67" t="str">
        <v>Bank of Cellifornia</v>
      </c>
      <c r="R22585" s="67" t="str">
        <v>SheetBank AG</v>
      </c>
      <c r="S22585" s="67" t="str">
        <v>The VLOOKup Vault</v>
      </c>
    </row>
    <row r="22586" spans="15:19">
      <c r="O22586" s="67" t="str">
        <v>CELLtral Bank</v>
      </c>
      <c r="P22586" s="67" t="str">
        <v>Pivot Finance Group</v>
      </c>
      <c r="Q22586" s="67" t="str">
        <v>Bank of Cellifornia</v>
      </c>
      <c r="R22586" s="67" t="str">
        <v>SheetBank AG</v>
      </c>
      <c r="S22586" s="67" t="str">
        <v>SummaBank</v>
      </c>
    </row>
    <row r="22587" spans="15:19">
      <c r="O22587" s="67" t="str">
        <v>CELLtral Bank</v>
      </c>
      <c r="P22587" s="67" t="str">
        <v>Pivot Finance Group</v>
      </c>
      <c r="Q22587" s="67" t="str">
        <v>Bank of Cellifornia</v>
      </c>
      <c r="R22587" s="67" t="str">
        <v>SheetBank AG</v>
      </c>
      <c r="S22587" s="67" t="str">
        <v>Bank IF</v>
      </c>
    </row>
    <row r="22588" spans="15:19">
      <c r="O22588" s="67" t="str">
        <v>CELLtral Bank</v>
      </c>
      <c r="P22588" s="67" t="str">
        <v>Pivot Finance Group</v>
      </c>
      <c r="Q22588" s="67" t="str">
        <v>Bank of Cellifornia</v>
      </c>
      <c r="R22588" s="67" t="str">
        <v>SheetBank AG</v>
      </c>
      <c r="S22588" s="67" t="str">
        <v>MoneyMATCH Inc.</v>
      </c>
    </row>
    <row r="22589" spans="15:19">
      <c r="O22589" s="67" t="str">
        <v>CELLtral Bank</v>
      </c>
      <c r="P22589" s="67" t="str">
        <v>Pivot Finance Group</v>
      </c>
      <c r="Q22589" s="67" t="str">
        <v>Bank of Cellifornia</v>
      </c>
      <c r="R22589" s="67" t="str">
        <v>The VLOOKup Vault</v>
      </c>
      <c r="S22589" s="67" t="str">
        <v>ExCell Bank</v>
      </c>
    </row>
    <row r="22590" spans="15:19">
      <c r="O22590" s="67" t="str">
        <v>CELLtral Bank</v>
      </c>
      <c r="P22590" s="67" t="str">
        <v>Pivot Finance Group</v>
      </c>
      <c r="Q22590" s="67" t="str">
        <v>Bank of Cellifornia</v>
      </c>
      <c r="R22590" s="67" t="str">
        <v>The VLOOKup Vault</v>
      </c>
      <c r="S22590" s="67" t="str">
        <v>ExFunds</v>
      </c>
    </row>
    <row r="22591" spans="15:19">
      <c r="O22591" s="67" t="str">
        <v>CELLtral Bank</v>
      </c>
      <c r="P22591" s="67" t="str">
        <v>Pivot Finance Group</v>
      </c>
      <c r="Q22591" s="67" t="str">
        <v>Bank of Cellifornia</v>
      </c>
      <c r="R22591" s="67" t="str">
        <v>The VLOOKup Vault</v>
      </c>
      <c r="S22591" s="67" t="str">
        <v>SheetBank AG</v>
      </c>
    </row>
    <row r="22592" spans="15:19">
      <c r="O22592" s="67" t="str">
        <v>CELLtral Bank</v>
      </c>
      <c r="P22592" s="67" t="str">
        <v>Pivot Finance Group</v>
      </c>
      <c r="Q22592" s="67" t="str">
        <v>Bank of Cellifornia</v>
      </c>
      <c r="R22592" s="67" t="str">
        <v>The VLOOKup Vault</v>
      </c>
      <c r="S22592" s="67" t="str">
        <v>SummaBank</v>
      </c>
    </row>
    <row r="22593" spans="15:19">
      <c r="O22593" s="67" t="str">
        <v>CELLtral Bank</v>
      </c>
      <c r="P22593" s="67" t="str">
        <v>Pivot Finance Group</v>
      </c>
      <c r="Q22593" s="67" t="str">
        <v>Bank of Cellifornia</v>
      </c>
      <c r="R22593" s="67" t="str">
        <v>The VLOOKup Vault</v>
      </c>
      <c r="S22593" s="67" t="str">
        <v>Bank IF</v>
      </c>
    </row>
    <row r="22594" spans="15:19">
      <c r="O22594" s="67" t="str">
        <v>CELLtral Bank</v>
      </c>
      <c r="P22594" s="67" t="str">
        <v>Pivot Finance Group</v>
      </c>
      <c r="Q22594" s="67" t="str">
        <v>Bank of Cellifornia</v>
      </c>
      <c r="R22594" s="67" t="str">
        <v>The VLOOKup Vault</v>
      </c>
      <c r="S22594" s="67" t="str">
        <v>MoneyMATCH Inc.</v>
      </c>
    </row>
    <row r="22595" spans="15:19">
      <c r="O22595" s="67" t="str">
        <v>CELLtral Bank</v>
      </c>
      <c r="P22595" s="67" t="str">
        <v>Pivot Finance Group</v>
      </c>
      <c r="Q22595" s="67" t="str">
        <v>Bank of Cellifornia</v>
      </c>
      <c r="R22595" s="67" t="str">
        <v>SummaBank</v>
      </c>
      <c r="S22595" s="67" t="str">
        <v>ExCell Bank</v>
      </c>
    </row>
    <row r="22596" spans="15:19">
      <c r="O22596" s="67" t="str">
        <v>CELLtral Bank</v>
      </c>
      <c r="P22596" s="67" t="str">
        <v>Pivot Finance Group</v>
      </c>
      <c r="Q22596" s="67" t="str">
        <v>Bank of Cellifornia</v>
      </c>
      <c r="R22596" s="67" t="str">
        <v>SummaBank</v>
      </c>
      <c r="S22596" s="67" t="str">
        <v>ExFunds</v>
      </c>
    </row>
    <row r="22597" spans="15:19">
      <c r="O22597" s="67" t="str">
        <v>CELLtral Bank</v>
      </c>
      <c r="P22597" s="67" t="str">
        <v>Pivot Finance Group</v>
      </c>
      <c r="Q22597" s="67" t="str">
        <v>Bank of Cellifornia</v>
      </c>
      <c r="R22597" s="67" t="str">
        <v>SummaBank</v>
      </c>
      <c r="S22597" s="67" t="str">
        <v>SheetBank AG</v>
      </c>
    </row>
    <row r="22598" spans="15:19">
      <c r="O22598" s="67" t="str">
        <v>CELLtral Bank</v>
      </c>
      <c r="P22598" s="67" t="str">
        <v>Pivot Finance Group</v>
      </c>
      <c r="Q22598" s="67" t="str">
        <v>Bank of Cellifornia</v>
      </c>
      <c r="R22598" s="67" t="str">
        <v>SummaBank</v>
      </c>
      <c r="S22598" s="67" t="str">
        <v>The VLOOKup Vault</v>
      </c>
    </row>
    <row r="22599" spans="15:19">
      <c r="O22599" s="67" t="str">
        <v>CELLtral Bank</v>
      </c>
      <c r="P22599" s="67" t="str">
        <v>Pivot Finance Group</v>
      </c>
      <c r="Q22599" s="67" t="str">
        <v>Bank of Cellifornia</v>
      </c>
      <c r="R22599" s="67" t="str">
        <v>SummaBank</v>
      </c>
      <c r="S22599" s="67" t="str">
        <v>Bank IF</v>
      </c>
    </row>
    <row r="22600" spans="15:19">
      <c r="O22600" s="67" t="str">
        <v>CELLtral Bank</v>
      </c>
      <c r="P22600" s="67" t="str">
        <v>Pivot Finance Group</v>
      </c>
      <c r="Q22600" s="67" t="str">
        <v>Bank of Cellifornia</v>
      </c>
      <c r="R22600" s="67" t="str">
        <v>SummaBank</v>
      </c>
      <c r="S22600" s="67" t="str">
        <v>MoneyMATCH Inc.</v>
      </c>
    </row>
    <row r="22601" spans="15:19">
      <c r="O22601" s="67" t="str">
        <v>CELLtral Bank</v>
      </c>
      <c r="P22601" s="67" t="str">
        <v>Pivot Finance Group</v>
      </c>
      <c r="Q22601" s="67" t="str">
        <v>Bank of Cellifornia</v>
      </c>
      <c r="R22601" s="67" t="str">
        <v>Bank IF</v>
      </c>
      <c r="S22601" s="67" t="str">
        <v>ExCell Bank</v>
      </c>
    </row>
    <row r="22602" spans="15:19">
      <c r="O22602" s="67" t="str">
        <v>CELLtral Bank</v>
      </c>
      <c r="P22602" s="67" t="str">
        <v>Pivot Finance Group</v>
      </c>
      <c r="Q22602" s="67" t="str">
        <v>Bank of Cellifornia</v>
      </c>
      <c r="R22602" s="67" t="str">
        <v>Bank IF</v>
      </c>
      <c r="S22602" s="67" t="str">
        <v>ExFunds</v>
      </c>
    </row>
    <row r="22603" spans="15:19">
      <c r="O22603" s="67" t="str">
        <v>CELLtral Bank</v>
      </c>
      <c r="P22603" s="67" t="str">
        <v>Pivot Finance Group</v>
      </c>
      <c r="Q22603" s="67" t="str">
        <v>Bank of Cellifornia</v>
      </c>
      <c r="R22603" s="67" t="str">
        <v>Bank IF</v>
      </c>
      <c r="S22603" s="67" t="str">
        <v>SheetBank AG</v>
      </c>
    </row>
    <row r="22604" spans="15:19">
      <c r="O22604" s="67" t="str">
        <v>CELLtral Bank</v>
      </c>
      <c r="P22604" s="67" t="str">
        <v>Pivot Finance Group</v>
      </c>
      <c r="Q22604" s="67" t="str">
        <v>Bank of Cellifornia</v>
      </c>
      <c r="R22604" s="67" t="str">
        <v>Bank IF</v>
      </c>
      <c r="S22604" s="67" t="str">
        <v>The VLOOKup Vault</v>
      </c>
    </row>
    <row r="22605" spans="15:19">
      <c r="O22605" s="67" t="str">
        <v>CELLtral Bank</v>
      </c>
      <c r="P22605" s="67" t="str">
        <v>Pivot Finance Group</v>
      </c>
      <c r="Q22605" s="67" t="str">
        <v>Bank of Cellifornia</v>
      </c>
      <c r="R22605" s="67" t="str">
        <v>Bank IF</v>
      </c>
      <c r="S22605" s="67" t="str">
        <v>SummaBank</v>
      </c>
    </row>
    <row r="22606" spans="15:19">
      <c r="O22606" s="67" t="str">
        <v>CELLtral Bank</v>
      </c>
      <c r="P22606" s="67" t="str">
        <v>Pivot Finance Group</v>
      </c>
      <c r="Q22606" s="67" t="str">
        <v>Bank of Cellifornia</v>
      </c>
      <c r="R22606" s="67" t="str">
        <v>Bank IF</v>
      </c>
      <c r="S22606" s="67" t="str">
        <v>MoneyMATCH Inc.</v>
      </c>
    </row>
    <row r="22607" spans="15:19">
      <c r="O22607" s="67" t="str">
        <v>CELLtral Bank</v>
      </c>
      <c r="P22607" s="67" t="str">
        <v>Pivot Finance Group</v>
      </c>
      <c r="Q22607" s="67" t="str">
        <v>Bank of Cellifornia</v>
      </c>
      <c r="R22607" s="67" t="str">
        <v>MoneyMATCH Inc.</v>
      </c>
      <c r="S22607" s="67" t="str">
        <v>ExCell Bank</v>
      </c>
    </row>
    <row r="22608" spans="15:19">
      <c r="O22608" s="67" t="str">
        <v>CELLtral Bank</v>
      </c>
      <c r="P22608" s="67" t="str">
        <v>Pivot Finance Group</v>
      </c>
      <c r="Q22608" s="67" t="str">
        <v>Bank of Cellifornia</v>
      </c>
      <c r="R22608" s="67" t="str">
        <v>MoneyMATCH Inc.</v>
      </c>
      <c r="S22608" s="67" t="str">
        <v>ExFunds</v>
      </c>
    </row>
    <row r="22609" spans="15:19">
      <c r="O22609" s="67" t="str">
        <v>CELLtral Bank</v>
      </c>
      <c r="P22609" s="67" t="str">
        <v>Pivot Finance Group</v>
      </c>
      <c r="Q22609" s="67" t="str">
        <v>Bank of Cellifornia</v>
      </c>
      <c r="R22609" s="67" t="str">
        <v>MoneyMATCH Inc.</v>
      </c>
      <c r="S22609" s="67" t="str">
        <v>SheetBank AG</v>
      </c>
    </row>
    <row r="22610" spans="15:19">
      <c r="O22610" s="67" t="str">
        <v>CELLtral Bank</v>
      </c>
      <c r="P22610" s="67" t="str">
        <v>Pivot Finance Group</v>
      </c>
      <c r="Q22610" s="67" t="str">
        <v>Bank of Cellifornia</v>
      </c>
      <c r="R22610" s="67" t="str">
        <v>MoneyMATCH Inc.</v>
      </c>
      <c r="S22610" s="67" t="str">
        <v>The VLOOKup Vault</v>
      </c>
    </row>
    <row r="22611" spans="15:19">
      <c r="O22611" s="67" t="str">
        <v>CELLtral Bank</v>
      </c>
      <c r="P22611" s="67" t="str">
        <v>Pivot Finance Group</v>
      </c>
      <c r="Q22611" s="67" t="str">
        <v>Bank of Cellifornia</v>
      </c>
      <c r="R22611" s="67" t="str">
        <v>MoneyMATCH Inc.</v>
      </c>
      <c r="S22611" s="67" t="str">
        <v>SummaBank</v>
      </c>
    </row>
    <row r="22612" spans="15:19">
      <c r="O22612" s="67" t="str">
        <v>CELLtral Bank</v>
      </c>
      <c r="P22612" s="67" t="str">
        <v>Pivot Finance Group</v>
      </c>
      <c r="Q22612" s="67" t="str">
        <v>Bank of Cellifornia</v>
      </c>
      <c r="R22612" s="67" t="str">
        <v>MoneyMATCH Inc.</v>
      </c>
      <c r="S22612" s="67" t="str">
        <v>Bank IF</v>
      </c>
    </row>
    <row r="22613" spans="15:19">
      <c r="O22613" s="67" t="str">
        <v>CELLtral Bank</v>
      </c>
      <c r="P22613" s="67" t="str">
        <v>Pivot Finance Group</v>
      </c>
      <c r="Q22613" s="67" t="str">
        <v>ExFunds</v>
      </c>
      <c r="R22613" s="67" t="str">
        <v>ExCell Bank</v>
      </c>
      <c r="S22613" s="67" t="str">
        <v>Bank of Cellifornia</v>
      </c>
    </row>
    <row r="22614" spans="15:19">
      <c r="O22614" s="67" t="str">
        <v>CELLtral Bank</v>
      </c>
      <c r="P22614" s="67" t="str">
        <v>Pivot Finance Group</v>
      </c>
      <c r="Q22614" s="67" t="str">
        <v>ExFunds</v>
      </c>
      <c r="R22614" s="67" t="str">
        <v>ExCell Bank</v>
      </c>
      <c r="S22614" s="67" t="str">
        <v>SheetBank AG</v>
      </c>
    </row>
    <row r="22615" spans="15:19">
      <c r="O22615" s="67" t="str">
        <v>CELLtral Bank</v>
      </c>
      <c r="P22615" s="67" t="str">
        <v>Pivot Finance Group</v>
      </c>
      <c r="Q22615" s="67" t="str">
        <v>ExFunds</v>
      </c>
      <c r="R22615" s="67" t="str">
        <v>ExCell Bank</v>
      </c>
      <c r="S22615" s="67" t="str">
        <v>The VLOOKup Vault</v>
      </c>
    </row>
    <row r="22616" spans="15:19">
      <c r="O22616" s="67" t="str">
        <v>CELLtral Bank</v>
      </c>
      <c r="P22616" s="67" t="str">
        <v>Pivot Finance Group</v>
      </c>
      <c r="Q22616" s="67" t="str">
        <v>ExFunds</v>
      </c>
      <c r="R22616" s="67" t="str">
        <v>ExCell Bank</v>
      </c>
      <c r="S22616" s="67" t="str">
        <v>SummaBank</v>
      </c>
    </row>
    <row r="22617" spans="15:19">
      <c r="O22617" s="67" t="str">
        <v>CELLtral Bank</v>
      </c>
      <c r="P22617" s="67" t="str">
        <v>Pivot Finance Group</v>
      </c>
      <c r="Q22617" s="67" t="str">
        <v>ExFunds</v>
      </c>
      <c r="R22617" s="67" t="str">
        <v>ExCell Bank</v>
      </c>
      <c r="S22617" s="67" t="str">
        <v>Bank IF</v>
      </c>
    </row>
    <row r="22618" spans="15:19">
      <c r="O22618" s="67" t="str">
        <v>CELLtral Bank</v>
      </c>
      <c r="P22618" s="67" t="str">
        <v>Pivot Finance Group</v>
      </c>
      <c r="Q22618" s="67" t="str">
        <v>ExFunds</v>
      </c>
      <c r="R22618" s="67" t="str">
        <v>ExCell Bank</v>
      </c>
      <c r="S22618" s="67" t="str">
        <v>MoneyMATCH Inc.</v>
      </c>
    </row>
    <row r="22619" spans="15:19">
      <c r="O22619" s="67" t="str">
        <v>CELLtral Bank</v>
      </c>
      <c r="P22619" s="67" t="str">
        <v>Pivot Finance Group</v>
      </c>
      <c r="Q22619" s="67" t="str">
        <v>ExFunds</v>
      </c>
      <c r="R22619" s="67" t="str">
        <v>Bank of Cellifornia</v>
      </c>
      <c r="S22619" s="67" t="str">
        <v>ExCell Bank</v>
      </c>
    </row>
    <row r="22620" spans="15:19">
      <c r="O22620" s="67" t="str">
        <v>CELLtral Bank</v>
      </c>
      <c r="P22620" s="67" t="str">
        <v>Pivot Finance Group</v>
      </c>
      <c r="Q22620" s="67" t="str">
        <v>ExFunds</v>
      </c>
      <c r="R22620" s="67" t="str">
        <v>Bank of Cellifornia</v>
      </c>
      <c r="S22620" s="67" t="str">
        <v>SheetBank AG</v>
      </c>
    </row>
    <row r="22621" spans="15:19">
      <c r="O22621" s="67" t="str">
        <v>CELLtral Bank</v>
      </c>
      <c r="P22621" s="67" t="str">
        <v>Pivot Finance Group</v>
      </c>
      <c r="Q22621" s="67" t="str">
        <v>ExFunds</v>
      </c>
      <c r="R22621" s="67" t="str">
        <v>Bank of Cellifornia</v>
      </c>
      <c r="S22621" s="67" t="str">
        <v>The VLOOKup Vault</v>
      </c>
    </row>
    <row r="22622" spans="15:19">
      <c r="O22622" s="67" t="str">
        <v>CELLtral Bank</v>
      </c>
      <c r="P22622" s="67" t="str">
        <v>Pivot Finance Group</v>
      </c>
      <c r="Q22622" s="67" t="str">
        <v>ExFunds</v>
      </c>
      <c r="R22622" s="67" t="str">
        <v>Bank of Cellifornia</v>
      </c>
      <c r="S22622" s="67" t="str">
        <v>SummaBank</v>
      </c>
    </row>
    <row r="22623" spans="15:19">
      <c r="O22623" s="67" t="str">
        <v>CELLtral Bank</v>
      </c>
      <c r="P22623" s="67" t="str">
        <v>Pivot Finance Group</v>
      </c>
      <c r="Q22623" s="67" t="str">
        <v>ExFunds</v>
      </c>
      <c r="R22623" s="67" t="str">
        <v>Bank of Cellifornia</v>
      </c>
      <c r="S22623" s="67" t="str">
        <v>Bank IF</v>
      </c>
    </row>
    <row r="22624" spans="15:19">
      <c r="O22624" s="67" t="str">
        <v>CELLtral Bank</v>
      </c>
      <c r="P22624" s="67" t="str">
        <v>Pivot Finance Group</v>
      </c>
      <c r="Q22624" s="67" t="str">
        <v>ExFunds</v>
      </c>
      <c r="R22624" s="67" t="str">
        <v>Bank of Cellifornia</v>
      </c>
      <c r="S22624" s="67" t="str">
        <v>MoneyMATCH Inc.</v>
      </c>
    </row>
    <row r="22625" spans="15:19">
      <c r="O22625" s="67" t="str">
        <v>CELLtral Bank</v>
      </c>
      <c r="P22625" s="67" t="str">
        <v>Pivot Finance Group</v>
      </c>
      <c r="Q22625" s="67" t="str">
        <v>ExFunds</v>
      </c>
      <c r="R22625" s="67" t="str">
        <v>SheetBank AG</v>
      </c>
      <c r="S22625" s="67" t="str">
        <v>ExCell Bank</v>
      </c>
    </row>
    <row r="22626" spans="15:19">
      <c r="O22626" s="67" t="str">
        <v>CELLtral Bank</v>
      </c>
      <c r="P22626" s="67" t="str">
        <v>Pivot Finance Group</v>
      </c>
      <c r="Q22626" s="67" t="str">
        <v>ExFunds</v>
      </c>
      <c r="R22626" s="67" t="str">
        <v>SheetBank AG</v>
      </c>
      <c r="S22626" s="67" t="str">
        <v>Bank of Cellifornia</v>
      </c>
    </row>
    <row r="22627" spans="15:19">
      <c r="O22627" s="67" t="str">
        <v>CELLtral Bank</v>
      </c>
      <c r="P22627" s="67" t="str">
        <v>Pivot Finance Group</v>
      </c>
      <c r="Q22627" s="67" t="str">
        <v>ExFunds</v>
      </c>
      <c r="R22627" s="67" t="str">
        <v>SheetBank AG</v>
      </c>
      <c r="S22627" s="67" t="str">
        <v>The VLOOKup Vault</v>
      </c>
    </row>
    <row r="22628" spans="15:19">
      <c r="O22628" s="67" t="str">
        <v>CELLtral Bank</v>
      </c>
      <c r="P22628" s="67" t="str">
        <v>Pivot Finance Group</v>
      </c>
      <c r="Q22628" s="67" t="str">
        <v>ExFunds</v>
      </c>
      <c r="R22628" s="67" t="str">
        <v>SheetBank AG</v>
      </c>
      <c r="S22628" s="67" t="str">
        <v>SummaBank</v>
      </c>
    </row>
    <row r="22629" spans="15:19">
      <c r="O22629" s="67" t="str">
        <v>CELLtral Bank</v>
      </c>
      <c r="P22629" s="67" t="str">
        <v>Pivot Finance Group</v>
      </c>
      <c r="Q22629" s="67" t="str">
        <v>ExFunds</v>
      </c>
      <c r="R22629" s="67" t="str">
        <v>SheetBank AG</v>
      </c>
      <c r="S22629" s="67" t="str">
        <v>Bank IF</v>
      </c>
    </row>
    <row r="22630" spans="15:19">
      <c r="O22630" s="67" t="str">
        <v>CELLtral Bank</v>
      </c>
      <c r="P22630" s="67" t="str">
        <v>Pivot Finance Group</v>
      </c>
      <c r="Q22630" s="67" t="str">
        <v>ExFunds</v>
      </c>
      <c r="R22630" s="67" t="str">
        <v>SheetBank AG</v>
      </c>
      <c r="S22630" s="67" t="str">
        <v>MoneyMATCH Inc.</v>
      </c>
    </row>
    <row r="22631" spans="15:19">
      <c r="O22631" s="67" t="str">
        <v>CELLtral Bank</v>
      </c>
      <c r="P22631" s="67" t="str">
        <v>Pivot Finance Group</v>
      </c>
      <c r="Q22631" s="67" t="str">
        <v>ExFunds</v>
      </c>
      <c r="R22631" s="67" t="str">
        <v>The VLOOKup Vault</v>
      </c>
      <c r="S22631" s="67" t="str">
        <v>ExCell Bank</v>
      </c>
    </row>
    <row r="22632" spans="15:19">
      <c r="O22632" s="67" t="str">
        <v>CELLtral Bank</v>
      </c>
      <c r="P22632" s="67" t="str">
        <v>Pivot Finance Group</v>
      </c>
      <c r="Q22632" s="67" t="str">
        <v>ExFunds</v>
      </c>
      <c r="R22632" s="67" t="str">
        <v>The VLOOKup Vault</v>
      </c>
      <c r="S22632" s="67" t="str">
        <v>Bank of Cellifornia</v>
      </c>
    </row>
    <row r="22633" spans="15:19">
      <c r="O22633" s="67" t="str">
        <v>CELLtral Bank</v>
      </c>
      <c r="P22633" s="67" t="str">
        <v>Pivot Finance Group</v>
      </c>
      <c r="Q22633" s="67" t="str">
        <v>ExFunds</v>
      </c>
      <c r="R22633" s="67" t="str">
        <v>The VLOOKup Vault</v>
      </c>
      <c r="S22633" s="67" t="str">
        <v>SheetBank AG</v>
      </c>
    </row>
    <row r="22634" spans="15:19">
      <c r="O22634" s="67" t="str">
        <v>CELLtral Bank</v>
      </c>
      <c r="P22634" s="67" t="str">
        <v>Pivot Finance Group</v>
      </c>
      <c r="Q22634" s="67" t="str">
        <v>ExFunds</v>
      </c>
      <c r="R22634" s="67" t="str">
        <v>The VLOOKup Vault</v>
      </c>
      <c r="S22634" s="67" t="str">
        <v>SummaBank</v>
      </c>
    </row>
    <row r="22635" spans="15:19">
      <c r="O22635" s="67" t="str">
        <v>CELLtral Bank</v>
      </c>
      <c r="P22635" s="67" t="str">
        <v>Pivot Finance Group</v>
      </c>
      <c r="Q22635" s="67" t="str">
        <v>ExFunds</v>
      </c>
      <c r="R22635" s="67" t="str">
        <v>The VLOOKup Vault</v>
      </c>
      <c r="S22635" s="67" t="str">
        <v>Bank IF</v>
      </c>
    </row>
    <row r="22636" spans="15:19">
      <c r="O22636" s="67" t="str">
        <v>CELLtral Bank</v>
      </c>
      <c r="P22636" s="67" t="str">
        <v>Pivot Finance Group</v>
      </c>
      <c r="Q22636" s="67" t="str">
        <v>ExFunds</v>
      </c>
      <c r="R22636" s="67" t="str">
        <v>The VLOOKup Vault</v>
      </c>
      <c r="S22636" s="67" t="str">
        <v>MoneyMATCH Inc.</v>
      </c>
    </row>
    <row r="22637" spans="15:19">
      <c r="O22637" s="67" t="str">
        <v>CELLtral Bank</v>
      </c>
      <c r="P22637" s="67" t="str">
        <v>Pivot Finance Group</v>
      </c>
      <c r="Q22637" s="67" t="str">
        <v>ExFunds</v>
      </c>
      <c r="R22637" s="67" t="str">
        <v>SummaBank</v>
      </c>
      <c r="S22637" s="67" t="str">
        <v>ExCell Bank</v>
      </c>
    </row>
    <row r="22638" spans="15:19">
      <c r="O22638" s="67" t="str">
        <v>CELLtral Bank</v>
      </c>
      <c r="P22638" s="67" t="str">
        <v>Pivot Finance Group</v>
      </c>
      <c r="Q22638" s="67" t="str">
        <v>ExFunds</v>
      </c>
      <c r="R22638" s="67" t="str">
        <v>SummaBank</v>
      </c>
      <c r="S22638" s="67" t="str">
        <v>Bank of Cellifornia</v>
      </c>
    </row>
    <row r="22639" spans="15:19">
      <c r="O22639" s="67" t="str">
        <v>CELLtral Bank</v>
      </c>
      <c r="P22639" s="67" t="str">
        <v>Pivot Finance Group</v>
      </c>
      <c r="Q22639" s="67" t="str">
        <v>ExFunds</v>
      </c>
      <c r="R22639" s="67" t="str">
        <v>SummaBank</v>
      </c>
      <c r="S22639" s="67" t="str">
        <v>SheetBank AG</v>
      </c>
    </row>
    <row r="22640" spans="15:19">
      <c r="O22640" s="67" t="str">
        <v>CELLtral Bank</v>
      </c>
      <c r="P22640" s="67" t="str">
        <v>Pivot Finance Group</v>
      </c>
      <c r="Q22640" s="67" t="str">
        <v>ExFunds</v>
      </c>
      <c r="R22640" s="67" t="str">
        <v>SummaBank</v>
      </c>
      <c r="S22640" s="67" t="str">
        <v>The VLOOKup Vault</v>
      </c>
    </row>
    <row r="22641" spans="15:19">
      <c r="O22641" s="67" t="str">
        <v>CELLtral Bank</v>
      </c>
      <c r="P22641" s="67" t="str">
        <v>Pivot Finance Group</v>
      </c>
      <c r="Q22641" s="67" t="str">
        <v>ExFunds</v>
      </c>
      <c r="R22641" s="67" t="str">
        <v>SummaBank</v>
      </c>
      <c r="S22641" s="67" t="str">
        <v>Bank IF</v>
      </c>
    </row>
    <row r="22642" spans="15:19">
      <c r="O22642" s="67" t="str">
        <v>CELLtral Bank</v>
      </c>
      <c r="P22642" s="67" t="str">
        <v>Pivot Finance Group</v>
      </c>
      <c r="Q22642" s="67" t="str">
        <v>ExFunds</v>
      </c>
      <c r="R22642" s="67" t="str">
        <v>SummaBank</v>
      </c>
      <c r="S22642" s="67" t="str">
        <v>MoneyMATCH Inc.</v>
      </c>
    </row>
    <row r="22643" spans="15:19">
      <c r="O22643" s="67" t="str">
        <v>CELLtral Bank</v>
      </c>
      <c r="P22643" s="67" t="str">
        <v>Pivot Finance Group</v>
      </c>
      <c r="Q22643" s="67" t="str">
        <v>ExFunds</v>
      </c>
      <c r="R22643" s="67" t="str">
        <v>Bank IF</v>
      </c>
      <c r="S22643" s="67" t="str">
        <v>ExCell Bank</v>
      </c>
    </row>
    <row r="22644" spans="15:19">
      <c r="O22644" s="67" t="str">
        <v>CELLtral Bank</v>
      </c>
      <c r="P22644" s="67" t="str">
        <v>Pivot Finance Group</v>
      </c>
      <c r="Q22644" s="67" t="str">
        <v>ExFunds</v>
      </c>
      <c r="R22644" s="67" t="str">
        <v>Bank IF</v>
      </c>
      <c r="S22644" s="67" t="str">
        <v>Bank of Cellifornia</v>
      </c>
    </row>
    <row r="22645" spans="15:19">
      <c r="O22645" s="67" t="str">
        <v>CELLtral Bank</v>
      </c>
      <c r="P22645" s="67" t="str">
        <v>Pivot Finance Group</v>
      </c>
      <c r="Q22645" s="67" t="str">
        <v>ExFunds</v>
      </c>
      <c r="R22645" s="67" t="str">
        <v>Bank IF</v>
      </c>
      <c r="S22645" s="67" t="str">
        <v>SheetBank AG</v>
      </c>
    </row>
    <row r="22646" spans="15:19">
      <c r="O22646" s="67" t="str">
        <v>CELLtral Bank</v>
      </c>
      <c r="P22646" s="67" t="str">
        <v>Pivot Finance Group</v>
      </c>
      <c r="Q22646" s="67" t="str">
        <v>ExFunds</v>
      </c>
      <c r="R22646" s="67" t="str">
        <v>Bank IF</v>
      </c>
      <c r="S22646" s="67" t="str">
        <v>The VLOOKup Vault</v>
      </c>
    </row>
    <row r="22647" spans="15:19">
      <c r="O22647" s="67" t="str">
        <v>CELLtral Bank</v>
      </c>
      <c r="P22647" s="67" t="str">
        <v>Pivot Finance Group</v>
      </c>
      <c r="Q22647" s="67" t="str">
        <v>ExFunds</v>
      </c>
      <c r="R22647" s="67" t="str">
        <v>Bank IF</v>
      </c>
      <c r="S22647" s="67" t="str">
        <v>SummaBank</v>
      </c>
    </row>
    <row r="22648" spans="15:19">
      <c r="O22648" s="67" t="str">
        <v>CELLtral Bank</v>
      </c>
      <c r="P22648" s="67" t="str">
        <v>Pivot Finance Group</v>
      </c>
      <c r="Q22648" s="67" t="str">
        <v>ExFunds</v>
      </c>
      <c r="R22648" s="67" t="str">
        <v>Bank IF</v>
      </c>
      <c r="S22648" s="67" t="str">
        <v>MoneyMATCH Inc.</v>
      </c>
    </row>
    <row r="22649" spans="15:19">
      <c r="O22649" s="67" t="str">
        <v>CELLtral Bank</v>
      </c>
      <c r="P22649" s="67" t="str">
        <v>Pivot Finance Group</v>
      </c>
      <c r="Q22649" s="67" t="str">
        <v>ExFunds</v>
      </c>
      <c r="R22649" s="67" t="str">
        <v>MoneyMATCH Inc.</v>
      </c>
      <c r="S22649" s="67" t="str">
        <v>ExCell Bank</v>
      </c>
    </row>
    <row r="22650" spans="15:19">
      <c r="O22650" s="67" t="str">
        <v>CELLtral Bank</v>
      </c>
      <c r="P22650" s="67" t="str">
        <v>Pivot Finance Group</v>
      </c>
      <c r="Q22650" s="67" t="str">
        <v>ExFunds</v>
      </c>
      <c r="R22650" s="67" t="str">
        <v>MoneyMATCH Inc.</v>
      </c>
      <c r="S22650" s="67" t="str">
        <v>Bank of Cellifornia</v>
      </c>
    </row>
    <row r="22651" spans="15:19">
      <c r="O22651" s="67" t="str">
        <v>CELLtral Bank</v>
      </c>
      <c r="P22651" s="67" t="str">
        <v>Pivot Finance Group</v>
      </c>
      <c r="Q22651" s="67" t="str">
        <v>ExFunds</v>
      </c>
      <c r="R22651" s="67" t="str">
        <v>MoneyMATCH Inc.</v>
      </c>
      <c r="S22651" s="67" t="str">
        <v>SheetBank AG</v>
      </c>
    </row>
    <row r="22652" spans="15:19">
      <c r="O22652" s="67" t="str">
        <v>CELLtral Bank</v>
      </c>
      <c r="P22652" s="67" t="str">
        <v>Pivot Finance Group</v>
      </c>
      <c r="Q22652" s="67" t="str">
        <v>ExFunds</v>
      </c>
      <c r="R22652" s="67" t="str">
        <v>MoneyMATCH Inc.</v>
      </c>
      <c r="S22652" s="67" t="str">
        <v>The VLOOKup Vault</v>
      </c>
    </row>
    <row r="22653" spans="15:19">
      <c r="O22653" s="67" t="str">
        <v>CELLtral Bank</v>
      </c>
      <c r="P22653" s="67" t="str">
        <v>Pivot Finance Group</v>
      </c>
      <c r="Q22653" s="67" t="str">
        <v>ExFunds</v>
      </c>
      <c r="R22653" s="67" t="str">
        <v>MoneyMATCH Inc.</v>
      </c>
      <c r="S22653" s="67" t="str">
        <v>SummaBank</v>
      </c>
    </row>
    <row r="22654" spans="15:19">
      <c r="O22654" s="67" t="str">
        <v>CELLtral Bank</v>
      </c>
      <c r="P22654" s="67" t="str">
        <v>Pivot Finance Group</v>
      </c>
      <c r="Q22654" s="67" t="str">
        <v>ExFunds</v>
      </c>
      <c r="R22654" s="67" t="str">
        <v>MoneyMATCH Inc.</v>
      </c>
      <c r="S22654" s="67" t="str">
        <v>Bank IF</v>
      </c>
    </row>
    <row r="22655" spans="15:19">
      <c r="O22655" s="67" t="str">
        <v>CELLtral Bank</v>
      </c>
      <c r="P22655" s="67" t="str">
        <v>Pivot Finance Group</v>
      </c>
      <c r="Q22655" s="67" t="str">
        <v>SheetBank AG</v>
      </c>
      <c r="R22655" s="67" t="str">
        <v>ExCell Bank</v>
      </c>
      <c r="S22655" s="67" t="str">
        <v>Bank of Cellifornia</v>
      </c>
    </row>
    <row r="22656" spans="15:19">
      <c r="O22656" s="67" t="str">
        <v>CELLtral Bank</v>
      </c>
      <c r="P22656" s="67" t="str">
        <v>Pivot Finance Group</v>
      </c>
      <c r="Q22656" s="67" t="str">
        <v>SheetBank AG</v>
      </c>
      <c r="R22656" s="67" t="str">
        <v>ExCell Bank</v>
      </c>
      <c r="S22656" s="67" t="str">
        <v>ExFunds</v>
      </c>
    </row>
    <row r="22657" spans="15:19">
      <c r="O22657" s="67" t="str">
        <v>CELLtral Bank</v>
      </c>
      <c r="P22657" s="67" t="str">
        <v>Pivot Finance Group</v>
      </c>
      <c r="Q22657" s="67" t="str">
        <v>SheetBank AG</v>
      </c>
      <c r="R22657" s="67" t="str">
        <v>ExCell Bank</v>
      </c>
      <c r="S22657" s="67" t="str">
        <v>The VLOOKup Vault</v>
      </c>
    </row>
    <row r="22658" spans="15:19">
      <c r="O22658" s="67" t="str">
        <v>CELLtral Bank</v>
      </c>
      <c r="P22658" s="67" t="str">
        <v>Pivot Finance Group</v>
      </c>
      <c r="Q22658" s="67" t="str">
        <v>SheetBank AG</v>
      </c>
      <c r="R22658" s="67" t="str">
        <v>ExCell Bank</v>
      </c>
      <c r="S22658" s="67" t="str">
        <v>SummaBank</v>
      </c>
    </row>
    <row r="22659" spans="15:19">
      <c r="O22659" s="67" t="str">
        <v>CELLtral Bank</v>
      </c>
      <c r="P22659" s="67" t="str">
        <v>Pivot Finance Group</v>
      </c>
      <c r="Q22659" s="67" t="str">
        <v>SheetBank AG</v>
      </c>
      <c r="R22659" s="67" t="str">
        <v>ExCell Bank</v>
      </c>
      <c r="S22659" s="67" t="str">
        <v>Bank IF</v>
      </c>
    </row>
    <row r="22660" spans="15:19">
      <c r="O22660" s="67" t="str">
        <v>CELLtral Bank</v>
      </c>
      <c r="P22660" s="67" t="str">
        <v>Pivot Finance Group</v>
      </c>
      <c r="Q22660" s="67" t="str">
        <v>SheetBank AG</v>
      </c>
      <c r="R22660" s="67" t="str">
        <v>ExCell Bank</v>
      </c>
      <c r="S22660" s="67" t="str">
        <v>MoneyMATCH Inc.</v>
      </c>
    </row>
    <row r="22661" spans="15:19">
      <c r="O22661" s="67" t="str">
        <v>CELLtral Bank</v>
      </c>
      <c r="P22661" s="67" t="str">
        <v>Pivot Finance Group</v>
      </c>
      <c r="Q22661" s="67" t="str">
        <v>SheetBank AG</v>
      </c>
      <c r="R22661" s="67" t="str">
        <v>Bank of Cellifornia</v>
      </c>
      <c r="S22661" s="67" t="str">
        <v>ExCell Bank</v>
      </c>
    </row>
    <row r="22662" spans="15:19">
      <c r="O22662" s="67" t="str">
        <v>CELLtral Bank</v>
      </c>
      <c r="P22662" s="67" t="str">
        <v>Pivot Finance Group</v>
      </c>
      <c r="Q22662" s="67" t="str">
        <v>SheetBank AG</v>
      </c>
      <c r="R22662" s="67" t="str">
        <v>Bank of Cellifornia</v>
      </c>
      <c r="S22662" s="67" t="str">
        <v>ExFunds</v>
      </c>
    </row>
    <row r="22663" spans="15:19">
      <c r="O22663" s="67" t="str">
        <v>CELLtral Bank</v>
      </c>
      <c r="P22663" s="67" t="str">
        <v>Pivot Finance Group</v>
      </c>
      <c r="Q22663" s="67" t="str">
        <v>SheetBank AG</v>
      </c>
      <c r="R22663" s="67" t="str">
        <v>Bank of Cellifornia</v>
      </c>
      <c r="S22663" s="67" t="str">
        <v>The VLOOKup Vault</v>
      </c>
    </row>
    <row r="22664" spans="15:19">
      <c r="O22664" s="67" t="str">
        <v>CELLtral Bank</v>
      </c>
      <c r="P22664" s="67" t="str">
        <v>Pivot Finance Group</v>
      </c>
      <c r="Q22664" s="67" t="str">
        <v>SheetBank AG</v>
      </c>
      <c r="R22664" s="67" t="str">
        <v>Bank of Cellifornia</v>
      </c>
      <c r="S22664" s="67" t="str">
        <v>SummaBank</v>
      </c>
    </row>
    <row r="22665" spans="15:19">
      <c r="O22665" s="67" t="str">
        <v>CELLtral Bank</v>
      </c>
      <c r="P22665" s="67" t="str">
        <v>Pivot Finance Group</v>
      </c>
      <c r="Q22665" s="67" t="str">
        <v>SheetBank AG</v>
      </c>
      <c r="R22665" s="67" t="str">
        <v>Bank of Cellifornia</v>
      </c>
      <c r="S22665" s="67" t="str">
        <v>Bank IF</v>
      </c>
    </row>
    <row r="22666" spans="15:19">
      <c r="O22666" s="67" t="str">
        <v>CELLtral Bank</v>
      </c>
      <c r="P22666" s="67" t="str">
        <v>Pivot Finance Group</v>
      </c>
      <c r="Q22666" s="67" t="str">
        <v>SheetBank AG</v>
      </c>
      <c r="R22666" s="67" t="str">
        <v>Bank of Cellifornia</v>
      </c>
      <c r="S22666" s="67" t="str">
        <v>MoneyMATCH Inc.</v>
      </c>
    </row>
    <row r="22667" spans="15:19">
      <c r="O22667" s="67" t="str">
        <v>CELLtral Bank</v>
      </c>
      <c r="P22667" s="67" t="str">
        <v>Pivot Finance Group</v>
      </c>
      <c r="Q22667" s="67" t="str">
        <v>SheetBank AG</v>
      </c>
      <c r="R22667" s="67" t="str">
        <v>ExFunds</v>
      </c>
      <c r="S22667" s="67" t="str">
        <v>ExCell Bank</v>
      </c>
    </row>
    <row r="22668" spans="15:19">
      <c r="O22668" s="67" t="str">
        <v>CELLtral Bank</v>
      </c>
      <c r="P22668" s="67" t="str">
        <v>Pivot Finance Group</v>
      </c>
      <c r="Q22668" s="67" t="str">
        <v>SheetBank AG</v>
      </c>
      <c r="R22668" s="67" t="str">
        <v>ExFunds</v>
      </c>
      <c r="S22668" s="67" t="str">
        <v>Bank of Cellifornia</v>
      </c>
    </row>
    <row r="22669" spans="15:19">
      <c r="O22669" s="67" t="str">
        <v>CELLtral Bank</v>
      </c>
      <c r="P22669" s="67" t="str">
        <v>Pivot Finance Group</v>
      </c>
      <c r="Q22669" s="67" t="str">
        <v>SheetBank AG</v>
      </c>
      <c r="R22669" s="67" t="str">
        <v>ExFunds</v>
      </c>
      <c r="S22669" s="67" t="str">
        <v>The VLOOKup Vault</v>
      </c>
    </row>
    <row r="22670" spans="15:19">
      <c r="O22670" s="67" t="str">
        <v>CELLtral Bank</v>
      </c>
      <c r="P22670" s="67" t="str">
        <v>Pivot Finance Group</v>
      </c>
      <c r="Q22670" s="67" t="str">
        <v>SheetBank AG</v>
      </c>
      <c r="R22670" s="67" t="str">
        <v>ExFunds</v>
      </c>
      <c r="S22670" s="67" t="str">
        <v>SummaBank</v>
      </c>
    </row>
    <row r="22671" spans="15:19">
      <c r="O22671" s="67" t="str">
        <v>CELLtral Bank</v>
      </c>
      <c r="P22671" s="67" t="str">
        <v>Pivot Finance Group</v>
      </c>
      <c r="Q22671" s="67" t="str">
        <v>SheetBank AG</v>
      </c>
      <c r="R22671" s="67" t="str">
        <v>ExFunds</v>
      </c>
      <c r="S22671" s="67" t="str">
        <v>Bank IF</v>
      </c>
    </row>
    <row r="22672" spans="15:19">
      <c r="O22672" s="67" t="str">
        <v>CELLtral Bank</v>
      </c>
      <c r="P22672" s="67" t="str">
        <v>Pivot Finance Group</v>
      </c>
      <c r="Q22672" s="67" t="str">
        <v>SheetBank AG</v>
      </c>
      <c r="R22672" s="67" t="str">
        <v>ExFunds</v>
      </c>
      <c r="S22672" s="67" t="str">
        <v>MoneyMATCH Inc.</v>
      </c>
    </row>
    <row r="22673" spans="15:19">
      <c r="O22673" s="67" t="str">
        <v>CELLtral Bank</v>
      </c>
      <c r="P22673" s="67" t="str">
        <v>Pivot Finance Group</v>
      </c>
      <c r="Q22673" s="67" t="str">
        <v>SheetBank AG</v>
      </c>
      <c r="R22673" s="67" t="str">
        <v>The VLOOKup Vault</v>
      </c>
      <c r="S22673" s="67" t="str">
        <v>ExCell Bank</v>
      </c>
    </row>
    <row r="22674" spans="15:19">
      <c r="O22674" s="67" t="str">
        <v>CELLtral Bank</v>
      </c>
      <c r="P22674" s="67" t="str">
        <v>Pivot Finance Group</v>
      </c>
      <c r="Q22674" s="67" t="str">
        <v>SheetBank AG</v>
      </c>
      <c r="R22674" s="67" t="str">
        <v>The VLOOKup Vault</v>
      </c>
      <c r="S22674" s="67" t="str">
        <v>Bank of Cellifornia</v>
      </c>
    </row>
    <row r="22675" spans="15:19">
      <c r="O22675" s="67" t="str">
        <v>CELLtral Bank</v>
      </c>
      <c r="P22675" s="67" t="str">
        <v>Pivot Finance Group</v>
      </c>
      <c r="Q22675" s="67" t="str">
        <v>SheetBank AG</v>
      </c>
      <c r="R22675" s="67" t="str">
        <v>The VLOOKup Vault</v>
      </c>
      <c r="S22675" s="67" t="str">
        <v>ExFunds</v>
      </c>
    </row>
    <row r="22676" spans="15:19">
      <c r="O22676" s="67" t="str">
        <v>CELLtral Bank</v>
      </c>
      <c r="P22676" s="67" t="str">
        <v>Pivot Finance Group</v>
      </c>
      <c r="Q22676" s="67" t="str">
        <v>SheetBank AG</v>
      </c>
      <c r="R22676" s="67" t="str">
        <v>The VLOOKup Vault</v>
      </c>
      <c r="S22676" s="67" t="str">
        <v>SummaBank</v>
      </c>
    </row>
    <row r="22677" spans="15:19">
      <c r="O22677" s="67" t="str">
        <v>CELLtral Bank</v>
      </c>
      <c r="P22677" s="67" t="str">
        <v>Pivot Finance Group</v>
      </c>
      <c r="Q22677" s="67" t="str">
        <v>SheetBank AG</v>
      </c>
      <c r="R22677" s="67" t="str">
        <v>The VLOOKup Vault</v>
      </c>
      <c r="S22677" s="67" t="str">
        <v>Bank IF</v>
      </c>
    </row>
    <row r="22678" spans="15:19">
      <c r="O22678" s="67" t="str">
        <v>CELLtral Bank</v>
      </c>
      <c r="P22678" s="67" t="str">
        <v>Pivot Finance Group</v>
      </c>
      <c r="Q22678" s="67" t="str">
        <v>SheetBank AG</v>
      </c>
      <c r="R22678" s="67" t="str">
        <v>The VLOOKup Vault</v>
      </c>
      <c r="S22678" s="67" t="str">
        <v>MoneyMATCH Inc.</v>
      </c>
    </row>
    <row r="22679" spans="15:19">
      <c r="O22679" s="67" t="str">
        <v>CELLtral Bank</v>
      </c>
      <c r="P22679" s="67" t="str">
        <v>Pivot Finance Group</v>
      </c>
      <c r="Q22679" s="67" t="str">
        <v>SheetBank AG</v>
      </c>
      <c r="R22679" s="67" t="str">
        <v>SummaBank</v>
      </c>
      <c r="S22679" s="67" t="str">
        <v>ExCell Bank</v>
      </c>
    </row>
    <row r="22680" spans="15:19">
      <c r="O22680" s="67" t="str">
        <v>CELLtral Bank</v>
      </c>
      <c r="P22680" s="67" t="str">
        <v>Pivot Finance Group</v>
      </c>
      <c r="Q22680" s="67" t="str">
        <v>SheetBank AG</v>
      </c>
      <c r="R22680" s="67" t="str">
        <v>SummaBank</v>
      </c>
      <c r="S22680" s="67" t="str">
        <v>Bank of Cellifornia</v>
      </c>
    </row>
    <row r="22681" spans="15:19">
      <c r="O22681" s="67" t="str">
        <v>CELLtral Bank</v>
      </c>
      <c r="P22681" s="67" t="str">
        <v>Pivot Finance Group</v>
      </c>
      <c r="Q22681" s="67" t="str">
        <v>SheetBank AG</v>
      </c>
      <c r="R22681" s="67" t="str">
        <v>SummaBank</v>
      </c>
      <c r="S22681" s="67" t="str">
        <v>ExFunds</v>
      </c>
    </row>
    <row r="22682" spans="15:19">
      <c r="O22682" s="67" t="str">
        <v>CELLtral Bank</v>
      </c>
      <c r="P22682" s="67" t="str">
        <v>Pivot Finance Group</v>
      </c>
      <c r="Q22682" s="67" t="str">
        <v>SheetBank AG</v>
      </c>
      <c r="R22682" s="67" t="str">
        <v>SummaBank</v>
      </c>
      <c r="S22682" s="67" t="str">
        <v>The VLOOKup Vault</v>
      </c>
    </row>
    <row r="22683" spans="15:19">
      <c r="O22683" s="67" t="str">
        <v>CELLtral Bank</v>
      </c>
      <c r="P22683" s="67" t="str">
        <v>Pivot Finance Group</v>
      </c>
      <c r="Q22683" s="67" t="str">
        <v>SheetBank AG</v>
      </c>
      <c r="R22683" s="67" t="str">
        <v>SummaBank</v>
      </c>
      <c r="S22683" s="67" t="str">
        <v>Bank IF</v>
      </c>
    </row>
    <row r="22684" spans="15:19">
      <c r="O22684" s="67" t="str">
        <v>CELLtral Bank</v>
      </c>
      <c r="P22684" s="67" t="str">
        <v>Pivot Finance Group</v>
      </c>
      <c r="Q22684" s="67" t="str">
        <v>SheetBank AG</v>
      </c>
      <c r="R22684" s="67" t="str">
        <v>SummaBank</v>
      </c>
      <c r="S22684" s="67" t="str">
        <v>MoneyMATCH Inc.</v>
      </c>
    </row>
    <row r="22685" spans="15:19">
      <c r="O22685" s="67" t="str">
        <v>CELLtral Bank</v>
      </c>
      <c r="P22685" s="67" t="str">
        <v>Pivot Finance Group</v>
      </c>
      <c r="Q22685" s="67" t="str">
        <v>SheetBank AG</v>
      </c>
      <c r="R22685" s="67" t="str">
        <v>Bank IF</v>
      </c>
      <c r="S22685" s="67" t="str">
        <v>ExCell Bank</v>
      </c>
    </row>
    <row r="22686" spans="15:19">
      <c r="O22686" s="67" t="str">
        <v>CELLtral Bank</v>
      </c>
      <c r="P22686" s="67" t="str">
        <v>Pivot Finance Group</v>
      </c>
      <c r="Q22686" s="67" t="str">
        <v>SheetBank AG</v>
      </c>
      <c r="R22686" s="67" t="str">
        <v>Bank IF</v>
      </c>
      <c r="S22686" s="67" t="str">
        <v>Bank of Cellifornia</v>
      </c>
    </row>
    <row r="22687" spans="15:19">
      <c r="O22687" s="67" t="str">
        <v>CELLtral Bank</v>
      </c>
      <c r="P22687" s="67" t="str">
        <v>Pivot Finance Group</v>
      </c>
      <c r="Q22687" s="67" t="str">
        <v>SheetBank AG</v>
      </c>
      <c r="R22687" s="67" t="str">
        <v>Bank IF</v>
      </c>
      <c r="S22687" s="67" t="str">
        <v>ExFunds</v>
      </c>
    </row>
    <row r="22688" spans="15:19">
      <c r="O22688" s="67" t="str">
        <v>CELLtral Bank</v>
      </c>
      <c r="P22688" s="67" t="str">
        <v>Pivot Finance Group</v>
      </c>
      <c r="Q22688" s="67" t="str">
        <v>SheetBank AG</v>
      </c>
      <c r="R22688" s="67" t="str">
        <v>Bank IF</v>
      </c>
      <c r="S22688" s="67" t="str">
        <v>The VLOOKup Vault</v>
      </c>
    </row>
    <row r="22689" spans="15:19">
      <c r="O22689" s="67" t="str">
        <v>CELLtral Bank</v>
      </c>
      <c r="P22689" s="67" t="str">
        <v>Pivot Finance Group</v>
      </c>
      <c r="Q22689" s="67" t="str">
        <v>SheetBank AG</v>
      </c>
      <c r="R22689" s="67" t="str">
        <v>Bank IF</v>
      </c>
      <c r="S22689" s="67" t="str">
        <v>SummaBank</v>
      </c>
    </row>
    <row r="22690" spans="15:19">
      <c r="O22690" s="67" t="str">
        <v>CELLtral Bank</v>
      </c>
      <c r="P22690" s="67" t="str">
        <v>Pivot Finance Group</v>
      </c>
      <c r="Q22690" s="67" t="str">
        <v>SheetBank AG</v>
      </c>
      <c r="R22690" s="67" t="str">
        <v>Bank IF</v>
      </c>
      <c r="S22690" s="67" t="str">
        <v>MoneyMATCH Inc.</v>
      </c>
    </row>
    <row r="22691" spans="15:19">
      <c r="O22691" s="67" t="str">
        <v>CELLtral Bank</v>
      </c>
      <c r="P22691" s="67" t="str">
        <v>Pivot Finance Group</v>
      </c>
      <c r="Q22691" s="67" t="str">
        <v>SheetBank AG</v>
      </c>
      <c r="R22691" s="67" t="str">
        <v>MoneyMATCH Inc.</v>
      </c>
      <c r="S22691" s="67" t="str">
        <v>ExCell Bank</v>
      </c>
    </row>
    <row r="22692" spans="15:19">
      <c r="O22692" s="67" t="str">
        <v>CELLtral Bank</v>
      </c>
      <c r="P22692" s="67" t="str">
        <v>Pivot Finance Group</v>
      </c>
      <c r="Q22692" s="67" t="str">
        <v>SheetBank AG</v>
      </c>
      <c r="R22692" s="67" t="str">
        <v>MoneyMATCH Inc.</v>
      </c>
      <c r="S22692" s="67" t="str">
        <v>Bank of Cellifornia</v>
      </c>
    </row>
    <row r="22693" spans="15:19">
      <c r="O22693" s="67" t="str">
        <v>CELLtral Bank</v>
      </c>
      <c r="P22693" s="67" t="str">
        <v>Pivot Finance Group</v>
      </c>
      <c r="Q22693" s="67" t="str">
        <v>SheetBank AG</v>
      </c>
      <c r="R22693" s="67" t="str">
        <v>MoneyMATCH Inc.</v>
      </c>
      <c r="S22693" s="67" t="str">
        <v>ExFunds</v>
      </c>
    </row>
    <row r="22694" spans="15:19">
      <c r="O22694" s="67" t="str">
        <v>CELLtral Bank</v>
      </c>
      <c r="P22694" s="67" t="str">
        <v>Pivot Finance Group</v>
      </c>
      <c r="Q22694" s="67" t="str">
        <v>SheetBank AG</v>
      </c>
      <c r="R22694" s="67" t="str">
        <v>MoneyMATCH Inc.</v>
      </c>
      <c r="S22694" s="67" t="str">
        <v>The VLOOKup Vault</v>
      </c>
    </row>
    <row r="22695" spans="15:19">
      <c r="O22695" s="67" t="str">
        <v>CELLtral Bank</v>
      </c>
      <c r="P22695" s="67" t="str">
        <v>Pivot Finance Group</v>
      </c>
      <c r="Q22695" s="67" t="str">
        <v>SheetBank AG</v>
      </c>
      <c r="R22695" s="67" t="str">
        <v>MoneyMATCH Inc.</v>
      </c>
      <c r="S22695" s="67" t="str">
        <v>SummaBank</v>
      </c>
    </row>
    <row r="22696" spans="15:19">
      <c r="O22696" s="67" t="str">
        <v>CELLtral Bank</v>
      </c>
      <c r="P22696" s="67" t="str">
        <v>Pivot Finance Group</v>
      </c>
      <c r="Q22696" s="67" t="str">
        <v>SheetBank AG</v>
      </c>
      <c r="R22696" s="67" t="str">
        <v>MoneyMATCH Inc.</v>
      </c>
      <c r="S22696" s="67" t="str">
        <v>Bank IF</v>
      </c>
    </row>
    <row r="22697" spans="15:19">
      <c r="O22697" s="67" t="str">
        <v>CELLtral Bank</v>
      </c>
      <c r="P22697" s="67" t="str">
        <v>Pivot Finance Group</v>
      </c>
      <c r="Q22697" s="67" t="str">
        <v>The VLOOKup Vault</v>
      </c>
      <c r="R22697" s="67" t="str">
        <v>ExCell Bank</v>
      </c>
      <c r="S22697" s="67" t="str">
        <v>Bank of Cellifornia</v>
      </c>
    </row>
    <row r="22698" spans="15:19">
      <c r="O22698" s="67" t="str">
        <v>CELLtral Bank</v>
      </c>
      <c r="P22698" s="67" t="str">
        <v>Pivot Finance Group</v>
      </c>
      <c r="Q22698" s="67" t="str">
        <v>The VLOOKup Vault</v>
      </c>
      <c r="R22698" s="67" t="str">
        <v>ExCell Bank</v>
      </c>
      <c r="S22698" s="67" t="str">
        <v>ExFunds</v>
      </c>
    </row>
    <row r="22699" spans="15:19">
      <c r="O22699" s="67" t="str">
        <v>CELLtral Bank</v>
      </c>
      <c r="P22699" s="67" t="str">
        <v>Pivot Finance Group</v>
      </c>
      <c r="Q22699" s="67" t="str">
        <v>The VLOOKup Vault</v>
      </c>
      <c r="R22699" s="67" t="str">
        <v>ExCell Bank</v>
      </c>
      <c r="S22699" s="67" t="str">
        <v>SheetBank AG</v>
      </c>
    </row>
    <row r="22700" spans="15:19">
      <c r="O22700" s="67" t="str">
        <v>CELLtral Bank</v>
      </c>
      <c r="P22700" s="67" t="str">
        <v>Pivot Finance Group</v>
      </c>
      <c r="Q22700" s="67" t="str">
        <v>The VLOOKup Vault</v>
      </c>
      <c r="R22700" s="67" t="str">
        <v>ExCell Bank</v>
      </c>
      <c r="S22700" s="67" t="str">
        <v>SummaBank</v>
      </c>
    </row>
    <row r="22701" spans="15:19">
      <c r="O22701" s="67" t="str">
        <v>CELLtral Bank</v>
      </c>
      <c r="P22701" s="67" t="str">
        <v>Pivot Finance Group</v>
      </c>
      <c r="Q22701" s="67" t="str">
        <v>The VLOOKup Vault</v>
      </c>
      <c r="R22701" s="67" t="str">
        <v>ExCell Bank</v>
      </c>
      <c r="S22701" s="67" t="str">
        <v>Bank IF</v>
      </c>
    </row>
    <row r="22702" spans="15:19">
      <c r="O22702" s="67" t="str">
        <v>CELLtral Bank</v>
      </c>
      <c r="P22702" s="67" t="str">
        <v>Pivot Finance Group</v>
      </c>
      <c r="Q22702" s="67" t="str">
        <v>The VLOOKup Vault</v>
      </c>
      <c r="R22702" s="67" t="str">
        <v>ExCell Bank</v>
      </c>
      <c r="S22702" s="67" t="str">
        <v>MoneyMATCH Inc.</v>
      </c>
    </row>
    <row r="22703" spans="15:19">
      <c r="O22703" s="67" t="str">
        <v>CELLtral Bank</v>
      </c>
      <c r="P22703" s="67" t="str">
        <v>Pivot Finance Group</v>
      </c>
      <c r="Q22703" s="67" t="str">
        <v>The VLOOKup Vault</v>
      </c>
      <c r="R22703" s="67" t="str">
        <v>Bank of Cellifornia</v>
      </c>
      <c r="S22703" s="67" t="str">
        <v>ExCell Bank</v>
      </c>
    </row>
    <row r="22704" spans="15:19">
      <c r="O22704" s="67" t="str">
        <v>CELLtral Bank</v>
      </c>
      <c r="P22704" s="67" t="str">
        <v>Pivot Finance Group</v>
      </c>
      <c r="Q22704" s="67" t="str">
        <v>The VLOOKup Vault</v>
      </c>
      <c r="R22704" s="67" t="str">
        <v>Bank of Cellifornia</v>
      </c>
      <c r="S22704" s="67" t="str">
        <v>ExFunds</v>
      </c>
    </row>
    <row r="22705" spans="15:19">
      <c r="O22705" s="67" t="str">
        <v>CELLtral Bank</v>
      </c>
      <c r="P22705" s="67" t="str">
        <v>Pivot Finance Group</v>
      </c>
      <c r="Q22705" s="67" t="str">
        <v>The VLOOKup Vault</v>
      </c>
      <c r="R22705" s="67" t="str">
        <v>Bank of Cellifornia</v>
      </c>
      <c r="S22705" s="67" t="str">
        <v>SheetBank AG</v>
      </c>
    </row>
    <row r="22706" spans="15:19">
      <c r="O22706" s="67" t="str">
        <v>CELLtral Bank</v>
      </c>
      <c r="P22706" s="67" t="str">
        <v>Pivot Finance Group</v>
      </c>
      <c r="Q22706" s="67" t="str">
        <v>The VLOOKup Vault</v>
      </c>
      <c r="R22706" s="67" t="str">
        <v>Bank of Cellifornia</v>
      </c>
      <c r="S22706" s="67" t="str">
        <v>SummaBank</v>
      </c>
    </row>
    <row r="22707" spans="15:19">
      <c r="O22707" s="67" t="str">
        <v>CELLtral Bank</v>
      </c>
      <c r="P22707" s="67" t="str">
        <v>Pivot Finance Group</v>
      </c>
      <c r="Q22707" s="67" t="str">
        <v>The VLOOKup Vault</v>
      </c>
      <c r="R22707" s="67" t="str">
        <v>Bank of Cellifornia</v>
      </c>
      <c r="S22707" s="67" t="str">
        <v>Bank IF</v>
      </c>
    </row>
    <row r="22708" spans="15:19">
      <c r="O22708" s="67" t="str">
        <v>CELLtral Bank</v>
      </c>
      <c r="P22708" s="67" t="str">
        <v>Pivot Finance Group</v>
      </c>
      <c r="Q22708" s="67" t="str">
        <v>The VLOOKup Vault</v>
      </c>
      <c r="R22708" s="67" t="str">
        <v>Bank of Cellifornia</v>
      </c>
      <c r="S22708" s="67" t="str">
        <v>MoneyMATCH Inc.</v>
      </c>
    </row>
    <row r="22709" spans="15:19">
      <c r="O22709" s="67" t="str">
        <v>CELLtral Bank</v>
      </c>
      <c r="P22709" s="67" t="str">
        <v>Pivot Finance Group</v>
      </c>
      <c r="Q22709" s="67" t="str">
        <v>The VLOOKup Vault</v>
      </c>
      <c r="R22709" s="67" t="str">
        <v>ExFunds</v>
      </c>
      <c r="S22709" s="67" t="str">
        <v>ExCell Bank</v>
      </c>
    </row>
    <row r="22710" spans="15:19">
      <c r="O22710" s="67" t="str">
        <v>CELLtral Bank</v>
      </c>
      <c r="P22710" s="67" t="str">
        <v>Pivot Finance Group</v>
      </c>
      <c r="Q22710" s="67" t="str">
        <v>The VLOOKup Vault</v>
      </c>
      <c r="R22710" s="67" t="str">
        <v>ExFunds</v>
      </c>
      <c r="S22710" s="67" t="str">
        <v>Bank of Cellifornia</v>
      </c>
    </row>
    <row r="22711" spans="15:19">
      <c r="O22711" s="67" t="str">
        <v>CELLtral Bank</v>
      </c>
      <c r="P22711" s="67" t="str">
        <v>Pivot Finance Group</v>
      </c>
      <c r="Q22711" s="67" t="str">
        <v>The VLOOKup Vault</v>
      </c>
      <c r="R22711" s="67" t="str">
        <v>ExFunds</v>
      </c>
      <c r="S22711" s="67" t="str">
        <v>SheetBank AG</v>
      </c>
    </row>
    <row r="22712" spans="15:19">
      <c r="O22712" s="67" t="str">
        <v>CELLtral Bank</v>
      </c>
      <c r="P22712" s="67" t="str">
        <v>Pivot Finance Group</v>
      </c>
      <c r="Q22712" s="67" t="str">
        <v>The VLOOKup Vault</v>
      </c>
      <c r="R22712" s="67" t="str">
        <v>ExFunds</v>
      </c>
      <c r="S22712" s="67" t="str">
        <v>SummaBank</v>
      </c>
    </row>
    <row r="22713" spans="15:19">
      <c r="O22713" s="67" t="str">
        <v>CELLtral Bank</v>
      </c>
      <c r="P22713" s="67" t="str">
        <v>Pivot Finance Group</v>
      </c>
      <c r="Q22713" s="67" t="str">
        <v>The VLOOKup Vault</v>
      </c>
      <c r="R22713" s="67" t="str">
        <v>ExFunds</v>
      </c>
      <c r="S22713" s="67" t="str">
        <v>Bank IF</v>
      </c>
    </row>
    <row r="22714" spans="15:19">
      <c r="O22714" s="67" t="str">
        <v>CELLtral Bank</v>
      </c>
      <c r="P22714" s="67" t="str">
        <v>Pivot Finance Group</v>
      </c>
      <c r="Q22714" s="67" t="str">
        <v>The VLOOKup Vault</v>
      </c>
      <c r="R22714" s="67" t="str">
        <v>ExFunds</v>
      </c>
      <c r="S22714" s="67" t="str">
        <v>MoneyMATCH Inc.</v>
      </c>
    </row>
    <row r="22715" spans="15:19">
      <c r="O22715" s="67" t="str">
        <v>CELLtral Bank</v>
      </c>
      <c r="P22715" s="67" t="str">
        <v>Pivot Finance Group</v>
      </c>
      <c r="Q22715" s="67" t="str">
        <v>The VLOOKup Vault</v>
      </c>
      <c r="R22715" s="67" t="str">
        <v>SheetBank AG</v>
      </c>
      <c r="S22715" s="67" t="str">
        <v>ExCell Bank</v>
      </c>
    </row>
    <row r="22716" spans="15:19">
      <c r="O22716" s="67" t="str">
        <v>CELLtral Bank</v>
      </c>
      <c r="P22716" s="67" t="str">
        <v>Pivot Finance Group</v>
      </c>
      <c r="Q22716" s="67" t="str">
        <v>The VLOOKup Vault</v>
      </c>
      <c r="R22716" s="67" t="str">
        <v>SheetBank AG</v>
      </c>
      <c r="S22716" s="67" t="str">
        <v>Bank of Cellifornia</v>
      </c>
    </row>
    <row r="22717" spans="15:19">
      <c r="O22717" s="67" t="str">
        <v>CELLtral Bank</v>
      </c>
      <c r="P22717" s="67" t="str">
        <v>Pivot Finance Group</v>
      </c>
      <c r="Q22717" s="67" t="str">
        <v>The VLOOKup Vault</v>
      </c>
      <c r="R22717" s="67" t="str">
        <v>SheetBank AG</v>
      </c>
      <c r="S22717" s="67" t="str">
        <v>ExFunds</v>
      </c>
    </row>
    <row r="22718" spans="15:19">
      <c r="O22718" s="67" t="str">
        <v>CELLtral Bank</v>
      </c>
      <c r="P22718" s="67" t="str">
        <v>Pivot Finance Group</v>
      </c>
      <c r="Q22718" s="67" t="str">
        <v>The VLOOKup Vault</v>
      </c>
      <c r="R22718" s="67" t="str">
        <v>SheetBank AG</v>
      </c>
      <c r="S22718" s="67" t="str">
        <v>SummaBank</v>
      </c>
    </row>
    <row r="22719" spans="15:19">
      <c r="O22719" s="67" t="str">
        <v>CELLtral Bank</v>
      </c>
      <c r="P22719" s="67" t="str">
        <v>Pivot Finance Group</v>
      </c>
      <c r="Q22719" s="67" t="str">
        <v>The VLOOKup Vault</v>
      </c>
      <c r="R22719" s="67" t="str">
        <v>SheetBank AG</v>
      </c>
      <c r="S22719" s="67" t="str">
        <v>Bank IF</v>
      </c>
    </row>
    <row r="22720" spans="15:19">
      <c r="O22720" s="67" t="str">
        <v>CELLtral Bank</v>
      </c>
      <c r="P22720" s="67" t="str">
        <v>Pivot Finance Group</v>
      </c>
      <c r="Q22720" s="67" t="str">
        <v>The VLOOKup Vault</v>
      </c>
      <c r="R22720" s="67" t="str">
        <v>SheetBank AG</v>
      </c>
      <c r="S22720" s="67" t="str">
        <v>MoneyMATCH Inc.</v>
      </c>
    </row>
    <row r="22721" spans="15:19">
      <c r="O22721" s="67" t="str">
        <v>CELLtral Bank</v>
      </c>
      <c r="P22721" s="67" t="str">
        <v>Pivot Finance Group</v>
      </c>
      <c r="Q22721" s="67" t="str">
        <v>The VLOOKup Vault</v>
      </c>
      <c r="R22721" s="67" t="str">
        <v>SummaBank</v>
      </c>
      <c r="S22721" s="67" t="str">
        <v>ExCell Bank</v>
      </c>
    </row>
    <row r="22722" spans="15:19">
      <c r="O22722" s="67" t="str">
        <v>CELLtral Bank</v>
      </c>
      <c r="P22722" s="67" t="str">
        <v>Pivot Finance Group</v>
      </c>
      <c r="Q22722" s="67" t="str">
        <v>The VLOOKup Vault</v>
      </c>
      <c r="R22722" s="67" t="str">
        <v>SummaBank</v>
      </c>
      <c r="S22722" s="67" t="str">
        <v>Bank of Cellifornia</v>
      </c>
    </row>
    <row r="22723" spans="15:19">
      <c r="O22723" s="67" t="str">
        <v>CELLtral Bank</v>
      </c>
      <c r="P22723" s="67" t="str">
        <v>Pivot Finance Group</v>
      </c>
      <c r="Q22723" s="67" t="str">
        <v>The VLOOKup Vault</v>
      </c>
      <c r="R22723" s="67" t="str">
        <v>SummaBank</v>
      </c>
      <c r="S22723" s="67" t="str">
        <v>ExFunds</v>
      </c>
    </row>
    <row r="22724" spans="15:19">
      <c r="O22724" s="67" t="str">
        <v>CELLtral Bank</v>
      </c>
      <c r="P22724" s="67" t="str">
        <v>Pivot Finance Group</v>
      </c>
      <c r="Q22724" s="67" t="str">
        <v>The VLOOKup Vault</v>
      </c>
      <c r="R22724" s="67" t="str">
        <v>SummaBank</v>
      </c>
      <c r="S22724" s="67" t="str">
        <v>SheetBank AG</v>
      </c>
    </row>
    <row r="22725" spans="15:19">
      <c r="O22725" s="67" t="str">
        <v>CELLtral Bank</v>
      </c>
      <c r="P22725" s="67" t="str">
        <v>Pivot Finance Group</v>
      </c>
      <c r="Q22725" s="67" t="str">
        <v>The VLOOKup Vault</v>
      </c>
      <c r="R22725" s="67" t="str">
        <v>SummaBank</v>
      </c>
      <c r="S22725" s="67" t="str">
        <v>Bank IF</v>
      </c>
    </row>
    <row r="22726" spans="15:19">
      <c r="O22726" s="67" t="str">
        <v>CELLtral Bank</v>
      </c>
      <c r="P22726" s="67" t="str">
        <v>Pivot Finance Group</v>
      </c>
      <c r="Q22726" s="67" t="str">
        <v>The VLOOKup Vault</v>
      </c>
      <c r="R22726" s="67" t="str">
        <v>SummaBank</v>
      </c>
      <c r="S22726" s="67" t="str">
        <v>MoneyMATCH Inc.</v>
      </c>
    </row>
    <row r="22727" spans="15:19">
      <c r="O22727" s="67" t="str">
        <v>CELLtral Bank</v>
      </c>
      <c r="P22727" s="67" t="str">
        <v>Pivot Finance Group</v>
      </c>
      <c r="Q22727" s="67" t="str">
        <v>The VLOOKup Vault</v>
      </c>
      <c r="R22727" s="67" t="str">
        <v>Bank IF</v>
      </c>
      <c r="S22727" s="67" t="str">
        <v>ExCell Bank</v>
      </c>
    </row>
    <row r="22728" spans="15:19">
      <c r="O22728" s="67" t="str">
        <v>CELLtral Bank</v>
      </c>
      <c r="P22728" s="67" t="str">
        <v>Pivot Finance Group</v>
      </c>
      <c r="Q22728" s="67" t="str">
        <v>The VLOOKup Vault</v>
      </c>
      <c r="R22728" s="67" t="str">
        <v>Bank IF</v>
      </c>
      <c r="S22728" s="67" t="str">
        <v>Bank of Cellifornia</v>
      </c>
    </row>
    <row r="22729" spans="15:19">
      <c r="O22729" s="67" t="str">
        <v>CELLtral Bank</v>
      </c>
      <c r="P22729" s="67" t="str">
        <v>Pivot Finance Group</v>
      </c>
      <c r="Q22729" s="67" t="str">
        <v>The VLOOKup Vault</v>
      </c>
      <c r="R22729" s="67" t="str">
        <v>Bank IF</v>
      </c>
      <c r="S22729" s="67" t="str">
        <v>ExFunds</v>
      </c>
    </row>
    <row r="22730" spans="15:19">
      <c r="O22730" s="67" t="str">
        <v>CELLtral Bank</v>
      </c>
      <c r="P22730" s="67" t="str">
        <v>Pivot Finance Group</v>
      </c>
      <c r="Q22730" s="67" t="str">
        <v>The VLOOKup Vault</v>
      </c>
      <c r="R22730" s="67" t="str">
        <v>Bank IF</v>
      </c>
      <c r="S22730" s="67" t="str">
        <v>SheetBank AG</v>
      </c>
    </row>
    <row r="22731" spans="15:19">
      <c r="O22731" s="67" t="str">
        <v>CELLtral Bank</v>
      </c>
      <c r="P22731" s="67" t="str">
        <v>Pivot Finance Group</v>
      </c>
      <c r="Q22731" s="67" t="str">
        <v>The VLOOKup Vault</v>
      </c>
      <c r="R22731" s="67" t="str">
        <v>Bank IF</v>
      </c>
      <c r="S22731" s="67" t="str">
        <v>SummaBank</v>
      </c>
    </row>
    <row r="22732" spans="15:19">
      <c r="O22732" s="67" t="str">
        <v>CELLtral Bank</v>
      </c>
      <c r="P22732" s="67" t="str">
        <v>Pivot Finance Group</v>
      </c>
      <c r="Q22732" s="67" t="str">
        <v>The VLOOKup Vault</v>
      </c>
      <c r="R22732" s="67" t="str">
        <v>Bank IF</v>
      </c>
      <c r="S22732" s="67" t="str">
        <v>MoneyMATCH Inc.</v>
      </c>
    </row>
    <row r="22733" spans="15:19">
      <c r="O22733" s="67" t="str">
        <v>CELLtral Bank</v>
      </c>
      <c r="P22733" s="67" t="str">
        <v>Pivot Finance Group</v>
      </c>
      <c r="Q22733" s="67" t="str">
        <v>The VLOOKup Vault</v>
      </c>
      <c r="R22733" s="67" t="str">
        <v>MoneyMATCH Inc.</v>
      </c>
      <c r="S22733" s="67" t="str">
        <v>ExCell Bank</v>
      </c>
    </row>
    <row r="22734" spans="15:19">
      <c r="O22734" s="67" t="str">
        <v>CELLtral Bank</v>
      </c>
      <c r="P22734" s="67" t="str">
        <v>Pivot Finance Group</v>
      </c>
      <c r="Q22734" s="67" t="str">
        <v>The VLOOKup Vault</v>
      </c>
      <c r="R22734" s="67" t="str">
        <v>MoneyMATCH Inc.</v>
      </c>
      <c r="S22734" s="67" t="str">
        <v>Bank of Cellifornia</v>
      </c>
    </row>
    <row r="22735" spans="15:19">
      <c r="O22735" s="67" t="str">
        <v>CELLtral Bank</v>
      </c>
      <c r="P22735" s="67" t="str">
        <v>Pivot Finance Group</v>
      </c>
      <c r="Q22735" s="67" t="str">
        <v>The VLOOKup Vault</v>
      </c>
      <c r="R22735" s="67" t="str">
        <v>MoneyMATCH Inc.</v>
      </c>
      <c r="S22735" s="67" t="str">
        <v>ExFunds</v>
      </c>
    </row>
    <row r="22736" spans="15:19">
      <c r="O22736" s="67" t="str">
        <v>CELLtral Bank</v>
      </c>
      <c r="P22736" s="67" t="str">
        <v>Pivot Finance Group</v>
      </c>
      <c r="Q22736" s="67" t="str">
        <v>The VLOOKup Vault</v>
      </c>
      <c r="R22736" s="67" t="str">
        <v>MoneyMATCH Inc.</v>
      </c>
      <c r="S22736" s="67" t="str">
        <v>SheetBank AG</v>
      </c>
    </row>
    <row r="22737" spans="15:19">
      <c r="O22737" s="67" t="str">
        <v>CELLtral Bank</v>
      </c>
      <c r="P22737" s="67" t="str">
        <v>Pivot Finance Group</v>
      </c>
      <c r="Q22737" s="67" t="str">
        <v>The VLOOKup Vault</v>
      </c>
      <c r="R22737" s="67" t="str">
        <v>MoneyMATCH Inc.</v>
      </c>
      <c r="S22737" s="67" t="str">
        <v>SummaBank</v>
      </c>
    </row>
    <row r="22738" spans="15:19">
      <c r="O22738" s="67" t="str">
        <v>CELLtral Bank</v>
      </c>
      <c r="P22738" s="67" t="str">
        <v>Pivot Finance Group</v>
      </c>
      <c r="Q22738" s="67" t="str">
        <v>The VLOOKup Vault</v>
      </c>
      <c r="R22738" s="67" t="str">
        <v>MoneyMATCH Inc.</v>
      </c>
      <c r="S22738" s="67" t="str">
        <v>Bank IF</v>
      </c>
    </row>
    <row r="22739" spans="15:19">
      <c r="O22739" s="67" t="str">
        <v>CELLtral Bank</v>
      </c>
      <c r="P22739" s="67" t="str">
        <v>Pivot Finance Group</v>
      </c>
      <c r="Q22739" s="67" t="str">
        <v>SummaBank</v>
      </c>
      <c r="R22739" s="67" t="str">
        <v>ExCell Bank</v>
      </c>
      <c r="S22739" s="67" t="str">
        <v>Bank of Cellifornia</v>
      </c>
    </row>
    <row r="22740" spans="15:19">
      <c r="O22740" s="67" t="str">
        <v>CELLtral Bank</v>
      </c>
      <c r="P22740" s="67" t="str">
        <v>Pivot Finance Group</v>
      </c>
      <c r="Q22740" s="67" t="str">
        <v>SummaBank</v>
      </c>
      <c r="R22740" s="67" t="str">
        <v>ExCell Bank</v>
      </c>
      <c r="S22740" s="67" t="str">
        <v>ExFunds</v>
      </c>
    </row>
    <row r="22741" spans="15:19">
      <c r="O22741" s="67" t="str">
        <v>CELLtral Bank</v>
      </c>
      <c r="P22741" s="67" t="str">
        <v>Pivot Finance Group</v>
      </c>
      <c r="Q22741" s="67" t="str">
        <v>SummaBank</v>
      </c>
      <c r="R22741" s="67" t="str">
        <v>ExCell Bank</v>
      </c>
      <c r="S22741" s="67" t="str">
        <v>SheetBank AG</v>
      </c>
    </row>
    <row r="22742" spans="15:19">
      <c r="O22742" s="67" t="str">
        <v>CELLtral Bank</v>
      </c>
      <c r="P22742" s="67" t="str">
        <v>Pivot Finance Group</v>
      </c>
      <c r="Q22742" s="67" t="str">
        <v>SummaBank</v>
      </c>
      <c r="R22742" s="67" t="str">
        <v>ExCell Bank</v>
      </c>
      <c r="S22742" s="67" t="str">
        <v>The VLOOKup Vault</v>
      </c>
    </row>
    <row r="22743" spans="15:19">
      <c r="O22743" s="67" t="str">
        <v>CELLtral Bank</v>
      </c>
      <c r="P22743" s="67" t="str">
        <v>Pivot Finance Group</v>
      </c>
      <c r="Q22743" s="67" t="str">
        <v>SummaBank</v>
      </c>
      <c r="R22743" s="67" t="str">
        <v>ExCell Bank</v>
      </c>
      <c r="S22743" s="67" t="str">
        <v>Bank IF</v>
      </c>
    </row>
    <row r="22744" spans="15:19">
      <c r="O22744" s="67" t="str">
        <v>CELLtral Bank</v>
      </c>
      <c r="P22744" s="67" t="str">
        <v>Pivot Finance Group</v>
      </c>
      <c r="Q22744" s="67" t="str">
        <v>SummaBank</v>
      </c>
      <c r="R22744" s="67" t="str">
        <v>ExCell Bank</v>
      </c>
      <c r="S22744" s="67" t="str">
        <v>MoneyMATCH Inc.</v>
      </c>
    </row>
    <row r="22745" spans="15:19">
      <c r="O22745" s="67" t="str">
        <v>CELLtral Bank</v>
      </c>
      <c r="P22745" s="67" t="str">
        <v>Pivot Finance Group</v>
      </c>
      <c r="Q22745" s="67" t="str">
        <v>SummaBank</v>
      </c>
      <c r="R22745" s="67" t="str">
        <v>Bank of Cellifornia</v>
      </c>
      <c r="S22745" s="67" t="str">
        <v>ExCell Bank</v>
      </c>
    </row>
    <row r="22746" spans="15:19">
      <c r="O22746" s="67" t="str">
        <v>CELLtral Bank</v>
      </c>
      <c r="P22746" s="67" t="str">
        <v>Pivot Finance Group</v>
      </c>
      <c r="Q22746" s="67" t="str">
        <v>SummaBank</v>
      </c>
      <c r="R22746" s="67" t="str">
        <v>Bank of Cellifornia</v>
      </c>
      <c r="S22746" s="67" t="str">
        <v>ExFunds</v>
      </c>
    </row>
    <row r="22747" spans="15:19">
      <c r="O22747" s="67" t="str">
        <v>CELLtral Bank</v>
      </c>
      <c r="P22747" s="67" t="str">
        <v>Pivot Finance Group</v>
      </c>
      <c r="Q22747" s="67" t="str">
        <v>SummaBank</v>
      </c>
      <c r="R22747" s="67" t="str">
        <v>Bank of Cellifornia</v>
      </c>
      <c r="S22747" s="67" t="str">
        <v>SheetBank AG</v>
      </c>
    </row>
    <row r="22748" spans="15:19">
      <c r="O22748" s="67" t="str">
        <v>CELLtral Bank</v>
      </c>
      <c r="P22748" s="67" t="str">
        <v>Pivot Finance Group</v>
      </c>
      <c r="Q22748" s="67" t="str">
        <v>SummaBank</v>
      </c>
      <c r="R22748" s="67" t="str">
        <v>Bank of Cellifornia</v>
      </c>
      <c r="S22748" s="67" t="str">
        <v>The VLOOKup Vault</v>
      </c>
    </row>
    <row r="22749" spans="15:19">
      <c r="O22749" s="67" t="str">
        <v>CELLtral Bank</v>
      </c>
      <c r="P22749" s="67" t="str">
        <v>Pivot Finance Group</v>
      </c>
      <c r="Q22749" s="67" t="str">
        <v>SummaBank</v>
      </c>
      <c r="R22749" s="67" t="str">
        <v>Bank of Cellifornia</v>
      </c>
      <c r="S22749" s="67" t="str">
        <v>Bank IF</v>
      </c>
    </row>
    <row r="22750" spans="15:19">
      <c r="O22750" s="67" t="str">
        <v>CELLtral Bank</v>
      </c>
      <c r="P22750" s="67" t="str">
        <v>Pivot Finance Group</v>
      </c>
      <c r="Q22750" s="67" t="str">
        <v>SummaBank</v>
      </c>
      <c r="R22750" s="67" t="str">
        <v>Bank of Cellifornia</v>
      </c>
      <c r="S22750" s="67" t="str">
        <v>MoneyMATCH Inc.</v>
      </c>
    </row>
    <row r="22751" spans="15:19">
      <c r="O22751" s="67" t="str">
        <v>CELLtral Bank</v>
      </c>
      <c r="P22751" s="67" t="str">
        <v>Pivot Finance Group</v>
      </c>
      <c r="Q22751" s="67" t="str">
        <v>SummaBank</v>
      </c>
      <c r="R22751" s="67" t="str">
        <v>ExFunds</v>
      </c>
      <c r="S22751" s="67" t="str">
        <v>ExCell Bank</v>
      </c>
    </row>
    <row r="22752" spans="15:19">
      <c r="O22752" s="67" t="str">
        <v>CELLtral Bank</v>
      </c>
      <c r="P22752" s="67" t="str">
        <v>Pivot Finance Group</v>
      </c>
      <c r="Q22752" s="67" t="str">
        <v>SummaBank</v>
      </c>
      <c r="R22752" s="67" t="str">
        <v>ExFunds</v>
      </c>
      <c r="S22752" s="67" t="str">
        <v>Bank of Cellifornia</v>
      </c>
    </row>
    <row r="22753" spans="15:19">
      <c r="O22753" s="67" t="str">
        <v>CELLtral Bank</v>
      </c>
      <c r="P22753" s="67" t="str">
        <v>Pivot Finance Group</v>
      </c>
      <c r="Q22753" s="67" t="str">
        <v>SummaBank</v>
      </c>
      <c r="R22753" s="67" t="str">
        <v>ExFunds</v>
      </c>
      <c r="S22753" s="67" t="str">
        <v>SheetBank AG</v>
      </c>
    </row>
    <row r="22754" spans="15:19">
      <c r="O22754" s="67" t="str">
        <v>CELLtral Bank</v>
      </c>
      <c r="P22754" s="67" t="str">
        <v>Pivot Finance Group</v>
      </c>
      <c r="Q22754" s="67" t="str">
        <v>SummaBank</v>
      </c>
      <c r="R22754" s="67" t="str">
        <v>ExFunds</v>
      </c>
      <c r="S22754" s="67" t="str">
        <v>The VLOOKup Vault</v>
      </c>
    </row>
    <row r="22755" spans="15:19">
      <c r="O22755" s="67" t="str">
        <v>CELLtral Bank</v>
      </c>
      <c r="P22755" s="67" t="str">
        <v>Pivot Finance Group</v>
      </c>
      <c r="Q22755" s="67" t="str">
        <v>SummaBank</v>
      </c>
      <c r="R22755" s="67" t="str">
        <v>ExFunds</v>
      </c>
      <c r="S22755" s="67" t="str">
        <v>Bank IF</v>
      </c>
    </row>
    <row r="22756" spans="15:19">
      <c r="O22756" s="67" t="str">
        <v>CELLtral Bank</v>
      </c>
      <c r="P22756" s="67" t="str">
        <v>Pivot Finance Group</v>
      </c>
      <c r="Q22756" s="67" t="str">
        <v>SummaBank</v>
      </c>
      <c r="R22756" s="67" t="str">
        <v>ExFunds</v>
      </c>
      <c r="S22756" s="67" t="str">
        <v>MoneyMATCH Inc.</v>
      </c>
    </row>
    <row r="22757" spans="15:19">
      <c r="O22757" s="67" t="str">
        <v>CELLtral Bank</v>
      </c>
      <c r="P22757" s="67" t="str">
        <v>Pivot Finance Group</v>
      </c>
      <c r="Q22757" s="67" t="str">
        <v>SummaBank</v>
      </c>
      <c r="R22757" s="67" t="str">
        <v>SheetBank AG</v>
      </c>
      <c r="S22757" s="67" t="str">
        <v>ExCell Bank</v>
      </c>
    </row>
    <row r="22758" spans="15:19">
      <c r="O22758" s="67" t="str">
        <v>CELLtral Bank</v>
      </c>
      <c r="P22758" s="67" t="str">
        <v>Pivot Finance Group</v>
      </c>
      <c r="Q22758" s="67" t="str">
        <v>SummaBank</v>
      </c>
      <c r="R22758" s="67" t="str">
        <v>SheetBank AG</v>
      </c>
      <c r="S22758" s="67" t="str">
        <v>Bank of Cellifornia</v>
      </c>
    </row>
    <row r="22759" spans="15:19">
      <c r="O22759" s="67" t="str">
        <v>CELLtral Bank</v>
      </c>
      <c r="P22759" s="67" t="str">
        <v>Pivot Finance Group</v>
      </c>
      <c r="Q22759" s="67" t="str">
        <v>SummaBank</v>
      </c>
      <c r="R22759" s="67" t="str">
        <v>SheetBank AG</v>
      </c>
      <c r="S22759" s="67" t="str">
        <v>ExFunds</v>
      </c>
    </row>
    <row r="22760" spans="15:19">
      <c r="O22760" s="67" t="str">
        <v>CELLtral Bank</v>
      </c>
      <c r="P22760" s="67" t="str">
        <v>Pivot Finance Group</v>
      </c>
      <c r="Q22760" s="67" t="str">
        <v>SummaBank</v>
      </c>
      <c r="R22760" s="67" t="str">
        <v>SheetBank AG</v>
      </c>
      <c r="S22760" s="67" t="str">
        <v>The VLOOKup Vault</v>
      </c>
    </row>
    <row r="22761" spans="15:19">
      <c r="O22761" s="67" t="str">
        <v>CELLtral Bank</v>
      </c>
      <c r="P22761" s="67" t="str">
        <v>Pivot Finance Group</v>
      </c>
      <c r="Q22761" s="67" t="str">
        <v>SummaBank</v>
      </c>
      <c r="R22761" s="67" t="str">
        <v>SheetBank AG</v>
      </c>
      <c r="S22761" s="67" t="str">
        <v>Bank IF</v>
      </c>
    </row>
    <row r="22762" spans="15:19">
      <c r="O22762" s="67" t="str">
        <v>CELLtral Bank</v>
      </c>
      <c r="P22762" s="67" t="str">
        <v>Pivot Finance Group</v>
      </c>
      <c r="Q22762" s="67" t="str">
        <v>SummaBank</v>
      </c>
      <c r="R22762" s="67" t="str">
        <v>SheetBank AG</v>
      </c>
      <c r="S22762" s="67" t="str">
        <v>MoneyMATCH Inc.</v>
      </c>
    </row>
    <row r="22763" spans="15:19">
      <c r="O22763" s="67" t="str">
        <v>CELLtral Bank</v>
      </c>
      <c r="P22763" s="67" t="str">
        <v>Pivot Finance Group</v>
      </c>
      <c r="Q22763" s="67" t="str">
        <v>SummaBank</v>
      </c>
      <c r="R22763" s="67" t="str">
        <v>The VLOOKup Vault</v>
      </c>
      <c r="S22763" s="67" t="str">
        <v>ExCell Bank</v>
      </c>
    </row>
    <row r="22764" spans="15:19">
      <c r="O22764" s="67" t="str">
        <v>CELLtral Bank</v>
      </c>
      <c r="P22764" s="67" t="str">
        <v>Pivot Finance Group</v>
      </c>
      <c r="Q22764" s="67" t="str">
        <v>SummaBank</v>
      </c>
      <c r="R22764" s="67" t="str">
        <v>The VLOOKup Vault</v>
      </c>
      <c r="S22764" s="67" t="str">
        <v>Bank of Cellifornia</v>
      </c>
    </row>
    <row r="22765" spans="15:19">
      <c r="O22765" s="67" t="str">
        <v>CELLtral Bank</v>
      </c>
      <c r="P22765" s="67" t="str">
        <v>Pivot Finance Group</v>
      </c>
      <c r="Q22765" s="67" t="str">
        <v>SummaBank</v>
      </c>
      <c r="R22765" s="67" t="str">
        <v>The VLOOKup Vault</v>
      </c>
      <c r="S22765" s="67" t="str">
        <v>ExFunds</v>
      </c>
    </row>
    <row r="22766" spans="15:19">
      <c r="O22766" s="67" t="str">
        <v>CELLtral Bank</v>
      </c>
      <c r="P22766" s="67" t="str">
        <v>Pivot Finance Group</v>
      </c>
      <c r="Q22766" s="67" t="str">
        <v>SummaBank</v>
      </c>
      <c r="R22766" s="67" t="str">
        <v>The VLOOKup Vault</v>
      </c>
      <c r="S22766" s="67" t="str">
        <v>SheetBank AG</v>
      </c>
    </row>
    <row r="22767" spans="15:19">
      <c r="O22767" s="67" t="str">
        <v>CELLtral Bank</v>
      </c>
      <c r="P22767" s="67" t="str">
        <v>Pivot Finance Group</v>
      </c>
      <c r="Q22767" s="67" t="str">
        <v>SummaBank</v>
      </c>
      <c r="R22767" s="67" t="str">
        <v>The VLOOKup Vault</v>
      </c>
      <c r="S22767" s="67" t="str">
        <v>Bank IF</v>
      </c>
    </row>
    <row r="22768" spans="15:19">
      <c r="O22768" s="67" t="str">
        <v>CELLtral Bank</v>
      </c>
      <c r="P22768" s="67" t="str">
        <v>Pivot Finance Group</v>
      </c>
      <c r="Q22768" s="67" t="str">
        <v>SummaBank</v>
      </c>
      <c r="R22768" s="67" t="str">
        <v>The VLOOKup Vault</v>
      </c>
      <c r="S22768" s="67" t="str">
        <v>MoneyMATCH Inc.</v>
      </c>
    </row>
    <row r="22769" spans="15:19">
      <c r="O22769" s="67" t="str">
        <v>CELLtral Bank</v>
      </c>
      <c r="P22769" s="67" t="str">
        <v>Pivot Finance Group</v>
      </c>
      <c r="Q22769" s="67" t="str">
        <v>SummaBank</v>
      </c>
      <c r="R22769" s="67" t="str">
        <v>Bank IF</v>
      </c>
      <c r="S22769" s="67" t="str">
        <v>ExCell Bank</v>
      </c>
    </row>
    <row r="22770" spans="15:19">
      <c r="O22770" s="67" t="str">
        <v>CELLtral Bank</v>
      </c>
      <c r="P22770" s="67" t="str">
        <v>Pivot Finance Group</v>
      </c>
      <c r="Q22770" s="67" t="str">
        <v>SummaBank</v>
      </c>
      <c r="R22770" s="67" t="str">
        <v>Bank IF</v>
      </c>
      <c r="S22770" s="67" t="str">
        <v>Bank of Cellifornia</v>
      </c>
    </row>
    <row r="22771" spans="15:19">
      <c r="O22771" s="67" t="str">
        <v>CELLtral Bank</v>
      </c>
      <c r="P22771" s="67" t="str">
        <v>Pivot Finance Group</v>
      </c>
      <c r="Q22771" s="67" t="str">
        <v>SummaBank</v>
      </c>
      <c r="R22771" s="67" t="str">
        <v>Bank IF</v>
      </c>
      <c r="S22771" s="67" t="str">
        <v>ExFunds</v>
      </c>
    </row>
    <row r="22772" spans="15:19">
      <c r="O22772" s="67" t="str">
        <v>CELLtral Bank</v>
      </c>
      <c r="P22772" s="67" t="str">
        <v>Pivot Finance Group</v>
      </c>
      <c r="Q22772" s="67" t="str">
        <v>SummaBank</v>
      </c>
      <c r="R22772" s="67" t="str">
        <v>Bank IF</v>
      </c>
      <c r="S22772" s="67" t="str">
        <v>SheetBank AG</v>
      </c>
    </row>
    <row r="22773" spans="15:19">
      <c r="O22773" s="67" t="str">
        <v>CELLtral Bank</v>
      </c>
      <c r="P22773" s="67" t="str">
        <v>Pivot Finance Group</v>
      </c>
      <c r="Q22773" s="67" t="str">
        <v>SummaBank</v>
      </c>
      <c r="R22773" s="67" t="str">
        <v>Bank IF</v>
      </c>
      <c r="S22773" s="67" t="str">
        <v>The VLOOKup Vault</v>
      </c>
    </row>
    <row r="22774" spans="15:19">
      <c r="O22774" s="67" t="str">
        <v>CELLtral Bank</v>
      </c>
      <c r="P22774" s="67" t="str">
        <v>Pivot Finance Group</v>
      </c>
      <c r="Q22774" s="67" t="str">
        <v>SummaBank</v>
      </c>
      <c r="R22774" s="67" t="str">
        <v>Bank IF</v>
      </c>
      <c r="S22774" s="67" t="str">
        <v>MoneyMATCH Inc.</v>
      </c>
    </row>
    <row r="22775" spans="15:19">
      <c r="O22775" s="67" t="str">
        <v>CELLtral Bank</v>
      </c>
      <c r="P22775" s="67" t="str">
        <v>Pivot Finance Group</v>
      </c>
      <c r="Q22775" s="67" t="str">
        <v>SummaBank</v>
      </c>
      <c r="R22775" s="67" t="str">
        <v>MoneyMATCH Inc.</v>
      </c>
      <c r="S22775" s="67" t="str">
        <v>ExCell Bank</v>
      </c>
    </row>
    <row r="22776" spans="15:19">
      <c r="O22776" s="67" t="str">
        <v>CELLtral Bank</v>
      </c>
      <c r="P22776" s="67" t="str">
        <v>Pivot Finance Group</v>
      </c>
      <c r="Q22776" s="67" t="str">
        <v>SummaBank</v>
      </c>
      <c r="R22776" s="67" t="str">
        <v>MoneyMATCH Inc.</v>
      </c>
      <c r="S22776" s="67" t="str">
        <v>Bank of Cellifornia</v>
      </c>
    </row>
    <row r="22777" spans="15:19">
      <c r="O22777" s="67" t="str">
        <v>CELLtral Bank</v>
      </c>
      <c r="P22777" s="67" t="str">
        <v>Pivot Finance Group</v>
      </c>
      <c r="Q22777" s="67" t="str">
        <v>SummaBank</v>
      </c>
      <c r="R22777" s="67" t="str">
        <v>MoneyMATCH Inc.</v>
      </c>
      <c r="S22777" s="67" t="str">
        <v>ExFunds</v>
      </c>
    </row>
    <row r="22778" spans="15:19">
      <c r="O22778" s="67" t="str">
        <v>CELLtral Bank</v>
      </c>
      <c r="P22778" s="67" t="str">
        <v>Pivot Finance Group</v>
      </c>
      <c r="Q22778" s="67" t="str">
        <v>SummaBank</v>
      </c>
      <c r="R22778" s="67" t="str">
        <v>MoneyMATCH Inc.</v>
      </c>
      <c r="S22778" s="67" t="str">
        <v>SheetBank AG</v>
      </c>
    </row>
    <row r="22779" spans="15:19">
      <c r="O22779" s="67" t="str">
        <v>CELLtral Bank</v>
      </c>
      <c r="P22779" s="67" t="str">
        <v>Pivot Finance Group</v>
      </c>
      <c r="Q22779" s="67" t="str">
        <v>SummaBank</v>
      </c>
      <c r="R22779" s="67" t="str">
        <v>MoneyMATCH Inc.</v>
      </c>
      <c r="S22779" s="67" t="str">
        <v>The VLOOKup Vault</v>
      </c>
    </row>
    <row r="22780" spans="15:19">
      <c r="O22780" s="67" t="str">
        <v>CELLtral Bank</v>
      </c>
      <c r="P22780" s="67" t="str">
        <v>Pivot Finance Group</v>
      </c>
      <c r="Q22780" s="67" t="str">
        <v>SummaBank</v>
      </c>
      <c r="R22780" s="67" t="str">
        <v>MoneyMATCH Inc.</v>
      </c>
      <c r="S22780" s="67" t="str">
        <v>Bank IF</v>
      </c>
    </row>
    <row r="22781" spans="15:19">
      <c r="O22781" s="67" t="str">
        <v>CELLtral Bank</v>
      </c>
      <c r="P22781" s="67" t="str">
        <v>Pivot Finance Group</v>
      </c>
      <c r="Q22781" s="67" t="str">
        <v>Bank IF</v>
      </c>
      <c r="R22781" s="67" t="str">
        <v>ExCell Bank</v>
      </c>
      <c r="S22781" s="67" t="str">
        <v>Bank of Cellifornia</v>
      </c>
    </row>
    <row r="22782" spans="15:19">
      <c r="O22782" s="67" t="str">
        <v>CELLtral Bank</v>
      </c>
      <c r="P22782" s="67" t="str">
        <v>Pivot Finance Group</v>
      </c>
      <c r="Q22782" s="67" t="str">
        <v>Bank IF</v>
      </c>
      <c r="R22782" s="67" t="str">
        <v>ExCell Bank</v>
      </c>
      <c r="S22782" s="67" t="str">
        <v>ExFunds</v>
      </c>
    </row>
    <row r="22783" spans="15:19">
      <c r="O22783" s="67" t="str">
        <v>CELLtral Bank</v>
      </c>
      <c r="P22783" s="67" t="str">
        <v>Pivot Finance Group</v>
      </c>
      <c r="Q22783" s="67" t="str">
        <v>Bank IF</v>
      </c>
      <c r="R22783" s="67" t="str">
        <v>ExCell Bank</v>
      </c>
      <c r="S22783" s="67" t="str">
        <v>SheetBank AG</v>
      </c>
    </row>
    <row r="22784" spans="15:19">
      <c r="O22784" s="67" t="str">
        <v>CELLtral Bank</v>
      </c>
      <c r="P22784" s="67" t="str">
        <v>Pivot Finance Group</v>
      </c>
      <c r="Q22784" s="67" t="str">
        <v>Bank IF</v>
      </c>
      <c r="R22784" s="67" t="str">
        <v>ExCell Bank</v>
      </c>
      <c r="S22784" s="67" t="str">
        <v>The VLOOKup Vault</v>
      </c>
    </row>
    <row r="22785" spans="15:19">
      <c r="O22785" s="67" t="str">
        <v>CELLtral Bank</v>
      </c>
      <c r="P22785" s="67" t="str">
        <v>Pivot Finance Group</v>
      </c>
      <c r="Q22785" s="67" t="str">
        <v>Bank IF</v>
      </c>
      <c r="R22785" s="67" t="str">
        <v>ExCell Bank</v>
      </c>
      <c r="S22785" s="67" t="str">
        <v>SummaBank</v>
      </c>
    </row>
    <row r="22786" spans="15:19">
      <c r="O22786" s="67" t="str">
        <v>CELLtral Bank</v>
      </c>
      <c r="P22786" s="67" t="str">
        <v>Pivot Finance Group</v>
      </c>
      <c r="Q22786" s="67" t="str">
        <v>Bank IF</v>
      </c>
      <c r="R22786" s="67" t="str">
        <v>ExCell Bank</v>
      </c>
      <c r="S22786" s="67" t="str">
        <v>MoneyMATCH Inc.</v>
      </c>
    </row>
    <row r="22787" spans="15:19">
      <c r="O22787" s="67" t="str">
        <v>CELLtral Bank</v>
      </c>
      <c r="P22787" s="67" t="str">
        <v>Pivot Finance Group</v>
      </c>
      <c r="Q22787" s="67" t="str">
        <v>Bank IF</v>
      </c>
      <c r="R22787" s="67" t="str">
        <v>Bank of Cellifornia</v>
      </c>
      <c r="S22787" s="67" t="str">
        <v>ExCell Bank</v>
      </c>
    </row>
    <row r="22788" spans="15:19">
      <c r="O22788" s="67" t="str">
        <v>CELLtral Bank</v>
      </c>
      <c r="P22788" s="67" t="str">
        <v>Pivot Finance Group</v>
      </c>
      <c r="Q22788" s="67" t="str">
        <v>Bank IF</v>
      </c>
      <c r="R22788" s="67" t="str">
        <v>Bank of Cellifornia</v>
      </c>
      <c r="S22788" s="67" t="str">
        <v>ExFunds</v>
      </c>
    </row>
    <row r="22789" spans="15:19">
      <c r="O22789" s="67" t="str">
        <v>CELLtral Bank</v>
      </c>
      <c r="P22789" s="67" t="str">
        <v>Pivot Finance Group</v>
      </c>
      <c r="Q22789" s="67" t="str">
        <v>Bank IF</v>
      </c>
      <c r="R22789" s="67" t="str">
        <v>Bank of Cellifornia</v>
      </c>
      <c r="S22789" s="67" t="str">
        <v>SheetBank AG</v>
      </c>
    </row>
    <row r="22790" spans="15:19">
      <c r="O22790" s="67" t="str">
        <v>CELLtral Bank</v>
      </c>
      <c r="P22790" s="67" t="str">
        <v>Pivot Finance Group</v>
      </c>
      <c r="Q22790" s="67" t="str">
        <v>Bank IF</v>
      </c>
      <c r="R22790" s="67" t="str">
        <v>Bank of Cellifornia</v>
      </c>
      <c r="S22790" s="67" t="str">
        <v>The VLOOKup Vault</v>
      </c>
    </row>
    <row r="22791" spans="15:19">
      <c r="O22791" s="67" t="str">
        <v>CELLtral Bank</v>
      </c>
      <c r="P22791" s="67" t="str">
        <v>Pivot Finance Group</v>
      </c>
      <c r="Q22791" s="67" t="str">
        <v>Bank IF</v>
      </c>
      <c r="R22791" s="67" t="str">
        <v>Bank of Cellifornia</v>
      </c>
      <c r="S22791" s="67" t="str">
        <v>SummaBank</v>
      </c>
    </row>
    <row r="22792" spans="15:19">
      <c r="O22792" s="67" t="str">
        <v>CELLtral Bank</v>
      </c>
      <c r="P22792" s="67" t="str">
        <v>Pivot Finance Group</v>
      </c>
      <c r="Q22792" s="67" t="str">
        <v>Bank IF</v>
      </c>
      <c r="R22792" s="67" t="str">
        <v>Bank of Cellifornia</v>
      </c>
      <c r="S22792" s="67" t="str">
        <v>MoneyMATCH Inc.</v>
      </c>
    </row>
    <row r="22793" spans="15:19">
      <c r="O22793" s="67" t="str">
        <v>CELLtral Bank</v>
      </c>
      <c r="P22793" s="67" t="str">
        <v>Pivot Finance Group</v>
      </c>
      <c r="Q22793" s="67" t="str">
        <v>Bank IF</v>
      </c>
      <c r="R22793" s="67" t="str">
        <v>ExFunds</v>
      </c>
      <c r="S22793" s="67" t="str">
        <v>ExCell Bank</v>
      </c>
    </row>
    <row r="22794" spans="15:19">
      <c r="O22794" s="67" t="str">
        <v>CELLtral Bank</v>
      </c>
      <c r="P22794" s="67" t="str">
        <v>Pivot Finance Group</v>
      </c>
      <c r="Q22794" s="67" t="str">
        <v>Bank IF</v>
      </c>
      <c r="R22794" s="67" t="str">
        <v>ExFunds</v>
      </c>
      <c r="S22794" s="67" t="str">
        <v>Bank of Cellifornia</v>
      </c>
    </row>
    <row r="22795" spans="15:19">
      <c r="O22795" s="67" t="str">
        <v>CELLtral Bank</v>
      </c>
      <c r="P22795" s="67" t="str">
        <v>Pivot Finance Group</v>
      </c>
      <c r="Q22795" s="67" t="str">
        <v>Bank IF</v>
      </c>
      <c r="R22795" s="67" t="str">
        <v>ExFunds</v>
      </c>
      <c r="S22795" s="67" t="str">
        <v>SheetBank AG</v>
      </c>
    </row>
    <row r="22796" spans="15:19">
      <c r="O22796" s="67" t="str">
        <v>CELLtral Bank</v>
      </c>
      <c r="P22796" s="67" t="str">
        <v>Pivot Finance Group</v>
      </c>
      <c r="Q22796" s="67" t="str">
        <v>Bank IF</v>
      </c>
      <c r="R22796" s="67" t="str">
        <v>ExFunds</v>
      </c>
      <c r="S22796" s="67" t="str">
        <v>The VLOOKup Vault</v>
      </c>
    </row>
    <row r="22797" spans="15:19">
      <c r="O22797" s="67" t="str">
        <v>CELLtral Bank</v>
      </c>
      <c r="P22797" s="67" t="str">
        <v>Pivot Finance Group</v>
      </c>
      <c r="Q22797" s="67" t="str">
        <v>Bank IF</v>
      </c>
      <c r="R22797" s="67" t="str">
        <v>ExFunds</v>
      </c>
      <c r="S22797" s="67" t="str">
        <v>SummaBank</v>
      </c>
    </row>
    <row r="22798" spans="15:19">
      <c r="O22798" s="67" t="str">
        <v>CELLtral Bank</v>
      </c>
      <c r="P22798" s="67" t="str">
        <v>Pivot Finance Group</v>
      </c>
      <c r="Q22798" s="67" t="str">
        <v>Bank IF</v>
      </c>
      <c r="R22798" s="67" t="str">
        <v>ExFunds</v>
      </c>
      <c r="S22798" s="67" t="str">
        <v>MoneyMATCH Inc.</v>
      </c>
    </row>
    <row r="22799" spans="15:19">
      <c r="O22799" s="67" t="str">
        <v>CELLtral Bank</v>
      </c>
      <c r="P22799" s="67" t="str">
        <v>Pivot Finance Group</v>
      </c>
      <c r="Q22799" s="67" t="str">
        <v>Bank IF</v>
      </c>
      <c r="R22799" s="67" t="str">
        <v>SheetBank AG</v>
      </c>
      <c r="S22799" s="67" t="str">
        <v>ExCell Bank</v>
      </c>
    </row>
    <row r="22800" spans="15:19">
      <c r="O22800" s="67" t="str">
        <v>CELLtral Bank</v>
      </c>
      <c r="P22800" s="67" t="str">
        <v>Pivot Finance Group</v>
      </c>
      <c r="Q22800" s="67" t="str">
        <v>Bank IF</v>
      </c>
      <c r="R22800" s="67" t="str">
        <v>SheetBank AG</v>
      </c>
      <c r="S22800" s="67" t="str">
        <v>Bank of Cellifornia</v>
      </c>
    </row>
    <row r="22801" spans="15:19">
      <c r="O22801" s="67" t="str">
        <v>CELLtral Bank</v>
      </c>
      <c r="P22801" s="67" t="str">
        <v>Pivot Finance Group</v>
      </c>
      <c r="Q22801" s="67" t="str">
        <v>Bank IF</v>
      </c>
      <c r="R22801" s="67" t="str">
        <v>SheetBank AG</v>
      </c>
      <c r="S22801" s="67" t="str">
        <v>ExFunds</v>
      </c>
    </row>
    <row r="22802" spans="15:19">
      <c r="O22802" s="67" t="str">
        <v>CELLtral Bank</v>
      </c>
      <c r="P22802" s="67" t="str">
        <v>Pivot Finance Group</v>
      </c>
      <c r="Q22802" s="67" t="str">
        <v>Bank IF</v>
      </c>
      <c r="R22802" s="67" t="str">
        <v>SheetBank AG</v>
      </c>
      <c r="S22802" s="67" t="str">
        <v>The VLOOKup Vault</v>
      </c>
    </row>
    <row r="22803" spans="15:19">
      <c r="O22803" s="67" t="str">
        <v>CELLtral Bank</v>
      </c>
      <c r="P22803" s="67" t="str">
        <v>Pivot Finance Group</v>
      </c>
      <c r="Q22803" s="67" t="str">
        <v>Bank IF</v>
      </c>
      <c r="R22803" s="67" t="str">
        <v>SheetBank AG</v>
      </c>
      <c r="S22803" s="67" t="str">
        <v>SummaBank</v>
      </c>
    </row>
    <row r="22804" spans="15:19">
      <c r="O22804" s="67" t="str">
        <v>CELLtral Bank</v>
      </c>
      <c r="P22804" s="67" t="str">
        <v>Pivot Finance Group</v>
      </c>
      <c r="Q22804" s="67" t="str">
        <v>Bank IF</v>
      </c>
      <c r="R22804" s="67" t="str">
        <v>SheetBank AG</v>
      </c>
      <c r="S22804" s="67" t="str">
        <v>MoneyMATCH Inc.</v>
      </c>
    </row>
    <row r="22805" spans="15:19">
      <c r="O22805" s="67" t="str">
        <v>CELLtral Bank</v>
      </c>
      <c r="P22805" s="67" t="str">
        <v>Pivot Finance Group</v>
      </c>
      <c r="Q22805" s="67" t="str">
        <v>Bank IF</v>
      </c>
      <c r="R22805" s="67" t="str">
        <v>The VLOOKup Vault</v>
      </c>
      <c r="S22805" s="67" t="str">
        <v>ExCell Bank</v>
      </c>
    </row>
    <row r="22806" spans="15:19">
      <c r="O22806" s="67" t="str">
        <v>CELLtral Bank</v>
      </c>
      <c r="P22806" s="67" t="str">
        <v>Pivot Finance Group</v>
      </c>
      <c r="Q22806" s="67" t="str">
        <v>Bank IF</v>
      </c>
      <c r="R22806" s="67" t="str">
        <v>The VLOOKup Vault</v>
      </c>
      <c r="S22806" s="67" t="str">
        <v>Bank of Cellifornia</v>
      </c>
    </row>
    <row r="22807" spans="15:19">
      <c r="O22807" s="67" t="str">
        <v>CELLtral Bank</v>
      </c>
      <c r="P22807" s="67" t="str">
        <v>Pivot Finance Group</v>
      </c>
      <c r="Q22807" s="67" t="str">
        <v>Bank IF</v>
      </c>
      <c r="R22807" s="67" t="str">
        <v>The VLOOKup Vault</v>
      </c>
      <c r="S22807" s="67" t="str">
        <v>ExFunds</v>
      </c>
    </row>
    <row r="22808" spans="15:19">
      <c r="O22808" s="67" t="str">
        <v>CELLtral Bank</v>
      </c>
      <c r="P22808" s="67" t="str">
        <v>Pivot Finance Group</v>
      </c>
      <c r="Q22808" s="67" t="str">
        <v>Bank IF</v>
      </c>
      <c r="R22808" s="67" t="str">
        <v>The VLOOKup Vault</v>
      </c>
      <c r="S22808" s="67" t="str">
        <v>SheetBank AG</v>
      </c>
    </row>
    <row r="22809" spans="15:19">
      <c r="O22809" s="67" t="str">
        <v>CELLtral Bank</v>
      </c>
      <c r="P22809" s="67" t="str">
        <v>Pivot Finance Group</v>
      </c>
      <c r="Q22809" s="67" t="str">
        <v>Bank IF</v>
      </c>
      <c r="R22809" s="67" t="str">
        <v>The VLOOKup Vault</v>
      </c>
      <c r="S22809" s="67" t="str">
        <v>SummaBank</v>
      </c>
    </row>
    <row r="22810" spans="15:19">
      <c r="O22810" s="67" t="str">
        <v>CELLtral Bank</v>
      </c>
      <c r="P22810" s="67" t="str">
        <v>Pivot Finance Group</v>
      </c>
      <c r="Q22810" s="67" t="str">
        <v>Bank IF</v>
      </c>
      <c r="R22810" s="67" t="str">
        <v>The VLOOKup Vault</v>
      </c>
      <c r="S22810" s="67" t="str">
        <v>MoneyMATCH Inc.</v>
      </c>
    </row>
    <row r="22811" spans="15:19">
      <c r="O22811" s="67" t="str">
        <v>CELLtral Bank</v>
      </c>
      <c r="P22811" s="67" t="str">
        <v>Pivot Finance Group</v>
      </c>
      <c r="Q22811" s="67" t="str">
        <v>Bank IF</v>
      </c>
      <c r="R22811" s="67" t="str">
        <v>SummaBank</v>
      </c>
      <c r="S22811" s="67" t="str">
        <v>ExCell Bank</v>
      </c>
    </row>
    <row r="22812" spans="15:19">
      <c r="O22812" s="67" t="str">
        <v>CELLtral Bank</v>
      </c>
      <c r="P22812" s="67" t="str">
        <v>Pivot Finance Group</v>
      </c>
      <c r="Q22812" s="67" t="str">
        <v>Bank IF</v>
      </c>
      <c r="R22812" s="67" t="str">
        <v>SummaBank</v>
      </c>
      <c r="S22812" s="67" t="str">
        <v>Bank of Cellifornia</v>
      </c>
    </row>
    <row r="22813" spans="15:19">
      <c r="O22813" s="67" t="str">
        <v>CELLtral Bank</v>
      </c>
      <c r="P22813" s="67" t="str">
        <v>Pivot Finance Group</v>
      </c>
      <c r="Q22813" s="67" t="str">
        <v>Bank IF</v>
      </c>
      <c r="R22813" s="67" t="str">
        <v>SummaBank</v>
      </c>
      <c r="S22813" s="67" t="str">
        <v>ExFunds</v>
      </c>
    </row>
    <row r="22814" spans="15:19">
      <c r="O22814" s="67" t="str">
        <v>CELLtral Bank</v>
      </c>
      <c r="P22814" s="67" t="str">
        <v>Pivot Finance Group</v>
      </c>
      <c r="Q22814" s="67" t="str">
        <v>Bank IF</v>
      </c>
      <c r="R22814" s="67" t="str">
        <v>SummaBank</v>
      </c>
      <c r="S22814" s="67" t="str">
        <v>SheetBank AG</v>
      </c>
    </row>
    <row r="22815" spans="15:19">
      <c r="O22815" s="67" t="str">
        <v>CELLtral Bank</v>
      </c>
      <c r="P22815" s="67" t="str">
        <v>Pivot Finance Group</v>
      </c>
      <c r="Q22815" s="67" t="str">
        <v>Bank IF</v>
      </c>
      <c r="R22815" s="67" t="str">
        <v>SummaBank</v>
      </c>
      <c r="S22815" s="67" t="str">
        <v>The VLOOKup Vault</v>
      </c>
    </row>
    <row r="22816" spans="15:19">
      <c r="O22816" s="67" t="str">
        <v>CELLtral Bank</v>
      </c>
      <c r="P22816" s="67" t="str">
        <v>Pivot Finance Group</v>
      </c>
      <c r="Q22816" s="67" t="str">
        <v>Bank IF</v>
      </c>
      <c r="R22816" s="67" t="str">
        <v>SummaBank</v>
      </c>
      <c r="S22816" s="67" t="str">
        <v>MoneyMATCH Inc.</v>
      </c>
    </row>
    <row r="22817" spans="15:19">
      <c r="O22817" s="67" t="str">
        <v>CELLtral Bank</v>
      </c>
      <c r="P22817" s="67" t="str">
        <v>Pivot Finance Group</v>
      </c>
      <c r="Q22817" s="67" t="str">
        <v>Bank IF</v>
      </c>
      <c r="R22817" s="67" t="str">
        <v>MoneyMATCH Inc.</v>
      </c>
      <c r="S22817" s="67" t="str">
        <v>ExCell Bank</v>
      </c>
    </row>
    <row r="22818" spans="15:19">
      <c r="O22818" s="67" t="str">
        <v>CELLtral Bank</v>
      </c>
      <c r="P22818" s="67" t="str">
        <v>Pivot Finance Group</v>
      </c>
      <c r="Q22818" s="67" t="str">
        <v>Bank IF</v>
      </c>
      <c r="R22818" s="67" t="str">
        <v>MoneyMATCH Inc.</v>
      </c>
      <c r="S22818" s="67" t="str">
        <v>Bank of Cellifornia</v>
      </c>
    </row>
    <row r="22819" spans="15:19">
      <c r="O22819" s="67" t="str">
        <v>CELLtral Bank</v>
      </c>
      <c r="P22819" s="67" t="str">
        <v>Pivot Finance Group</v>
      </c>
      <c r="Q22819" s="67" t="str">
        <v>Bank IF</v>
      </c>
      <c r="R22819" s="67" t="str">
        <v>MoneyMATCH Inc.</v>
      </c>
      <c r="S22819" s="67" t="str">
        <v>ExFunds</v>
      </c>
    </row>
    <row r="22820" spans="15:19">
      <c r="O22820" s="67" t="str">
        <v>CELLtral Bank</v>
      </c>
      <c r="P22820" s="67" t="str">
        <v>Pivot Finance Group</v>
      </c>
      <c r="Q22820" s="67" t="str">
        <v>Bank IF</v>
      </c>
      <c r="R22820" s="67" t="str">
        <v>MoneyMATCH Inc.</v>
      </c>
      <c r="S22820" s="67" t="str">
        <v>SheetBank AG</v>
      </c>
    </row>
    <row r="22821" spans="15:19">
      <c r="O22821" s="67" t="str">
        <v>CELLtral Bank</v>
      </c>
      <c r="P22821" s="67" t="str">
        <v>Pivot Finance Group</v>
      </c>
      <c r="Q22821" s="67" t="str">
        <v>Bank IF</v>
      </c>
      <c r="R22821" s="67" t="str">
        <v>MoneyMATCH Inc.</v>
      </c>
      <c r="S22821" s="67" t="str">
        <v>The VLOOKup Vault</v>
      </c>
    </row>
    <row r="22822" spans="15:19">
      <c r="O22822" s="67" t="str">
        <v>CELLtral Bank</v>
      </c>
      <c r="P22822" s="67" t="str">
        <v>Pivot Finance Group</v>
      </c>
      <c r="Q22822" s="67" t="str">
        <v>Bank IF</v>
      </c>
      <c r="R22822" s="67" t="str">
        <v>MoneyMATCH Inc.</v>
      </c>
      <c r="S22822" s="67" t="str">
        <v>SummaBank</v>
      </c>
    </row>
    <row r="22823" spans="15:19">
      <c r="O22823" s="67" t="str">
        <v>CELLtral Bank</v>
      </c>
      <c r="P22823" s="67" t="str">
        <v>Pivot Finance Group</v>
      </c>
      <c r="Q22823" s="67" t="str">
        <v>MoneyMATCH Inc.</v>
      </c>
      <c r="R22823" s="67" t="str">
        <v>ExCell Bank</v>
      </c>
      <c r="S22823" s="67" t="str">
        <v>Bank of Cellifornia</v>
      </c>
    </row>
    <row r="22824" spans="15:19">
      <c r="O22824" s="67" t="str">
        <v>CELLtral Bank</v>
      </c>
      <c r="P22824" s="67" t="str">
        <v>Pivot Finance Group</v>
      </c>
      <c r="Q22824" s="67" t="str">
        <v>MoneyMATCH Inc.</v>
      </c>
      <c r="R22824" s="67" t="str">
        <v>ExCell Bank</v>
      </c>
      <c r="S22824" s="67" t="str">
        <v>ExFunds</v>
      </c>
    </row>
    <row r="22825" spans="15:19">
      <c r="O22825" s="67" t="str">
        <v>CELLtral Bank</v>
      </c>
      <c r="P22825" s="67" t="str">
        <v>Pivot Finance Group</v>
      </c>
      <c r="Q22825" s="67" t="str">
        <v>MoneyMATCH Inc.</v>
      </c>
      <c r="R22825" s="67" t="str">
        <v>ExCell Bank</v>
      </c>
      <c r="S22825" s="67" t="str">
        <v>SheetBank AG</v>
      </c>
    </row>
    <row r="22826" spans="15:19">
      <c r="O22826" s="67" t="str">
        <v>CELLtral Bank</v>
      </c>
      <c r="P22826" s="67" t="str">
        <v>Pivot Finance Group</v>
      </c>
      <c r="Q22826" s="67" t="str">
        <v>MoneyMATCH Inc.</v>
      </c>
      <c r="R22826" s="67" t="str">
        <v>ExCell Bank</v>
      </c>
      <c r="S22826" s="67" t="str">
        <v>The VLOOKup Vault</v>
      </c>
    </row>
    <row r="22827" spans="15:19">
      <c r="O22827" s="67" t="str">
        <v>CELLtral Bank</v>
      </c>
      <c r="P22827" s="67" t="str">
        <v>Pivot Finance Group</v>
      </c>
      <c r="Q22827" s="67" t="str">
        <v>MoneyMATCH Inc.</v>
      </c>
      <c r="R22827" s="67" t="str">
        <v>ExCell Bank</v>
      </c>
      <c r="S22827" s="67" t="str">
        <v>SummaBank</v>
      </c>
    </row>
    <row r="22828" spans="15:19">
      <c r="O22828" s="67" t="str">
        <v>CELLtral Bank</v>
      </c>
      <c r="P22828" s="67" t="str">
        <v>Pivot Finance Group</v>
      </c>
      <c r="Q22828" s="67" t="str">
        <v>MoneyMATCH Inc.</v>
      </c>
      <c r="R22828" s="67" t="str">
        <v>ExCell Bank</v>
      </c>
      <c r="S22828" s="67" t="str">
        <v>Bank IF</v>
      </c>
    </row>
    <row r="22829" spans="15:19">
      <c r="O22829" s="67" t="str">
        <v>CELLtral Bank</v>
      </c>
      <c r="P22829" s="67" t="str">
        <v>Pivot Finance Group</v>
      </c>
      <c r="Q22829" s="67" t="str">
        <v>MoneyMATCH Inc.</v>
      </c>
      <c r="R22829" s="67" t="str">
        <v>Bank of Cellifornia</v>
      </c>
      <c r="S22829" s="67" t="str">
        <v>ExCell Bank</v>
      </c>
    </row>
    <row r="22830" spans="15:19">
      <c r="O22830" s="67" t="str">
        <v>CELLtral Bank</v>
      </c>
      <c r="P22830" s="67" t="str">
        <v>Pivot Finance Group</v>
      </c>
      <c r="Q22830" s="67" t="str">
        <v>MoneyMATCH Inc.</v>
      </c>
      <c r="R22830" s="67" t="str">
        <v>Bank of Cellifornia</v>
      </c>
      <c r="S22830" s="67" t="str">
        <v>ExFunds</v>
      </c>
    </row>
    <row r="22831" spans="15:19">
      <c r="O22831" s="67" t="str">
        <v>CELLtral Bank</v>
      </c>
      <c r="P22831" s="67" t="str">
        <v>Pivot Finance Group</v>
      </c>
      <c r="Q22831" s="67" t="str">
        <v>MoneyMATCH Inc.</v>
      </c>
      <c r="R22831" s="67" t="str">
        <v>Bank of Cellifornia</v>
      </c>
      <c r="S22831" s="67" t="str">
        <v>SheetBank AG</v>
      </c>
    </row>
    <row r="22832" spans="15:19">
      <c r="O22832" s="67" t="str">
        <v>CELLtral Bank</v>
      </c>
      <c r="P22832" s="67" t="str">
        <v>Pivot Finance Group</v>
      </c>
      <c r="Q22832" s="67" t="str">
        <v>MoneyMATCH Inc.</v>
      </c>
      <c r="R22832" s="67" t="str">
        <v>Bank of Cellifornia</v>
      </c>
      <c r="S22832" s="67" t="str">
        <v>The VLOOKup Vault</v>
      </c>
    </row>
    <row r="22833" spans="15:19">
      <c r="O22833" s="67" t="str">
        <v>CELLtral Bank</v>
      </c>
      <c r="P22833" s="67" t="str">
        <v>Pivot Finance Group</v>
      </c>
      <c r="Q22833" s="67" t="str">
        <v>MoneyMATCH Inc.</v>
      </c>
      <c r="R22833" s="67" t="str">
        <v>Bank of Cellifornia</v>
      </c>
      <c r="S22833" s="67" t="str">
        <v>SummaBank</v>
      </c>
    </row>
    <row r="22834" spans="15:19">
      <c r="O22834" s="67" t="str">
        <v>CELLtral Bank</v>
      </c>
      <c r="P22834" s="67" t="str">
        <v>Pivot Finance Group</v>
      </c>
      <c r="Q22834" s="67" t="str">
        <v>MoneyMATCH Inc.</v>
      </c>
      <c r="R22834" s="67" t="str">
        <v>Bank of Cellifornia</v>
      </c>
      <c r="S22834" s="67" t="str">
        <v>Bank IF</v>
      </c>
    </row>
    <row r="22835" spans="15:19">
      <c r="O22835" s="67" t="str">
        <v>CELLtral Bank</v>
      </c>
      <c r="P22835" s="67" t="str">
        <v>Pivot Finance Group</v>
      </c>
      <c r="Q22835" s="67" t="str">
        <v>MoneyMATCH Inc.</v>
      </c>
      <c r="R22835" s="67" t="str">
        <v>ExFunds</v>
      </c>
      <c r="S22835" s="67" t="str">
        <v>ExCell Bank</v>
      </c>
    </row>
    <row r="22836" spans="15:19">
      <c r="O22836" s="67" t="str">
        <v>CELLtral Bank</v>
      </c>
      <c r="P22836" s="67" t="str">
        <v>Pivot Finance Group</v>
      </c>
      <c r="Q22836" s="67" t="str">
        <v>MoneyMATCH Inc.</v>
      </c>
      <c r="R22836" s="67" t="str">
        <v>ExFunds</v>
      </c>
      <c r="S22836" s="67" t="str">
        <v>Bank of Cellifornia</v>
      </c>
    </row>
    <row r="22837" spans="15:19">
      <c r="O22837" s="67" t="str">
        <v>CELLtral Bank</v>
      </c>
      <c r="P22837" s="67" t="str">
        <v>Pivot Finance Group</v>
      </c>
      <c r="Q22837" s="67" t="str">
        <v>MoneyMATCH Inc.</v>
      </c>
      <c r="R22837" s="67" t="str">
        <v>ExFunds</v>
      </c>
      <c r="S22837" s="67" t="str">
        <v>SheetBank AG</v>
      </c>
    </row>
    <row r="22838" spans="15:19">
      <c r="O22838" s="67" t="str">
        <v>CELLtral Bank</v>
      </c>
      <c r="P22838" s="67" t="str">
        <v>Pivot Finance Group</v>
      </c>
      <c r="Q22838" s="67" t="str">
        <v>MoneyMATCH Inc.</v>
      </c>
      <c r="R22838" s="67" t="str">
        <v>ExFunds</v>
      </c>
      <c r="S22838" s="67" t="str">
        <v>The VLOOKup Vault</v>
      </c>
    </row>
    <row r="22839" spans="15:19">
      <c r="O22839" s="67" t="str">
        <v>CELLtral Bank</v>
      </c>
      <c r="P22839" s="67" t="str">
        <v>Pivot Finance Group</v>
      </c>
      <c r="Q22839" s="67" t="str">
        <v>MoneyMATCH Inc.</v>
      </c>
      <c r="R22839" s="67" t="str">
        <v>ExFunds</v>
      </c>
      <c r="S22839" s="67" t="str">
        <v>SummaBank</v>
      </c>
    </row>
    <row r="22840" spans="15:19">
      <c r="O22840" s="67" t="str">
        <v>CELLtral Bank</v>
      </c>
      <c r="P22840" s="67" t="str">
        <v>Pivot Finance Group</v>
      </c>
      <c r="Q22840" s="67" t="str">
        <v>MoneyMATCH Inc.</v>
      </c>
      <c r="R22840" s="67" t="str">
        <v>ExFunds</v>
      </c>
      <c r="S22840" s="67" t="str">
        <v>Bank IF</v>
      </c>
    </row>
    <row r="22841" spans="15:19">
      <c r="O22841" s="67" t="str">
        <v>CELLtral Bank</v>
      </c>
      <c r="P22841" s="67" t="str">
        <v>Pivot Finance Group</v>
      </c>
      <c r="Q22841" s="67" t="str">
        <v>MoneyMATCH Inc.</v>
      </c>
      <c r="R22841" s="67" t="str">
        <v>SheetBank AG</v>
      </c>
      <c r="S22841" s="67" t="str">
        <v>ExCell Bank</v>
      </c>
    </row>
    <row r="22842" spans="15:19">
      <c r="O22842" s="67" t="str">
        <v>CELLtral Bank</v>
      </c>
      <c r="P22842" s="67" t="str">
        <v>Pivot Finance Group</v>
      </c>
      <c r="Q22842" s="67" t="str">
        <v>MoneyMATCH Inc.</v>
      </c>
      <c r="R22842" s="67" t="str">
        <v>SheetBank AG</v>
      </c>
      <c r="S22842" s="67" t="str">
        <v>Bank of Cellifornia</v>
      </c>
    </row>
    <row r="22843" spans="15:19">
      <c r="O22843" s="67" t="str">
        <v>CELLtral Bank</v>
      </c>
      <c r="P22843" s="67" t="str">
        <v>Pivot Finance Group</v>
      </c>
      <c r="Q22843" s="67" t="str">
        <v>MoneyMATCH Inc.</v>
      </c>
      <c r="R22843" s="67" t="str">
        <v>SheetBank AG</v>
      </c>
      <c r="S22843" s="67" t="str">
        <v>ExFunds</v>
      </c>
    </row>
    <row r="22844" spans="15:19">
      <c r="O22844" s="67" t="str">
        <v>CELLtral Bank</v>
      </c>
      <c r="P22844" s="67" t="str">
        <v>Pivot Finance Group</v>
      </c>
      <c r="Q22844" s="67" t="str">
        <v>MoneyMATCH Inc.</v>
      </c>
      <c r="R22844" s="67" t="str">
        <v>SheetBank AG</v>
      </c>
      <c r="S22844" s="67" t="str">
        <v>The VLOOKup Vault</v>
      </c>
    </row>
    <row r="22845" spans="15:19">
      <c r="O22845" s="67" t="str">
        <v>CELLtral Bank</v>
      </c>
      <c r="P22845" s="67" t="str">
        <v>Pivot Finance Group</v>
      </c>
      <c r="Q22845" s="67" t="str">
        <v>MoneyMATCH Inc.</v>
      </c>
      <c r="R22845" s="67" t="str">
        <v>SheetBank AG</v>
      </c>
      <c r="S22845" s="67" t="str">
        <v>SummaBank</v>
      </c>
    </row>
    <row r="22846" spans="15:19">
      <c r="O22846" s="67" t="str">
        <v>CELLtral Bank</v>
      </c>
      <c r="P22846" s="67" t="str">
        <v>Pivot Finance Group</v>
      </c>
      <c r="Q22846" s="67" t="str">
        <v>MoneyMATCH Inc.</v>
      </c>
      <c r="R22846" s="67" t="str">
        <v>SheetBank AG</v>
      </c>
      <c r="S22846" s="67" t="str">
        <v>Bank IF</v>
      </c>
    </row>
    <row r="22847" spans="15:19">
      <c r="O22847" s="67" t="str">
        <v>CELLtral Bank</v>
      </c>
      <c r="P22847" s="67" t="str">
        <v>Pivot Finance Group</v>
      </c>
      <c r="Q22847" s="67" t="str">
        <v>MoneyMATCH Inc.</v>
      </c>
      <c r="R22847" s="67" t="str">
        <v>The VLOOKup Vault</v>
      </c>
      <c r="S22847" s="67" t="str">
        <v>ExCell Bank</v>
      </c>
    </row>
    <row r="22848" spans="15:19">
      <c r="O22848" s="67" t="str">
        <v>CELLtral Bank</v>
      </c>
      <c r="P22848" s="67" t="str">
        <v>Pivot Finance Group</v>
      </c>
      <c r="Q22848" s="67" t="str">
        <v>MoneyMATCH Inc.</v>
      </c>
      <c r="R22848" s="67" t="str">
        <v>The VLOOKup Vault</v>
      </c>
      <c r="S22848" s="67" t="str">
        <v>Bank of Cellifornia</v>
      </c>
    </row>
    <row r="22849" spans="15:19">
      <c r="O22849" s="67" t="str">
        <v>CELLtral Bank</v>
      </c>
      <c r="P22849" s="67" t="str">
        <v>Pivot Finance Group</v>
      </c>
      <c r="Q22849" s="67" t="str">
        <v>MoneyMATCH Inc.</v>
      </c>
      <c r="R22849" s="67" t="str">
        <v>The VLOOKup Vault</v>
      </c>
      <c r="S22849" s="67" t="str">
        <v>ExFunds</v>
      </c>
    </row>
    <row r="22850" spans="15:19">
      <c r="O22850" s="67" t="str">
        <v>CELLtral Bank</v>
      </c>
      <c r="P22850" s="67" t="str">
        <v>Pivot Finance Group</v>
      </c>
      <c r="Q22850" s="67" t="str">
        <v>MoneyMATCH Inc.</v>
      </c>
      <c r="R22850" s="67" t="str">
        <v>The VLOOKup Vault</v>
      </c>
      <c r="S22850" s="67" t="str">
        <v>SheetBank AG</v>
      </c>
    </row>
    <row r="22851" spans="15:19">
      <c r="O22851" s="67" t="str">
        <v>CELLtral Bank</v>
      </c>
      <c r="P22851" s="67" t="str">
        <v>Pivot Finance Group</v>
      </c>
      <c r="Q22851" s="67" t="str">
        <v>MoneyMATCH Inc.</v>
      </c>
      <c r="R22851" s="67" t="str">
        <v>The VLOOKup Vault</v>
      </c>
      <c r="S22851" s="67" t="str">
        <v>SummaBank</v>
      </c>
    </row>
    <row r="22852" spans="15:19">
      <c r="O22852" s="67" t="str">
        <v>CELLtral Bank</v>
      </c>
      <c r="P22852" s="67" t="str">
        <v>Pivot Finance Group</v>
      </c>
      <c r="Q22852" s="67" t="str">
        <v>MoneyMATCH Inc.</v>
      </c>
      <c r="R22852" s="67" t="str">
        <v>The VLOOKup Vault</v>
      </c>
      <c r="S22852" s="67" t="str">
        <v>Bank IF</v>
      </c>
    </row>
    <row r="22853" spans="15:19">
      <c r="O22853" s="67" t="str">
        <v>CELLtral Bank</v>
      </c>
      <c r="P22853" s="67" t="str">
        <v>Pivot Finance Group</v>
      </c>
      <c r="Q22853" s="67" t="str">
        <v>MoneyMATCH Inc.</v>
      </c>
      <c r="R22853" s="67" t="str">
        <v>SummaBank</v>
      </c>
      <c r="S22853" s="67" t="str">
        <v>ExCell Bank</v>
      </c>
    </row>
    <row r="22854" spans="15:19">
      <c r="O22854" s="67" t="str">
        <v>CELLtral Bank</v>
      </c>
      <c r="P22854" s="67" t="str">
        <v>Pivot Finance Group</v>
      </c>
      <c r="Q22854" s="67" t="str">
        <v>MoneyMATCH Inc.</v>
      </c>
      <c r="R22854" s="67" t="str">
        <v>SummaBank</v>
      </c>
      <c r="S22854" s="67" t="str">
        <v>Bank of Cellifornia</v>
      </c>
    </row>
    <row r="22855" spans="15:19">
      <c r="O22855" s="67" t="str">
        <v>CELLtral Bank</v>
      </c>
      <c r="P22855" s="67" t="str">
        <v>Pivot Finance Group</v>
      </c>
      <c r="Q22855" s="67" t="str">
        <v>MoneyMATCH Inc.</v>
      </c>
      <c r="R22855" s="67" t="str">
        <v>SummaBank</v>
      </c>
      <c r="S22855" s="67" t="str">
        <v>ExFunds</v>
      </c>
    </row>
    <row r="22856" spans="15:19">
      <c r="O22856" s="67" t="str">
        <v>CELLtral Bank</v>
      </c>
      <c r="P22856" s="67" t="str">
        <v>Pivot Finance Group</v>
      </c>
      <c r="Q22856" s="67" t="str">
        <v>MoneyMATCH Inc.</v>
      </c>
      <c r="R22856" s="67" t="str">
        <v>SummaBank</v>
      </c>
      <c r="S22856" s="67" t="str">
        <v>SheetBank AG</v>
      </c>
    </row>
    <row r="22857" spans="15:19">
      <c r="O22857" s="67" t="str">
        <v>CELLtral Bank</v>
      </c>
      <c r="P22857" s="67" t="str">
        <v>Pivot Finance Group</v>
      </c>
      <c r="Q22857" s="67" t="str">
        <v>MoneyMATCH Inc.</v>
      </c>
      <c r="R22857" s="67" t="str">
        <v>SummaBank</v>
      </c>
      <c r="S22857" s="67" t="str">
        <v>The VLOOKup Vault</v>
      </c>
    </row>
    <row r="22858" spans="15:19">
      <c r="O22858" s="67" t="str">
        <v>CELLtral Bank</v>
      </c>
      <c r="P22858" s="67" t="str">
        <v>Pivot Finance Group</v>
      </c>
      <c r="Q22858" s="67" t="str">
        <v>MoneyMATCH Inc.</v>
      </c>
      <c r="R22858" s="67" t="str">
        <v>SummaBank</v>
      </c>
      <c r="S22858" s="67" t="str">
        <v>Bank IF</v>
      </c>
    </row>
    <row r="22859" spans="15:19">
      <c r="O22859" s="67" t="str">
        <v>CELLtral Bank</v>
      </c>
      <c r="P22859" s="67" t="str">
        <v>Pivot Finance Group</v>
      </c>
      <c r="Q22859" s="67" t="str">
        <v>MoneyMATCH Inc.</v>
      </c>
      <c r="R22859" s="67" t="str">
        <v>Bank IF</v>
      </c>
      <c r="S22859" s="67" t="str">
        <v>ExCell Bank</v>
      </c>
    </row>
    <row r="22860" spans="15:19">
      <c r="O22860" s="67" t="str">
        <v>CELLtral Bank</v>
      </c>
      <c r="P22860" s="67" t="str">
        <v>Pivot Finance Group</v>
      </c>
      <c r="Q22860" s="67" t="str">
        <v>MoneyMATCH Inc.</v>
      </c>
      <c r="R22860" s="67" t="str">
        <v>Bank IF</v>
      </c>
      <c r="S22860" s="67" t="str">
        <v>Bank of Cellifornia</v>
      </c>
    </row>
    <row r="22861" spans="15:19">
      <c r="O22861" s="67" t="str">
        <v>CELLtral Bank</v>
      </c>
      <c r="P22861" s="67" t="str">
        <v>Pivot Finance Group</v>
      </c>
      <c r="Q22861" s="67" t="str">
        <v>MoneyMATCH Inc.</v>
      </c>
      <c r="R22861" s="67" t="str">
        <v>Bank IF</v>
      </c>
      <c r="S22861" s="67" t="str">
        <v>ExFunds</v>
      </c>
    </row>
    <row r="22862" spans="15:19">
      <c r="O22862" s="67" t="str">
        <v>CELLtral Bank</v>
      </c>
      <c r="P22862" s="67" t="str">
        <v>Pivot Finance Group</v>
      </c>
      <c r="Q22862" s="67" t="str">
        <v>MoneyMATCH Inc.</v>
      </c>
      <c r="R22862" s="67" t="str">
        <v>Bank IF</v>
      </c>
      <c r="S22862" s="67" t="str">
        <v>SheetBank AG</v>
      </c>
    </row>
    <row r="22863" spans="15:19">
      <c r="O22863" s="67" t="str">
        <v>CELLtral Bank</v>
      </c>
      <c r="P22863" s="67" t="str">
        <v>Pivot Finance Group</v>
      </c>
      <c r="Q22863" s="67" t="str">
        <v>MoneyMATCH Inc.</v>
      </c>
      <c r="R22863" s="67" t="str">
        <v>Bank IF</v>
      </c>
      <c r="S22863" s="67" t="str">
        <v>The VLOOKup Vault</v>
      </c>
    </row>
    <row r="22864" spans="15:19">
      <c r="O22864" s="67" t="str">
        <v>CELLtral Bank</v>
      </c>
      <c r="P22864" s="67" t="str">
        <v>Pivot Finance Group</v>
      </c>
      <c r="Q22864" s="67" t="str">
        <v>MoneyMATCH Inc.</v>
      </c>
      <c r="R22864" s="67" t="str">
        <v>Bank IF</v>
      </c>
      <c r="S22864" s="67" t="str">
        <v>SummaBank</v>
      </c>
    </row>
    <row r="22865" spans="15:19">
      <c r="O22865" s="67" t="str">
        <v>CELLtral Bank</v>
      </c>
      <c r="P22865" s="67" t="str">
        <v>The VLOOKup Vault</v>
      </c>
      <c r="Q22865" s="67" t="str">
        <v>ExCell Bank</v>
      </c>
      <c r="R22865" s="67" t="str">
        <v>Bank of Cellifornia</v>
      </c>
      <c r="S22865" s="67" t="str">
        <v>ExFunds</v>
      </c>
    </row>
    <row r="22866" spans="15:19">
      <c r="O22866" s="67" t="str">
        <v>CELLtral Bank</v>
      </c>
      <c r="P22866" s="67" t="str">
        <v>The VLOOKup Vault</v>
      </c>
      <c r="Q22866" s="67" t="str">
        <v>ExCell Bank</v>
      </c>
      <c r="R22866" s="67" t="str">
        <v>Bank of Cellifornia</v>
      </c>
      <c r="S22866" s="67" t="str">
        <v>SheetBank AG</v>
      </c>
    </row>
    <row r="22867" spans="15:19">
      <c r="O22867" s="67" t="str">
        <v>CELLtral Bank</v>
      </c>
      <c r="P22867" s="67" t="str">
        <v>The VLOOKup Vault</v>
      </c>
      <c r="Q22867" s="67" t="str">
        <v>ExCell Bank</v>
      </c>
      <c r="R22867" s="67" t="str">
        <v>Bank of Cellifornia</v>
      </c>
      <c r="S22867" s="67" t="str">
        <v>Pivot Finance Group</v>
      </c>
    </row>
    <row r="22868" spans="15:19">
      <c r="O22868" s="67" t="str">
        <v>CELLtral Bank</v>
      </c>
      <c r="P22868" s="67" t="str">
        <v>The VLOOKup Vault</v>
      </c>
      <c r="Q22868" s="67" t="str">
        <v>ExCell Bank</v>
      </c>
      <c r="R22868" s="67" t="str">
        <v>Bank of Cellifornia</v>
      </c>
      <c r="S22868" s="67" t="str">
        <v>SummaBank</v>
      </c>
    </row>
    <row r="22869" spans="15:19">
      <c r="O22869" s="67" t="str">
        <v>CELLtral Bank</v>
      </c>
      <c r="P22869" s="67" t="str">
        <v>The VLOOKup Vault</v>
      </c>
      <c r="Q22869" s="67" t="str">
        <v>ExCell Bank</v>
      </c>
      <c r="R22869" s="67" t="str">
        <v>Bank of Cellifornia</v>
      </c>
      <c r="S22869" s="67" t="str">
        <v>Bank IF</v>
      </c>
    </row>
    <row r="22870" spans="15:19">
      <c r="O22870" s="67" t="str">
        <v>CELLtral Bank</v>
      </c>
      <c r="P22870" s="67" t="str">
        <v>The VLOOKup Vault</v>
      </c>
      <c r="Q22870" s="67" t="str">
        <v>ExCell Bank</v>
      </c>
      <c r="R22870" s="67" t="str">
        <v>Bank of Cellifornia</v>
      </c>
      <c r="S22870" s="67" t="str">
        <v>MoneyMATCH Inc.</v>
      </c>
    </row>
    <row r="22871" spans="15:19">
      <c r="O22871" s="67" t="str">
        <v>CELLtral Bank</v>
      </c>
      <c r="P22871" s="67" t="str">
        <v>The VLOOKup Vault</v>
      </c>
      <c r="Q22871" s="67" t="str">
        <v>ExCell Bank</v>
      </c>
      <c r="R22871" s="67" t="str">
        <v>ExFunds</v>
      </c>
      <c r="S22871" s="67" t="str">
        <v>Bank of Cellifornia</v>
      </c>
    </row>
    <row r="22872" spans="15:19">
      <c r="O22872" s="67" t="str">
        <v>CELLtral Bank</v>
      </c>
      <c r="P22872" s="67" t="str">
        <v>The VLOOKup Vault</v>
      </c>
      <c r="Q22872" s="67" t="str">
        <v>ExCell Bank</v>
      </c>
      <c r="R22872" s="67" t="str">
        <v>ExFunds</v>
      </c>
      <c r="S22872" s="67" t="str">
        <v>SheetBank AG</v>
      </c>
    </row>
    <row r="22873" spans="15:19">
      <c r="O22873" s="67" t="str">
        <v>CELLtral Bank</v>
      </c>
      <c r="P22873" s="67" t="str">
        <v>The VLOOKup Vault</v>
      </c>
      <c r="Q22873" s="67" t="str">
        <v>ExCell Bank</v>
      </c>
      <c r="R22873" s="67" t="str">
        <v>ExFunds</v>
      </c>
      <c r="S22873" s="67" t="str">
        <v>Pivot Finance Group</v>
      </c>
    </row>
    <row r="22874" spans="15:19">
      <c r="O22874" s="67" t="str">
        <v>CELLtral Bank</v>
      </c>
      <c r="P22874" s="67" t="str">
        <v>The VLOOKup Vault</v>
      </c>
      <c r="Q22874" s="67" t="str">
        <v>ExCell Bank</v>
      </c>
      <c r="R22874" s="67" t="str">
        <v>ExFunds</v>
      </c>
      <c r="S22874" s="67" t="str">
        <v>SummaBank</v>
      </c>
    </row>
    <row r="22875" spans="15:19">
      <c r="O22875" s="67" t="str">
        <v>CELLtral Bank</v>
      </c>
      <c r="P22875" s="67" t="str">
        <v>The VLOOKup Vault</v>
      </c>
      <c r="Q22875" s="67" t="str">
        <v>ExCell Bank</v>
      </c>
      <c r="R22875" s="67" t="str">
        <v>ExFunds</v>
      </c>
      <c r="S22875" s="67" t="str">
        <v>Bank IF</v>
      </c>
    </row>
    <row r="22876" spans="15:19">
      <c r="O22876" s="67" t="str">
        <v>CELLtral Bank</v>
      </c>
      <c r="P22876" s="67" t="str">
        <v>The VLOOKup Vault</v>
      </c>
      <c r="Q22876" s="67" t="str">
        <v>ExCell Bank</v>
      </c>
      <c r="R22876" s="67" t="str">
        <v>ExFunds</v>
      </c>
      <c r="S22876" s="67" t="str">
        <v>MoneyMATCH Inc.</v>
      </c>
    </row>
    <row r="22877" spans="15:19">
      <c r="O22877" s="67" t="str">
        <v>CELLtral Bank</v>
      </c>
      <c r="P22877" s="67" t="str">
        <v>The VLOOKup Vault</v>
      </c>
      <c r="Q22877" s="67" t="str">
        <v>ExCell Bank</v>
      </c>
      <c r="R22877" s="67" t="str">
        <v>SheetBank AG</v>
      </c>
      <c r="S22877" s="67" t="str">
        <v>Bank of Cellifornia</v>
      </c>
    </row>
    <row r="22878" spans="15:19">
      <c r="O22878" s="67" t="str">
        <v>CELLtral Bank</v>
      </c>
      <c r="P22878" s="67" t="str">
        <v>The VLOOKup Vault</v>
      </c>
      <c r="Q22878" s="67" t="str">
        <v>ExCell Bank</v>
      </c>
      <c r="R22878" s="67" t="str">
        <v>SheetBank AG</v>
      </c>
      <c r="S22878" s="67" t="str">
        <v>ExFunds</v>
      </c>
    </row>
    <row r="22879" spans="15:19">
      <c r="O22879" s="67" t="str">
        <v>CELLtral Bank</v>
      </c>
      <c r="P22879" s="67" t="str">
        <v>The VLOOKup Vault</v>
      </c>
      <c r="Q22879" s="67" t="str">
        <v>ExCell Bank</v>
      </c>
      <c r="R22879" s="67" t="str">
        <v>SheetBank AG</v>
      </c>
      <c r="S22879" s="67" t="str">
        <v>Pivot Finance Group</v>
      </c>
    </row>
    <row r="22880" spans="15:19">
      <c r="O22880" s="67" t="str">
        <v>CELLtral Bank</v>
      </c>
      <c r="P22880" s="67" t="str">
        <v>The VLOOKup Vault</v>
      </c>
      <c r="Q22880" s="67" t="str">
        <v>ExCell Bank</v>
      </c>
      <c r="R22880" s="67" t="str">
        <v>SheetBank AG</v>
      </c>
      <c r="S22880" s="67" t="str">
        <v>SummaBank</v>
      </c>
    </row>
    <row r="22881" spans="15:19">
      <c r="O22881" s="67" t="str">
        <v>CELLtral Bank</v>
      </c>
      <c r="P22881" s="67" t="str">
        <v>The VLOOKup Vault</v>
      </c>
      <c r="Q22881" s="67" t="str">
        <v>ExCell Bank</v>
      </c>
      <c r="R22881" s="67" t="str">
        <v>SheetBank AG</v>
      </c>
      <c r="S22881" s="67" t="str">
        <v>Bank IF</v>
      </c>
    </row>
    <row r="22882" spans="15:19">
      <c r="O22882" s="67" t="str">
        <v>CELLtral Bank</v>
      </c>
      <c r="P22882" s="67" t="str">
        <v>The VLOOKup Vault</v>
      </c>
      <c r="Q22882" s="67" t="str">
        <v>ExCell Bank</v>
      </c>
      <c r="R22882" s="67" t="str">
        <v>SheetBank AG</v>
      </c>
      <c r="S22882" s="67" t="str">
        <v>MoneyMATCH Inc.</v>
      </c>
    </row>
    <row r="22883" spans="15:19">
      <c r="O22883" s="67" t="str">
        <v>CELLtral Bank</v>
      </c>
      <c r="P22883" s="67" t="str">
        <v>The VLOOKup Vault</v>
      </c>
      <c r="Q22883" s="67" t="str">
        <v>ExCell Bank</v>
      </c>
      <c r="R22883" s="67" t="str">
        <v>Pivot Finance Group</v>
      </c>
      <c r="S22883" s="67" t="str">
        <v>Bank of Cellifornia</v>
      </c>
    </row>
    <row r="22884" spans="15:19">
      <c r="O22884" s="67" t="str">
        <v>CELLtral Bank</v>
      </c>
      <c r="P22884" s="67" t="str">
        <v>The VLOOKup Vault</v>
      </c>
      <c r="Q22884" s="67" t="str">
        <v>ExCell Bank</v>
      </c>
      <c r="R22884" s="67" t="str">
        <v>Pivot Finance Group</v>
      </c>
      <c r="S22884" s="67" t="str">
        <v>ExFunds</v>
      </c>
    </row>
    <row r="22885" spans="15:19">
      <c r="O22885" s="67" t="str">
        <v>CELLtral Bank</v>
      </c>
      <c r="P22885" s="67" t="str">
        <v>The VLOOKup Vault</v>
      </c>
      <c r="Q22885" s="67" t="str">
        <v>ExCell Bank</v>
      </c>
      <c r="R22885" s="67" t="str">
        <v>Pivot Finance Group</v>
      </c>
      <c r="S22885" s="67" t="str">
        <v>SheetBank AG</v>
      </c>
    </row>
    <row r="22886" spans="15:19">
      <c r="O22886" s="67" t="str">
        <v>CELLtral Bank</v>
      </c>
      <c r="P22886" s="67" t="str">
        <v>The VLOOKup Vault</v>
      </c>
      <c r="Q22886" s="67" t="str">
        <v>ExCell Bank</v>
      </c>
      <c r="R22886" s="67" t="str">
        <v>Pivot Finance Group</v>
      </c>
      <c r="S22886" s="67" t="str">
        <v>SummaBank</v>
      </c>
    </row>
    <row r="22887" spans="15:19">
      <c r="O22887" s="67" t="str">
        <v>CELLtral Bank</v>
      </c>
      <c r="P22887" s="67" t="str">
        <v>The VLOOKup Vault</v>
      </c>
      <c r="Q22887" s="67" t="str">
        <v>ExCell Bank</v>
      </c>
      <c r="R22887" s="67" t="str">
        <v>Pivot Finance Group</v>
      </c>
      <c r="S22887" s="67" t="str">
        <v>Bank IF</v>
      </c>
    </row>
    <row r="22888" spans="15:19">
      <c r="O22888" s="67" t="str">
        <v>CELLtral Bank</v>
      </c>
      <c r="P22888" s="67" t="str">
        <v>The VLOOKup Vault</v>
      </c>
      <c r="Q22888" s="67" t="str">
        <v>ExCell Bank</v>
      </c>
      <c r="R22888" s="67" t="str">
        <v>Pivot Finance Group</v>
      </c>
      <c r="S22888" s="67" t="str">
        <v>MoneyMATCH Inc.</v>
      </c>
    </row>
    <row r="22889" spans="15:19">
      <c r="O22889" s="67" t="str">
        <v>CELLtral Bank</v>
      </c>
      <c r="P22889" s="67" t="str">
        <v>The VLOOKup Vault</v>
      </c>
      <c r="Q22889" s="67" t="str">
        <v>ExCell Bank</v>
      </c>
      <c r="R22889" s="67" t="str">
        <v>SummaBank</v>
      </c>
      <c r="S22889" s="67" t="str">
        <v>Bank of Cellifornia</v>
      </c>
    </row>
    <row r="22890" spans="15:19">
      <c r="O22890" s="67" t="str">
        <v>CELLtral Bank</v>
      </c>
      <c r="P22890" s="67" t="str">
        <v>The VLOOKup Vault</v>
      </c>
      <c r="Q22890" s="67" t="str">
        <v>ExCell Bank</v>
      </c>
      <c r="R22890" s="67" t="str">
        <v>SummaBank</v>
      </c>
      <c r="S22890" s="67" t="str">
        <v>ExFunds</v>
      </c>
    </row>
    <row r="22891" spans="15:19">
      <c r="O22891" s="67" t="str">
        <v>CELLtral Bank</v>
      </c>
      <c r="P22891" s="67" t="str">
        <v>The VLOOKup Vault</v>
      </c>
      <c r="Q22891" s="67" t="str">
        <v>ExCell Bank</v>
      </c>
      <c r="R22891" s="67" t="str">
        <v>SummaBank</v>
      </c>
      <c r="S22891" s="67" t="str">
        <v>SheetBank AG</v>
      </c>
    </row>
    <row r="22892" spans="15:19">
      <c r="O22892" s="67" t="str">
        <v>CELLtral Bank</v>
      </c>
      <c r="P22892" s="67" t="str">
        <v>The VLOOKup Vault</v>
      </c>
      <c r="Q22892" s="67" t="str">
        <v>ExCell Bank</v>
      </c>
      <c r="R22892" s="67" t="str">
        <v>SummaBank</v>
      </c>
      <c r="S22892" s="67" t="str">
        <v>Pivot Finance Group</v>
      </c>
    </row>
    <row r="22893" spans="15:19">
      <c r="O22893" s="67" t="str">
        <v>CELLtral Bank</v>
      </c>
      <c r="P22893" s="67" t="str">
        <v>The VLOOKup Vault</v>
      </c>
      <c r="Q22893" s="67" t="str">
        <v>ExCell Bank</v>
      </c>
      <c r="R22893" s="67" t="str">
        <v>SummaBank</v>
      </c>
      <c r="S22893" s="67" t="str">
        <v>Bank IF</v>
      </c>
    </row>
    <row r="22894" spans="15:19">
      <c r="O22894" s="67" t="str">
        <v>CELLtral Bank</v>
      </c>
      <c r="P22894" s="67" t="str">
        <v>The VLOOKup Vault</v>
      </c>
      <c r="Q22894" s="67" t="str">
        <v>ExCell Bank</v>
      </c>
      <c r="R22894" s="67" t="str">
        <v>SummaBank</v>
      </c>
      <c r="S22894" s="67" t="str">
        <v>MoneyMATCH Inc.</v>
      </c>
    </row>
    <row r="22895" spans="15:19">
      <c r="O22895" s="67" t="str">
        <v>CELLtral Bank</v>
      </c>
      <c r="P22895" s="67" t="str">
        <v>The VLOOKup Vault</v>
      </c>
      <c r="Q22895" s="67" t="str">
        <v>ExCell Bank</v>
      </c>
      <c r="R22895" s="67" t="str">
        <v>Bank IF</v>
      </c>
      <c r="S22895" s="67" t="str">
        <v>Bank of Cellifornia</v>
      </c>
    </row>
    <row r="22896" spans="15:19">
      <c r="O22896" s="67" t="str">
        <v>CELLtral Bank</v>
      </c>
      <c r="P22896" s="67" t="str">
        <v>The VLOOKup Vault</v>
      </c>
      <c r="Q22896" s="67" t="str">
        <v>ExCell Bank</v>
      </c>
      <c r="R22896" s="67" t="str">
        <v>Bank IF</v>
      </c>
      <c r="S22896" s="67" t="str">
        <v>ExFunds</v>
      </c>
    </row>
    <row r="22897" spans="15:19">
      <c r="O22897" s="67" t="str">
        <v>CELLtral Bank</v>
      </c>
      <c r="P22897" s="67" t="str">
        <v>The VLOOKup Vault</v>
      </c>
      <c r="Q22897" s="67" t="str">
        <v>ExCell Bank</v>
      </c>
      <c r="R22897" s="67" t="str">
        <v>Bank IF</v>
      </c>
      <c r="S22897" s="67" t="str">
        <v>SheetBank AG</v>
      </c>
    </row>
    <row r="22898" spans="15:19">
      <c r="O22898" s="67" t="str">
        <v>CELLtral Bank</v>
      </c>
      <c r="P22898" s="67" t="str">
        <v>The VLOOKup Vault</v>
      </c>
      <c r="Q22898" s="67" t="str">
        <v>ExCell Bank</v>
      </c>
      <c r="R22898" s="67" t="str">
        <v>Bank IF</v>
      </c>
      <c r="S22898" s="67" t="str">
        <v>Pivot Finance Group</v>
      </c>
    </row>
    <row r="22899" spans="15:19">
      <c r="O22899" s="67" t="str">
        <v>CELLtral Bank</v>
      </c>
      <c r="P22899" s="67" t="str">
        <v>The VLOOKup Vault</v>
      </c>
      <c r="Q22899" s="67" t="str">
        <v>ExCell Bank</v>
      </c>
      <c r="R22899" s="67" t="str">
        <v>Bank IF</v>
      </c>
      <c r="S22899" s="67" t="str">
        <v>SummaBank</v>
      </c>
    </row>
    <row r="22900" spans="15:19">
      <c r="O22900" s="67" t="str">
        <v>CELLtral Bank</v>
      </c>
      <c r="P22900" s="67" t="str">
        <v>The VLOOKup Vault</v>
      </c>
      <c r="Q22900" s="67" t="str">
        <v>ExCell Bank</v>
      </c>
      <c r="R22900" s="67" t="str">
        <v>Bank IF</v>
      </c>
      <c r="S22900" s="67" t="str">
        <v>MoneyMATCH Inc.</v>
      </c>
    </row>
    <row r="22901" spans="15:19">
      <c r="O22901" s="67" t="str">
        <v>CELLtral Bank</v>
      </c>
      <c r="P22901" s="67" t="str">
        <v>The VLOOKup Vault</v>
      </c>
      <c r="Q22901" s="67" t="str">
        <v>ExCell Bank</v>
      </c>
      <c r="R22901" s="67" t="str">
        <v>MoneyMATCH Inc.</v>
      </c>
      <c r="S22901" s="67" t="str">
        <v>Bank of Cellifornia</v>
      </c>
    </row>
    <row r="22902" spans="15:19">
      <c r="O22902" s="67" t="str">
        <v>CELLtral Bank</v>
      </c>
      <c r="P22902" s="67" t="str">
        <v>The VLOOKup Vault</v>
      </c>
      <c r="Q22902" s="67" t="str">
        <v>ExCell Bank</v>
      </c>
      <c r="R22902" s="67" t="str">
        <v>MoneyMATCH Inc.</v>
      </c>
      <c r="S22902" s="67" t="str">
        <v>ExFunds</v>
      </c>
    </row>
    <row r="22903" spans="15:19">
      <c r="O22903" s="67" t="str">
        <v>CELLtral Bank</v>
      </c>
      <c r="P22903" s="67" t="str">
        <v>The VLOOKup Vault</v>
      </c>
      <c r="Q22903" s="67" t="str">
        <v>ExCell Bank</v>
      </c>
      <c r="R22903" s="67" t="str">
        <v>MoneyMATCH Inc.</v>
      </c>
      <c r="S22903" s="67" t="str">
        <v>SheetBank AG</v>
      </c>
    </row>
    <row r="22904" spans="15:19">
      <c r="O22904" s="67" t="str">
        <v>CELLtral Bank</v>
      </c>
      <c r="P22904" s="67" t="str">
        <v>The VLOOKup Vault</v>
      </c>
      <c r="Q22904" s="67" t="str">
        <v>ExCell Bank</v>
      </c>
      <c r="R22904" s="67" t="str">
        <v>MoneyMATCH Inc.</v>
      </c>
      <c r="S22904" s="67" t="str">
        <v>Pivot Finance Group</v>
      </c>
    </row>
    <row r="22905" spans="15:19">
      <c r="O22905" s="67" t="str">
        <v>CELLtral Bank</v>
      </c>
      <c r="P22905" s="67" t="str">
        <v>The VLOOKup Vault</v>
      </c>
      <c r="Q22905" s="67" t="str">
        <v>ExCell Bank</v>
      </c>
      <c r="R22905" s="67" t="str">
        <v>MoneyMATCH Inc.</v>
      </c>
      <c r="S22905" s="67" t="str">
        <v>SummaBank</v>
      </c>
    </row>
    <row r="22906" spans="15:19">
      <c r="O22906" s="67" t="str">
        <v>CELLtral Bank</v>
      </c>
      <c r="P22906" s="67" t="str">
        <v>The VLOOKup Vault</v>
      </c>
      <c r="Q22906" s="67" t="str">
        <v>ExCell Bank</v>
      </c>
      <c r="R22906" s="67" t="str">
        <v>MoneyMATCH Inc.</v>
      </c>
      <c r="S22906" s="67" t="str">
        <v>Bank IF</v>
      </c>
    </row>
    <row r="22907" spans="15:19">
      <c r="O22907" s="67" t="str">
        <v>CELLtral Bank</v>
      </c>
      <c r="P22907" s="67" t="str">
        <v>The VLOOKup Vault</v>
      </c>
      <c r="Q22907" s="67" t="str">
        <v>Bank of Cellifornia</v>
      </c>
      <c r="R22907" s="67" t="str">
        <v>ExCell Bank</v>
      </c>
      <c r="S22907" s="67" t="str">
        <v>ExFunds</v>
      </c>
    </row>
    <row r="22908" spans="15:19">
      <c r="O22908" s="67" t="str">
        <v>CELLtral Bank</v>
      </c>
      <c r="P22908" s="67" t="str">
        <v>The VLOOKup Vault</v>
      </c>
      <c r="Q22908" s="67" t="str">
        <v>Bank of Cellifornia</v>
      </c>
      <c r="R22908" s="67" t="str">
        <v>ExCell Bank</v>
      </c>
      <c r="S22908" s="67" t="str">
        <v>SheetBank AG</v>
      </c>
    </row>
    <row r="22909" spans="15:19">
      <c r="O22909" s="67" t="str">
        <v>CELLtral Bank</v>
      </c>
      <c r="P22909" s="67" t="str">
        <v>The VLOOKup Vault</v>
      </c>
      <c r="Q22909" s="67" t="str">
        <v>Bank of Cellifornia</v>
      </c>
      <c r="R22909" s="67" t="str">
        <v>ExCell Bank</v>
      </c>
      <c r="S22909" s="67" t="str">
        <v>Pivot Finance Group</v>
      </c>
    </row>
    <row r="22910" spans="15:19">
      <c r="O22910" s="67" t="str">
        <v>CELLtral Bank</v>
      </c>
      <c r="P22910" s="67" t="str">
        <v>The VLOOKup Vault</v>
      </c>
      <c r="Q22910" s="67" t="str">
        <v>Bank of Cellifornia</v>
      </c>
      <c r="R22910" s="67" t="str">
        <v>ExCell Bank</v>
      </c>
      <c r="S22910" s="67" t="str">
        <v>SummaBank</v>
      </c>
    </row>
    <row r="22911" spans="15:19">
      <c r="O22911" s="67" t="str">
        <v>CELLtral Bank</v>
      </c>
      <c r="P22911" s="67" t="str">
        <v>The VLOOKup Vault</v>
      </c>
      <c r="Q22911" s="67" t="str">
        <v>Bank of Cellifornia</v>
      </c>
      <c r="R22911" s="67" t="str">
        <v>ExCell Bank</v>
      </c>
      <c r="S22911" s="67" t="str">
        <v>Bank IF</v>
      </c>
    </row>
    <row r="22912" spans="15:19">
      <c r="O22912" s="67" t="str">
        <v>CELLtral Bank</v>
      </c>
      <c r="P22912" s="67" t="str">
        <v>The VLOOKup Vault</v>
      </c>
      <c r="Q22912" s="67" t="str">
        <v>Bank of Cellifornia</v>
      </c>
      <c r="R22912" s="67" t="str">
        <v>ExCell Bank</v>
      </c>
      <c r="S22912" s="67" t="str">
        <v>MoneyMATCH Inc.</v>
      </c>
    </row>
    <row r="22913" spans="15:19">
      <c r="O22913" s="67" t="str">
        <v>CELLtral Bank</v>
      </c>
      <c r="P22913" s="67" t="str">
        <v>The VLOOKup Vault</v>
      </c>
      <c r="Q22913" s="67" t="str">
        <v>Bank of Cellifornia</v>
      </c>
      <c r="R22913" s="67" t="str">
        <v>ExFunds</v>
      </c>
      <c r="S22913" s="67" t="str">
        <v>ExCell Bank</v>
      </c>
    </row>
    <row r="22914" spans="15:19">
      <c r="O22914" s="67" t="str">
        <v>CELLtral Bank</v>
      </c>
      <c r="P22914" s="67" t="str">
        <v>The VLOOKup Vault</v>
      </c>
      <c r="Q22914" s="67" t="str">
        <v>Bank of Cellifornia</v>
      </c>
      <c r="R22914" s="67" t="str">
        <v>ExFunds</v>
      </c>
      <c r="S22914" s="67" t="str">
        <v>SheetBank AG</v>
      </c>
    </row>
    <row r="22915" spans="15:19">
      <c r="O22915" s="67" t="str">
        <v>CELLtral Bank</v>
      </c>
      <c r="P22915" s="67" t="str">
        <v>The VLOOKup Vault</v>
      </c>
      <c r="Q22915" s="67" t="str">
        <v>Bank of Cellifornia</v>
      </c>
      <c r="R22915" s="67" t="str">
        <v>ExFunds</v>
      </c>
      <c r="S22915" s="67" t="str">
        <v>Pivot Finance Group</v>
      </c>
    </row>
    <row r="22916" spans="15:19">
      <c r="O22916" s="67" t="str">
        <v>CELLtral Bank</v>
      </c>
      <c r="P22916" s="67" t="str">
        <v>The VLOOKup Vault</v>
      </c>
      <c r="Q22916" s="67" t="str">
        <v>Bank of Cellifornia</v>
      </c>
      <c r="R22916" s="67" t="str">
        <v>ExFunds</v>
      </c>
      <c r="S22916" s="67" t="str">
        <v>SummaBank</v>
      </c>
    </row>
    <row r="22917" spans="15:19">
      <c r="O22917" s="67" t="str">
        <v>CELLtral Bank</v>
      </c>
      <c r="P22917" s="67" t="str">
        <v>The VLOOKup Vault</v>
      </c>
      <c r="Q22917" s="67" t="str">
        <v>Bank of Cellifornia</v>
      </c>
      <c r="R22917" s="67" t="str">
        <v>ExFunds</v>
      </c>
      <c r="S22917" s="67" t="str">
        <v>Bank IF</v>
      </c>
    </row>
    <row r="22918" spans="15:19">
      <c r="O22918" s="67" t="str">
        <v>CELLtral Bank</v>
      </c>
      <c r="P22918" s="67" t="str">
        <v>The VLOOKup Vault</v>
      </c>
      <c r="Q22918" s="67" t="str">
        <v>Bank of Cellifornia</v>
      </c>
      <c r="R22918" s="67" t="str">
        <v>ExFunds</v>
      </c>
      <c r="S22918" s="67" t="str">
        <v>MoneyMATCH Inc.</v>
      </c>
    </row>
    <row r="22919" spans="15:19">
      <c r="O22919" s="67" t="str">
        <v>CELLtral Bank</v>
      </c>
      <c r="P22919" s="67" t="str">
        <v>The VLOOKup Vault</v>
      </c>
      <c r="Q22919" s="67" t="str">
        <v>Bank of Cellifornia</v>
      </c>
      <c r="R22919" s="67" t="str">
        <v>SheetBank AG</v>
      </c>
      <c r="S22919" s="67" t="str">
        <v>ExCell Bank</v>
      </c>
    </row>
    <row r="22920" spans="15:19">
      <c r="O22920" s="67" t="str">
        <v>CELLtral Bank</v>
      </c>
      <c r="P22920" s="67" t="str">
        <v>The VLOOKup Vault</v>
      </c>
      <c r="Q22920" s="67" t="str">
        <v>Bank of Cellifornia</v>
      </c>
      <c r="R22920" s="67" t="str">
        <v>SheetBank AG</v>
      </c>
      <c r="S22920" s="67" t="str">
        <v>ExFunds</v>
      </c>
    </row>
    <row r="22921" spans="15:19">
      <c r="O22921" s="67" t="str">
        <v>CELLtral Bank</v>
      </c>
      <c r="P22921" s="67" t="str">
        <v>The VLOOKup Vault</v>
      </c>
      <c r="Q22921" s="67" t="str">
        <v>Bank of Cellifornia</v>
      </c>
      <c r="R22921" s="67" t="str">
        <v>SheetBank AG</v>
      </c>
      <c r="S22921" s="67" t="str">
        <v>Pivot Finance Group</v>
      </c>
    </row>
    <row r="22922" spans="15:19">
      <c r="O22922" s="67" t="str">
        <v>CELLtral Bank</v>
      </c>
      <c r="P22922" s="67" t="str">
        <v>The VLOOKup Vault</v>
      </c>
      <c r="Q22922" s="67" t="str">
        <v>Bank of Cellifornia</v>
      </c>
      <c r="R22922" s="67" t="str">
        <v>SheetBank AG</v>
      </c>
      <c r="S22922" s="67" t="str">
        <v>SummaBank</v>
      </c>
    </row>
    <row r="22923" spans="15:19">
      <c r="O22923" s="67" t="str">
        <v>CELLtral Bank</v>
      </c>
      <c r="P22923" s="67" t="str">
        <v>The VLOOKup Vault</v>
      </c>
      <c r="Q22923" s="67" t="str">
        <v>Bank of Cellifornia</v>
      </c>
      <c r="R22923" s="67" t="str">
        <v>SheetBank AG</v>
      </c>
      <c r="S22923" s="67" t="str">
        <v>Bank IF</v>
      </c>
    </row>
    <row r="22924" spans="15:19">
      <c r="O22924" s="67" t="str">
        <v>CELLtral Bank</v>
      </c>
      <c r="P22924" s="67" t="str">
        <v>The VLOOKup Vault</v>
      </c>
      <c r="Q22924" s="67" t="str">
        <v>Bank of Cellifornia</v>
      </c>
      <c r="R22924" s="67" t="str">
        <v>SheetBank AG</v>
      </c>
      <c r="S22924" s="67" t="str">
        <v>MoneyMATCH Inc.</v>
      </c>
    </row>
    <row r="22925" spans="15:19">
      <c r="O22925" s="67" t="str">
        <v>CELLtral Bank</v>
      </c>
      <c r="P22925" s="67" t="str">
        <v>The VLOOKup Vault</v>
      </c>
      <c r="Q22925" s="67" t="str">
        <v>Bank of Cellifornia</v>
      </c>
      <c r="R22925" s="67" t="str">
        <v>Pivot Finance Group</v>
      </c>
      <c r="S22925" s="67" t="str">
        <v>ExCell Bank</v>
      </c>
    </row>
    <row r="22926" spans="15:19">
      <c r="O22926" s="67" t="str">
        <v>CELLtral Bank</v>
      </c>
      <c r="P22926" s="67" t="str">
        <v>The VLOOKup Vault</v>
      </c>
      <c r="Q22926" s="67" t="str">
        <v>Bank of Cellifornia</v>
      </c>
      <c r="R22926" s="67" t="str">
        <v>Pivot Finance Group</v>
      </c>
      <c r="S22926" s="67" t="str">
        <v>ExFunds</v>
      </c>
    </row>
    <row r="22927" spans="15:19">
      <c r="O22927" s="67" t="str">
        <v>CELLtral Bank</v>
      </c>
      <c r="P22927" s="67" t="str">
        <v>The VLOOKup Vault</v>
      </c>
      <c r="Q22927" s="67" t="str">
        <v>Bank of Cellifornia</v>
      </c>
      <c r="R22927" s="67" t="str">
        <v>Pivot Finance Group</v>
      </c>
      <c r="S22927" s="67" t="str">
        <v>SheetBank AG</v>
      </c>
    </row>
    <row r="22928" spans="15:19">
      <c r="O22928" s="67" t="str">
        <v>CELLtral Bank</v>
      </c>
      <c r="P22928" s="67" t="str">
        <v>The VLOOKup Vault</v>
      </c>
      <c r="Q22928" s="67" t="str">
        <v>Bank of Cellifornia</v>
      </c>
      <c r="R22928" s="67" t="str">
        <v>Pivot Finance Group</v>
      </c>
      <c r="S22928" s="67" t="str">
        <v>SummaBank</v>
      </c>
    </row>
    <row r="22929" spans="15:19">
      <c r="O22929" s="67" t="str">
        <v>CELLtral Bank</v>
      </c>
      <c r="P22929" s="67" t="str">
        <v>The VLOOKup Vault</v>
      </c>
      <c r="Q22929" s="67" t="str">
        <v>Bank of Cellifornia</v>
      </c>
      <c r="R22929" s="67" t="str">
        <v>Pivot Finance Group</v>
      </c>
      <c r="S22929" s="67" t="str">
        <v>Bank IF</v>
      </c>
    </row>
    <row r="22930" spans="15:19">
      <c r="O22930" s="67" t="str">
        <v>CELLtral Bank</v>
      </c>
      <c r="P22930" s="67" t="str">
        <v>The VLOOKup Vault</v>
      </c>
      <c r="Q22930" s="67" t="str">
        <v>Bank of Cellifornia</v>
      </c>
      <c r="R22930" s="67" t="str">
        <v>Pivot Finance Group</v>
      </c>
      <c r="S22930" s="67" t="str">
        <v>MoneyMATCH Inc.</v>
      </c>
    </row>
    <row r="22931" spans="15:19">
      <c r="O22931" s="67" t="str">
        <v>CELLtral Bank</v>
      </c>
      <c r="P22931" s="67" t="str">
        <v>The VLOOKup Vault</v>
      </c>
      <c r="Q22931" s="67" t="str">
        <v>Bank of Cellifornia</v>
      </c>
      <c r="R22931" s="67" t="str">
        <v>SummaBank</v>
      </c>
      <c r="S22931" s="67" t="str">
        <v>ExCell Bank</v>
      </c>
    </row>
    <row r="22932" spans="15:19">
      <c r="O22932" s="67" t="str">
        <v>CELLtral Bank</v>
      </c>
      <c r="P22932" s="67" t="str">
        <v>The VLOOKup Vault</v>
      </c>
      <c r="Q22932" s="67" t="str">
        <v>Bank of Cellifornia</v>
      </c>
      <c r="R22932" s="67" t="str">
        <v>SummaBank</v>
      </c>
      <c r="S22932" s="67" t="str">
        <v>ExFunds</v>
      </c>
    </row>
    <row r="22933" spans="15:19">
      <c r="O22933" s="67" t="str">
        <v>CELLtral Bank</v>
      </c>
      <c r="P22933" s="67" t="str">
        <v>The VLOOKup Vault</v>
      </c>
      <c r="Q22933" s="67" t="str">
        <v>Bank of Cellifornia</v>
      </c>
      <c r="R22933" s="67" t="str">
        <v>SummaBank</v>
      </c>
      <c r="S22933" s="67" t="str">
        <v>SheetBank AG</v>
      </c>
    </row>
    <row r="22934" spans="15:19">
      <c r="O22934" s="67" t="str">
        <v>CELLtral Bank</v>
      </c>
      <c r="P22934" s="67" t="str">
        <v>The VLOOKup Vault</v>
      </c>
      <c r="Q22934" s="67" t="str">
        <v>Bank of Cellifornia</v>
      </c>
      <c r="R22934" s="67" t="str">
        <v>SummaBank</v>
      </c>
      <c r="S22934" s="67" t="str">
        <v>Pivot Finance Group</v>
      </c>
    </row>
    <row r="22935" spans="15:19">
      <c r="O22935" s="67" t="str">
        <v>CELLtral Bank</v>
      </c>
      <c r="P22935" s="67" t="str">
        <v>The VLOOKup Vault</v>
      </c>
      <c r="Q22935" s="67" t="str">
        <v>Bank of Cellifornia</v>
      </c>
      <c r="R22935" s="67" t="str">
        <v>SummaBank</v>
      </c>
      <c r="S22935" s="67" t="str">
        <v>Bank IF</v>
      </c>
    </row>
    <row r="22936" spans="15:19">
      <c r="O22936" s="67" t="str">
        <v>CELLtral Bank</v>
      </c>
      <c r="P22936" s="67" t="str">
        <v>The VLOOKup Vault</v>
      </c>
      <c r="Q22936" s="67" t="str">
        <v>Bank of Cellifornia</v>
      </c>
      <c r="R22936" s="67" t="str">
        <v>SummaBank</v>
      </c>
      <c r="S22936" s="67" t="str">
        <v>MoneyMATCH Inc.</v>
      </c>
    </row>
    <row r="22937" spans="15:19">
      <c r="O22937" s="67" t="str">
        <v>CELLtral Bank</v>
      </c>
      <c r="P22937" s="67" t="str">
        <v>The VLOOKup Vault</v>
      </c>
      <c r="Q22937" s="67" t="str">
        <v>Bank of Cellifornia</v>
      </c>
      <c r="R22937" s="67" t="str">
        <v>Bank IF</v>
      </c>
      <c r="S22937" s="67" t="str">
        <v>ExCell Bank</v>
      </c>
    </row>
    <row r="22938" spans="15:19">
      <c r="O22938" s="67" t="str">
        <v>CELLtral Bank</v>
      </c>
      <c r="P22938" s="67" t="str">
        <v>The VLOOKup Vault</v>
      </c>
      <c r="Q22938" s="67" t="str">
        <v>Bank of Cellifornia</v>
      </c>
      <c r="R22938" s="67" t="str">
        <v>Bank IF</v>
      </c>
      <c r="S22938" s="67" t="str">
        <v>ExFunds</v>
      </c>
    </row>
    <row r="22939" spans="15:19">
      <c r="O22939" s="67" t="str">
        <v>CELLtral Bank</v>
      </c>
      <c r="P22939" s="67" t="str">
        <v>The VLOOKup Vault</v>
      </c>
      <c r="Q22939" s="67" t="str">
        <v>Bank of Cellifornia</v>
      </c>
      <c r="R22939" s="67" t="str">
        <v>Bank IF</v>
      </c>
      <c r="S22939" s="67" t="str">
        <v>SheetBank AG</v>
      </c>
    </row>
    <row r="22940" spans="15:19">
      <c r="O22940" s="67" t="str">
        <v>CELLtral Bank</v>
      </c>
      <c r="P22940" s="67" t="str">
        <v>The VLOOKup Vault</v>
      </c>
      <c r="Q22940" s="67" t="str">
        <v>Bank of Cellifornia</v>
      </c>
      <c r="R22940" s="67" t="str">
        <v>Bank IF</v>
      </c>
      <c r="S22940" s="67" t="str">
        <v>Pivot Finance Group</v>
      </c>
    </row>
    <row r="22941" spans="15:19">
      <c r="O22941" s="67" t="str">
        <v>CELLtral Bank</v>
      </c>
      <c r="P22941" s="67" t="str">
        <v>The VLOOKup Vault</v>
      </c>
      <c r="Q22941" s="67" t="str">
        <v>Bank of Cellifornia</v>
      </c>
      <c r="R22941" s="67" t="str">
        <v>Bank IF</v>
      </c>
      <c r="S22941" s="67" t="str">
        <v>SummaBank</v>
      </c>
    </row>
    <row r="22942" spans="15:19">
      <c r="O22942" s="67" t="str">
        <v>CELLtral Bank</v>
      </c>
      <c r="P22942" s="67" t="str">
        <v>The VLOOKup Vault</v>
      </c>
      <c r="Q22942" s="67" t="str">
        <v>Bank of Cellifornia</v>
      </c>
      <c r="R22942" s="67" t="str">
        <v>Bank IF</v>
      </c>
      <c r="S22942" s="67" t="str">
        <v>MoneyMATCH Inc.</v>
      </c>
    </row>
    <row r="22943" spans="15:19">
      <c r="O22943" s="67" t="str">
        <v>CELLtral Bank</v>
      </c>
      <c r="P22943" s="67" t="str">
        <v>The VLOOKup Vault</v>
      </c>
      <c r="Q22943" s="67" t="str">
        <v>Bank of Cellifornia</v>
      </c>
      <c r="R22943" s="67" t="str">
        <v>MoneyMATCH Inc.</v>
      </c>
      <c r="S22943" s="67" t="str">
        <v>ExCell Bank</v>
      </c>
    </row>
    <row r="22944" spans="15:19">
      <c r="O22944" s="67" t="str">
        <v>CELLtral Bank</v>
      </c>
      <c r="P22944" s="67" t="str">
        <v>The VLOOKup Vault</v>
      </c>
      <c r="Q22944" s="67" t="str">
        <v>Bank of Cellifornia</v>
      </c>
      <c r="R22944" s="67" t="str">
        <v>MoneyMATCH Inc.</v>
      </c>
      <c r="S22944" s="67" t="str">
        <v>ExFunds</v>
      </c>
    </row>
    <row r="22945" spans="15:19">
      <c r="O22945" s="67" t="str">
        <v>CELLtral Bank</v>
      </c>
      <c r="P22945" s="67" t="str">
        <v>The VLOOKup Vault</v>
      </c>
      <c r="Q22945" s="67" t="str">
        <v>Bank of Cellifornia</v>
      </c>
      <c r="R22945" s="67" t="str">
        <v>MoneyMATCH Inc.</v>
      </c>
      <c r="S22945" s="67" t="str">
        <v>SheetBank AG</v>
      </c>
    </row>
    <row r="22946" spans="15:19">
      <c r="O22946" s="67" t="str">
        <v>CELLtral Bank</v>
      </c>
      <c r="P22946" s="67" t="str">
        <v>The VLOOKup Vault</v>
      </c>
      <c r="Q22946" s="67" t="str">
        <v>Bank of Cellifornia</v>
      </c>
      <c r="R22946" s="67" t="str">
        <v>MoneyMATCH Inc.</v>
      </c>
      <c r="S22946" s="67" t="str">
        <v>Pivot Finance Group</v>
      </c>
    </row>
    <row r="22947" spans="15:19">
      <c r="O22947" s="67" t="str">
        <v>CELLtral Bank</v>
      </c>
      <c r="P22947" s="67" t="str">
        <v>The VLOOKup Vault</v>
      </c>
      <c r="Q22947" s="67" t="str">
        <v>Bank of Cellifornia</v>
      </c>
      <c r="R22947" s="67" t="str">
        <v>MoneyMATCH Inc.</v>
      </c>
      <c r="S22947" s="67" t="str">
        <v>SummaBank</v>
      </c>
    </row>
    <row r="22948" spans="15:19">
      <c r="O22948" s="67" t="str">
        <v>CELLtral Bank</v>
      </c>
      <c r="P22948" s="67" t="str">
        <v>The VLOOKup Vault</v>
      </c>
      <c r="Q22948" s="67" t="str">
        <v>Bank of Cellifornia</v>
      </c>
      <c r="R22948" s="67" t="str">
        <v>MoneyMATCH Inc.</v>
      </c>
      <c r="S22948" s="67" t="str">
        <v>Bank IF</v>
      </c>
    </row>
    <row r="22949" spans="15:19">
      <c r="O22949" s="67" t="str">
        <v>CELLtral Bank</v>
      </c>
      <c r="P22949" s="67" t="str">
        <v>The VLOOKup Vault</v>
      </c>
      <c r="Q22949" s="67" t="str">
        <v>ExFunds</v>
      </c>
      <c r="R22949" s="67" t="str">
        <v>ExCell Bank</v>
      </c>
      <c r="S22949" s="67" t="str">
        <v>Bank of Cellifornia</v>
      </c>
    </row>
    <row r="22950" spans="15:19">
      <c r="O22950" s="67" t="str">
        <v>CELLtral Bank</v>
      </c>
      <c r="P22950" s="67" t="str">
        <v>The VLOOKup Vault</v>
      </c>
      <c r="Q22950" s="67" t="str">
        <v>ExFunds</v>
      </c>
      <c r="R22950" s="67" t="str">
        <v>ExCell Bank</v>
      </c>
      <c r="S22950" s="67" t="str">
        <v>SheetBank AG</v>
      </c>
    </row>
    <row r="22951" spans="15:19">
      <c r="O22951" s="67" t="str">
        <v>CELLtral Bank</v>
      </c>
      <c r="P22951" s="67" t="str">
        <v>The VLOOKup Vault</v>
      </c>
      <c r="Q22951" s="67" t="str">
        <v>ExFunds</v>
      </c>
      <c r="R22951" s="67" t="str">
        <v>ExCell Bank</v>
      </c>
      <c r="S22951" s="67" t="str">
        <v>Pivot Finance Group</v>
      </c>
    </row>
    <row r="22952" spans="15:19">
      <c r="O22952" s="67" t="str">
        <v>CELLtral Bank</v>
      </c>
      <c r="P22952" s="67" t="str">
        <v>The VLOOKup Vault</v>
      </c>
      <c r="Q22952" s="67" t="str">
        <v>ExFunds</v>
      </c>
      <c r="R22952" s="67" t="str">
        <v>ExCell Bank</v>
      </c>
      <c r="S22952" s="67" t="str">
        <v>SummaBank</v>
      </c>
    </row>
    <row r="22953" spans="15:19">
      <c r="O22953" s="67" t="str">
        <v>CELLtral Bank</v>
      </c>
      <c r="P22953" s="67" t="str">
        <v>The VLOOKup Vault</v>
      </c>
      <c r="Q22953" s="67" t="str">
        <v>ExFunds</v>
      </c>
      <c r="R22953" s="67" t="str">
        <v>ExCell Bank</v>
      </c>
      <c r="S22953" s="67" t="str">
        <v>Bank IF</v>
      </c>
    </row>
    <row r="22954" spans="15:19">
      <c r="O22954" s="67" t="str">
        <v>CELLtral Bank</v>
      </c>
      <c r="P22954" s="67" t="str">
        <v>The VLOOKup Vault</v>
      </c>
      <c r="Q22954" s="67" t="str">
        <v>ExFunds</v>
      </c>
      <c r="R22954" s="67" t="str">
        <v>ExCell Bank</v>
      </c>
      <c r="S22954" s="67" t="str">
        <v>MoneyMATCH Inc.</v>
      </c>
    </row>
    <row r="22955" spans="15:19">
      <c r="O22955" s="67" t="str">
        <v>CELLtral Bank</v>
      </c>
      <c r="P22955" s="67" t="str">
        <v>The VLOOKup Vault</v>
      </c>
      <c r="Q22955" s="67" t="str">
        <v>ExFunds</v>
      </c>
      <c r="R22955" s="67" t="str">
        <v>Bank of Cellifornia</v>
      </c>
      <c r="S22955" s="67" t="str">
        <v>ExCell Bank</v>
      </c>
    </row>
    <row r="22956" spans="15:19">
      <c r="O22956" s="67" t="str">
        <v>CELLtral Bank</v>
      </c>
      <c r="P22956" s="67" t="str">
        <v>The VLOOKup Vault</v>
      </c>
      <c r="Q22956" s="67" t="str">
        <v>ExFunds</v>
      </c>
      <c r="R22956" s="67" t="str">
        <v>Bank of Cellifornia</v>
      </c>
      <c r="S22956" s="67" t="str">
        <v>SheetBank AG</v>
      </c>
    </row>
    <row r="22957" spans="15:19">
      <c r="O22957" s="67" t="str">
        <v>CELLtral Bank</v>
      </c>
      <c r="P22957" s="67" t="str">
        <v>The VLOOKup Vault</v>
      </c>
      <c r="Q22957" s="67" t="str">
        <v>ExFunds</v>
      </c>
      <c r="R22957" s="67" t="str">
        <v>Bank of Cellifornia</v>
      </c>
      <c r="S22957" s="67" t="str">
        <v>Pivot Finance Group</v>
      </c>
    </row>
    <row r="22958" spans="15:19">
      <c r="O22958" s="67" t="str">
        <v>CELLtral Bank</v>
      </c>
      <c r="P22958" s="67" t="str">
        <v>The VLOOKup Vault</v>
      </c>
      <c r="Q22958" s="67" t="str">
        <v>ExFunds</v>
      </c>
      <c r="R22958" s="67" t="str">
        <v>Bank of Cellifornia</v>
      </c>
      <c r="S22958" s="67" t="str">
        <v>SummaBank</v>
      </c>
    </row>
    <row r="22959" spans="15:19">
      <c r="O22959" s="67" t="str">
        <v>CELLtral Bank</v>
      </c>
      <c r="P22959" s="67" t="str">
        <v>The VLOOKup Vault</v>
      </c>
      <c r="Q22959" s="67" t="str">
        <v>ExFunds</v>
      </c>
      <c r="R22959" s="67" t="str">
        <v>Bank of Cellifornia</v>
      </c>
      <c r="S22959" s="67" t="str">
        <v>Bank IF</v>
      </c>
    </row>
    <row r="22960" spans="15:19">
      <c r="O22960" s="67" t="str">
        <v>CELLtral Bank</v>
      </c>
      <c r="P22960" s="67" t="str">
        <v>The VLOOKup Vault</v>
      </c>
      <c r="Q22960" s="67" t="str">
        <v>ExFunds</v>
      </c>
      <c r="R22960" s="67" t="str">
        <v>Bank of Cellifornia</v>
      </c>
      <c r="S22960" s="67" t="str">
        <v>MoneyMATCH Inc.</v>
      </c>
    </row>
    <row r="22961" spans="15:19">
      <c r="O22961" s="67" t="str">
        <v>CELLtral Bank</v>
      </c>
      <c r="P22961" s="67" t="str">
        <v>The VLOOKup Vault</v>
      </c>
      <c r="Q22961" s="67" t="str">
        <v>ExFunds</v>
      </c>
      <c r="R22961" s="67" t="str">
        <v>SheetBank AG</v>
      </c>
      <c r="S22961" s="67" t="str">
        <v>ExCell Bank</v>
      </c>
    </row>
    <row r="22962" spans="15:19">
      <c r="O22962" s="67" t="str">
        <v>CELLtral Bank</v>
      </c>
      <c r="P22962" s="67" t="str">
        <v>The VLOOKup Vault</v>
      </c>
      <c r="Q22962" s="67" t="str">
        <v>ExFunds</v>
      </c>
      <c r="R22962" s="67" t="str">
        <v>SheetBank AG</v>
      </c>
      <c r="S22962" s="67" t="str">
        <v>Bank of Cellifornia</v>
      </c>
    </row>
    <row r="22963" spans="15:19">
      <c r="O22963" s="67" t="str">
        <v>CELLtral Bank</v>
      </c>
      <c r="P22963" s="67" t="str">
        <v>The VLOOKup Vault</v>
      </c>
      <c r="Q22963" s="67" t="str">
        <v>ExFunds</v>
      </c>
      <c r="R22963" s="67" t="str">
        <v>SheetBank AG</v>
      </c>
      <c r="S22963" s="67" t="str">
        <v>Pivot Finance Group</v>
      </c>
    </row>
    <row r="22964" spans="15:19">
      <c r="O22964" s="67" t="str">
        <v>CELLtral Bank</v>
      </c>
      <c r="P22964" s="67" t="str">
        <v>The VLOOKup Vault</v>
      </c>
      <c r="Q22964" s="67" t="str">
        <v>ExFunds</v>
      </c>
      <c r="R22964" s="67" t="str">
        <v>SheetBank AG</v>
      </c>
      <c r="S22964" s="67" t="str">
        <v>SummaBank</v>
      </c>
    </row>
    <row r="22965" spans="15:19">
      <c r="O22965" s="67" t="str">
        <v>CELLtral Bank</v>
      </c>
      <c r="P22965" s="67" t="str">
        <v>The VLOOKup Vault</v>
      </c>
      <c r="Q22965" s="67" t="str">
        <v>ExFunds</v>
      </c>
      <c r="R22965" s="67" t="str">
        <v>SheetBank AG</v>
      </c>
      <c r="S22965" s="67" t="str">
        <v>Bank IF</v>
      </c>
    </row>
    <row r="22966" spans="15:19">
      <c r="O22966" s="67" t="str">
        <v>CELLtral Bank</v>
      </c>
      <c r="P22966" s="67" t="str">
        <v>The VLOOKup Vault</v>
      </c>
      <c r="Q22966" s="67" t="str">
        <v>ExFunds</v>
      </c>
      <c r="R22966" s="67" t="str">
        <v>SheetBank AG</v>
      </c>
      <c r="S22966" s="67" t="str">
        <v>MoneyMATCH Inc.</v>
      </c>
    </row>
    <row r="22967" spans="15:19">
      <c r="O22967" s="67" t="str">
        <v>CELLtral Bank</v>
      </c>
      <c r="P22967" s="67" t="str">
        <v>The VLOOKup Vault</v>
      </c>
      <c r="Q22967" s="67" t="str">
        <v>ExFunds</v>
      </c>
      <c r="R22967" s="67" t="str">
        <v>Pivot Finance Group</v>
      </c>
      <c r="S22967" s="67" t="str">
        <v>ExCell Bank</v>
      </c>
    </row>
    <row r="22968" spans="15:19">
      <c r="O22968" s="67" t="str">
        <v>CELLtral Bank</v>
      </c>
      <c r="P22968" s="67" t="str">
        <v>The VLOOKup Vault</v>
      </c>
      <c r="Q22968" s="67" t="str">
        <v>ExFunds</v>
      </c>
      <c r="R22968" s="67" t="str">
        <v>Pivot Finance Group</v>
      </c>
      <c r="S22968" s="67" t="str">
        <v>Bank of Cellifornia</v>
      </c>
    </row>
    <row r="22969" spans="15:19">
      <c r="O22969" s="67" t="str">
        <v>CELLtral Bank</v>
      </c>
      <c r="P22969" s="67" t="str">
        <v>The VLOOKup Vault</v>
      </c>
      <c r="Q22969" s="67" t="str">
        <v>ExFunds</v>
      </c>
      <c r="R22969" s="67" t="str">
        <v>Pivot Finance Group</v>
      </c>
      <c r="S22969" s="67" t="str">
        <v>SheetBank AG</v>
      </c>
    </row>
    <row r="22970" spans="15:19">
      <c r="O22970" s="67" t="str">
        <v>CELLtral Bank</v>
      </c>
      <c r="P22970" s="67" t="str">
        <v>The VLOOKup Vault</v>
      </c>
      <c r="Q22970" s="67" t="str">
        <v>ExFunds</v>
      </c>
      <c r="R22970" s="67" t="str">
        <v>Pivot Finance Group</v>
      </c>
      <c r="S22970" s="67" t="str">
        <v>SummaBank</v>
      </c>
    </row>
    <row r="22971" spans="15:19">
      <c r="O22971" s="67" t="str">
        <v>CELLtral Bank</v>
      </c>
      <c r="P22971" s="67" t="str">
        <v>The VLOOKup Vault</v>
      </c>
      <c r="Q22971" s="67" t="str">
        <v>ExFunds</v>
      </c>
      <c r="R22971" s="67" t="str">
        <v>Pivot Finance Group</v>
      </c>
      <c r="S22971" s="67" t="str">
        <v>Bank IF</v>
      </c>
    </row>
    <row r="22972" spans="15:19">
      <c r="O22972" s="67" t="str">
        <v>CELLtral Bank</v>
      </c>
      <c r="P22972" s="67" t="str">
        <v>The VLOOKup Vault</v>
      </c>
      <c r="Q22972" s="67" t="str">
        <v>ExFunds</v>
      </c>
      <c r="R22972" s="67" t="str">
        <v>Pivot Finance Group</v>
      </c>
      <c r="S22972" s="67" t="str">
        <v>MoneyMATCH Inc.</v>
      </c>
    </row>
    <row r="22973" spans="15:19">
      <c r="O22973" s="67" t="str">
        <v>CELLtral Bank</v>
      </c>
      <c r="P22973" s="67" t="str">
        <v>The VLOOKup Vault</v>
      </c>
      <c r="Q22973" s="67" t="str">
        <v>ExFunds</v>
      </c>
      <c r="R22973" s="67" t="str">
        <v>SummaBank</v>
      </c>
      <c r="S22973" s="67" t="str">
        <v>ExCell Bank</v>
      </c>
    </row>
    <row r="22974" spans="15:19">
      <c r="O22974" s="67" t="str">
        <v>CELLtral Bank</v>
      </c>
      <c r="P22974" s="67" t="str">
        <v>The VLOOKup Vault</v>
      </c>
      <c r="Q22974" s="67" t="str">
        <v>ExFunds</v>
      </c>
      <c r="R22974" s="67" t="str">
        <v>SummaBank</v>
      </c>
      <c r="S22974" s="67" t="str">
        <v>Bank of Cellifornia</v>
      </c>
    </row>
    <row r="22975" spans="15:19">
      <c r="O22975" s="67" t="str">
        <v>CELLtral Bank</v>
      </c>
      <c r="P22975" s="67" t="str">
        <v>The VLOOKup Vault</v>
      </c>
      <c r="Q22975" s="67" t="str">
        <v>ExFunds</v>
      </c>
      <c r="R22975" s="67" t="str">
        <v>SummaBank</v>
      </c>
      <c r="S22975" s="67" t="str">
        <v>SheetBank AG</v>
      </c>
    </row>
    <row r="22976" spans="15:19">
      <c r="O22976" s="67" t="str">
        <v>CELLtral Bank</v>
      </c>
      <c r="P22976" s="67" t="str">
        <v>The VLOOKup Vault</v>
      </c>
      <c r="Q22976" s="67" t="str">
        <v>ExFunds</v>
      </c>
      <c r="R22976" s="67" t="str">
        <v>SummaBank</v>
      </c>
      <c r="S22976" s="67" t="str">
        <v>Pivot Finance Group</v>
      </c>
    </row>
    <row r="22977" spans="15:19">
      <c r="O22977" s="67" t="str">
        <v>CELLtral Bank</v>
      </c>
      <c r="P22977" s="67" t="str">
        <v>The VLOOKup Vault</v>
      </c>
      <c r="Q22977" s="67" t="str">
        <v>ExFunds</v>
      </c>
      <c r="R22977" s="67" t="str">
        <v>SummaBank</v>
      </c>
      <c r="S22977" s="67" t="str">
        <v>Bank IF</v>
      </c>
    </row>
    <row r="22978" spans="15:19">
      <c r="O22978" s="67" t="str">
        <v>CELLtral Bank</v>
      </c>
      <c r="P22978" s="67" t="str">
        <v>The VLOOKup Vault</v>
      </c>
      <c r="Q22978" s="67" t="str">
        <v>ExFunds</v>
      </c>
      <c r="R22978" s="67" t="str">
        <v>SummaBank</v>
      </c>
      <c r="S22978" s="67" t="str">
        <v>MoneyMATCH Inc.</v>
      </c>
    </row>
    <row r="22979" spans="15:19">
      <c r="O22979" s="67" t="str">
        <v>CELLtral Bank</v>
      </c>
      <c r="P22979" s="67" t="str">
        <v>The VLOOKup Vault</v>
      </c>
      <c r="Q22979" s="67" t="str">
        <v>ExFunds</v>
      </c>
      <c r="R22979" s="67" t="str">
        <v>Bank IF</v>
      </c>
      <c r="S22979" s="67" t="str">
        <v>ExCell Bank</v>
      </c>
    </row>
    <row r="22980" spans="15:19">
      <c r="O22980" s="67" t="str">
        <v>CELLtral Bank</v>
      </c>
      <c r="P22980" s="67" t="str">
        <v>The VLOOKup Vault</v>
      </c>
      <c r="Q22980" s="67" t="str">
        <v>ExFunds</v>
      </c>
      <c r="R22980" s="67" t="str">
        <v>Bank IF</v>
      </c>
      <c r="S22980" s="67" t="str">
        <v>Bank of Cellifornia</v>
      </c>
    </row>
    <row r="22981" spans="15:19">
      <c r="O22981" s="67" t="str">
        <v>CELLtral Bank</v>
      </c>
      <c r="P22981" s="67" t="str">
        <v>The VLOOKup Vault</v>
      </c>
      <c r="Q22981" s="67" t="str">
        <v>ExFunds</v>
      </c>
      <c r="R22981" s="67" t="str">
        <v>Bank IF</v>
      </c>
      <c r="S22981" s="67" t="str">
        <v>SheetBank AG</v>
      </c>
    </row>
    <row r="22982" spans="15:19">
      <c r="O22982" s="67" t="str">
        <v>CELLtral Bank</v>
      </c>
      <c r="P22982" s="67" t="str">
        <v>The VLOOKup Vault</v>
      </c>
      <c r="Q22982" s="67" t="str">
        <v>ExFunds</v>
      </c>
      <c r="R22982" s="67" t="str">
        <v>Bank IF</v>
      </c>
      <c r="S22982" s="67" t="str">
        <v>Pivot Finance Group</v>
      </c>
    </row>
    <row r="22983" spans="15:19">
      <c r="O22983" s="67" t="str">
        <v>CELLtral Bank</v>
      </c>
      <c r="P22983" s="67" t="str">
        <v>The VLOOKup Vault</v>
      </c>
      <c r="Q22983" s="67" t="str">
        <v>ExFunds</v>
      </c>
      <c r="R22983" s="67" t="str">
        <v>Bank IF</v>
      </c>
      <c r="S22983" s="67" t="str">
        <v>SummaBank</v>
      </c>
    </row>
    <row r="22984" spans="15:19">
      <c r="O22984" s="67" t="str">
        <v>CELLtral Bank</v>
      </c>
      <c r="P22984" s="67" t="str">
        <v>The VLOOKup Vault</v>
      </c>
      <c r="Q22984" s="67" t="str">
        <v>ExFunds</v>
      </c>
      <c r="R22984" s="67" t="str">
        <v>Bank IF</v>
      </c>
      <c r="S22984" s="67" t="str">
        <v>MoneyMATCH Inc.</v>
      </c>
    </row>
    <row r="22985" spans="15:19">
      <c r="O22985" s="67" t="str">
        <v>CELLtral Bank</v>
      </c>
      <c r="P22985" s="67" t="str">
        <v>The VLOOKup Vault</v>
      </c>
      <c r="Q22985" s="67" t="str">
        <v>ExFunds</v>
      </c>
      <c r="R22985" s="67" t="str">
        <v>MoneyMATCH Inc.</v>
      </c>
      <c r="S22985" s="67" t="str">
        <v>ExCell Bank</v>
      </c>
    </row>
    <row r="22986" spans="15:19">
      <c r="O22986" s="67" t="str">
        <v>CELLtral Bank</v>
      </c>
      <c r="P22986" s="67" t="str">
        <v>The VLOOKup Vault</v>
      </c>
      <c r="Q22986" s="67" t="str">
        <v>ExFunds</v>
      </c>
      <c r="R22986" s="67" t="str">
        <v>MoneyMATCH Inc.</v>
      </c>
      <c r="S22986" s="67" t="str">
        <v>Bank of Cellifornia</v>
      </c>
    </row>
    <row r="22987" spans="15:19">
      <c r="O22987" s="67" t="str">
        <v>CELLtral Bank</v>
      </c>
      <c r="P22987" s="67" t="str">
        <v>The VLOOKup Vault</v>
      </c>
      <c r="Q22987" s="67" t="str">
        <v>ExFunds</v>
      </c>
      <c r="R22987" s="67" t="str">
        <v>MoneyMATCH Inc.</v>
      </c>
      <c r="S22987" s="67" t="str">
        <v>SheetBank AG</v>
      </c>
    </row>
    <row r="22988" spans="15:19">
      <c r="O22988" s="67" t="str">
        <v>CELLtral Bank</v>
      </c>
      <c r="P22988" s="67" t="str">
        <v>The VLOOKup Vault</v>
      </c>
      <c r="Q22988" s="67" t="str">
        <v>ExFunds</v>
      </c>
      <c r="R22988" s="67" t="str">
        <v>MoneyMATCH Inc.</v>
      </c>
      <c r="S22988" s="67" t="str">
        <v>Pivot Finance Group</v>
      </c>
    </row>
    <row r="22989" spans="15:19">
      <c r="O22989" s="67" t="str">
        <v>CELLtral Bank</v>
      </c>
      <c r="P22989" s="67" t="str">
        <v>The VLOOKup Vault</v>
      </c>
      <c r="Q22989" s="67" t="str">
        <v>ExFunds</v>
      </c>
      <c r="R22989" s="67" t="str">
        <v>MoneyMATCH Inc.</v>
      </c>
      <c r="S22989" s="67" t="str">
        <v>SummaBank</v>
      </c>
    </row>
    <row r="22990" spans="15:19">
      <c r="O22990" s="67" t="str">
        <v>CELLtral Bank</v>
      </c>
      <c r="P22990" s="67" t="str">
        <v>The VLOOKup Vault</v>
      </c>
      <c r="Q22990" s="67" t="str">
        <v>ExFunds</v>
      </c>
      <c r="R22990" s="67" t="str">
        <v>MoneyMATCH Inc.</v>
      </c>
      <c r="S22990" s="67" t="str">
        <v>Bank IF</v>
      </c>
    </row>
    <row r="22991" spans="15:19">
      <c r="O22991" s="67" t="str">
        <v>CELLtral Bank</v>
      </c>
      <c r="P22991" s="67" t="str">
        <v>The VLOOKup Vault</v>
      </c>
      <c r="Q22991" s="67" t="str">
        <v>SheetBank AG</v>
      </c>
      <c r="R22991" s="67" t="str">
        <v>ExCell Bank</v>
      </c>
      <c r="S22991" s="67" t="str">
        <v>Bank of Cellifornia</v>
      </c>
    </row>
    <row r="22992" spans="15:19">
      <c r="O22992" s="67" t="str">
        <v>CELLtral Bank</v>
      </c>
      <c r="P22992" s="67" t="str">
        <v>The VLOOKup Vault</v>
      </c>
      <c r="Q22992" s="67" t="str">
        <v>SheetBank AG</v>
      </c>
      <c r="R22992" s="67" t="str">
        <v>ExCell Bank</v>
      </c>
      <c r="S22992" s="67" t="str">
        <v>ExFunds</v>
      </c>
    </row>
    <row r="22993" spans="15:19">
      <c r="O22993" s="67" t="str">
        <v>CELLtral Bank</v>
      </c>
      <c r="P22993" s="67" t="str">
        <v>The VLOOKup Vault</v>
      </c>
      <c r="Q22993" s="67" t="str">
        <v>SheetBank AG</v>
      </c>
      <c r="R22993" s="67" t="str">
        <v>ExCell Bank</v>
      </c>
      <c r="S22993" s="67" t="str">
        <v>Pivot Finance Group</v>
      </c>
    </row>
    <row r="22994" spans="15:19">
      <c r="O22994" s="67" t="str">
        <v>CELLtral Bank</v>
      </c>
      <c r="P22994" s="67" t="str">
        <v>The VLOOKup Vault</v>
      </c>
      <c r="Q22994" s="67" t="str">
        <v>SheetBank AG</v>
      </c>
      <c r="R22994" s="67" t="str">
        <v>ExCell Bank</v>
      </c>
      <c r="S22994" s="67" t="str">
        <v>SummaBank</v>
      </c>
    </row>
    <row r="22995" spans="15:19">
      <c r="O22995" s="67" t="str">
        <v>CELLtral Bank</v>
      </c>
      <c r="P22995" s="67" t="str">
        <v>The VLOOKup Vault</v>
      </c>
      <c r="Q22995" s="67" t="str">
        <v>SheetBank AG</v>
      </c>
      <c r="R22995" s="67" t="str">
        <v>ExCell Bank</v>
      </c>
      <c r="S22995" s="67" t="str">
        <v>Bank IF</v>
      </c>
    </row>
    <row r="22996" spans="15:19">
      <c r="O22996" s="67" t="str">
        <v>CELLtral Bank</v>
      </c>
      <c r="P22996" s="67" t="str">
        <v>The VLOOKup Vault</v>
      </c>
      <c r="Q22996" s="67" t="str">
        <v>SheetBank AG</v>
      </c>
      <c r="R22996" s="67" t="str">
        <v>ExCell Bank</v>
      </c>
      <c r="S22996" s="67" t="str">
        <v>MoneyMATCH Inc.</v>
      </c>
    </row>
    <row r="22997" spans="15:19">
      <c r="O22997" s="67" t="str">
        <v>CELLtral Bank</v>
      </c>
      <c r="P22997" s="67" t="str">
        <v>The VLOOKup Vault</v>
      </c>
      <c r="Q22997" s="67" t="str">
        <v>SheetBank AG</v>
      </c>
      <c r="R22997" s="67" t="str">
        <v>Bank of Cellifornia</v>
      </c>
      <c r="S22997" s="67" t="str">
        <v>ExCell Bank</v>
      </c>
    </row>
    <row r="22998" spans="15:19">
      <c r="O22998" s="67" t="str">
        <v>CELLtral Bank</v>
      </c>
      <c r="P22998" s="67" t="str">
        <v>The VLOOKup Vault</v>
      </c>
      <c r="Q22998" s="67" t="str">
        <v>SheetBank AG</v>
      </c>
      <c r="R22998" s="67" t="str">
        <v>Bank of Cellifornia</v>
      </c>
      <c r="S22998" s="67" t="str">
        <v>ExFunds</v>
      </c>
    </row>
    <row r="22999" spans="15:19">
      <c r="O22999" s="67" t="str">
        <v>CELLtral Bank</v>
      </c>
      <c r="P22999" s="67" t="str">
        <v>The VLOOKup Vault</v>
      </c>
      <c r="Q22999" s="67" t="str">
        <v>SheetBank AG</v>
      </c>
      <c r="R22999" s="67" t="str">
        <v>Bank of Cellifornia</v>
      </c>
      <c r="S22999" s="67" t="str">
        <v>Pivot Finance Group</v>
      </c>
    </row>
    <row r="23000" spans="15:19">
      <c r="O23000" s="67" t="str">
        <v>CELLtral Bank</v>
      </c>
      <c r="P23000" s="67" t="str">
        <v>The VLOOKup Vault</v>
      </c>
      <c r="Q23000" s="67" t="str">
        <v>SheetBank AG</v>
      </c>
      <c r="R23000" s="67" t="str">
        <v>Bank of Cellifornia</v>
      </c>
      <c r="S23000" s="67" t="str">
        <v>SummaBank</v>
      </c>
    </row>
    <row r="23001" spans="15:19">
      <c r="O23001" s="67" t="str">
        <v>CELLtral Bank</v>
      </c>
      <c r="P23001" s="67" t="str">
        <v>The VLOOKup Vault</v>
      </c>
      <c r="Q23001" s="67" t="str">
        <v>SheetBank AG</v>
      </c>
      <c r="R23001" s="67" t="str">
        <v>Bank of Cellifornia</v>
      </c>
      <c r="S23001" s="67" t="str">
        <v>Bank IF</v>
      </c>
    </row>
    <row r="23002" spans="15:19">
      <c r="O23002" s="67" t="str">
        <v>CELLtral Bank</v>
      </c>
      <c r="P23002" s="67" t="str">
        <v>The VLOOKup Vault</v>
      </c>
      <c r="Q23002" s="67" t="str">
        <v>SheetBank AG</v>
      </c>
      <c r="R23002" s="67" t="str">
        <v>Bank of Cellifornia</v>
      </c>
      <c r="S23002" s="67" t="str">
        <v>MoneyMATCH Inc.</v>
      </c>
    </row>
    <row r="23003" spans="15:19">
      <c r="O23003" s="67" t="str">
        <v>CELLtral Bank</v>
      </c>
      <c r="P23003" s="67" t="str">
        <v>The VLOOKup Vault</v>
      </c>
      <c r="Q23003" s="67" t="str">
        <v>SheetBank AG</v>
      </c>
      <c r="R23003" s="67" t="str">
        <v>ExFunds</v>
      </c>
      <c r="S23003" s="67" t="str">
        <v>ExCell Bank</v>
      </c>
    </row>
    <row r="23004" spans="15:19">
      <c r="O23004" s="67" t="str">
        <v>CELLtral Bank</v>
      </c>
      <c r="P23004" s="67" t="str">
        <v>The VLOOKup Vault</v>
      </c>
      <c r="Q23004" s="67" t="str">
        <v>SheetBank AG</v>
      </c>
      <c r="R23004" s="67" t="str">
        <v>ExFunds</v>
      </c>
      <c r="S23004" s="67" t="str">
        <v>Bank of Cellifornia</v>
      </c>
    </row>
    <row r="23005" spans="15:19">
      <c r="O23005" s="67" t="str">
        <v>CELLtral Bank</v>
      </c>
      <c r="P23005" s="67" t="str">
        <v>The VLOOKup Vault</v>
      </c>
      <c r="Q23005" s="67" t="str">
        <v>SheetBank AG</v>
      </c>
      <c r="R23005" s="67" t="str">
        <v>ExFunds</v>
      </c>
      <c r="S23005" s="67" t="str">
        <v>Pivot Finance Group</v>
      </c>
    </row>
    <row r="23006" spans="15:19">
      <c r="O23006" s="67" t="str">
        <v>CELLtral Bank</v>
      </c>
      <c r="P23006" s="67" t="str">
        <v>The VLOOKup Vault</v>
      </c>
      <c r="Q23006" s="67" t="str">
        <v>SheetBank AG</v>
      </c>
      <c r="R23006" s="67" t="str">
        <v>ExFunds</v>
      </c>
      <c r="S23006" s="67" t="str">
        <v>SummaBank</v>
      </c>
    </row>
    <row r="23007" spans="15:19">
      <c r="O23007" s="67" t="str">
        <v>CELLtral Bank</v>
      </c>
      <c r="P23007" s="67" t="str">
        <v>The VLOOKup Vault</v>
      </c>
      <c r="Q23007" s="67" t="str">
        <v>SheetBank AG</v>
      </c>
      <c r="R23007" s="67" t="str">
        <v>ExFunds</v>
      </c>
      <c r="S23007" s="67" t="str">
        <v>Bank IF</v>
      </c>
    </row>
    <row r="23008" spans="15:19">
      <c r="O23008" s="67" t="str">
        <v>CELLtral Bank</v>
      </c>
      <c r="P23008" s="67" t="str">
        <v>The VLOOKup Vault</v>
      </c>
      <c r="Q23008" s="67" t="str">
        <v>SheetBank AG</v>
      </c>
      <c r="R23008" s="67" t="str">
        <v>ExFunds</v>
      </c>
      <c r="S23008" s="67" t="str">
        <v>MoneyMATCH Inc.</v>
      </c>
    </row>
    <row r="23009" spans="15:19">
      <c r="O23009" s="67" t="str">
        <v>CELLtral Bank</v>
      </c>
      <c r="P23009" s="67" t="str">
        <v>The VLOOKup Vault</v>
      </c>
      <c r="Q23009" s="67" t="str">
        <v>SheetBank AG</v>
      </c>
      <c r="R23009" s="67" t="str">
        <v>Pivot Finance Group</v>
      </c>
      <c r="S23009" s="67" t="str">
        <v>ExCell Bank</v>
      </c>
    </row>
    <row r="23010" spans="15:19">
      <c r="O23010" s="67" t="str">
        <v>CELLtral Bank</v>
      </c>
      <c r="P23010" s="67" t="str">
        <v>The VLOOKup Vault</v>
      </c>
      <c r="Q23010" s="67" t="str">
        <v>SheetBank AG</v>
      </c>
      <c r="R23010" s="67" t="str">
        <v>Pivot Finance Group</v>
      </c>
      <c r="S23010" s="67" t="str">
        <v>Bank of Cellifornia</v>
      </c>
    </row>
    <row r="23011" spans="15:19">
      <c r="O23011" s="67" t="str">
        <v>CELLtral Bank</v>
      </c>
      <c r="P23011" s="67" t="str">
        <v>The VLOOKup Vault</v>
      </c>
      <c r="Q23011" s="67" t="str">
        <v>SheetBank AG</v>
      </c>
      <c r="R23011" s="67" t="str">
        <v>Pivot Finance Group</v>
      </c>
      <c r="S23011" s="67" t="str">
        <v>ExFunds</v>
      </c>
    </row>
    <row r="23012" spans="15:19">
      <c r="O23012" s="67" t="str">
        <v>CELLtral Bank</v>
      </c>
      <c r="P23012" s="67" t="str">
        <v>The VLOOKup Vault</v>
      </c>
      <c r="Q23012" s="67" t="str">
        <v>SheetBank AG</v>
      </c>
      <c r="R23012" s="67" t="str">
        <v>Pivot Finance Group</v>
      </c>
      <c r="S23012" s="67" t="str">
        <v>SummaBank</v>
      </c>
    </row>
    <row r="23013" spans="15:19">
      <c r="O23013" s="67" t="str">
        <v>CELLtral Bank</v>
      </c>
      <c r="P23013" s="67" t="str">
        <v>The VLOOKup Vault</v>
      </c>
      <c r="Q23013" s="67" t="str">
        <v>SheetBank AG</v>
      </c>
      <c r="R23013" s="67" t="str">
        <v>Pivot Finance Group</v>
      </c>
      <c r="S23013" s="67" t="str">
        <v>Bank IF</v>
      </c>
    </row>
    <row r="23014" spans="15:19">
      <c r="O23014" s="67" t="str">
        <v>CELLtral Bank</v>
      </c>
      <c r="P23014" s="67" t="str">
        <v>The VLOOKup Vault</v>
      </c>
      <c r="Q23014" s="67" t="str">
        <v>SheetBank AG</v>
      </c>
      <c r="R23014" s="67" t="str">
        <v>Pivot Finance Group</v>
      </c>
      <c r="S23014" s="67" t="str">
        <v>MoneyMATCH Inc.</v>
      </c>
    </row>
    <row r="23015" spans="15:19">
      <c r="O23015" s="67" t="str">
        <v>CELLtral Bank</v>
      </c>
      <c r="P23015" s="67" t="str">
        <v>The VLOOKup Vault</v>
      </c>
      <c r="Q23015" s="67" t="str">
        <v>SheetBank AG</v>
      </c>
      <c r="R23015" s="67" t="str">
        <v>SummaBank</v>
      </c>
      <c r="S23015" s="67" t="str">
        <v>ExCell Bank</v>
      </c>
    </row>
    <row r="23016" spans="15:19">
      <c r="O23016" s="67" t="str">
        <v>CELLtral Bank</v>
      </c>
      <c r="P23016" s="67" t="str">
        <v>The VLOOKup Vault</v>
      </c>
      <c r="Q23016" s="67" t="str">
        <v>SheetBank AG</v>
      </c>
      <c r="R23016" s="67" t="str">
        <v>SummaBank</v>
      </c>
      <c r="S23016" s="67" t="str">
        <v>Bank of Cellifornia</v>
      </c>
    </row>
    <row r="23017" spans="15:19">
      <c r="O23017" s="67" t="str">
        <v>CELLtral Bank</v>
      </c>
      <c r="P23017" s="67" t="str">
        <v>The VLOOKup Vault</v>
      </c>
      <c r="Q23017" s="67" t="str">
        <v>SheetBank AG</v>
      </c>
      <c r="R23017" s="67" t="str">
        <v>SummaBank</v>
      </c>
      <c r="S23017" s="67" t="str">
        <v>ExFunds</v>
      </c>
    </row>
    <row r="23018" spans="15:19">
      <c r="O23018" s="67" t="str">
        <v>CELLtral Bank</v>
      </c>
      <c r="P23018" s="67" t="str">
        <v>The VLOOKup Vault</v>
      </c>
      <c r="Q23018" s="67" t="str">
        <v>SheetBank AG</v>
      </c>
      <c r="R23018" s="67" t="str">
        <v>SummaBank</v>
      </c>
      <c r="S23018" s="67" t="str">
        <v>Pivot Finance Group</v>
      </c>
    </row>
    <row r="23019" spans="15:19">
      <c r="O23019" s="67" t="str">
        <v>CELLtral Bank</v>
      </c>
      <c r="P23019" s="67" t="str">
        <v>The VLOOKup Vault</v>
      </c>
      <c r="Q23019" s="67" t="str">
        <v>SheetBank AG</v>
      </c>
      <c r="R23019" s="67" t="str">
        <v>SummaBank</v>
      </c>
      <c r="S23019" s="67" t="str">
        <v>Bank IF</v>
      </c>
    </row>
    <row r="23020" spans="15:19">
      <c r="O23020" s="67" t="str">
        <v>CELLtral Bank</v>
      </c>
      <c r="P23020" s="67" t="str">
        <v>The VLOOKup Vault</v>
      </c>
      <c r="Q23020" s="67" t="str">
        <v>SheetBank AG</v>
      </c>
      <c r="R23020" s="67" t="str">
        <v>SummaBank</v>
      </c>
      <c r="S23020" s="67" t="str">
        <v>MoneyMATCH Inc.</v>
      </c>
    </row>
    <row r="23021" spans="15:19">
      <c r="O23021" s="67" t="str">
        <v>CELLtral Bank</v>
      </c>
      <c r="P23021" s="67" t="str">
        <v>The VLOOKup Vault</v>
      </c>
      <c r="Q23021" s="67" t="str">
        <v>SheetBank AG</v>
      </c>
      <c r="R23021" s="67" t="str">
        <v>Bank IF</v>
      </c>
      <c r="S23021" s="67" t="str">
        <v>ExCell Bank</v>
      </c>
    </row>
    <row r="23022" spans="15:19">
      <c r="O23022" s="67" t="str">
        <v>CELLtral Bank</v>
      </c>
      <c r="P23022" s="67" t="str">
        <v>The VLOOKup Vault</v>
      </c>
      <c r="Q23022" s="67" t="str">
        <v>SheetBank AG</v>
      </c>
      <c r="R23022" s="67" t="str">
        <v>Bank IF</v>
      </c>
      <c r="S23022" s="67" t="str">
        <v>Bank of Cellifornia</v>
      </c>
    </row>
    <row r="23023" spans="15:19">
      <c r="O23023" s="67" t="str">
        <v>CELLtral Bank</v>
      </c>
      <c r="P23023" s="67" t="str">
        <v>The VLOOKup Vault</v>
      </c>
      <c r="Q23023" s="67" t="str">
        <v>SheetBank AG</v>
      </c>
      <c r="R23023" s="67" t="str">
        <v>Bank IF</v>
      </c>
      <c r="S23023" s="67" t="str">
        <v>ExFunds</v>
      </c>
    </row>
    <row r="23024" spans="15:19">
      <c r="O23024" s="67" t="str">
        <v>CELLtral Bank</v>
      </c>
      <c r="P23024" s="67" t="str">
        <v>The VLOOKup Vault</v>
      </c>
      <c r="Q23024" s="67" t="str">
        <v>SheetBank AG</v>
      </c>
      <c r="R23024" s="67" t="str">
        <v>Bank IF</v>
      </c>
      <c r="S23024" s="67" t="str">
        <v>Pivot Finance Group</v>
      </c>
    </row>
    <row r="23025" spans="15:19">
      <c r="O23025" s="67" t="str">
        <v>CELLtral Bank</v>
      </c>
      <c r="P23025" s="67" t="str">
        <v>The VLOOKup Vault</v>
      </c>
      <c r="Q23025" s="67" t="str">
        <v>SheetBank AG</v>
      </c>
      <c r="R23025" s="67" t="str">
        <v>Bank IF</v>
      </c>
      <c r="S23025" s="67" t="str">
        <v>SummaBank</v>
      </c>
    </row>
    <row r="23026" spans="15:19">
      <c r="O23026" s="67" t="str">
        <v>CELLtral Bank</v>
      </c>
      <c r="P23026" s="67" t="str">
        <v>The VLOOKup Vault</v>
      </c>
      <c r="Q23026" s="67" t="str">
        <v>SheetBank AG</v>
      </c>
      <c r="R23026" s="67" t="str">
        <v>Bank IF</v>
      </c>
      <c r="S23026" s="67" t="str">
        <v>MoneyMATCH Inc.</v>
      </c>
    </row>
    <row r="23027" spans="15:19">
      <c r="O23027" s="67" t="str">
        <v>CELLtral Bank</v>
      </c>
      <c r="P23027" s="67" t="str">
        <v>The VLOOKup Vault</v>
      </c>
      <c r="Q23027" s="67" t="str">
        <v>SheetBank AG</v>
      </c>
      <c r="R23027" s="67" t="str">
        <v>MoneyMATCH Inc.</v>
      </c>
      <c r="S23027" s="67" t="str">
        <v>ExCell Bank</v>
      </c>
    </row>
    <row r="23028" spans="15:19">
      <c r="O23028" s="67" t="str">
        <v>CELLtral Bank</v>
      </c>
      <c r="P23028" s="67" t="str">
        <v>The VLOOKup Vault</v>
      </c>
      <c r="Q23028" s="67" t="str">
        <v>SheetBank AG</v>
      </c>
      <c r="R23028" s="67" t="str">
        <v>MoneyMATCH Inc.</v>
      </c>
      <c r="S23028" s="67" t="str">
        <v>Bank of Cellifornia</v>
      </c>
    </row>
    <row r="23029" spans="15:19">
      <c r="O23029" s="67" t="str">
        <v>CELLtral Bank</v>
      </c>
      <c r="P23029" s="67" t="str">
        <v>The VLOOKup Vault</v>
      </c>
      <c r="Q23029" s="67" t="str">
        <v>SheetBank AG</v>
      </c>
      <c r="R23029" s="67" t="str">
        <v>MoneyMATCH Inc.</v>
      </c>
      <c r="S23029" s="67" t="str">
        <v>ExFunds</v>
      </c>
    </row>
    <row r="23030" spans="15:19">
      <c r="O23030" s="67" t="str">
        <v>CELLtral Bank</v>
      </c>
      <c r="P23030" s="67" t="str">
        <v>The VLOOKup Vault</v>
      </c>
      <c r="Q23030" s="67" t="str">
        <v>SheetBank AG</v>
      </c>
      <c r="R23030" s="67" t="str">
        <v>MoneyMATCH Inc.</v>
      </c>
      <c r="S23030" s="67" t="str">
        <v>Pivot Finance Group</v>
      </c>
    </row>
    <row r="23031" spans="15:19">
      <c r="O23031" s="67" t="str">
        <v>CELLtral Bank</v>
      </c>
      <c r="P23031" s="67" t="str">
        <v>The VLOOKup Vault</v>
      </c>
      <c r="Q23031" s="67" t="str">
        <v>SheetBank AG</v>
      </c>
      <c r="R23031" s="67" t="str">
        <v>MoneyMATCH Inc.</v>
      </c>
      <c r="S23031" s="67" t="str">
        <v>SummaBank</v>
      </c>
    </row>
    <row r="23032" spans="15:19">
      <c r="O23032" s="67" t="str">
        <v>CELLtral Bank</v>
      </c>
      <c r="P23032" s="67" t="str">
        <v>The VLOOKup Vault</v>
      </c>
      <c r="Q23032" s="67" t="str">
        <v>SheetBank AG</v>
      </c>
      <c r="R23032" s="67" t="str">
        <v>MoneyMATCH Inc.</v>
      </c>
      <c r="S23032" s="67" t="str">
        <v>Bank IF</v>
      </c>
    </row>
    <row r="23033" spans="15:19">
      <c r="O23033" s="67" t="str">
        <v>CELLtral Bank</v>
      </c>
      <c r="P23033" s="67" t="str">
        <v>The VLOOKup Vault</v>
      </c>
      <c r="Q23033" s="67" t="str">
        <v>Pivot Finance Group</v>
      </c>
      <c r="R23033" s="67" t="str">
        <v>ExCell Bank</v>
      </c>
      <c r="S23033" s="67" t="str">
        <v>Bank of Cellifornia</v>
      </c>
    </row>
    <row r="23034" spans="15:19">
      <c r="O23034" s="67" t="str">
        <v>CELLtral Bank</v>
      </c>
      <c r="P23034" s="67" t="str">
        <v>The VLOOKup Vault</v>
      </c>
      <c r="Q23034" s="67" t="str">
        <v>Pivot Finance Group</v>
      </c>
      <c r="R23034" s="67" t="str">
        <v>ExCell Bank</v>
      </c>
      <c r="S23034" s="67" t="str">
        <v>ExFunds</v>
      </c>
    </row>
    <row r="23035" spans="15:19">
      <c r="O23035" s="67" t="str">
        <v>CELLtral Bank</v>
      </c>
      <c r="P23035" s="67" t="str">
        <v>The VLOOKup Vault</v>
      </c>
      <c r="Q23035" s="67" t="str">
        <v>Pivot Finance Group</v>
      </c>
      <c r="R23035" s="67" t="str">
        <v>ExCell Bank</v>
      </c>
      <c r="S23035" s="67" t="str">
        <v>SheetBank AG</v>
      </c>
    </row>
    <row r="23036" spans="15:19">
      <c r="O23036" s="67" t="str">
        <v>CELLtral Bank</v>
      </c>
      <c r="P23036" s="67" t="str">
        <v>The VLOOKup Vault</v>
      </c>
      <c r="Q23036" s="67" t="str">
        <v>Pivot Finance Group</v>
      </c>
      <c r="R23036" s="67" t="str">
        <v>ExCell Bank</v>
      </c>
      <c r="S23036" s="67" t="str">
        <v>SummaBank</v>
      </c>
    </row>
    <row r="23037" spans="15:19">
      <c r="O23037" s="67" t="str">
        <v>CELLtral Bank</v>
      </c>
      <c r="P23037" s="67" t="str">
        <v>The VLOOKup Vault</v>
      </c>
      <c r="Q23037" s="67" t="str">
        <v>Pivot Finance Group</v>
      </c>
      <c r="R23037" s="67" t="str">
        <v>ExCell Bank</v>
      </c>
      <c r="S23037" s="67" t="str">
        <v>Bank IF</v>
      </c>
    </row>
    <row r="23038" spans="15:19">
      <c r="O23038" s="67" t="str">
        <v>CELLtral Bank</v>
      </c>
      <c r="P23038" s="67" t="str">
        <v>The VLOOKup Vault</v>
      </c>
      <c r="Q23038" s="67" t="str">
        <v>Pivot Finance Group</v>
      </c>
      <c r="R23038" s="67" t="str">
        <v>ExCell Bank</v>
      </c>
      <c r="S23038" s="67" t="str">
        <v>MoneyMATCH Inc.</v>
      </c>
    </row>
    <row r="23039" spans="15:19">
      <c r="O23039" s="67" t="str">
        <v>CELLtral Bank</v>
      </c>
      <c r="P23039" s="67" t="str">
        <v>The VLOOKup Vault</v>
      </c>
      <c r="Q23039" s="67" t="str">
        <v>Pivot Finance Group</v>
      </c>
      <c r="R23039" s="67" t="str">
        <v>Bank of Cellifornia</v>
      </c>
      <c r="S23039" s="67" t="str">
        <v>ExCell Bank</v>
      </c>
    </row>
    <row r="23040" spans="15:19">
      <c r="O23040" s="67" t="str">
        <v>CELLtral Bank</v>
      </c>
      <c r="P23040" s="67" t="str">
        <v>The VLOOKup Vault</v>
      </c>
      <c r="Q23040" s="67" t="str">
        <v>Pivot Finance Group</v>
      </c>
      <c r="R23040" s="67" t="str">
        <v>Bank of Cellifornia</v>
      </c>
      <c r="S23040" s="67" t="str">
        <v>ExFunds</v>
      </c>
    </row>
    <row r="23041" spans="15:19">
      <c r="O23041" s="67" t="str">
        <v>CELLtral Bank</v>
      </c>
      <c r="P23041" s="67" t="str">
        <v>The VLOOKup Vault</v>
      </c>
      <c r="Q23041" s="67" t="str">
        <v>Pivot Finance Group</v>
      </c>
      <c r="R23041" s="67" t="str">
        <v>Bank of Cellifornia</v>
      </c>
      <c r="S23041" s="67" t="str">
        <v>SheetBank AG</v>
      </c>
    </row>
    <row r="23042" spans="15:19">
      <c r="O23042" s="67" t="str">
        <v>CELLtral Bank</v>
      </c>
      <c r="P23042" s="67" t="str">
        <v>The VLOOKup Vault</v>
      </c>
      <c r="Q23042" s="67" t="str">
        <v>Pivot Finance Group</v>
      </c>
      <c r="R23042" s="67" t="str">
        <v>Bank of Cellifornia</v>
      </c>
      <c r="S23042" s="67" t="str">
        <v>SummaBank</v>
      </c>
    </row>
    <row r="23043" spans="15:19">
      <c r="O23043" s="67" t="str">
        <v>CELLtral Bank</v>
      </c>
      <c r="P23043" s="67" t="str">
        <v>The VLOOKup Vault</v>
      </c>
      <c r="Q23043" s="67" t="str">
        <v>Pivot Finance Group</v>
      </c>
      <c r="R23043" s="67" t="str">
        <v>Bank of Cellifornia</v>
      </c>
      <c r="S23043" s="67" t="str">
        <v>Bank IF</v>
      </c>
    </row>
    <row r="23044" spans="15:19">
      <c r="O23044" s="67" t="str">
        <v>CELLtral Bank</v>
      </c>
      <c r="P23044" s="67" t="str">
        <v>The VLOOKup Vault</v>
      </c>
      <c r="Q23044" s="67" t="str">
        <v>Pivot Finance Group</v>
      </c>
      <c r="R23044" s="67" t="str">
        <v>Bank of Cellifornia</v>
      </c>
      <c r="S23044" s="67" t="str">
        <v>MoneyMATCH Inc.</v>
      </c>
    </row>
    <row r="23045" spans="15:19">
      <c r="O23045" s="67" t="str">
        <v>CELLtral Bank</v>
      </c>
      <c r="P23045" s="67" t="str">
        <v>The VLOOKup Vault</v>
      </c>
      <c r="Q23045" s="67" t="str">
        <v>Pivot Finance Group</v>
      </c>
      <c r="R23045" s="67" t="str">
        <v>ExFunds</v>
      </c>
      <c r="S23045" s="67" t="str">
        <v>ExCell Bank</v>
      </c>
    </row>
    <row r="23046" spans="15:19">
      <c r="O23046" s="67" t="str">
        <v>CELLtral Bank</v>
      </c>
      <c r="P23046" s="67" t="str">
        <v>The VLOOKup Vault</v>
      </c>
      <c r="Q23046" s="67" t="str">
        <v>Pivot Finance Group</v>
      </c>
      <c r="R23046" s="67" t="str">
        <v>ExFunds</v>
      </c>
      <c r="S23046" s="67" t="str">
        <v>Bank of Cellifornia</v>
      </c>
    </row>
    <row r="23047" spans="15:19">
      <c r="O23047" s="67" t="str">
        <v>CELLtral Bank</v>
      </c>
      <c r="P23047" s="67" t="str">
        <v>The VLOOKup Vault</v>
      </c>
      <c r="Q23047" s="67" t="str">
        <v>Pivot Finance Group</v>
      </c>
      <c r="R23047" s="67" t="str">
        <v>ExFunds</v>
      </c>
      <c r="S23047" s="67" t="str">
        <v>SheetBank AG</v>
      </c>
    </row>
    <row r="23048" spans="15:19">
      <c r="O23048" s="67" t="str">
        <v>CELLtral Bank</v>
      </c>
      <c r="P23048" s="67" t="str">
        <v>The VLOOKup Vault</v>
      </c>
      <c r="Q23048" s="67" t="str">
        <v>Pivot Finance Group</v>
      </c>
      <c r="R23048" s="67" t="str">
        <v>ExFunds</v>
      </c>
      <c r="S23048" s="67" t="str">
        <v>SummaBank</v>
      </c>
    </row>
    <row r="23049" spans="15:19">
      <c r="O23049" s="67" t="str">
        <v>CELLtral Bank</v>
      </c>
      <c r="P23049" s="67" t="str">
        <v>The VLOOKup Vault</v>
      </c>
      <c r="Q23049" s="67" t="str">
        <v>Pivot Finance Group</v>
      </c>
      <c r="R23049" s="67" t="str">
        <v>ExFunds</v>
      </c>
      <c r="S23049" s="67" t="str">
        <v>Bank IF</v>
      </c>
    </row>
    <row r="23050" spans="15:19">
      <c r="O23050" s="67" t="str">
        <v>CELLtral Bank</v>
      </c>
      <c r="P23050" s="67" t="str">
        <v>The VLOOKup Vault</v>
      </c>
      <c r="Q23050" s="67" t="str">
        <v>Pivot Finance Group</v>
      </c>
      <c r="R23050" s="67" t="str">
        <v>ExFunds</v>
      </c>
      <c r="S23050" s="67" t="str">
        <v>MoneyMATCH Inc.</v>
      </c>
    </row>
    <row r="23051" spans="15:19">
      <c r="O23051" s="67" t="str">
        <v>CELLtral Bank</v>
      </c>
      <c r="P23051" s="67" t="str">
        <v>The VLOOKup Vault</v>
      </c>
      <c r="Q23051" s="67" t="str">
        <v>Pivot Finance Group</v>
      </c>
      <c r="R23051" s="67" t="str">
        <v>SheetBank AG</v>
      </c>
      <c r="S23051" s="67" t="str">
        <v>ExCell Bank</v>
      </c>
    </row>
    <row r="23052" spans="15:19">
      <c r="O23052" s="67" t="str">
        <v>CELLtral Bank</v>
      </c>
      <c r="P23052" s="67" t="str">
        <v>The VLOOKup Vault</v>
      </c>
      <c r="Q23052" s="67" t="str">
        <v>Pivot Finance Group</v>
      </c>
      <c r="R23052" s="67" t="str">
        <v>SheetBank AG</v>
      </c>
      <c r="S23052" s="67" t="str">
        <v>Bank of Cellifornia</v>
      </c>
    </row>
    <row r="23053" spans="15:19">
      <c r="O23053" s="67" t="str">
        <v>CELLtral Bank</v>
      </c>
      <c r="P23053" s="67" t="str">
        <v>The VLOOKup Vault</v>
      </c>
      <c r="Q23053" s="67" t="str">
        <v>Pivot Finance Group</v>
      </c>
      <c r="R23053" s="67" t="str">
        <v>SheetBank AG</v>
      </c>
      <c r="S23053" s="67" t="str">
        <v>ExFunds</v>
      </c>
    </row>
    <row r="23054" spans="15:19">
      <c r="O23054" s="67" t="str">
        <v>CELLtral Bank</v>
      </c>
      <c r="P23054" s="67" t="str">
        <v>The VLOOKup Vault</v>
      </c>
      <c r="Q23054" s="67" t="str">
        <v>Pivot Finance Group</v>
      </c>
      <c r="R23054" s="67" t="str">
        <v>SheetBank AG</v>
      </c>
      <c r="S23054" s="67" t="str">
        <v>SummaBank</v>
      </c>
    </row>
    <row r="23055" spans="15:19">
      <c r="O23055" s="67" t="str">
        <v>CELLtral Bank</v>
      </c>
      <c r="P23055" s="67" t="str">
        <v>The VLOOKup Vault</v>
      </c>
      <c r="Q23055" s="67" t="str">
        <v>Pivot Finance Group</v>
      </c>
      <c r="R23055" s="67" t="str">
        <v>SheetBank AG</v>
      </c>
      <c r="S23055" s="67" t="str">
        <v>Bank IF</v>
      </c>
    </row>
    <row r="23056" spans="15:19">
      <c r="O23056" s="67" t="str">
        <v>CELLtral Bank</v>
      </c>
      <c r="P23056" s="67" t="str">
        <v>The VLOOKup Vault</v>
      </c>
      <c r="Q23056" s="67" t="str">
        <v>Pivot Finance Group</v>
      </c>
      <c r="R23056" s="67" t="str">
        <v>SheetBank AG</v>
      </c>
      <c r="S23056" s="67" t="str">
        <v>MoneyMATCH Inc.</v>
      </c>
    </row>
    <row r="23057" spans="15:19">
      <c r="O23057" s="67" t="str">
        <v>CELLtral Bank</v>
      </c>
      <c r="P23057" s="67" t="str">
        <v>The VLOOKup Vault</v>
      </c>
      <c r="Q23057" s="67" t="str">
        <v>Pivot Finance Group</v>
      </c>
      <c r="R23057" s="67" t="str">
        <v>SummaBank</v>
      </c>
      <c r="S23057" s="67" t="str">
        <v>ExCell Bank</v>
      </c>
    </row>
    <row r="23058" spans="15:19">
      <c r="O23058" s="67" t="str">
        <v>CELLtral Bank</v>
      </c>
      <c r="P23058" s="67" t="str">
        <v>The VLOOKup Vault</v>
      </c>
      <c r="Q23058" s="67" t="str">
        <v>Pivot Finance Group</v>
      </c>
      <c r="R23058" s="67" t="str">
        <v>SummaBank</v>
      </c>
      <c r="S23058" s="67" t="str">
        <v>Bank of Cellifornia</v>
      </c>
    </row>
    <row r="23059" spans="15:19">
      <c r="O23059" s="67" t="str">
        <v>CELLtral Bank</v>
      </c>
      <c r="P23059" s="67" t="str">
        <v>The VLOOKup Vault</v>
      </c>
      <c r="Q23059" s="67" t="str">
        <v>Pivot Finance Group</v>
      </c>
      <c r="R23059" s="67" t="str">
        <v>SummaBank</v>
      </c>
      <c r="S23059" s="67" t="str">
        <v>ExFunds</v>
      </c>
    </row>
    <row r="23060" spans="15:19">
      <c r="O23060" s="67" t="str">
        <v>CELLtral Bank</v>
      </c>
      <c r="P23060" s="67" t="str">
        <v>The VLOOKup Vault</v>
      </c>
      <c r="Q23060" s="67" t="str">
        <v>Pivot Finance Group</v>
      </c>
      <c r="R23060" s="67" t="str">
        <v>SummaBank</v>
      </c>
      <c r="S23060" s="67" t="str">
        <v>SheetBank AG</v>
      </c>
    </row>
    <row r="23061" spans="15:19">
      <c r="O23061" s="67" t="str">
        <v>CELLtral Bank</v>
      </c>
      <c r="P23061" s="67" t="str">
        <v>The VLOOKup Vault</v>
      </c>
      <c r="Q23061" s="67" t="str">
        <v>Pivot Finance Group</v>
      </c>
      <c r="R23061" s="67" t="str">
        <v>SummaBank</v>
      </c>
      <c r="S23061" s="67" t="str">
        <v>Bank IF</v>
      </c>
    </row>
    <row r="23062" spans="15:19">
      <c r="O23062" s="67" t="str">
        <v>CELLtral Bank</v>
      </c>
      <c r="P23062" s="67" t="str">
        <v>The VLOOKup Vault</v>
      </c>
      <c r="Q23062" s="67" t="str">
        <v>Pivot Finance Group</v>
      </c>
      <c r="R23062" s="67" t="str">
        <v>SummaBank</v>
      </c>
      <c r="S23062" s="67" t="str">
        <v>MoneyMATCH Inc.</v>
      </c>
    </row>
    <row r="23063" spans="15:19">
      <c r="O23063" s="67" t="str">
        <v>CELLtral Bank</v>
      </c>
      <c r="P23063" s="67" t="str">
        <v>The VLOOKup Vault</v>
      </c>
      <c r="Q23063" s="67" t="str">
        <v>Pivot Finance Group</v>
      </c>
      <c r="R23063" s="67" t="str">
        <v>Bank IF</v>
      </c>
      <c r="S23063" s="67" t="str">
        <v>ExCell Bank</v>
      </c>
    </row>
    <row r="23064" spans="15:19">
      <c r="O23064" s="67" t="str">
        <v>CELLtral Bank</v>
      </c>
      <c r="P23064" s="67" t="str">
        <v>The VLOOKup Vault</v>
      </c>
      <c r="Q23064" s="67" t="str">
        <v>Pivot Finance Group</v>
      </c>
      <c r="R23064" s="67" t="str">
        <v>Bank IF</v>
      </c>
      <c r="S23064" s="67" t="str">
        <v>Bank of Cellifornia</v>
      </c>
    </row>
    <row r="23065" spans="15:19">
      <c r="O23065" s="67" t="str">
        <v>CELLtral Bank</v>
      </c>
      <c r="P23065" s="67" t="str">
        <v>The VLOOKup Vault</v>
      </c>
      <c r="Q23065" s="67" t="str">
        <v>Pivot Finance Group</v>
      </c>
      <c r="R23065" s="67" t="str">
        <v>Bank IF</v>
      </c>
      <c r="S23065" s="67" t="str">
        <v>ExFunds</v>
      </c>
    </row>
    <row r="23066" spans="15:19">
      <c r="O23066" s="67" t="str">
        <v>CELLtral Bank</v>
      </c>
      <c r="P23066" s="67" t="str">
        <v>The VLOOKup Vault</v>
      </c>
      <c r="Q23066" s="67" t="str">
        <v>Pivot Finance Group</v>
      </c>
      <c r="R23066" s="67" t="str">
        <v>Bank IF</v>
      </c>
      <c r="S23066" s="67" t="str">
        <v>SheetBank AG</v>
      </c>
    </row>
    <row r="23067" spans="15:19">
      <c r="O23067" s="67" t="str">
        <v>CELLtral Bank</v>
      </c>
      <c r="P23067" s="67" t="str">
        <v>The VLOOKup Vault</v>
      </c>
      <c r="Q23067" s="67" t="str">
        <v>Pivot Finance Group</v>
      </c>
      <c r="R23067" s="67" t="str">
        <v>Bank IF</v>
      </c>
      <c r="S23067" s="67" t="str">
        <v>SummaBank</v>
      </c>
    </row>
    <row r="23068" spans="15:19">
      <c r="O23068" s="67" t="str">
        <v>CELLtral Bank</v>
      </c>
      <c r="P23068" s="67" t="str">
        <v>The VLOOKup Vault</v>
      </c>
      <c r="Q23068" s="67" t="str">
        <v>Pivot Finance Group</v>
      </c>
      <c r="R23068" s="67" t="str">
        <v>Bank IF</v>
      </c>
      <c r="S23068" s="67" t="str">
        <v>MoneyMATCH Inc.</v>
      </c>
    </row>
    <row r="23069" spans="15:19">
      <c r="O23069" s="67" t="str">
        <v>CELLtral Bank</v>
      </c>
      <c r="P23069" s="67" t="str">
        <v>The VLOOKup Vault</v>
      </c>
      <c r="Q23069" s="67" t="str">
        <v>Pivot Finance Group</v>
      </c>
      <c r="R23069" s="67" t="str">
        <v>MoneyMATCH Inc.</v>
      </c>
      <c r="S23069" s="67" t="str">
        <v>ExCell Bank</v>
      </c>
    </row>
    <row r="23070" spans="15:19">
      <c r="O23070" s="67" t="str">
        <v>CELLtral Bank</v>
      </c>
      <c r="P23070" s="67" t="str">
        <v>The VLOOKup Vault</v>
      </c>
      <c r="Q23070" s="67" t="str">
        <v>Pivot Finance Group</v>
      </c>
      <c r="R23070" s="67" t="str">
        <v>MoneyMATCH Inc.</v>
      </c>
      <c r="S23070" s="67" t="str">
        <v>Bank of Cellifornia</v>
      </c>
    </row>
    <row r="23071" spans="15:19">
      <c r="O23071" s="67" t="str">
        <v>CELLtral Bank</v>
      </c>
      <c r="P23071" s="67" t="str">
        <v>The VLOOKup Vault</v>
      </c>
      <c r="Q23071" s="67" t="str">
        <v>Pivot Finance Group</v>
      </c>
      <c r="R23071" s="67" t="str">
        <v>MoneyMATCH Inc.</v>
      </c>
      <c r="S23071" s="67" t="str">
        <v>ExFunds</v>
      </c>
    </row>
    <row r="23072" spans="15:19">
      <c r="O23072" s="67" t="str">
        <v>CELLtral Bank</v>
      </c>
      <c r="P23072" s="67" t="str">
        <v>The VLOOKup Vault</v>
      </c>
      <c r="Q23072" s="67" t="str">
        <v>Pivot Finance Group</v>
      </c>
      <c r="R23072" s="67" t="str">
        <v>MoneyMATCH Inc.</v>
      </c>
      <c r="S23072" s="67" t="str">
        <v>SheetBank AG</v>
      </c>
    </row>
    <row r="23073" spans="15:19">
      <c r="O23073" s="67" t="str">
        <v>CELLtral Bank</v>
      </c>
      <c r="P23073" s="67" t="str">
        <v>The VLOOKup Vault</v>
      </c>
      <c r="Q23073" s="67" t="str">
        <v>Pivot Finance Group</v>
      </c>
      <c r="R23073" s="67" t="str">
        <v>MoneyMATCH Inc.</v>
      </c>
      <c r="S23073" s="67" t="str">
        <v>SummaBank</v>
      </c>
    </row>
    <row r="23074" spans="15:19">
      <c r="O23074" s="67" t="str">
        <v>CELLtral Bank</v>
      </c>
      <c r="P23074" s="67" t="str">
        <v>The VLOOKup Vault</v>
      </c>
      <c r="Q23074" s="67" t="str">
        <v>Pivot Finance Group</v>
      </c>
      <c r="R23074" s="67" t="str">
        <v>MoneyMATCH Inc.</v>
      </c>
      <c r="S23074" s="67" t="str">
        <v>Bank IF</v>
      </c>
    </row>
    <row r="23075" spans="15:19">
      <c r="O23075" s="67" t="str">
        <v>CELLtral Bank</v>
      </c>
      <c r="P23075" s="67" t="str">
        <v>The VLOOKup Vault</v>
      </c>
      <c r="Q23075" s="67" t="str">
        <v>SummaBank</v>
      </c>
      <c r="R23075" s="67" t="str">
        <v>ExCell Bank</v>
      </c>
      <c r="S23075" s="67" t="str">
        <v>Bank of Cellifornia</v>
      </c>
    </row>
    <row r="23076" spans="15:19">
      <c r="O23076" s="67" t="str">
        <v>CELLtral Bank</v>
      </c>
      <c r="P23076" s="67" t="str">
        <v>The VLOOKup Vault</v>
      </c>
      <c r="Q23076" s="67" t="str">
        <v>SummaBank</v>
      </c>
      <c r="R23076" s="67" t="str">
        <v>ExCell Bank</v>
      </c>
      <c r="S23076" s="67" t="str">
        <v>ExFunds</v>
      </c>
    </row>
    <row r="23077" spans="15:19">
      <c r="O23077" s="67" t="str">
        <v>CELLtral Bank</v>
      </c>
      <c r="P23077" s="67" t="str">
        <v>The VLOOKup Vault</v>
      </c>
      <c r="Q23077" s="67" t="str">
        <v>SummaBank</v>
      </c>
      <c r="R23077" s="67" t="str">
        <v>ExCell Bank</v>
      </c>
      <c r="S23077" s="67" t="str">
        <v>SheetBank AG</v>
      </c>
    </row>
    <row r="23078" spans="15:19">
      <c r="O23078" s="67" t="str">
        <v>CELLtral Bank</v>
      </c>
      <c r="P23078" s="67" t="str">
        <v>The VLOOKup Vault</v>
      </c>
      <c r="Q23078" s="67" t="str">
        <v>SummaBank</v>
      </c>
      <c r="R23078" s="67" t="str">
        <v>ExCell Bank</v>
      </c>
      <c r="S23078" s="67" t="str">
        <v>Pivot Finance Group</v>
      </c>
    </row>
    <row r="23079" spans="15:19">
      <c r="O23079" s="67" t="str">
        <v>CELLtral Bank</v>
      </c>
      <c r="P23079" s="67" t="str">
        <v>The VLOOKup Vault</v>
      </c>
      <c r="Q23079" s="67" t="str">
        <v>SummaBank</v>
      </c>
      <c r="R23079" s="67" t="str">
        <v>ExCell Bank</v>
      </c>
      <c r="S23079" s="67" t="str">
        <v>Bank IF</v>
      </c>
    </row>
    <row r="23080" spans="15:19">
      <c r="O23080" s="67" t="str">
        <v>CELLtral Bank</v>
      </c>
      <c r="P23080" s="67" t="str">
        <v>The VLOOKup Vault</v>
      </c>
      <c r="Q23080" s="67" t="str">
        <v>SummaBank</v>
      </c>
      <c r="R23080" s="67" t="str">
        <v>ExCell Bank</v>
      </c>
      <c r="S23080" s="67" t="str">
        <v>MoneyMATCH Inc.</v>
      </c>
    </row>
    <row r="23081" spans="15:19">
      <c r="O23081" s="67" t="str">
        <v>CELLtral Bank</v>
      </c>
      <c r="P23081" s="67" t="str">
        <v>The VLOOKup Vault</v>
      </c>
      <c r="Q23081" s="67" t="str">
        <v>SummaBank</v>
      </c>
      <c r="R23081" s="67" t="str">
        <v>Bank of Cellifornia</v>
      </c>
      <c r="S23081" s="67" t="str">
        <v>ExCell Bank</v>
      </c>
    </row>
    <row r="23082" spans="15:19">
      <c r="O23082" s="67" t="str">
        <v>CELLtral Bank</v>
      </c>
      <c r="P23082" s="67" t="str">
        <v>The VLOOKup Vault</v>
      </c>
      <c r="Q23082" s="67" t="str">
        <v>SummaBank</v>
      </c>
      <c r="R23082" s="67" t="str">
        <v>Bank of Cellifornia</v>
      </c>
      <c r="S23082" s="67" t="str">
        <v>ExFunds</v>
      </c>
    </row>
    <row r="23083" spans="15:19">
      <c r="O23083" s="67" t="str">
        <v>CELLtral Bank</v>
      </c>
      <c r="P23083" s="67" t="str">
        <v>The VLOOKup Vault</v>
      </c>
      <c r="Q23083" s="67" t="str">
        <v>SummaBank</v>
      </c>
      <c r="R23083" s="67" t="str">
        <v>Bank of Cellifornia</v>
      </c>
      <c r="S23083" s="67" t="str">
        <v>SheetBank AG</v>
      </c>
    </row>
    <row r="23084" spans="15:19">
      <c r="O23084" s="67" t="str">
        <v>CELLtral Bank</v>
      </c>
      <c r="P23084" s="67" t="str">
        <v>The VLOOKup Vault</v>
      </c>
      <c r="Q23084" s="67" t="str">
        <v>SummaBank</v>
      </c>
      <c r="R23084" s="67" t="str">
        <v>Bank of Cellifornia</v>
      </c>
      <c r="S23084" s="67" t="str">
        <v>Pivot Finance Group</v>
      </c>
    </row>
    <row r="23085" spans="15:19">
      <c r="O23085" s="67" t="str">
        <v>CELLtral Bank</v>
      </c>
      <c r="P23085" s="67" t="str">
        <v>The VLOOKup Vault</v>
      </c>
      <c r="Q23085" s="67" t="str">
        <v>SummaBank</v>
      </c>
      <c r="R23085" s="67" t="str">
        <v>Bank of Cellifornia</v>
      </c>
      <c r="S23085" s="67" t="str">
        <v>Bank IF</v>
      </c>
    </row>
    <row r="23086" spans="15:19">
      <c r="O23086" s="67" t="str">
        <v>CELLtral Bank</v>
      </c>
      <c r="P23086" s="67" t="str">
        <v>The VLOOKup Vault</v>
      </c>
      <c r="Q23086" s="67" t="str">
        <v>SummaBank</v>
      </c>
      <c r="R23086" s="67" t="str">
        <v>Bank of Cellifornia</v>
      </c>
      <c r="S23086" s="67" t="str">
        <v>MoneyMATCH Inc.</v>
      </c>
    </row>
    <row r="23087" spans="15:19">
      <c r="O23087" s="67" t="str">
        <v>CELLtral Bank</v>
      </c>
      <c r="P23087" s="67" t="str">
        <v>The VLOOKup Vault</v>
      </c>
      <c r="Q23087" s="67" t="str">
        <v>SummaBank</v>
      </c>
      <c r="R23087" s="67" t="str">
        <v>ExFunds</v>
      </c>
      <c r="S23087" s="67" t="str">
        <v>ExCell Bank</v>
      </c>
    </row>
    <row r="23088" spans="15:19">
      <c r="O23088" s="67" t="str">
        <v>CELLtral Bank</v>
      </c>
      <c r="P23088" s="67" t="str">
        <v>The VLOOKup Vault</v>
      </c>
      <c r="Q23088" s="67" t="str">
        <v>SummaBank</v>
      </c>
      <c r="R23088" s="67" t="str">
        <v>ExFunds</v>
      </c>
      <c r="S23088" s="67" t="str">
        <v>Bank of Cellifornia</v>
      </c>
    </row>
    <row r="23089" spans="15:19">
      <c r="O23089" s="67" t="str">
        <v>CELLtral Bank</v>
      </c>
      <c r="P23089" s="67" t="str">
        <v>The VLOOKup Vault</v>
      </c>
      <c r="Q23089" s="67" t="str">
        <v>SummaBank</v>
      </c>
      <c r="R23089" s="67" t="str">
        <v>ExFunds</v>
      </c>
      <c r="S23089" s="67" t="str">
        <v>SheetBank AG</v>
      </c>
    </row>
    <row r="23090" spans="15:19">
      <c r="O23090" s="67" t="str">
        <v>CELLtral Bank</v>
      </c>
      <c r="P23090" s="67" t="str">
        <v>The VLOOKup Vault</v>
      </c>
      <c r="Q23090" s="67" t="str">
        <v>SummaBank</v>
      </c>
      <c r="R23090" s="67" t="str">
        <v>ExFunds</v>
      </c>
      <c r="S23090" s="67" t="str">
        <v>Pivot Finance Group</v>
      </c>
    </row>
    <row r="23091" spans="15:19">
      <c r="O23091" s="67" t="str">
        <v>CELLtral Bank</v>
      </c>
      <c r="P23091" s="67" t="str">
        <v>The VLOOKup Vault</v>
      </c>
      <c r="Q23091" s="67" t="str">
        <v>SummaBank</v>
      </c>
      <c r="R23091" s="67" t="str">
        <v>ExFunds</v>
      </c>
      <c r="S23091" s="67" t="str">
        <v>Bank IF</v>
      </c>
    </row>
    <row r="23092" spans="15:19">
      <c r="O23092" s="67" t="str">
        <v>CELLtral Bank</v>
      </c>
      <c r="P23092" s="67" t="str">
        <v>The VLOOKup Vault</v>
      </c>
      <c r="Q23092" s="67" t="str">
        <v>SummaBank</v>
      </c>
      <c r="R23092" s="67" t="str">
        <v>ExFunds</v>
      </c>
      <c r="S23092" s="67" t="str">
        <v>MoneyMATCH Inc.</v>
      </c>
    </row>
    <row r="23093" spans="15:19">
      <c r="O23093" s="67" t="str">
        <v>CELLtral Bank</v>
      </c>
      <c r="P23093" s="67" t="str">
        <v>The VLOOKup Vault</v>
      </c>
      <c r="Q23093" s="67" t="str">
        <v>SummaBank</v>
      </c>
      <c r="R23093" s="67" t="str">
        <v>SheetBank AG</v>
      </c>
      <c r="S23093" s="67" t="str">
        <v>ExCell Bank</v>
      </c>
    </row>
    <row r="23094" spans="15:19">
      <c r="O23094" s="67" t="str">
        <v>CELLtral Bank</v>
      </c>
      <c r="P23094" s="67" t="str">
        <v>The VLOOKup Vault</v>
      </c>
      <c r="Q23094" s="67" t="str">
        <v>SummaBank</v>
      </c>
      <c r="R23094" s="67" t="str">
        <v>SheetBank AG</v>
      </c>
      <c r="S23094" s="67" t="str">
        <v>Bank of Cellifornia</v>
      </c>
    </row>
    <row r="23095" spans="15:19">
      <c r="O23095" s="67" t="str">
        <v>CELLtral Bank</v>
      </c>
      <c r="P23095" s="67" t="str">
        <v>The VLOOKup Vault</v>
      </c>
      <c r="Q23095" s="67" t="str">
        <v>SummaBank</v>
      </c>
      <c r="R23095" s="67" t="str">
        <v>SheetBank AG</v>
      </c>
      <c r="S23095" s="67" t="str">
        <v>ExFunds</v>
      </c>
    </row>
    <row r="23096" spans="15:19">
      <c r="O23096" s="67" t="str">
        <v>CELLtral Bank</v>
      </c>
      <c r="P23096" s="67" t="str">
        <v>The VLOOKup Vault</v>
      </c>
      <c r="Q23096" s="67" t="str">
        <v>SummaBank</v>
      </c>
      <c r="R23096" s="67" t="str">
        <v>SheetBank AG</v>
      </c>
      <c r="S23096" s="67" t="str">
        <v>Pivot Finance Group</v>
      </c>
    </row>
    <row r="23097" spans="15:19">
      <c r="O23097" s="67" t="str">
        <v>CELLtral Bank</v>
      </c>
      <c r="P23097" s="67" t="str">
        <v>The VLOOKup Vault</v>
      </c>
      <c r="Q23097" s="67" t="str">
        <v>SummaBank</v>
      </c>
      <c r="R23097" s="67" t="str">
        <v>SheetBank AG</v>
      </c>
      <c r="S23097" s="67" t="str">
        <v>Bank IF</v>
      </c>
    </row>
    <row r="23098" spans="15:19">
      <c r="O23098" s="67" t="str">
        <v>CELLtral Bank</v>
      </c>
      <c r="P23098" s="67" t="str">
        <v>The VLOOKup Vault</v>
      </c>
      <c r="Q23098" s="67" t="str">
        <v>SummaBank</v>
      </c>
      <c r="R23098" s="67" t="str">
        <v>SheetBank AG</v>
      </c>
      <c r="S23098" s="67" t="str">
        <v>MoneyMATCH Inc.</v>
      </c>
    </row>
    <row r="23099" spans="15:19">
      <c r="O23099" s="67" t="str">
        <v>CELLtral Bank</v>
      </c>
      <c r="P23099" s="67" t="str">
        <v>The VLOOKup Vault</v>
      </c>
      <c r="Q23099" s="67" t="str">
        <v>SummaBank</v>
      </c>
      <c r="R23099" s="67" t="str">
        <v>Pivot Finance Group</v>
      </c>
      <c r="S23099" s="67" t="str">
        <v>ExCell Bank</v>
      </c>
    </row>
    <row r="23100" spans="15:19">
      <c r="O23100" s="67" t="str">
        <v>CELLtral Bank</v>
      </c>
      <c r="P23100" s="67" t="str">
        <v>The VLOOKup Vault</v>
      </c>
      <c r="Q23100" s="67" t="str">
        <v>SummaBank</v>
      </c>
      <c r="R23100" s="67" t="str">
        <v>Pivot Finance Group</v>
      </c>
      <c r="S23100" s="67" t="str">
        <v>Bank of Cellifornia</v>
      </c>
    </row>
    <row r="23101" spans="15:19">
      <c r="O23101" s="67" t="str">
        <v>CELLtral Bank</v>
      </c>
      <c r="P23101" s="67" t="str">
        <v>The VLOOKup Vault</v>
      </c>
      <c r="Q23101" s="67" t="str">
        <v>SummaBank</v>
      </c>
      <c r="R23101" s="67" t="str">
        <v>Pivot Finance Group</v>
      </c>
      <c r="S23101" s="67" t="str">
        <v>ExFunds</v>
      </c>
    </row>
    <row r="23102" spans="15:19">
      <c r="O23102" s="67" t="str">
        <v>CELLtral Bank</v>
      </c>
      <c r="P23102" s="67" t="str">
        <v>The VLOOKup Vault</v>
      </c>
      <c r="Q23102" s="67" t="str">
        <v>SummaBank</v>
      </c>
      <c r="R23102" s="67" t="str">
        <v>Pivot Finance Group</v>
      </c>
      <c r="S23102" s="67" t="str">
        <v>SheetBank AG</v>
      </c>
    </row>
    <row r="23103" spans="15:19">
      <c r="O23103" s="67" t="str">
        <v>CELLtral Bank</v>
      </c>
      <c r="P23103" s="67" t="str">
        <v>The VLOOKup Vault</v>
      </c>
      <c r="Q23103" s="67" t="str">
        <v>SummaBank</v>
      </c>
      <c r="R23103" s="67" t="str">
        <v>Pivot Finance Group</v>
      </c>
      <c r="S23103" s="67" t="str">
        <v>Bank IF</v>
      </c>
    </row>
    <row r="23104" spans="15:19">
      <c r="O23104" s="67" t="str">
        <v>CELLtral Bank</v>
      </c>
      <c r="P23104" s="67" t="str">
        <v>The VLOOKup Vault</v>
      </c>
      <c r="Q23104" s="67" t="str">
        <v>SummaBank</v>
      </c>
      <c r="R23104" s="67" t="str">
        <v>Pivot Finance Group</v>
      </c>
      <c r="S23104" s="67" t="str">
        <v>MoneyMATCH Inc.</v>
      </c>
    </row>
    <row r="23105" spans="15:19">
      <c r="O23105" s="67" t="str">
        <v>CELLtral Bank</v>
      </c>
      <c r="P23105" s="67" t="str">
        <v>The VLOOKup Vault</v>
      </c>
      <c r="Q23105" s="67" t="str">
        <v>SummaBank</v>
      </c>
      <c r="R23105" s="67" t="str">
        <v>Bank IF</v>
      </c>
      <c r="S23105" s="67" t="str">
        <v>ExCell Bank</v>
      </c>
    </row>
    <row r="23106" spans="15:19">
      <c r="O23106" s="67" t="str">
        <v>CELLtral Bank</v>
      </c>
      <c r="P23106" s="67" t="str">
        <v>The VLOOKup Vault</v>
      </c>
      <c r="Q23106" s="67" t="str">
        <v>SummaBank</v>
      </c>
      <c r="R23106" s="67" t="str">
        <v>Bank IF</v>
      </c>
      <c r="S23106" s="67" t="str">
        <v>Bank of Cellifornia</v>
      </c>
    </row>
    <row r="23107" spans="15:19">
      <c r="O23107" s="67" t="str">
        <v>CELLtral Bank</v>
      </c>
      <c r="P23107" s="67" t="str">
        <v>The VLOOKup Vault</v>
      </c>
      <c r="Q23107" s="67" t="str">
        <v>SummaBank</v>
      </c>
      <c r="R23107" s="67" t="str">
        <v>Bank IF</v>
      </c>
      <c r="S23107" s="67" t="str">
        <v>ExFunds</v>
      </c>
    </row>
    <row r="23108" spans="15:19">
      <c r="O23108" s="67" t="str">
        <v>CELLtral Bank</v>
      </c>
      <c r="P23108" s="67" t="str">
        <v>The VLOOKup Vault</v>
      </c>
      <c r="Q23108" s="67" t="str">
        <v>SummaBank</v>
      </c>
      <c r="R23108" s="67" t="str">
        <v>Bank IF</v>
      </c>
      <c r="S23108" s="67" t="str">
        <v>SheetBank AG</v>
      </c>
    </row>
    <row r="23109" spans="15:19">
      <c r="O23109" s="67" t="str">
        <v>CELLtral Bank</v>
      </c>
      <c r="P23109" s="67" t="str">
        <v>The VLOOKup Vault</v>
      </c>
      <c r="Q23109" s="67" t="str">
        <v>SummaBank</v>
      </c>
      <c r="R23109" s="67" t="str">
        <v>Bank IF</v>
      </c>
      <c r="S23109" s="67" t="str">
        <v>Pivot Finance Group</v>
      </c>
    </row>
    <row r="23110" spans="15:19">
      <c r="O23110" s="67" t="str">
        <v>CELLtral Bank</v>
      </c>
      <c r="P23110" s="67" t="str">
        <v>The VLOOKup Vault</v>
      </c>
      <c r="Q23110" s="67" t="str">
        <v>SummaBank</v>
      </c>
      <c r="R23110" s="67" t="str">
        <v>Bank IF</v>
      </c>
      <c r="S23110" s="67" t="str">
        <v>MoneyMATCH Inc.</v>
      </c>
    </row>
    <row r="23111" spans="15:19">
      <c r="O23111" s="67" t="str">
        <v>CELLtral Bank</v>
      </c>
      <c r="P23111" s="67" t="str">
        <v>The VLOOKup Vault</v>
      </c>
      <c r="Q23111" s="67" t="str">
        <v>SummaBank</v>
      </c>
      <c r="R23111" s="67" t="str">
        <v>MoneyMATCH Inc.</v>
      </c>
      <c r="S23111" s="67" t="str">
        <v>ExCell Bank</v>
      </c>
    </row>
    <row r="23112" spans="15:19">
      <c r="O23112" s="67" t="str">
        <v>CELLtral Bank</v>
      </c>
      <c r="P23112" s="67" t="str">
        <v>The VLOOKup Vault</v>
      </c>
      <c r="Q23112" s="67" t="str">
        <v>SummaBank</v>
      </c>
      <c r="R23112" s="67" t="str">
        <v>MoneyMATCH Inc.</v>
      </c>
      <c r="S23112" s="67" t="str">
        <v>Bank of Cellifornia</v>
      </c>
    </row>
    <row r="23113" spans="15:19">
      <c r="O23113" s="67" t="str">
        <v>CELLtral Bank</v>
      </c>
      <c r="P23113" s="67" t="str">
        <v>The VLOOKup Vault</v>
      </c>
      <c r="Q23113" s="67" t="str">
        <v>SummaBank</v>
      </c>
      <c r="R23113" s="67" t="str">
        <v>MoneyMATCH Inc.</v>
      </c>
      <c r="S23113" s="67" t="str">
        <v>ExFunds</v>
      </c>
    </row>
    <row r="23114" spans="15:19">
      <c r="O23114" s="67" t="str">
        <v>CELLtral Bank</v>
      </c>
      <c r="P23114" s="67" t="str">
        <v>The VLOOKup Vault</v>
      </c>
      <c r="Q23114" s="67" t="str">
        <v>SummaBank</v>
      </c>
      <c r="R23114" s="67" t="str">
        <v>MoneyMATCH Inc.</v>
      </c>
      <c r="S23114" s="67" t="str">
        <v>SheetBank AG</v>
      </c>
    </row>
    <row r="23115" spans="15:19">
      <c r="O23115" s="67" t="str">
        <v>CELLtral Bank</v>
      </c>
      <c r="P23115" s="67" t="str">
        <v>The VLOOKup Vault</v>
      </c>
      <c r="Q23115" s="67" t="str">
        <v>SummaBank</v>
      </c>
      <c r="R23115" s="67" t="str">
        <v>MoneyMATCH Inc.</v>
      </c>
      <c r="S23115" s="67" t="str">
        <v>Pivot Finance Group</v>
      </c>
    </row>
    <row r="23116" spans="15:19">
      <c r="O23116" s="67" t="str">
        <v>CELLtral Bank</v>
      </c>
      <c r="P23116" s="67" t="str">
        <v>The VLOOKup Vault</v>
      </c>
      <c r="Q23116" s="67" t="str">
        <v>SummaBank</v>
      </c>
      <c r="R23116" s="67" t="str">
        <v>MoneyMATCH Inc.</v>
      </c>
      <c r="S23116" s="67" t="str">
        <v>Bank IF</v>
      </c>
    </row>
    <row r="23117" spans="15:19">
      <c r="O23117" s="67" t="str">
        <v>CELLtral Bank</v>
      </c>
      <c r="P23117" s="67" t="str">
        <v>The VLOOKup Vault</v>
      </c>
      <c r="Q23117" s="67" t="str">
        <v>Bank IF</v>
      </c>
      <c r="R23117" s="67" t="str">
        <v>ExCell Bank</v>
      </c>
      <c r="S23117" s="67" t="str">
        <v>Bank of Cellifornia</v>
      </c>
    </row>
    <row r="23118" spans="15:19">
      <c r="O23118" s="67" t="str">
        <v>CELLtral Bank</v>
      </c>
      <c r="P23118" s="67" t="str">
        <v>The VLOOKup Vault</v>
      </c>
      <c r="Q23118" s="67" t="str">
        <v>Bank IF</v>
      </c>
      <c r="R23118" s="67" t="str">
        <v>ExCell Bank</v>
      </c>
      <c r="S23118" s="67" t="str">
        <v>ExFunds</v>
      </c>
    </row>
    <row r="23119" spans="15:19">
      <c r="O23119" s="67" t="str">
        <v>CELLtral Bank</v>
      </c>
      <c r="P23119" s="67" t="str">
        <v>The VLOOKup Vault</v>
      </c>
      <c r="Q23119" s="67" t="str">
        <v>Bank IF</v>
      </c>
      <c r="R23119" s="67" t="str">
        <v>ExCell Bank</v>
      </c>
      <c r="S23119" s="67" t="str">
        <v>SheetBank AG</v>
      </c>
    </row>
    <row r="23120" spans="15:19">
      <c r="O23120" s="67" t="str">
        <v>CELLtral Bank</v>
      </c>
      <c r="P23120" s="67" t="str">
        <v>The VLOOKup Vault</v>
      </c>
      <c r="Q23120" s="67" t="str">
        <v>Bank IF</v>
      </c>
      <c r="R23120" s="67" t="str">
        <v>ExCell Bank</v>
      </c>
      <c r="S23120" s="67" t="str">
        <v>Pivot Finance Group</v>
      </c>
    </row>
    <row r="23121" spans="15:19">
      <c r="O23121" s="67" t="str">
        <v>CELLtral Bank</v>
      </c>
      <c r="P23121" s="67" t="str">
        <v>The VLOOKup Vault</v>
      </c>
      <c r="Q23121" s="67" t="str">
        <v>Bank IF</v>
      </c>
      <c r="R23121" s="67" t="str">
        <v>ExCell Bank</v>
      </c>
      <c r="S23121" s="67" t="str">
        <v>SummaBank</v>
      </c>
    </row>
    <row r="23122" spans="15:19">
      <c r="O23122" s="67" t="str">
        <v>CELLtral Bank</v>
      </c>
      <c r="P23122" s="67" t="str">
        <v>The VLOOKup Vault</v>
      </c>
      <c r="Q23122" s="67" t="str">
        <v>Bank IF</v>
      </c>
      <c r="R23122" s="67" t="str">
        <v>ExCell Bank</v>
      </c>
      <c r="S23122" s="67" t="str">
        <v>MoneyMATCH Inc.</v>
      </c>
    </row>
    <row r="23123" spans="15:19">
      <c r="O23123" s="67" t="str">
        <v>CELLtral Bank</v>
      </c>
      <c r="P23123" s="67" t="str">
        <v>The VLOOKup Vault</v>
      </c>
      <c r="Q23123" s="67" t="str">
        <v>Bank IF</v>
      </c>
      <c r="R23123" s="67" t="str">
        <v>Bank of Cellifornia</v>
      </c>
      <c r="S23123" s="67" t="str">
        <v>ExCell Bank</v>
      </c>
    </row>
    <row r="23124" spans="15:19">
      <c r="O23124" s="67" t="str">
        <v>CELLtral Bank</v>
      </c>
      <c r="P23124" s="67" t="str">
        <v>The VLOOKup Vault</v>
      </c>
      <c r="Q23124" s="67" t="str">
        <v>Bank IF</v>
      </c>
      <c r="R23124" s="67" t="str">
        <v>Bank of Cellifornia</v>
      </c>
      <c r="S23124" s="67" t="str">
        <v>ExFunds</v>
      </c>
    </row>
    <row r="23125" spans="15:19">
      <c r="O23125" s="67" t="str">
        <v>CELLtral Bank</v>
      </c>
      <c r="P23125" s="67" t="str">
        <v>The VLOOKup Vault</v>
      </c>
      <c r="Q23125" s="67" t="str">
        <v>Bank IF</v>
      </c>
      <c r="R23125" s="67" t="str">
        <v>Bank of Cellifornia</v>
      </c>
      <c r="S23125" s="67" t="str">
        <v>SheetBank AG</v>
      </c>
    </row>
    <row r="23126" spans="15:19">
      <c r="O23126" s="67" t="str">
        <v>CELLtral Bank</v>
      </c>
      <c r="P23126" s="67" t="str">
        <v>The VLOOKup Vault</v>
      </c>
      <c r="Q23126" s="67" t="str">
        <v>Bank IF</v>
      </c>
      <c r="R23126" s="67" t="str">
        <v>Bank of Cellifornia</v>
      </c>
      <c r="S23126" s="67" t="str">
        <v>Pivot Finance Group</v>
      </c>
    </row>
    <row r="23127" spans="15:19">
      <c r="O23127" s="67" t="str">
        <v>CELLtral Bank</v>
      </c>
      <c r="P23127" s="67" t="str">
        <v>The VLOOKup Vault</v>
      </c>
      <c r="Q23127" s="67" t="str">
        <v>Bank IF</v>
      </c>
      <c r="R23127" s="67" t="str">
        <v>Bank of Cellifornia</v>
      </c>
      <c r="S23127" s="67" t="str">
        <v>SummaBank</v>
      </c>
    </row>
    <row r="23128" spans="15:19">
      <c r="O23128" s="67" t="str">
        <v>CELLtral Bank</v>
      </c>
      <c r="P23128" s="67" t="str">
        <v>The VLOOKup Vault</v>
      </c>
      <c r="Q23128" s="67" t="str">
        <v>Bank IF</v>
      </c>
      <c r="R23128" s="67" t="str">
        <v>Bank of Cellifornia</v>
      </c>
      <c r="S23128" s="67" t="str">
        <v>MoneyMATCH Inc.</v>
      </c>
    </row>
    <row r="23129" spans="15:19">
      <c r="O23129" s="67" t="str">
        <v>CELLtral Bank</v>
      </c>
      <c r="P23129" s="67" t="str">
        <v>The VLOOKup Vault</v>
      </c>
      <c r="Q23129" s="67" t="str">
        <v>Bank IF</v>
      </c>
      <c r="R23129" s="67" t="str">
        <v>ExFunds</v>
      </c>
      <c r="S23129" s="67" t="str">
        <v>ExCell Bank</v>
      </c>
    </row>
    <row r="23130" spans="15:19">
      <c r="O23130" s="67" t="str">
        <v>CELLtral Bank</v>
      </c>
      <c r="P23130" s="67" t="str">
        <v>The VLOOKup Vault</v>
      </c>
      <c r="Q23130" s="67" t="str">
        <v>Bank IF</v>
      </c>
      <c r="R23130" s="67" t="str">
        <v>ExFunds</v>
      </c>
      <c r="S23130" s="67" t="str">
        <v>Bank of Cellifornia</v>
      </c>
    </row>
    <row r="23131" spans="15:19">
      <c r="O23131" s="67" t="str">
        <v>CELLtral Bank</v>
      </c>
      <c r="P23131" s="67" t="str">
        <v>The VLOOKup Vault</v>
      </c>
      <c r="Q23131" s="67" t="str">
        <v>Bank IF</v>
      </c>
      <c r="R23131" s="67" t="str">
        <v>ExFunds</v>
      </c>
      <c r="S23131" s="67" t="str">
        <v>SheetBank AG</v>
      </c>
    </row>
    <row r="23132" spans="15:19">
      <c r="O23132" s="67" t="str">
        <v>CELLtral Bank</v>
      </c>
      <c r="P23132" s="67" t="str">
        <v>The VLOOKup Vault</v>
      </c>
      <c r="Q23132" s="67" t="str">
        <v>Bank IF</v>
      </c>
      <c r="R23132" s="67" t="str">
        <v>ExFunds</v>
      </c>
      <c r="S23132" s="67" t="str">
        <v>Pivot Finance Group</v>
      </c>
    </row>
    <row r="23133" spans="15:19">
      <c r="O23133" s="67" t="str">
        <v>CELLtral Bank</v>
      </c>
      <c r="P23133" s="67" t="str">
        <v>The VLOOKup Vault</v>
      </c>
      <c r="Q23133" s="67" t="str">
        <v>Bank IF</v>
      </c>
      <c r="R23133" s="67" t="str">
        <v>ExFunds</v>
      </c>
      <c r="S23133" s="67" t="str">
        <v>SummaBank</v>
      </c>
    </row>
    <row r="23134" spans="15:19">
      <c r="O23134" s="67" t="str">
        <v>CELLtral Bank</v>
      </c>
      <c r="P23134" s="67" t="str">
        <v>The VLOOKup Vault</v>
      </c>
      <c r="Q23134" s="67" t="str">
        <v>Bank IF</v>
      </c>
      <c r="R23134" s="67" t="str">
        <v>ExFunds</v>
      </c>
      <c r="S23134" s="67" t="str">
        <v>MoneyMATCH Inc.</v>
      </c>
    </row>
    <row r="23135" spans="15:19">
      <c r="O23135" s="67" t="str">
        <v>CELLtral Bank</v>
      </c>
      <c r="P23135" s="67" t="str">
        <v>The VLOOKup Vault</v>
      </c>
      <c r="Q23135" s="67" t="str">
        <v>Bank IF</v>
      </c>
      <c r="R23135" s="67" t="str">
        <v>SheetBank AG</v>
      </c>
      <c r="S23135" s="67" t="str">
        <v>ExCell Bank</v>
      </c>
    </row>
    <row r="23136" spans="15:19">
      <c r="O23136" s="67" t="str">
        <v>CELLtral Bank</v>
      </c>
      <c r="P23136" s="67" t="str">
        <v>The VLOOKup Vault</v>
      </c>
      <c r="Q23136" s="67" t="str">
        <v>Bank IF</v>
      </c>
      <c r="R23136" s="67" t="str">
        <v>SheetBank AG</v>
      </c>
      <c r="S23136" s="67" t="str">
        <v>Bank of Cellifornia</v>
      </c>
    </row>
    <row r="23137" spans="15:19">
      <c r="O23137" s="67" t="str">
        <v>CELLtral Bank</v>
      </c>
      <c r="P23137" s="67" t="str">
        <v>The VLOOKup Vault</v>
      </c>
      <c r="Q23137" s="67" t="str">
        <v>Bank IF</v>
      </c>
      <c r="R23137" s="67" t="str">
        <v>SheetBank AG</v>
      </c>
      <c r="S23137" s="67" t="str">
        <v>ExFunds</v>
      </c>
    </row>
    <row r="23138" spans="15:19">
      <c r="O23138" s="67" t="str">
        <v>CELLtral Bank</v>
      </c>
      <c r="P23138" s="67" t="str">
        <v>The VLOOKup Vault</v>
      </c>
      <c r="Q23138" s="67" t="str">
        <v>Bank IF</v>
      </c>
      <c r="R23138" s="67" t="str">
        <v>SheetBank AG</v>
      </c>
      <c r="S23138" s="67" t="str">
        <v>Pivot Finance Group</v>
      </c>
    </row>
    <row r="23139" spans="15:19">
      <c r="O23139" s="67" t="str">
        <v>CELLtral Bank</v>
      </c>
      <c r="P23139" s="67" t="str">
        <v>The VLOOKup Vault</v>
      </c>
      <c r="Q23139" s="67" t="str">
        <v>Bank IF</v>
      </c>
      <c r="R23139" s="67" t="str">
        <v>SheetBank AG</v>
      </c>
      <c r="S23139" s="67" t="str">
        <v>SummaBank</v>
      </c>
    </row>
    <row r="23140" spans="15:19">
      <c r="O23140" s="67" t="str">
        <v>CELLtral Bank</v>
      </c>
      <c r="P23140" s="67" t="str">
        <v>The VLOOKup Vault</v>
      </c>
      <c r="Q23140" s="67" t="str">
        <v>Bank IF</v>
      </c>
      <c r="R23140" s="67" t="str">
        <v>SheetBank AG</v>
      </c>
      <c r="S23140" s="67" t="str">
        <v>MoneyMATCH Inc.</v>
      </c>
    </row>
    <row r="23141" spans="15:19">
      <c r="O23141" s="67" t="str">
        <v>CELLtral Bank</v>
      </c>
      <c r="P23141" s="67" t="str">
        <v>The VLOOKup Vault</v>
      </c>
      <c r="Q23141" s="67" t="str">
        <v>Bank IF</v>
      </c>
      <c r="R23141" s="67" t="str">
        <v>Pivot Finance Group</v>
      </c>
      <c r="S23141" s="67" t="str">
        <v>ExCell Bank</v>
      </c>
    </row>
    <row r="23142" spans="15:19">
      <c r="O23142" s="67" t="str">
        <v>CELLtral Bank</v>
      </c>
      <c r="P23142" s="67" t="str">
        <v>The VLOOKup Vault</v>
      </c>
      <c r="Q23142" s="67" t="str">
        <v>Bank IF</v>
      </c>
      <c r="R23142" s="67" t="str">
        <v>Pivot Finance Group</v>
      </c>
      <c r="S23142" s="67" t="str">
        <v>Bank of Cellifornia</v>
      </c>
    </row>
    <row r="23143" spans="15:19">
      <c r="O23143" s="67" t="str">
        <v>CELLtral Bank</v>
      </c>
      <c r="P23143" s="67" t="str">
        <v>The VLOOKup Vault</v>
      </c>
      <c r="Q23143" s="67" t="str">
        <v>Bank IF</v>
      </c>
      <c r="R23143" s="67" t="str">
        <v>Pivot Finance Group</v>
      </c>
      <c r="S23143" s="67" t="str">
        <v>ExFunds</v>
      </c>
    </row>
    <row r="23144" spans="15:19">
      <c r="O23144" s="67" t="str">
        <v>CELLtral Bank</v>
      </c>
      <c r="P23144" s="67" t="str">
        <v>The VLOOKup Vault</v>
      </c>
      <c r="Q23144" s="67" t="str">
        <v>Bank IF</v>
      </c>
      <c r="R23144" s="67" t="str">
        <v>Pivot Finance Group</v>
      </c>
      <c r="S23144" s="67" t="str">
        <v>SheetBank AG</v>
      </c>
    </row>
    <row r="23145" spans="15:19">
      <c r="O23145" s="67" t="str">
        <v>CELLtral Bank</v>
      </c>
      <c r="P23145" s="67" t="str">
        <v>The VLOOKup Vault</v>
      </c>
      <c r="Q23145" s="67" t="str">
        <v>Bank IF</v>
      </c>
      <c r="R23145" s="67" t="str">
        <v>Pivot Finance Group</v>
      </c>
      <c r="S23145" s="67" t="str">
        <v>SummaBank</v>
      </c>
    </row>
    <row r="23146" spans="15:19">
      <c r="O23146" s="67" t="str">
        <v>CELLtral Bank</v>
      </c>
      <c r="P23146" s="67" t="str">
        <v>The VLOOKup Vault</v>
      </c>
      <c r="Q23146" s="67" t="str">
        <v>Bank IF</v>
      </c>
      <c r="R23146" s="67" t="str">
        <v>Pivot Finance Group</v>
      </c>
      <c r="S23146" s="67" t="str">
        <v>MoneyMATCH Inc.</v>
      </c>
    </row>
    <row r="23147" spans="15:19">
      <c r="O23147" s="67" t="str">
        <v>CELLtral Bank</v>
      </c>
      <c r="P23147" s="67" t="str">
        <v>The VLOOKup Vault</v>
      </c>
      <c r="Q23147" s="67" t="str">
        <v>Bank IF</v>
      </c>
      <c r="R23147" s="67" t="str">
        <v>SummaBank</v>
      </c>
      <c r="S23147" s="67" t="str">
        <v>ExCell Bank</v>
      </c>
    </row>
    <row r="23148" spans="15:19">
      <c r="O23148" s="67" t="str">
        <v>CELLtral Bank</v>
      </c>
      <c r="P23148" s="67" t="str">
        <v>The VLOOKup Vault</v>
      </c>
      <c r="Q23148" s="67" t="str">
        <v>Bank IF</v>
      </c>
      <c r="R23148" s="67" t="str">
        <v>SummaBank</v>
      </c>
      <c r="S23148" s="67" t="str">
        <v>Bank of Cellifornia</v>
      </c>
    </row>
    <row r="23149" spans="15:19">
      <c r="O23149" s="67" t="str">
        <v>CELLtral Bank</v>
      </c>
      <c r="P23149" s="67" t="str">
        <v>The VLOOKup Vault</v>
      </c>
      <c r="Q23149" s="67" t="str">
        <v>Bank IF</v>
      </c>
      <c r="R23149" s="67" t="str">
        <v>SummaBank</v>
      </c>
      <c r="S23149" s="67" t="str">
        <v>ExFunds</v>
      </c>
    </row>
    <row r="23150" spans="15:19">
      <c r="O23150" s="67" t="str">
        <v>CELLtral Bank</v>
      </c>
      <c r="P23150" s="67" t="str">
        <v>The VLOOKup Vault</v>
      </c>
      <c r="Q23150" s="67" t="str">
        <v>Bank IF</v>
      </c>
      <c r="R23150" s="67" t="str">
        <v>SummaBank</v>
      </c>
      <c r="S23150" s="67" t="str">
        <v>SheetBank AG</v>
      </c>
    </row>
    <row r="23151" spans="15:19">
      <c r="O23151" s="67" t="str">
        <v>CELLtral Bank</v>
      </c>
      <c r="P23151" s="67" t="str">
        <v>The VLOOKup Vault</v>
      </c>
      <c r="Q23151" s="67" t="str">
        <v>Bank IF</v>
      </c>
      <c r="R23151" s="67" t="str">
        <v>SummaBank</v>
      </c>
      <c r="S23151" s="67" t="str">
        <v>Pivot Finance Group</v>
      </c>
    </row>
    <row r="23152" spans="15:19">
      <c r="O23152" s="67" t="str">
        <v>CELLtral Bank</v>
      </c>
      <c r="P23152" s="67" t="str">
        <v>The VLOOKup Vault</v>
      </c>
      <c r="Q23152" s="67" t="str">
        <v>Bank IF</v>
      </c>
      <c r="R23152" s="67" t="str">
        <v>SummaBank</v>
      </c>
      <c r="S23152" s="67" t="str">
        <v>MoneyMATCH Inc.</v>
      </c>
    </row>
    <row r="23153" spans="15:19">
      <c r="O23153" s="67" t="str">
        <v>CELLtral Bank</v>
      </c>
      <c r="P23153" s="67" t="str">
        <v>The VLOOKup Vault</v>
      </c>
      <c r="Q23153" s="67" t="str">
        <v>Bank IF</v>
      </c>
      <c r="R23153" s="67" t="str">
        <v>MoneyMATCH Inc.</v>
      </c>
      <c r="S23153" s="67" t="str">
        <v>ExCell Bank</v>
      </c>
    </row>
    <row r="23154" spans="15:19">
      <c r="O23154" s="67" t="str">
        <v>CELLtral Bank</v>
      </c>
      <c r="P23154" s="67" t="str">
        <v>The VLOOKup Vault</v>
      </c>
      <c r="Q23154" s="67" t="str">
        <v>Bank IF</v>
      </c>
      <c r="R23154" s="67" t="str">
        <v>MoneyMATCH Inc.</v>
      </c>
      <c r="S23154" s="67" t="str">
        <v>Bank of Cellifornia</v>
      </c>
    </row>
    <row r="23155" spans="15:19">
      <c r="O23155" s="67" t="str">
        <v>CELLtral Bank</v>
      </c>
      <c r="P23155" s="67" t="str">
        <v>The VLOOKup Vault</v>
      </c>
      <c r="Q23155" s="67" t="str">
        <v>Bank IF</v>
      </c>
      <c r="R23155" s="67" t="str">
        <v>MoneyMATCH Inc.</v>
      </c>
      <c r="S23155" s="67" t="str">
        <v>ExFunds</v>
      </c>
    </row>
    <row r="23156" spans="15:19">
      <c r="O23156" s="67" t="str">
        <v>CELLtral Bank</v>
      </c>
      <c r="P23156" s="67" t="str">
        <v>The VLOOKup Vault</v>
      </c>
      <c r="Q23156" s="67" t="str">
        <v>Bank IF</v>
      </c>
      <c r="R23156" s="67" t="str">
        <v>MoneyMATCH Inc.</v>
      </c>
      <c r="S23156" s="67" t="str">
        <v>SheetBank AG</v>
      </c>
    </row>
    <row r="23157" spans="15:19">
      <c r="O23157" s="67" t="str">
        <v>CELLtral Bank</v>
      </c>
      <c r="P23157" s="67" t="str">
        <v>The VLOOKup Vault</v>
      </c>
      <c r="Q23157" s="67" t="str">
        <v>Bank IF</v>
      </c>
      <c r="R23157" s="67" t="str">
        <v>MoneyMATCH Inc.</v>
      </c>
      <c r="S23157" s="67" t="str">
        <v>Pivot Finance Group</v>
      </c>
    </row>
    <row r="23158" spans="15:19">
      <c r="O23158" s="67" t="str">
        <v>CELLtral Bank</v>
      </c>
      <c r="P23158" s="67" t="str">
        <v>The VLOOKup Vault</v>
      </c>
      <c r="Q23158" s="67" t="str">
        <v>Bank IF</v>
      </c>
      <c r="R23158" s="67" t="str">
        <v>MoneyMATCH Inc.</v>
      </c>
      <c r="S23158" s="67" t="str">
        <v>SummaBank</v>
      </c>
    </row>
    <row r="23159" spans="15:19">
      <c r="O23159" s="67" t="str">
        <v>CELLtral Bank</v>
      </c>
      <c r="P23159" s="67" t="str">
        <v>The VLOOKup Vault</v>
      </c>
      <c r="Q23159" s="67" t="str">
        <v>MoneyMATCH Inc.</v>
      </c>
      <c r="R23159" s="67" t="str">
        <v>ExCell Bank</v>
      </c>
      <c r="S23159" s="67" t="str">
        <v>Bank of Cellifornia</v>
      </c>
    </row>
    <row r="23160" spans="15:19">
      <c r="O23160" s="67" t="str">
        <v>CELLtral Bank</v>
      </c>
      <c r="P23160" s="67" t="str">
        <v>The VLOOKup Vault</v>
      </c>
      <c r="Q23160" s="67" t="str">
        <v>MoneyMATCH Inc.</v>
      </c>
      <c r="R23160" s="67" t="str">
        <v>ExCell Bank</v>
      </c>
      <c r="S23160" s="67" t="str">
        <v>ExFunds</v>
      </c>
    </row>
    <row r="23161" spans="15:19">
      <c r="O23161" s="67" t="str">
        <v>CELLtral Bank</v>
      </c>
      <c r="P23161" s="67" t="str">
        <v>The VLOOKup Vault</v>
      </c>
      <c r="Q23161" s="67" t="str">
        <v>MoneyMATCH Inc.</v>
      </c>
      <c r="R23161" s="67" t="str">
        <v>ExCell Bank</v>
      </c>
      <c r="S23161" s="67" t="str">
        <v>SheetBank AG</v>
      </c>
    </row>
    <row r="23162" spans="15:19">
      <c r="O23162" s="67" t="str">
        <v>CELLtral Bank</v>
      </c>
      <c r="P23162" s="67" t="str">
        <v>The VLOOKup Vault</v>
      </c>
      <c r="Q23162" s="67" t="str">
        <v>MoneyMATCH Inc.</v>
      </c>
      <c r="R23162" s="67" t="str">
        <v>ExCell Bank</v>
      </c>
      <c r="S23162" s="67" t="str">
        <v>Pivot Finance Group</v>
      </c>
    </row>
    <row r="23163" spans="15:19">
      <c r="O23163" s="67" t="str">
        <v>CELLtral Bank</v>
      </c>
      <c r="P23163" s="67" t="str">
        <v>The VLOOKup Vault</v>
      </c>
      <c r="Q23163" s="67" t="str">
        <v>MoneyMATCH Inc.</v>
      </c>
      <c r="R23163" s="67" t="str">
        <v>ExCell Bank</v>
      </c>
      <c r="S23163" s="67" t="str">
        <v>SummaBank</v>
      </c>
    </row>
    <row r="23164" spans="15:19">
      <c r="O23164" s="67" t="str">
        <v>CELLtral Bank</v>
      </c>
      <c r="P23164" s="67" t="str">
        <v>The VLOOKup Vault</v>
      </c>
      <c r="Q23164" s="67" t="str">
        <v>MoneyMATCH Inc.</v>
      </c>
      <c r="R23164" s="67" t="str">
        <v>ExCell Bank</v>
      </c>
      <c r="S23164" s="67" t="str">
        <v>Bank IF</v>
      </c>
    </row>
    <row r="23165" spans="15:19">
      <c r="O23165" s="67" t="str">
        <v>CELLtral Bank</v>
      </c>
      <c r="P23165" s="67" t="str">
        <v>The VLOOKup Vault</v>
      </c>
      <c r="Q23165" s="67" t="str">
        <v>MoneyMATCH Inc.</v>
      </c>
      <c r="R23165" s="67" t="str">
        <v>Bank of Cellifornia</v>
      </c>
      <c r="S23165" s="67" t="str">
        <v>ExCell Bank</v>
      </c>
    </row>
    <row r="23166" spans="15:19">
      <c r="O23166" s="67" t="str">
        <v>CELLtral Bank</v>
      </c>
      <c r="P23166" s="67" t="str">
        <v>The VLOOKup Vault</v>
      </c>
      <c r="Q23166" s="67" t="str">
        <v>MoneyMATCH Inc.</v>
      </c>
      <c r="R23166" s="67" t="str">
        <v>Bank of Cellifornia</v>
      </c>
      <c r="S23166" s="67" t="str">
        <v>ExFunds</v>
      </c>
    </row>
    <row r="23167" spans="15:19">
      <c r="O23167" s="67" t="str">
        <v>CELLtral Bank</v>
      </c>
      <c r="P23167" s="67" t="str">
        <v>The VLOOKup Vault</v>
      </c>
      <c r="Q23167" s="67" t="str">
        <v>MoneyMATCH Inc.</v>
      </c>
      <c r="R23167" s="67" t="str">
        <v>Bank of Cellifornia</v>
      </c>
      <c r="S23167" s="67" t="str">
        <v>SheetBank AG</v>
      </c>
    </row>
    <row r="23168" spans="15:19">
      <c r="O23168" s="67" t="str">
        <v>CELLtral Bank</v>
      </c>
      <c r="P23168" s="67" t="str">
        <v>The VLOOKup Vault</v>
      </c>
      <c r="Q23168" s="67" t="str">
        <v>MoneyMATCH Inc.</v>
      </c>
      <c r="R23168" s="67" t="str">
        <v>Bank of Cellifornia</v>
      </c>
      <c r="S23168" s="67" t="str">
        <v>Pivot Finance Group</v>
      </c>
    </row>
    <row r="23169" spans="15:19">
      <c r="O23169" s="67" t="str">
        <v>CELLtral Bank</v>
      </c>
      <c r="P23169" s="67" t="str">
        <v>The VLOOKup Vault</v>
      </c>
      <c r="Q23169" s="67" t="str">
        <v>MoneyMATCH Inc.</v>
      </c>
      <c r="R23169" s="67" t="str">
        <v>Bank of Cellifornia</v>
      </c>
      <c r="S23169" s="67" t="str">
        <v>SummaBank</v>
      </c>
    </row>
    <row r="23170" spans="15:19">
      <c r="O23170" s="67" t="str">
        <v>CELLtral Bank</v>
      </c>
      <c r="P23170" s="67" t="str">
        <v>The VLOOKup Vault</v>
      </c>
      <c r="Q23170" s="67" t="str">
        <v>MoneyMATCH Inc.</v>
      </c>
      <c r="R23170" s="67" t="str">
        <v>Bank of Cellifornia</v>
      </c>
      <c r="S23170" s="67" t="str">
        <v>Bank IF</v>
      </c>
    </row>
    <row r="23171" spans="15:19">
      <c r="O23171" s="67" t="str">
        <v>CELLtral Bank</v>
      </c>
      <c r="P23171" s="67" t="str">
        <v>The VLOOKup Vault</v>
      </c>
      <c r="Q23171" s="67" t="str">
        <v>MoneyMATCH Inc.</v>
      </c>
      <c r="R23171" s="67" t="str">
        <v>ExFunds</v>
      </c>
      <c r="S23171" s="67" t="str">
        <v>ExCell Bank</v>
      </c>
    </row>
    <row r="23172" spans="15:19">
      <c r="O23172" s="67" t="str">
        <v>CELLtral Bank</v>
      </c>
      <c r="P23172" s="67" t="str">
        <v>The VLOOKup Vault</v>
      </c>
      <c r="Q23172" s="67" t="str">
        <v>MoneyMATCH Inc.</v>
      </c>
      <c r="R23172" s="67" t="str">
        <v>ExFunds</v>
      </c>
      <c r="S23172" s="67" t="str">
        <v>Bank of Cellifornia</v>
      </c>
    </row>
    <row r="23173" spans="15:19">
      <c r="O23173" s="67" t="str">
        <v>CELLtral Bank</v>
      </c>
      <c r="P23173" s="67" t="str">
        <v>The VLOOKup Vault</v>
      </c>
      <c r="Q23173" s="67" t="str">
        <v>MoneyMATCH Inc.</v>
      </c>
      <c r="R23173" s="67" t="str">
        <v>ExFunds</v>
      </c>
      <c r="S23173" s="67" t="str">
        <v>SheetBank AG</v>
      </c>
    </row>
    <row r="23174" spans="15:19">
      <c r="O23174" s="67" t="str">
        <v>CELLtral Bank</v>
      </c>
      <c r="P23174" s="67" t="str">
        <v>The VLOOKup Vault</v>
      </c>
      <c r="Q23174" s="67" t="str">
        <v>MoneyMATCH Inc.</v>
      </c>
      <c r="R23174" s="67" t="str">
        <v>ExFunds</v>
      </c>
      <c r="S23174" s="67" t="str">
        <v>Pivot Finance Group</v>
      </c>
    </row>
    <row r="23175" spans="15:19">
      <c r="O23175" s="67" t="str">
        <v>CELLtral Bank</v>
      </c>
      <c r="P23175" s="67" t="str">
        <v>The VLOOKup Vault</v>
      </c>
      <c r="Q23175" s="67" t="str">
        <v>MoneyMATCH Inc.</v>
      </c>
      <c r="R23175" s="67" t="str">
        <v>ExFunds</v>
      </c>
      <c r="S23175" s="67" t="str">
        <v>SummaBank</v>
      </c>
    </row>
    <row r="23176" spans="15:19">
      <c r="O23176" s="67" t="str">
        <v>CELLtral Bank</v>
      </c>
      <c r="P23176" s="67" t="str">
        <v>The VLOOKup Vault</v>
      </c>
      <c r="Q23176" s="67" t="str">
        <v>MoneyMATCH Inc.</v>
      </c>
      <c r="R23176" s="67" t="str">
        <v>ExFunds</v>
      </c>
      <c r="S23176" s="67" t="str">
        <v>Bank IF</v>
      </c>
    </row>
    <row r="23177" spans="15:19">
      <c r="O23177" s="67" t="str">
        <v>CELLtral Bank</v>
      </c>
      <c r="P23177" s="67" t="str">
        <v>The VLOOKup Vault</v>
      </c>
      <c r="Q23177" s="67" t="str">
        <v>MoneyMATCH Inc.</v>
      </c>
      <c r="R23177" s="67" t="str">
        <v>SheetBank AG</v>
      </c>
      <c r="S23177" s="67" t="str">
        <v>ExCell Bank</v>
      </c>
    </row>
    <row r="23178" spans="15:19">
      <c r="O23178" s="67" t="str">
        <v>CELLtral Bank</v>
      </c>
      <c r="P23178" s="67" t="str">
        <v>The VLOOKup Vault</v>
      </c>
      <c r="Q23178" s="67" t="str">
        <v>MoneyMATCH Inc.</v>
      </c>
      <c r="R23178" s="67" t="str">
        <v>SheetBank AG</v>
      </c>
      <c r="S23178" s="67" t="str">
        <v>Bank of Cellifornia</v>
      </c>
    </row>
    <row r="23179" spans="15:19">
      <c r="O23179" s="67" t="str">
        <v>CELLtral Bank</v>
      </c>
      <c r="P23179" s="67" t="str">
        <v>The VLOOKup Vault</v>
      </c>
      <c r="Q23179" s="67" t="str">
        <v>MoneyMATCH Inc.</v>
      </c>
      <c r="R23179" s="67" t="str">
        <v>SheetBank AG</v>
      </c>
      <c r="S23179" s="67" t="str">
        <v>ExFunds</v>
      </c>
    </row>
    <row r="23180" spans="15:19">
      <c r="O23180" s="67" t="str">
        <v>CELLtral Bank</v>
      </c>
      <c r="P23180" s="67" t="str">
        <v>The VLOOKup Vault</v>
      </c>
      <c r="Q23180" s="67" t="str">
        <v>MoneyMATCH Inc.</v>
      </c>
      <c r="R23180" s="67" t="str">
        <v>SheetBank AG</v>
      </c>
      <c r="S23180" s="67" t="str">
        <v>Pivot Finance Group</v>
      </c>
    </row>
    <row r="23181" spans="15:19">
      <c r="O23181" s="67" t="str">
        <v>CELLtral Bank</v>
      </c>
      <c r="P23181" s="67" t="str">
        <v>The VLOOKup Vault</v>
      </c>
      <c r="Q23181" s="67" t="str">
        <v>MoneyMATCH Inc.</v>
      </c>
      <c r="R23181" s="67" t="str">
        <v>SheetBank AG</v>
      </c>
      <c r="S23181" s="67" t="str">
        <v>SummaBank</v>
      </c>
    </row>
    <row r="23182" spans="15:19">
      <c r="O23182" s="67" t="str">
        <v>CELLtral Bank</v>
      </c>
      <c r="P23182" s="67" t="str">
        <v>The VLOOKup Vault</v>
      </c>
      <c r="Q23182" s="67" t="str">
        <v>MoneyMATCH Inc.</v>
      </c>
      <c r="R23182" s="67" t="str">
        <v>SheetBank AG</v>
      </c>
      <c r="S23182" s="67" t="str">
        <v>Bank IF</v>
      </c>
    </row>
    <row r="23183" spans="15:19">
      <c r="O23183" s="67" t="str">
        <v>CELLtral Bank</v>
      </c>
      <c r="P23183" s="67" t="str">
        <v>The VLOOKup Vault</v>
      </c>
      <c r="Q23183" s="67" t="str">
        <v>MoneyMATCH Inc.</v>
      </c>
      <c r="R23183" s="67" t="str">
        <v>Pivot Finance Group</v>
      </c>
      <c r="S23183" s="67" t="str">
        <v>ExCell Bank</v>
      </c>
    </row>
    <row r="23184" spans="15:19">
      <c r="O23184" s="67" t="str">
        <v>CELLtral Bank</v>
      </c>
      <c r="P23184" s="67" t="str">
        <v>The VLOOKup Vault</v>
      </c>
      <c r="Q23184" s="67" t="str">
        <v>MoneyMATCH Inc.</v>
      </c>
      <c r="R23184" s="67" t="str">
        <v>Pivot Finance Group</v>
      </c>
      <c r="S23184" s="67" t="str">
        <v>Bank of Cellifornia</v>
      </c>
    </row>
    <row r="23185" spans="15:19">
      <c r="O23185" s="67" t="str">
        <v>CELLtral Bank</v>
      </c>
      <c r="P23185" s="67" t="str">
        <v>The VLOOKup Vault</v>
      </c>
      <c r="Q23185" s="67" t="str">
        <v>MoneyMATCH Inc.</v>
      </c>
      <c r="R23185" s="67" t="str">
        <v>Pivot Finance Group</v>
      </c>
      <c r="S23185" s="67" t="str">
        <v>ExFunds</v>
      </c>
    </row>
    <row r="23186" spans="15:19">
      <c r="O23186" s="67" t="str">
        <v>CELLtral Bank</v>
      </c>
      <c r="P23186" s="67" t="str">
        <v>The VLOOKup Vault</v>
      </c>
      <c r="Q23186" s="67" t="str">
        <v>MoneyMATCH Inc.</v>
      </c>
      <c r="R23186" s="67" t="str">
        <v>Pivot Finance Group</v>
      </c>
      <c r="S23186" s="67" t="str">
        <v>SheetBank AG</v>
      </c>
    </row>
    <row r="23187" spans="15:19">
      <c r="O23187" s="67" t="str">
        <v>CELLtral Bank</v>
      </c>
      <c r="P23187" s="67" t="str">
        <v>The VLOOKup Vault</v>
      </c>
      <c r="Q23187" s="67" t="str">
        <v>MoneyMATCH Inc.</v>
      </c>
      <c r="R23187" s="67" t="str">
        <v>Pivot Finance Group</v>
      </c>
      <c r="S23187" s="67" t="str">
        <v>SummaBank</v>
      </c>
    </row>
    <row r="23188" spans="15:19">
      <c r="O23188" s="67" t="str">
        <v>CELLtral Bank</v>
      </c>
      <c r="P23188" s="67" t="str">
        <v>The VLOOKup Vault</v>
      </c>
      <c r="Q23188" s="67" t="str">
        <v>MoneyMATCH Inc.</v>
      </c>
      <c r="R23188" s="67" t="str">
        <v>Pivot Finance Group</v>
      </c>
      <c r="S23188" s="67" t="str">
        <v>Bank IF</v>
      </c>
    </row>
    <row r="23189" spans="15:19">
      <c r="O23189" s="67" t="str">
        <v>CELLtral Bank</v>
      </c>
      <c r="P23189" s="67" t="str">
        <v>The VLOOKup Vault</v>
      </c>
      <c r="Q23189" s="67" t="str">
        <v>MoneyMATCH Inc.</v>
      </c>
      <c r="R23189" s="67" t="str">
        <v>SummaBank</v>
      </c>
      <c r="S23189" s="67" t="str">
        <v>ExCell Bank</v>
      </c>
    </row>
    <row r="23190" spans="15:19">
      <c r="O23190" s="67" t="str">
        <v>CELLtral Bank</v>
      </c>
      <c r="P23190" s="67" t="str">
        <v>The VLOOKup Vault</v>
      </c>
      <c r="Q23190" s="67" t="str">
        <v>MoneyMATCH Inc.</v>
      </c>
      <c r="R23190" s="67" t="str">
        <v>SummaBank</v>
      </c>
      <c r="S23190" s="67" t="str">
        <v>Bank of Cellifornia</v>
      </c>
    </row>
    <row r="23191" spans="15:19">
      <c r="O23191" s="67" t="str">
        <v>CELLtral Bank</v>
      </c>
      <c r="P23191" s="67" t="str">
        <v>The VLOOKup Vault</v>
      </c>
      <c r="Q23191" s="67" t="str">
        <v>MoneyMATCH Inc.</v>
      </c>
      <c r="R23191" s="67" t="str">
        <v>SummaBank</v>
      </c>
      <c r="S23191" s="67" t="str">
        <v>ExFunds</v>
      </c>
    </row>
    <row r="23192" spans="15:19">
      <c r="O23192" s="67" t="str">
        <v>CELLtral Bank</v>
      </c>
      <c r="P23192" s="67" t="str">
        <v>The VLOOKup Vault</v>
      </c>
      <c r="Q23192" s="67" t="str">
        <v>MoneyMATCH Inc.</v>
      </c>
      <c r="R23192" s="67" t="str">
        <v>SummaBank</v>
      </c>
      <c r="S23192" s="67" t="str">
        <v>SheetBank AG</v>
      </c>
    </row>
    <row r="23193" spans="15:19">
      <c r="O23193" s="67" t="str">
        <v>CELLtral Bank</v>
      </c>
      <c r="P23193" s="67" t="str">
        <v>The VLOOKup Vault</v>
      </c>
      <c r="Q23193" s="67" t="str">
        <v>MoneyMATCH Inc.</v>
      </c>
      <c r="R23193" s="67" t="str">
        <v>SummaBank</v>
      </c>
      <c r="S23193" s="67" t="str">
        <v>Pivot Finance Group</v>
      </c>
    </row>
    <row r="23194" spans="15:19">
      <c r="O23194" s="67" t="str">
        <v>CELLtral Bank</v>
      </c>
      <c r="P23194" s="67" t="str">
        <v>The VLOOKup Vault</v>
      </c>
      <c r="Q23194" s="67" t="str">
        <v>MoneyMATCH Inc.</v>
      </c>
      <c r="R23194" s="67" t="str">
        <v>SummaBank</v>
      </c>
      <c r="S23194" s="67" t="str">
        <v>Bank IF</v>
      </c>
    </row>
    <row r="23195" spans="15:19">
      <c r="O23195" s="67" t="str">
        <v>CELLtral Bank</v>
      </c>
      <c r="P23195" s="67" t="str">
        <v>The VLOOKup Vault</v>
      </c>
      <c r="Q23195" s="67" t="str">
        <v>MoneyMATCH Inc.</v>
      </c>
      <c r="R23195" s="67" t="str">
        <v>Bank IF</v>
      </c>
      <c r="S23195" s="67" t="str">
        <v>ExCell Bank</v>
      </c>
    </row>
    <row r="23196" spans="15:19">
      <c r="O23196" s="67" t="str">
        <v>CELLtral Bank</v>
      </c>
      <c r="P23196" s="67" t="str">
        <v>The VLOOKup Vault</v>
      </c>
      <c r="Q23196" s="67" t="str">
        <v>MoneyMATCH Inc.</v>
      </c>
      <c r="R23196" s="67" t="str">
        <v>Bank IF</v>
      </c>
      <c r="S23196" s="67" t="str">
        <v>Bank of Cellifornia</v>
      </c>
    </row>
    <row r="23197" spans="15:19">
      <c r="O23197" s="67" t="str">
        <v>CELLtral Bank</v>
      </c>
      <c r="P23197" s="67" t="str">
        <v>The VLOOKup Vault</v>
      </c>
      <c r="Q23197" s="67" t="str">
        <v>MoneyMATCH Inc.</v>
      </c>
      <c r="R23197" s="67" t="str">
        <v>Bank IF</v>
      </c>
      <c r="S23197" s="67" t="str">
        <v>ExFunds</v>
      </c>
    </row>
    <row r="23198" spans="15:19">
      <c r="O23198" s="67" t="str">
        <v>CELLtral Bank</v>
      </c>
      <c r="P23198" s="67" t="str">
        <v>The VLOOKup Vault</v>
      </c>
      <c r="Q23198" s="67" t="str">
        <v>MoneyMATCH Inc.</v>
      </c>
      <c r="R23198" s="67" t="str">
        <v>Bank IF</v>
      </c>
      <c r="S23198" s="67" t="str">
        <v>SheetBank AG</v>
      </c>
    </row>
    <row r="23199" spans="15:19">
      <c r="O23199" s="67" t="str">
        <v>CELLtral Bank</v>
      </c>
      <c r="P23199" s="67" t="str">
        <v>The VLOOKup Vault</v>
      </c>
      <c r="Q23199" s="67" t="str">
        <v>MoneyMATCH Inc.</v>
      </c>
      <c r="R23199" s="67" t="str">
        <v>Bank IF</v>
      </c>
      <c r="S23199" s="67" t="str">
        <v>Pivot Finance Group</v>
      </c>
    </row>
    <row r="23200" spans="15:19">
      <c r="O23200" s="67" t="str">
        <v>CELLtral Bank</v>
      </c>
      <c r="P23200" s="67" t="str">
        <v>The VLOOKup Vault</v>
      </c>
      <c r="Q23200" s="67" t="str">
        <v>MoneyMATCH Inc.</v>
      </c>
      <c r="R23200" s="67" t="str">
        <v>Bank IF</v>
      </c>
      <c r="S23200" s="67" t="str">
        <v>SummaBank</v>
      </c>
    </row>
    <row r="23201" spans="15:19">
      <c r="O23201" s="67" t="str">
        <v>CELLtral Bank</v>
      </c>
      <c r="P23201" s="67" t="str">
        <v>SummaBank</v>
      </c>
      <c r="Q23201" s="67" t="str">
        <v>ExCell Bank</v>
      </c>
      <c r="R23201" s="67" t="str">
        <v>Bank of Cellifornia</v>
      </c>
      <c r="S23201" s="67" t="str">
        <v>ExFunds</v>
      </c>
    </row>
    <row r="23202" spans="15:19">
      <c r="O23202" s="67" t="str">
        <v>CELLtral Bank</v>
      </c>
      <c r="P23202" s="67" t="str">
        <v>SummaBank</v>
      </c>
      <c r="Q23202" s="67" t="str">
        <v>ExCell Bank</v>
      </c>
      <c r="R23202" s="67" t="str">
        <v>Bank of Cellifornia</v>
      </c>
      <c r="S23202" s="67" t="str">
        <v>SheetBank AG</v>
      </c>
    </row>
    <row r="23203" spans="15:19">
      <c r="O23203" s="67" t="str">
        <v>CELLtral Bank</v>
      </c>
      <c r="P23203" s="67" t="str">
        <v>SummaBank</v>
      </c>
      <c r="Q23203" s="67" t="str">
        <v>ExCell Bank</v>
      </c>
      <c r="R23203" s="67" t="str">
        <v>Bank of Cellifornia</v>
      </c>
      <c r="S23203" s="67" t="str">
        <v>Pivot Finance Group</v>
      </c>
    </row>
    <row r="23204" spans="15:19">
      <c r="O23204" s="67" t="str">
        <v>CELLtral Bank</v>
      </c>
      <c r="P23204" s="67" t="str">
        <v>SummaBank</v>
      </c>
      <c r="Q23204" s="67" t="str">
        <v>ExCell Bank</v>
      </c>
      <c r="R23204" s="67" t="str">
        <v>Bank of Cellifornia</v>
      </c>
      <c r="S23204" s="67" t="str">
        <v>The VLOOKup Vault</v>
      </c>
    </row>
    <row r="23205" spans="15:19">
      <c r="O23205" s="67" t="str">
        <v>CELLtral Bank</v>
      </c>
      <c r="P23205" s="67" t="str">
        <v>SummaBank</v>
      </c>
      <c r="Q23205" s="67" t="str">
        <v>ExCell Bank</v>
      </c>
      <c r="R23205" s="67" t="str">
        <v>Bank of Cellifornia</v>
      </c>
      <c r="S23205" s="67" t="str">
        <v>Bank IF</v>
      </c>
    </row>
    <row r="23206" spans="15:19">
      <c r="O23206" s="67" t="str">
        <v>CELLtral Bank</v>
      </c>
      <c r="P23206" s="67" t="str">
        <v>SummaBank</v>
      </c>
      <c r="Q23206" s="67" t="str">
        <v>ExCell Bank</v>
      </c>
      <c r="R23206" s="67" t="str">
        <v>Bank of Cellifornia</v>
      </c>
      <c r="S23206" s="67" t="str">
        <v>MoneyMATCH Inc.</v>
      </c>
    </row>
    <row r="23207" spans="15:19">
      <c r="O23207" s="67" t="str">
        <v>CELLtral Bank</v>
      </c>
      <c r="P23207" s="67" t="str">
        <v>SummaBank</v>
      </c>
      <c r="Q23207" s="67" t="str">
        <v>ExCell Bank</v>
      </c>
      <c r="R23207" s="67" t="str">
        <v>ExFunds</v>
      </c>
      <c r="S23207" s="67" t="str">
        <v>Bank of Cellifornia</v>
      </c>
    </row>
    <row r="23208" spans="15:19">
      <c r="O23208" s="67" t="str">
        <v>CELLtral Bank</v>
      </c>
      <c r="P23208" s="67" t="str">
        <v>SummaBank</v>
      </c>
      <c r="Q23208" s="67" t="str">
        <v>ExCell Bank</v>
      </c>
      <c r="R23208" s="67" t="str">
        <v>ExFunds</v>
      </c>
      <c r="S23208" s="67" t="str">
        <v>SheetBank AG</v>
      </c>
    </row>
    <row r="23209" spans="15:19">
      <c r="O23209" s="67" t="str">
        <v>CELLtral Bank</v>
      </c>
      <c r="P23209" s="67" t="str">
        <v>SummaBank</v>
      </c>
      <c r="Q23209" s="67" t="str">
        <v>ExCell Bank</v>
      </c>
      <c r="R23209" s="67" t="str">
        <v>ExFunds</v>
      </c>
      <c r="S23209" s="67" t="str">
        <v>Pivot Finance Group</v>
      </c>
    </row>
    <row r="23210" spans="15:19">
      <c r="O23210" s="67" t="str">
        <v>CELLtral Bank</v>
      </c>
      <c r="P23210" s="67" t="str">
        <v>SummaBank</v>
      </c>
      <c r="Q23210" s="67" t="str">
        <v>ExCell Bank</v>
      </c>
      <c r="R23210" s="67" t="str">
        <v>ExFunds</v>
      </c>
      <c r="S23210" s="67" t="str">
        <v>The VLOOKup Vault</v>
      </c>
    </row>
    <row r="23211" spans="15:19">
      <c r="O23211" s="67" t="str">
        <v>CELLtral Bank</v>
      </c>
      <c r="P23211" s="67" t="str">
        <v>SummaBank</v>
      </c>
      <c r="Q23211" s="67" t="str">
        <v>ExCell Bank</v>
      </c>
      <c r="R23211" s="67" t="str">
        <v>ExFunds</v>
      </c>
      <c r="S23211" s="67" t="str">
        <v>Bank IF</v>
      </c>
    </row>
    <row r="23212" spans="15:19">
      <c r="O23212" s="67" t="str">
        <v>CELLtral Bank</v>
      </c>
      <c r="P23212" s="67" t="str">
        <v>SummaBank</v>
      </c>
      <c r="Q23212" s="67" t="str">
        <v>ExCell Bank</v>
      </c>
      <c r="R23212" s="67" t="str">
        <v>ExFunds</v>
      </c>
      <c r="S23212" s="67" t="str">
        <v>MoneyMATCH Inc.</v>
      </c>
    </row>
    <row r="23213" spans="15:19">
      <c r="O23213" s="67" t="str">
        <v>CELLtral Bank</v>
      </c>
      <c r="P23213" s="67" t="str">
        <v>SummaBank</v>
      </c>
      <c r="Q23213" s="67" t="str">
        <v>ExCell Bank</v>
      </c>
      <c r="R23213" s="67" t="str">
        <v>SheetBank AG</v>
      </c>
      <c r="S23213" s="67" t="str">
        <v>Bank of Cellifornia</v>
      </c>
    </row>
    <row r="23214" spans="15:19">
      <c r="O23214" s="67" t="str">
        <v>CELLtral Bank</v>
      </c>
      <c r="P23214" s="67" t="str">
        <v>SummaBank</v>
      </c>
      <c r="Q23214" s="67" t="str">
        <v>ExCell Bank</v>
      </c>
      <c r="R23214" s="67" t="str">
        <v>SheetBank AG</v>
      </c>
      <c r="S23214" s="67" t="str">
        <v>ExFunds</v>
      </c>
    </row>
    <row r="23215" spans="15:19">
      <c r="O23215" s="67" t="str">
        <v>CELLtral Bank</v>
      </c>
      <c r="P23215" s="67" t="str">
        <v>SummaBank</v>
      </c>
      <c r="Q23215" s="67" t="str">
        <v>ExCell Bank</v>
      </c>
      <c r="R23215" s="67" t="str">
        <v>SheetBank AG</v>
      </c>
      <c r="S23215" s="67" t="str">
        <v>Pivot Finance Group</v>
      </c>
    </row>
    <row r="23216" spans="15:19">
      <c r="O23216" s="67" t="str">
        <v>CELLtral Bank</v>
      </c>
      <c r="P23216" s="67" t="str">
        <v>SummaBank</v>
      </c>
      <c r="Q23216" s="67" t="str">
        <v>ExCell Bank</v>
      </c>
      <c r="R23216" s="67" t="str">
        <v>SheetBank AG</v>
      </c>
      <c r="S23216" s="67" t="str">
        <v>The VLOOKup Vault</v>
      </c>
    </row>
    <row r="23217" spans="15:19">
      <c r="O23217" s="67" t="str">
        <v>CELLtral Bank</v>
      </c>
      <c r="P23217" s="67" t="str">
        <v>SummaBank</v>
      </c>
      <c r="Q23217" s="67" t="str">
        <v>ExCell Bank</v>
      </c>
      <c r="R23217" s="67" t="str">
        <v>SheetBank AG</v>
      </c>
      <c r="S23217" s="67" t="str">
        <v>Bank IF</v>
      </c>
    </row>
    <row r="23218" spans="15:19">
      <c r="O23218" s="67" t="str">
        <v>CELLtral Bank</v>
      </c>
      <c r="P23218" s="67" t="str">
        <v>SummaBank</v>
      </c>
      <c r="Q23218" s="67" t="str">
        <v>ExCell Bank</v>
      </c>
      <c r="R23218" s="67" t="str">
        <v>SheetBank AG</v>
      </c>
      <c r="S23218" s="67" t="str">
        <v>MoneyMATCH Inc.</v>
      </c>
    </row>
    <row r="23219" spans="15:19">
      <c r="O23219" s="67" t="str">
        <v>CELLtral Bank</v>
      </c>
      <c r="P23219" s="67" t="str">
        <v>SummaBank</v>
      </c>
      <c r="Q23219" s="67" t="str">
        <v>ExCell Bank</v>
      </c>
      <c r="R23219" s="67" t="str">
        <v>Pivot Finance Group</v>
      </c>
      <c r="S23219" s="67" t="str">
        <v>Bank of Cellifornia</v>
      </c>
    </row>
    <row r="23220" spans="15:19">
      <c r="O23220" s="67" t="str">
        <v>CELLtral Bank</v>
      </c>
      <c r="P23220" s="67" t="str">
        <v>SummaBank</v>
      </c>
      <c r="Q23220" s="67" t="str">
        <v>ExCell Bank</v>
      </c>
      <c r="R23220" s="67" t="str">
        <v>Pivot Finance Group</v>
      </c>
      <c r="S23220" s="67" t="str">
        <v>ExFunds</v>
      </c>
    </row>
    <row r="23221" spans="15:19">
      <c r="O23221" s="67" t="str">
        <v>CELLtral Bank</v>
      </c>
      <c r="P23221" s="67" t="str">
        <v>SummaBank</v>
      </c>
      <c r="Q23221" s="67" t="str">
        <v>ExCell Bank</v>
      </c>
      <c r="R23221" s="67" t="str">
        <v>Pivot Finance Group</v>
      </c>
      <c r="S23221" s="67" t="str">
        <v>SheetBank AG</v>
      </c>
    </row>
    <row r="23222" spans="15:19">
      <c r="O23222" s="67" t="str">
        <v>CELLtral Bank</v>
      </c>
      <c r="P23222" s="67" t="str">
        <v>SummaBank</v>
      </c>
      <c r="Q23222" s="67" t="str">
        <v>ExCell Bank</v>
      </c>
      <c r="R23222" s="67" t="str">
        <v>Pivot Finance Group</v>
      </c>
      <c r="S23222" s="67" t="str">
        <v>The VLOOKup Vault</v>
      </c>
    </row>
    <row r="23223" spans="15:19">
      <c r="O23223" s="67" t="str">
        <v>CELLtral Bank</v>
      </c>
      <c r="P23223" s="67" t="str">
        <v>SummaBank</v>
      </c>
      <c r="Q23223" s="67" t="str">
        <v>ExCell Bank</v>
      </c>
      <c r="R23223" s="67" t="str">
        <v>Pivot Finance Group</v>
      </c>
      <c r="S23223" s="67" t="str">
        <v>Bank IF</v>
      </c>
    </row>
    <row r="23224" spans="15:19">
      <c r="O23224" s="67" t="str">
        <v>CELLtral Bank</v>
      </c>
      <c r="P23224" s="67" t="str">
        <v>SummaBank</v>
      </c>
      <c r="Q23224" s="67" t="str">
        <v>ExCell Bank</v>
      </c>
      <c r="R23224" s="67" t="str">
        <v>Pivot Finance Group</v>
      </c>
      <c r="S23224" s="67" t="str">
        <v>MoneyMATCH Inc.</v>
      </c>
    </row>
    <row r="23225" spans="15:19">
      <c r="O23225" s="67" t="str">
        <v>CELLtral Bank</v>
      </c>
      <c r="P23225" s="67" t="str">
        <v>SummaBank</v>
      </c>
      <c r="Q23225" s="67" t="str">
        <v>ExCell Bank</v>
      </c>
      <c r="R23225" s="67" t="str">
        <v>The VLOOKup Vault</v>
      </c>
      <c r="S23225" s="67" t="str">
        <v>Bank of Cellifornia</v>
      </c>
    </row>
    <row r="23226" spans="15:19">
      <c r="O23226" s="67" t="str">
        <v>CELLtral Bank</v>
      </c>
      <c r="P23226" s="67" t="str">
        <v>SummaBank</v>
      </c>
      <c r="Q23226" s="67" t="str">
        <v>ExCell Bank</v>
      </c>
      <c r="R23226" s="67" t="str">
        <v>The VLOOKup Vault</v>
      </c>
      <c r="S23226" s="67" t="str">
        <v>ExFunds</v>
      </c>
    </row>
    <row r="23227" spans="15:19">
      <c r="O23227" s="67" t="str">
        <v>CELLtral Bank</v>
      </c>
      <c r="P23227" s="67" t="str">
        <v>SummaBank</v>
      </c>
      <c r="Q23227" s="67" t="str">
        <v>ExCell Bank</v>
      </c>
      <c r="R23227" s="67" t="str">
        <v>The VLOOKup Vault</v>
      </c>
      <c r="S23227" s="67" t="str">
        <v>SheetBank AG</v>
      </c>
    </row>
    <row r="23228" spans="15:19">
      <c r="O23228" s="67" t="str">
        <v>CELLtral Bank</v>
      </c>
      <c r="P23228" s="67" t="str">
        <v>SummaBank</v>
      </c>
      <c r="Q23228" s="67" t="str">
        <v>ExCell Bank</v>
      </c>
      <c r="R23228" s="67" t="str">
        <v>The VLOOKup Vault</v>
      </c>
      <c r="S23228" s="67" t="str">
        <v>Pivot Finance Group</v>
      </c>
    </row>
    <row r="23229" spans="15:19">
      <c r="O23229" s="67" t="str">
        <v>CELLtral Bank</v>
      </c>
      <c r="P23229" s="67" t="str">
        <v>SummaBank</v>
      </c>
      <c r="Q23229" s="67" t="str">
        <v>ExCell Bank</v>
      </c>
      <c r="R23229" s="67" t="str">
        <v>The VLOOKup Vault</v>
      </c>
      <c r="S23229" s="67" t="str">
        <v>Bank IF</v>
      </c>
    </row>
    <row r="23230" spans="15:19">
      <c r="O23230" s="67" t="str">
        <v>CELLtral Bank</v>
      </c>
      <c r="P23230" s="67" t="str">
        <v>SummaBank</v>
      </c>
      <c r="Q23230" s="67" t="str">
        <v>ExCell Bank</v>
      </c>
      <c r="R23230" s="67" t="str">
        <v>The VLOOKup Vault</v>
      </c>
      <c r="S23230" s="67" t="str">
        <v>MoneyMATCH Inc.</v>
      </c>
    </row>
    <row r="23231" spans="15:19">
      <c r="O23231" s="67" t="str">
        <v>CELLtral Bank</v>
      </c>
      <c r="P23231" s="67" t="str">
        <v>SummaBank</v>
      </c>
      <c r="Q23231" s="67" t="str">
        <v>ExCell Bank</v>
      </c>
      <c r="R23231" s="67" t="str">
        <v>Bank IF</v>
      </c>
      <c r="S23231" s="67" t="str">
        <v>Bank of Cellifornia</v>
      </c>
    </row>
    <row r="23232" spans="15:19">
      <c r="O23232" s="67" t="str">
        <v>CELLtral Bank</v>
      </c>
      <c r="P23232" s="67" t="str">
        <v>SummaBank</v>
      </c>
      <c r="Q23232" s="67" t="str">
        <v>ExCell Bank</v>
      </c>
      <c r="R23232" s="67" t="str">
        <v>Bank IF</v>
      </c>
      <c r="S23232" s="67" t="str">
        <v>ExFunds</v>
      </c>
    </row>
    <row r="23233" spans="15:19">
      <c r="O23233" s="67" t="str">
        <v>CELLtral Bank</v>
      </c>
      <c r="P23233" s="67" t="str">
        <v>SummaBank</v>
      </c>
      <c r="Q23233" s="67" t="str">
        <v>ExCell Bank</v>
      </c>
      <c r="R23233" s="67" t="str">
        <v>Bank IF</v>
      </c>
      <c r="S23233" s="67" t="str">
        <v>SheetBank AG</v>
      </c>
    </row>
    <row r="23234" spans="15:19">
      <c r="O23234" s="67" t="str">
        <v>CELLtral Bank</v>
      </c>
      <c r="P23234" s="67" t="str">
        <v>SummaBank</v>
      </c>
      <c r="Q23234" s="67" t="str">
        <v>ExCell Bank</v>
      </c>
      <c r="R23234" s="67" t="str">
        <v>Bank IF</v>
      </c>
      <c r="S23234" s="67" t="str">
        <v>Pivot Finance Group</v>
      </c>
    </row>
    <row r="23235" spans="15:19">
      <c r="O23235" s="67" t="str">
        <v>CELLtral Bank</v>
      </c>
      <c r="P23235" s="67" t="str">
        <v>SummaBank</v>
      </c>
      <c r="Q23235" s="67" t="str">
        <v>ExCell Bank</v>
      </c>
      <c r="R23235" s="67" t="str">
        <v>Bank IF</v>
      </c>
      <c r="S23235" s="67" t="str">
        <v>The VLOOKup Vault</v>
      </c>
    </row>
    <row r="23236" spans="15:19">
      <c r="O23236" s="67" t="str">
        <v>CELLtral Bank</v>
      </c>
      <c r="P23236" s="67" t="str">
        <v>SummaBank</v>
      </c>
      <c r="Q23236" s="67" t="str">
        <v>ExCell Bank</v>
      </c>
      <c r="R23236" s="67" t="str">
        <v>Bank IF</v>
      </c>
      <c r="S23236" s="67" t="str">
        <v>MoneyMATCH Inc.</v>
      </c>
    </row>
    <row r="23237" spans="15:19">
      <c r="O23237" s="67" t="str">
        <v>CELLtral Bank</v>
      </c>
      <c r="P23237" s="67" t="str">
        <v>SummaBank</v>
      </c>
      <c r="Q23237" s="67" t="str">
        <v>ExCell Bank</v>
      </c>
      <c r="R23237" s="67" t="str">
        <v>MoneyMATCH Inc.</v>
      </c>
      <c r="S23237" s="67" t="str">
        <v>Bank of Cellifornia</v>
      </c>
    </row>
    <row r="23238" spans="15:19">
      <c r="O23238" s="67" t="str">
        <v>CELLtral Bank</v>
      </c>
      <c r="P23238" s="67" t="str">
        <v>SummaBank</v>
      </c>
      <c r="Q23238" s="67" t="str">
        <v>ExCell Bank</v>
      </c>
      <c r="R23238" s="67" t="str">
        <v>MoneyMATCH Inc.</v>
      </c>
      <c r="S23238" s="67" t="str">
        <v>ExFunds</v>
      </c>
    </row>
    <row r="23239" spans="15:19">
      <c r="O23239" s="67" t="str">
        <v>CELLtral Bank</v>
      </c>
      <c r="P23239" s="67" t="str">
        <v>SummaBank</v>
      </c>
      <c r="Q23239" s="67" t="str">
        <v>ExCell Bank</v>
      </c>
      <c r="R23239" s="67" t="str">
        <v>MoneyMATCH Inc.</v>
      </c>
      <c r="S23239" s="67" t="str">
        <v>SheetBank AG</v>
      </c>
    </row>
    <row r="23240" spans="15:19">
      <c r="O23240" s="67" t="str">
        <v>CELLtral Bank</v>
      </c>
      <c r="P23240" s="67" t="str">
        <v>SummaBank</v>
      </c>
      <c r="Q23240" s="67" t="str">
        <v>ExCell Bank</v>
      </c>
      <c r="R23240" s="67" t="str">
        <v>MoneyMATCH Inc.</v>
      </c>
      <c r="S23240" s="67" t="str">
        <v>Pivot Finance Group</v>
      </c>
    </row>
    <row r="23241" spans="15:19">
      <c r="O23241" s="67" t="str">
        <v>CELLtral Bank</v>
      </c>
      <c r="P23241" s="67" t="str">
        <v>SummaBank</v>
      </c>
      <c r="Q23241" s="67" t="str">
        <v>ExCell Bank</v>
      </c>
      <c r="R23241" s="67" t="str">
        <v>MoneyMATCH Inc.</v>
      </c>
      <c r="S23241" s="67" t="str">
        <v>The VLOOKup Vault</v>
      </c>
    </row>
    <row r="23242" spans="15:19">
      <c r="O23242" s="67" t="str">
        <v>CELLtral Bank</v>
      </c>
      <c r="P23242" s="67" t="str">
        <v>SummaBank</v>
      </c>
      <c r="Q23242" s="67" t="str">
        <v>ExCell Bank</v>
      </c>
      <c r="R23242" s="67" t="str">
        <v>MoneyMATCH Inc.</v>
      </c>
      <c r="S23242" s="67" t="str">
        <v>Bank IF</v>
      </c>
    </row>
    <row r="23243" spans="15:19">
      <c r="O23243" s="67" t="str">
        <v>CELLtral Bank</v>
      </c>
      <c r="P23243" s="67" t="str">
        <v>SummaBank</v>
      </c>
      <c r="Q23243" s="67" t="str">
        <v>Bank of Cellifornia</v>
      </c>
      <c r="R23243" s="67" t="str">
        <v>ExCell Bank</v>
      </c>
      <c r="S23243" s="67" t="str">
        <v>ExFunds</v>
      </c>
    </row>
    <row r="23244" spans="15:19">
      <c r="O23244" s="67" t="str">
        <v>CELLtral Bank</v>
      </c>
      <c r="P23244" s="67" t="str">
        <v>SummaBank</v>
      </c>
      <c r="Q23244" s="67" t="str">
        <v>Bank of Cellifornia</v>
      </c>
      <c r="R23244" s="67" t="str">
        <v>ExCell Bank</v>
      </c>
      <c r="S23244" s="67" t="str">
        <v>SheetBank AG</v>
      </c>
    </row>
    <row r="23245" spans="15:19">
      <c r="O23245" s="67" t="str">
        <v>CELLtral Bank</v>
      </c>
      <c r="P23245" s="67" t="str">
        <v>SummaBank</v>
      </c>
      <c r="Q23245" s="67" t="str">
        <v>Bank of Cellifornia</v>
      </c>
      <c r="R23245" s="67" t="str">
        <v>ExCell Bank</v>
      </c>
      <c r="S23245" s="67" t="str">
        <v>Pivot Finance Group</v>
      </c>
    </row>
    <row r="23246" spans="15:19">
      <c r="O23246" s="67" t="str">
        <v>CELLtral Bank</v>
      </c>
      <c r="P23246" s="67" t="str">
        <v>SummaBank</v>
      </c>
      <c r="Q23246" s="67" t="str">
        <v>Bank of Cellifornia</v>
      </c>
      <c r="R23246" s="67" t="str">
        <v>ExCell Bank</v>
      </c>
      <c r="S23246" s="67" t="str">
        <v>The VLOOKup Vault</v>
      </c>
    </row>
    <row r="23247" spans="15:19">
      <c r="O23247" s="67" t="str">
        <v>CELLtral Bank</v>
      </c>
      <c r="P23247" s="67" t="str">
        <v>SummaBank</v>
      </c>
      <c r="Q23247" s="67" t="str">
        <v>Bank of Cellifornia</v>
      </c>
      <c r="R23247" s="67" t="str">
        <v>ExCell Bank</v>
      </c>
      <c r="S23247" s="67" t="str">
        <v>Bank IF</v>
      </c>
    </row>
    <row r="23248" spans="15:19">
      <c r="O23248" s="67" t="str">
        <v>CELLtral Bank</v>
      </c>
      <c r="P23248" s="67" t="str">
        <v>SummaBank</v>
      </c>
      <c r="Q23248" s="67" t="str">
        <v>Bank of Cellifornia</v>
      </c>
      <c r="R23248" s="67" t="str">
        <v>ExCell Bank</v>
      </c>
      <c r="S23248" s="67" t="str">
        <v>MoneyMATCH Inc.</v>
      </c>
    </row>
    <row r="23249" spans="15:19">
      <c r="O23249" s="67" t="str">
        <v>CELLtral Bank</v>
      </c>
      <c r="P23249" s="67" t="str">
        <v>SummaBank</v>
      </c>
      <c r="Q23249" s="67" t="str">
        <v>Bank of Cellifornia</v>
      </c>
      <c r="R23249" s="67" t="str">
        <v>ExFunds</v>
      </c>
      <c r="S23249" s="67" t="str">
        <v>ExCell Bank</v>
      </c>
    </row>
    <row r="23250" spans="15:19">
      <c r="O23250" s="67" t="str">
        <v>CELLtral Bank</v>
      </c>
      <c r="P23250" s="67" t="str">
        <v>SummaBank</v>
      </c>
      <c r="Q23250" s="67" t="str">
        <v>Bank of Cellifornia</v>
      </c>
      <c r="R23250" s="67" t="str">
        <v>ExFunds</v>
      </c>
      <c r="S23250" s="67" t="str">
        <v>SheetBank AG</v>
      </c>
    </row>
    <row r="23251" spans="15:19">
      <c r="O23251" s="67" t="str">
        <v>CELLtral Bank</v>
      </c>
      <c r="P23251" s="67" t="str">
        <v>SummaBank</v>
      </c>
      <c r="Q23251" s="67" t="str">
        <v>Bank of Cellifornia</v>
      </c>
      <c r="R23251" s="67" t="str">
        <v>ExFunds</v>
      </c>
      <c r="S23251" s="67" t="str">
        <v>Pivot Finance Group</v>
      </c>
    </row>
    <row r="23252" spans="15:19">
      <c r="O23252" s="67" t="str">
        <v>CELLtral Bank</v>
      </c>
      <c r="P23252" s="67" t="str">
        <v>SummaBank</v>
      </c>
      <c r="Q23252" s="67" t="str">
        <v>Bank of Cellifornia</v>
      </c>
      <c r="R23252" s="67" t="str">
        <v>ExFunds</v>
      </c>
      <c r="S23252" s="67" t="str">
        <v>The VLOOKup Vault</v>
      </c>
    </row>
    <row r="23253" spans="15:19">
      <c r="O23253" s="67" t="str">
        <v>CELLtral Bank</v>
      </c>
      <c r="P23253" s="67" t="str">
        <v>SummaBank</v>
      </c>
      <c r="Q23253" s="67" t="str">
        <v>Bank of Cellifornia</v>
      </c>
      <c r="R23253" s="67" t="str">
        <v>ExFunds</v>
      </c>
      <c r="S23253" s="67" t="str">
        <v>Bank IF</v>
      </c>
    </row>
    <row r="23254" spans="15:19">
      <c r="O23254" s="67" t="str">
        <v>CELLtral Bank</v>
      </c>
      <c r="P23254" s="67" t="str">
        <v>SummaBank</v>
      </c>
      <c r="Q23254" s="67" t="str">
        <v>Bank of Cellifornia</v>
      </c>
      <c r="R23254" s="67" t="str">
        <v>ExFunds</v>
      </c>
      <c r="S23254" s="67" t="str">
        <v>MoneyMATCH Inc.</v>
      </c>
    </row>
    <row r="23255" spans="15:19">
      <c r="O23255" s="67" t="str">
        <v>CELLtral Bank</v>
      </c>
      <c r="P23255" s="67" t="str">
        <v>SummaBank</v>
      </c>
      <c r="Q23255" s="67" t="str">
        <v>Bank of Cellifornia</v>
      </c>
      <c r="R23255" s="67" t="str">
        <v>SheetBank AG</v>
      </c>
      <c r="S23255" s="67" t="str">
        <v>ExCell Bank</v>
      </c>
    </row>
    <row r="23256" spans="15:19">
      <c r="O23256" s="67" t="str">
        <v>CELLtral Bank</v>
      </c>
      <c r="P23256" s="67" t="str">
        <v>SummaBank</v>
      </c>
      <c r="Q23256" s="67" t="str">
        <v>Bank of Cellifornia</v>
      </c>
      <c r="R23256" s="67" t="str">
        <v>SheetBank AG</v>
      </c>
      <c r="S23256" s="67" t="str">
        <v>ExFunds</v>
      </c>
    </row>
    <row r="23257" spans="15:19">
      <c r="O23257" s="67" t="str">
        <v>CELLtral Bank</v>
      </c>
      <c r="P23257" s="67" t="str">
        <v>SummaBank</v>
      </c>
      <c r="Q23257" s="67" t="str">
        <v>Bank of Cellifornia</v>
      </c>
      <c r="R23257" s="67" t="str">
        <v>SheetBank AG</v>
      </c>
      <c r="S23257" s="67" t="str">
        <v>Pivot Finance Group</v>
      </c>
    </row>
    <row r="23258" spans="15:19">
      <c r="O23258" s="67" t="str">
        <v>CELLtral Bank</v>
      </c>
      <c r="P23258" s="67" t="str">
        <v>SummaBank</v>
      </c>
      <c r="Q23258" s="67" t="str">
        <v>Bank of Cellifornia</v>
      </c>
      <c r="R23258" s="67" t="str">
        <v>SheetBank AG</v>
      </c>
      <c r="S23258" s="67" t="str">
        <v>The VLOOKup Vault</v>
      </c>
    </row>
    <row r="23259" spans="15:19">
      <c r="O23259" s="67" t="str">
        <v>CELLtral Bank</v>
      </c>
      <c r="P23259" s="67" t="str">
        <v>SummaBank</v>
      </c>
      <c r="Q23259" s="67" t="str">
        <v>Bank of Cellifornia</v>
      </c>
      <c r="R23259" s="67" t="str">
        <v>SheetBank AG</v>
      </c>
      <c r="S23259" s="67" t="str">
        <v>Bank IF</v>
      </c>
    </row>
    <row r="23260" spans="15:19">
      <c r="O23260" s="67" t="str">
        <v>CELLtral Bank</v>
      </c>
      <c r="P23260" s="67" t="str">
        <v>SummaBank</v>
      </c>
      <c r="Q23260" s="67" t="str">
        <v>Bank of Cellifornia</v>
      </c>
      <c r="R23260" s="67" t="str">
        <v>SheetBank AG</v>
      </c>
      <c r="S23260" s="67" t="str">
        <v>MoneyMATCH Inc.</v>
      </c>
    </row>
    <row r="23261" spans="15:19">
      <c r="O23261" s="67" t="str">
        <v>CELLtral Bank</v>
      </c>
      <c r="P23261" s="67" t="str">
        <v>SummaBank</v>
      </c>
      <c r="Q23261" s="67" t="str">
        <v>Bank of Cellifornia</v>
      </c>
      <c r="R23261" s="67" t="str">
        <v>Pivot Finance Group</v>
      </c>
      <c r="S23261" s="67" t="str">
        <v>ExCell Bank</v>
      </c>
    </row>
    <row r="23262" spans="15:19">
      <c r="O23262" s="67" t="str">
        <v>CELLtral Bank</v>
      </c>
      <c r="P23262" s="67" t="str">
        <v>SummaBank</v>
      </c>
      <c r="Q23262" s="67" t="str">
        <v>Bank of Cellifornia</v>
      </c>
      <c r="R23262" s="67" t="str">
        <v>Pivot Finance Group</v>
      </c>
      <c r="S23262" s="67" t="str">
        <v>ExFunds</v>
      </c>
    </row>
    <row r="23263" spans="15:19">
      <c r="O23263" s="67" t="str">
        <v>CELLtral Bank</v>
      </c>
      <c r="P23263" s="67" t="str">
        <v>SummaBank</v>
      </c>
      <c r="Q23263" s="67" t="str">
        <v>Bank of Cellifornia</v>
      </c>
      <c r="R23263" s="67" t="str">
        <v>Pivot Finance Group</v>
      </c>
      <c r="S23263" s="67" t="str">
        <v>SheetBank AG</v>
      </c>
    </row>
    <row r="23264" spans="15:19">
      <c r="O23264" s="67" t="str">
        <v>CELLtral Bank</v>
      </c>
      <c r="P23264" s="67" t="str">
        <v>SummaBank</v>
      </c>
      <c r="Q23264" s="67" t="str">
        <v>Bank of Cellifornia</v>
      </c>
      <c r="R23264" s="67" t="str">
        <v>Pivot Finance Group</v>
      </c>
      <c r="S23264" s="67" t="str">
        <v>The VLOOKup Vault</v>
      </c>
    </row>
    <row r="23265" spans="15:19">
      <c r="O23265" s="67" t="str">
        <v>CELLtral Bank</v>
      </c>
      <c r="P23265" s="67" t="str">
        <v>SummaBank</v>
      </c>
      <c r="Q23265" s="67" t="str">
        <v>Bank of Cellifornia</v>
      </c>
      <c r="R23265" s="67" t="str">
        <v>Pivot Finance Group</v>
      </c>
      <c r="S23265" s="67" t="str">
        <v>Bank IF</v>
      </c>
    </row>
    <row r="23266" spans="15:19">
      <c r="O23266" s="67" t="str">
        <v>CELLtral Bank</v>
      </c>
      <c r="P23266" s="67" t="str">
        <v>SummaBank</v>
      </c>
      <c r="Q23266" s="67" t="str">
        <v>Bank of Cellifornia</v>
      </c>
      <c r="R23266" s="67" t="str">
        <v>Pivot Finance Group</v>
      </c>
      <c r="S23266" s="67" t="str">
        <v>MoneyMATCH Inc.</v>
      </c>
    </row>
    <row r="23267" spans="15:19">
      <c r="O23267" s="67" t="str">
        <v>CELLtral Bank</v>
      </c>
      <c r="P23267" s="67" t="str">
        <v>SummaBank</v>
      </c>
      <c r="Q23267" s="67" t="str">
        <v>Bank of Cellifornia</v>
      </c>
      <c r="R23267" s="67" t="str">
        <v>The VLOOKup Vault</v>
      </c>
      <c r="S23267" s="67" t="str">
        <v>ExCell Bank</v>
      </c>
    </row>
    <row r="23268" spans="15:19">
      <c r="O23268" s="67" t="str">
        <v>CELLtral Bank</v>
      </c>
      <c r="P23268" s="67" t="str">
        <v>SummaBank</v>
      </c>
      <c r="Q23268" s="67" t="str">
        <v>Bank of Cellifornia</v>
      </c>
      <c r="R23268" s="67" t="str">
        <v>The VLOOKup Vault</v>
      </c>
      <c r="S23268" s="67" t="str">
        <v>ExFunds</v>
      </c>
    </row>
    <row r="23269" spans="15:19">
      <c r="O23269" s="67" t="str">
        <v>CELLtral Bank</v>
      </c>
      <c r="P23269" s="67" t="str">
        <v>SummaBank</v>
      </c>
      <c r="Q23269" s="67" t="str">
        <v>Bank of Cellifornia</v>
      </c>
      <c r="R23269" s="67" t="str">
        <v>The VLOOKup Vault</v>
      </c>
      <c r="S23269" s="67" t="str">
        <v>SheetBank AG</v>
      </c>
    </row>
    <row r="23270" spans="15:19">
      <c r="O23270" s="67" t="str">
        <v>CELLtral Bank</v>
      </c>
      <c r="P23270" s="67" t="str">
        <v>SummaBank</v>
      </c>
      <c r="Q23270" s="67" t="str">
        <v>Bank of Cellifornia</v>
      </c>
      <c r="R23270" s="67" t="str">
        <v>The VLOOKup Vault</v>
      </c>
      <c r="S23270" s="67" t="str">
        <v>Pivot Finance Group</v>
      </c>
    </row>
    <row r="23271" spans="15:19">
      <c r="O23271" s="67" t="str">
        <v>CELLtral Bank</v>
      </c>
      <c r="P23271" s="67" t="str">
        <v>SummaBank</v>
      </c>
      <c r="Q23271" s="67" t="str">
        <v>Bank of Cellifornia</v>
      </c>
      <c r="R23271" s="67" t="str">
        <v>The VLOOKup Vault</v>
      </c>
      <c r="S23271" s="67" t="str">
        <v>Bank IF</v>
      </c>
    </row>
    <row r="23272" spans="15:19">
      <c r="O23272" s="67" t="str">
        <v>CELLtral Bank</v>
      </c>
      <c r="P23272" s="67" t="str">
        <v>SummaBank</v>
      </c>
      <c r="Q23272" s="67" t="str">
        <v>Bank of Cellifornia</v>
      </c>
      <c r="R23272" s="67" t="str">
        <v>The VLOOKup Vault</v>
      </c>
      <c r="S23272" s="67" t="str">
        <v>MoneyMATCH Inc.</v>
      </c>
    </row>
    <row r="23273" spans="15:19">
      <c r="O23273" s="67" t="str">
        <v>CELLtral Bank</v>
      </c>
      <c r="P23273" s="67" t="str">
        <v>SummaBank</v>
      </c>
      <c r="Q23273" s="67" t="str">
        <v>Bank of Cellifornia</v>
      </c>
      <c r="R23273" s="67" t="str">
        <v>Bank IF</v>
      </c>
      <c r="S23273" s="67" t="str">
        <v>ExCell Bank</v>
      </c>
    </row>
    <row r="23274" spans="15:19">
      <c r="O23274" s="67" t="str">
        <v>CELLtral Bank</v>
      </c>
      <c r="P23274" s="67" t="str">
        <v>SummaBank</v>
      </c>
      <c r="Q23274" s="67" t="str">
        <v>Bank of Cellifornia</v>
      </c>
      <c r="R23274" s="67" t="str">
        <v>Bank IF</v>
      </c>
      <c r="S23274" s="67" t="str">
        <v>ExFunds</v>
      </c>
    </row>
    <row r="23275" spans="15:19">
      <c r="O23275" s="67" t="str">
        <v>CELLtral Bank</v>
      </c>
      <c r="P23275" s="67" t="str">
        <v>SummaBank</v>
      </c>
      <c r="Q23275" s="67" t="str">
        <v>Bank of Cellifornia</v>
      </c>
      <c r="R23275" s="67" t="str">
        <v>Bank IF</v>
      </c>
      <c r="S23275" s="67" t="str">
        <v>SheetBank AG</v>
      </c>
    </row>
    <row r="23276" spans="15:19">
      <c r="O23276" s="67" t="str">
        <v>CELLtral Bank</v>
      </c>
      <c r="P23276" s="67" t="str">
        <v>SummaBank</v>
      </c>
      <c r="Q23276" s="67" t="str">
        <v>Bank of Cellifornia</v>
      </c>
      <c r="R23276" s="67" t="str">
        <v>Bank IF</v>
      </c>
      <c r="S23276" s="67" t="str">
        <v>Pivot Finance Group</v>
      </c>
    </row>
    <row r="23277" spans="15:19">
      <c r="O23277" s="67" t="str">
        <v>CELLtral Bank</v>
      </c>
      <c r="P23277" s="67" t="str">
        <v>SummaBank</v>
      </c>
      <c r="Q23277" s="67" t="str">
        <v>Bank of Cellifornia</v>
      </c>
      <c r="R23277" s="67" t="str">
        <v>Bank IF</v>
      </c>
      <c r="S23277" s="67" t="str">
        <v>The VLOOKup Vault</v>
      </c>
    </row>
    <row r="23278" spans="15:19">
      <c r="O23278" s="67" t="str">
        <v>CELLtral Bank</v>
      </c>
      <c r="P23278" s="67" t="str">
        <v>SummaBank</v>
      </c>
      <c r="Q23278" s="67" t="str">
        <v>Bank of Cellifornia</v>
      </c>
      <c r="R23278" s="67" t="str">
        <v>Bank IF</v>
      </c>
      <c r="S23278" s="67" t="str">
        <v>MoneyMATCH Inc.</v>
      </c>
    </row>
    <row r="23279" spans="15:19">
      <c r="O23279" s="67" t="str">
        <v>CELLtral Bank</v>
      </c>
      <c r="P23279" s="67" t="str">
        <v>SummaBank</v>
      </c>
      <c r="Q23279" s="67" t="str">
        <v>Bank of Cellifornia</v>
      </c>
      <c r="R23279" s="67" t="str">
        <v>MoneyMATCH Inc.</v>
      </c>
      <c r="S23279" s="67" t="str">
        <v>ExCell Bank</v>
      </c>
    </row>
    <row r="23280" spans="15:19">
      <c r="O23280" s="67" t="str">
        <v>CELLtral Bank</v>
      </c>
      <c r="P23280" s="67" t="str">
        <v>SummaBank</v>
      </c>
      <c r="Q23280" s="67" t="str">
        <v>Bank of Cellifornia</v>
      </c>
      <c r="R23280" s="67" t="str">
        <v>MoneyMATCH Inc.</v>
      </c>
      <c r="S23280" s="67" t="str">
        <v>ExFunds</v>
      </c>
    </row>
    <row r="23281" spans="15:19">
      <c r="O23281" s="67" t="str">
        <v>CELLtral Bank</v>
      </c>
      <c r="P23281" s="67" t="str">
        <v>SummaBank</v>
      </c>
      <c r="Q23281" s="67" t="str">
        <v>Bank of Cellifornia</v>
      </c>
      <c r="R23281" s="67" t="str">
        <v>MoneyMATCH Inc.</v>
      </c>
      <c r="S23281" s="67" t="str">
        <v>SheetBank AG</v>
      </c>
    </row>
    <row r="23282" spans="15:19">
      <c r="O23282" s="67" t="str">
        <v>CELLtral Bank</v>
      </c>
      <c r="P23282" s="67" t="str">
        <v>SummaBank</v>
      </c>
      <c r="Q23282" s="67" t="str">
        <v>Bank of Cellifornia</v>
      </c>
      <c r="R23282" s="67" t="str">
        <v>MoneyMATCH Inc.</v>
      </c>
      <c r="S23282" s="67" t="str">
        <v>Pivot Finance Group</v>
      </c>
    </row>
    <row r="23283" spans="15:19">
      <c r="O23283" s="67" t="str">
        <v>CELLtral Bank</v>
      </c>
      <c r="P23283" s="67" t="str">
        <v>SummaBank</v>
      </c>
      <c r="Q23283" s="67" t="str">
        <v>Bank of Cellifornia</v>
      </c>
      <c r="R23283" s="67" t="str">
        <v>MoneyMATCH Inc.</v>
      </c>
      <c r="S23283" s="67" t="str">
        <v>The VLOOKup Vault</v>
      </c>
    </row>
    <row r="23284" spans="15:19">
      <c r="O23284" s="67" t="str">
        <v>CELLtral Bank</v>
      </c>
      <c r="P23284" s="67" t="str">
        <v>SummaBank</v>
      </c>
      <c r="Q23284" s="67" t="str">
        <v>Bank of Cellifornia</v>
      </c>
      <c r="R23284" s="67" t="str">
        <v>MoneyMATCH Inc.</v>
      </c>
      <c r="S23284" s="67" t="str">
        <v>Bank IF</v>
      </c>
    </row>
    <row r="23285" spans="15:19">
      <c r="O23285" s="67" t="str">
        <v>CELLtral Bank</v>
      </c>
      <c r="P23285" s="67" t="str">
        <v>SummaBank</v>
      </c>
      <c r="Q23285" s="67" t="str">
        <v>ExFunds</v>
      </c>
      <c r="R23285" s="67" t="str">
        <v>ExCell Bank</v>
      </c>
      <c r="S23285" s="67" t="str">
        <v>Bank of Cellifornia</v>
      </c>
    </row>
    <row r="23286" spans="15:19">
      <c r="O23286" s="67" t="str">
        <v>CELLtral Bank</v>
      </c>
      <c r="P23286" s="67" t="str">
        <v>SummaBank</v>
      </c>
      <c r="Q23286" s="67" t="str">
        <v>ExFunds</v>
      </c>
      <c r="R23286" s="67" t="str">
        <v>ExCell Bank</v>
      </c>
      <c r="S23286" s="67" t="str">
        <v>SheetBank AG</v>
      </c>
    </row>
    <row r="23287" spans="15:19">
      <c r="O23287" s="67" t="str">
        <v>CELLtral Bank</v>
      </c>
      <c r="P23287" s="67" t="str">
        <v>SummaBank</v>
      </c>
      <c r="Q23287" s="67" t="str">
        <v>ExFunds</v>
      </c>
      <c r="R23287" s="67" t="str">
        <v>ExCell Bank</v>
      </c>
      <c r="S23287" s="67" t="str">
        <v>Pivot Finance Group</v>
      </c>
    </row>
    <row r="23288" spans="15:19">
      <c r="O23288" s="67" t="str">
        <v>CELLtral Bank</v>
      </c>
      <c r="P23288" s="67" t="str">
        <v>SummaBank</v>
      </c>
      <c r="Q23288" s="67" t="str">
        <v>ExFunds</v>
      </c>
      <c r="R23288" s="67" t="str">
        <v>ExCell Bank</v>
      </c>
      <c r="S23288" s="67" t="str">
        <v>The VLOOKup Vault</v>
      </c>
    </row>
    <row r="23289" spans="15:19">
      <c r="O23289" s="67" t="str">
        <v>CELLtral Bank</v>
      </c>
      <c r="P23289" s="67" t="str">
        <v>SummaBank</v>
      </c>
      <c r="Q23289" s="67" t="str">
        <v>ExFunds</v>
      </c>
      <c r="R23289" s="67" t="str">
        <v>ExCell Bank</v>
      </c>
      <c r="S23289" s="67" t="str">
        <v>Bank IF</v>
      </c>
    </row>
    <row r="23290" spans="15:19">
      <c r="O23290" s="67" t="str">
        <v>CELLtral Bank</v>
      </c>
      <c r="P23290" s="67" t="str">
        <v>SummaBank</v>
      </c>
      <c r="Q23290" s="67" t="str">
        <v>ExFunds</v>
      </c>
      <c r="R23290" s="67" t="str">
        <v>ExCell Bank</v>
      </c>
      <c r="S23290" s="67" t="str">
        <v>MoneyMATCH Inc.</v>
      </c>
    </row>
    <row r="23291" spans="15:19">
      <c r="O23291" s="67" t="str">
        <v>CELLtral Bank</v>
      </c>
      <c r="P23291" s="67" t="str">
        <v>SummaBank</v>
      </c>
      <c r="Q23291" s="67" t="str">
        <v>ExFunds</v>
      </c>
      <c r="R23291" s="67" t="str">
        <v>Bank of Cellifornia</v>
      </c>
      <c r="S23291" s="67" t="str">
        <v>ExCell Bank</v>
      </c>
    </row>
    <row r="23292" spans="15:19">
      <c r="O23292" s="67" t="str">
        <v>CELLtral Bank</v>
      </c>
      <c r="P23292" s="67" t="str">
        <v>SummaBank</v>
      </c>
      <c r="Q23292" s="67" t="str">
        <v>ExFunds</v>
      </c>
      <c r="R23292" s="67" t="str">
        <v>Bank of Cellifornia</v>
      </c>
      <c r="S23292" s="67" t="str">
        <v>SheetBank AG</v>
      </c>
    </row>
    <row r="23293" spans="15:19">
      <c r="O23293" s="67" t="str">
        <v>CELLtral Bank</v>
      </c>
      <c r="P23293" s="67" t="str">
        <v>SummaBank</v>
      </c>
      <c r="Q23293" s="67" t="str">
        <v>ExFunds</v>
      </c>
      <c r="R23293" s="67" t="str">
        <v>Bank of Cellifornia</v>
      </c>
      <c r="S23293" s="67" t="str">
        <v>Pivot Finance Group</v>
      </c>
    </row>
    <row r="23294" spans="15:19">
      <c r="O23294" s="67" t="str">
        <v>CELLtral Bank</v>
      </c>
      <c r="P23294" s="67" t="str">
        <v>SummaBank</v>
      </c>
      <c r="Q23294" s="67" t="str">
        <v>ExFunds</v>
      </c>
      <c r="R23294" s="67" t="str">
        <v>Bank of Cellifornia</v>
      </c>
      <c r="S23294" s="67" t="str">
        <v>The VLOOKup Vault</v>
      </c>
    </row>
    <row r="23295" spans="15:19">
      <c r="O23295" s="67" t="str">
        <v>CELLtral Bank</v>
      </c>
      <c r="P23295" s="67" t="str">
        <v>SummaBank</v>
      </c>
      <c r="Q23295" s="67" t="str">
        <v>ExFunds</v>
      </c>
      <c r="R23295" s="67" t="str">
        <v>Bank of Cellifornia</v>
      </c>
      <c r="S23295" s="67" t="str">
        <v>Bank IF</v>
      </c>
    </row>
    <row r="23296" spans="15:19">
      <c r="O23296" s="67" t="str">
        <v>CELLtral Bank</v>
      </c>
      <c r="P23296" s="67" t="str">
        <v>SummaBank</v>
      </c>
      <c r="Q23296" s="67" t="str">
        <v>ExFunds</v>
      </c>
      <c r="R23296" s="67" t="str">
        <v>Bank of Cellifornia</v>
      </c>
      <c r="S23296" s="67" t="str">
        <v>MoneyMATCH Inc.</v>
      </c>
    </row>
    <row r="23297" spans="15:19">
      <c r="O23297" s="67" t="str">
        <v>CELLtral Bank</v>
      </c>
      <c r="P23297" s="67" t="str">
        <v>SummaBank</v>
      </c>
      <c r="Q23297" s="67" t="str">
        <v>ExFunds</v>
      </c>
      <c r="R23297" s="67" t="str">
        <v>SheetBank AG</v>
      </c>
      <c r="S23297" s="67" t="str">
        <v>ExCell Bank</v>
      </c>
    </row>
    <row r="23298" spans="15:19">
      <c r="O23298" s="67" t="str">
        <v>CELLtral Bank</v>
      </c>
      <c r="P23298" s="67" t="str">
        <v>SummaBank</v>
      </c>
      <c r="Q23298" s="67" t="str">
        <v>ExFunds</v>
      </c>
      <c r="R23298" s="67" t="str">
        <v>SheetBank AG</v>
      </c>
      <c r="S23298" s="67" t="str">
        <v>Bank of Cellifornia</v>
      </c>
    </row>
    <row r="23299" spans="15:19">
      <c r="O23299" s="67" t="str">
        <v>CELLtral Bank</v>
      </c>
      <c r="P23299" s="67" t="str">
        <v>SummaBank</v>
      </c>
      <c r="Q23299" s="67" t="str">
        <v>ExFunds</v>
      </c>
      <c r="R23299" s="67" t="str">
        <v>SheetBank AG</v>
      </c>
      <c r="S23299" s="67" t="str">
        <v>Pivot Finance Group</v>
      </c>
    </row>
    <row r="23300" spans="15:19">
      <c r="O23300" s="67" t="str">
        <v>CELLtral Bank</v>
      </c>
      <c r="P23300" s="67" t="str">
        <v>SummaBank</v>
      </c>
      <c r="Q23300" s="67" t="str">
        <v>ExFunds</v>
      </c>
      <c r="R23300" s="67" t="str">
        <v>SheetBank AG</v>
      </c>
      <c r="S23300" s="67" t="str">
        <v>The VLOOKup Vault</v>
      </c>
    </row>
    <row r="23301" spans="15:19">
      <c r="O23301" s="67" t="str">
        <v>CELLtral Bank</v>
      </c>
      <c r="P23301" s="67" t="str">
        <v>SummaBank</v>
      </c>
      <c r="Q23301" s="67" t="str">
        <v>ExFunds</v>
      </c>
      <c r="R23301" s="67" t="str">
        <v>SheetBank AG</v>
      </c>
      <c r="S23301" s="67" t="str">
        <v>Bank IF</v>
      </c>
    </row>
    <row r="23302" spans="15:19">
      <c r="O23302" s="67" t="str">
        <v>CELLtral Bank</v>
      </c>
      <c r="P23302" s="67" t="str">
        <v>SummaBank</v>
      </c>
      <c r="Q23302" s="67" t="str">
        <v>ExFunds</v>
      </c>
      <c r="R23302" s="67" t="str">
        <v>SheetBank AG</v>
      </c>
      <c r="S23302" s="67" t="str">
        <v>MoneyMATCH Inc.</v>
      </c>
    </row>
    <row r="23303" spans="15:19">
      <c r="O23303" s="67" t="str">
        <v>CELLtral Bank</v>
      </c>
      <c r="P23303" s="67" t="str">
        <v>SummaBank</v>
      </c>
      <c r="Q23303" s="67" t="str">
        <v>ExFunds</v>
      </c>
      <c r="R23303" s="67" t="str">
        <v>Pivot Finance Group</v>
      </c>
      <c r="S23303" s="67" t="str">
        <v>ExCell Bank</v>
      </c>
    </row>
    <row r="23304" spans="15:19">
      <c r="O23304" s="67" t="str">
        <v>CELLtral Bank</v>
      </c>
      <c r="P23304" s="67" t="str">
        <v>SummaBank</v>
      </c>
      <c r="Q23304" s="67" t="str">
        <v>ExFunds</v>
      </c>
      <c r="R23304" s="67" t="str">
        <v>Pivot Finance Group</v>
      </c>
      <c r="S23304" s="67" t="str">
        <v>Bank of Cellifornia</v>
      </c>
    </row>
    <row r="23305" spans="15:19">
      <c r="O23305" s="67" t="str">
        <v>CELLtral Bank</v>
      </c>
      <c r="P23305" s="67" t="str">
        <v>SummaBank</v>
      </c>
      <c r="Q23305" s="67" t="str">
        <v>ExFunds</v>
      </c>
      <c r="R23305" s="67" t="str">
        <v>Pivot Finance Group</v>
      </c>
      <c r="S23305" s="67" t="str">
        <v>SheetBank AG</v>
      </c>
    </row>
    <row r="23306" spans="15:19">
      <c r="O23306" s="67" t="str">
        <v>CELLtral Bank</v>
      </c>
      <c r="P23306" s="67" t="str">
        <v>SummaBank</v>
      </c>
      <c r="Q23306" s="67" t="str">
        <v>ExFunds</v>
      </c>
      <c r="R23306" s="67" t="str">
        <v>Pivot Finance Group</v>
      </c>
      <c r="S23306" s="67" t="str">
        <v>The VLOOKup Vault</v>
      </c>
    </row>
    <row r="23307" spans="15:19">
      <c r="O23307" s="67" t="str">
        <v>CELLtral Bank</v>
      </c>
      <c r="P23307" s="67" t="str">
        <v>SummaBank</v>
      </c>
      <c r="Q23307" s="67" t="str">
        <v>ExFunds</v>
      </c>
      <c r="R23307" s="67" t="str">
        <v>Pivot Finance Group</v>
      </c>
      <c r="S23307" s="67" t="str">
        <v>Bank IF</v>
      </c>
    </row>
    <row r="23308" spans="15:19">
      <c r="O23308" s="67" t="str">
        <v>CELLtral Bank</v>
      </c>
      <c r="P23308" s="67" t="str">
        <v>SummaBank</v>
      </c>
      <c r="Q23308" s="67" t="str">
        <v>ExFunds</v>
      </c>
      <c r="R23308" s="67" t="str">
        <v>Pivot Finance Group</v>
      </c>
      <c r="S23308" s="67" t="str">
        <v>MoneyMATCH Inc.</v>
      </c>
    </row>
    <row r="23309" spans="15:19">
      <c r="O23309" s="67" t="str">
        <v>CELLtral Bank</v>
      </c>
      <c r="P23309" s="67" t="str">
        <v>SummaBank</v>
      </c>
      <c r="Q23309" s="67" t="str">
        <v>ExFunds</v>
      </c>
      <c r="R23309" s="67" t="str">
        <v>The VLOOKup Vault</v>
      </c>
      <c r="S23309" s="67" t="str">
        <v>ExCell Bank</v>
      </c>
    </row>
    <row r="23310" spans="15:19">
      <c r="O23310" s="67" t="str">
        <v>CELLtral Bank</v>
      </c>
      <c r="P23310" s="67" t="str">
        <v>SummaBank</v>
      </c>
      <c r="Q23310" s="67" t="str">
        <v>ExFunds</v>
      </c>
      <c r="R23310" s="67" t="str">
        <v>The VLOOKup Vault</v>
      </c>
      <c r="S23310" s="67" t="str">
        <v>Bank of Cellifornia</v>
      </c>
    </row>
    <row r="23311" spans="15:19">
      <c r="O23311" s="67" t="str">
        <v>CELLtral Bank</v>
      </c>
      <c r="P23311" s="67" t="str">
        <v>SummaBank</v>
      </c>
      <c r="Q23311" s="67" t="str">
        <v>ExFunds</v>
      </c>
      <c r="R23311" s="67" t="str">
        <v>The VLOOKup Vault</v>
      </c>
      <c r="S23311" s="67" t="str">
        <v>SheetBank AG</v>
      </c>
    </row>
    <row r="23312" spans="15:19">
      <c r="O23312" s="67" t="str">
        <v>CELLtral Bank</v>
      </c>
      <c r="P23312" s="67" t="str">
        <v>SummaBank</v>
      </c>
      <c r="Q23312" s="67" t="str">
        <v>ExFunds</v>
      </c>
      <c r="R23312" s="67" t="str">
        <v>The VLOOKup Vault</v>
      </c>
      <c r="S23312" s="67" t="str">
        <v>Pivot Finance Group</v>
      </c>
    </row>
    <row r="23313" spans="15:19">
      <c r="O23313" s="67" t="str">
        <v>CELLtral Bank</v>
      </c>
      <c r="P23313" s="67" t="str">
        <v>SummaBank</v>
      </c>
      <c r="Q23313" s="67" t="str">
        <v>ExFunds</v>
      </c>
      <c r="R23313" s="67" t="str">
        <v>The VLOOKup Vault</v>
      </c>
      <c r="S23313" s="67" t="str">
        <v>Bank IF</v>
      </c>
    </row>
    <row r="23314" spans="15:19">
      <c r="O23314" s="67" t="str">
        <v>CELLtral Bank</v>
      </c>
      <c r="P23314" s="67" t="str">
        <v>SummaBank</v>
      </c>
      <c r="Q23314" s="67" t="str">
        <v>ExFunds</v>
      </c>
      <c r="R23314" s="67" t="str">
        <v>The VLOOKup Vault</v>
      </c>
      <c r="S23314" s="67" t="str">
        <v>MoneyMATCH Inc.</v>
      </c>
    </row>
    <row r="23315" spans="15:19">
      <c r="O23315" s="67" t="str">
        <v>CELLtral Bank</v>
      </c>
      <c r="P23315" s="67" t="str">
        <v>SummaBank</v>
      </c>
      <c r="Q23315" s="67" t="str">
        <v>ExFunds</v>
      </c>
      <c r="R23315" s="67" t="str">
        <v>Bank IF</v>
      </c>
      <c r="S23315" s="67" t="str">
        <v>ExCell Bank</v>
      </c>
    </row>
    <row r="23316" spans="15:19">
      <c r="O23316" s="67" t="str">
        <v>CELLtral Bank</v>
      </c>
      <c r="P23316" s="67" t="str">
        <v>SummaBank</v>
      </c>
      <c r="Q23316" s="67" t="str">
        <v>ExFunds</v>
      </c>
      <c r="R23316" s="67" t="str">
        <v>Bank IF</v>
      </c>
      <c r="S23316" s="67" t="str">
        <v>Bank of Cellifornia</v>
      </c>
    </row>
    <row r="23317" spans="15:19">
      <c r="O23317" s="67" t="str">
        <v>CELLtral Bank</v>
      </c>
      <c r="P23317" s="67" t="str">
        <v>SummaBank</v>
      </c>
      <c r="Q23317" s="67" t="str">
        <v>ExFunds</v>
      </c>
      <c r="R23317" s="67" t="str">
        <v>Bank IF</v>
      </c>
      <c r="S23317" s="67" t="str">
        <v>SheetBank AG</v>
      </c>
    </row>
    <row r="23318" spans="15:19">
      <c r="O23318" s="67" t="str">
        <v>CELLtral Bank</v>
      </c>
      <c r="P23318" s="67" t="str">
        <v>SummaBank</v>
      </c>
      <c r="Q23318" s="67" t="str">
        <v>ExFunds</v>
      </c>
      <c r="R23318" s="67" t="str">
        <v>Bank IF</v>
      </c>
      <c r="S23318" s="67" t="str">
        <v>Pivot Finance Group</v>
      </c>
    </row>
    <row r="23319" spans="15:19">
      <c r="O23319" s="67" t="str">
        <v>CELLtral Bank</v>
      </c>
      <c r="P23319" s="67" t="str">
        <v>SummaBank</v>
      </c>
      <c r="Q23319" s="67" t="str">
        <v>ExFunds</v>
      </c>
      <c r="R23319" s="67" t="str">
        <v>Bank IF</v>
      </c>
      <c r="S23319" s="67" t="str">
        <v>The VLOOKup Vault</v>
      </c>
    </row>
    <row r="23320" spans="15:19">
      <c r="O23320" s="67" t="str">
        <v>CELLtral Bank</v>
      </c>
      <c r="P23320" s="67" t="str">
        <v>SummaBank</v>
      </c>
      <c r="Q23320" s="67" t="str">
        <v>ExFunds</v>
      </c>
      <c r="R23320" s="67" t="str">
        <v>Bank IF</v>
      </c>
      <c r="S23320" s="67" t="str">
        <v>MoneyMATCH Inc.</v>
      </c>
    </row>
    <row r="23321" spans="15:19">
      <c r="O23321" s="67" t="str">
        <v>CELLtral Bank</v>
      </c>
      <c r="P23321" s="67" t="str">
        <v>SummaBank</v>
      </c>
      <c r="Q23321" s="67" t="str">
        <v>ExFunds</v>
      </c>
      <c r="R23321" s="67" t="str">
        <v>MoneyMATCH Inc.</v>
      </c>
      <c r="S23321" s="67" t="str">
        <v>ExCell Bank</v>
      </c>
    </row>
    <row r="23322" spans="15:19">
      <c r="O23322" s="67" t="str">
        <v>CELLtral Bank</v>
      </c>
      <c r="P23322" s="67" t="str">
        <v>SummaBank</v>
      </c>
      <c r="Q23322" s="67" t="str">
        <v>ExFunds</v>
      </c>
      <c r="R23322" s="67" t="str">
        <v>MoneyMATCH Inc.</v>
      </c>
      <c r="S23322" s="67" t="str">
        <v>Bank of Cellifornia</v>
      </c>
    </row>
    <row r="23323" spans="15:19">
      <c r="O23323" s="67" t="str">
        <v>CELLtral Bank</v>
      </c>
      <c r="P23323" s="67" t="str">
        <v>SummaBank</v>
      </c>
      <c r="Q23323" s="67" t="str">
        <v>ExFunds</v>
      </c>
      <c r="R23323" s="67" t="str">
        <v>MoneyMATCH Inc.</v>
      </c>
      <c r="S23323" s="67" t="str">
        <v>SheetBank AG</v>
      </c>
    </row>
    <row r="23324" spans="15:19">
      <c r="O23324" s="67" t="str">
        <v>CELLtral Bank</v>
      </c>
      <c r="P23324" s="67" t="str">
        <v>SummaBank</v>
      </c>
      <c r="Q23324" s="67" t="str">
        <v>ExFunds</v>
      </c>
      <c r="R23324" s="67" t="str">
        <v>MoneyMATCH Inc.</v>
      </c>
      <c r="S23324" s="67" t="str">
        <v>Pivot Finance Group</v>
      </c>
    </row>
    <row r="23325" spans="15:19">
      <c r="O23325" s="67" t="str">
        <v>CELLtral Bank</v>
      </c>
      <c r="P23325" s="67" t="str">
        <v>SummaBank</v>
      </c>
      <c r="Q23325" s="67" t="str">
        <v>ExFunds</v>
      </c>
      <c r="R23325" s="67" t="str">
        <v>MoneyMATCH Inc.</v>
      </c>
      <c r="S23325" s="67" t="str">
        <v>The VLOOKup Vault</v>
      </c>
    </row>
    <row r="23326" spans="15:19">
      <c r="O23326" s="67" t="str">
        <v>CELLtral Bank</v>
      </c>
      <c r="P23326" s="67" t="str">
        <v>SummaBank</v>
      </c>
      <c r="Q23326" s="67" t="str">
        <v>ExFunds</v>
      </c>
      <c r="R23326" s="67" t="str">
        <v>MoneyMATCH Inc.</v>
      </c>
      <c r="S23326" s="67" t="str">
        <v>Bank IF</v>
      </c>
    </row>
    <row r="23327" spans="15:19">
      <c r="O23327" s="67" t="str">
        <v>CELLtral Bank</v>
      </c>
      <c r="P23327" s="67" t="str">
        <v>SummaBank</v>
      </c>
      <c r="Q23327" s="67" t="str">
        <v>SheetBank AG</v>
      </c>
      <c r="R23327" s="67" t="str">
        <v>ExCell Bank</v>
      </c>
      <c r="S23327" s="67" t="str">
        <v>Bank of Cellifornia</v>
      </c>
    </row>
    <row r="23328" spans="15:19">
      <c r="O23328" s="67" t="str">
        <v>CELLtral Bank</v>
      </c>
      <c r="P23328" s="67" t="str">
        <v>SummaBank</v>
      </c>
      <c r="Q23328" s="67" t="str">
        <v>SheetBank AG</v>
      </c>
      <c r="R23328" s="67" t="str">
        <v>ExCell Bank</v>
      </c>
      <c r="S23328" s="67" t="str">
        <v>ExFunds</v>
      </c>
    </row>
    <row r="23329" spans="15:19">
      <c r="O23329" s="67" t="str">
        <v>CELLtral Bank</v>
      </c>
      <c r="P23329" s="67" t="str">
        <v>SummaBank</v>
      </c>
      <c r="Q23329" s="67" t="str">
        <v>SheetBank AG</v>
      </c>
      <c r="R23329" s="67" t="str">
        <v>ExCell Bank</v>
      </c>
      <c r="S23329" s="67" t="str">
        <v>Pivot Finance Group</v>
      </c>
    </row>
    <row r="23330" spans="15:19">
      <c r="O23330" s="67" t="str">
        <v>CELLtral Bank</v>
      </c>
      <c r="P23330" s="67" t="str">
        <v>SummaBank</v>
      </c>
      <c r="Q23330" s="67" t="str">
        <v>SheetBank AG</v>
      </c>
      <c r="R23330" s="67" t="str">
        <v>ExCell Bank</v>
      </c>
      <c r="S23330" s="67" t="str">
        <v>The VLOOKup Vault</v>
      </c>
    </row>
    <row r="23331" spans="15:19">
      <c r="O23331" s="67" t="str">
        <v>CELLtral Bank</v>
      </c>
      <c r="P23331" s="67" t="str">
        <v>SummaBank</v>
      </c>
      <c r="Q23331" s="67" t="str">
        <v>SheetBank AG</v>
      </c>
      <c r="R23331" s="67" t="str">
        <v>ExCell Bank</v>
      </c>
      <c r="S23331" s="67" t="str">
        <v>Bank IF</v>
      </c>
    </row>
    <row r="23332" spans="15:19">
      <c r="O23332" s="67" t="str">
        <v>CELLtral Bank</v>
      </c>
      <c r="P23332" s="67" t="str">
        <v>SummaBank</v>
      </c>
      <c r="Q23332" s="67" t="str">
        <v>SheetBank AG</v>
      </c>
      <c r="R23332" s="67" t="str">
        <v>ExCell Bank</v>
      </c>
      <c r="S23332" s="67" t="str">
        <v>MoneyMATCH Inc.</v>
      </c>
    </row>
    <row r="23333" spans="15:19">
      <c r="O23333" s="67" t="str">
        <v>CELLtral Bank</v>
      </c>
      <c r="P23333" s="67" t="str">
        <v>SummaBank</v>
      </c>
      <c r="Q23333" s="67" t="str">
        <v>SheetBank AG</v>
      </c>
      <c r="R23333" s="67" t="str">
        <v>Bank of Cellifornia</v>
      </c>
      <c r="S23333" s="67" t="str">
        <v>ExCell Bank</v>
      </c>
    </row>
    <row r="23334" spans="15:19">
      <c r="O23334" s="67" t="str">
        <v>CELLtral Bank</v>
      </c>
      <c r="P23334" s="67" t="str">
        <v>SummaBank</v>
      </c>
      <c r="Q23334" s="67" t="str">
        <v>SheetBank AG</v>
      </c>
      <c r="R23334" s="67" t="str">
        <v>Bank of Cellifornia</v>
      </c>
      <c r="S23334" s="67" t="str">
        <v>ExFunds</v>
      </c>
    </row>
    <row r="23335" spans="15:19">
      <c r="O23335" s="67" t="str">
        <v>CELLtral Bank</v>
      </c>
      <c r="P23335" s="67" t="str">
        <v>SummaBank</v>
      </c>
      <c r="Q23335" s="67" t="str">
        <v>SheetBank AG</v>
      </c>
      <c r="R23335" s="67" t="str">
        <v>Bank of Cellifornia</v>
      </c>
      <c r="S23335" s="67" t="str">
        <v>Pivot Finance Group</v>
      </c>
    </row>
    <row r="23336" spans="15:19">
      <c r="O23336" s="67" t="str">
        <v>CELLtral Bank</v>
      </c>
      <c r="P23336" s="67" t="str">
        <v>SummaBank</v>
      </c>
      <c r="Q23336" s="67" t="str">
        <v>SheetBank AG</v>
      </c>
      <c r="R23336" s="67" t="str">
        <v>Bank of Cellifornia</v>
      </c>
      <c r="S23336" s="67" t="str">
        <v>The VLOOKup Vault</v>
      </c>
    </row>
    <row r="23337" spans="15:19">
      <c r="O23337" s="67" t="str">
        <v>CELLtral Bank</v>
      </c>
      <c r="P23337" s="67" t="str">
        <v>SummaBank</v>
      </c>
      <c r="Q23337" s="67" t="str">
        <v>SheetBank AG</v>
      </c>
      <c r="R23337" s="67" t="str">
        <v>Bank of Cellifornia</v>
      </c>
      <c r="S23337" s="67" t="str">
        <v>Bank IF</v>
      </c>
    </row>
    <row r="23338" spans="15:19">
      <c r="O23338" s="67" t="str">
        <v>CELLtral Bank</v>
      </c>
      <c r="P23338" s="67" t="str">
        <v>SummaBank</v>
      </c>
      <c r="Q23338" s="67" t="str">
        <v>SheetBank AG</v>
      </c>
      <c r="R23338" s="67" t="str">
        <v>Bank of Cellifornia</v>
      </c>
      <c r="S23338" s="67" t="str">
        <v>MoneyMATCH Inc.</v>
      </c>
    </row>
    <row r="23339" spans="15:19">
      <c r="O23339" s="67" t="str">
        <v>CELLtral Bank</v>
      </c>
      <c r="P23339" s="67" t="str">
        <v>SummaBank</v>
      </c>
      <c r="Q23339" s="67" t="str">
        <v>SheetBank AG</v>
      </c>
      <c r="R23339" s="67" t="str">
        <v>ExFunds</v>
      </c>
      <c r="S23339" s="67" t="str">
        <v>ExCell Bank</v>
      </c>
    </row>
    <row r="23340" spans="15:19">
      <c r="O23340" s="67" t="str">
        <v>CELLtral Bank</v>
      </c>
      <c r="P23340" s="67" t="str">
        <v>SummaBank</v>
      </c>
      <c r="Q23340" s="67" t="str">
        <v>SheetBank AG</v>
      </c>
      <c r="R23340" s="67" t="str">
        <v>ExFunds</v>
      </c>
      <c r="S23340" s="67" t="str">
        <v>Bank of Cellifornia</v>
      </c>
    </row>
    <row r="23341" spans="15:19">
      <c r="O23341" s="67" t="str">
        <v>CELLtral Bank</v>
      </c>
      <c r="P23341" s="67" t="str">
        <v>SummaBank</v>
      </c>
      <c r="Q23341" s="67" t="str">
        <v>SheetBank AG</v>
      </c>
      <c r="R23341" s="67" t="str">
        <v>ExFunds</v>
      </c>
      <c r="S23341" s="67" t="str">
        <v>Pivot Finance Group</v>
      </c>
    </row>
    <row r="23342" spans="15:19">
      <c r="O23342" s="67" t="str">
        <v>CELLtral Bank</v>
      </c>
      <c r="P23342" s="67" t="str">
        <v>SummaBank</v>
      </c>
      <c r="Q23342" s="67" t="str">
        <v>SheetBank AG</v>
      </c>
      <c r="R23342" s="67" t="str">
        <v>ExFunds</v>
      </c>
      <c r="S23342" s="67" t="str">
        <v>The VLOOKup Vault</v>
      </c>
    </row>
    <row r="23343" spans="15:19">
      <c r="O23343" s="67" t="str">
        <v>CELLtral Bank</v>
      </c>
      <c r="P23343" s="67" t="str">
        <v>SummaBank</v>
      </c>
      <c r="Q23343" s="67" t="str">
        <v>SheetBank AG</v>
      </c>
      <c r="R23343" s="67" t="str">
        <v>ExFunds</v>
      </c>
      <c r="S23343" s="67" t="str">
        <v>Bank IF</v>
      </c>
    </row>
    <row r="23344" spans="15:19">
      <c r="O23344" s="67" t="str">
        <v>CELLtral Bank</v>
      </c>
      <c r="P23344" s="67" t="str">
        <v>SummaBank</v>
      </c>
      <c r="Q23344" s="67" t="str">
        <v>SheetBank AG</v>
      </c>
      <c r="R23344" s="67" t="str">
        <v>ExFunds</v>
      </c>
      <c r="S23344" s="67" t="str">
        <v>MoneyMATCH Inc.</v>
      </c>
    </row>
    <row r="23345" spans="15:19">
      <c r="O23345" s="67" t="str">
        <v>CELLtral Bank</v>
      </c>
      <c r="P23345" s="67" t="str">
        <v>SummaBank</v>
      </c>
      <c r="Q23345" s="67" t="str">
        <v>SheetBank AG</v>
      </c>
      <c r="R23345" s="67" t="str">
        <v>Pivot Finance Group</v>
      </c>
      <c r="S23345" s="67" t="str">
        <v>ExCell Bank</v>
      </c>
    </row>
    <row r="23346" spans="15:19">
      <c r="O23346" s="67" t="str">
        <v>CELLtral Bank</v>
      </c>
      <c r="P23346" s="67" t="str">
        <v>SummaBank</v>
      </c>
      <c r="Q23346" s="67" t="str">
        <v>SheetBank AG</v>
      </c>
      <c r="R23346" s="67" t="str">
        <v>Pivot Finance Group</v>
      </c>
      <c r="S23346" s="67" t="str">
        <v>Bank of Cellifornia</v>
      </c>
    </row>
    <row r="23347" spans="15:19">
      <c r="O23347" s="67" t="str">
        <v>CELLtral Bank</v>
      </c>
      <c r="P23347" s="67" t="str">
        <v>SummaBank</v>
      </c>
      <c r="Q23347" s="67" t="str">
        <v>SheetBank AG</v>
      </c>
      <c r="R23347" s="67" t="str">
        <v>Pivot Finance Group</v>
      </c>
      <c r="S23347" s="67" t="str">
        <v>ExFunds</v>
      </c>
    </row>
    <row r="23348" spans="15:19">
      <c r="O23348" s="67" t="str">
        <v>CELLtral Bank</v>
      </c>
      <c r="P23348" s="67" t="str">
        <v>SummaBank</v>
      </c>
      <c r="Q23348" s="67" t="str">
        <v>SheetBank AG</v>
      </c>
      <c r="R23348" s="67" t="str">
        <v>Pivot Finance Group</v>
      </c>
      <c r="S23348" s="67" t="str">
        <v>The VLOOKup Vault</v>
      </c>
    </row>
    <row r="23349" spans="15:19">
      <c r="O23349" s="67" t="str">
        <v>CELLtral Bank</v>
      </c>
      <c r="P23349" s="67" t="str">
        <v>SummaBank</v>
      </c>
      <c r="Q23349" s="67" t="str">
        <v>SheetBank AG</v>
      </c>
      <c r="R23349" s="67" t="str">
        <v>Pivot Finance Group</v>
      </c>
      <c r="S23349" s="67" t="str">
        <v>Bank IF</v>
      </c>
    </row>
    <row r="23350" spans="15:19">
      <c r="O23350" s="67" t="str">
        <v>CELLtral Bank</v>
      </c>
      <c r="P23350" s="67" t="str">
        <v>SummaBank</v>
      </c>
      <c r="Q23350" s="67" t="str">
        <v>SheetBank AG</v>
      </c>
      <c r="R23350" s="67" t="str">
        <v>Pivot Finance Group</v>
      </c>
      <c r="S23350" s="67" t="str">
        <v>MoneyMATCH Inc.</v>
      </c>
    </row>
    <row r="23351" spans="15:19">
      <c r="O23351" s="67" t="str">
        <v>CELLtral Bank</v>
      </c>
      <c r="P23351" s="67" t="str">
        <v>SummaBank</v>
      </c>
      <c r="Q23351" s="67" t="str">
        <v>SheetBank AG</v>
      </c>
      <c r="R23351" s="67" t="str">
        <v>The VLOOKup Vault</v>
      </c>
      <c r="S23351" s="67" t="str">
        <v>ExCell Bank</v>
      </c>
    </row>
    <row r="23352" spans="15:19">
      <c r="O23352" s="67" t="str">
        <v>CELLtral Bank</v>
      </c>
      <c r="P23352" s="67" t="str">
        <v>SummaBank</v>
      </c>
      <c r="Q23352" s="67" t="str">
        <v>SheetBank AG</v>
      </c>
      <c r="R23352" s="67" t="str">
        <v>The VLOOKup Vault</v>
      </c>
      <c r="S23352" s="67" t="str">
        <v>Bank of Cellifornia</v>
      </c>
    </row>
    <row r="23353" spans="15:19">
      <c r="O23353" s="67" t="str">
        <v>CELLtral Bank</v>
      </c>
      <c r="P23353" s="67" t="str">
        <v>SummaBank</v>
      </c>
      <c r="Q23353" s="67" t="str">
        <v>SheetBank AG</v>
      </c>
      <c r="R23353" s="67" t="str">
        <v>The VLOOKup Vault</v>
      </c>
      <c r="S23353" s="67" t="str">
        <v>ExFunds</v>
      </c>
    </row>
    <row r="23354" spans="15:19">
      <c r="O23354" s="67" t="str">
        <v>CELLtral Bank</v>
      </c>
      <c r="P23354" s="67" t="str">
        <v>SummaBank</v>
      </c>
      <c r="Q23354" s="67" t="str">
        <v>SheetBank AG</v>
      </c>
      <c r="R23354" s="67" t="str">
        <v>The VLOOKup Vault</v>
      </c>
      <c r="S23354" s="67" t="str">
        <v>Pivot Finance Group</v>
      </c>
    </row>
    <row r="23355" spans="15:19">
      <c r="O23355" s="67" t="str">
        <v>CELLtral Bank</v>
      </c>
      <c r="P23355" s="67" t="str">
        <v>SummaBank</v>
      </c>
      <c r="Q23355" s="67" t="str">
        <v>SheetBank AG</v>
      </c>
      <c r="R23355" s="67" t="str">
        <v>The VLOOKup Vault</v>
      </c>
      <c r="S23355" s="67" t="str">
        <v>Bank IF</v>
      </c>
    </row>
    <row r="23356" spans="15:19">
      <c r="O23356" s="67" t="str">
        <v>CELLtral Bank</v>
      </c>
      <c r="P23356" s="67" t="str">
        <v>SummaBank</v>
      </c>
      <c r="Q23356" s="67" t="str">
        <v>SheetBank AG</v>
      </c>
      <c r="R23356" s="67" t="str">
        <v>The VLOOKup Vault</v>
      </c>
      <c r="S23356" s="67" t="str">
        <v>MoneyMATCH Inc.</v>
      </c>
    </row>
    <row r="23357" spans="15:19">
      <c r="O23357" s="67" t="str">
        <v>CELLtral Bank</v>
      </c>
      <c r="P23357" s="67" t="str">
        <v>SummaBank</v>
      </c>
      <c r="Q23357" s="67" t="str">
        <v>SheetBank AG</v>
      </c>
      <c r="R23357" s="67" t="str">
        <v>Bank IF</v>
      </c>
      <c r="S23357" s="67" t="str">
        <v>ExCell Bank</v>
      </c>
    </row>
    <row r="23358" spans="15:19">
      <c r="O23358" s="67" t="str">
        <v>CELLtral Bank</v>
      </c>
      <c r="P23358" s="67" t="str">
        <v>SummaBank</v>
      </c>
      <c r="Q23358" s="67" t="str">
        <v>SheetBank AG</v>
      </c>
      <c r="R23358" s="67" t="str">
        <v>Bank IF</v>
      </c>
      <c r="S23358" s="67" t="str">
        <v>Bank of Cellifornia</v>
      </c>
    </row>
    <row r="23359" spans="15:19">
      <c r="O23359" s="67" t="str">
        <v>CELLtral Bank</v>
      </c>
      <c r="P23359" s="67" t="str">
        <v>SummaBank</v>
      </c>
      <c r="Q23359" s="67" t="str">
        <v>SheetBank AG</v>
      </c>
      <c r="R23359" s="67" t="str">
        <v>Bank IF</v>
      </c>
      <c r="S23359" s="67" t="str">
        <v>ExFunds</v>
      </c>
    </row>
    <row r="23360" spans="15:19">
      <c r="O23360" s="67" t="str">
        <v>CELLtral Bank</v>
      </c>
      <c r="P23360" s="67" t="str">
        <v>SummaBank</v>
      </c>
      <c r="Q23360" s="67" t="str">
        <v>SheetBank AG</v>
      </c>
      <c r="R23360" s="67" t="str">
        <v>Bank IF</v>
      </c>
      <c r="S23360" s="67" t="str">
        <v>Pivot Finance Group</v>
      </c>
    </row>
    <row r="23361" spans="15:19">
      <c r="O23361" s="67" t="str">
        <v>CELLtral Bank</v>
      </c>
      <c r="P23361" s="67" t="str">
        <v>SummaBank</v>
      </c>
      <c r="Q23361" s="67" t="str">
        <v>SheetBank AG</v>
      </c>
      <c r="R23361" s="67" t="str">
        <v>Bank IF</v>
      </c>
      <c r="S23361" s="67" t="str">
        <v>The VLOOKup Vault</v>
      </c>
    </row>
    <row r="23362" spans="15:19">
      <c r="O23362" s="67" t="str">
        <v>CELLtral Bank</v>
      </c>
      <c r="P23362" s="67" t="str">
        <v>SummaBank</v>
      </c>
      <c r="Q23362" s="67" t="str">
        <v>SheetBank AG</v>
      </c>
      <c r="R23362" s="67" t="str">
        <v>Bank IF</v>
      </c>
      <c r="S23362" s="67" t="str">
        <v>MoneyMATCH Inc.</v>
      </c>
    </row>
    <row r="23363" spans="15:19">
      <c r="O23363" s="67" t="str">
        <v>CELLtral Bank</v>
      </c>
      <c r="P23363" s="67" t="str">
        <v>SummaBank</v>
      </c>
      <c r="Q23363" s="67" t="str">
        <v>SheetBank AG</v>
      </c>
      <c r="R23363" s="67" t="str">
        <v>MoneyMATCH Inc.</v>
      </c>
      <c r="S23363" s="67" t="str">
        <v>ExCell Bank</v>
      </c>
    </row>
    <row r="23364" spans="15:19">
      <c r="O23364" s="67" t="str">
        <v>CELLtral Bank</v>
      </c>
      <c r="P23364" s="67" t="str">
        <v>SummaBank</v>
      </c>
      <c r="Q23364" s="67" t="str">
        <v>SheetBank AG</v>
      </c>
      <c r="R23364" s="67" t="str">
        <v>MoneyMATCH Inc.</v>
      </c>
      <c r="S23364" s="67" t="str">
        <v>Bank of Cellifornia</v>
      </c>
    </row>
    <row r="23365" spans="15:19">
      <c r="O23365" s="67" t="str">
        <v>CELLtral Bank</v>
      </c>
      <c r="P23365" s="67" t="str">
        <v>SummaBank</v>
      </c>
      <c r="Q23365" s="67" t="str">
        <v>SheetBank AG</v>
      </c>
      <c r="R23365" s="67" t="str">
        <v>MoneyMATCH Inc.</v>
      </c>
      <c r="S23365" s="67" t="str">
        <v>ExFunds</v>
      </c>
    </row>
    <row r="23366" spans="15:19">
      <c r="O23366" s="67" t="str">
        <v>CELLtral Bank</v>
      </c>
      <c r="P23366" s="67" t="str">
        <v>SummaBank</v>
      </c>
      <c r="Q23366" s="67" t="str">
        <v>SheetBank AG</v>
      </c>
      <c r="R23366" s="67" t="str">
        <v>MoneyMATCH Inc.</v>
      </c>
      <c r="S23366" s="67" t="str">
        <v>Pivot Finance Group</v>
      </c>
    </row>
    <row r="23367" spans="15:19">
      <c r="O23367" s="67" t="str">
        <v>CELLtral Bank</v>
      </c>
      <c r="P23367" s="67" t="str">
        <v>SummaBank</v>
      </c>
      <c r="Q23367" s="67" t="str">
        <v>SheetBank AG</v>
      </c>
      <c r="R23367" s="67" t="str">
        <v>MoneyMATCH Inc.</v>
      </c>
      <c r="S23367" s="67" t="str">
        <v>The VLOOKup Vault</v>
      </c>
    </row>
    <row r="23368" spans="15:19">
      <c r="O23368" s="67" t="str">
        <v>CELLtral Bank</v>
      </c>
      <c r="P23368" s="67" t="str">
        <v>SummaBank</v>
      </c>
      <c r="Q23368" s="67" t="str">
        <v>SheetBank AG</v>
      </c>
      <c r="R23368" s="67" t="str">
        <v>MoneyMATCH Inc.</v>
      </c>
      <c r="S23368" s="67" t="str">
        <v>Bank IF</v>
      </c>
    </row>
    <row r="23369" spans="15:19">
      <c r="O23369" s="67" t="str">
        <v>CELLtral Bank</v>
      </c>
      <c r="P23369" s="67" t="str">
        <v>SummaBank</v>
      </c>
      <c r="Q23369" s="67" t="str">
        <v>Pivot Finance Group</v>
      </c>
      <c r="R23369" s="67" t="str">
        <v>ExCell Bank</v>
      </c>
      <c r="S23369" s="67" t="str">
        <v>Bank of Cellifornia</v>
      </c>
    </row>
    <row r="23370" spans="15:19">
      <c r="O23370" s="67" t="str">
        <v>CELLtral Bank</v>
      </c>
      <c r="P23370" s="67" t="str">
        <v>SummaBank</v>
      </c>
      <c r="Q23370" s="67" t="str">
        <v>Pivot Finance Group</v>
      </c>
      <c r="R23370" s="67" t="str">
        <v>ExCell Bank</v>
      </c>
      <c r="S23370" s="67" t="str">
        <v>ExFunds</v>
      </c>
    </row>
    <row r="23371" spans="15:19">
      <c r="O23371" s="67" t="str">
        <v>CELLtral Bank</v>
      </c>
      <c r="P23371" s="67" t="str">
        <v>SummaBank</v>
      </c>
      <c r="Q23371" s="67" t="str">
        <v>Pivot Finance Group</v>
      </c>
      <c r="R23371" s="67" t="str">
        <v>ExCell Bank</v>
      </c>
      <c r="S23371" s="67" t="str">
        <v>SheetBank AG</v>
      </c>
    </row>
    <row r="23372" spans="15:19">
      <c r="O23372" s="67" t="str">
        <v>CELLtral Bank</v>
      </c>
      <c r="P23372" s="67" t="str">
        <v>SummaBank</v>
      </c>
      <c r="Q23372" s="67" t="str">
        <v>Pivot Finance Group</v>
      </c>
      <c r="R23372" s="67" t="str">
        <v>ExCell Bank</v>
      </c>
      <c r="S23372" s="67" t="str">
        <v>The VLOOKup Vault</v>
      </c>
    </row>
    <row r="23373" spans="15:19">
      <c r="O23373" s="67" t="str">
        <v>CELLtral Bank</v>
      </c>
      <c r="P23373" s="67" t="str">
        <v>SummaBank</v>
      </c>
      <c r="Q23373" s="67" t="str">
        <v>Pivot Finance Group</v>
      </c>
      <c r="R23373" s="67" t="str">
        <v>ExCell Bank</v>
      </c>
      <c r="S23373" s="67" t="str">
        <v>Bank IF</v>
      </c>
    </row>
    <row r="23374" spans="15:19">
      <c r="O23374" s="67" t="str">
        <v>CELLtral Bank</v>
      </c>
      <c r="P23374" s="67" t="str">
        <v>SummaBank</v>
      </c>
      <c r="Q23374" s="67" t="str">
        <v>Pivot Finance Group</v>
      </c>
      <c r="R23374" s="67" t="str">
        <v>ExCell Bank</v>
      </c>
      <c r="S23374" s="67" t="str">
        <v>MoneyMATCH Inc.</v>
      </c>
    </row>
    <row r="23375" spans="15:19">
      <c r="O23375" s="67" t="str">
        <v>CELLtral Bank</v>
      </c>
      <c r="P23375" s="67" t="str">
        <v>SummaBank</v>
      </c>
      <c r="Q23375" s="67" t="str">
        <v>Pivot Finance Group</v>
      </c>
      <c r="R23375" s="67" t="str">
        <v>Bank of Cellifornia</v>
      </c>
      <c r="S23375" s="67" t="str">
        <v>ExCell Bank</v>
      </c>
    </row>
    <row r="23376" spans="15:19">
      <c r="O23376" s="67" t="str">
        <v>CELLtral Bank</v>
      </c>
      <c r="P23376" s="67" t="str">
        <v>SummaBank</v>
      </c>
      <c r="Q23376" s="67" t="str">
        <v>Pivot Finance Group</v>
      </c>
      <c r="R23376" s="67" t="str">
        <v>Bank of Cellifornia</v>
      </c>
      <c r="S23376" s="67" t="str">
        <v>ExFunds</v>
      </c>
    </row>
    <row r="23377" spans="15:19">
      <c r="O23377" s="67" t="str">
        <v>CELLtral Bank</v>
      </c>
      <c r="P23377" s="67" t="str">
        <v>SummaBank</v>
      </c>
      <c r="Q23377" s="67" t="str">
        <v>Pivot Finance Group</v>
      </c>
      <c r="R23377" s="67" t="str">
        <v>Bank of Cellifornia</v>
      </c>
      <c r="S23377" s="67" t="str">
        <v>SheetBank AG</v>
      </c>
    </row>
    <row r="23378" spans="15:19">
      <c r="O23378" s="67" t="str">
        <v>CELLtral Bank</v>
      </c>
      <c r="P23378" s="67" t="str">
        <v>SummaBank</v>
      </c>
      <c r="Q23378" s="67" t="str">
        <v>Pivot Finance Group</v>
      </c>
      <c r="R23378" s="67" t="str">
        <v>Bank of Cellifornia</v>
      </c>
      <c r="S23378" s="67" t="str">
        <v>The VLOOKup Vault</v>
      </c>
    </row>
    <row r="23379" spans="15:19">
      <c r="O23379" s="67" t="str">
        <v>CELLtral Bank</v>
      </c>
      <c r="P23379" s="67" t="str">
        <v>SummaBank</v>
      </c>
      <c r="Q23379" s="67" t="str">
        <v>Pivot Finance Group</v>
      </c>
      <c r="R23379" s="67" t="str">
        <v>Bank of Cellifornia</v>
      </c>
      <c r="S23379" s="67" t="str">
        <v>Bank IF</v>
      </c>
    </row>
    <row r="23380" spans="15:19">
      <c r="O23380" s="67" t="str">
        <v>CELLtral Bank</v>
      </c>
      <c r="P23380" s="67" t="str">
        <v>SummaBank</v>
      </c>
      <c r="Q23380" s="67" t="str">
        <v>Pivot Finance Group</v>
      </c>
      <c r="R23380" s="67" t="str">
        <v>Bank of Cellifornia</v>
      </c>
      <c r="S23380" s="67" t="str">
        <v>MoneyMATCH Inc.</v>
      </c>
    </row>
    <row r="23381" spans="15:19">
      <c r="O23381" s="67" t="str">
        <v>CELLtral Bank</v>
      </c>
      <c r="P23381" s="67" t="str">
        <v>SummaBank</v>
      </c>
      <c r="Q23381" s="67" t="str">
        <v>Pivot Finance Group</v>
      </c>
      <c r="R23381" s="67" t="str">
        <v>ExFunds</v>
      </c>
      <c r="S23381" s="67" t="str">
        <v>ExCell Bank</v>
      </c>
    </row>
    <row r="23382" spans="15:19">
      <c r="O23382" s="67" t="str">
        <v>CELLtral Bank</v>
      </c>
      <c r="P23382" s="67" t="str">
        <v>SummaBank</v>
      </c>
      <c r="Q23382" s="67" t="str">
        <v>Pivot Finance Group</v>
      </c>
      <c r="R23382" s="67" t="str">
        <v>ExFunds</v>
      </c>
      <c r="S23382" s="67" t="str">
        <v>Bank of Cellifornia</v>
      </c>
    </row>
    <row r="23383" spans="15:19">
      <c r="O23383" s="67" t="str">
        <v>CELLtral Bank</v>
      </c>
      <c r="P23383" s="67" t="str">
        <v>SummaBank</v>
      </c>
      <c r="Q23383" s="67" t="str">
        <v>Pivot Finance Group</v>
      </c>
      <c r="R23383" s="67" t="str">
        <v>ExFunds</v>
      </c>
      <c r="S23383" s="67" t="str">
        <v>SheetBank AG</v>
      </c>
    </row>
    <row r="23384" spans="15:19">
      <c r="O23384" s="67" t="str">
        <v>CELLtral Bank</v>
      </c>
      <c r="P23384" s="67" t="str">
        <v>SummaBank</v>
      </c>
      <c r="Q23384" s="67" t="str">
        <v>Pivot Finance Group</v>
      </c>
      <c r="R23384" s="67" t="str">
        <v>ExFunds</v>
      </c>
      <c r="S23384" s="67" t="str">
        <v>The VLOOKup Vault</v>
      </c>
    </row>
    <row r="23385" spans="15:19">
      <c r="O23385" s="67" t="str">
        <v>CELLtral Bank</v>
      </c>
      <c r="P23385" s="67" t="str">
        <v>SummaBank</v>
      </c>
      <c r="Q23385" s="67" t="str">
        <v>Pivot Finance Group</v>
      </c>
      <c r="R23385" s="67" t="str">
        <v>ExFunds</v>
      </c>
      <c r="S23385" s="67" t="str">
        <v>Bank IF</v>
      </c>
    </row>
    <row r="23386" spans="15:19">
      <c r="O23386" s="67" t="str">
        <v>CELLtral Bank</v>
      </c>
      <c r="P23386" s="67" t="str">
        <v>SummaBank</v>
      </c>
      <c r="Q23386" s="67" t="str">
        <v>Pivot Finance Group</v>
      </c>
      <c r="R23386" s="67" t="str">
        <v>ExFunds</v>
      </c>
      <c r="S23386" s="67" t="str">
        <v>MoneyMATCH Inc.</v>
      </c>
    </row>
    <row r="23387" spans="15:19">
      <c r="O23387" s="67" t="str">
        <v>CELLtral Bank</v>
      </c>
      <c r="P23387" s="67" t="str">
        <v>SummaBank</v>
      </c>
      <c r="Q23387" s="67" t="str">
        <v>Pivot Finance Group</v>
      </c>
      <c r="R23387" s="67" t="str">
        <v>SheetBank AG</v>
      </c>
      <c r="S23387" s="67" t="str">
        <v>ExCell Bank</v>
      </c>
    </row>
    <row r="23388" spans="15:19">
      <c r="O23388" s="67" t="str">
        <v>CELLtral Bank</v>
      </c>
      <c r="P23388" s="67" t="str">
        <v>SummaBank</v>
      </c>
      <c r="Q23388" s="67" t="str">
        <v>Pivot Finance Group</v>
      </c>
      <c r="R23388" s="67" t="str">
        <v>SheetBank AG</v>
      </c>
      <c r="S23388" s="67" t="str">
        <v>Bank of Cellifornia</v>
      </c>
    </row>
    <row r="23389" spans="15:19">
      <c r="O23389" s="67" t="str">
        <v>CELLtral Bank</v>
      </c>
      <c r="P23389" s="67" t="str">
        <v>SummaBank</v>
      </c>
      <c r="Q23389" s="67" t="str">
        <v>Pivot Finance Group</v>
      </c>
      <c r="R23389" s="67" t="str">
        <v>SheetBank AG</v>
      </c>
      <c r="S23389" s="67" t="str">
        <v>ExFunds</v>
      </c>
    </row>
    <row r="23390" spans="15:19">
      <c r="O23390" s="67" t="str">
        <v>CELLtral Bank</v>
      </c>
      <c r="P23390" s="67" t="str">
        <v>SummaBank</v>
      </c>
      <c r="Q23390" s="67" t="str">
        <v>Pivot Finance Group</v>
      </c>
      <c r="R23390" s="67" t="str">
        <v>SheetBank AG</v>
      </c>
      <c r="S23390" s="67" t="str">
        <v>The VLOOKup Vault</v>
      </c>
    </row>
    <row r="23391" spans="15:19">
      <c r="O23391" s="67" t="str">
        <v>CELLtral Bank</v>
      </c>
      <c r="P23391" s="67" t="str">
        <v>SummaBank</v>
      </c>
      <c r="Q23391" s="67" t="str">
        <v>Pivot Finance Group</v>
      </c>
      <c r="R23391" s="67" t="str">
        <v>SheetBank AG</v>
      </c>
      <c r="S23391" s="67" t="str">
        <v>Bank IF</v>
      </c>
    </row>
    <row r="23392" spans="15:19">
      <c r="O23392" s="67" t="str">
        <v>CELLtral Bank</v>
      </c>
      <c r="P23392" s="67" t="str">
        <v>SummaBank</v>
      </c>
      <c r="Q23392" s="67" t="str">
        <v>Pivot Finance Group</v>
      </c>
      <c r="R23392" s="67" t="str">
        <v>SheetBank AG</v>
      </c>
      <c r="S23392" s="67" t="str">
        <v>MoneyMATCH Inc.</v>
      </c>
    </row>
    <row r="23393" spans="15:19">
      <c r="O23393" s="67" t="str">
        <v>CELLtral Bank</v>
      </c>
      <c r="P23393" s="67" t="str">
        <v>SummaBank</v>
      </c>
      <c r="Q23393" s="67" t="str">
        <v>Pivot Finance Group</v>
      </c>
      <c r="R23393" s="67" t="str">
        <v>The VLOOKup Vault</v>
      </c>
      <c r="S23393" s="67" t="str">
        <v>ExCell Bank</v>
      </c>
    </row>
    <row r="23394" spans="15:19">
      <c r="O23394" s="67" t="str">
        <v>CELLtral Bank</v>
      </c>
      <c r="P23394" s="67" t="str">
        <v>SummaBank</v>
      </c>
      <c r="Q23394" s="67" t="str">
        <v>Pivot Finance Group</v>
      </c>
      <c r="R23394" s="67" t="str">
        <v>The VLOOKup Vault</v>
      </c>
      <c r="S23394" s="67" t="str">
        <v>Bank of Cellifornia</v>
      </c>
    </row>
    <row r="23395" spans="15:19">
      <c r="O23395" s="67" t="str">
        <v>CELLtral Bank</v>
      </c>
      <c r="P23395" s="67" t="str">
        <v>SummaBank</v>
      </c>
      <c r="Q23395" s="67" t="str">
        <v>Pivot Finance Group</v>
      </c>
      <c r="R23395" s="67" t="str">
        <v>The VLOOKup Vault</v>
      </c>
      <c r="S23395" s="67" t="str">
        <v>ExFunds</v>
      </c>
    </row>
    <row r="23396" spans="15:19">
      <c r="O23396" s="67" t="str">
        <v>CELLtral Bank</v>
      </c>
      <c r="P23396" s="67" t="str">
        <v>SummaBank</v>
      </c>
      <c r="Q23396" s="67" t="str">
        <v>Pivot Finance Group</v>
      </c>
      <c r="R23396" s="67" t="str">
        <v>The VLOOKup Vault</v>
      </c>
      <c r="S23396" s="67" t="str">
        <v>SheetBank AG</v>
      </c>
    </row>
    <row r="23397" spans="15:19">
      <c r="O23397" s="67" t="str">
        <v>CELLtral Bank</v>
      </c>
      <c r="P23397" s="67" t="str">
        <v>SummaBank</v>
      </c>
      <c r="Q23397" s="67" t="str">
        <v>Pivot Finance Group</v>
      </c>
      <c r="R23397" s="67" t="str">
        <v>The VLOOKup Vault</v>
      </c>
      <c r="S23397" s="67" t="str">
        <v>Bank IF</v>
      </c>
    </row>
    <row r="23398" spans="15:19">
      <c r="O23398" s="67" t="str">
        <v>CELLtral Bank</v>
      </c>
      <c r="P23398" s="67" t="str">
        <v>SummaBank</v>
      </c>
      <c r="Q23398" s="67" t="str">
        <v>Pivot Finance Group</v>
      </c>
      <c r="R23398" s="67" t="str">
        <v>The VLOOKup Vault</v>
      </c>
      <c r="S23398" s="67" t="str">
        <v>MoneyMATCH Inc.</v>
      </c>
    </row>
    <row r="23399" spans="15:19">
      <c r="O23399" s="67" t="str">
        <v>CELLtral Bank</v>
      </c>
      <c r="P23399" s="67" t="str">
        <v>SummaBank</v>
      </c>
      <c r="Q23399" s="67" t="str">
        <v>Pivot Finance Group</v>
      </c>
      <c r="R23399" s="67" t="str">
        <v>Bank IF</v>
      </c>
      <c r="S23399" s="67" t="str">
        <v>ExCell Bank</v>
      </c>
    </row>
    <row r="23400" spans="15:19">
      <c r="O23400" s="67" t="str">
        <v>CELLtral Bank</v>
      </c>
      <c r="P23400" s="67" t="str">
        <v>SummaBank</v>
      </c>
      <c r="Q23400" s="67" t="str">
        <v>Pivot Finance Group</v>
      </c>
      <c r="R23400" s="67" t="str">
        <v>Bank IF</v>
      </c>
      <c r="S23400" s="67" t="str">
        <v>Bank of Cellifornia</v>
      </c>
    </row>
    <row r="23401" spans="15:19">
      <c r="O23401" s="67" t="str">
        <v>CELLtral Bank</v>
      </c>
      <c r="P23401" s="67" t="str">
        <v>SummaBank</v>
      </c>
      <c r="Q23401" s="67" t="str">
        <v>Pivot Finance Group</v>
      </c>
      <c r="R23401" s="67" t="str">
        <v>Bank IF</v>
      </c>
      <c r="S23401" s="67" t="str">
        <v>ExFunds</v>
      </c>
    </row>
    <row r="23402" spans="15:19">
      <c r="O23402" s="67" t="str">
        <v>CELLtral Bank</v>
      </c>
      <c r="P23402" s="67" t="str">
        <v>SummaBank</v>
      </c>
      <c r="Q23402" s="67" t="str">
        <v>Pivot Finance Group</v>
      </c>
      <c r="R23402" s="67" t="str">
        <v>Bank IF</v>
      </c>
      <c r="S23402" s="67" t="str">
        <v>SheetBank AG</v>
      </c>
    </row>
    <row r="23403" spans="15:19">
      <c r="O23403" s="67" t="str">
        <v>CELLtral Bank</v>
      </c>
      <c r="P23403" s="67" t="str">
        <v>SummaBank</v>
      </c>
      <c r="Q23403" s="67" t="str">
        <v>Pivot Finance Group</v>
      </c>
      <c r="R23403" s="67" t="str">
        <v>Bank IF</v>
      </c>
      <c r="S23403" s="67" t="str">
        <v>The VLOOKup Vault</v>
      </c>
    </row>
    <row r="23404" spans="15:19">
      <c r="O23404" s="67" t="str">
        <v>CELLtral Bank</v>
      </c>
      <c r="P23404" s="67" t="str">
        <v>SummaBank</v>
      </c>
      <c r="Q23404" s="67" t="str">
        <v>Pivot Finance Group</v>
      </c>
      <c r="R23404" s="67" t="str">
        <v>Bank IF</v>
      </c>
      <c r="S23404" s="67" t="str">
        <v>MoneyMATCH Inc.</v>
      </c>
    </row>
    <row r="23405" spans="15:19">
      <c r="O23405" s="67" t="str">
        <v>CELLtral Bank</v>
      </c>
      <c r="P23405" s="67" t="str">
        <v>SummaBank</v>
      </c>
      <c r="Q23405" s="67" t="str">
        <v>Pivot Finance Group</v>
      </c>
      <c r="R23405" s="67" t="str">
        <v>MoneyMATCH Inc.</v>
      </c>
      <c r="S23405" s="67" t="str">
        <v>ExCell Bank</v>
      </c>
    </row>
    <row r="23406" spans="15:19">
      <c r="O23406" s="67" t="str">
        <v>CELLtral Bank</v>
      </c>
      <c r="P23406" s="67" t="str">
        <v>SummaBank</v>
      </c>
      <c r="Q23406" s="67" t="str">
        <v>Pivot Finance Group</v>
      </c>
      <c r="R23406" s="67" t="str">
        <v>MoneyMATCH Inc.</v>
      </c>
      <c r="S23406" s="67" t="str">
        <v>Bank of Cellifornia</v>
      </c>
    </row>
    <row r="23407" spans="15:19">
      <c r="O23407" s="67" t="str">
        <v>CELLtral Bank</v>
      </c>
      <c r="P23407" s="67" t="str">
        <v>SummaBank</v>
      </c>
      <c r="Q23407" s="67" t="str">
        <v>Pivot Finance Group</v>
      </c>
      <c r="R23407" s="67" t="str">
        <v>MoneyMATCH Inc.</v>
      </c>
      <c r="S23407" s="67" t="str">
        <v>ExFunds</v>
      </c>
    </row>
    <row r="23408" spans="15:19">
      <c r="O23408" s="67" t="str">
        <v>CELLtral Bank</v>
      </c>
      <c r="P23408" s="67" t="str">
        <v>SummaBank</v>
      </c>
      <c r="Q23408" s="67" t="str">
        <v>Pivot Finance Group</v>
      </c>
      <c r="R23408" s="67" t="str">
        <v>MoneyMATCH Inc.</v>
      </c>
      <c r="S23408" s="67" t="str">
        <v>SheetBank AG</v>
      </c>
    </row>
    <row r="23409" spans="15:19">
      <c r="O23409" s="67" t="str">
        <v>CELLtral Bank</v>
      </c>
      <c r="P23409" s="67" t="str">
        <v>SummaBank</v>
      </c>
      <c r="Q23409" s="67" t="str">
        <v>Pivot Finance Group</v>
      </c>
      <c r="R23409" s="67" t="str">
        <v>MoneyMATCH Inc.</v>
      </c>
      <c r="S23409" s="67" t="str">
        <v>The VLOOKup Vault</v>
      </c>
    </row>
    <row r="23410" spans="15:19">
      <c r="O23410" s="67" t="str">
        <v>CELLtral Bank</v>
      </c>
      <c r="P23410" s="67" t="str">
        <v>SummaBank</v>
      </c>
      <c r="Q23410" s="67" t="str">
        <v>Pivot Finance Group</v>
      </c>
      <c r="R23410" s="67" t="str">
        <v>MoneyMATCH Inc.</v>
      </c>
      <c r="S23410" s="67" t="str">
        <v>Bank IF</v>
      </c>
    </row>
    <row r="23411" spans="15:19">
      <c r="O23411" s="67" t="str">
        <v>CELLtral Bank</v>
      </c>
      <c r="P23411" s="67" t="str">
        <v>SummaBank</v>
      </c>
      <c r="Q23411" s="67" t="str">
        <v>The VLOOKup Vault</v>
      </c>
      <c r="R23411" s="67" t="str">
        <v>ExCell Bank</v>
      </c>
      <c r="S23411" s="67" t="str">
        <v>Bank of Cellifornia</v>
      </c>
    </row>
    <row r="23412" spans="15:19">
      <c r="O23412" s="67" t="str">
        <v>CELLtral Bank</v>
      </c>
      <c r="P23412" s="67" t="str">
        <v>SummaBank</v>
      </c>
      <c r="Q23412" s="67" t="str">
        <v>The VLOOKup Vault</v>
      </c>
      <c r="R23412" s="67" t="str">
        <v>ExCell Bank</v>
      </c>
      <c r="S23412" s="67" t="str">
        <v>ExFunds</v>
      </c>
    </row>
    <row r="23413" spans="15:19">
      <c r="O23413" s="67" t="str">
        <v>CELLtral Bank</v>
      </c>
      <c r="P23413" s="67" t="str">
        <v>SummaBank</v>
      </c>
      <c r="Q23413" s="67" t="str">
        <v>The VLOOKup Vault</v>
      </c>
      <c r="R23413" s="67" t="str">
        <v>ExCell Bank</v>
      </c>
      <c r="S23413" s="67" t="str">
        <v>SheetBank AG</v>
      </c>
    </row>
    <row r="23414" spans="15:19">
      <c r="O23414" s="67" t="str">
        <v>CELLtral Bank</v>
      </c>
      <c r="P23414" s="67" t="str">
        <v>SummaBank</v>
      </c>
      <c r="Q23414" s="67" t="str">
        <v>The VLOOKup Vault</v>
      </c>
      <c r="R23414" s="67" t="str">
        <v>ExCell Bank</v>
      </c>
      <c r="S23414" s="67" t="str">
        <v>Pivot Finance Group</v>
      </c>
    </row>
    <row r="23415" spans="15:19">
      <c r="O23415" s="67" t="str">
        <v>CELLtral Bank</v>
      </c>
      <c r="P23415" s="67" t="str">
        <v>SummaBank</v>
      </c>
      <c r="Q23415" s="67" t="str">
        <v>The VLOOKup Vault</v>
      </c>
      <c r="R23415" s="67" t="str">
        <v>ExCell Bank</v>
      </c>
      <c r="S23415" s="67" t="str">
        <v>Bank IF</v>
      </c>
    </row>
    <row r="23416" spans="15:19">
      <c r="O23416" s="67" t="str">
        <v>CELLtral Bank</v>
      </c>
      <c r="P23416" s="67" t="str">
        <v>SummaBank</v>
      </c>
      <c r="Q23416" s="67" t="str">
        <v>The VLOOKup Vault</v>
      </c>
      <c r="R23416" s="67" t="str">
        <v>ExCell Bank</v>
      </c>
      <c r="S23416" s="67" t="str">
        <v>MoneyMATCH Inc.</v>
      </c>
    </row>
    <row r="23417" spans="15:19">
      <c r="O23417" s="67" t="str">
        <v>CELLtral Bank</v>
      </c>
      <c r="P23417" s="67" t="str">
        <v>SummaBank</v>
      </c>
      <c r="Q23417" s="67" t="str">
        <v>The VLOOKup Vault</v>
      </c>
      <c r="R23417" s="67" t="str">
        <v>Bank of Cellifornia</v>
      </c>
      <c r="S23417" s="67" t="str">
        <v>ExCell Bank</v>
      </c>
    </row>
    <row r="23418" spans="15:19">
      <c r="O23418" s="67" t="str">
        <v>CELLtral Bank</v>
      </c>
      <c r="P23418" s="67" t="str">
        <v>SummaBank</v>
      </c>
      <c r="Q23418" s="67" t="str">
        <v>The VLOOKup Vault</v>
      </c>
      <c r="R23418" s="67" t="str">
        <v>Bank of Cellifornia</v>
      </c>
      <c r="S23418" s="67" t="str">
        <v>ExFunds</v>
      </c>
    </row>
    <row r="23419" spans="15:19">
      <c r="O23419" s="67" t="str">
        <v>CELLtral Bank</v>
      </c>
      <c r="P23419" s="67" t="str">
        <v>SummaBank</v>
      </c>
      <c r="Q23419" s="67" t="str">
        <v>The VLOOKup Vault</v>
      </c>
      <c r="R23419" s="67" t="str">
        <v>Bank of Cellifornia</v>
      </c>
      <c r="S23419" s="67" t="str">
        <v>SheetBank AG</v>
      </c>
    </row>
    <row r="23420" spans="15:19">
      <c r="O23420" s="67" t="str">
        <v>CELLtral Bank</v>
      </c>
      <c r="P23420" s="67" t="str">
        <v>SummaBank</v>
      </c>
      <c r="Q23420" s="67" t="str">
        <v>The VLOOKup Vault</v>
      </c>
      <c r="R23420" s="67" t="str">
        <v>Bank of Cellifornia</v>
      </c>
      <c r="S23420" s="67" t="str">
        <v>Pivot Finance Group</v>
      </c>
    </row>
    <row r="23421" spans="15:19">
      <c r="O23421" s="67" t="str">
        <v>CELLtral Bank</v>
      </c>
      <c r="P23421" s="67" t="str">
        <v>SummaBank</v>
      </c>
      <c r="Q23421" s="67" t="str">
        <v>The VLOOKup Vault</v>
      </c>
      <c r="R23421" s="67" t="str">
        <v>Bank of Cellifornia</v>
      </c>
      <c r="S23421" s="67" t="str">
        <v>Bank IF</v>
      </c>
    </row>
    <row r="23422" spans="15:19">
      <c r="O23422" s="67" t="str">
        <v>CELLtral Bank</v>
      </c>
      <c r="P23422" s="67" t="str">
        <v>SummaBank</v>
      </c>
      <c r="Q23422" s="67" t="str">
        <v>The VLOOKup Vault</v>
      </c>
      <c r="R23422" s="67" t="str">
        <v>Bank of Cellifornia</v>
      </c>
      <c r="S23422" s="67" t="str">
        <v>MoneyMATCH Inc.</v>
      </c>
    </row>
    <row r="23423" spans="15:19">
      <c r="O23423" s="67" t="str">
        <v>CELLtral Bank</v>
      </c>
      <c r="P23423" s="67" t="str">
        <v>SummaBank</v>
      </c>
      <c r="Q23423" s="67" t="str">
        <v>The VLOOKup Vault</v>
      </c>
      <c r="R23423" s="67" t="str">
        <v>ExFunds</v>
      </c>
      <c r="S23423" s="67" t="str">
        <v>ExCell Bank</v>
      </c>
    </row>
    <row r="23424" spans="15:19">
      <c r="O23424" s="67" t="str">
        <v>CELLtral Bank</v>
      </c>
      <c r="P23424" s="67" t="str">
        <v>SummaBank</v>
      </c>
      <c r="Q23424" s="67" t="str">
        <v>The VLOOKup Vault</v>
      </c>
      <c r="R23424" s="67" t="str">
        <v>ExFunds</v>
      </c>
      <c r="S23424" s="67" t="str">
        <v>Bank of Cellifornia</v>
      </c>
    </row>
    <row r="23425" spans="15:19">
      <c r="O23425" s="67" t="str">
        <v>CELLtral Bank</v>
      </c>
      <c r="P23425" s="67" t="str">
        <v>SummaBank</v>
      </c>
      <c r="Q23425" s="67" t="str">
        <v>The VLOOKup Vault</v>
      </c>
      <c r="R23425" s="67" t="str">
        <v>ExFunds</v>
      </c>
      <c r="S23425" s="67" t="str">
        <v>SheetBank AG</v>
      </c>
    </row>
    <row r="23426" spans="15:19">
      <c r="O23426" s="67" t="str">
        <v>CELLtral Bank</v>
      </c>
      <c r="P23426" s="67" t="str">
        <v>SummaBank</v>
      </c>
      <c r="Q23426" s="67" t="str">
        <v>The VLOOKup Vault</v>
      </c>
      <c r="R23426" s="67" t="str">
        <v>ExFunds</v>
      </c>
      <c r="S23426" s="67" t="str">
        <v>Pivot Finance Group</v>
      </c>
    </row>
    <row r="23427" spans="15:19">
      <c r="O23427" s="67" t="str">
        <v>CELLtral Bank</v>
      </c>
      <c r="P23427" s="67" t="str">
        <v>SummaBank</v>
      </c>
      <c r="Q23427" s="67" t="str">
        <v>The VLOOKup Vault</v>
      </c>
      <c r="R23427" s="67" t="str">
        <v>ExFunds</v>
      </c>
      <c r="S23427" s="67" t="str">
        <v>Bank IF</v>
      </c>
    </row>
    <row r="23428" spans="15:19">
      <c r="O23428" s="67" t="str">
        <v>CELLtral Bank</v>
      </c>
      <c r="P23428" s="67" t="str">
        <v>SummaBank</v>
      </c>
      <c r="Q23428" s="67" t="str">
        <v>The VLOOKup Vault</v>
      </c>
      <c r="R23428" s="67" t="str">
        <v>ExFunds</v>
      </c>
      <c r="S23428" s="67" t="str">
        <v>MoneyMATCH Inc.</v>
      </c>
    </row>
    <row r="23429" spans="15:19">
      <c r="O23429" s="67" t="str">
        <v>CELLtral Bank</v>
      </c>
      <c r="P23429" s="67" t="str">
        <v>SummaBank</v>
      </c>
      <c r="Q23429" s="67" t="str">
        <v>The VLOOKup Vault</v>
      </c>
      <c r="R23429" s="67" t="str">
        <v>SheetBank AG</v>
      </c>
      <c r="S23429" s="67" t="str">
        <v>ExCell Bank</v>
      </c>
    </row>
    <row r="23430" spans="15:19">
      <c r="O23430" s="67" t="str">
        <v>CELLtral Bank</v>
      </c>
      <c r="P23430" s="67" t="str">
        <v>SummaBank</v>
      </c>
      <c r="Q23430" s="67" t="str">
        <v>The VLOOKup Vault</v>
      </c>
      <c r="R23430" s="67" t="str">
        <v>SheetBank AG</v>
      </c>
      <c r="S23430" s="67" t="str">
        <v>Bank of Cellifornia</v>
      </c>
    </row>
    <row r="23431" spans="15:19">
      <c r="O23431" s="67" t="str">
        <v>CELLtral Bank</v>
      </c>
      <c r="P23431" s="67" t="str">
        <v>SummaBank</v>
      </c>
      <c r="Q23431" s="67" t="str">
        <v>The VLOOKup Vault</v>
      </c>
      <c r="R23431" s="67" t="str">
        <v>SheetBank AG</v>
      </c>
      <c r="S23431" s="67" t="str">
        <v>ExFunds</v>
      </c>
    </row>
    <row r="23432" spans="15:19">
      <c r="O23432" s="67" t="str">
        <v>CELLtral Bank</v>
      </c>
      <c r="P23432" s="67" t="str">
        <v>SummaBank</v>
      </c>
      <c r="Q23432" s="67" t="str">
        <v>The VLOOKup Vault</v>
      </c>
      <c r="R23432" s="67" t="str">
        <v>SheetBank AG</v>
      </c>
      <c r="S23432" s="67" t="str">
        <v>Pivot Finance Group</v>
      </c>
    </row>
    <row r="23433" spans="15:19">
      <c r="O23433" s="67" t="str">
        <v>CELLtral Bank</v>
      </c>
      <c r="P23433" s="67" t="str">
        <v>SummaBank</v>
      </c>
      <c r="Q23433" s="67" t="str">
        <v>The VLOOKup Vault</v>
      </c>
      <c r="R23433" s="67" t="str">
        <v>SheetBank AG</v>
      </c>
      <c r="S23433" s="67" t="str">
        <v>Bank IF</v>
      </c>
    </row>
    <row r="23434" spans="15:19">
      <c r="O23434" s="67" t="str">
        <v>CELLtral Bank</v>
      </c>
      <c r="P23434" s="67" t="str">
        <v>SummaBank</v>
      </c>
      <c r="Q23434" s="67" t="str">
        <v>The VLOOKup Vault</v>
      </c>
      <c r="R23434" s="67" t="str">
        <v>SheetBank AG</v>
      </c>
      <c r="S23434" s="67" t="str">
        <v>MoneyMATCH Inc.</v>
      </c>
    </row>
    <row r="23435" spans="15:19">
      <c r="O23435" s="67" t="str">
        <v>CELLtral Bank</v>
      </c>
      <c r="P23435" s="67" t="str">
        <v>SummaBank</v>
      </c>
      <c r="Q23435" s="67" t="str">
        <v>The VLOOKup Vault</v>
      </c>
      <c r="R23435" s="67" t="str">
        <v>Pivot Finance Group</v>
      </c>
      <c r="S23435" s="67" t="str">
        <v>ExCell Bank</v>
      </c>
    </row>
    <row r="23436" spans="15:19">
      <c r="O23436" s="67" t="str">
        <v>CELLtral Bank</v>
      </c>
      <c r="P23436" s="67" t="str">
        <v>SummaBank</v>
      </c>
      <c r="Q23436" s="67" t="str">
        <v>The VLOOKup Vault</v>
      </c>
      <c r="R23436" s="67" t="str">
        <v>Pivot Finance Group</v>
      </c>
      <c r="S23436" s="67" t="str">
        <v>Bank of Cellifornia</v>
      </c>
    </row>
    <row r="23437" spans="15:19">
      <c r="O23437" s="67" t="str">
        <v>CELLtral Bank</v>
      </c>
      <c r="P23437" s="67" t="str">
        <v>SummaBank</v>
      </c>
      <c r="Q23437" s="67" t="str">
        <v>The VLOOKup Vault</v>
      </c>
      <c r="R23437" s="67" t="str">
        <v>Pivot Finance Group</v>
      </c>
      <c r="S23437" s="67" t="str">
        <v>ExFunds</v>
      </c>
    </row>
    <row r="23438" spans="15:19">
      <c r="O23438" s="67" t="str">
        <v>CELLtral Bank</v>
      </c>
      <c r="P23438" s="67" t="str">
        <v>SummaBank</v>
      </c>
      <c r="Q23438" s="67" t="str">
        <v>The VLOOKup Vault</v>
      </c>
      <c r="R23438" s="67" t="str">
        <v>Pivot Finance Group</v>
      </c>
      <c r="S23438" s="67" t="str">
        <v>SheetBank AG</v>
      </c>
    </row>
    <row r="23439" spans="15:19">
      <c r="O23439" s="67" t="str">
        <v>CELLtral Bank</v>
      </c>
      <c r="P23439" s="67" t="str">
        <v>SummaBank</v>
      </c>
      <c r="Q23439" s="67" t="str">
        <v>The VLOOKup Vault</v>
      </c>
      <c r="R23439" s="67" t="str">
        <v>Pivot Finance Group</v>
      </c>
      <c r="S23439" s="67" t="str">
        <v>Bank IF</v>
      </c>
    </row>
    <row r="23440" spans="15:19">
      <c r="O23440" s="67" t="str">
        <v>CELLtral Bank</v>
      </c>
      <c r="P23440" s="67" t="str">
        <v>SummaBank</v>
      </c>
      <c r="Q23440" s="67" t="str">
        <v>The VLOOKup Vault</v>
      </c>
      <c r="R23440" s="67" t="str">
        <v>Pivot Finance Group</v>
      </c>
      <c r="S23440" s="67" t="str">
        <v>MoneyMATCH Inc.</v>
      </c>
    </row>
    <row r="23441" spans="15:19">
      <c r="O23441" s="67" t="str">
        <v>CELLtral Bank</v>
      </c>
      <c r="P23441" s="67" t="str">
        <v>SummaBank</v>
      </c>
      <c r="Q23441" s="67" t="str">
        <v>The VLOOKup Vault</v>
      </c>
      <c r="R23441" s="67" t="str">
        <v>Bank IF</v>
      </c>
      <c r="S23441" s="67" t="str">
        <v>ExCell Bank</v>
      </c>
    </row>
    <row r="23442" spans="15:19">
      <c r="O23442" s="67" t="str">
        <v>CELLtral Bank</v>
      </c>
      <c r="P23442" s="67" t="str">
        <v>SummaBank</v>
      </c>
      <c r="Q23442" s="67" t="str">
        <v>The VLOOKup Vault</v>
      </c>
      <c r="R23442" s="67" t="str">
        <v>Bank IF</v>
      </c>
      <c r="S23442" s="67" t="str">
        <v>Bank of Cellifornia</v>
      </c>
    </row>
    <row r="23443" spans="15:19">
      <c r="O23443" s="67" t="str">
        <v>CELLtral Bank</v>
      </c>
      <c r="P23443" s="67" t="str">
        <v>SummaBank</v>
      </c>
      <c r="Q23443" s="67" t="str">
        <v>The VLOOKup Vault</v>
      </c>
      <c r="R23443" s="67" t="str">
        <v>Bank IF</v>
      </c>
      <c r="S23443" s="67" t="str">
        <v>ExFunds</v>
      </c>
    </row>
    <row r="23444" spans="15:19">
      <c r="O23444" s="67" t="str">
        <v>CELLtral Bank</v>
      </c>
      <c r="P23444" s="67" t="str">
        <v>SummaBank</v>
      </c>
      <c r="Q23444" s="67" t="str">
        <v>The VLOOKup Vault</v>
      </c>
      <c r="R23444" s="67" t="str">
        <v>Bank IF</v>
      </c>
      <c r="S23444" s="67" t="str">
        <v>SheetBank AG</v>
      </c>
    </row>
    <row r="23445" spans="15:19">
      <c r="O23445" s="67" t="str">
        <v>CELLtral Bank</v>
      </c>
      <c r="P23445" s="67" t="str">
        <v>SummaBank</v>
      </c>
      <c r="Q23445" s="67" t="str">
        <v>The VLOOKup Vault</v>
      </c>
      <c r="R23445" s="67" t="str">
        <v>Bank IF</v>
      </c>
      <c r="S23445" s="67" t="str">
        <v>Pivot Finance Group</v>
      </c>
    </row>
    <row r="23446" spans="15:19">
      <c r="O23446" s="67" t="str">
        <v>CELLtral Bank</v>
      </c>
      <c r="P23446" s="67" t="str">
        <v>SummaBank</v>
      </c>
      <c r="Q23446" s="67" t="str">
        <v>The VLOOKup Vault</v>
      </c>
      <c r="R23446" s="67" t="str">
        <v>Bank IF</v>
      </c>
      <c r="S23446" s="67" t="str">
        <v>MoneyMATCH Inc.</v>
      </c>
    </row>
    <row r="23447" spans="15:19">
      <c r="O23447" s="67" t="str">
        <v>CELLtral Bank</v>
      </c>
      <c r="P23447" s="67" t="str">
        <v>SummaBank</v>
      </c>
      <c r="Q23447" s="67" t="str">
        <v>The VLOOKup Vault</v>
      </c>
      <c r="R23447" s="67" t="str">
        <v>MoneyMATCH Inc.</v>
      </c>
      <c r="S23447" s="67" t="str">
        <v>ExCell Bank</v>
      </c>
    </row>
    <row r="23448" spans="15:19">
      <c r="O23448" s="67" t="str">
        <v>CELLtral Bank</v>
      </c>
      <c r="P23448" s="67" t="str">
        <v>SummaBank</v>
      </c>
      <c r="Q23448" s="67" t="str">
        <v>The VLOOKup Vault</v>
      </c>
      <c r="R23448" s="67" t="str">
        <v>MoneyMATCH Inc.</v>
      </c>
      <c r="S23448" s="67" t="str">
        <v>Bank of Cellifornia</v>
      </c>
    </row>
    <row r="23449" spans="15:19">
      <c r="O23449" s="67" t="str">
        <v>CELLtral Bank</v>
      </c>
      <c r="P23449" s="67" t="str">
        <v>SummaBank</v>
      </c>
      <c r="Q23449" s="67" t="str">
        <v>The VLOOKup Vault</v>
      </c>
      <c r="R23449" s="67" t="str">
        <v>MoneyMATCH Inc.</v>
      </c>
      <c r="S23449" s="67" t="str">
        <v>ExFunds</v>
      </c>
    </row>
    <row r="23450" spans="15:19">
      <c r="O23450" s="67" t="str">
        <v>CELLtral Bank</v>
      </c>
      <c r="P23450" s="67" t="str">
        <v>SummaBank</v>
      </c>
      <c r="Q23450" s="67" t="str">
        <v>The VLOOKup Vault</v>
      </c>
      <c r="R23450" s="67" t="str">
        <v>MoneyMATCH Inc.</v>
      </c>
      <c r="S23450" s="67" t="str">
        <v>SheetBank AG</v>
      </c>
    </row>
    <row r="23451" spans="15:19">
      <c r="O23451" s="67" t="str">
        <v>CELLtral Bank</v>
      </c>
      <c r="P23451" s="67" t="str">
        <v>SummaBank</v>
      </c>
      <c r="Q23451" s="67" t="str">
        <v>The VLOOKup Vault</v>
      </c>
      <c r="R23451" s="67" t="str">
        <v>MoneyMATCH Inc.</v>
      </c>
      <c r="S23451" s="67" t="str">
        <v>Pivot Finance Group</v>
      </c>
    </row>
    <row r="23452" spans="15:19">
      <c r="O23452" s="67" t="str">
        <v>CELLtral Bank</v>
      </c>
      <c r="P23452" s="67" t="str">
        <v>SummaBank</v>
      </c>
      <c r="Q23452" s="67" t="str">
        <v>The VLOOKup Vault</v>
      </c>
      <c r="R23452" s="67" t="str">
        <v>MoneyMATCH Inc.</v>
      </c>
      <c r="S23452" s="67" t="str">
        <v>Bank IF</v>
      </c>
    </row>
    <row r="23453" spans="15:19">
      <c r="O23453" s="67" t="str">
        <v>CELLtral Bank</v>
      </c>
      <c r="P23453" s="67" t="str">
        <v>SummaBank</v>
      </c>
      <c r="Q23453" s="67" t="str">
        <v>Bank IF</v>
      </c>
      <c r="R23453" s="67" t="str">
        <v>ExCell Bank</v>
      </c>
      <c r="S23453" s="67" t="str">
        <v>Bank of Cellifornia</v>
      </c>
    </row>
    <row r="23454" spans="15:19">
      <c r="O23454" s="67" t="str">
        <v>CELLtral Bank</v>
      </c>
      <c r="P23454" s="67" t="str">
        <v>SummaBank</v>
      </c>
      <c r="Q23454" s="67" t="str">
        <v>Bank IF</v>
      </c>
      <c r="R23454" s="67" t="str">
        <v>ExCell Bank</v>
      </c>
      <c r="S23454" s="67" t="str">
        <v>ExFunds</v>
      </c>
    </row>
    <row r="23455" spans="15:19">
      <c r="O23455" s="67" t="str">
        <v>CELLtral Bank</v>
      </c>
      <c r="P23455" s="67" t="str">
        <v>SummaBank</v>
      </c>
      <c r="Q23455" s="67" t="str">
        <v>Bank IF</v>
      </c>
      <c r="R23455" s="67" t="str">
        <v>ExCell Bank</v>
      </c>
      <c r="S23455" s="67" t="str">
        <v>SheetBank AG</v>
      </c>
    </row>
    <row r="23456" spans="15:19">
      <c r="O23456" s="67" t="str">
        <v>CELLtral Bank</v>
      </c>
      <c r="P23456" s="67" t="str">
        <v>SummaBank</v>
      </c>
      <c r="Q23456" s="67" t="str">
        <v>Bank IF</v>
      </c>
      <c r="R23456" s="67" t="str">
        <v>ExCell Bank</v>
      </c>
      <c r="S23456" s="67" t="str">
        <v>Pivot Finance Group</v>
      </c>
    </row>
    <row r="23457" spans="15:19">
      <c r="O23457" s="67" t="str">
        <v>CELLtral Bank</v>
      </c>
      <c r="P23457" s="67" t="str">
        <v>SummaBank</v>
      </c>
      <c r="Q23457" s="67" t="str">
        <v>Bank IF</v>
      </c>
      <c r="R23457" s="67" t="str">
        <v>ExCell Bank</v>
      </c>
      <c r="S23457" s="67" t="str">
        <v>The VLOOKup Vault</v>
      </c>
    </row>
    <row r="23458" spans="15:19">
      <c r="O23458" s="67" t="str">
        <v>CELLtral Bank</v>
      </c>
      <c r="P23458" s="67" t="str">
        <v>SummaBank</v>
      </c>
      <c r="Q23458" s="67" t="str">
        <v>Bank IF</v>
      </c>
      <c r="R23458" s="67" t="str">
        <v>ExCell Bank</v>
      </c>
      <c r="S23458" s="67" t="str">
        <v>MoneyMATCH Inc.</v>
      </c>
    </row>
    <row r="23459" spans="15:19">
      <c r="O23459" s="67" t="str">
        <v>CELLtral Bank</v>
      </c>
      <c r="P23459" s="67" t="str">
        <v>SummaBank</v>
      </c>
      <c r="Q23459" s="67" t="str">
        <v>Bank IF</v>
      </c>
      <c r="R23459" s="67" t="str">
        <v>Bank of Cellifornia</v>
      </c>
      <c r="S23459" s="67" t="str">
        <v>ExCell Bank</v>
      </c>
    </row>
    <row r="23460" spans="15:19">
      <c r="O23460" s="67" t="str">
        <v>CELLtral Bank</v>
      </c>
      <c r="P23460" s="67" t="str">
        <v>SummaBank</v>
      </c>
      <c r="Q23460" s="67" t="str">
        <v>Bank IF</v>
      </c>
      <c r="R23460" s="67" t="str">
        <v>Bank of Cellifornia</v>
      </c>
      <c r="S23460" s="67" t="str">
        <v>ExFunds</v>
      </c>
    </row>
    <row r="23461" spans="15:19">
      <c r="O23461" s="67" t="str">
        <v>CELLtral Bank</v>
      </c>
      <c r="P23461" s="67" t="str">
        <v>SummaBank</v>
      </c>
      <c r="Q23461" s="67" t="str">
        <v>Bank IF</v>
      </c>
      <c r="R23461" s="67" t="str">
        <v>Bank of Cellifornia</v>
      </c>
      <c r="S23461" s="67" t="str">
        <v>SheetBank AG</v>
      </c>
    </row>
    <row r="23462" spans="15:19">
      <c r="O23462" s="67" t="str">
        <v>CELLtral Bank</v>
      </c>
      <c r="P23462" s="67" t="str">
        <v>SummaBank</v>
      </c>
      <c r="Q23462" s="67" t="str">
        <v>Bank IF</v>
      </c>
      <c r="R23462" s="67" t="str">
        <v>Bank of Cellifornia</v>
      </c>
      <c r="S23462" s="67" t="str">
        <v>Pivot Finance Group</v>
      </c>
    </row>
    <row r="23463" spans="15:19">
      <c r="O23463" s="67" t="str">
        <v>CELLtral Bank</v>
      </c>
      <c r="P23463" s="67" t="str">
        <v>SummaBank</v>
      </c>
      <c r="Q23463" s="67" t="str">
        <v>Bank IF</v>
      </c>
      <c r="R23463" s="67" t="str">
        <v>Bank of Cellifornia</v>
      </c>
      <c r="S23463" s="67" t="str">
        <v>The VLOOKup Vault</v>
      </c>
    </row>
    <row r="23464" spans="15:19">
      <c r="O23464" s="67" t="str">
        <v>CELLtral Bank</v>
      </c>
      <c r="P23464" s="67" t="str">
        <v>SummaBank</v>
      </c>
      <c r="Q23464" s="67" t="str">
        <v>Bank IF</v>
      </c>
      <c r="R23464" s="67" t="str">
        <v>Bank of Cellifornia</v>
      </c>
      <c r="S23464" s="67" t="str">
        <v>MoneyMATCH Inc.</v>
      </c>
    </row>
    <row r="23465" spans="15:19">
      <c r="O23465" s="67" t="str">
        <v>CELLtral Bank</v>
      </c>
      <c r="P23465" s="67" t="str">
        <v>SummaBank</v>
      </c>
      <c r="Q23465" s="67" t="str">
        <v>Bank IF</v>
      </c>
      <c r="R23465" s="67" t="str">
        <v>ExFunds</v>
      </c>
      <c r="S23465" s="67" t="str">
        <v>ExCell Bank</v>
      </c>
    </row>
    <row r="23466" spans="15:19">
      <c r="O23466" s="67" t="str">
        <v>CELLtral Bank</v>
      </c>
      <c r="P23466" s="67" t="str">
        <v>SummaBank</v>
      </c>
      <c r="Q23466" s="67" t="str">
        <v>Bank IF</v>
      </c>
      <c r="R23466" s="67" t="str">
        <v>ExFunds</v>
      </c>
      <c r="S23466" s="67" t="str">
        <v>Bank of Cellifornia</v>
      </c>
    </row>
    <row r="23467" spans="15:19">
      <c r="O23467" s="67" t="str">
        <v>CELLtral Bank</v>
      </c>
      <c r="P23467" s="67" t="str">
        <v>SummaBank</v>
      </c>
      <c r="Q23467" s="67" t="str">
        <v>Bank IF</v>
      </c>
      <c r="R23467" s="67" t="str">
        <v>ExFunds</v>
      </c>
      <c r="S23467" s="67" t="str">
        <v>SheetBank AG</v>
      </c>
    </row>
    <row r="23468" spans="15:19">
      <c r="O23468" s="67" t="str">
        <v>CELLtral Bank</v>
      </c>
      <c r="P23468" s="67" t="str">
        <v>SummaBank</v>
      </c>
      <c r="Q23468" s="67" t="str">
        <v>Bank IF</v>
      </c>
      <c r="R23468" s="67" t="str">
        <v>ExFunds</v>
      </c>
      <c r="S23468" s="67" t="str">
        <v>Pivot Finance Group</v>
      </c>
    </row>
    <row r="23469" spans="15:19">
      <c r="O23469" s="67" t="str">
        <v>CELLtral Bank</v>
      </c>
      <c r="P23469" s="67" t="str">
        <v>SummaBank</v>
      </c>
      <c r="Q23469" s="67" t="str">
        <v>Bank IF</v>
      </c>
      <c r="R23469" s="67" t="str">
        <v>ExFunds</v>
      </c>
      <c r="S23469" s="67" t="str">
        <v>The VLOOKup Vault</v>
      </c>
    </row>
    <row r="23470" spans="15:19">
      <c r="O23470" s="67" t="str">
        <v>CELLtral Bank</v>
      </c>
      <c r="P23470" s="67" t="str">
        <v>SummaBank</v>
      </c>
      <c r="Q23470" s="67" t="str">
        <v>Bank IF</v>
      </c>
      <c r="R23470" s="67" t="str">
        <v>ExFunds</v>
      </c>
      <c r="S23470" s="67" t="str">
        <v>MoneyMATCH Inc.</v>
      </c>
    </row>
    <row r="23471" spans="15:19">
      <c r="O23471" s="67" t="str">
        <v>CELLtral Bank</v>
      </c>
      <c r="P23471" s="67" t="str">
        <v>SummaBank</v>
      </c>
      <c r="Q23471" s="67" t="str">
        <v>Bank IF</v>
      </c>
      <c r="R23471" s="67" t="str">
        <v>SheetBank AG</v>
      </c>
      <c r="S23471" s="67" t="str">
        <v>ExCell Bank</v>
      </c>
    </row>
    <row r="23472" spans="15:19">
      <c r="O23472" s="67" t="str">
        <v>CELLtral Bank</v>
      </c>
      <c r="P23472" s="67" t="str">
        <v>SummaBank</v>
      </c>
      <c r="Q23472" s="67" t="str">
        <v>Bank IF</v>
      </c>
      <c r="R23472" s="67" t="str">
        <v>SheetBank AG</v>
      </c>
      <c r="S23472" s="67" t="str">
        <v>Bank of Cellifornia</v>
      </c>
    </row>
    <row r="23473" spans="15:19">
      <c r="O23473" s="67" t="str">
        <v>CELLtral Bank</v>
      </c>
      <c r="P23473" s="67" t="str">
        <v>SummaBank</v>
      </c>
      <c r="Q23473" s="67" t="str">
        <v>Bank IF</v>
      </c>
      <c r="R23473" s="67" t="str">
        <v>SheetBank AG</v>
      </c>
      <c r="S23473" s="67" t="str">
        <v>ExFunds</v>
      </c>
    </row>
    <row r="23474" spans="15:19">
      <c r="O23474" s="67" t="str">
        <v>CELLtral Bank</v>
      </c>
      <c r="P23474" s="67" t="str">
        <v>SummaBank</v>
      </c>
      <c r="Q23474" s="67" t="str">
        <v>Bank IF</v>
      </c>
      <c r="R23474" s="67" t="str">
        <v>SheetBank AG</v>
      </c>
      <c r="S23474" s="67" t="str">
        <v>Pivot Finance Group</v>
      </c>
    </row>
    <row r="23475" spans="15:19">
      <c r="O23475" s="67" t="str">
        <v>CELLtral Bank</v>
      </c>
      <c r="P23475" s="67" t="str">
        <v>SummaBank</v>
      </c>
      <c r="Q23475" s="67" t="str">
        <v>Bank IF</v>
      </c>
      <c r="R23475" s="67" t="str">
        <v>SheetBank AG</v>
      </c>
      <c r="S23475" s="67" t="str">
        <v>The VLOOKup Vault</v>
      </c>
    </row>
    <row r="23476" spans="15:19">
      <c r="O23476" s="67" t="str">
        <v>CELLtral Bank</v>
      </c>
      <c r="P23476" s="67" t="str">
        <v>SummaBank</v>
      </c>
      <c r="Q23476" s="67" t="str">
        <v>Bank IF</v>
      </c>
      <c r="R23476" s="67" t="str">
        <v>SheetBank AG</v>
      </c>
      <c r="S23476" s="67" t="str">
        <v>MoneyMATCH Inc.</v>
      </c>
    </row>
    <row r="23477" spans="15:19">
      <c r="O23477" s="67" t="str">
        <v>CELLtral Bank</v>
      </c>
      <c r="P23477" s="67" t="str">
        <v>SummaBank</v>
      </c>
      <c r="Q23477" s="67" t="str">
        <v>Bank IF</v>
      </c>
      <c r="R23477" s="67" t="str">
        <v>Pivot Finance Group</v>
      </c>
      <c r="S23477" s="67" t="str">
        <v>ExCell Bank</v>
      </c>
    </row>
    <row r="23478" spans="15:19">
      <c r="O23478" s="67" t="str">
        <v>CELLtral Bank</v>
      </c>
      <c r="P23478" s="67" t="str">
        <v>SummaBank</v>
      </c>
      <c r="Q23478" s="67" t="str">
        <v>Bank IF</v>
      </c>
      <c r="R23478" s="67" t="str">
        <v>Pivot Finance Group</v>
      </c>
      <c r="S23478" s="67" t="str">
        <v>Bank of Cellifornia</v>
      </c>
    </row>
    <row r="23479" spans="15:19">
      <c r="O23479" s="67" t="str">
        <v>CELLtral Bank</v>
      </c>
      <c r="P23479" s="67" t="str">
        <v>SummaBank</v>
      </c>
      <c r="Q23479" s="67" t="str">
        <v>Bank IF</v>
      </c>
      <c r="R23479" s="67" t="str">
        <v>Pivot Finance Group</v>
      </c>
      <c r="S23479" s="67" t="str">
        <v>ExFunds</v>
      </c>
    </row>
    <row r="23480" spans="15:19">
      <c r="O23480" s="67" t="str">
        <v>CELLtral Bank</v>
      </c>
      <c r="P23480" s="67" t="str">
        <v>SummaBank</v>
      </c>
      <c r="Q23480" s="67" t="str">
        <v>Bank IF</v>
      </c>
      <c r="R23480" s="67" t="str">
        <v>Pivot Finance Group</v>
      </c>
      <c r="S23480" s="67" t="str">
        <v>SheetBank AG</v>
      </c>
    </row>
    <row r="23481" spans="15:19">
      <c r="O23481" s="67" t="str">
        <v>CELLtral Bank</v>
      </c>
      <c r="P23481" s="67" t="str">
        <v>SummaBank</v>
      </c>
      <c r="Q23481" s="67" t="str">
        <v>Bank IF</v>
      </c>
      <c r="R23481" s="67" t="str">
        <v>Pivot Finance Group</v>
      </c>
      <c r="S23481" s="67" t="str">
        <v>The VLOOKup Vault</v>
      </c>
    </row>
    <row r="23482" spans="15:19">
      <c r="O23482" s="67" t="str">
        <v>CELLtral Bank</v>
      </c>
      <c r="P23482" s="67" t="str">
        <v>SummaBank</v>
      </c>
      <c r="Q23482" s="67" t="str">
        <v>Bank IF</v>
      </c>
      <c r="R23482" s="67" t="str">
        <v>Pivot Finance Group</v>
      </c>
      <c r="S23482" s="67" t="str">
        <v>MoneyMATCH Inc.</v>
      </c>
    </row>
    <row r="23483" spans="15:19">
      <c r="O23483" s="67" t="str">
        <v>CELLtral Bank</v>
      </c>
      <c r="P23483" s="67" t="str">
        <v>SummaBank</v>
      </c>
      <c r="Q23483" s="67" t="str">
        <v>Bank IF</v>
      </c>
      <c r="R23483" s="67" t="str">
        <v>The VLOOKup Vault</v>
      </c>
      <c r="S23483" s="67" t="str">
        <v>ExCell Bank</v>
      </c>
    </row>
    <row r="23484" spans="15:19">
      <c r="O23484" s="67" t="str">
        <v>CELLtral Bank</v>
      </c>
      <c r="P23484" s="67" t="str">
        <v>SummaBank</v>
      </c>
      <c r="Q23484" s="67" t="str">
        <v>Bank IF</v>
      </c>
      <c r="R23484" s="67" t="str">
        <v>The VLOOKup Vault</v>
      </c>
      <c r="S23484" s="67" t="str">
        <v>Bank of Cellifornia</v>
      </c>
    </row>
    <row r="23485" spans="15:19">
      <c r="O23485" s="67" t="str">
        <v>CELLtral Bank</v>
      </c>
      <c r="P23485" s="67" t="str">
        <v>SummaBank</v>
      </c>
      <c r="Q23485" s="67" t="str">
        <v>Bank IF</v>
      </c>
      <c r="R23485" s="67" t="str">
        <v>The VLOOKup Vault</v>
      </c>
      <c r="S23485" s="67" t="str">
        <v>ExFunds</v>
      </c>
    </row>
    <row r="23486" spans="15:19">
      <c r="O23486" s="67" t="str">
        <v>CELLtral Bank</v>
      </c>
      <c r="P23486" s="67" t="str">
        <v>SummaBank</v>
      </c>
      <c r="Q23486" s="67" t="str">
        <v>Bank IF</v>
      </c>
      <c r="R23486" s="67" t="str">
        <v>The VLOOKup Vault</v>
      </c>
      <c r="S23486" s="67" t="str">
        <v>SheetBank AG</v>
      </c>
    </row>
    <row r="23487" spans="15:19">
      <c r="O23487" s="67" t="str">
        <v>CELLtral Bank</v>
      </c>
      <c r="P23487" s="67" t="str">
        <v>SummaBank</v>
      </c>
      <c r="Q23487" s="67" t="str">
        <v>Bank IF</v>
      </c>
      <c r="R23487" s="67" t="str">
        <v>The VLOOKup Vault</v>
      </c>
      <c r="S23487" s="67" t="str">
        <v>Pivot Finance Group</v>
      </c>
    </row>
    <row r="23488" spans="15:19">
      <c r="O23488" s="67" t="str">
        <v>CELLtral Bank</v>
      </c>
      <c r="P23488" s="67" t="str">
        <v>SummaBank</v>
      </c>
      <c r="Q23488" s="67" t="str">
        <v>Bank IF</v>
      </c>
      <c r="R23488" s="67" t="str">
        <v>The VLOOKup Vault</v>
      </c>
      <c r="S23488" s="67" t="str">
        <v>MoneyMATCH Inc.</v>
      </c>
    </row>
    <row r="23489" spans="15:19">
      <c r="O23489" s="67" t="str">
        <v>CELLtral Bank</v>
      </c>
      <c r="P23489" s="67" t="str">
        <v>SummaBank</v>
      </c>
      <c r="Q23489" s="67" t="str">
        <v>Bank IF</v>
      </c>
      <c r="R23489" s="67" t="str">
        <v>MoneyMATCH Inc.</v>
      </c>
      <c r="S23489" s="67" t="str">
        <v>ExCell Bank</v>
      </c>
    </row>
    <row r="23490" spans="15:19">
      <c r="O23490" s="67" t="str">
        <v>CELLtral Bank</v>
      </c>
      <c r="P23490" s="67" t="str">
        <v>SummaBank</v>
      </c>
      <c r="Q23490" s="67" t="str">
        <v>Bank IF</v>
      </c>
      <c r="R23490" s="67" t="str">
        <v>MoneyMATCH Inc.</v>
      </c>
      <c r="S23490" s="67" t="str">
        <v>Bank of Cellifornia</v>
      </c>
    </row>
    <row r="23491" spans="15:19">
      <c r="O23491" s="67" t="str">
        <v>CELLtral Bank</v>
      </c>
      <c r="P23491" s="67" t="str">
        <v>SummaBank</v>
      </c>
      <c r="Q23491" s="67" t="str">
        <v>Bank IF</v>
      </c>
      <c r="R23491" s="67" t="str">
        <v>MoneyMATCH Inc.</v>
      </c>
      <c r="S23491" s="67" t="str">
        <v>ExFunds</v>
      </c>
    </row>
    <row r="23492" spans="15:19">
      <c r="O23492" s="67" t="str">
        <v>CELLtral Bank</v>
      </c>
      <c r="P23492" s="67" t="str">
        <v>SummaBank</v>
      </c>
      <c r="Q23492" s="67" t="str">
        <v>Bank IF</v>
      </c>
      <c r="R23492" s="67" t="str">
        <v>MoneyMATCH Inc.</v>
      </c>
      <c r="S23492" s="67" t="str">
        <v>SheetBank AG</v>
      </c>
    </row>
    <row r="23493" spans="15:19">
      <c r="O23493" s="67" t="str">
        <v>CELLtral Bank</v>
      </c>
      <c r="P23493" s="67" t="str">
        <v>SummaBank</v>
      </c>
      <c r="Q23493" s="67" t="str">
        <v>Bank IF</v>
      </c>
      <c r="R23493" s="67" t="str">
        <v>MoneyMATCH Inc.</v>
      </c>
      <c r="S23493" s="67" t="str">
        <v>Pivot Finance Group</v>
      </c>
    </row>
    <row r="23494" spans="15:19">
      <c r="O23494" s="67" t="str">
        <v>CELLtral Bank</v>
      </c>
      <c r="P23494" s="67" t="str">
        <v>SummaBank</v>
      </c>
      <c r="Q23494" s="67" t="str">
        <v>Bank IF</v>
      </c>
      <c r="R23494" s="67" t="str">
        <v>MoneyMATCH Inc.</v>
      </c>
      <c r="S23494" s="67" t="str">
        <v>The VLOOKup Vault</v>
      </c>
    </row>
    <row r="23495" spans="15:19">
      <c r="O23495" s="67" t="str">
        <v>CELLtral Bank</v>
      </c>
      <c r="P23495" s="67" t="str">
        <v>SummaBank</v>
      </c>
      <c r="Q23495" s="67" t="str">
        <v>MoneyMATCH Inc.</v>
      </c>
      <c r="R23495" s="67" t="str">
        <v>ExCell Bank</v>
      </c>
      <c r="S23495" s="67" t="str">
        <v>Bank of Cellifornia</v>
      </c>
    </row>
    <row r="23496" spans="15:19">
      <c r="O23496" s="67" t="str">
        <v>CELLtral Bank</v>
      </c>
      <c r="P23496" s="67" t="str">
        <v>SummaBank</v>
      </c>
      <c r="Q23496" s="67" t="str">
        <v>MoneyMATCH Inc.</v>
      </c>
      <c r="R23496" s="67" t="str">
        <v>ExCell Bank</v>
      </c>
      <c r="S23496" s="67" t="str">
        <v>ExFunds</v>
      </c>
    </row>
    <row r="23497" spans="15:19">
      <c r="O23497" s="67" t="str">
        <v>CELLtral Bank</v>
      </c>
      <c r="P23497" s="67" t="str">
        <v>SummaBank</v>
      </c>
      <c r="Q23497" s="67" t="str">
        <v>MoneyMATCH Inc.</v>
      </c>
      <c r="R23497" s="67" t="str">
        <v>ExCell Bank</v>
      </c>
      <c r="S23497" s="67" t="str">
        <v>SheetBank AG</v>
      </c>
    </row>
    <row r="23498" spans="15:19">
      <c r="O23498" s="67" t="str">
        <v>CELLtral Bank</v>
      </c>
      <c r="P23498" s="67" t="str">
        <v>SummaBank</v>
      </c>
      <c r="Q23498" s="67" t="str">
        <v>MoneyMATCH Inc.</v>
      </c>
      <c r="R23498" s="67" t="str">
        <v>ExCell Bank</v>
      </c>
      <c r="S23498" s="67" t="str">
        <v>Pivot Finance Group</v>
      </c>
    </row>
    <row r="23499" spans="15:19">
      <c r="O23499" s="67" t="str">
        <v>CELLtral Bank</v>
      </c>
      <c r="P23499" s="67" t="str">
        <v>SummaBank</v>
      </c>
      <c r="Q23499" s="67" t="str">
        <v>MoneyMATCH Inc.</v>
      </c>
      <c r="R23499" s="67" t="str">
        <v>ExCell Bank</v>
      </c>
      <c r="S23499" s="67" t="str">
        <v>The VLOOKup Vault</v>
      </c>
    </row>
    <row r="23500" spans="15:19">
      <c r="O23500" s="67" t="str">
        <v>CELLtral Bank</v>
      </c>
      <c r="P23500" s="67" t="str">
        <v>SummaBank</v>
      </c>
      <c r="Q23500" s="67" t="str">
        <v>MoneyMATCH Inc.</v>
      </c>
      <c r="R23500" s="67" t="str">
        <v>ExCell Bank</v>
      </c>
      <c r="S23500" s="67" t="str">
        <v>Bank IF</v>
      </c>
    </row>
    <row r="23501" spans="15:19">
      <c r="O23501" s="67" t="str">
        <v>CELLtral Bank</v>
      </c>
      <c r="P23501" s="67" t="str">
        <v>SummaBank</v>
      </c>
      <c r="Q23501" s="67" t="str">
        <v>MoneyMATCH Inc.</v>
      </c>
      <c r="R23501" s="67" t="str">
        <v>Bank of Cellifornia</v>
      </c>
      <c r="S23501" s="67" t="str">
        <v>ExCell Bank</v>
      </c>
    </row>
    <row r="23502" spans="15:19">
      <c r="O23502" s="67" t="str">
        <v>CELLtral Bank</v>
      </c>
      <c r="P23502" s="67" t="str">
        <v>SummaBank</v>
      </c>
      <c r="Q23502" s="67" t="str">
        <v>MoneyMATCH Inc.</v>
      </c>
      <c r="R23502" s="67" t="str">
        <v>Bank of Cellifornia</v>
      </c>
      <c r="S23502" s="67" t="str">
        <v>ExFunds</v>
      </c>
    </row>
    <row r="23503" spans="15:19">
      <c r="O23503" s="67" t="str">
        <v>CELLtral Bank</v>
      </c>
      <c r="P23503" s="67" t="str">
        <v>SummaBank</v>
      </c>
      <c r="Q23503" s="67" t="str">
        <v>MoneyMATCH Inc.</v>
      </c>
      <c r="R23503" s="67" t="str">
        <v>Bank of Cellifornia</v>
      </c>
      <c r="S23503" s="67" t="str">
        <v>SheetBank AG</v>
      </c>
    </row>
    <row r="23504" spans="15:19">
      <c r="O23504" s="67" t="str">
        <v>CELLtral Bank</v>
      </c>
      <c r="P23504" s="67" t="str">
        <v>SummaBank</v>
      </c>
      <c r="Q23504" s="67" t="str">
        <v>MoneyMATCH Inc.</v>
      </c>
      <c r="R23504" s="67" t="str">
        <v>Bank of Cellifornia</v>
      </c>
      <c r="S23504" s="67" t="str">
        <v>Pivot Finance Group</v>
      </c>
    </row>
    <row r="23505" spans="15:19">
      <c r="O23505" s="67" t="str">
        <v>CELLtral Bank</v>
      </c>
      <c r="P23505" s="67" t="str">
        <v>SummaBank</v>
      </c>
      <c r="Q23505" s="67" t="str">
        <v>MoneyMATCH Inc.</v>
      </c>
      <c r="R23505" s="67" t="str">
        <v>Bank of Cellifornia</v>
      </c>
      <c r="S23505" s="67" t="str">
        <v>The VLOOKup Vault</v>
      </c>
    </row>
    <row r="23506" spans="15:19">
      <c r="O23506" s="67" t="str">
        <v>CELLtral Bank</v>
      </c>
      <c r="P23506" s="67" t="str">
        <v>SummaBank</v>
      </c>
      <c r="Q23506" s="67" t="str">
        <v>MoneyMATCH Inc.</v>
      </c>
      <c r="R23506" s="67" t="str">
        <v>Bank of Cellifornia</v>
      </c>
      <c r="S23506" s="67" t="str">
        <v>Bank IF</v>
      </c>
    </row>
    <row r="23507" spans="15:19">
      <c r="O23507" s="67" t="str">
        <v>CELLtral Bank</v>
      </c>
      <c r="P23507" s="67" t="str">
        <v>SummaBank</v>
      </c>
      <c r="Q23507" s="67" t="str">
        <v>MoneyMATCH Inc.</v>
      </c>
      <c r="R23507" s="67" t="str">
        <v>ExFunds</v>
      </c>
      <c r="S23507" s="67" t="str">
        <v>ExCell Bank</v>
      </c>
    </row>
    <row r="23508" spans="15:19">
      <c r="O23508" s="67" t="str">
        <v>CELLtral Bank</v>
      </c>
      <c r="P23508" s="67" t="str">
        <v>SummaBank</v>
      </c>
      <c r="Q23508" s="67" t="str">
        <v>MoneyMATCH Inc.</v>
      </c>
      <c r="R23508" s="67" t="str">
        <v>ExFunds</v>
      </c>
      <c r="S23508" s="67" t="str">
        <v>Bank of Cellifornia</v>
      </c>
    </row>
    <row r="23509" spans="15:19">
      <c r="O23509" s="67" t="str">
        <v>CELLtral Bank</v>
      </c>
      <c r="P23509" s="67" t="str">
        <v>SummaBank</v>
      </c>
      <c r="Q23509" s="67" t="str">
        <v>MoneyMATCH Inc.</v>
      </c>
      <c r="R23509" s="67" t="str">
        <v>ExFunds</v>
      </c>
      <c r="S23509" s="67" t="str">
        <v>SheetBank AG</v>
      </c>
    </row>
    <row r="23510" spans="15:19">
      <c r="O23510" s="67" t="str">
        <v>CELLtral Bank</v>
      </c>
      <c r="P23510" s="67" t="str">
        <v>SummaBank</v>
      </c>
      <c r="Q23510" s="67" t="str">
        <v>MoneyMATCH Inc.</v>
      </c>
      <c r="R23510" s="67" t="str">
        <v>ExFunds</v>
      </c>
      <c r="S23510" s="67" t="str">
        <v>Pivot Finance Group</v>
      </c>
    </row>
    <row r="23511" spans="15:19">
      <c r="O23511" s="67" t="str">
        <v>CELLtral Bank</v>
      </c>
      <c r="P23511" s="67" t="str">
        <v>SummaBank</v>
      </c>
      <c r="Q23511" s="67" t="str">
        <v>MoneyMATCH Inc.</v>
      </c>
      <c r="R23511" s="67" t="str">
        <v>ExFunds</v>
      </c>
      <c r="S23511" s="67" t="str">
        <v>The VLOOKup Vault</v>
      </c>
    </row>
    <row r="23512" spans="15:19">
      <c r="O23512" s="67" t="str">
        <v>CELLtral Bank</v>
      </c>
      <c r="P23512" s="67" t="str">
        <v>SummaBank</v>
      </c>
      <c r="Q23512" s="67" t="str">
        <v>MoneyMATCH Inc.</v>
      </c>
      <c r="R23512" s="67" t="str">
        <v>ExFunds</v>
      </c>
      <c r="S23512" s="67" t="str">
        <v>Bank IF</v>
      </c>
    </row>
    <row r="23513" spans="15:19">
      <c r="O23513" s="67" t="str">
        <v>CELLtral Bank</v>
      </c>
      <c r="P23513" s="67" t="str">
        <v>SummaBank</v>
      </c>
      <c r="Q23513" s="67" t="str">
        <v>MoneyMATCH Inc.</v>
      </c>
      <c r="R23513" s="67" t="str">
        <v>SheetBank AG</v>
      </c>
      <c r="S23513" s="67" t="str">
        <v>ExCell Bank</v>
      </c>
    </row>
    <row r="23514" spans="15:19">
      <c r="O23514" s="67" t="str">
        <v>CELLtral Bank</v>
      </c>
      <c r="P23514" s="67" t="str">
        <v>SummaBank</v>
      </c>
      <c r="Q23514" s="67" t="str">
        <v>MoneyMATCH Inc.</v>
      </c>
      <c r="R23514" s="67" t="str">
        <v>SheetBank AG</v>
      </c>
      <c r="S23514" s="67" t="str">
        <v>Bank of Cellifornia</v>
      </c>
    </row>
    <row r="23515" spans="15:19">
      <c r="O23515" s="67" t="str">
        <v>CELLtral Bank</v>
      </c>
      <c r="P23515" s="67" t="str">
        <v>SummaBank</v>
      </c>
      <c r="Q23515" s="67" t="str">
        <v>MoneyMATCH Inc.</v>
      </c>
      <c r="R23515" s="67" t="str">
        <v>SheetBank AG</v>
      </c>
      <c r="S23515" s="67" t="str">
        <v>ExFunds</v>
      </c>
    </row>
    <row r="23516" spans="15:19">
      <c r="O23516" s="67" t="str">
        <v>CELLtral Bank</v>
      </c>
      <c r="P23516" s="67" t="str">
        <v>SummaBank</v>
      </c>
      <c r="Q23516" s="67" t="str">
        <v>MoneyMATCH Inc.</v>
      </c>
      <c r="R23516" s="67" t="str">
        <v>SheetBank AG</v>
      </c>
      <c r="S23516" s="67" t="str">
        <v>Pivot Finance Group</v>
      </c>
    </row>
    <row r="23517" spans="15:19">
      <c r="O23517" s="67" t="str">
        <v>CELLtral Bank</v>
      </c>
      <c r="P23517" s="67" t="str">
        <v>SummaBank</v>
      </c>
      <c r="Q23517" s="67" t="str">
        <v>MoneyMATCH Inc.</v>
      </c>
      <c r="R23517" s="67" t="str">
        <v>SheetBank AG</v>
      </c>
      <c r="S23517" s="67" t="str">
        <v>The VLOOKup Vault</v>
      </c>
    </row>
    <row r="23518" spans="15:19">
      <c r="O23518" s="67" t="str">
        <v>CELLtral Bank</v>
      </c>
      <c r="P23518" s="67" t="str">
        <v>SummaBank</v>
      </c>
      <c r="Q23518" s="67" t="str">
        <v>MoneyMATCH Inc.</v>
      </c>
      <c r="R23518" s="67" t="str">
        <v>SheetBank AG</v>
      </c>
      <c r="S23518" s="67" t="str">
        <v>Bank IF</v>
      </c>
    </row>
    <row r="23519" spans="15:19">
      <c r="O23519" s="67" t="str">
        <v>CELLtral Bank</v>
      </c>
      <c r="P23519" s="67" t="str">
        <v>SummaBank</v>
      </c>
      <c r="Q23519" s="67" t="str">
        <v>MoneyMATCH Inc.</v>
      </c>
      <c r="R23519" s="67" t="str">
        <v>Pivot Finance Group</v>
      </c>
      <c r="S23519" s="67" t="str">
        <v>ExCell Bank</v>
      </c>
    </row>
    <row r="23520" spans="15:19">
      <c r="O23520" s="67" t="str">
        <v>CELLtral Bank</v>
      </c>
      <c r="P23520" s="67" t="str">
        <v>SummaBank</v>
      </c>
      <c r="Q23520" s="67" t="str">
        <v>MoneyMATCH Inc.</v>
      </c>
      <c r="R23520" s="67" t="str">
        <v>Pivot Finance Group</v>
      </c>
      <c r="S23520" s="67" t="str">
        <v>Bank of Cellifornia</v>
      </c>
    </row>
    <row r="23521" spans="15:19">
      <c r="O23521" s="67" t="str">
        <v>CELLtral Bank</v>
      </c>
      <c r="P23521" s="67" t="str">
        <v>SummaBank</v>
      </c>
      <c r="Q23521" s="67" t="str">
        <v>MoneyMATCH Inc.</v>
      </c>
      <c r="R23521" s="67" t="str">
        <v>Pivot Finance Group</v>
      </c>
      <c r="S23521" s="67" t="str">
        <v>ExFunds</v>
      </c>
    </row>
    <row r="23522" spans="15:19">
      <c r="O23522" s="67" t="str">
        <v>CELLtral Bank</v>
      </c>
      <c r="P23522" s="67" t="str">
        <v>SummaBank</v>
      </c>
      <c r="Q23522" s="67" t="str">
        <v>MoneyMATCH Inc.</v>
      </c>
      <c r="R23522" s="67" t="str">
        <v>Pivot Finance Group</v>
      </c>
      <c r="S23522" s="67" t="str">
        <v>SheetBank AG</v>
      </c>
    </row>
    <row r="23523" spans="15:19">
      <c r="O23523" s="67" t="str">
        <v>CELLtral Bank</v>
      </c>
      <c r="P23523" s="67" t="str">
        <v>SummaBank</v>
      </c>
      <c r="Q23523" s="67" t="str">
        <v>MoneyMATCH Inc.</v>
      </c>
      <c r="R23523" s="67" t="str">
        <v>Pivot Finance Group</v>
      </c>
      <c r="S23523" s="67" t="str">
        <v>The VLOOKup Vault</v>
      </c>
    </row>
    <row r="23524" spans="15:19">
      <c r="O23524" s="67" t="str">
        <v>CELLtral Bank</v>
      </c>
      <c r="P23524" s="67" t="str">
        <v>SummaBank</v>
      </c>
      <c r="Q23524" s="67" t="str">
        <v>MoneyMATCH Inc.</v>
      </c>
      <c r="R23524" s="67" t="str">
        <v>Pivot Finance Group</v>
      </c>
      <c r="S23524" s="67" t="str">
        <v>Bank IF</v>
      </c>
    </row>
    <row r="23525" spans="15:19">
      <c r="O23525" s="67" t="str">
        <v>CELLtral Bank</v>
      </c>
      <c r="P23525" s="67" t="str">
        <v>SummaBank</v>
      </c>
      <c r="Q23525" s="67" t="str">
        <v>MoneyMATCH Inc.</v>
      </c>
      <c r="R23525" s="67" t="str">
        <v>The VLOOKup Vault</v>
      </c>
      <c r="S23525" s="67" t="str">
        <v>ExCell Bank</v>
      </c>
    </row>
    <row r="23526" spans="15:19">
      <c r="O23526" s="67" t="str">
        <v>CELLtral Bank</v>
      </c>
      <c r="P23526" s="67" t="str">
        <v>SummaBank</v>
      </c>
      <c r="Q23526" s="67" t="str">
        <v>MoneyMATCH Inc.</v>
      </c>
      <c r="R23526" s="67" t="str">
        <v>The VLOOKup Vault</v>
      </c>
      <c r="S23526" s="67" t="str">
        <v>Bank of Cellifornia</v>
      </c>
    </row>
    <row r="23527" spans="15:19">
      <c r="O23527" s="67" t="str">
        <v>CELLtral Bank</v>
      </c>
      <c r="P23527" s="67" t="str">
        <v>SummaBank</v>
      </c>
      <c r="Q23527" s="67" t="str">
        <v>MoneyMATCH Inc.</v>
      </c>
      <c r="R23527" s="67" t="str">
        <v>The VLOOKup Vault</v>
      </c>
      <c r="S23527" s="67" t="str">
        <v>ExFunds</v>
      </c>
    </row>
    <row r="23528" spans="15:19">
      <c r="O23528" s="67" t="str">
        <v>CELLtral Bank</v>
      </c>
      <c r="P23528" s="67" t="str">
        <v>SummaBank</v>
      </c>
      <c r="Q23528" s="67" t="str">
        <v>MoneyMATCH Inc.</v>
      </c>
      <c r="R23528" s="67" t="str">
        <v>The VLOOKup Vault</v>
      </c>
      <c r="S23528" s="67" t="str">
        <v>SheetBank AG</v>
      </c>
    </row>
    <row r="23529" spans="15:19">
      <c r="O23529" s="67" t="str">
        <v>CELLtral Bank</v>
      </c>
      <c r="P23529" s="67" t="str">
        <v>SummaBank</v>
      </c>
      <c r="Q23529" s="67" t="str">
        <v>MoneyMATCH Inc.</v>
      </c>
      <c r="R23529" s="67" t="str">
        <v>The VLOOKup Vault</v>
      </c>
      <c r="S23529" s="67" t="str">
        <v>Pivot Finance Group</v>
      </c>
    </row>
    <row r="23530" spans="15:19">
      <c r="O23530" s="67" t="str">
        <v>CELLtral Bank</v>
      </c>
      <c r="P23530" s="67" t="str">
        <v>SummaBank</v>
      </c>
      <c r="Q23530" s="67" t="str">
        <v>MoneyMATCH Inc.</v>
      </c>
      <c r="R23530" s="67" t="str">
        <v>The VLOOKup Vault</v>
      </c>
      <c r="S23530" s="67" t="str">
        <v>Bank IF</v>
      </c>
    </row>
    <row r="23531" spans="15:19">
      <c r="O23531" s="67" t="str">
        <v>CELLtral Bank</v>
      </c>
      <c r="P23531" s="67" t="str">
        <v>SummaBank</v>
      </c>
      <c r="Q23531" s="67" t="str">
        <v>MoneyMATCH Inc.</v>
      </c>
      <c r="R23531" s="67" t="str">
        <v>Bank IF</v>
      </c>
      <c r="S23531" s="67" t="str">
        <v>ExCell Bank</v>
      </c>
    </row>
    <row r="23532" spans="15:19">
      <c r="O23532" s="67" t="str">
        <v>CELLtral Bank</v>
      </c>
      <c r="P23532" s="67" t="str">
        <v>SummaBank</v>
      </c>
      <c r="Q23532" s="67" t="str">
        <v>MoneyMATCH Inc.</v>
      </c>
      <c r="R23532" s="67" t="str">
        <v>Bank IF</v>
      </c>
      <c r="S23532" s="67" t="str">
        <v>Bank of Cellifornia</v>
      </c>
    </row>
    <row r="23533" spans="15:19">
      <c r="O23533" s="67" t="str">
        <v>CELLtral Bank</v>
      </c>
      <c r="P23533" s="67" t="str">
        <v>SummaBank</v>
      </c>
      <c r="Q23533" s="67" t="str">
        <v>MoneyMATCH Inc.</v>
      </c>
      <c r="R23533" s="67" t="str">
        <v>Bank IF</v>
      </c>
      <c r="S23533" s="67" t="str">
        <v>ExFunds</v>
      </c>
    </row>
    <row r="23534" spans="15:19">
      <c r="O23534" s="67" t="str">
        <v>CELLtral Bank</v>
      </c>
      <c r="P23534" s="67" t="str">
        <v>SummaBank</v>
      </c>
      <c r="Q23534" s="67" t="str">
        <v>MoneyMATCH Inc.</v>
      </c>
      <c r="R23534" s="67" t="str">
        <v>Bank IF</v>
      </c>
      <c r="S23534" s="67" t="str">
        <v>SheetBank AG</v>
      </c>
    </row>
    <row r="23535" spans="15:19">
      <c r="O23535" s="67" t="str">
        <v>CELLtral Bank</v>
      </c>
      <c r="P23535" s="67" t="str">
        <v>SummaBank</v>
      </c>
      <c r="Q23535" s="67" t="str">
        <v>MoneyMATCH Inc.</v>
      </c>
      <c r="R23535" s="67" t="str">
        <v>Bank IF</v>
      </c>
      <c r="S23535" s="67" t="str">
        <v>Pivot Finance Group</v>
      </c>
    </row>
    <row r="23536" spans="15:19">
      <c r="O23536" s="67" t="str">
        <v>CELLtral Bank</v>
      </c>
      <c r="P23536" s="67" t="str">
        <v>SummaBank</v>
      </c>
      <c r="Q23536" s="67" t="str">
        <v>MoneyMATCH Inc.</v>
      </c>
      <c r="R23536" s="67" t="str">
        <v>Bank IF</v>
      </c>
      <c r="S23536" s="67" t="str">
        <v>The VLOOKup Vault</v>
      </c>
    </row>
    <row r="23537" spans="15:19">
      <c r="O23537" s="67" t="str">
        <v>CELLtral Bank</v>
      </c>
      <c r="P23537" s="67" t="str">
        <v>Bank IF</v>
      </c>
      <c r="Q23537" s="67" t="str">
        <v>ExCell Bank</v>
      </c>
      <c r="R23537" s="67" t="str">
        <v>Bank of Cellifornia</v>
      </c>
      <c r="S23537" s="67" t="str">
        <v>ExFunds</v>
      </c>
    </row>
    <row r="23538" spans="15:19">
      <c r="O23538" s="67" t="str">
        <v>CELLtral Bank</v>
      </c>
      <c r="P23538" s="67" t="str">
        <v>Bank IF</v>
      </c>
      <c r="Q23538" s="67" t="str">
        <v>ExCell Bank</v>
      </c>
      <c r="R23538" s="67" t="str">
        <v>Bank of Cellifornia</v>
      </c>
      <c r="S23538" s="67" t="str">
        <v>SheetBank AG</v>
      </c>
    </row>
    <row r="23539" spans="15:19">
      <c r="O23539" s="67" t="str">
        <v>CELLtral Bank</v>
      </c>
      <c r="P23539" s="67" t="str">
        <v>Bank IF</v>
      </c>
      <c r="Q23539" s="67" t="str">
        <v>ExCell Bank</v>
      </c>
      <c r="R23539" s="67" t="str">
        <v>Bank of Cellifornia</v>
      </c>
      <c r="S23539" s="67" t="str">
        <v>Pivot Finance Group</v>
      </c>
    </row>
    <row r="23540" spans="15:19">
      <c r="O23540" s="67" t="str">
        <v>CELLtral Bank</v>
      </c>
      <c r="P23540" s="67" t="str">
        <v>Bank IF</v>
      </c>
      <c r="Q23540" s="67" t="str">
        <v>ExCell Bank</v>
      </c>
      <c r="R23540" s="67" t="str">
        <v>Bank of Cellifornia</v>
      </c>
      <c r="S23540" s="67" t="str">
        <v>The VLOOKup Vault</v>
      </c>
    </row>
    <row r="23541" spans="15:19">
      <c r="O23541" s="67" t="str">
        <v>CELLtral Bank</v>
      </c>
      <c r="P23541" s="67" t="str">
        <v>Bank IF</v>
      </c>
      <c r="Q23541" s="67" t="str">
        <v>ExCell Bank</v>
      </c>
      <c r="R23541" s="67" t="str">
        <v>Bank of Cellifornia</v>
      </c>
      <c r="S23541" s="67" t="str">
        <v>SummaBank</v>
      </c>
    </row>
    <row r="23542" spans="15:19">
      <c r="O23542" s="67" t="str">
        <v>CELLtral Bank</v>
      </c>
      <c r="P23542" s="67" t="str">
        <v>Bank IF</v>
      </c>
      <c r="Q23542" s="67" t="str">
        <v>ExCell Bank</v>
      </c>
      <c r="R23542" s="67" t="str">
        <v>Bank of Cellifornia</v>
      </c>
      <c r="S23542" s="67" t="str">
        <v>MoneyMATCH Inc.</v>
      </c>
    </row>
    <row r="23543" spans="15:19">
      <c r="O23543" s="67" t="str">
        <v>CELLtral Bank</v>
      </c>
      <c r="P23543" s="67" t="str">
        <v>Bank IF</v>
      </c>
      <c r="Q23543" s="67" t="str">
        <v>ExCell Bank</v>
      </c>
      <c r="R23543" s="67" t="str">
        <v>ExFunds</v>
      </c>
      <c r="S23543" s="67" t="str">
        <v>Bank of Cellifornia</v>
      </c>
    </row>
    <row r="23544" spans="15:19">
      <c r="O23544" s="67" t="str">
        <v>CELLtral Bank</v>
      </c>
      <c r="P23544" s="67" t="str">
        <v>Bank IF</v>
      </c>
      <c r="Q23544" s="67" t="str">
        <v>ExCell Bank</v>
      </c>
      <c r="R23544" s="67" t="str">
        <v>ExFunds</v>
      </c>
      <c r="S23544" s="67" t="str">
        <v>SheetBank AG</v>
      </c>
    </row>
    <row r="23545" spans="15:19">
      <c r="O23545" s="67" t="str">
        <v>CELLtral Bank</v>
      </c>
      <c r="P23545" s="67" t="str">
        <v>Bank IF</v>
      </c>
      <c r="Q23545" s="67" t="str">
        <v>ExCell Bank</v>
      </c>
      <c r="R23545" s="67" t="str">
        <v>ExFunds</v>
      </c>
      <c r="S23545" s="67" t="str">
        <v>Pivot Finance Group</v>
      </c>
    </row>
    <row r="23546" spans="15:19">
      <c r="O23546" s="67" t="str">
        <v>CELLtral Bank</v>
      </c>
      <c r="P23546" s="67" t="str">
        <v>Bank IF</v>
      </c>
      <c r="Q23546" s="67" t="str">
        <v>ExCell Bank</v>
      </c>
      <c r="R23546" s="67" t="str">
        <v>ExFunds</v>
      </c>
      <c r="S23546" s="67" t="str">
        <v>The VLOOKup Vault</v>
      </c>
    </row>
    <row r="23547" spans="15:19">
      <c r="O23547" s="67" t="str">
        <v>CELLtral Bank</v>
      </c>
      <c r="P23547" s="67" t="str">
        <v>Bank IF</v>
      </c>
      <c r="Q23547" s="67" t="str">
        <v>ExCell Bank</v>
      </c>
      <c r="R23547" s="67" t="str">
        <v>ExFunds</v>
      </c>
      <c r="S23547" s="67" t="str">
        <v>SummaBank</v>
      </c>
    </row>
    <row r="23548" spans="15:19">
      <c r="O23548" s="67" t="str">
        <v>CELLtral Bank</v>
      </c>
      <c r="P23548" s="67" t="str">
        <v>Bank IF</v>
      </c>
      <c r="Q23548" s="67" t="str">
        <v>ExCell Bank</v>
      </c>
      <c r="R23548" s="67" t="str">
        <v>ExFunds</v>
      </c>
      <c r="S23548" s="67" t="str">
        <v>MoneyMATCH Inc.</v>
      </c>
    </row>
    <row r="23549" spans="15:19">
      <c r="O23549" s="67" t="str">
        <v>CELLtral Bank</v>
      </c>
      <c r="P23549" s="67" t="str">
        <v>Bank IF</v>
      </c>
      <c r="Q23549" s="67" t="str">
        <v>ExCell Bank</v>
      </c>
      <c r="R23549" s="67" t="str">
        <v>SheetBank AG</v>
      </c>
      <c r="S23549" s="67" t="str">
        <v>Bank of Cellifornia</v>
      </c>
    </row>
    <row r="23550" spans="15:19">
      <c r="O23550" s="67" t="str">
        <v>CELLtral Bank</v>
      </c>
      <c r="P23550" s="67" t="str">
        <v>Bank IF</v>
      </c>
      <c r="Q23550" s="67" t="str">
        <v>ExCell Bank</v>
      </c>
      <c r="R23550" s="67" t="str">
        <v>SheetBank AG</v>
      </c>
      <c r="S23550" s="67" t="str">
        <v>ExFunds</v>
      </c>
    </row>
    <row r="23551" spans="15:19">
      <c r="O23551" s="67" t="str">
        <v>CELLtral Bank</v>
      </c>
      <c r="P23551" s="67" t="str">
        <v>Bank IF</v>
      </c>
      <c r="Q23551" s="67" t="str">
        <v>ExCell Bank</v>
      </c>
      <c r="R23551" s="67" t="str">
        <v>SheetBank AG</v>
      </c>
      <c r="S23551" s="67" t="str">
        <v>Pivot Finance Group</v>
      </c>
    </row>
    <row r="23552" spans="15:19">
      <c r="O23552" s="67" t="str">
        <v>CELLtral Bank</v>
      </c>
      <c r="P23552" s="67" t="str">
        <v>Bank IF</v>
      </c>
      <c r="Q23552" s="67" t="str">
        <v>ExCell Bank</v>
      </c>
      <c r="R23552" s="67" t="str">
        <v>SheetBank AG</v>
      </c>
      <c r="S23552" s="67" t="str">
        <v>The VLOOKup Vault</v>
      </c>
    </row>
    <row r="23553" spans="15:19">
      <c r="O23553" s="67" t="str">
        <v>CELLtral Bank</v>
      </c>
      <c r="P23553" s="67" t="str">
        <v>Bank IF</v>
      </c>
      <c r="Q23553" s="67" t="str">
        <v>ExCell Bank</v>
      </c>
      <c r="R23553" s="67" t="str">
        <v>SheetBank AG</v>
      </c>
      <c r="S23553" s="67" t="str">
        <v>SummaBank</v>
      </c>
    </row>
    <row r="23554" spans="15:19">
      <c r="O23554" s="67" t="str">
        <v>CELLtral Bank</v>
      </c>
      <c r="P23554" s="67" t="str">
        <v>Bank IF</v>
      </c>
      <c r="Q23554" s="67" t="str">
        <v>ExCell Bank</v>
      </c>
      <c r="R23554" s="67" t="str">
        <v>SheetBank AG</v>
      </c>
      <c r="S23554" s="67" t="str">
        <v>MoneyMATCH Inc.</v>
      </c>
    </row>
    <row r="23555" spans="15:19">
      <c r="O23555" s="67" t="str">
        <v>CELLtral Bank</v>
      </c>
      <c r="P23555" s="67" t="str">
        <v>Bank IF</v>
      </c>
      <c r="Q23555" s="67" t="str">
        <v>ExCell Bank</v>
      </c>
      <c r="R23555" s="67" t="str">
        <v>Pivot Finance Group</v>
      </c>
      <c r="S23555" s="67" t="str">
        <v>Bank of Cellifornia</v>
      </c>
    </row>
    <row r="23556" spans="15:19">
      <c r="O23556" s="67" t="str">
        <v>CELLtral Bank</v>
      </c>
      <c r="P23556" s="67" t="str">
        <v>Bank IF</v>
      </c>
      <c r="Q23556" s="67" t="str">
        <v>ExCell Bank</v>
      </c>
      <c r="R23556" s="67" t="str">
        <v>Pivot Finance Group</v>
      </c>
      <c r="S23556" s="67" t="str">
        <v>ExFunds</v>
      </c>
    </row>
    <row r="23557" spans="15:19">
      <c r="O23557" s="67" t="str">
        <v>CELLtral Bank</v>
      </c>
      <c r="P23557" s="67" t="str">
        <v>Bank IF</v>
      </c>
      <c r="Q23557" s="67" t="str">
        <v>ExCell Bank</v>
      </c>
      <c r="R23557" s="67" t="str">
        <v>Pivot Finance Group</v>
      </c>
      <c r="S23557" s="67" t="str">
        <v>SheetBank AG</v>
      </c>
    </row>
    <row r="23558" spans="15:19">
      <c r="O23558" s="67" t="str">
        <v>CELLtral Bank</v>
      </c>
      <c r="P23558" s="67" t="str">
        <v>Bank IF</v>
      </c>
      <c r="Q23558" s="67" t="str">
        <v>ExCell Bank</v>
      </c>
      <c r="R23558" s="67" t="str">
        <v>Pivot Finance Group</v>
      </c>
      <c r="S23558" s="67" t="str">
        <v>The VLOOKup Vault</v>
      </c>
    </row>
    <row r="23559" spans="15:19">
      <c r="O23559" s="67" t="str">
        <v>CELLtral Bank</v>
      </c>
      <c r="P23559" s="67" t="str">
        <v>Bank IF</v>
      </c>
      <c r="Q23559" s="67" t="str">
        <v>ExCell Bank</v>
      </c>
      <c r="R23559" s="67" t="str">
        <v>Pivot Finance Group</v>
      </c>
      <c r="S23559" s="67" t="str">
        <v>SummaBank</v>
      </c>
    </row>
    <row r="23560" spans="15:19">
      <c r="O23560" s="67" t="str">
        <v>CELLtral Bank</v>
      </c>
      <c r="P23560" s="67" t="str">
        <v>Bank IF</v>
      </c>
      <c r="Q23560" s="67" t="str">
        <v>ExCell Bank</v>
      </c>
      <c r="R23560" s="67" t="str">
        <v>Pivot Finance Group</v>
      </c>
      <c r="S23560" s="67" t="str">
        <v>MoneyMATCH Inc.</v>
      </c>
    </row>
    <row r="23561" spans="15:19">
      <c r="O23561" s="67" t="str">
        <v>CELLtral Bank</v>
      </c>
      <c r="P23561" s="67" t="str">
        <v>Bank IF</v>
      </c>
      <c r="Q23561" s="67" t="str">
        <v>ExCell Bank</v>
      </c>
      <c r="R23561" s="67" t="str">
        <v>The VLOOKup Vault</v>
      </c>
      <c r="S23561" s="67" t="str">
        <v>Bank of Cellifornia</v>
      </c>
    </row>
    <row r="23562" spans="15:19">
      <c r="O23562" s="67" t="str">
        <v>CELLtral Bank</v>
      </c>
      <c r="P23562" s="67" t="str">
        <v>Bank IF</v>
      </c>
      <c r="Q23562" s="67" t="str">
        <v>ExCell Bank</v>
      </c>
      <c r="R23562" s="67" t="str">
        <v>The VLOOKup Vault</v>
      </c>
      <c r="S23562" s="67" t="str">
        <v>ExFunds</v>
      </c>
    </row>
    <row r="23563" spans="15:19">
      <c r="O23563" s="67" t="str">
        <v>CELLtral Bank</v>
      </c>
      <c r="P23563" s="67" t="str">
        <v>Bank IF</v>
      </c>
      <c r="Q23563" s="67" t="str">
        <v>ExCell Bank</v>
      </c>
      <c r="R23563" s="67" t="str">
        <v>The VLOOKup Vault</v>
      </c>
      <c r="S23563" s="67" t="str">
        <v>SheetBank AG</v>
      </c>
    </row>
    <row r="23564" spans="15:19">
      <c r="O23564" s="67" t="str">
        <v>CELLtral Bank</v>
      </c>
      <c r="P23564" s="67" t="str">
        <v>Bank IF</v>
      </c>
      <c r="Q23564" s="67" t="str">
        <v>ExCell Bank</v>
      </c>
      <c r="R23564" s="67" t="str">
        <v>The VLOOKup Vault</v>
      </c>
      <c r="S23564" s="67" t="str">
        <v>Pivot Finance Group</v>
      </c>
    </row>
    <row r="23565" spans="15:19">
      <c r="O23565" s="67" t="str">
        <v>CELLtral Bank</v>
      </c>
      <c r="P23565" s="67" t="str">
        <v>Bank IF</v>
      </c>
      <c r="Q23565" s="67" t="str">
        <v>ExCell Bank</v>
      </c>
      <c r="R23565" s="67" t="str">
        <v>The VLOOKup Vault</v>
      </c>
      <c r="S23565" s="67" t="str">
        <v>SummaBank</v>
      </c>
    </row>
    <row r="23566" spans="15:19">
      <c r="O23566" s="67" t="str">
        <v>CELLtral Bank</v>
      </c>
      <c r="P23566" s="67" t="str">
        <v>Bank IF</v>
      </c>
      <c r="Q23566" s="67" t="str">
        <v>ExCell Bank</v>
      </c>
      <c r="R23566" s="67" t="str">
        <v>The VLOOKup Vault</v>
      </c>
      <c r="S23566" s="67" t="str">
        <v>MoneyMATCH Inc.</v>
      </c>
    </row>
    <row r="23567" spans="15:19">
      <c r="O23567" s="67" t="str">
        <v>CELLtral Bank</v>
      </c>
      <c r="P23567" s="67" t="str">
        <v>Bank IF</v>
      </c>
      <c r="Q23567" s="67" t="str">
        <v>ExCell Bank</v>
      </c>
      <c r="R23567" s="67" t="str">
        <v>SummaBank</v>
      </c>
      <c r="S23567" s="67" t="str">
        <v>Bank of Cellifornia</v>
      </c>
    </row>
    <row r="23568" spans="15:19">
      <c r="O23568" s="67" t="str">
        <v>CELLtral Bank</v>
      </c>
      <c r="P23568" s="67" t="str">
        <v>Bank IF</v>
      </c>
      <c r="Q23568" s="67" t="str">
        <v>ExCell Bank</v>
      </c>
      <c r="R23568" s="67" t="str">
        <v>SummaBank</v>
      </c>
      <c r="S23568" s="67" t="str">
        <v>ExFunds</v>
      </c>
    </row>
    <row r="23569" spans="15:19">
      <c r="O23569" s="67" t="str">
        <v>CELLtral Bank</v>
      </c>
      <c r="P23569" s="67" t="str">
        <v>Bank IF</v>
      </c>
      <c r="Q23569" s="67" t="str">
        <v>ExCell Bank</v>
      </c>
      <c r="R23569" s="67" t="str">
        <v>SummaBank</v>
      </c>
      <c r="S23569" s="67" t="str">
        <v>SheetBank AG</v>
      </c>
    </row>
    <row r="23570" spans="15:19">
      <c r="O23570" s="67" t="str">
        <v>CELLtral Bank</v>
      </c>
      <c r="P23570" s="67" t="str">
        <v>Bank IF</v>
      </c>
      <c r="Q23570" s="67" t="str">
        <v>ExCell Bank</v>
      </c>
      <c r="R23570" s="67" t="str">
        <v>SummaBank</v>
      </c>
      <c r="S23570" s="67" t="str">
        <v>Pivot Finance Group</v>
      </c>
    </row>
    <row r="23571" spans="15:19">
      <c r="O23571" s="67" t="str">
        <v>CELLtral Bank</v>
      </c>
      <c r="P23571" s="67" t="str">
        <v>Bank IF</v>
      </c>
      <c r="Q23571" s="67" t="str">
        <v>ExCell Bank</v>
      </c>
      <c r="R23571" s="67" t="str">
        <v>SummaBank</v>
      </c>
      <c r="S23571" s="67" t="str">
        <v>The VLOOKup Vault</v>
      </c>
    </row>
    <row r="23572" spans="15:19">
      <c r="O23572" s="67" t="str">
        <v>CELLtral Bank</v>
      </c>
      <c r="P23572" s="67" t="str">
        <v>Bank IF</v>
      </c>
      <c r="Q23572" s="67" t="str">
        <v>ExCell Bank</v>
      </c>
      <c r="R23572" s="67" t="str">
        <v>SummaBank</v>
      </c>
      <c r="S23572" s="67" t="str">
        <v>MoneyMATCH Inc.</v>
      </c>
    </row>
    <row r="23573" spans="15:19">
      <c r="O23573" s="67" t="str">
        <v>CELLtral Bank</v>
      </c>
      <c r="P23573" s="67" t="str">
        <v>Bank IF</v>
      </c>
      <c r="Q23573" s="67" t="str">
        <v>ExCell Bank</v>
      </c>
      <c r="R23573" s="67" t="str">
        <v>MoneyMATCH Inc.</v>
      </c>
      <c r="S23573" s="67" t="str">
        <v>Bank of Cellifornia</v>
      </c>
    </row>
    <row r="23574" spans="15:19">
      <c r="O23574" s="67" t="str">
        <v>CELLtral Bank</v>
      </c>
      <c r="P23574" s="67" t="str">
        <v>Bank IF</v>
      </c>
      <c r="Q23574" s="67" t="str">
        <v>ExCell Bank</v>
      </c>
      <c r="R23574" s="67" t="str">
        <v>MoneyMATCH Inc.</v>
      </c>
      <c r="S23574" s="67" t="str">
        <v>ExFunds</v>
      </c>
    </row>
    <row r="23575" spans="15:19">
      <c r="O23575" s="67" t="str">
        <v>CELLtral Bank</v>
      </c>
      <c r="P23575" s="67" t="str">
        <v>Bank IF</v>
      </c>
      <c r="Q23575" s="67" t="str">
        <v>ExCell Bank</v>
      </c>
      <c r="R23575" s="67" t="str">
        <v>MoneyMATCH Inc.</v>
      </c>
      <c r="S23575" s="67" t="str">
        <v>SheetBank AG</v>
      </c>
    </row>
    <row r="23576" spans="15:19">
      <c r="O23576" s="67" t="str">
        <v>CELLtral Bank</v>
      </c>
      <c r="P23576" s="67" t="str">
        <v>Bank IF</v>
      </c>
      <c r="Q23576" s="67" t="str">
        <v>ExCell Bank</v>
      </c>
      <c r="R23576" s="67" t="str">
        <v>MoneyMATCH Inc.</v>
      </c>
      <c r="S23576" s="67" t="str">
        <v>Pivot Finance Group</v>
      </c>
    </row>
    <row r="23577" spans="15:19">
      <c r="O23577" s="67" t="str">
        <v>CELLtral Bank</v>
      </c>
      <c r="P23577" s="67" t="str">
        <v>Bank IF</v>
      </c>
      <c r="Q23577" s="67" t="str">
        <v>ExCell Bank</v>
      </c>
      <c r="R23577" s="67" t="str">
        <v>MoneyMATCH Inc.</v>
      </c>
      <c r="S23577" s="67" t="str">
        <v>The VLOOKup Vault</v>
      </c>
    </row>
    <row r="23578" spans="15:19">
      <c r="O23578" s="67" t="str">
        <v>CELLtral Bank</v>
      </c>
      <c r="P23578" s="67" t="str">
        <v>Bank IF</v>
      </c>
      <c r="Q23578" s="67" t="str">
        <v>ExCell Bank</v>
      </c>
      <c r="R23578" s="67" t="str">
        <v>MoneyMATCH Inc.</v>
      </c>
      <c r="S23578" s="67" t="str">
        <v>SummaBank</v>
      </c>
    </row>
    <row r="23579" spans="15:19">
      <c r="O23579" s="67" t="str">
        <v>CELLtral Bank</v>
      </c>
      <c r="P23579" s="67" t="str">
        <v>Bank IF</v>
      </c>
      <c r="Q23579" s="67" t="str">
        <v>Bank of Cellifornia</v>
      </c>
      <c r="R23579" s="67" t="str">
        <v>ExCell Bank</v>
      </c>
      <c r="S23579" s="67" t="str">
        <v>ExFunds</v>
      </c>
    </row>
    <row r="23580" spans="15:19">
      <c r="O23580" s="67" t="str">
        <v>CELLtral Bank</v>
      </c>
      <c r="P23580" s="67" t="str">
        <v>Bank IF</v>
      </c>
      <c r="Q23580" s="67" t="str">
        <v>Bank of Cellifornia</v>
      </c>
      <c r="R23580" s="67" t="str">
        <v>ExCell Bank</v>
      </c>
      <c r="S23580" s="67" t="str">
        <v>SheetBank AG</v>
      </c>
    </row>
    <row r="23581" spans="15:19">
      <c r="O23581" s="67" t="str">
        <v>CELLtral Bank</v>
      </c>
      <c r="P23581" s="67" t="str">
        <v>Bank IF</v>
      </c>
      <c r="Q23581" s="67" t="str">
        <v>Bank of Cellifornia</v>
      </c>
      <c r="R23581" s="67" t="str">
        <v>ExCell Bank</v>
      </c>
      <c r="S23581" s="67" t="str">
        <v>Pivot Finance Group</v>
      </c>
    </row>
    <row r="23582" spans="15:19">
      <c r="O23582" s="67" t="str">
        <v>CELLtral Bank</v>
      </c>
      <c r="P23582" s="67" t="str">
        <v>Bank IF</v>
      </c>
      <c r="Q23582" s="67" t="str">
        <v>Bank of Cellifornia</v>
      </c>
      <c r="R23582" s="67" t="str">
        <v>ExCell Bank</v>
      </c>
      <c r="S23582" s="67" t="str">
        <v>The VLOOKup Vault</v>
      </c>
    </row>
    <row r="23583" spans="15:19">
      <c r="O23583" s="67" t="str">
        <v>CELLtral Bank</v>
      </c>
      <c r="P23583" s="67" t="str">
        <v>Bank IF</v>
      </c>
      <c r="Q23583" s="67" t="str">
        <v>Bank of Cellifornia</v>
      </c>
      <c r="R23583" s="67" t="str">
        <v>ExCell Bank</v>
      </c>
      <c r="S23583" s="67" t="str">
        <v>SummaBank</v>
      </c>
    </row>
    <row r="23584" spans="15:19">
      <c r="O23584" s="67" t="str">
        <v>CELLtral Bank</v>
      </c>
      <c r="P23584" s="67" t="str">
        <v>Bank IF</v>
      </c>
      <c r="Q23584" s="67" t="str">
        <v>Bank of Cellifornia</v>
      </c>
      <c r="R23584" s="67" t="str">
        <v>ExCell Bank</v>
      </c>
      <c r="S23584" s="67" t="str">
        <v>MoneyMATCH Inc.</v>
      </c>
    </row>
    <row r="23585" spans="15:19">
      <c r="O23585" s="67" t="str">
        <v>CELLtral Bank</v>
      </c>
      <c r="P23585" s="67" t="str">
        <v>Bank IF</v>
      </c>
      <c r="Q23585" s="67" t="str">
        <v>Bank of Cellifornia</v>
      </c>
      <c r="R23585" s="67" t="str">
        <v>ExFunds</v>
      </c>
      <c r="S23585" s="67" t="str">
        <v>ExCell Bank</v>
      </c>
    </row>
    <row r="23586" spans="15:19">
      <c r="O23586" s="67" t="str">
        <v>CELLtral Bank</v>
      </c>
      <c r="P23586" s="67" t="str">
        <v>Bank IF</v>
      </c>
      <c r="Q23586" s="67" t="str">
        <v>Bank of Cellifornia</v>
      </c>
      <c r="R23586" s="67" t="str">
        <v>ExFunds</v>
      </c>
      <c r="S23586" s="67" t="str">
        <v>SheetBank AG</v>
      </c>
    </row>
    <row r="23587" spans="15:19">
      <c r="O23587" s="67" t="str">
        <v>CELLtral Bank</v>
      </c>
      <c r="P23587" s="67" t="str">
        <v>Bank IF</v>
      </c>
      <c r="Q23587" s="67" t="str">
        <v>Bank of Cellifornia</v>
      </c>
      <c r="R23587" s="67" t="str">
        <v>ExFunds</v>
      </c>
      <c r="S23587" s="67" t="str">
        <v>Pivot Finance Group</v>
      </c>
    </row>
    <row r="23588" spans="15:19">
      <c r="O23588" s="67" t="str">
        <v>CELLtral Bank</v>
      </c>
      <c r="P23588" s="67" t="str">
        <v>Bank IF</v>
      </c>
      <c r="Q23588" s="67" t="str">
        <v>Bank of Cellifornia</v>
      </c>
      <c r="R23588" s="67" t="str">
        <v>ExFunds</v>
      </c>
      <c r="S23588" s="67" t="str">
        <v>The VLOOKup Vault</v>
      </c>
    </row>
    <row r="23589" spans="15:19">
      <c r="O23589" s="67" t="str">
        <v>CELLtral Bank</v>
      </c>
      <c r="P23589" s="67" t="str">
        <v>Bank IF</v>
      </c>
      <c r="Q23589" s="67" t="str">
        <v>Bank of Cellifornia</v>
      </c>
      <c r="R23589" s="67" t="str">
        <v>ExFunds</v>
      </c>
      <c r="S23589" s="67" t="str">
        <v>SummaBank</v>
      </c>
    </row>
    <row r="23590" spans="15:19">
      <c r="O23590" s="67" t="str">
        <v>CELLtral Bank</v>
      </c>
      <c r="P23590" s="67" t="str">
        <v>Bank IF</v>
      </c>
      <c r="Q23590" s="67" t="str">
        <v>Bank of Cellifornia</v>
      </c>
      <c r="R23590" s="67" t="str">
        <v>ExFunds</v>
      </c>
      <c r="S23590" s="67" t="str">
        <v>MoneyMATCH Inc.</v>
      </c>
    </row>
    <row r="23591" spans="15:19">
      <c r="O23591" s="67" t="str">
        <v>CELLtral Bank</v>
      </c>
      <c r="P23591" s="67" t="str">
        <v>Bank IF</v>
      </c>
      <c r="Q23591" s="67" t="str">
        <v>Bank of Cellifornia</v>
      </c>
      <c r="R23591" s="67" t="str">
        <v>SheetBank AG</v>
      </c>
      <c r="S23591" s="67" t="str">
        <v>ExCell Bank</v>
      </c>
    </row>
    <row r="23592" spans="15:19">
      <c r="O23592" s="67" t="str">
        <v>CELLtral Bank</v>
      </c>
      <c r="P23592" s="67" t="str">
        <v>Bank IF</v>
      </c>
      <c r="Q23592" s="67" t="str">
        <v>Bank of Cellifornia</v>
      </c>
      <c r="R23592" s="67" t="str">
        <v>SheetBank AG</v>
      </c>
      <c r="S23592" s="67" t="str">
        <v>ExFunds</v>
      </c>
    </row>
    <row r="23593" spans="15:19">
      <c r="O23593" s="67" t="str">
        <v>CELLtral Bank</v>
      </c>
      <c r="P23593" s="67" t="str">
        <v>Bank IF</v>
      </c>
      <c r="Q23593" s="67" t="str">
        <v>Bank of Cellifornia</v>
      </c>
      <c r="R23593" s="67" t="str">
        <v>SheetBank AG</v>
      </c>
      <c r="S23593" s="67" t="str">
        <v>Pivot Finance Group</v>
      </c>
    </row>
    <row r="23594" spans="15:19">
      <c r="O23594" s="67" t="str">
        <v>CELLtral Bank</v>
      </c>
      <c r="P23594" s="67" t="str">
        <v>Bank IF</v>
      </c>
      <c r="Q23594" s="67" t="str">
        <v>Bank of Cellifornia</v>
      </c>
      <c r="R23594" s="67" t="str">
        <v>SheetBank AG</v>
      </c>
      <c r="S23594" s="67" t="str">
        <v>The VLOOKup Vault</v>
      </c>
    </row>
    <row r="23595" spans="15:19">
      <c r="O23595" s="67" t="str">
        <v>CELLtral Bank</v>
      </c>
      <c r="P23595" s="67" t="str">
        <v>Bank IF</v>
      </c>
      <c r="Q23595" s="67" t="str">
        <v>Bank of Cellifornia</v>
      </c>
      <c r="R23595" s="67" t="str">
        <v>SheetBank AG</v>
      </c>
      <c r="S23595" s="67" t="str">
        <v>SummaBank</v>
      </c>
    </row>
    <row r="23596" spans="15:19">
      <c r="O23596" s="67" t="str">
        <v>CELLtral Bank</v>
      </c>
      <c r="P23596" s="67" t="str">
        <v>Bank IF</v>
      </c>
      <c r="Q23596" s="67" t="str">
        <v>Bank of Cellifornia</v>
      </c>
      <c r="R23596" s="67" t="str">
        <v>SheetBank AG</v>
      </c>
      <c r="S23596" s="67" t="str">
        <v>MoneyMATCH Inc.</v>
      </c>
    </row>
    <row r="23597" spans="15:19">
      <c r="O23597" s="67" t="str">
        <v>CELLtral Bank</v>
      </c>
      <c r="P23597" s="67" t="str">
        <v>Bank IF</v>
      </c>
      <c r="Q23597" s="67" t="str">
        <v>Bank of Cellifornia</v>
      </c>
      <c r="R23597" s="67" t="str">
        <v>Pivot Finance Group</v>
      </c>
      <c r="S23597" s="67" t="str">
        <v>ExCell Bank</v>
      </c>
    </row>
    <row r="23598" spans="15:19">
      <c r="O23598" s="67" t="str">
        <v>CELLtral Bank</v>
      </c>
      <c r="P23598" s="67" t="str">
        <v>Bank IF</v>
      </c>
      <c r="Q23598" s="67" t="str">
        <v>Bank of Cellifornia</v>
      </c>
      <c r="R23598" s="67" t="str">
        <v>Pivot Finance Group</v>
      </c>
      <c r="S23598" s="67" t="str">
        <v>ExFunds</v>
      </c>
    </row>
    <row r="23599" spans="15:19">
      <c r="O23599" s="67" t="str">
        <v>CELLtral Bank</v>
      </c>
      <c r="P23599" s="67" t="str">
        <v>Bank IF</v>
      </c>
      <c r="Q23599" s="67" t="str">
        <v>Bank of Cellifornia</v>
      </c>
      <c r="R23599" s="67" t="str">
        <v>Pivot Finance Group</v>
      </c>
      <c r="S23599" s="67" t="str">
        <v>SheetBank AG</v>
      </c>
    </row>
    <row r="23600" spans="15:19">
      <c r="O23600" s="67" t="str">
        <v>CELLtral Bank</v>
      </c>
      <c r="P23600" s="67" t="str">
        <v>Bank IF</v>
      </c>
      <c r="Q23600" s="67" t="str">
        <v>Bank of Cellifornia</v>
      </c>
      <c r="R23600" s="67" t="str">
        <v>Pivot Finance Group</v>
      </c>
      <c r="S23600" s="67" t="str">
        <v>The VLOOKup Vault</v>
      </c>
    </row>
    <row r="23601" spans="15:19">
      <c r="O23601" s="67" t="str">
        <v>CELLtral Bank</v>
      </c>
      <c r="P23601" s="67" t="str">
        <v>Bank IF</v>
      </c>
      <c r="Q23601" s="67" t="str">
        <v>Bank of Cellifornia</v>
      </c>
      <c r="R23601" s="67" t="str">
        <v>Pivot Finance Group</v>
      </c>
      <c r="S23601" s="67" t="str">
        <v>SummaBank</v>
      </c>
    </row>
    <row r="23602" spans="15:19">
      <c r="O23602" s="67" t="str">
        <v>CELLtral Bank</v>
      </c>
      <c r="P23602" s="67" t="str">
        <v>Bank IF</v>
      </c>
      <c r="Q23602" s="67" t="str">
        <v>Bank of Cellifornia</v>
      </c>
      <c r="R23602" s="67" t="str">
        <v>Pivot Finance Group</v>
      </c>
      <c r="S23602" s="67" t="str">
        <v>MoneyMATCH Inc.</v>
      </c>
    </row>
    <row r="23603" spans="15:19">
      <c r="O23603" s="67" t="str">
        <v>CELLtral Bank</v>
      </c>
      <c r="P23603" s="67" t="str">
        <v>Bank IF</v>
      </c>
      <c r="Q23603" s="67" t="str">
        <v>Bank of Cellifornia</v>
      </c>
      <c r="R23603" s="67" t="str">
        <v>The VLOOKup Vault</v>
      </c>
      <c r="S23603" s="67" t="str">
        <v>ExCell Bank</v>
      </c>
    </row>
    <row r="23604" spans="15:19">
      <c r="O23604" s="67" t="str">
        <v>CELLtral Bank</v>
      </c>
      <c r="P23604" s="67" t="str">
        <v>Bank IF</v>
      </c>
      <c r="Q23604" s="67" t="str">
        <v>Bank of Cellifornia</v>
      </c>
      <c r="R23604" s="67" t="str">
        <v>The VLOOKup Vault</v>
      </c>
      <c r="S23604" s="67" t="str">
        <v>ExFunds</v>
      </c>
    </row>
    <row r="23605" spans="15:19">
      <c r="O23605" s="67" t="str">
        <v>CELLtral Bank</v>
      </c>
      <c r="P23605" s="67" t="str">
        <v>Bank IF</v>
      </c>
      <c r="Q23605" s="67" t="str">
        <v>Bank of Cellifornia</v>
      </c>
      <c r="R23605" s="67" t="str">
        <v>The VLOOKup Vault</v>
      </c>
      <c r="S23605" s="67" t="str">
        <v>SheetBank AG</v>
      </c>
    </row>
    <row r="23606" spans="15:19">
      <c r="O23606" s="67" t="str">
        <v>CELLtral Bank</v>
      </c>
      <c r="P23606" s="67" t="str">
        <v>Bank IF</v>
      </c>
      <c r="Q23606" s="67" t="str">
        <v>Bank of Cellifornia</v>
      </c>
      <c r="R23606" s="67" t="str">
        <v>The VLOOKup Vault</v>
      </c>
      <c r="S23606" s="67" t="str">
        <v>Pivot Finance Group</v>
      </c>
    </row>
    <row r="23607" spans="15:19">
      <c r="O23607" s="67" t="str">
        <v>CELLtral Bank</v>
      </c>
      <c r="P23607" s="67" t="str">
        <v>Bank IF</v>
      </c>
      <c r="Q23607" s="67" t="str">
        <v>Bank of Cellifornia</v>
      </c>
      <c r="R23607" s="67" t="str">
        <v>The VLOOKup Vault</v>
      </c>
      <c r="S23607" s="67" t="str">
        <v>SummaBank</v>
      </c>
    </row>
    <row r="23608" spans="15:19">
      <c r="O23608" s="67" t="str">
        <v>CELLtral Bank</v>
      </c>
      <c r="P23608" s="67" t="str">
        <v>Bank IF</v>
      </c>
      <c r="Q23608" s="67" t="str">
        <v>Bank of Cellifornia</v>
      </c>
      <c r="R23608" s="67" t="str">
        <v>The VLOOKup Vault</v>
      </c>
      <c r="S23608" s="67" t="str">
        <v>MoneyMATCH Inc.</v>
      </c>
    </row>
    <row r="23609" spans="15:19">
      <c r="O23609" s="67" t="str">
        <v>CELLtral Bank</v>
      </c>
      <c r="P23609" s="67" t="str">
        <v>Bank IF</v>
      </c>
      <c r="Q23609" s="67" t="str">
        <v>Bank of Cellifornia</v>
      </c>
      <c r="R23609" s="67" t="str">
        <v>SummaBank</v>
      </c>
      <c r="S23609" s="67" t="str">
        <v>ExCell Bank</v>
      </c>
    </row>
    <row r="23610" spans="15:19">
      <c r="O23610" s="67" t="str">
        <v>CELLtral Bank</v>
      </c>
      <c r="P23610" s="67" t="str">
        <v>Bank IF</v>
      </c>
      <c r="Q23610" s="67" t="str">
        <v>Bank of Cellifornia</v>
      </c>
      <c r="R23610" s="67" t="str">
        <v>SummaBank</v>
      </c>
      <c r="S23610" s="67" t="str">
        <v>ExFunds</v>
      </c>
    </row>
    <row r="23611" spans="15:19">
      <c r="O23611" s="67" t="str">
        <v>CELLtral Bank</v>
      </c>
      <c r="P23611" s="67" t="str">
        <v>Bank IF</v>
      </c>
      <c r="Q23611" s="67" t="str">
        <v>Bank of Cellifornia</v>
      </c>
      <c r="R23611" s="67" t="str">
        <v>SummaBank</v>
      </c>
      <c r="S23611" s="67" t="str">
        <v>SheetBank AG</v>
      </c>
    </row>
    <row r="23612" spans="15:19">
      <c r="O23612" s="67" t="str">
        <v>CELLtral Bank</v>
      </c>
      <c r="P23612" s="67" t="str">
        <v>Bank IF</v>
      </c>
      <c r="Q23612" s="67" t="str">
        <v>Bank of Cellifornia</v>
      </c>
      <c r="R23612" s="67" t="str">
        <v>SummaBank</v>
      </c>
      <c r="S23612" s="67" t="str">
        <v>Pivot Finance Group</v>
      </c>
    </row>
    <row r="23613" spans="15:19">
      <c r="O23613" s="67" t="str">
        <v>CELLtral Bank</v>
      </c>
      <c r="P23613" s="67" t="str">
        <v>Bank IF</v>
      </c>
      <c r="Q23613" s="67" t="str">
        <v>Bank of Cellifornia</v>
      </c>
      <c r="R23613" s="67" t="str">
        <v>SummaBank</v>
      </c>
      <c r="S23613" s="67" t="str">
        <v>The VLOOKup Vault</v>
      </c>
    </row>
    <row r="23614" spans="15:19">
      <c r="O23614" s="67" t="str">
        <v>CELLtral Bank</v>
      </c>
      <c r="P23614" s="67" t="str">
        <v>Bank IF</v>
      </c>
      <c r="Q23614" s="67" t="str">
        <v>Bank of Cellifornia</v>
      </c>
      <c r="R23614" s="67" t="str">
        <v>SummaBank</v>
      </c>
      <c r="S23614" s="67" t="str">
        <v>MoneyMATCH Inc.</v>
      </c>
    </row>
    <row r="23615" spans="15:19">
      <c r="O23615" s="67" t="str">
        <v>CELLtral Bank</v>
      </c>
      <c r="P23615" s="67" t="str">
        <v>Bank IF</v>
      </c>
      <c r="Q23615" s="67" t="str">
        <v>Bank of Cellifornia</v>
      </c>
      <c r="R23615" s="67" t="str">
        <v>MoneyMATCH Inc.</v>
      </c>
      <c r="S23615" s="67" t="str">
        <v>ExCell Bank</v>
      </c>
    </row>
    <row r="23616" spans="15:19">
      <c r="O23616" s="67" t="str">
        <v>CELLtral Bank</v>
      </c>
      <c r="P23616" s="67" t="str">
        <v>Bank IF</v>
      </c>
      <c r="Q23616" s="67" t="str">
        <v>Bank of Cellifornia</v>
      </c>
      <c r="R23616" s="67" t="str">
        <v>MoneyMATCH Inc.</v>
      </c>
      <c r="S23616" s="67" t="str">
        <v>ExFunds</v>
      </c>
    </row>
    <row r="23617" spans="15:19">
      <c r="O23617" s="67" t="str">
        <v>CELLtral Bank</v>
      </c>
      <c r="P23617" s="67" t="str">
        <v>Bank IF</v>
      </c>
      <c r="Q23617" s="67" t="str">
        <v>Bank of Cellifornia</v>
      </c>
      <c r="R23617" s="67" t="str">
        <v>MoneyMATCH Inc.</v>
      </c>
      <c r="S23617" s="67" t="str">
        <v>SheetBank AG</v>
      </c>
    </row>
    <row r="23618" spans="15:19">
      <c r="O23618" s="67" t="str">
        <v>CELLtral Bank</v>
      </c>
      <c r="P23618" s="67" t="str">
        <v>Bank IF</v>
      </c>
      <c r="Q23618" s="67" t="str">
        <v>Bank of Cellifornia</v>
      </c>
      <c r="R23618" s="67" t="str">
        <v>MoneyMATCH Inc.</v>
      </c>
      <c r="S23618" s="67" t="str">
        <v>Pivot Finance Group</v>
      </c>
    </row>
    <row r="23619" spans="15:19">
      <c r="O23619" s="67" t="str">
        <v>CELLtral Bank</v>
      </c>
      <c r="P23619" s="67" t="str">
        <v>Bank IF</v>
      </c>
      <c r="Q23619" s="67" t="str">
        <v>Bank of Cellifornia</v>
      </c>
      <c r="R23619" s="67" t="str">
        <v>MoneyMATCH Inc.</v>
      </c>
      <c r="S23619" s="67" t="str">
        <v>The VLOOKup Vault</v>
      </c>
    </row>
    <row r="23620" spans="15:19">
      <c r="O23620" s="67" t="str">
        <v>CELLtral Bank</v>
      </c>
      <c r="P23620" s="67" t="str">
        <v>Bank IF</v>
      </c>
      <c r="Q23620" s="67" t="str">
        <v>Bank of Cellifornia</v>
      </c>
      <c r="R23620" s="67" t="str">
        <v>MoneyMATCH Inc.</v>
      </c>
      <c r="S23620" s="67" t="str">
        <v>SummaBank</v>
      </c>
    </row>
    <row r="23621" spans="15:19">
      <c r="O23621" s="67" t="str">
        <v>CELLtral Bank</v>
      </c>
      <c r="P23621" s="67" t="str">
        <v>Bank IF</v>
      </c>
      <c r="Q23621" s="67" t="str">
        <v>ExFunds</v>
      </c>
      <c r="R23621" s="67" t="str">
        <v>ExCell Bank</v>
      </c>
      <c r="S23621" s="67" t="str">
        <v>Bank of Cellifornia</v>
      </c>
    </row>
    <row r="23622" spans="15:19">
      <c r="O23622" s="67" t="str">
        <v>CELLtral Bank</v>
      </c>
      <c r="P23622" s="67" t="str">
        <v>Bank IF</v>
      </c>
      <c r="Q23622" s="67" t="str">
        <v>ExFunds</v>
      </c>
      <c r="R23622" s="67" t="str">
        <v>ExCell Bank</v>
      </c>
      <c r="S23622" s="67" t="str">
        <v>SheetBank AG</v>
      </c>
    </row>
    <row r="23623" spans="15:19">
      <c r="O23623" s="67" t="str">
        <v>CELLtral Bank</v>
      </c>
      <c r="P23623" s="67" t="str">
        <v>Bank IF</v>
      </c>
      <c r="Q23623" s="67" t="str">
        <v>ExFunds</v>
      </c>
      <c r="R23623" s="67" t="str">
        <v>ExCell Bank</v>
      </c>
      <c r="S23623" s="67" t="str">
        <v>Pivot Finance Group</v>
      </c>
    </row>
    <row r="23624" spans="15:19">
      <c r="O23624" s="67" t="str">
        <v>CELLtral Bank</v>
      </c>
      <c r="P23624" s="67" t="str">
        <v>Bank IF</v>
      </c>
      <c r="Q23624" s="67" t="str">
        <v>ExFunds</v>
      </c>
      <c r="R23624" s="67" t="str">
        <v>ExCell Bank</v>
      </c>
      <c r="S23624" s="67" t="str">
        <v>The VLOOKup Vault</v>
      </c>
    </row>
    <row r="23625" spans="15:19">
      <c r="O23625" s="67" t="str">
        <v>CELLtral Bank</v>
      </c>
      <c r="P23625" s="67" t="str">
        <v>Bank IF</v>
      </c>
      <c r="Q23625" s="67" t="str">
        <v>ExFunds</v>
      </c>
      <c r="R23625" s="67" t="str">
        <v>ExCell Bank</v>
      </c>
      <c r="S23625" s="67" t="str">
        <v>SummaBank</v>
      </c>
    </row>
    <row r="23626" spans="15:19">
      <c r="O23626" s="67" t="str">
        <v>CELLtral Bank</v>
      </c>
      <c r="P23626" s="67" t="str">
        <v>Bank IF</v>
      </c>
      <c r="Q23626" s="67" t="str">
        <v>ExFunds</v>
      </c>
      <c r="R23626" s="67" t="str">
        <v>ExCell Bank</v>
      </c>
      <c r="S23626" s="67" t="str">
        <v>MoneyMATCH Inc.</v>
      </c>
    </row>
    <row r="23627" spans="15:19">
      <c r="O23627" s="67" t="str">
        <v>CELLtral Bank</v>
      </c>
      <c r="P23627" s="67" t="str">
        <v>Bank IF</v>
      </c>
      <c r="Q23627" s="67" t="str">
        <v>ExFunds</v>
      </c>
      <c r="R23627" s="67" t="str">
        <v>Bank of Cellifornia</v>
      </c>
      <c r="S23627" s="67" t="str">
        <v>ExCell Bank</v>
      </c>
    </row>
    <row r="23628" spans="15:19">
      <c r="O23628" s="67" t="str">
        <v>CELLtral Bank</v>
      </c>
      <c r="P23628" s="67" t="str">
        <v>Bank IF</v>
      </c>
      <c r="Q23628" s="67" t="str">
        <v>ExFunds</v>
      </c>
      <c r="R23628" s="67" t="str">
        <v>Bank of Cellifornia</v>
      </c>
      <c r="S23628" s="67" t="str">
        <v>SheetBank AG</v>
      </c>
    </row>
    <row r="23629" spans="15:19">
      <c r="O23629" s="67" t="str">
        <v>CELLtral Bank</v>
      </c>
      <c r="P23629" s="67" t="str">
        <v>Bank IF</v>
      </c>
      <c r="Q23629" s="67" t="str">
        <v>ExFunds</v>
      </c>
      <c r="R23629" s="67" t="str">
        <v>Bank of Cellifornia</v>
      </c>
      <c r="S23629" s="67" t="str">
        <v>Pivot Finance Group</v>
      </c>
    </row>
    <row r="23630" spans="15:19">
      <c r="O23630" s="67" t="str">
        <v>CELLtral Bank</v>
      </c>
      <c r="P23630" s="67" t="str">
        <v>Bank IF</v>
      </c>
      <c r="Q23630" s="67" t="str">
        <v>ExFunds</v>
      </c>
      <c r="R23630" s="67" t="str">
        <v>Bank of Cellifornia</v>
      </c>
      <c r="S23630" s="67" t="str">
        <v>The VLOOKup Vault</v>
      </c>
    </row>
    <row r="23631" spans="15:19">
      <c r="O23631" s="67" t="str">
        <v>CELLtral Bank</v>
      </c>
      <c r="P23631" s="67" t="str">
        <v>Bank IF</v>
      </c>
      <c r="Q23631" s="67" t="str">
        <v>ExFunds</v>
      </c>
      <c r="R23631" s="67" t="str">
        <v>Bank of Cellifornia</v>
      </c>
      <c r="S23631" s="67" t="str">
        <v>SummaBank</v>
      </c>
    </row>
    <row r="23632" spans="15:19">
      <c r="O23632" s="67" t="str">
        <v>CELLtral Bank</v>
      </c>
      <c r="P23632" s="67" t="str">
        <v>Bank IF</v>
      </c>
      <c r="Q23632" s="67" t="str">
        <v>ExFunds</v>
      </c>
      <c r="R23632" s="67" t="str">
        <v>Bank of Cellifornia</v>
      </c>
      <c r="S23632" s="67" t="str">
        <v>MoneyMATCH Inc.</v>
      </c>
    </row>
    <row r="23633" spans="15:19">
      <c r="O23633" s="67" t="str">
        <v>CELLtral Bank</v>
      </c>
      <c r="P23633" s="67" t="str">
        <v>Bank IF</v>
      </c>
      <c r="Q23633" s="67" t="str">
        <v>ExFunds</v>
      </c>
      <c r="R23633" s="67" t="str">
        <v>SheetBank AG</v>
      </c>
      <c r="S23633" s="67" t="str">
        <v>ExCell Bank</v>
      </c>
    </row>
    <row r="23634" spans="15:19">
      <c r="O23634" s="67" t="str">
        <v>CELLtral Bank</v>
      </c>
      <c r="P23634" s="67" t="str">
        <v>Bank IF</v>
      </c>
      <c r="Q23634" s="67" t="str">
        <v>ExFunds</v>
      </c>
      <c r="R23634" s="67" t="str">
        <v>SheetBank AG</v>
      </c>
      <c r="S23634" s="67" t="str">
        <v>Bank of Cellifornia</v>
      </c>
    </row>
    <row r="23635" spans="15:19">
      <c r="O23635" s="67" t="str">
        <v>CELLtral Bank</v>
      </c>
      <c r="P23635" s="67" t="str">
        <v>Bank IF</v>
      </c>
      <c r="Q23635" s="67" t="str">
        <v>ExFunds</v>
      </c>
      <c r="R23635" s="67" t="str">
        <v>SheetBank AG</v>
      </c>
      <c r="S23635" s="67" t="str">
        <v>Pivot Finance Group</v>
      </c>
    </row>
    <row r="23636" spans="15:19">
      <c r="O23636" s="67" t="str">
        <v>CELLtral Bank</v>
      </c>
      <c r="P23636" s="67" t="str">
        <v>Bank IF</v>
      </c>
      <c r="Q23636" s="67" t="str">
        <v>ExFunds</v>
      </c>
      <c r="R23636" s="67" t="str">
        <v>SheetBank AG</v>
      </c>
      <c r="S23636" s="67" t="str">
        <v>The VLOOKup Vault</v>
      </c>
    </row>
    <row r="23637" spans="15:19">
      <c r="O23637" s="67" t="str">
        <v>CELLtral Bank</v>
      </c>
      <c r="P23637" s="67" t="str">
        <v>Bank IF</v>
      </c>
      <c r="Q23637" s="67" t="str">
        <v>ExFunds</v>
      </c>
      <c r="R23637" s="67" t="str">
        <v>SheetBank AG</v>
      </c>
      <c r="S23637" s="67" t="str">
        <v>SummaBank</v>
      </c>
    </row>
    <row r="23638" spans="15:19">
      <c r="O23638" s="67" t="str">
        <v>CELLtral Bank</v>
      </c>
      <c r="P23638" s="67" t="str">
        <v>Bank IF</v>
      </c>
      <c r="Q23638" s="67" t="str">
        <v>ExFunds</v>
      </c>
      <c r="R23638" s="67" t="str">
        <v>SheetBank AG</v>
      </c>
      <c r="S23638" s="67" t="str">
        <v>MoneyMATCH Inc.</v>
      </c>
    </row>
    <row r="23639" spans="15:19">
      <c r="O23639" s="67" t="str">
        <v>CELLtral Bank</v>
      </c>
      <c r="P23639" s="67" t="str">
        <v>Bank IF</v>
      </c>
      <c r="Q23639" s="67" t="str">
        <v>ExFunds</v>
      </c>
      <c r="R23639" s="67" t="str">
        <v>Pivot Finance Group</v>
      </c>
      <c r="S23639" s="67" t="str">
        <v>ExCell Bank</v>
      </c>
    </row>
    <row r="23640" spans="15:19">
      <c r="O23640" s="67" t="str">
        <v>CELLtral Bank</v>
      </c>
      <c r="P23640" s="67" t="str">
        <v>Bank IF</v>
      </c>
      <c r="Q23640" s="67" t="str">
        <v>ExFunds</v>
      </c>
      <c r="R23640" s="67" t="str">
        <v>Pivot Finance Group</v>
      </c>
      <c r="S23640" s="67" t="str">
        <v>Bank of Cellifornia</v>
      </c>
    </row>
    <row r="23641" spans="15:19">
      <c r="O23641" s="67" t="str">
        <v>CELLtral Bank</v>
      </c>
      <c r="P23641" s="67" t="str">
        <v>Bank IF</v>
      </c>
      <c r="Q23641" s="67" t="str">
        <v>ExFunds</v>
      </c>
      <c r="R23641" s="67" t="str">
        <v>Pivot Finance Group</v>
      </c>
      <c r="S23641" s="67" t="str">
        <v>SheetBank AG</v>
      </c>
    </row>
    <row r="23642" spans="15:19">
      <c r="O23642" s="67" t="str">
        <v>CELLtral Bank</v>
      </c>
      <c r="P23642" s="67" t="str">
        <v>Bank IF</v>
      </c>
      <c r="Q23642" s="67" t="str">
        <v>ExFunds</v>
      </c>
      <c r="R23642" s="67" t="str">
        <v>Pivot Finance Group</v>
      </c>
      <c r="S23642" s="67" t="str">
        <v>The VLOOKup Vault</v>
      </c>
    </row>
    <row r="23643" spans="15:19">
      <c r="O23643" s="67" t="str">
        <v>CELLtral Bank</v>
      </c>
      <c r="P23643" s="67" t="str">
        <v>Bank IF</v>
      </c>
      <c r="Q23643" s="67" t="str">
        <v>ExFunds</v>
      </c>
      <c r="R23643" s="67" t="str">
        <v>Pivot Finance Group</v>
      </c>
      <c r="S23643" s="67" t="str">
        <v>SummaBank</v>
      </c>
    </row>
    <row r="23644" spans="15:19">
      <c r="O23644" s="67" t="str">
        <v>CELLtral Bank</v>
      </c>
      <c r="P23644" s="67" t="str">
        <v>Bank IF</v>
      </c>
      <c r="Q23644" s="67" t="str">
        <v>ExFunds</v>
      </c>
      <c r="R23644" s="67" t="str">
        <v>Pivot Finance Group</v>
      </c>
      <c r="S23644" s="67" t="str">
        <v>MoneyMATCH Inc.</v>
      </c>
    </row>
    <row r="23645" spans="15:19">
      <c r="O23645" s="67" t="str">
        <v>CELLtral Bank</v>
      </c>
      <c r="P23645" s="67" t="str">
        <v>Bank IF</v>
      </c>
      <c r="Q23645" s="67" t="str">
        <v>ExFunds</v>
      </c>
      <c r="R23645" s="67" t="str">
        <v>The VLOOKup Vault</v>
      </c>
      <c r="S23645" s="67" t="str">
        <v>ExCell Bank</v>
      </c>
    </row>
    <row r="23646" spans="15:19">
      <c r="O23646" s="67" t="str">
        <v>CELLtral Bank</v>
      </c>
      <c r="P23646" s="67" t="str">
        <v>Bank IF</v>
      </c>
      <c r="Q23646" s="67" t="str">
        <v>ExFunds</v>
      </c>
      <c r="R23646" s="67" t="str">
        <v>The VLOOKup Vault</v>
      </c>
      <c r="S23646" s="67" t="str">
        <v>Bank of Cellifornia</v>
      </c>
    </row>
    <row r="23647" spans="15:19">
      <c r="O23647" s="67" t="str">
        <v>CELLtral Bank</v>
      </c>
      <c r="P23647" s="67" t="str">
        <v>Bank IF</v>
      </c>
      <c r="Q23647" s="67" t="str">
        <v>ExFunds</v>
      </c>
      <c r="R23647" s="67" t="str">
        <v>The VLOOKup Vault</v>
      </c>
      <c r="S23647" s="67" t="str">
        <v>SheetBank AG</v>
      </c>
    </row>
    <row r="23648" spans="15:19">
      <c r="O23648" s="67" t="str">
        <v>CELLtral Bank</v>
      </c>
      <c r="P23648" s="67" t="str">
        <v>Bank IF</v>
      </c>
      <c r="Q23648" s="67" t="str">
        <v>ExFunds</v>
      </c>
      <c r="R23648" s="67" t="str">
        <v>The VLOOKup Vault</v>
      </c>
      <c r="S23648" s="67" t="str">
        <v>Pivot Finance Group</v>
      </c>
    </row>
    <row r="23649" spans="15:19">
      <c r="O23649" s="67" t="str">
        <v>CELLtral Bank</v>
      </c>
      <c r="P23649" s="67" t="str">
        <v>Bank IF</v>
      </c>
      <c r="Q23649" s="67" t="str">
        <v>ExFunds</v>
      </c>
      <c r="R23649" s="67" t="str">
        <v>The VLOOKup Vault</v>
      </c>
      <c r="S23649" s="67" t="str">
        <v>SummaBank</v>
      </c>
    </row>
    <row r="23650" spans="15:19">
      <c r="O23650" s="67" t="str">
        <v>CELLtral Bank</v>
      </c>
      <c r="P23650" s="67" t="str">
        <v>Bank IF</v>
      </c>
      <c r="Q23650" s="67" t="str">
        <v>ExFunds</v>
      </c>
      <c r="R23650" s="67" t="str">
        <v>The VLOOKup Vault</v>
      </c>
      <c r="S23650" s="67" t="str">
        <v>MoneyMATCH Inc.</v>
      </c>
    </row>
    <row r="23651" spans="15:19">
      <c r="O23651" s="67" t="str">
        <v>CELLtral Bank</v>
      </c>
      <c r="P23651" s="67" t="str">
        <v>Bank IF</v>
      </c>
      <c r="Q23651" s="67" t="str">
        <v>ExFunds</v>
      </c>
      <c r="R23651" s="67" t="str">
        <v>SummaBank</v>
      </c>
      <c r="S23651" s="67" t="str">
        <v>ExCell Bank</v>
      </c>
    </row>
    <row r="23652" spans="15:19">
      <c r="O23652" s="67" t="str">
        <v>CELLtral Bank</v>
      </c>
      <c r="P23652" s="67" t="str">
        <v>Bank IF</v>
      </c>
      <c r="Q23652" s="67" t="str">
        <v>ExFunds</v>
      </c>
      <c r="R23652" s="67" t="str">
        <v>SummaBank</v>
      </c>
      <c r="S23652" s="67" t="str">
        <v>Bank of Cellifornia</v>
      </c>
    </row>
    <row r="23653" spans="15:19">
      <c r="O23653" s="67" t="str">
        <v>CELLtral Bank</v>
      </c>
      <c r="P23653" s="67" t="str">
        <v>Bank IF</v>
      </c>
      <c r="Q23653" s="67" t="str">
        <v>ExFunds</v>
      </c>
      <c r="R23653" s="67" t="str">
        <v>SummaBank</v>
      </c>
      <c r="S23653" s="67" t="str">
        <v>SheetBank AG</v>
      </c>
    </row>
    <row r="23654" spans="15:19">
      <c r="O23654" s="67" t="str">
        <v>CELLtral Bank</v>
      </c>
      <c r="P23654" s="67" t="str">
        <v>Bank IF</v>
      </c>
      <c r="Q23654" s="67" t="str">
        <v>ExFunds</v>
      </c>
      <c r="R23654" s="67" t="str">
        <v>SummaBank</v>
      </c>
      <c r="S23654" s="67" t="str">
        <v>Pivot Finance Group</v>
      </c>
    </row>
    <row r="23655" spans="15:19">
      <c r="O23655" s="67" t="str">
        <v>CELLtral Bank</v>
      </c>
      <c r="P23655" s="67" t="str">
        <v>Bank IF</v>
      </c>
      <c r="Q23655" s="67" t="str">
        <v>ExFunds</v>
      </c>
      <c r="R23655" s="67" t="str">
        <v>SummaBank</v>
      </c>
      <c r="S23655" s="67" t="str">
        <v>The VLOOKup Vault</v>
      </c>
    </row>
    <row r="23656" spans="15:19">
      <c r="O23656" s="67" t="str">
        <v>CELLtral Bank</v>
      </c>
      <c r="P23656" s="67" t="str">
        <v>Bank IF</v>
      </c>
      <c r="Q23656" s="67" t="str">
        <v>ExFunds</v>
      </c>
      <c r="R23656" s="67" t="str">
        <v>SummaBank</v>
      </c>
      <c r="S23656" s="67" t="str">
        <v>MoneyMATCH Inc.</v>
      </c>
    </row>
    <row r="23657" spans="15:19">
      <c r="O23657" s="67" t="str">
        <v>CELLtral Bank</v>
      </c>
      <c r="P23657" s="67" t="str">
        <v>Bank IF</v>
      </c>
      <c r="Q23657" s="67" t="str">
        <v>ExFunds</v>
      </c>
      <c r="R23657" s="67" t="str">
        <v>MoneyMATCH Inc.</v>
      </c>
      <c r="S23657" s="67" t="str">
        <v>ExCell Bank</v>
      </c>
    </row>
    <row r="23658" spans="15:19">
      <c r="O23658" s="67" t="str">
        <v>CELLtral Bank</v>
      </c>
      <c r="P23658" s="67" t="str">
        <v>Bank IF</v>
      </c>
      <c r="Q23658" s="67" t="str">
        <v>ExFunds</v>
      </c>
      <c r="R23658" s="67" t="str">
        <v>MoneyMATCH Inc.</v>
      </c>
      <c r="S23658" s="67" t="str">
        <v>Bank of Cellifornia</v>
      </c>
    </row>
    <row r="23659" spans="15:19">
      <c r="O23659" s="67" t="str">
        <v>CELLtral Bank</v>
      </c>
      <c r="P23659" s="67" t="str">
        <v>Bank IF</v>
      </c>
      <c r="Q23659" s="67" t="str">
        <v>ExFunds</v>
      </c>
      <c r="R23659" s="67" t="str">
        <v>MoneyMATCH Inc.</v>
      </c>
      <c r="S23659" s="67" t="str">
        <v>SheetBank AG</v>
      </c>
    </row>
    <row r="23660" spans="15:19">
      <c r="O23660" s="67" t="str">
        <v>CELLtral Bank</v>
      </c>
      <c r="P23660" s="67" t="str">
        <v>Bank IF</v>
      </c>
      <c r="Q23660" s="67" t="str">
        <v>ExFunds</v>
      </c>
      <c r="R23660" s="67" t="str">
        <v>MoneyMATCH Inc.</v>
      </c>
      <c r="S23660" s="67" t="str">
        <v>Pivot Finance Group</v>
      </c>
    </row>
    <row r="23661" spans="15:19">
      <c r="O23661" s="67" t="str">
        <v>CELLtral Bank</v>
      </c>
      <c r="P23661" s="67" t="str">
        <v>Bank IF</v>
      </c>
      <c r="Q23661" s="67" t="str">
        <v>ExFunds</v>
      </c>
      <c r="R23661" s="67" t="str">
        <v>MoneyMATCH Inc.</v>
      </c>
      <c r="S23661" s="67" t="str">
        <v>The VLOOKup Vault</v>
      </c>
    </row>
    <row r="23662" spans="15:19">
      <c r="O23662" s="67" t="str">
        <v>CELLtral Bank</v>
      </c>
      <c r="P23662" s="67" t="str">
        <v>Bank IF</v>
      </c>
      <c r="Q23662" s="67" t="str">
        <v>ExFunds</v>
      </c>
      <c r="R23662" s="67" t="str">
        <v>MoneyMATCH Inc.</v>
      </c>
      <c r="S23662" s="67" t="str">
        <v>SummaBank</v>
      </c>
    </row>
    <row r="23663" spans="15:19">
      <c r="O23663" s="67" t="str">
        <v>CELLtral Bank</v>
      </c>
      <c r="P23663" s="67" t="str">
        <v>Bank IF</v>
      </c>
      <c r="Q23663" s="67" t="str">
        <v>SheetBank AG</v>
      </c>
      <c r="R23663" s="67" t="str">
        <v>ExCell Bank</v>
      </c>
      <c r="S23663" s="67" t="str">
        <v>Bank of Cellifornia</v>
      </c>
    </row>
    <row r="23664" spans="15:19">
      <c r="O23664" s="67" t="str">
        <v>CELLtral Bank</v>
      </c>
      <c r="P23664" s="67" t="str">
        <v>Bank IF</v>
      </c>
      <c r="Q23664" s="67" t="str">
        <v>SheetBank AG</v>
      </c>
      <c r="R23664" s="67" t="str">
        <v>ExCell Bank</v>
      </c>
      <c r="S23664" s="67" t="str">
        <v>ExFunds</v>
      </c>
    </row>
    <row r="23665" spans="15:19">
      <c r="O23665" s="67" t="str">
        <v>CELLtral Bank</v>
      </c>
      <c r="P23665" s="67" t="str">
        <v>Bank IF</v>
      </c>
      <c r="Q23665" s="67" t="str">
        <v>SheetBank AG</v>
      </c>
      <c r="R23665" s="67" t="str">
        <v>ExCell Bank</v>
      </c>
      <c r="S23665" s="67" t="str">
        <v>Pivot Finance Group</v>
      </c>
    </row>
    <row r="23666" spans="15:19">
      <c r="O23666" s="67" t="str">
        <v>CELLtral Bank</v>
      </c>
      <c r="P23666" s="67" t="str">
        <v>Bank IF</v>
      </c>
      <c r="Q23666" s="67" t="str">
        <v>SheetBank AG</v>
      </c>
      <c r="R23666" s="67" t="str">
        <v>ExCell Bank</v>
      </c>
      <c r="S23666" s="67" t="str">
        <v>The VLOOKup Vault</v>
      </c>
    </row>
    <row r="23667" spans="15:19">
      <c r="O23667" s="67" t="str">
        <v>CELLtral Bank</v>
      </c>
      <c r="P23667" s="67" t="str">
        <v>Bank IF</v>
      </c>
      <c r="Q23667" s="67" t="str">
        <v>SheetBank AG</v>
      </c>
      <c r="R23667" s="67" t="str">
        <v>ExCell Bank</v>
      </c>
      <c r="S23667" s="67" t="str">
        <v>SummaBank</v>
      </c>
    </row>
    <row r="23668" spans="15:19">
      <c r="O23668" s="67" t="str">
        <v>CELLtral Bank</v>
      </c>
      <c r="P23668" s="67" t="str">
        <v>Bank IF</v>
      </c>
      <c r="Q23668" s="67" t="str">
        <v>SheetBank AG</v>
      </c>
      <c r="R23668" s="67" t="str">
        <v>ExCell Bank</v>
      </c>
      <c r="S23668" s="67" t="str">
        <v>MoneyMATCH Inc.</v>
      </c>
    </row>
    <row r="23669" spans="15:19">
      <c r="O23669" s="67" t="str">
        <v>CELLtral Bank</v>
      </c>
      <c r="P23669" s="67" t="str">
        <v>Bank IF</v>
      </c>
      <c r="Q23669" s="67" t="str">
        <v>SheetBank AG</v>
      </c>
      <c r="R23669" s="67" t="str">
        <v>Bank of Cellifornia</v>
      </c>
      <c r="S23669" s="67" t="str">
        <v>ExCell Bank</v>
      </c>
    </row>
    <row r="23670" spans="15:19">
      <c r="O23670" s="67" t="str">
        <v>CELLtral Bank</v>
      </c>
      <c r="P23670" s="67" t="str">
        <v>Bank IF</v>
      </c>
      <c r="Q23670" s="67" t="str">
        <v>SheetBank AG</v>
      </c>
      <c r="R23670" s="67" t="str">
        <v>Bank of Cellifornia</v>
      </c>
      <c r="S23670" s="67" t="str">
        <v>ExFunds</v>
      </c>
    </row>
    <row r="23671" spans="15:19">
      <c r="O23671" s="67" t="str">
        <v>CELLtral Bank</v>
      </c>
      <c r="P23671" s="67" t="str">
        <v>Bank IF</v>
      </c>
      <c r="Q23671" s="67" t="str">
        <v>SheetBank AG</v>
      </c>
      <c r="R23671" s="67" t="str">
        <v>Bank of Cellifornia</v>
      </c>
      <c r="S23671" s="67" t="str">
        <v>Pivot Finance Group</v>
      </c>
    </row>
    <row r="23672" spans="15:19">
      <c r="O23672" s="67" t="str">
        <v>CELLtral Bank</v>
      </c>
      <c r="P23672" s="67" t="str">
        <v>Bank IF</v>
      </c>
      <c r="Q23672" s="67" t="str">
        <v>SheetBank AG</v>
      </c>
      <c r="R23672" s="67" t="str">
        <v>Bank of Cellifornia</v>
      </c>
      <c r="S23672" s="67" t="str">
        <v>The VLOOKup Vault</v>
      </c>
    </row>
    <row r="23673" spans="15:19">
      <c r="O23673" s="67" t="str">
        <v>CELLtral Bank</v>
      </c>
      <c r="P23673" s="67" t="str">
        <v>Bank IF</v>
      </c>
      <c r="Q23673" s="67" t="str">
        <v>SheetBank AG</v>
      </c>
      <c r="R23673" s="67" t="str">
        <v>Bank of Cellifornia</v>
      </c>
      <c r="S23673" s="67" t="str">
        <v>SummaBank</v>
      </c>
    </row>
    <row r="23674" spans="15:19">
      <c r="O23674" s="67" t="str">
        <v>CELLtral Bank</v>
      </c>
      <c r="P23674" s="67" t="str">
        <v>Bank IF</v>
      </c>
      <c r="Q23674" s="67" t="str">
        <v>SheetBank AG</v>
      </c>
      <c r="R23674" s="67" t="str">
        <v>Bank of Cellifornia</v>
      </c>
      <c r="S23674" s="67" t="str">
        <v>MoneyMATCH Inc.</v>
      </c>
    </row>
    <row r="23675" spans="15:19">
      <c r="O23675" s="67" t="str">
        <v>CELLtral Bank</v>
      </c>
      <c r="P23675" s="67" t="str">
        <v>Bank IF</v>
      </c>
      <c r="Q23675" s="67" t="str">
        <v>SheetBank AG</v>
      </c>
      <c r="R23675" s="67" t="str">
        <v>ExFunds</v>
      </c>
      <c r="S23675" s="67" t="str">
        <v>ExCell Bank</v>
      </c>
    </row>
    <row r="23676" spans="15:19">
      <c r="O23676" s="67" t="str">
        <v>CELLtral Bank</v>
      </c>
      <c r="P23676" s="67" t="str">
        <v>Bank IF</v>
      </c>
      <c r="Q23676" s="67" t="str">
        <v>SheetBank AG</v>
      </c>
      <c r="R23676" s="67" t="str">
        <v>ExFunds</v>
      </c>
      <c r="S23676" s="67" t="str">
        <v>Bank of Cellifornia</v>
      </c>
    </row>
    <row r="23677" spans="15:19">
      <c r="O23677" s="67" t="str">
        <v>CELLtral Bank</v>
      </c>
      <c r="P23677" s="67" t="str">
        <v>Bank IF</v>
      </c>
      <c r="Q23677" s="67" t="str">
        <v>SheetBank AG</v>
      </c>
      <c r="R23677" s="67" t="str">
        <v>ExFunds</v>
      </c>
      <c r="S23677" s="67" t="str">
        <v>Pivot Finance Group</v>
      </c>
    </row>
    <row r="23678" spans="15:19">
      <c r="O23678" s="67" t="str">
        <v>CELLtral Bank</v>
      </c>
      <c r="P23678" s="67" t="str">
        <v>Bank IF</v>
      </c>
      <c r="Q23678" s="67" t="str">
        <v>SheetBank AG</v>
      </c>
      <c r="R23678" s="67" t="str">
        <v>ExFunds</v>
      </c>
      <c r="S23678" s="67" t="str">
        <v>The VLOOKup Vault</v>
      </c>
    </row>
    <row r="23679" spans="15:19">
      <c r="O23679" s="67" t="str">
        <v>CELLtral Bank</v>
      </c>
      <c r="P23679" s="67" t="str">
        <v>Bank IF</v>
      </c>
      <c r="Q23679" s="67" t="str">
        <v>SheetBank AG</v>
      </c>
      <c r="R23679" s="67" t="str">
        <v>ExFunds</v>
      </c>
      <c r="S23679" s="67" t="str">
        <v>SummaBank</v>
      </c>
    </row>
    <row r="23680" spans="15:19">
      <c r="O23680" s="67" t="str">
        <v>CELLtral Bank</v>
      </c>
      <c r="P23680" s="67" t="str">
        <v>Bank IF</v>
      </c>
      <c r="Q23680" s="67" t="str">
        <v>SheetBank AG</v>
      </c>
      <c r="R23680" s="67" t="str">
        <v>ExFunds</v>
      </c>
      <c r="S23680" s="67" t="str">
        <v>MoneyMATCH Inc.</v>
      </c>
    </row>
    <row r="23681" spans="15:19">
      <c r="O23681" s="67" t="str">
        <v>CELLtral Bank</v>
      </c>
      <c r="P23681" s="67" t="str">
        <v>Bank IF</v>
      </c>
      <c r="Q23681" s="67" t="str">
        <v>SheetBank AG</v>
      </c>
      <c r="R23681" s="67" t="str">
        <v>Pivot Finance Group</v>
      </c>
      <c r="S23681" s="67" t="str">
        <v>ExCell Bank</v>
      </c>
    </row>
    <row r="23682" spans="15:19">
      <c r="O23682" s="67" t="str">
        <v>CELLtral Bank</v>
      </c>
      <c r="P23682" s="67" t="str">
        <v>Bank IF</v>
      </c>
      <c r="Q23682" s="67" t="str">
        <v>SheetBank AG</v>
      </c>
      <c r="R23682" s="67" t="str">
        <v>Pivot Finance Group</v>
      </c>
      <c r="S23682" s="67" t="str">
        <v>Bank of Cellifornia</v>
      </c>
    </row>
    <row r="23683" spans="15:19">
      <c r="O23683" s="67" t="str">
        <v>CELLtral Bank</v>
      </c>
      <c r="P23683" s="67" t="str">
        <v>Bank IF</v>
      </c>
      <c r="Q23683" s="67" t="str">
        <v>SheetBank AG</v>
      </c>
      <c r="R23683" s="67" t="str">
        <v>Pivot Finance Group</v>
      </c>
      <c r="S23683" s="67" t="str">
        <v>ExFunds</v>
      </c>
    </row>
    <row r="23684" spans="15:19">
      <c r="O23684" s="67" t="str">
        <v>CELLtral Bank</v>
      </c>
      <c r="P23684" s="67" t="str">
        <v>Bank IF</v>
      </c>
      <c r="Q23684" s="67" t="str">
        <v>SheetBank AG</v>
      </c>
      <c r="R23684" s="67" t="str">
        <v>Pivot Finance Group</v>
      </c>
      <c r="S23684" s="67" t="str">
        <v>The VLOOKup Vault</v>
      </c>
    </row>
    <row r="23685" spans="15:19">
      <c r="O23685" s="67" t="str">
        <v>CELLtral Bank</v>
      </c>
      <c r="P23685" s="67" t="str">
        <v>Bank IF</v>
      </c>
      <c r="Q23685" s="67" t="str">
        <v>SheetBank AG</v>
      </c>
      <c r="R23685" s="67" t="str">
        <v>Pivot Finance Group</v>
      </c>
      <c r="S23685" s="67" t="str">
        <v>SummaBank</v>
      </c>
    </row>
    <row r="23686" spans="15:19">
      <c r="O23686" s="67" t="str">
        <v>CELLtral Bank</v>
      </c>
      <c r="P23686" s="67" t="str">
        <v>Bank IF</v>
      </c>
      <c r="Q23686" s="67" t="str">
        <v>SheetBank AG</v>
      </c>
      <c r="R23686" s="67" t="str">
        <v>Pivot Finance Group</v>
      </c>
      <c r="S23686" s="67" t="str">
        <v>MoneyMATCH Inc.</v>
      </c>
    </row>
    <row r="23687" spans="15:19">
      <c r="O23687" s="67" t="str">
        <v>CELLtral Bank</v>
      </c>
      <c r="P23687" s="67" t="str">
        <v>Bank IF</v>
      </c>
      <c r="Q23687" s="67" t="str">
        <v>SheetBank AG</v>
      </c>
      <c r="R23687" s="67" t="str">
        <v>The VLOOKup Vault</v>
      </c>
      <c r="S23687" s="67" t="str">
        <v>ExCell Bank</v>
      </c>
    </row>
    <row r="23688" spans="15:19">
      <c r="O23688" s="67" t="str">
        <v>CELLtral Bank</v>
      </c>
      <c r="P23688" s="67" t="str">
        <v>Bank IF</v>
      </c>
      <c r="Q23688" s="67" t="str">
        <v>SheetBank AG</v>
      </c>
      <c r="R23688" s="67" t="str">
        <v>The VLOOKup Vault</v>
      </c>
      <c r="S23688" s="67" t="str">
        <v>Bank of Cellifornia</v>
      </c>
    </row>
    <row r="23689" spans="15:19">
      <c r="O23689" s="67" t="str">
        <v>CELLtral Bank</v>
      </c>
      <c r="P23689" s="67" t="str">
        <v>Bank IF</v>
      </c>
      <c r="Q23689" s="67" t="str">
        <v>SheetBank AG</v>
      </c>
      <c r="R23689" s="67" t="str">
        <v>The VLOOKup Vault</v>
      </c>
      <c r="S23689" s="67" t="str">
        <v>ExFunds</v>
      </c>
    </row>
    <row r="23690" spans="15:19">
      <c r="O23690" s="67" t="str">
        <v>CELLtral Bank</v>
      </c>
      <c r="P23690" s="67" t="str">
        <v>Bank IF</v>
      </c>
      <c r="Q23690" s="67" t="str">
        <v>SheetBank AG</v>
      </c>
      <c r="R23690" s="67" t="str">
        <v>The VLOOKup Vault</v>
      </c>
      <c r="S23690" s="67" t="str">
        <v>Pivot Finance Group</v>
      </c>
    </row>
    <row r="23691" spans="15:19">
      <c r="O23691" s="67" t="str">
        <v>CELLtral Bank</v>
      </c>
      <c r="P23691" s="67" t="str">
        <v>Bank IF</v>
      </c>
      <c r="Q23691" s="67" t="str">
        <v>SheetBank AG</v>
      </c>
      <c r="R23691" s="67" t="str">
        <v>The VLOOKup Vault</v>
      </c>
      <c r="S23691" s="67" t="str">
        <v>SummaBank</v>
      </c>
    </row>
    <row r="23692" spans="15:19">
      <c r="O23692" s="67" t="str">
        <v>CELLtral Bank</v>
      </c>
      <c r="P23692" s="67" t="str">
        <v>Bank IF</v>
      </c>
      <c r="Q23692" s="67" t="str">
        <v>SheetBank AG</v>
      </c>
      <c r="R23692" s="67" t="str">
        <v>The VLOOKup Vault</v>
      </c>
      <c r="S23692" s="67" t="str">
        <v>MoneyMATCH Inc.</v>
      </c>
    </row>
    <row r="23693" spans="15:19">
      <c r="O23693" s="67" t="str">
        <v>CELLtral Bank</v>
      </c>
      <c r="P23693" s="67" t="str">
        <v>Bank IF</v>
      </c>
      <c r="Q23693" s="67" t="str">
        <v>SheetBank AG</v>
      </c>
      <c r="R23693" s="67" t="str">
        <v>SummaBank</v>
      </c>
      <c r="S23693" s="67" t="str">
        <v>ExCell Bank</v>
      </c>
    </row>
    <row r="23694" spans="15:19">
      <c r="O23694" s="67" t="str">
        <v>CELLtral Bank</v>
      </c>
      <c r="P23694" s="67" t="str">
        <v>Bank IF</v>
      </c>
      <c r="Q23694" s="67" t="str">
        <v>SheetBank AG</v>
      </c>
      <c r="R23694" s="67" t="str">
        <v>SummaBank</v>
      </c>
      <c r="S23694" s="67" t="str">
        <v>Bank of Cellifornia</v>
      </c>
    </row>
    <row r="23695" spans="15:19">
      <c r="O23695" s="67" t="str">
        <v>CELLtral Bank</v>
      </c>
      <c r="P23695" s="67" t="str">
        <v>Bank IF</v>
      </c>
      <c r="Q23695" s="67" t="str">
        <v>SheetBank AG</v>
      </c>
      <c r="R23695" s="67" t="str">
        <v>SummaBank</v>
      </c>
      <c r="S23695" s="67" t="str">
        <v>ExFunds</v>
      </c>
    </row>
    <row r="23696" spans="15:19">
      <c r="O23696" s="67" t="str">
        <v>CELLtral Bank</v>
      </c>
      <c r="P23696" s="67" t="str">
        <v>Bank IF</v>
      </c>
      <c r="Q23696" s="67" t="str">
        <v>SheetBank AG</v>
      </c>
      <c r="R23696" s="67" t="str">
        <v>SummaBank</v>
      </c>
      <c r="S23696" s="67" t="str">
        <v>Pivot Finance Group</v>
      </c>
    </row>
    <row r="23697" spans="15:19">
      <c r="O23697" s="67" t="str">
        <v>CELLtral Bank</v>
      </c>
      <c r="P23697" s="67" t="str">
        <v>Bank IF</v>
      </c>
      <c r="Q23697" s="67" t="str">
        <v>SheetBank AG</v>
      </c>
      <c r="R23697" s="67" t="str">
        <v>SummaBank</v>
      </c>
      <c r="S23697" s="67" t="str">
        <v>The VLOOKup Vault</v>
      </c>
    </row>
    <row r="23698" spans="15:19">
      <c r="O23698" s="67" t="str">
        <v>CELLtral Bank</v>
      </c>
      <c r="P23698" s="67" t="str">
        <v>Bank IF</v>
      </c>
      <c r="Q23698" s="67" t="str">
        <v>SheetBank AG</v>
      </c>
      <c r="R23698" s="67" t="str">
        <v>SummaBank</v>
      </c>
      <c r="S23698" s="67" t="str">
        <v>MoneyMATCH Inc.</v>
      </c>
    </row>
    <row r="23699" spans="15:19">
      <c r="O23699" s="67" t="str">
        <v>CELLtral Bank</v>
      </c>
      <c r="P23699" s="67" t="str">
        <v>Bank IF</v>
      </c>
      <c r="Q23699" s="67" t="str">
        <v>SheetBank AG</v>
      </c>
      <c r="R23699" s="67" t="str">
        <v>MoneyMATCH Inc.</v>
      </c>
      <c r="S23699" s="67" t="str">
        <v>ExCell Bank</v>
      </c>
    </row>
    <row r="23700" spans="15:19">
      <c r="O23700" s="67" t="str">
        <v>CELLtral Bank</v>
      </c>
      <c r="P23700" s="67" t="str">
        <v>Bank IF</v>
      </c>
      <c r="Q23700" s="67" t="str">
        <v>SheetBank AG</v>
      </c>
      <c r="R23700" s="67" t="str">
        <v>MoneyMATCH Inc.</v>
      </c>
      <c r="S23700" s="67" t="str">
        <v>Bank of Cellifornia</v>
      </c>
    </row>
    <row r="23701" spans="15:19">
      <c r="O23701" s="67" t="str">
        <v>CELLtral Bank</v>
      </c>
      <c r="P23701" s="67" t="str">
        <v>Bank IF</v>
      </c>
      <c r="Q23701" s="67" t="str">
        <v>SheetBank AG</v>
      </c>
      <c r="R23701" s="67" t="str">
        <v>MoneyMATCH Inc.</v>
      </c>
      <c r="S23701" s="67" t="str">
        <v>ExFunds</v>
      </c>
    </row>
    <row r="23702" spans="15:19">
      <c r="O23702" s="67" t="str">
        <v>CELLtral Bank</v>
      </c>
      <c r="P23702" s="67" t="str">
        <v>Bank IF</v>
      </c>
      <c r="Q23702" s="67" t="str">
        <v>SheetBank AG</v>
      </c>
      <c r="R23702" s="67" t="str">
        <v>MoneyMATCH Inc.</v>
      </c>
      <c r="S23702" s="67" t="str">
        <v>Pivot Finance Group</v>
      </c>
    </row>
    <row r="23703" spans="15:19">
      <c r="O23703" s="67" t="str">
        <v>CELLtral Bank</v>
      </c>
      <c r="P23703" s="67" t="str">
        <v>Bank IF</v>
      </c>
      <c r="Q23703" s="67" t="str">
        <v>SheetBank AG</v>
      </c>
      <c r="R23703" s="67" t="str">
        <v>MoneyMATCH Inc.</v>
      </c>
      <c r="S23703" s="67" t="str">
        <v>The VLOOKup Vault</v>
      </c>
    </row>
    <row r="23704" spans="15:19">
      <c r="O23704" s="67" t="str">
        <v>CELLtral Bank</v>
      </c>
      <c r="P23704" s="67" t="str">
        <v>Bank IF</v>
      </c>
      <c r="Q23704" s="67" t="str">
        <v>SheetBank AG</v>
      </c>
      <c r="R23704" s="67" t="str">
        <v>MoneyMATCH Inc.</v>
      </c>
      <c r="S23704" s="67" t="str">
        <v>SummaBank</v>
      </c>
    </row>
    <row r="23705" spans="15:19">
      <c r="O23705" s="67" t="str">
        <v>CELLtral Bank</v>
      </c>
      <c r="P23705" s="67" t="str">
        <v>Bank IF</v>
      </c>
      <c r="Q23705" s="67" t="str">
        <v>Pivot Finance Group</v>
      </c>
      <c r="R23705" s="67" t="str">
        <v>ExCell Bank</v>
      </c>
      <c r="S23705" s="67" t="str">
        <v>Bank of Cellifornia</v>
      </c>
    </row>
    <row r="23706" spans="15:19">
      <c r="O23706" s="67" t="str">
        <v>CELLtral Bank</v>
      </c>
      <c r="P23706" s="67" t="str">
        <v>Bank IF</v>
      </c>
      <c r="Q23706" s="67" t="str">
        <v>Pivot Finance Group</v>
      </c>
      <c r="R23706" s="67" t="str">
        <v>ExCell Bank</v>
      </c>
      <c r="S23706" s="67" t="str">
        <v>ExFunds</v>
      </c>
    </row>
    <row r="23707" spans="15:19">
      <c r="O23707" s="67" t="str">
        <v>CELLtral Bank</v>
      </c>
      <c r="P23707" s="67" t="str">
        <v>Bank IF</v>
      </c>
      <c r="Q23707" s="67" t="str">
        <v>Pivot Finance Group</v>
      </c>
      <c r="R23707" s="67" t="str">
        <v>ExCell Bank</v>
      </c>
      <c r="S23707" s="67" t="str">
        <v>SheetBank AG</v>
      </c>
    </row>
    <row r="23708" spans="15:19">
      <c r="O23708" s="67" t="str">
        <v>CELLtral Bank</v>
      </c>
      <c r="P23708" s="67" t="str">
        <v>Bank IF</v>
      </c>
      <c r="Q23708" s="67" t="str">
        <v>Pivot Finance Group</v>
      </c>
      <c r="R23708" s="67" t="str">
        <v>ExCell Bank</v>
      </c>
      <c r="S23708" s="67" t="str">
        <v>The VLOOKup Vault</v>
      </c>
    </row>
    <row r="23709" spans="15:19">
      <c r="O23709" s="67" t="str">
        <v>CELLtral Bank</v>
      </c>
      <c r="P23709" s="67" t="str">
        <v>Bank IF</v>
      </c>
      <c r="Q23709" s="67" t="str">
        <v>Pivot Finance Group</v>
      </c>
      <c r="R23709" s="67" t="str">
        <v>ExCell Bank</v>
      </c>
      <c r="S23709" s="67" t="str">
        <v>SummaBank</v>
      </c>
    </row>
    <row r="23710" spans="15:19">
      <c r="O23710" s="67" t="str">
        <v>CELLtral Bank</v>
      </c>
      <c r="P23710" s="67" t="str">
        <v>Bank IF</v>
      </c>
      <c r="Q23710" s="67" t="str">
        <v>Pivot Finance Group</v>
      </c>
      <c r="R23710" s="67" t="str">
        <v>ExCell Bank</v>
      </c>
      <c r="S23710" s="67" t="str">
        <v>MoneyMATCH Inc.</v>
      </c>
    </row>
    <row r="23711" spans="15:19">
      <c r="O23711" s="67" t="str">
        <v>CELLtral Bank</v>
      </c>
      <c r="P23711" s="67" t="str">
        <v>Bank IF</v>
      </c>
      <c r="Q23711" s="67" t="str">
        <v>Pivot Finance Group</v>
      </c>
      <c r="R23711" s="67" t="str">
        <v>Bank of Cellifornia</v>
      </c>
      <c r="S23711" s="67" t="str">
        <v>ExCell Bank</v>
      </c>
    </row>
    <row r="23712" spans="15:19">
      <c r="O23712" s="67" t="str">
        <v>CELLtral Bank</v>
      </c>
      <c r="P23712" s="67" t="str">
        <v>Bank IF</v>
      </c>
      <c r="Q23712" s="67" t="str">
        <v>Pivot Finance Group</v>
      </c>
      <c r="R23712" s="67" t="str">
        <v>Bank of Cellifornia</v>
      </c>
      <c r="S23712" s="67" t="str">
        <v>ExFunds</v>
      </c>
    </row>
    <row r="23713" spans="15:19">
      <c r="O23713" s="67" t="str">
        <v>CELLtral Bank</v>
      </c>
      <c r="P23713" s="67" t="str">
        <v>Bank IF</v>
      </c>
      <c r="Q23713" s="67" t="str">
        <v>Pivot Finance Group</v>
      </c>
      <c r="R23713" s="67" t="str">
        <v>Bank of Cellifornia</v>
      </c>
      <c r="S23713" s="67" t="str">
        <v>SheetBank AG</v>
      </c>
    </row>
    <row r="23714" spans="15:19">
      <c r="O23714" s="67" t="str">
        <v>CELLtral Bank</v>
      </c>
      <c r="P23714" s="67" t="str">
        <v>Bank IF</v>
      </c>
      <c r="Q23714" s="67" t="str">
        <v>Pivot Finance Group</v>
      </c>
      <c r="R23714" s="67" t="str">
        <v>Bank of Cellifornia</v>
      </c>
      <c r="S23714" s="67" t="str">
        <v>The VLOOKup Vault</v>
      </c>
    </row>
    <row r="23715" spans="15:19">
      <c r="O23715" s="67" t="str">
        <v>CELLtral Bank</v>
      </c>
      <c r="P23715" s="67" t="str">
        <v>Bank IF</v>
      </c>
      <c r="Q23715" s="67" t="str">
        <v>Pivot Finance Group</v>
      </c>
      <c r="R23715" s="67" t="str">
        <v>Bank of Cellifornia</v>
      </c>
      <c r="S23715" s="67" t="str">
        <v>SummaBank</v>
      </c>
    </row>
    <row r="23716" spans="15:19">
      <c r="O23716" s="67" t="str">
        <v>CELLtral Bank</v>
      </c>
      <c r="P23716" s="67" t="str">
        <v>Bank IF</v>
      </c>
      <c r="Q23716" s="67" t="str">
        <v>Pivot Finance Group</v>
      </c>
      <c r="R23716" s="67" t="str">
        <v>Bank of Cellifornia</v>
      </c>
      <c r="S23716" s="67" t="str">
        <v>MoneyMATCH Inc.</v>
      </c>
    </row>
    <row r="23717" spans="15:19">
      <c r="O23717" s="67" t="str">
        <v>CELLtral Bank</v>
      </c>
      <c r="P23717" s="67" t="str">
        <v>Bank IF</v>
      </c>
      <c r="Q23717" s="67" t="str">
        <v>Pivot Finance Group</v>
      </c>
      <c r="R23717" s="67" t="str">
        <v>ExFunds</v>
      </c>
      <c r="S23717" s="67" t="str">
        <v>ExCell Bank</v>
      </c>
    </row>
    <row r="23718" spans="15:19">
      <c r="O23718" s="67" t="str">
        <v>CELLtral Bank</v>
      </c>
      <c r="P23718" s="67" t="str">
        <v>Bank IF</v>
      </c>
      <c r="Q23718" s="67" t="str">
        <v>Pivot Finance Group</v>
      </c>
      <c r="R23718" s="67" t="str">
        <v>ExFunds</v>
      </c>
      <c r="S23718" s="67" t="str">
        <v>Bank of Cellifornia</v>
      </c>
    </row>
    <row r="23719" spans="15:19">
      <c r="O23719" s="67" t="str">
        <v>CELLtral Bank</v>
      </c>
      <c r="P23719" s="67" t="str">
        <v>Bank IF</v>
      </c>
      <c r="Q23719" s="67" t="str">
        <v>Pivot Finance Group</v>
      </c>
      <c r="R23719" s="67" t="str">
        <v>ExFunds</v>
      </c>
      <c r="S23719" s="67" t="str">
        <v>SheetBank AG</v>
      </c>
    </row>
    <row r="23720" spans="15:19">
      <c r="O23720" s="67" t="str">
        <v>CELLtral Bank</v>
      </c>
      <c r="P23720" s="67" t="str">
        <v>Bank IF</v>
      </c>
      <c r="Q23720" s="67" t="str">
        <v>Pivot Finance Group</v>
      </c>
      <c r="R23720" s="67" t="str">
        <v>ExFunds</v>
      </c>
      <c r="S23720" s="67" t="str">
        <v>The VLOOKup Vault</v>
      </c>
    </row>
    <row r="23721" spans="15:19">
      <c r="O23721" s="67" t="str">
        <v>CELLtral Bank</v>
      </c>
      <c r="P23721" s="67" t="str">
        <v>Bank IF</v>
      </c>
      <c r="Q23721" s="67" t="str">
        <v>Pivot Finance Group</v>
      </c>
      <c r="R23721" s="67" t="str">
        <v>ExFunds</v>
      </c>
      <c r="S23721" s="67" t="str">
        <v>SummaBank</v>
      </c>
    </row>
    <row r="23722" spans="15:19">
      <c r="O23722" s="67" t="str">
        <v>CELLtral Bank</v>
      </c>
      <c r="P23722" s="67" t="str">
        <v>Bank IF</v>
      </c>
      <c r="Q23722" s="67" t="str">
        <v>Pivot Finance Group</v>
      </c>
      <c r="R23722" s="67" t="str">
        <v>ExFunds</v>
      </c>
      <c r="S23722" s="67" t="str">
        <v>MoneyMATCH Inc.</v>
      </c>
    </row>
    <row r="23723" spans="15:19">
      <c r="O23723" s="67" t="str">
        <v>CELLtral Bank</v>
      </c>
      <c r="P23723" s="67" t="str">
        <v>Bank IF</v>
      </c>
      <c r="Q23723" s="67" t="str">
        <v>Pivot Finance Group</v>
      </c>
      <c r="R23723" s="67" t="str">
        <v>SheetBank AG</v>
      </c>
      <c r="S23723" s="67" t="str">
        <v>ExCell Bank</v>
      </c>
    </row>
    <row r="23724" spans="15:19">
      <c r="O23724" s="67" t="str">
        <v>CELLtral Bank</v>
      </c>
      <c r="P23724" s="67" t="str">
        <v>Bank IF</v>
      </c>
      <c r="Q23724" s="67" t="str">
        <v>Pivot Finance Group</v>
      </c>
      <c r="R23724" s="67" t="str">
        <v>SheetBank AG</v>
      </c>
      <c r="S23724" s="67" t="str">
        <v>Bank of Cellifornia</v>
      </c>
    </row>
    <row r="23725" spans="15:19">
      <c r="O23725" s="67" t="str">
        <v>CELLtral Bank</v>
      </c>
      <c r="P23725" s="67" t="str">
        <v>Bank IF</v>
      </c>
      <c r="Q23725" s="67" t="str">
        <v>Pivot Finance Group</v>
      </c>
      <c r="R23725" s="67" t="str">
        <v>SheetBank AG</v>
      </c>
      <c r="S23725" s="67" t="str">
        <v>ExFunds</v>
      </c>
    </row>
    <row r="23726" spans="15:19">
      <c r="O23726" s="67" t="str">
        <v>CELLtral Bank</v>
      </c>
      <c r="P23726" s="67" t="str">
        <v>Bank IF</v>
      </c>
      <c r="Q23726" s="67" t="str">
        <v>Pivot Finance Group</v>
      </c>
      <c r="R23726" s="67" t="str">
        <v>SheetBank AG</v>
      </c>
      <c r="S23726" s="67" t="str">
        <v>The VLOOKup Vault</v>
      </c>
    </row>
    <row r="23727" spans="15:19">
      <c r="O23727" s="67" t="str">
        <v>CELLtral Bank</v>
      </c>
      <c r="P23727" s="67" t="str">
        <v>Bank IF</v>
      </c>
      <c r="Q23727" s="67" t="str">
        <v>Pivot Finance Group</v>
      </c>
      <c r="R23727" s="67" t="str">
        <v>SheetBank AG</v>
      </c>
      <c r="S23727" s="67" t="str">
        <v>SummaBank</v>
      </c>
    </row>
    <row r="23728" spans="15:19">
      <c r="O23728" s="67" t="str">
        <v>CELLtral Bank</v>
      </c>
      <c r="P23728" s="67" t="str">
        <v>Bank IF</v>
      </c>
      <c r="Q23728" s="67" t="str">
        <v>Pivot Finance Group</v>
      </c>
      <c r="R23728" s="67" t="str">
        <v>SheetBank AG</v>
      </c>
      <c r="S23728" s="67" t="str">
        <v>MoneyMATCH Inc.</v>
      </c>
    </row>
    <row r="23729" spans="15:19">
      <c r="O23729" s="67" t="str">
        <v>CELLtral Bank</v>
      </c>
      <c r="P23729" s="67" t="str">
        <v>Bank IF</v>
      </c>
      <c r="Q23729" s="67" t="str">
        <v>Pivot Finance Group</v>
      </c>
      <c r="R23729" s="67" t="str">
        <v>The VLOOKup Vault</v>
      </c>
      <c r="S23729" s="67" t="str">
        <v>ExCell Bank</v>
      </c>
    </row>
    <row r="23730" spans="15:19">
      <c r="O23730" s="67" t="str">
        <v>CELLtral Bank</v>
      </c>
      <c r="P23730" s="67" t="str">
        <v>Bank IF</v>
      </c>
      <c r="Q23730" s="67" t="str">
        <v>Pivot Finance Group</v>
      </c>
      <c r="R23730" s="67" t="str">
        <v>The VLOOKup Vault</v>
      </c>
      <c r="S23730" s="67" t="str">
        <v>Bank of Cellifornia</v>
      </c>
    </row>
    <row r="23731" spans="15:19">
      <c r="O23731" s="67" t="str">
        <v>CELLtral Bank</v>
      </c>
      <c r="P23731" s="67" t="str">
        <v>Bank IF</v>
      </c>
      <c r="Q23731" s="67" t="str">
        <v>Pivot Finance Group</v>
      </c>
      <c r="R23731" s="67" t="str">
        <v>The VLOOKup Vault</v>
      </c>
      <c r="S23731" s="67" t="str">
        <v>ExFunds</v>
      </c>
    </row>
    <row r="23732" spans="15:19">
      <c r="O23732" s="67" t="str">
        <v>CELLtral Bank</v>
      </c>
      <c r="P23732" s="67" t="str">
        <v>Bank IF</v>
      </c>
      <c r="Q23732" s="67" t="str">
        <v>Pivot Finance Group</v>
      </c>
      <c r="R23732" s="67" t="str">
        <v>The VLOOKup Vault</v>
      </c>
      <c r="S23732" s="67" t="str">
        <v>SheetBank AG</v>
      </c>
    </row>
    <row r="23733" spans="15:19">
      <c r="O23733" s="67" t="str">
        <v>CELLtral Bank</v>
      </c>
      <c r="P23733" s="67" t="str">
        <v>Bank IF</v>
      </c>
      <c r="Q23733" s="67" t="str">
        <v>Pivot Finance Group</v>
      </c>
      <c r="R23733" s="67" t="str">
        <v>The VLOOKup Vault</v>
      </c>
      <c r="S23733" s="67" t="str">
        <v>SummaBank</v>
      </c>
    </row>
    <row r="23734" spans="15:19">
      <c r="O23734" s="67" t="str">
        <v>CELLtral Bank</v>
      </c>
      <c r="P23734" s="67" t="str">
        <v>Bank IF</v>
      </c>
      <c r="Q23734" s="67" t="str">
        <v>Pivot Finance Group</v>
      </c>
      <c r="R23734" s="67" t="str">
        <v>The VLOOKup Vault</v>
      </c>
      <c r="S23734" s="67" t="str">
        <v>MoneyMATCH Inc.</v>
      </c>
    </row>
    <row r="23735" spans="15:19">
      <c r="O23735" s="67" t="str">
        <v>CELLtral Bank</v>
      </c>
      <c r="P23735" s="67" t="str">
        <v>Bank IF</v>
      </c>
      <c r="Q23735" s="67" t="str">
        <v>Pivot Finance Group</v>
      </c>
      <c r="R23735" s="67" t="str">
        <v>SummaBank</v>
      </c>
      <c r="S23735" s="67" t="str">
        <v>ExCell Bank</v>
      </c>
    </row>
    <row r="23736" spans="15:19">
      <c r="O23736" s="67" t="str">
        <v>CELLtral Bank</v>
      </c>
      <c r="P23736" s="67" t="str">
        <v>Bank IF</v>
      </c>
      <c r="Q23736" s="67" t="str">
        <v>Pivot Finance Group</v>
      </c>
      <c r="R23736" s="67" t="str">
        <v>SummaBank</v>
      </c>
      <c r="S23736" s="67" t="str">
        <v>Bank of Cellifornia</v>
      </c>
    </row>
    <row r="23737" spans="15:19">
      <c r="O23737" s="67" t="str">
        <v>CELLtral Bank</v>
      </c>
      <c r="P23737" s="67" t="str">
        <v>Bank IF</v>
      </c>
      <c r="Q23737" s="67" t="str">
        <v>Pivot Finance Group</v>
      </c>
      <c r="R23737" s="67" t="str">
        <v>SummaBank</v>
      </c>
      <c r="S23737" s="67" t="str">
        <v>ExFunds</v>
      </c>
    </row>
    <row r="23738" spans="15:19">
      <c r="O23738" s="67" t="str">
        <v>CELLtral Bank</v>
      </c>
      <c r="P23738" s="67" t="str">
        <v>Bank IF</v>
      </c>
      <c r="Q23738" s="67" t="str">
        <v>Pivot Finance Group</v>
      </c>
      <c r="R23738" s="67" t="str">
        <v>SummaBank</v>
      </c>
      <c r="S23738" s="67" t="str">
        <v>SheetBank AG</v>
      </c>
    </row>
    <row r="23739" spans="15:19">
      <c r="O23739" s="67" t="str">
        <v>CELLtral Bank</v>
      </c>
      <c r="P23739" s="67" t="str">
        <v>Bank IF</v>
      </c>
      <c r="Q23739" s="67" t="str">
        <v>Pivot Finance Group</v>
      </c>
      <c r="R23739" s="67" t="str">
        <v>SummaBank</v>
      </c>
      <c r="S23739" s="67" t="str">
        <v>The VLOOKup Vault</v>
      </c>
    </row>
    <row r="23740" spans="15:19">
      <c r="O23740" s="67" t="str">
        <v>CELLtral Bank</v>
      </c>
      <c r="P23740" s="67" t="str">
        <v>Bank IF</v>
      </c>
      <c r="Q23740" s="67" t="str">
        <v>Pivot Finance Group</v>
      </c>
      <c r="R23740" s="67" t="str">
        <v>SummaBank</v>
      </c>
      <c r="S23740" s="67" t="str">
        <v>MoneyMATCH Inc.</v>
      </c>
    </row>
    <row r="23741" spans="15:19">
      <c r="O23741" s="67" t="str">
        <v>CELLtral Bank</v>
      </c>
      <c r="P23741" s="67" t="str">
        <v>Bank IF</v>
      </c>
      <c r="Q23741" s="67" t="str">
        <v>Pivot Finance Group</v>
      </c>
      <c r="R23741" s="67" t="str">
        <v>MoneyMATCH Inc.</v>
      </c>
      <c r="S23741" s="67" t="str">
        <v>ExCell Bank</v>
      </c>
    </row>
    <row r="23742" spans="15:19">
      <c r="O23742" s="67" t="str">
        <v>CELLtral Bank</v>
      </c>
      <c r="P23742" s="67" t="str">
        <v>Bank IF</v>
      </c>
      <c r="Q23742" s="67" t="str">
        <v>Pivot Finance Group</v>
      </c>
      <c r="R23742" s="67" t="str">
        <v>MoneyMATCH Inc.</v>
      </c>
      <c r="S23742" s="67" t="str">
        <v>Bank of Cellifornia</v>
      </c>
    </row>
    <row r="23743" spans="15:19">
      <c r="O23743" s="67" t="str">
        <v>CELLtral Bank</v>
      </c>
      <c r="P23743" s="67" t="str">
        <v>Bank IF</v>
      </c>
      <c r="Q23743" s="67" t="str">
        <v>Pivot Finance Group</v>
      </c>
      <c r="R23743" s="67" t="str">
        <v>MoneyMATCH Inc.</v>
      </c>
      <c r="S23743" s="67" t="str">
        <v>ExFunds</v>
      </c>
    </row>
    <row r="23744" spans="15:19">
      <c r="O23744" s="67" t="str">
        <v>CELLtral Bank</v>
      </c>
      <c r="P23744" s="67" t="str">
        <v>Bank IF</v>
      </c>
      <c r="Q23744" s="67" t="str">
        <v>Pivot Finance Group</v>
      </c>
      <c r="R23744" s="67" t="str">
        <v>MoneyMATCH Inc.</v>
      </c>
      <c r="S23744" s="67" t="str">
        <v>SheetBank AG</v>
      </c>
    </row>
    <row r="23745" spans="15:19">
      <c r="O23745" s="67" t="str">
        <v>CELLtral Bank</v>
      </c>
      <c r="P23745" s="67" t="str">
        <v>Bank IF</v>
      </c>
      <c r="Q23745" s="67" t="str">
        <v>Pivot Finance Group</v>
      </c>
      <c r="R23745" s="67" t="str">
        <v>MoneyMATCH Inc.</v>
      </c>
      <c r="S23745" s="67" t="str">
        <v>The VLOOKup Vault</v>
      </c>
    </row>
    <row r="23746" spans="15:19">
      <c r="O23746" s="67" t="str">
        <v>CELLtral Bank</v>
      </c>
      <c r="P23746" s="67" t="str">
        <v>Bank IF</v>
      </c>
      <c r="Q23746" s="67" t="str">
        <v>Pivot Finance Group</v>
      </c>
      <c r="R23746" s="67" t="str">
        <v>MoneyMATCH Inc.</v>
      </c>
      <c r="S23746" s="67" t="str">
        <v>SummaBank</v>
      </c>
    </row>
    <row r="23747" spans="15:19">
      <c r="O23747" s="67" t="str">
        <v>CELLtral Bank</v>
      </c>
      <c r="P23747" s="67" t="str">
        <v>Bank IF</v>
      </c>
      <c r="Q23747" s="67" t="str">
        <v>The VLOOKup Vault</v>
      </c>
      <c r="R23747" s="67" t="str">
        <v>ExCell Bank</v>
      </c>
      <c r="S23747" s="67" t="str">
        <v>Bank of Cellifornia</v>
      </c>
    </row>
    <row r="23748" spans="15:19">
      <c r="O23748" s="67" t="str">
        <v>CELLtral Bank</v>
      </c>
      <c r="P23748" s="67" t="str">
        <v>Bank IF</v>
      </c>
      <c r="Q23748" s="67" t="str">
        <v>The VLOOKup Vault</v>
      </c>
      <c r="R23748" s="67" t="str">
        <v>ExCell Bank</v>
      </c>
      <c r="S23748" s="67" t="str">
        <v>ExFunds</v>
      </c>
    </row>
    <row r="23749" spans="15:19">
      <c r="O23749" s="67" t="str">
        <v>CELLtral Bank</v>
      </c>
      <c r="P23749" s="67" t="str">
        <v>Bank IF</v>
      </c>
      <c r="Q23749" s="67" t="str">
        <v>The VLOOKup Vault</v>
      </c>
      <c r="R23749" s="67" t="str">
        <v>ExCell Bank</v>
      </c>
      <c r="S23749" s="67" t="str">
        <v>SheetBank AG</v>
      </c>
    </row>
    <row r="23750" spans="15:19">
      <c r="O23750" s="67" t="str">
        <v>CELLtral Bank</v>
      </c>
      <c r="P23750" s="67" t="str">
        <v>Bank IF</v>
      </c>
      <c r="Q23750" s="67" t="str">
        <v>The VLOOKup Vault</v>
      </c>
      <c r="R23750" s="67" t="str">
        <v>ExCell Bank</v>
      </c>
      <c r="S23750" s="67" t="str">
        <v>Pivot Finance Group</v>
      </c>
    </row>
    <row r="23751" spans="15:19">
      <c r="O23751" s="67" t="str">
        <v>CELLtral Bank</v>
      </c>
      <c r="P23751" s="67" t="str">
        <v>Bank IF</v>
      </c>
      <c r="Q23751" s="67" t="str">
        <v>The VLOOKup Vault</v>
      </c>
      <c r="R23751" s="67" t="str">
        <v>ExCell Bank</v>
      </c>
      <c r="S23751" s="67" t="str">
        <v>SummaBank</v>
      </c>
    </row>
    <row r="23752" spans="15:19">
      <c r="O23752" s="67" t="str">
        <v>CELLtral Bank</v>
      </c>
      <c r="P23752" s="67" t="str">
        <v>Bank IF</v>
      </c>
      <c r="Q23752" s="67" t="str">
        <v>The VLOOKup Vault</v>
      </c>
      <c r="R23752" s="67" t="str">
        <v>ExCell Bank</v>
      </c>
      <c r="S23752" s="67" t="str">
        <v>MoneyMATCH Inc.</v>
      </c>
    </row>
    <row r="23753" spans="15:19">
      <c r="O23753" s="67" t="str">
        <v>CELLtral Bank</v>
      </c>
      <c r="P23753" s="67" t="str">
        <v>Bank IF</v>
      </c>
      <c r="Q23753" s="67" t="str">
        <v>The VLOOKup Vault</v>
      </c>
      <c r="R23753" s="67" t="str">
        <v>Bank of Cellifornia</v>
      </c>
      <c r="S23753" s="67" t="str">
        <v>ExCell Bank</v>
      </c>
    </row>
    <row r="23754" spans="15:19">
      <c r="O23754" s="67" t="str">
        <v>CELLtral Bank</v>
      </c>
      <c r="P23754" s="67" t="str">
        <v>Bank IF</v>
      </c>
      <c r="Q23754" s="67" t="str">
        <v>The VLOOKup Vault</v>
      </c>
      <c r="R23754" s="67" t="str">
        <v>Bank of Cellifornia</v>
      </c>
      <c r="S23754" s="67" t="str">
        <v>ExFunds</v>
      </c>
    </row>
    <row r="23755" spans="15:19">
      <c r="O23755" s="67" t="str">
        <v>CELLtral Bank</v>
      </c>
      <c r="P23755" s="67" t="str">
        <v>Bank IF</v>
      </c>
      <c r="Q23755" s="67" t="str">
        <v>The VLOOKup Vault</v>
      </c>
      <c r="R23755" s="67" t="str">
        <v>Bank of Cellifornia</v>
      </c>
      <c r="S23755" s="67" t="str">
        <v>SheetBank AG</v>
      </c>
    </row>
    <row r="23756" spans="15:19">
      <c r="O23756" s="67" t="str">
        <v>CELLtral Bank</v>
      </c>
      <c r="P23756" s="67" t="str">
        <v>Bank IF</v>
      </c>
      <c r="Q23756" s="67" t="str">
        <v>The VLOOKup Vault</v>
      </c>
      <c r="R23756" s="67" t="str">
        <v>Bank of Cellifornia</v>
      </c>
      <c r="S23756" s="67" t="str">
        <v>Pivot Finance Group</v>
      </c>
    </row>
    <row r="23757" spans="15:19">
      <c r="O23757" s="67" t="str">
        <v>CELLtral Bank</v>
      </c>
      <c r="P23757" s="67" t="str">
        <v>Bank IF</v>
      </c>
      <c r="Q23757" s="67" t="str">
        <v>The VLOOKup Vault</v>
      </c>
      <c r="R23757" s="67" t="str">
        <v>Bank of Cellifornia</v>
      </c>
      <c r="S23757" s="67" t="str">
        <v>SummaBank</v>
      </c>
    </row>
    <row r="23758" spans="15:19">
      <c r="O23758" s="67" t="str">
        <v>CELLtral Bank</v>
      </c>
      <c r="P23758" s="67" t="str">
        <v>Bank IF</v>
      </c>
      <c r="Q23758" s="67" t="str">
        <v>The VLOOKup Vault</v>
      </c>
      <c r="R23758" s="67" t="str">
        <v>Bank of Cellifornia</v>
      </c>
      <c r="S23758" s="67" t="str">
        <v>MoneyMATCH Inc.</v>
      </c>
    </row>
    <row r="23759" spans="15:19">
      <c r="O23759" s="67" t="str">
        <v>CELLtral Bank</v>
      </c>
      <c r="P23759" s="67" t="str">
        <v>Bank IF</v>
      </c>
      <c r="Q23759" s="67" t="str">
        <v>The VLOOKup Vault</v>
      </c>
      <c r="R23759" s="67" t="str">
        <v>ExFunds</v>
      </c>
      <c r="S23759" s="67" t="str">
        <v>ExCell Bank</v>
      </c>
    </row>
    <row r="23760" spans="15:19">
      <c r="O23760" s="67" t="str">
        <v>CELLtral Bank</v>
      </c>
      <c r="P23760" s="67" t="str">
        <v>Bank IF</v>
      </c>
      <c r="Q23760" s="67" t="str">
        <v>The VLOOKup Vault</v>
      </c>
      <c r="R23760" s="67" t="str">
        <v>ExFunds</v>
      </c>
      <c r="S23760" s="67" t="str">
        <v>Bank of Cellifornia</v>
      </c>
    </row>
    <row r="23761" spans="15:19">
      <c r="O23761" s="67" t="str">
        <v>CELLtral Bank</v>
      </c>
      <c r="P23761" s="67" t="str">
        <v>Bank IF</v>
      </c>
      <c r="Q23761" s="67" t="str">
        <v>The VLOOKup Vault</v>
      </c>
      <c r="R23761" s="67" t="str">
        <v>ExFunds</v>
      </c>
      <c r="S23761" s="67" t="str">
        <v>SheetBank AG</v>
      </c>
    </row>
    <row r="23762" spans="15:19">
      <c r="O23762" s="67" t="str">
        <v>CELLtral Bank</v>
      </c>
      <c r="P23762" s="67" t="str">
        <v>Bank IF</v>
      </c>
      <c r="Q23762" s="67" t="str">
        <v>The VLOOKup Vault</v>
      </c>
      <c r="R23762" s="67" t="str">
        <v>ExFunds</v>
      </c>
      <c r="S23762" s="67" t="str">
        <v>Pivot Finance Group</v>
      </c>
    </row>
    <row r="23763" spans="15:19">
      <c r="O23763" s="67" t="str">
        <v>CELLtral Bank</v>
      </c>
      <c r="P23763" s="67" t="str">
        <v>Bank IF</v>
      </c>
      <c r="Q23763" s="67" t="str">
        <v>The VLOOKup Vault</v>
      </c>
      <c r="R23763" s="67" t="str">
        <v>ExFunds</v>
      </c>
      <c r="S23763" s="67" t="str">
        <v>SummaBank</v>
      </c>
    </row>
    <row r="23764" spans="15:19">
      <c r="O23764" s="67" t="str">
        <v>CELLtral Bank</v>
      </c>
      <c r="P23764" s="67" t="str">
        <v>Bank IF</v>
      </c>
      <c r="Q23764" s="67" t="str">
        <v>The VLOOKup Vault</v>
      </c>
      <c r="R23764" s="67" t="str">
        <v>ExFunds</v>
      </c>
      <c r="S23764" s="67" t="str">
        <v>MoneyMATCH Inc.</v>
      </c>
    </row>
    <row r="23765" spans="15:19">
      <c r="O23765" s="67" t="str">
        <v>CELLtral Bank</v>
      </c>
      <c r="P23765" s="67" t="str">
        <v>Bank IF</v>
      </c>
      <c r="Q23765" s="67" t="str">
        <v>The VLOOKup Vault</v>
      </c>
      <c r="R23765" s="67" t="str">
        <v>SheetBank AG</v>
      </c>
      <c r="S23765" s="67" t="str">
        <v>ExCell Bank</v>
      </c>
    </row>
    <row r="23766" spans="15:19">
      <c r="O23766" s="67" t="str">
        <v>CELLtral Bank</v>
      </c>
      <c r="P23766" s="67" t="str">
        <v>Bank IF</v>
      </c>
      <c r="Q23766" s="67" t="str">
        <v>The VLOOKup Vault</v>
      </c>
      <c r="R23766" s="67" t="str">
        <v>SheetBank AG</v>
      </c>
      <c r="S23766" s="67" t="str">
        <v>Bank of Cellifornia</v>
      </c>
    </row>
    <row r="23767" spans="15:19">
      <c r="O23767" s="67" t="str">
        <v>CELLtral Bank</v>
      </c>
      <c r="P23767" s="67" t="str">
        <v>Bank IF</v>
      </c>
      <c r="Q23767" s="67" t="str">
        <v>The VLOOKup Vault</v>
      </c>
      <c r="R23767" s="67" t="str">
        <v>SheetBank AG</v>
      </c>
      <c r="S23767" s="67" t="str">
        <v>ExFunds</v>
      </c>
    </row>
    <row r="23768" spans="15:19">
      <c r="O23768" s="67" t="str">
        <v>CELLtral Bank</v>
      </c>
      <c r="P23768" s="67" t="str">
        <v>Bank IF</v>
      </c>
      <c r="Q23768" s="67" t="str">
        <v>The VLOOKup Vault</v>
      </c>
      <c r="R23768" s="67" t="str">
        <v>SheetBank AG</v>
      </c>
      <c r="S23768" s="67" t="str">
        <v>Pivot Finance Group</v>
      </c>
    </row>
    <row r="23769" spans="15:19">
      <c r="O23769" s="67" t="str">
        <v>CELLtral Bank</v>
      </c>
      <c r="P23769" s="67" t="str">
        <v>Bank IF</v>
      </c>
      <c r="Q23769" s="67" t="str">
        <v>The VLOOKup Vault</v>
      </c>
      <c r="R23769" s="67" t="str">
        <v>SheetBank AG</v>
      </c>
      <c r="S23769" s="67" t="str">
        <v>SummaBank</v>
      </c>
    </row>
    <row r="23770" spans="15:19">
      <c r="O23770" s="67" t="str">
        <v>CELLtral Bank</v>
      </c>
      <c r="P23770" s="67" t="str">
        <v>Bank IF</v>
      </c>
      <c r="Q23770" s="67" t="str">
        <v>The VLOOKup Vault</v>
      </c>
      <c r="R23770" s="67" t="str">
        <v>SheetBank AG</v>
      </c>
      <c r="S23770" s="67" t="str">
        <v>MoneyMATCH Inc.</v>
      </c>
    </row>
    <row r="23771" spans="15:19">
      <c r="O23771" s="67" t="str">
        <v>CELLtral Bank</v>
      </c>
      <c r="P23771" s="67" t="str">
        <v>Bank IF</v>
      </c>
      <c r="Q23771" s="67" t="str">
        <v>The VLOOKup Vault</v>
      </c>
      <c r="R23771" s="67" t="str">
        <v>Pivot Finance Group</v>
      </c>
      <c r="S23771" s="67" t="str">
        <v>ExCell Bank</v>
      </c>
    </row>
    <row r="23772" spans="15:19">
      <c r="O23772" s="67" t="str">
        <v>CELLtral Bank</v>
      </c>
      <c r="P23772" s="67" t="str">
        <v>Bank IF</v>
      </c>
      <c r="Q23772" s="67" t="str">
        <v>The VLOOKup Vault</v>
      </c>
      <c r="R23772" s="67" t="str">
        <v>Pivot Finance Group</v>
      </c>
      <c r="S23772" s="67" t="str">
        <v>Bank of Cellifornia</v>
      </c>
    </row>
    <row r="23773" spans="15:19">
      <c r="O23773" s="67" t="str">
        <v>CELLtral Bank</v>
      </c>
      <c r="P23773" s="67" t="str">
        <v>Bank IF</v>
      </c>
      <c r="Q23773" s="67" t="str">
        <v>The VLOOKup Vault</v>
      </c>
      <c r="R23773" s="67" t="str">
        <v>Pivot Finance Group</v>
      </c>
      <c r="S23773" s="67" t="str">
        <v>ExFunds</v>
      </c>
    </row>
    <row r="23774" spans="15:19">
      <c r="O23774" s="67" t="str">
        <v>CELLtral Bank</v>
      </c>
      <c r="P23774" s="67" t="str">
        <v>Bank IF</v>
      </c>
      <c r="Q23774" s="67" t="str">
        <v>The VLOOKup Vault</v>
      </c>
      <c r="R23774" s="67" t="str">
        <v>Pivot Finance Group</v>
      </c>
      <c r="S23774" s="67" t="str">
        <v>SheetBank AG</v>
      </c>
    </row>
    <row r="23775" spans="15:19">
      <c r="O23775" s="67" t="str">
        <v>CELLtral Bank</v>
      </c>
      <c r="P23775" s="67" t="str">
        <v>Bank IF</v>
      </c>
      <c r="Q23775" s="67" t="str">
        <v>The VLOOKup Vault</v>
      </c>
      <c r="R23775" s="67" t="str">
        <v>Pivot Finance Group</v>
      </c>
      <c r="S23775" s="67" t="str">
        <v>SummaBank</v>
      </c>
    </row>
    <row r="23776" spans="15:19">
      <c r="O23776" s="67" t="str">
        <v>CELLtral Bank</v>
      </c>
      <c r="P23776" s="67" t="str">
        <v>Bank IF</v>
      </c>
      <c r="Q23776" s="67" t="str">
        <v>The VLOOKup Vault</v>
      </c>
      <c r="R23776" s="67" t="str">
        <v>Pivot Finance Group</v>
      </c>
      <c r="S23776" s="67" t="str">
        <v>MoneyMATCH Inc.</v>
      </c>
    </row>
    <row r="23777" spans="15:19">
      <c r="O23777" s="67" t="str">
        <v>CELLtral Bank</v>
      </c>
      <c r="P23777" s="67" t="str">
        <v>Bank IF</v>
      </c>
      <c r="Q23777" s="67" t="str">
        <v>The VLOOKup Vault</v>
      </c>
      <c r="R23777" s="67" t="str">
        <v>SummaBank</v>
      </c>
      <c r="S23777" s="67" t="str">
        <v>ExCell Bank</v>
      </c>
    </row>
    <row r="23778" spans="15:19">
      <c r="O23778" s="67" t="str">
        <v>CELLtral Bank</v>
      </c>
      <c r="P23778" s="67" t="str">
        <v>Bank IF</v>
      </c>
      <c r="Q23778" s="67" t="str">
        <v>The VLOOKup Vault</v>
      </c>
      <c r="R23778" s="67" t="str">
        <v>SummaBank</v>
      </c>
      <c r="S23778" s="67" t="str">
        <v>Bank of Cellifornia</v>
      </c>
    </row>
    <row r="23779" spans="15:19">
      <c r="O23779" s="67" t="str">
        <v>CELLtral Bank</v>
      </c>
      <c r="P23779" s="67" t="str">
        <v>Bank IF</v>
      </c>
      <c r="Q23779" s="67" t="str">
        <v>The VLOOKup Vault</v>
      </c>
      <c r="R23779" s="67" t="str">
        <v>SummaBank</v>
      </c>
      <c r="S23779" s="67" t="str">
        <v>ExFunds</v>
      </c>
    </row>
    <row r="23780" spans="15:19">
      <c r="O23780" s="67" t="str">
        <v>CELLtral Bank</v>
      </c>
      <c r="P23780" s="67" t="str">
        <v>Bank IF</v>
      </c>
      <c r="Q23780" s="67" t="str">
        <v>The VLOOKup Vault</v>
      </c>
      <c r="R23780" s="67" t="str">
        <v>SummaBank</v>
      </c>
      <c r="S23780" s="67" t="str">
        <v>SheetBank AG</v>
      </c>
    </row>
    <row r="23781" spans="15:19">
      <c r="O23781" s="67" t="str">
        <v>CELLtral Bank</v>
      </c>
      <c r="P23781" s="67" t="str">
        <v>Bank IF</v>
      </c>
      <c r="Q23781" s="67" t="str">
        <v>The VLOOKup Vault</v>
      </c>
      <c r="R23781" s="67" t="str">
        <v>SummaBank</v>
      </c>
      <c r="S23781" s="67" t="str">
        <v>Pivot Finance Group</v>
      </c>
    </row>
    <row r="23782" spans="15:19">
      <c r="O23782" s="67" t="str">
        <v>CELLtral Bank</v>
      </c>
      <c r="P23782" s="67" t="str">
        <v>Bank IF</v>
      </c>
      <c r="Q23782" s="67" t="str">
        <v>The VLOOKup Vault</v>
      </c>
      <c r="R23782" s="67" t="str">
        <v>SummaBank</v>
      </c>
      <c r="S23782" s="67" t="str">
        <v>MoneyMATCH Inc.</v>
      </c>
    </row>
    <row r="23783" spans="15:19">
      <c r="O23783" s="67" t="str">
        <v>CELLtral Bank</v>
      </c>
      <c r="P23783" s="67" t="str">
        <v>Bank IF</v>
      </c>
      <c r="Q23783" s="67" t="str">
        <v>The VLOOKup Vault</v>
      </c>
      <c r="R23783" s="67" t="str">
        <v>MoneyMATCH Inc.</v>
      </c>
      <c r="S23783" s="67" t="str">
        <v>ExCell Bank</v>
      </c>
    </row>
    <row r="23784" spans="15:19">
      <c r="O23784" s="67" t="str">
        <v>CELLtral Bank</v>
      </c>
      <c r="P23784" s="67" t="str">
        <v>Bank IF</v>
      </c>
      <c r="Q23784" s="67" t="str">
        <v>The VLOOKup Vault</v>
      </c>
      <c r="R23784" s="67" t="str">
        <v>MoneyMATCH Inc.</v>
      </c>
      <c r="S23784" s="67" t="str">
        <v>Bank of Cellifornia</v>
      </c>
    </row>
    <row r="23785" spans="15:19">
      <c r="O23785" s="67" t="str">
        <v>CELLtral Bank</v>
      </c>
      <c r="P23785" s="67" t="str">
        <v>Bank IF</v>
      </c>
      <c r="Q23785" s="67" t="str">
        <v>The VLOOKup Vault</v>
      </c>
      <c r="R23785" s="67" t="str">
        <v>MoneyMATCH Inc.</v>
      </c>
      <c r="S23785" s="67" t="str">
        <v>ExFunds</v>
      </c>
    </row>
    <row r="23786" spans="15:19">
      <c r="O23786" s="67" t="str">
        <v>CELLtral Bank</v>
      </c>
      <c r="P23786" s="67" t="str">
        <v>Bank IF</v>
      </c>
      <c r="Q23786" s="67" t="str">
        <v>The VLOOKup Vault</v>
      </c>
      <c r="R23786" s="67" t="str">
        <v>MoneyMATCH Inc.</v>
      </c>
      <c r="S23786" s="67" t="str">
        <v>SheetBank AG</v>
      </c>
    </row>
    <row r="23787" spans="15:19">
      <c r="O23787" s="67" t="str">
        <v>CELLtral Bank</v>
      </c>
      <c r="P23787" s="67" t="str">
        <v>Bank IF</v>
      </c>
      <c r="Q23787" s="67" t="str">
        <v>The VLOOKup Vault</v>
      </c>
      <c r="R23787" s="67" t="str">
        <v>MoneyMATCH Inc.</v>
      </c>
      <c r="S23787" s="67" t="str">
        <v>Pivot Finance Group</v>
      </c>
    </row>
    <row r="23788" spans="15:19">
      <c r="O23788" s="67" t="str">
        <v>CELLtral Bank</v>
      </c>
      <c r="P23788" s="67" t="str">
        <v>Bank IF</v>
      </c>
      <c r="Q23788" s="67" t="str">
        <v>The VLOOKup Vault</v>
      </c>
      <c r="R23788" s="67" t="str">
        <v>MoneyMATCH Inc.</v>
      </c>
      <c r="S23788" s="67" t="str">
        <v>SummaBank</v>
      </c>
    </row>
    <row r="23789" spans="15:19">
      <c r="O23789" s="67" t="str">
        <v>CELLtral Bank</v>
      </c>
      <c r="P23789" s="67" t="str">
        <v>Bank IF</v>
      </c>
      <c r="Q23789" s="67" t="str">
        <v>SummaBank</v>
      </c>
      <c r="R23789" s="67" t="str">
        <v>ExCell Bank</v>
      </c>
      <c r="S23789" s="67" t="str">
        <v>Bank of Cellifornia</v>
      </c>
    </row>
    <row r="23790" spans="15:19">
      <c r="O23790" s="67" t="str">
        <v>CELLtral Bank</v>
      </c>
      <c r="P23790" s="67" t="str">
        <v>Bank IF</v>
      </c>
      <c r="Q23790" s="67" t="str">
        <v>SummaBank</v>
      </c>
      <c r="R23790" s="67" t="str">
        <v>ExCell Bank</v>
      </c>
      <c r="S23790" s="67" t="str">
        <v>ExFunds</v>
      </c>
    </row>
    <row r="23791" spans="15:19">
      <c r="O23791" s="67" t="str">
        <v>CELLtral Bank</v>
      </c>
      <c r="P23791" s="67" t="str">
        <v>Bank IF</v>
      </c>
      <c r="Q23791" s="67" t="str">
        <v>SummaBank</v>
      </c>
      <c r="R23791" s="67" t="str">
        <v>ExCell Bank</v>
      </c>
      <c r="S23791" s="67" t="str">
        <v>SheetBank AG</v>
      </c>
    </row>
    <row r="23792" spans="15:19">
      <c r="O23792" s="67" t="str">
        <v>CELLtral Bank</v>
      </c>
      <c r="P23792" s="67" t="str">
        <v>Bank IF</v>
      </c>
      <c r="Q23792" s="67" t="str">
        <v>SummaBank</v>
      </c>
      <c r="R23792" s="67" t="str">
        <v>ExCell Bank</v>
      </c>
      <c r="S23792" s="67" t="str">
        <v>Pivot Finance Group</v>
      </c>
    </row>
    <row r="23793" spans="15:19">
      <c r="O23793" s="67" t="str">
        <v>CELLtral Bank</v>
      </c>
      <c r="P23793" s="67" t="str">
        <v>Bank IF</v>
      </c>
      <c r="Q23793" s="67" t="str">
        <v>SummaBank</v>
      </c>
      <c r="R23793" s="67" t="str">
        <v>ExCell Bank</v>
      </c>
      <c r="S23793" s="67" t="str">
        <v>The VLOOKup Vault</v>
      </c>
    </row>
    <row r="23794" spans="15:19">
      <c r="O23794" s="67" t="str">
        <v>CELLtral Bank</v>
      </c>
      <c r="P23794" s="67" t="str">
        <v>Bank IF</v>
      </c>
      <c r="Q23794" s="67" t="str">
        <v>SummaBank</v>
      </c>
      <c r="R23794" s="67" t="str">
        <v>ExCell Bank</v>
      </c>
      <c r="S23794" s="67" t="str">
        <v>MoneyMATCH Inc.</v>
      </c>
    </row>
    <row r="23795" spans="15:19">
      <c r="O23795" s="67" t="str">
        <v>CELLtral Bank</v>
      </c>
      <c r="P23795" s="67" t="str">
        <v>Bank IF</v>
      </c>
      <c r="Q23795" s="67" t="str">
        <v>SummaBank</v>
      </c>
      <c r="R23795" s="67" t="str">
        <v>Bank of Cellifornia</v>
      </c>
      <c r="S23795" s="67" t="str">
        <v>ExCell Bank</v>
      </c>
    </row>
    <row r="23796" spans="15:19">
      <c r="O23796" s="67" t="str">
        <v>CELLtral Bank</v>
      </c>
      <c r="P23796" s="67" t="str">
        <v>Bank IF</v>
      </c>
      <c r="Q23796" s="67" t="str">
        <v>SummaBank</v>
      </c>
      <c r="R23796" s="67" t="str">
        <v>Bank of Cellifornia</v>
      </c>
      <c r="S23796" s="67" t="str">
        <v>ExFunds</v>
      </c>
    </row>
    <row r="23797" spans="15:19">
      <c r="O23797" s="67" t="str">
        <v>CELLtral Bank</v>
      </c>
      <c r="P23797" s="67" t="str">
        <v>Bank IF</v>
      </c>
      <c r="Q23797" s="67" t="str">
        <v>SummaBank</v>
      </c>
      <c r="R23797" s="67" t="str">
        <v>Bank of Cellifornia</v>
      </c>
      <c r="S23797" s="67" t="str">
        <v>SheetBank AG</v>
      </c>
    </row>
    <row r="23798" spans="15:19">
      <c r="O23798" s="67" t="str">
        <v>CELLtral Bank</v>
      </c>
      <c r="P23798" s="67" t="str">
        <v>Bank IF</v>
      </c>
      <c r="Q23798" s="67" t="str">
        <v>SummaBank</v>
      </c>
      <c r="R23798" s="67" t="str">
        <v>Bank of Cellifornia</v>
      </c>
      <c r="S23798" s="67" t="str">
        <v>Pivot Finance Group</v>
      </c>
    </row>
    <row r="23799" spans="15:19">
      <c r="O23799" s="67" t="str">
        <v>CELLtral Bank</v>
      </c>
      <c r="P23799" s="67" t="str">
        <v>Bank IF</v>
      </c>
      <c r="Q23799" s="67" t="str">
        <v>SummaBank</v>
      </c>
      <c r="R23799" s="67" t="str">
        <v>Bank of Cellifornia</v>
      </c>
      <c r="S23799" s="67" t="str">
        <v>The VLOOKup Vault</v>
      </c>
    </row>
    <row r="23800" spans="15:19">
      <c r="O23800" s="67" t="str">
        <v>CELLtral Bank</v>
      </c>
      <c r="P23800" s="67" t="str">
        <v>Bank IF</v>
      </c>
      <c r="Q23800" s="67" t="str">
        <v>SummaBank</v>
      </c>
      <c r="R23800" s="67" t="str">
        <v>Bank of Cellifornia</v>
      </c>
      <c r="S23800" s="67" t="str">
        <v>MoneyMATCH Inc.</v>
      </c>
    </row>
    <row r="23801" spans="15:19">
      <c r="O23801" s="67" t="str">
        <v>CELLtral Bank</v>
      </c>
      <c r="P23801" s="67" t="str">
        <v>Bank IF</v>
      </c>
      <c r="Q23801" s="67" t="str">
        <v>SummaBank</v>
      </c>
      <c r="R23801" s="67" t="str">
        <v>ExFunds</v>
      </c>
      <c r="S23801" s="67" t="str">
        <v>ExCell Bank</v>
      </c>
    </row>
    <row r="23802" spans="15:19">
      <c r="O23802" s="67" t="str">
        <v>CELLtral Bank</v>
      </c>
      <c r="P23802" s="67" t="str">
        <v>Bank IF</v>
      </c>
      <c r="Q23802" s="67" t="str">
        <v>SummaBank</v>
      </c>
      <c r="R23802" s="67" t="str">
        <v>ExFunds</v>
      </c>
      <c r="S23802" s="67" t="str">
        <v>Bank of Cellifornia</v>
      </c>
    </row>
    <row r="23803" spans="15:19">
      <c r="O23803" s="67" t="str">
        <v>CELLtral Bank</v>
      </c>
      <c r="P23803" s="67" t="str">
        <v>Bank IF</v>
      </c>
      <c r="Q23803" s="67" t="str">
        <v>SummaBank</v>
      </c>
      <c r="R23803" s="67" t="str">
        <v>ExFunds</v>
      </c>
      <c r="S23803" s="67" t="str">
        <v>SheetBank AG</v>
      </c>
    </row>
    <row r="23804" spans="15:19">
      <c r="O23804" s="67" t="str">
        <v>CELLtral Bank</v>
      </c>
      <c r="P23804" s="67" t="str">
        <v>Bank IF</v>
      </c>
      <c r="Q23804" s="67" t="str">
        <v>SummaBank</v>
      </c>
      <c r="R23804" s="67" t="str">
        <v>ExFunds</v>
      </c>
      <c r="S23804" s="67" t="str">
        <v>Pivot Finance Group</v>
      </c>
    </row>
    <row r="23805" spans="15:19">
      <c r="O23805" s="67" t="str">
        <v>CELLtral Bank</v>
      </c>
      <c r="P23805" s="67" t="str">
        <v>Bank IF</v>
      </c>
      <c r="Q23805" s="67" t="str">
        <v>SummaBank</v>
      </c>
      <c r="R23805" s="67" t="str">
        <v>ExFunds</v>
      </c>
      <c r="S23805" s="67" t="str">
        <v>The VLOOKup Vault</v>
      </c>
    </row>
    <row r="23806" spans="15:19">
      <c r="O23806" s="67" t="str">
        <v>CELLtral Bank</v>
      </c>
      <c r="P23806" s="67" t="str">
        <v>Bank IF</v>
      </c>
      <c r="Q23806" s="67" t="str">
        <v>SummaBank</v>
      </c>
      <c r="R23806" s="67" t="str">
        <v>ExFunds</v>
      </c>
      <c r="S23806" s="67" t="str">
        <v>MoneyMATCH Inc.</v>
      </c>
    </row>
    <row r="23807" spans="15:19">
      <c r="O23807" s="67" t="str">
        <v>CELLtral Bank</v>
      </c>
      <c r="P23807" s="67" t="str">
        <v>Bank IF</v>
      </c>
      <c r="Q23807" s="67" t="str">
        <v>SummaBank</v>
      </c>
      <c r="R23807" s="67" t="str">
        <v>SheetBank AG</v>
      </c>
      <c r="S23807" s="67" t="str">
        <v>ExCell Bank</v>
      </c>
    </row>
    <row r="23808" spans="15:19">
      <c r="O23808" s="67" t="str">
        <v>CELLtral Bank</v>
      </c>
      <c r="P23808" s="67" t="str">
        <v>Bank IF</v>
      </c>
      <c r="Q23808" s="67" t="str">
        <v>SummaBank</v>
      </c>
      <c r="R23808" s="67" t="str">
        <v>SheetBank AG</v>
      </c>
      <c r="S23808" s="67" t="str">
        <v>Bank of Cellifornia</v>
      </c>
    </row>
    <row r="23809" spans="15:19">
      <c r="O23809" s="67" t="str">
        <v>CELLtral Bank</v>
      </c>
      <c r="P23809" s="67" t="str">
        <v>Bank IF</v>
      </c>
      <c r="Q23809" s="67" t="str">
        <v>SummaBank</v>
      </c>
      <c r="R23809" s="67" t="str">
        <v>SheetBank AG</v>
      </c>
      <c r="S23809" s="67" t="str">
        <v>ExFunds</v>
      </c>
    </row>
    <row r="23810" spans="15:19">
      <c r="O23810" s="67" t="str">
        <v>CELLtral Bank</v>
      </c>
      <c r="P23810" s="67" t="str">
        <v>Bank IF</v>
      </c>
      <c r="Q23810" s="67" t="str">
        <v>SummaBank</v>
      </c>
      <c r="R23810" s="67" t="str">
        <v>SheetBank AG</v>
      </c>
      <c r="S23810" s="67" t="str">
        <v>Pivot Finance Group</v>
      </c>
    </row>
    <row r="23811" spans="15:19">
      <c r="O23811" s="67" t="str">
        <v>CELLtral Bank</v>
      </c>
      <c r="P23811" s="67" t="str">
        <v>Bank IF</v>
      </c>
      <c r="Q23811" s="67" t="str">
        <v>SummaBank</v>
      </c>
      <c r="R23811" s="67" t="str">
        <v>SheetBank AG</v>
      </c>
      <c r="S23811" s="67" t="str">
        <v>The VLOOKup Vault</v>
      </c>
    </row>
    <row r="23812" spans="15:19">
      <c r="O23812" s="67" t="str">
        <v>CELLtral Bank</v>
      </c>
      <c r="P23812" s="67" t="str">
        <v>Bank IF</v>
      </c>
      <c r="Q23812" s="67" t="str">
        <v>SummaBank</v>
      </c>
      <c r="R23812" s="67" t="str">
        <v>SheetBank AG</v>
      </c>
      <c r="S23812" s="67" t="str">
        <v>MoneyMATCH Inc.</v>
      </c>
    </row>
    <row r="23813" spans="15:19">
      <c r="O23813" s="67" t="str">
        <v>CELLtral Bank</v>
      </c>
      <c r="P23813" s="67" t="str">
        <v>Bank IF</v>
      </c>
      <c r="Q23813" s="67" t="str">
        <v>SummaBank</v>
      </c>
      <c r="R23813" s="67" t="str">
        <v>Pivot Finance Group</v>
      </c>
      <c r="S23813" s="67" t="str">
        <v>ExCell Bank</v>
      </c>
    </row>
    <row r="23814" spans="15:19">
      <c r="O23814" s="67" t="str">
        <v>CELLtral Bank</v>
      </c>
      <c r="P23814" s="67" t="str">
        <v>Bank IF</v>
      </c>
      <c r="Q23814" s="67" t="str">
        <v>SummaBank</v>
      </c>
      <c r="R23814" s="67" t="str">
        <v>Pivot Finance Group</v>
      </c>
      <c r="S23814" s="67" t="str">
        <v>Bank of Cellifornia</v>
      </c>
    </row>
    <row r="23815" spans="15:19">
      <c r="O23815" s="67" t="str">
        <v>CELLtral Bank</v>
      </c>
      <c r="P23815" s="67" t="str">
        <v>Bank IF</v>
      </c>
      <c r="Q23815" s="67" t="str">
        <v>SummaBank</v>
      </c>
      <c r="R23815" s="67" t="str">
        <v>Pivot Finance Group</v>
      </c>
      <c r="S23815" s="67" t="str">
        <v>ExFunds</v>
      </c>
    </row>
    <row r="23816" spans="15:19">
      <c r="O23816" s="67" t="str">
        <v>CELLtral Bank</v>
      </c>
      <c r="P23816" s="67" t="str">
        <v>Bank IF</v>
      </c>
      <c r="Q23816" s="67" t="str">
        <v>SummaBank</v>
      </c>
      <c r="R23816" s="67" t="str">
        <v>Pivot Finance Group</v>
      </c>
      <c r="S23816" s="67" t="str">
        <v>SheetBank AG</v>
      </c>
    </row>
    <row r="23817" spans="15:19">
      <c r="O23817" s="67" t="str">
        <v>CELLtral Bank</v>
      </c>
      <c r="P23817" s="67" t="str">
        <v>Bank IF</v>
      </c>
      <c r="Q23817" s="67" t="str">
        <v>SummaBank</v>
      </c>
      <c r="R23817" s="67" t="str">
        <v>Pivot Finance Group</v>
      </c>
      <c r="S23817" s="67" t="str">
        <v>The VLOOKup Vault</v>
      </c>
    </row>
    <row r="23818" spans="15:19">
      <c r="O23818" s="67" t="str">
        <v>CELLtral Bank</v>
      </c>
      <c r="P23818" s="67" t="str">
        <v>Bank IF</v>
      </c>
      <c r="Q23818" s="67" t="str">
        <v>SummaBank</v>
      </c>
      <c r="R23818" s="67" t="str">
        <v>Pivot Finance Group</v>
      </c>
      <c r="S23818" s="67" t="str">
        <v>MoneyMATCH Inc.</v>
      </c>
    </row>
    <row r="23819" spans="15:19">
      <c r="O23819" s="67" t="str">
        <v>CELLtral Bank</v>
      </c>
      <c r="P23819" s="67" t="str">
        <v>Bank IF</v>
      </c>
      <c r="Q23819" s="67" t="str">
        <v>SummaBank</v>
      </c>
      <c r="R23819" s="67" t="str">
        <v>The VLOOKup Vault</v>
      </c>
      <c r="S23819" s="67" t="str">
        <v>ExCell Bank</v>
      </c>
    </row>
    <row r="23820" spans="15:19">
      <c r="O23820" s="67" t="str">
        <v>CELLtral Bank</v>
      </c>
      <c r="P23820" s="67" t="str">
        <v>Bank IF</v>
      </c>
      <c r="Q23820" s="67" t="str">
        <v>SummaBank</v>
      </c>
      <c r="R23820" s="67" t="str">
        <v>The VLOOKup Vault</v>
      </c>
      <c r="S23820" s="67" t="str">
        <v>Bank of Cellifornia</v>
      </c>
    </row>
    <row r="23821" spans="15:19">
      <c r="O23821" s="67" t="str">
        <v>CELLtral Bank</v>
      </c>
      <c r="P23821" s="67" t="str">
        <v>Bank IF</v>
      </c>
      <c r="Q23821" s="67" t="str">
        <v>SummaBank</v>
      </c>
      <c r="R23821" s="67" t="str">
        <v>The VLOOKup Vault</v>
      </c>
      <c r="S23821" s="67" t="str">
        <v>ExFunds</v>
      </c>
    </row>
    <row r="23822" spans="15:19">
      <c r="O23822" s="67" t="str">
        <v>CELLtral Bank</v>
      </c>
      <c r="P23822" s="67" t="str">
        <v>Bank IF</v>
      </c>
      <c r="Q23822" s="67" t="str">
        <v>SummaBank</v>
      </c>
      <c r="R23822" s="67" t="str">
        <v>The VLOOKup Vault</v>
      </c>
      <c r="S23822" s="67" t="str">
        <v>SheetBank AG</v>
      </c>
    </row>
    <row r="23823" spans="15:19">
      <c r="O23823" s="67" t="str">
        <v>CELLtral Bank</v>
      </c>
      <c r="P23823" s="67" t="str">
        <v>Bank IF</v>
      </c>
      <c r="Q23823" s="67" t="str">
        <v>SummaBank</v>
      </c>
      <c r="R23823" s="67" t="str">
        <v>The VLOOKup Vault</v>
      </c>
      <c r="S23823" s="67" t="str">
        <v>Pivot Finance Group</v>
      </c>
    </row>
    <row r="23824" spans="15:19">
      <c r="O23824" s="67" t="str">
        <v>CELLtral Bank</v>
      </c>
      <c r="P23824" s="67" t="str">
        <v>Bank IF</v>
      </c>
      <c r="Q23824" s="67" t="str">
        <v>SummaBank</v>
      </c>
      <c r="R23824" s="67" t="str">
        <v>The VLOOKup Vault</v>
      </c>
      <c r="S23824" s="67" t="str">
        <v>MoneyMATCH Inc.</v>
      </c>
    </row>
    <row r="23825" spans="15:19">
      <c r="O23825" s="67" t="str">
        <v>CELLtral Bank</v>
      </c>
      <c r="P23825" s="67" t="str">
        <v>Bank IF</v>
      </c>
      <c r="Q23825" s="67" t="str">
        <v>SummaBank</v>
      </c>
      <c r="R23825" s="67" t="str">
        <v>MoneyMATCH Inc.</v>
      </c>
      <c r="S23825" s="67" t="str">
        <v>ExCell Bank</v>
      </c>
    </row>
    <row r="23826" spans="15:19">
      <c r="O23826" s="67" t="str">
        <v>CELLtral Bank</v>
      </c>
      <c r="P23826" s="67" t="str">
        <v>Bank IF</v>
      </c>
      <c r="Q23826" s="67" t="str">
        <v>SummaBank</v>
      </c>
      <c r="R23826" s="67" t="str">
        <v>MoneyMATCH Inc.</v>
      </c>
      <c r="S23826" s="67" t="str">
        <v>Bank of Cellifornia</v>
      </c>
    </row>
    <row r="23827" spans="15:19">
      <c r="O23827" s="67" t="str">
        <v>CELLtral Bank</v>
      </c>
      <c r="P23827" s="67" t="str">
        <v>Bank IF</v>
      </c>
      <c r="Q23827" s="67" t="str">
        <v>SummaBank</v>
      </c>
      <c r="R23827" s="67" t="str">
        <v>MoneyMATCH Inc.</v>
      </c>
      <c r="S23827" s="67" t="str">
        <v>ExFunds</v>
      </c>
    </row>
    <row r="23828" spans="15:19">
      <c r="O23828" s="67" t="str">
        <v>CELLtral Bank</v>
      </c>
      <c r="P23828" s="67" t="str">
        <v>Bank IF</v>
      </c>
      <c r="Q23828" s="67" t="str">
        <v>SummaBank</v>
      </c>
      <c r="R23828" s="67" t="str">
        <v>MoneyMATCH Inc.</v>
      </c>
      <c r="S23828" s="67" t="str">
        <v>SheetBank AG</v>
      </c>
    </row>
    <row r="23829" spans="15:19">
      <c r="O23829" s="67" t="str">
        <v>CELLtral Bank</v>
      </c>
      <c r="P23829" s="67" t="str">
        <v>Bank IF</v>
      </c>
      <c r="Q23829" s="67" t="str">
        <v>SummaBank</v>
      </c>
      <c r="R23829" s="67" t="str">
        <v>MoneyMATCH Inc.</v>
      </c>
      <c r="S23829" s="67" t="str">
        <v>Pivot Finance Group</v>
      </c>
    </row>
    <row r="23830" spans="15:19">
      <c r="O23830" s="67" t="str">
        <v>CELLtral Bank</v>
      </c>
      <c r="P23830" s="67" t="str">
        <v>Bank IF</v>
      </c>
      <c r="Q23830" s="67" t="str">
        <v>SummaBank</v>
      </c>
      <c r="R23830" s="67" t="str">
        <v>MoneyMATCH Inc.</v>
      </c>
      <c r="S23830" s="67" t="str">
        <v>The VLOOKup Vault</v>
      </c>
    </row>
    <row r="23831" spans="15:19">
      <c r="O23831" s="67" t="str">
        <v>CELLtral Bank</v>
      </c>
      <c r="P23831" s="67" t="str">
        <v>Bank IF</v>
      </c>
      <c r="Q23831" s="67" t="str">
        <v>MoneyMATCH Inc.</v>
      </c>
      <c r="R23831" s="67" t="str">
        <v>ExCell Bank</v>
      </c>
      <c r="S23831" s="67" t="str">
        <v>Bank of Cellifornia</v>
      </c>
    </row>
    <row r="23832" spans="15:19">
      <c r="O23832" s="67" t="str">
        <v>CELLtral Bank</v>
      </c>
      <c r="P23832" s="67" t="str">
        <v>Bank IF</v>
      </c>
      <c r="Q23832" s="67" t="str">
        <v>MoneyMATCH Inc.</v>
      </c>
      <c r="R23832" s="67" t="str">
        <v>ExCell Bank</v>
      </c>
      <c r="S23832" s="67" t="str">
        <v>ExFunds</v>
      </c>
    </row>
    <row r="23833" spans="15:19">
      <c r="O23833" s="67" t="str">
        <v>CELLtral Bank</v>
      </c>
      <c r="P23833" s="67" t="str">
        <v>Bank IF</v>
      </c>
      <c r="Q23833" s="67" t="str">
        <v>MoneyMATCH Inc.</v>
      </c>
      <c r="R23833" s="67" t="str">
        <v>ExCell Bank</v>
      </c>
      <c r="S23833" s="67" t="str">
        <v>SheetBank AG</v>
      </c>
    </row>
    <row r="23834" spans="15:19">
      <c r="O23834" s="67" t="str">
        <v>CELLtral Bank</v>
      </c>
      <c r="P23834" s="67" t="str">
        <v>Bank IF</v>
      </c>
      <c r="Q23834" s="67" t="str">
        <v>MoneyMATCH Inc.</v>
      </c>
      <c r="R23834" s="67" t="str">
        <v>ExCell Bank</v>
      </c>
      <c r="S23834" s="67" t="str">
        <v>Pivot Finance Group</v>
      </c>
    </row>
    <row r="23835" spans="15:19">
      <c r="O23835" s="67" t="str">
        <v>CELLtral Bank</v>
      </c>
      <c r="P23835" s="67" t="str">
        <v>Bank IF</v>
      </c>
      <c r="Q23835" s="67" t="str">
        <v>MoneyMATCH Inc.</v>
      </c>
      <c r="R23835" s="67" t="str">
        <v>ExCell Bank</v>
      </c>
      <c r="S23835" s="67" t="str">
        <v>The VLOOKup Vault</v>
      </c>
    </row>
    <row r="23836" spans="15:19">
      <c r="O23836" s="67" t="str">
        <v>CELLtral Bank</v>
      </c>
      <c r="P23836" s="67" t="str">
        <v>Bank IF</v>
      </c>
      <c r="Q23836" s="67" t="str">
        <v>MoneyMATCH Inc.</v>
      </c>
      <c r="R23836" s="67" t="str">
        <v>ExCell Bank</v>
      </c>
      <c r="S23836" s="67" t="str">
        <v>SummaBank</v>
      </c>
    </row>
    <row r="23837" spans="15:19">
      <c r="O23837" s="67" t="str">
        <v>CELLtral Bank</v>
      </c>
      <c r="P23837" s="67" t="str">
        <v>Bank IF</v>
      </c>
      <c r="Q23837" s="67" t="str">
        <v>MoneyMATCH Inc.</v>
      </c>
      <c r="R23837" s="67" t="str">
        <v>Bank of Cellifornia</v>
      </c>
      <c r="S23837" s="67" t="str">
        <v>ExCell Bank</v>
      </c>
    </row>
    <row r="23838" spans="15:19">
      <c r="O23838" s="67" t="str">
        <v>CELLtral Bank</v>
      </c>
      <c r="P23838" s="67" t="str">
        <v>Bank IF</v>
      </c>
      <c r="Q23838" s="67" t="str">
        <v>MoneyMATCH Inc.</v>
      </c>
      <c r="R23838" s="67" t="str">
        <v>Bank of Cellifornia</v>
      </c>
      <c r="S23838" s="67" t="str">
        <v>ExFunds</v>
      </c>
    </row>
    <row r="23839" spans="15:19">
      <c r="O23839" s="67" t="str">
        <v>CELLtral Bank</v>
      </c>
      <c r="P23839" s="67" t="str">
        <v>Bank IF</v>
      </c>
      <c r="Q23839" s="67" t="str">
        <v>MoneyMATCH Inc.</v>
      </c>
      <c r="R23839" s="67" t="str">
        <v>Bank of Cellifornia</v>
      </c>
      <c r="S23839" s="67" t="str">
        <v>SheetBank AG</v>
      </c>
    </row>
    <row r="23840" spans="15:19">
      <c r="O23840" s="67" t="str">
        <v>CELLtral Bank</v>
      </c>
      <c r="P23840" s="67" t="str">
        <v>Bank IF</v>
      </c>
      <c r="Q23840" s="67" t="str">
        <v>MoneyMATCH Inc.</v>
      </c>
      <c r="R23840" s="67" t="str">
        <v>Bank of Cellifornia</v>
      </c>
      <c r="S23840" s="67" t="str">
        <v>Pivot Finance Group</v>
      </c>
    </row>
    <row r="23841" spans="15:19">
      <c r="O23841" s="67" t="str">
        <v>CELLtral Bank</v>
      </c>
      <c r="P23841" s="67" t="str">
        <v>Bank IF</v>
      </c>
      <c r="Q23841" s="67" t="str">
        <v>MoneyMATCH Inc.</v>
      </c>
      <c r="R23841" s="67" t="str">
        <v>Bank of Cellifornia</v>
      </c>
      <c r="S23841" s="67" t="str">
        <v>The VLOOKup Vault</v>
      </c>
    </row>
    <row r="23842" spans="15:19">
      <c r="O23842" s="67" t="str">
        <v>CELLtral Bank</v>
      </c>
      <c r="P23842" s="67" t="str">
        <v>Bank IF</v>
      </c>
      <c r="Q23842" s="67" t="str">
        <v>MoneyMATCH Inc.</v>
      </c>
      <c r="R23842" s="67" t="str">
        <v>Bank of Cellifornia</v>
      </c>
      <c r="S23842" s="67" t="str">
        <v>SummaBank</v>
      </c>
    </row>
    <row r="23843" spans="15:19">
      <c r="O23843" s="67" t="str">
        <v>CELLtral Bank</v>
      </c>
      <c r="P23843" s="67" t="str">
        <v>Bank IF</v>
      </c>
      <c r="Q23843" s="67" t="str">
        <v>MoneyMATCH Inc.</v>
      </c>
      <c r="R23843" s="67" t="str">
        <v>ExFunds</v>
      </c>
      <c r="S23843" s="67" t="str">
        <v>ExCell Bank</v>
      </c>
    </row>
    <row r="23844" spans="15:19">
      <c r="O23844" s="67" t="str">
        <v>CELLtral Bank</v>
      </c>
      <c r="P23844" s="67" t="str">
        <v>Bank IF</v>
      </c>
      <c r="Q23844" s="67" t="str">
        <v>MoneyMATCH Inc.</v>
      </c>
      <c r="R23844" s="67" t="str">
        <v>ExFunds</v>
      </c>
      <c r="S23844" s="67" t="str">
        <v>Bank of Cellifornia</v>
      </c>
    </row>
    <row r="23845" spans="15:19">
      <c r="O23845" s="67" t="str">
        <v>CELLtral Bank</v>
      </c>
      <c r="P23845" s="67" t="str">
        <v>Bank IF</v>
      </c>
      <c r="Q23845" s="67" t="str">
        <v>MoneyMATCH Inc.</v>
      </c>
      <c r="R23845" s="67" t="str">
        <v>ExFunds</v>
      </c>
      <c r="S23845" s="67" t="str">
        <v>SheetBank AG</v>
      </c>
    </row>
    <row r="23846" spans="15:19">
      <c r="O23846" s="67" t="str">
        <v>CELLtral Bank</v>
      </c>
      <c r="P23846" s="67" t="str">
        <v>Bank IF</v>
      </c>
      <c r="Q23846" s="67" t="str">
        <v>MoneyMATCH Inc.</v>
      </c>
      <c r="R23846" s="67" t="str">
        <v>ExFunds</v>
      </c>
      <c r="S23846" s="67" t="str">
        <v>Pivot Finance Group</v>
      </c>
    </row>
    <row r="23847" spans="15:19">
      <c r="O23847" s="67" t="str">
        <v>CELLtral Bank</v>
      </c>
      <c r="P23847" s="67" t="str">
        <v>Bank IF</v>
      </c>
      <c r="Q23847" s="67" t="str">
        <v>MoneyMATCH Inc.</v>
      </c>
      <c r="R23847" s="67" t="str">
        <v>ExFunds</v>
      </c>
      <c r="S23847" s="67" t="str">
        <v>The VLOOKup Vault</v>
      </c>
    </row>
    <row r="23848" spans="15:19">
      <c r="O23848" s="67" t="str">
        <v>CELLtral Bank</v>
      </c>
      <c r="P23848" s="67" t="str">
        <v>Bank IF</v>
      </c>
      <c r="Q23848" s="67" t="str">
        <v>MoneyMATCH Inc.</v>
      </c>
      <c r="R23848" s="67" t="str">
        <v>ExFunds</v>
      </c>
      <c r="S23848" s="67" t="str">
        <v>SummaBank</v>
      </c>
    </row>
    <row r="23849" spans="15:19">
      <c r="O23849" s="67" t="str">
        <v>CELLtral Bank</v>
      </c>
      <c r="P23849" s="67" t="str">
        <v>Bank IF</v>
      </c>
      <c r="Q23849" s="67" t="str">
        <v>MoneyMATCH Inc.</v>
      </c>
      <c r="R23849" s="67" t="str">
        <v>SheetBank AG</v>
      </c>
      <c r="S23849" s="67" t="str">
        <v>ExCell Bank</v>
      </c>
    </row>
    <row r="23850" spans="15:19">
      <c r="O23850" s="67" t="str">
        <v>CELLtral Bank</v>
      </c>
      <c r="P23850" s="67" t="str">
        <v>Bank IF</v>
      </c>
      <c r="Q23850" s="67" t="str">
        <v>MoneyMATCH Inc.</v>
      </c>
      <c r="R23850" s="67" t="str">
        <v>SheetBank AG</v>
      </c>
      <c r="S23850" s="67" t="str">
        <v>Bank of Cellifornia</v>
      </c>
    </row>
    <row r="23851" spans="15:19">
      <c r="O23851" s="67" t="str">
        <v>CELLtral Bank</v>
      </c>
      <c r="P23851" s="67" t="str">
        <v>Bank IF</v>
      </c>
      <c r="Q23851" s="67" t="str">
        <v>MoneyMATCH Inc.</v>
      </c>
      <c r="R23851" s="67" t="str">
        <v>SheetBank AG</v>
      </c>
      <c r="S23851" s="67" t="str">
        <v>ExFunds</v>
      </c>
    </row>
    <row r="23852" spans="15:19">
      <c r="O23852" s="67" t="str">
        <v>CELLtral Bank</v>
      </c>
      <c r="P23852" s="67" t="str">
        <v>Bank IF</v>
      </c>
      <c r="Q23852" s="67" t="str">
        <v>MoneyMATCH Inc.</v>
      </c>
      <c r="R23852" s="67" t="str">
        <v>SheetBank AG</v>
      </c>
      <c r="S23852" s="67" t="str">
        <v>Pivot Finance Group</v>
      </c>
    </row>
    <row r="23853" spans="15:19">
      <c r="O23853" s="67" t="str">
        <v>CELLtral Bank</v>
      </c>
      <c r="P23853" s="67" t="str">
        <v>Bank IF</v>
      </c>
      <c r="Q23853" s="67" t="str">
        <v>MoneyMATCH Inc.</v>
      </c>
      <c r="R23853" s="67" t="str">
        <v>SheetBank AG</v>
      </c>
      <c r="S23853" s="67" t="str">
        <v>The VLOOKup Vault</v>
      </c>
    </row>
    <row r="23854" spans="15:19">
      <c r="O23854" s="67" t="str">
        <v>CELLtral Bank</v>
      </c>
      <c r="P23854" s="67" t="str">
        <v>Bank IF</v>
      </c>
      <c r="Q23854" s="67" t="str">
        <v>MoneyMATCH Inc.</v>
      </c>
      <c r="R23854" s="67" t="str">
        <v>SheetBank AG</v>
      </c>
      <c r="S23854" s="67" t="str">
        <v>SummaBank</v>
      </c>
    </row>
    <row r="23855" spans="15:19">
      <c r="O23855" s="67" t="str">
        <v>CELLtral Bank</v>
      </c>
      <c r="P23855" s="67" t="str">
        <v>Bank IF</v>
      </c>
      <c r="Q23855" s="67" t="str">
        <v>MoneyMATCH Inc.</v>
      </c>
      <c r="R23855" s="67" t="str">
        <v>Pivot Finance Group</v>
      </c>
      <c r="S23855" s="67" t="str">
        <v>ExCell Bank</v>
      </c>
    </row>
    <row r="23856" spans="15:19">
      <c r="O23856" s="67" t="str">
        <v>CELLtral Bank</v>
      </c>
      <c r="P23856" s="67" t="str">
        <v>Bank IF</v>
      </c>
      <c r="Q23856" s="67" t="str">
        <v>MoneyMATCH Inc.</v>
      </c>
      <c r="R23856" s="67" t="str">
        <v>Pivot Finance Group</v>
      </c>
      <c r="S23856" s="67" t="str">
        <v>Bank of Cellifornia</v>
      </c>
    </row>
    <row r="23857" spans="15:19">
      <c r="O23857" s="67" t="str">
        <v>CELLtral Bank</v>
      </c>
      <c r="P23857" s="67" t="str">
        <v>Bank IF</v>
      </c>
      <c r="Q23857" s="67" t="str">
        <v>MoneyMATCH Inc.</v>
      </c>
      <c r="R23857" s="67" t="str">
        <v>Pivot Finance Group</v>
      </c>
      <c r="S23857" s="67" t="str">
        <v>ExFunds</v>
      </c>
    </row>
    <row r="23858" spans="15:19">
      <c r="O23858" s="67" t="str">
        <v>CELLtral Bank</v>
      </c>
      <c r="P23858" s="67" t="str">
        <v>Bank IF</v>
      </c>
      <c r="Q23858" s="67" t="str">
        <v>MoneyMATCH Inc.</v>
      </c>
      <c r="R23858" s="67" t="str">
        <v>Pivot Finance Group</v>
      </c>
      <c r="S23858" s="67" t="str">
        <v>SheetBank AG</v>
      </c>
    </row>
    <row r="23859" spans="15:19">
      <c r="O23859" s="67" t="str">
        <v>CELLtral Bank</v>
      </c>
      <c r="P23859" s="67" t="str">
        <v>Bank IF</v>
      </c>
      <c r="Q23859" s="67" t="str">
        <v>MoneyMATCH Inc.</v>
      </c>
      <c r="R23859" s="67" t="str">
        <v>Pivot Finance Group</v>
      </c>
      <c r="S23859" s="67" t="str">
        <v>The VLOOKup Vault</v>
      </c>
    </row>
    <row r="23860" spans="15:19">
      <c r="O23860" s="67" t="str">
        <v>CELLtral Bank</v>
      </c>
      <c r="P23860" s="67" t="str">
        <v>Bank IF</v>
      </c>
      <c r="Q23860" s="67" t="str">
        <v>MoneyMATCH Inc.</v>
      </c>
      <c r="R23860" s="67" t="str">
        <v>Pivot Finance Group</v>
      </c>
      <c r="S23860" s="67" t="str">
        <v>SummaBank</v>
      </c>
    </row>
    <row r="23861" spans="15:19">
      <c r="O23861" s="67" t="str">
        <v>CELLtral Bank</v>
      </c>
      <c r="P23861" s="67" t="str">
        <v>Bank IF</v>
      </c>
      <c r="Q23861" s="67" t="str">
        <v>MoneyMATCH Inc.</v>
      </c>
      <c r="R23861" s="67" t="str">
        <v>The VLOOKup Vault</v>
      </c>
      <c r="S23861" s="67" t="str">
        <v>ExCell Bank</v>
      </c>
    </row>
    <row r="23862" spans="15:19">
      <c r="O23862" s="67" t="str">
        <v>CELLtral Bank</v>
      </c>
      <c r="P23862" s="67" t="str">
        <v>Bank IF</v>
      </c>
      <c r="Q23862" s="67" t="str">
        <v>MoneyMATCH Inc.</v>
      </c>
      <c r="R23862" s="67" t="str">
        <v>The VLOOKup Vault</v>
      </c>
      <c r="S23862" s="67" t="str">
        <v>Bank of Cellifornia</v>
      </c>
    </row>
    <row r="23863" spans="15:19">
      <c r="O23863" s="67" t="str">
        <v>CELLtral Bank</v>
      </c>
      <c r="P23863" s="67" t="str">
        <v>Bank IF</v>
      </c>
      <c r="Q23863" s="67" t="str">
        <v>MoneyMATCH Inc.</v>
      </c>
      <c r="R23863" s="67" t="str">
        <v>The VLOOKup Vault</v>
      </c>
      <c r="S23863" s="67" t="str">
        <v>ExFunds</v>
      </c>
    </row>
    <row r="23864" spans="15:19">
      <c r="O23864" s="67" t="str">
        <v>CELLtral Bank</v>
      </c>
      <c r="P23864" s="67" t="str">
        <v>Bank IF</v>
      </c>
      <c r="Q23864" s="67" t="str">
        <v>MoneyMATCH Inc.</v>
      </c>
      <c r="R23864" s="67" t="str">
        <v>The VLOOKup Vault</v>
      </c>
      <c r="S23864" s="67" t="str">
        <v>SheetBank AG</v>
      </c>
    </row>
    <row r="23865" spans="15:19">
      <c r="O23865" s="67" t="str">
        <v>CELLtral Bank</v>
      </c>
      <c r="P23865" s="67" t="str">
        <v>Bank IF</v>
      </c>
      <c r="Q23865" s="67" t="str">
        <v>MoneyMATCH Inc.</v>
      </c>
      <c r="R23865" s="67" t="str">
        <v>The VLOOKup Vault</v>
      </c>
      <c r="S23865" s="67" t="str">
        <v>Pivot Finance Group</v>
      </c>
    </row>
    <row r="23866" spans="15:19">
      <c r="O23866" s="67" t="str">
        <v>CELLtral Bank</v>
      </c>
      <c r="P23866" s="67" t="str">
        <v>Bank IF</v>
      </c>
      <c r="Q23866" s="67" t="str">
        <v>MoneyMATCH Inc.</v>
      </c>
      <c r="R23866" s="67" t="str">
        <v>The VLOOKup Vault</v>
      </c>
      <c r="S23866" s="67" t="str">
        <v>SummaBank</v>
      </c>
    </row>
    <row r="23867" spans="15:19">
      <c r="O23867" s="67" t="str">
        <v>CELLtral Bank</v>
      </c>
      <c r="P23867" s="67" t="str">
        <v>Bank IF</v>
      </c>
      <c r="Q23867" s="67" t="str">
        <v>MoneyMATCH Inc.</v>
      </c>
      <c r="R23867" s="67" t="str">
        <v>SummaBank</v>
      </c>
      <c r="S23867" s="67" t="str">
        <v>ExCell Bank</v>
      </c>
    </row>
    <row r="23868" spans="15:19">
      <c r="O23868" s="67" t="str">
        <v>CELLtral Bank</v>
      </c>
      <c r="P23868" s="67" t="str">
        <v>Bank IF</v>
      </c>
      <c r="Q23868" s="67" t="str">
        <v>MoneyMATCH Inc.</v>
      </c>
      <c r="R23868" s="67" t="str">
        <v>SummaBank</v>
      </c>
      <c r="S23868" s="67" t="str">
        <v>Bank of Cellifornia</v>
      </c>
    </row>
    <row r="23869" spans="15:19">
      <c r="O23869" s="67" t="str">
        <v>CELLtral Bank</v>
      </c>
      <c r="P23869" s="67" t="str">
        <v>Bank IF</v>
      </c>
      <c r="Q23869" s="67" t="str">
        <v>MoneyMATCH Inc.</v>
      </c>
      <c r="R23869" s="67" t="str">
        <v>SummaBank</v>
      </c>
      <c r="S23869" s="67" t="str">
        <v>ExFunds</v>
      </c>
    </row>
    <row r="23870" spans="15:19">
      <c r="O23870" s="67" t="str">
        <v>CELLtral Bank</v>
      </c>
      <c r="P23870" s="67" t="str">
        <v>Bank IF</v>
      </c>
      <c r="Q23870" s="67" t="str">
        <v>MoneyMATCH Inc.</v>
      </c>
      <c r="R23870" s="67" t="str">
        <v>SummaBank</v>
      </c>
      <c r="S23870" s="67" t="str">
        <v>SheetBank AG</v>
      </c>
    </row>
    <row r="23871" spans="15:19">
      <c r="O23871" s="67" t="str">
        <v>CELLtral Bank</v>
      </c>
      <c r="P23871" s="67" t="str">
        <v>Bank IF</v>
      </c>
      <c r="Q23871" s="67" t="str">
        <v>MoneyMATCH Inc.</v>
      </c>
      <c r="R23871" s="67" t="str">
        <v>SummaBank</v>
      </c>
      <c r="S23871" s="67" t="str">
        <v>Pivot Finance Group</v>
      </c>
    </row>
    <row r="23872" spans="15:19">
      <c r="O23872" s="67" t="str">
        <v>CELLtral Bank</v>
      </c>
      <c r="P23872" s="67" t="str">
        <v>Bank IF</v>
      </c>
      <c r="Q23872" s="67" t="str">
        <v>MoneyMATCH Inc.</v>
      </c>
      <c r="R23872" s="67" t="str">
        <v>SummaBank</v>
      </c>
      <c r="S23872" s="67" t="str">
        <v>The VLOOKup Vault</v>
      </c>
    </row>
    <row r="23873" spans="15:19">
      <c r="O23873" s="67" t="str">
        <v>CELLtral Bank</v>
      </c>
      <c r="P23873" s="67" t="str">
        <v>MoneyMATCH Inc.</v>
      </c>
      <c r="Q23873" s="67" t="str">
        <v>ExCell Bank</v>
      </c>
      <c r="R23873" s="67" t="str">
        <v>Bank of Cellifornia</v>
      </c>
      <c r="S23873" s="67" t="str">
        <v>ExFunds</v>
      </c>
    </row>
    <row r="23874" spans="15:19">
      <c r="O23874" s="67" t="str">
        <v>CELLtral Bank</v>
      </c>
      <c r="P23874" s="67" t="str">
        <v>MoneyMATCH Inc.</v>
      </c>
      <c r="Q23874" s="67" t="str">
        <v>ExCell Bank</v>
      </c>
      <c r="R23874" s="67" t="str">
        <v>Bank of Cellifornia</v>
      </c>
      <c r="S23874" s="67" t="str">
        <v>SheetBank AG</v>
      </c>
    </row>
    <row r="23875" spans="15:19">
      <c r="O23875" s="67" t="str">
        <v>CELLtral Bank</v>
      </c>
      <c r="P23875" s="67" t="str">
        <v>MoneyMATCH Inc.</v>
      </c>
      <c r="Q23875" s="67" t="str">
        <v>ExCell Bank</v>
      </c>
      <c r="R23875" s="67" t="str">
        <v>Bank of Cellifornia</v>
      </c>
      <c r="S23875" s="67" t="str">
        <v>Pivot Finance Group</v>
      </c>
    </row>
    <row r="23876" spans="15:19">
      <c r="O23876" s="67" t="str">
        <v>CELLtral Bank</v>
      </c>
      <c r="P23876" s="67" t="str">
        <v>MoneyMATCH Inc.</v>
      </c>
      <c r="Q23876" s="67" t="str">
        <v>ExCell Bank</v>
      </c>
      <c r="R23876" s="67" t="str">
        <v>Bank of Cellifornia</v>
      </c>
      <c r="S23876" s="67" t="str">
        <v>The VLOOKup Vault</v>
      </c>
    </row>
    <row r="23877" spans="15:19">
      <c r="O23877" s="67" t="str">
        <v>CELLtral Bank</v>
      </c>
      <c r="P23877" s="67" t="str">
        <v>MoneyMATCH Inc.</v>
      </c>
      <c r="Q23877" s="67" t="str">
        <v>ExCell Bank</v>
      </c>
      <c r="R23877" s="67" t="str">
        <v>Bank of Cellifornia</v>
      </c>
      <c r="S23877" s="67" t="str">
        <v>SummaBank</v>
      </c>
    </row>
    <row r="23878" spans="15:19">
      <c r="O23878" s="67" t="str">
        <v>CELLtral Bank</v>
      </c>
      <c r="P23878" s="67" t="str">
        <v>MoneyMATCH Inc.</v>
      </c>
      <c r="Q23878" s="67" t="str">
        <v>ExCell Bank</v>
      </c>
      <c r="R23878" s="67" t="str">
        <v>Bank of Cellifornia</v>
      </c>
      <c r="S23878" s="67" t="str">
        <v>Bank IF</v>
      </c>
    </row>
    <row r="23879" spans="15:19">
      <c r="O23879" s="67" t="str">
        <v>CELLtral Bank</v>
      </c>
      <c r="P23879" s="67" t="str">
        <v>MoneyMATCH Inc.</v>
      </c>
      <c r="Q23879" s="67" t="str">
        <v>ExCell Bank</v>
      </c>
      <c r="R23879" s="67" t="str">
        <v>ExFunds</v>
      </c>
      <c r="S23879" s="67" t="str">
        <v>Bank of Cellifornia</v>
      </c>
    </row>
    <row r="23880" spans="15:19">
      <c r="O23880" s="67" t="str">
        <v>CELLtral Bank</v>
      </c>
      <c r="P23880" s="67" t="str">
        <v>MoneyMATCH Inc.</v>
      </c>
      <c r="Q23880" s="67" t="str">
        <v>ExCell Bank</v>
      </c>
      <c r="R23880" s="67" t="str">
        <v>ExFunds</v>
      </c>
      <c r="S23880" s="67" t="str">
        <v>SheetBank AG</v>
      </c>
    </row>
    <row r="23881" spans="15:19">
      <c r="O23881" s="67" t="str">
        <v>CELLtral Bank</v>
      </c>
      <c r="P23881" s="67" t="str">
        <v>MoneyMATCH Inc.</v>
      </c>
      <c r="Q23881" s="67" t="str">
        <v>ExCell Bank</v>
      </c>
      <c r="R23881" s="67" t="str">
        <v>ExFunds</v>
      </c>
      <c r="S23881" s="67" t="str">
        <v>Pivot Finance Group</v>
      </c>
    </row>
    <row r="23882" spans="15:19">
      <c r="O23882" s="67" t="str">
        <v>CELLtral Bank</v>
      </c>
      <c r="P23882" s="67" t="str">
        <v>MoneyMATCH Inc.</v>
      </c>
      <c r="Q23882" s="67" t="str">
        <v>ExCell Bank</v>
      </c>
      <c r="R23882" s="67" t="str">
        <v>ExFunds</v>
      </c>
      <c r="S23882" s="67" t="str">
        <v>The VLOOKup Vault</v>
      </c>
    </row>
    <row r="23883" spans="15:19">
      <c r="O23883" s="67" t="str">
        <v>CELLtral Bank</v>
      </c>
      <c r="P23883" s="67" t="str">
        <v>MoneyMATCH Inc.</v>
      </c>
      <c r="Q23883" s="67" t="str">
        <v>ExCell Bank</v>
      </c>
      <c r="R23883" s="67" t="str">
        <v>ExFunds</v>
      </c>
      <c r="S23883" s="67" t="str">
        <v>SummaBank</v>
      </c>
    </row>
    <row r="23884" spans="15:19">
      <c r="O23884" s="67" t="str">
        <v>CELLtral Bank</v>
      </c>
      <c r="P23884" s="67" t="str">
        <v>MoneyMATCH Inc.</v>
      </c>
      <c r="Q23884" s="67" t="str">
        <v>ExCell Bank</v>
      </c>
      <c r="R23884" s="67" t="str">
        <v>ExFunds</v>
      </c>
      <c r="S23884" s="67" t="str">
        <v>Bank IF</v>
      </c>
    </row>
    <row r="23885" spans="15:19">
      <c r="O23885" s="67" t="str">
        <v>CELLtral Bank</v>
      </c>
      <c r="P23885" s="67" t="str">
        <v>MoneyMATCH Inc.</v>
      </c>
      <c r="Q23885" s="67" t="str">
        <v>ExCell Bank</v>
      </c>
      <c r="R23885" s="67" t="str">
        <v>SheetBank AG</v>
      </c>
      <c r="S23885" s="67" t="str">
        <v>Bank of Cellifornia</v>
      </c>
    </row>
    <row r="23886" spans="15:19">
      <c r="O23886" s="67" t="str">
        <v>CELLtral Bank</v>
      </c>
      <c r="P23886" s="67" t="str">
        <v>MoneyMATCH Inc.</v>
      </c>
      <c r="Q23886" s="67" t="str">
        <v>ExCell Bank</v>
      </c>
      <c r="R23886" s="67" t="str">
        <v>SheetBank AG</v>
      </c>
      <c r="S23886" s="67" t="str">
        <v>ExFunds</v>
      </c>
    </row>
    <row r="23887" spans="15:19">
      <c r="O23887" s="67" t="str">
        <v>CELLtral Bank</v>
      </c>
      <c r="P23887" s="67" t="str">
        <v>MoneyMATCH Inc.</v>
      </c>
      <c r="Q23887" s="67" t="str">
        <v>ExCell Bank</v>
      </c>
      <c r="R23887" s="67" t="str">
        <v>SheetBank AG</v>
      </c>
      <c r="S23887" s="67" t="str">
        <v>Pivot Finance Group</v>
      </c>
    </row>
    <row r="23888" spans="15:19">
      <c r="O23888" s="67" t="str">
        <v>CELLtral Bank</v>
      </c>
      <c r="P23888" s="67" t="str">
        <v>MoneyMATCH Inc.</v>
      </c>
      <c r="Q23888" s="67" t="str">
        <v>ExCell Bank</v>
      </c>
      <c r="R23888" s="67" t="str">
        <v>SheetBank AG</v>
      </c>
      <c r="S23888" s="67" t="str">
        <v>The VLOOKup Vault</v>
      </c>
    </row>
    <row r="23889" spans="15:19">
      <c r="O23889" s="67" t="str">
        <v>CELLtral Bank</v>
      </c>
      <c r="P23889" s="67" t="str">
        <v>MoneyMATCH Inc.</v>
      </c>
      <c r="Q23889" s="67" t="str">
        <v>ExCell Bank</v>
      </c>
      <c r="R23889" s="67" t="str">
        <v>SheetBank AG</v>
      </c>
      <c r="S23889" s="67" t="str">
        <v>SummaBank</v>
      </c>
    </row>
    <row r="23890" spans="15:19">
      <c r="O23890" s="67" t="str">
        <v>CELLtral Bank</v>
      </c>
      <c r="P23890" s="67" t="str">
        <v>MoneyMATCH Inc.</v>
      </c>
      <c r="Q23890" s="67" t="str">
        <v>ExCell Bank</v>
      </c>
      <c r="R23890" s="67" t="str">
        <v>SheetBank AG</v>
      </c>
      <c r="S23890" s="67" t="str">
        <v>Bank IF</v>
      </c>
    </row>
    <row r="23891" spans="15:19">
      <c r="O23891" s="67" t="str">
        <v>CELLtral Bank</v>
      </c>
      <c r="P23891" s="67" t="str">
        <v>MoneyMATCH Inc.</v>
      </c>
      <c r="Q23891" s="67" t="str">
        <v>ExCell Bank</v>
      </c>
      <c r="R23891" s="67" t="str">
        <v>Pivot Finance Group</v>
      </c>
      <c r="S23891" s="67" t="str">
        <v>Bank of Cellifornia</v>
      </c>
    </row>
    <row r="23892" spans="15:19">
      <c r="O23892" s="67" t="str">
        <v>CELLtral Bank</v>
      </c>
      <c r="P23892" s="67" t="str">
        <v>MoneyMATCH Inc.</v>
      </c>
      <c r="Q23892" s="67" t="str">
        <v>ExCell Bank</v>
      </c>
      <c r="R23892" s="67" t="str">
        <v>Pivot Finance Group</v>
      </c>
      <c r="S23892" s="67" t="str">
        <v>ExFunds</v>
      </c>
    </row>
    <row r="23893" spans="15:19">
      <c r="O23893" s="67" t="str">
        <v>CELLtral Bank</v>
      </c>
      <c r="P23893" s="67" t="str">
        <v>MoneyMATCH Inc.</v>
      </c>
      <c r="Q23893" s="67" t="str">
        <v>ExCell Bank</v>
      </c>
      <c r="R23893" s="67" t="str">
        <v>Pivot Finance Group</v>
      </c>
      <c r="S23893" s="67" t="str">
        <v>SheetBank AG</v>
      </c>
    </row>
    <row r="23894" spans="15:19">
      <c r="O23894" s="67" t="str">
        <v>CELLtral Bank</v>
      </c>
      <c r="P23894" s="67" t="str">
        <v>MoneyMATCH Inc.</v>
      </c>
      <c r="Q23894" s="67" t="str">
        <v>ExCell Bank</v>
      </c>
      <c r="R23894" s="67" t="str">
        <v>Pivot Finance Group</v>
      </c>
      <c r="S23894" s="67" t="str">
        <v>The VLOOKup Vault</v>
      </c>
    </row>
    <row r="23895" spans="15:19">
      <c r="O23895" s="67" t="str">
        <v>CELLtral Bank</v>
      </c>
      <c r="P23895" s="67" t="str">
        <v>MoneyMATCH Inc.</v>
      </c>
      <c r="Q23895" s="67" t="str">
        <v>ExCell Bank</v>
      </c>
      <c r="R23895" s="67" t="str">
        <v>Pivot Finance Group</v>
      </c>
      <c r="S23895" s="67" t="str">
        <v>SummaBank</v>
      </c>
    </row>
    <row r="23896" spans="15:19">
      <c r="O23896" s="67" t="str">
        <v>CELLtral Bank</v>
      </c>
      <c r="P23896" s="67" t="str">
        <v>MoneyMATCH Inc.</v>
      </c>
      <c r="Q23896" s="67" t="str">
        <v>ExCell Bank</v>
      </c>
      <c r="R23896" s="67" t="str">
        <v>Pivot Finance Group</v>
      </c>
      <c r="S23896" s="67" t="str">
        <v>Bank IF</v>
      </c>
    </row>
    <row r="23897" spans="15:19">
      <c r="O23897" s="67" t="str">
        <v>CELLtral Bank</v>
      </c>
      <c r="P23897" s="67" t="str">
        <v>MoneyMATCH Inc.</v>
      </c>
      <c r="Q23897" s="67" t="str">
        <v>ExCell Bank</v>
      </c>
      <c r="R23897" s="67" t="str">
        <v>The VLOOKup Vault</v>
      </c>
      <c r="S23897" s="67" t="str">
        <v>Bank of Cellifornia</v>
      </c>
    </row>
    <row r="23898" spans="15:19">
      <c r="O23898" s="67" t="str">
        <v>CELLtral Bank</v>
      </c>
      <c r="P23898" s="67" t="str">
        <v>MoneyMATCH Inc.</v>
      </c>
      <c r="Q23898" s="67" t="str">
        <v>ExCell Bank</v>
      </c>
      <c r="R23898" s="67" t="str">
        <v>The VLOOKup Vault</v>
      </c>
      <c r="S23898" s="67" t="str">
        <v>ExFunds</v>
      </c>
    </row>
    <row r="23899" spans="15:19">
      <c r="O23899" s="67" t="str">
        <v>CELLtral Bank</v>
      </c>
      <c r="P23899" s="67" t="str">
        <v>MoneyMATCH Inc.</v>
      </c>
      <c r="Q23899" s="67" t="str">
        <v>ExCell Bank</v>
      </c>
      <c r="R23899" s="67" t="str">
        <v>The VLOOKup Vault</v>
      </c>
      <c r="S23899" s="67" t="str">
        <v>SheetBank AG</v>
      </c>
    </row>
    <row r="23900" spans="15:19">
      <c r="O23900" s="67" t="str">
        <v>CELLtral Bank</v>
      </c>
      <c r="P23900" s="67" t="str">
        <v>MoneyMATCH Inc.</v>
      </c>
      <c r="Q23900" s="67" t="str">
        <v>ExCell Bank</v>
      </c>
      <c r="R23900" s="67" t="str">
        <v>The VLOOKup Vault</v>
      </c>
      <c r="S23900" s="67" t="str">
        <v>Pivot Finance Group</v>
      </c>
    </row>
    <row r="23901" spans="15:19">
      <c r="O23901" s="67" t="str">
        <v>CELLtral Bank</v>
      </c>
      <c r="P23901" s="67" t="str">
        <v>MoneyMATCH Inc.</v>
      </c>
      <c r="Q23901" s="67" t="str">
        <v>ExCell Bank</v>
      </c>
      <c r="R23901" s="67" t="str">
        <v>The VLOOKup Vault</v>
      </c>
      <c r="S23901" s="67" t="str">
        <v>SummaBank</v>
      </c>
    </row>
    <row r="23902" spans="15:19">
      <c r="O23902" s="67" t="str">
        <v>CELLtral Bank</v>
      </c>
      <c r="P23902" s="67" t="str">
        <v>MoneyMATCH Inc.</v>
      </c>
      <c r="Q23902" s="67" t="str">
        <v>ExCell Bank</v>
      </c>
      <c r="R23902" s="67" t="str">
        <v>The VLOOKup Vault</v>
      </c>
      <c r="S23902" s="67" t="str">
        <v>Bank IF</v>
      </c>
    </row>
    <row r="23903" spans="15:19">
      <c r="O23903" s="67" t="str">
        <v>CELLtral Bank</v>
      </c>
      <c r="P23903" s="67" t="str">
        <v>MoneyMATCH Inc.</v>
      </c>
      <c r="Q23903" s="67" t="str">
        <v>ExCell Bank</v>
      </c>
      <c r="R23903" s="67" t="str">
        <v>SummaBank</v>
      </c>
      <c r="S23903" s="67" t="str">
        <v>Bank of Cellifornia</v>
      </c>
    </row>
    <row r="23904" spans="15:19">
      <c r="O23904" s="67" t="str">
        <v>CELLtral Bank</v>
      </c>
      <c r="P23904" s="67" t="str">
        <v>MoneyMATCH Inc.</v>
      </c>
      <c r="Q23904" s="67" t="str">
        <v>ExCell Bank</v>
      </c>
      <c r="R23904" s="67" t="str">
        <v>SummaBank</v>
      </c>
      <c r="S23904" s="67" t="str">
        <v>ExFunds</v>
      </c>
    </row>
    <row r="23905" spans="15:19">
      <c r="O23905" s="67" t="str">
        <v>CELLtral Bank</v>
      </c>
      <c r="P23905" s="67" t="str">
        <v>MoneyMATCH Inc.</v>
      </c>
      <c r="Q23905" s="67" t="str">
        <v>ExCell Bank</v>
      </c>
      <c r="R23905" s="67" t="str">
        <v>SummaBank</v>
      </c>
      <c r="S23905" s="67" t="str">
        <v>SheetBank AG</v>
      </c>
    </row>
    <row r="23906" spans="15:19">
      <c r="O23906" s="67" t="str">
        <v>CELLtral Bank</v>
      </c>
      <c r="P23906" s="67" t="str">
        <v>MoneyMATCH Inc.</v>
      </c>
      <c r="Q23906" s="67" t="str">
        <v>ExCell Bank</v>
      </c>
      <c r="R23906" s="67" t="str">
        <v>SummaBank</v>
      </c>
      <c r="S23906" s="67" t="str">
        <v>Pivot Finance Group</v>
      </c>
    </row>
    <row r="23907" spans="15:19">
      <c r="O23907" s="67" t="str">
        <v>CELLtral Bank</v>
      </c>
      <c r="P23907" s="67" t="str">
        <v>MoneyMATCH Inc.</v>
      </c>
      <c r="Q23907" s="67" t="str">
        <v>ExCell Bank</v>
      </c>
      <c r="R23907" s="67" t="str">
        <v>SummaBank</v>
      </c>
      <c r="S23907" s="67" t="str">
        <v>The VLOOKup Vault</v>
      </c>
    </row>
    <row r="23908" spans="15:19">
      <c r="O23908" s="67" t="str">
        <v>CELLtral Bank</v>
      </c>
      <c r="P23908" s="67" t="str">
        <v>MoneyMATCH Inc.</v>
      </c>
      <c r="Q23908" s="67" t="str">
        <v>ExCell Bank</v>
      </c>
      <c r="R23908" s="67" t="str">
        <v>SummaBank</v>
      </c>
      <c r="S23908" s="67" t="str">
        <v>Bank IF</v>
      </c>
    </row>
    <row r="23909" spans="15:19">
      <c r="O23909" s="67" t="str">
        <v>CELLtral Bank</v>
      </c>
      <c r="P23909" s="67" t="str">
        <v>MoneyMATCH Inc.</v>
      </c>
      <c r="Q23909" s="67" t="str">
        <v>ExCell Bank</v>
      </c>
      <c r="R23909" s="67" t="str">
        <v>Bank IF</v>
      </c>
      <c r="S23909" s="67" t="str">
        <v>Bank of Cellifornia</v>
      </c>
    </row>
    <row r="23910" spans="15:19">
      <c r="O23910" s="67" t="str">
        <v>CELLtral Bank</v>
      </c>
      <c r="P23910" s="67" t="str">
        <v>MoneyMATCH Inc.</v>
      </c>
      <c r="Q23910" s="67" t="str">
        <v>ExCell Bank</v>
      </c>
      <c r="R23910" s="67" t="str">
        <v>Bank IF</v>
      </c>
      <c r="S23910" s="67" t="str">
        <v>ExFunds</v>
      </c>
    </row>
    <row r="23911" spans="15:19">
      <c r="O23911" s="67" t="str">
        <v>CELLtral Bank</v>
      </c>
      <c r="P23911" s="67" t="str">
        <v>MoneyMATCH Inc.</v>
      </c>
      <c r="Q23911" s="67" t="str">
        <v>ExCell Bank</v>
      </c>
      <c r="R23911" s="67" t="str">
        <v>Bank IF</v>
      </c>
      <c r="S23911" s="67" t="str">
        <v>SheetBank AG</v>
      </c>
    </row>
    <row r="23912" spans="15:19">
      <c r="O23912" s="67" t="str">
        <v>CELLtral Bank</v>
      </c>
      <c r="P23912" s="67" t="str">
        <v>MoneyMATCH Inc.</v>
      </c>
      <c r="Q23912" s="67" t="str">
        <v>ExCell Bank</v>
      </c>
      <c r="R23912" s="67" t="str">
        <v>Bank IF</v>
      </c>
      <c r="S23912" s="67" t="str">
        <v>Pivot Finance Group</v>
      </c>
    </row>
    <row r="23913" spans="15:19">
      <c r="O23913" s="67" t="str">
        <v>CELLtral Bank</v>
      </c>
      <c r="P23913" s="67" t="str">
        <v>MoneyMATCH Inc.</v>
      </c>
      <c r="Q23913" s="67" t="str">
        <v>ExCell Bank</v>
      </c>
      <c r="R23913" s="67" t="str">
        <v>Bank IF</v>
      </c>
      <c r="S23913" s="67" t="str">
        <v>The VLOOKup Vault</v>
      </c>
    </row>
    <row r="23914" spans="15:19">
      <c r="O23914" s="67" t="str">
        <v>CELLtral Bank</v>
      </c>
      <c r="P23914" s="67" t="str">
        <v>MoneyMATCH Inc.</v>
      </c>
      <c r="Q23914" s="67" t="str">
        <v>ExCell Bank</v>
      </c>
      <c r="R23914" s="67" t="str">
        <v>Bank IF</v>
      </c>
      <c r="S23914" s="67" t="str">
        <v>SummaBank</v>
      </c>
    </row>
    <row r="23915" spans="15:19">
      <c r="O23915" s="67" t="str">
        <v>CELLtral Bank</v>
      </c>
      <c r="P23915" s="67" t="str">
        <v>MoneyMATCH Inc.</v>
      </c>
      <c r="Q23915" s="67" t="str">
        <v>Bank of Cellifornia</v>
      </c>
      <c r="R23915" s="67" t="str">
        <v>ExCell Bank</v>
      </c>
      <c r="S23915" s="67" t="str">
        <v>ExFunds</v>
      </c>
    </row>
    <row r="23916" spans="15:19">
      <c r="O23916" s="67" t="str">
        <v>CELLtral Bank</v>
      </c>
      <c r="P23916" s="67" t="str">
        <v>MoneyMATCH Inc.</v>
      </c>
      <c r="Q23916" s="67" t="str">
        <v>Bank of Cellifornia</v>
      </c>
      <c r="R23916" s="67" t="str">
        <v>ExCell Bank</v>
      </c>
      <c r="S23916" s="67" t="str">
        <v>SheetBank AG</v>
      </c>
    </row>
    <row r="23917" spans="15:19">
      <c r="O23917" s="67" t="str">
        <v>CELLtral Bank</v>
      </c>
      <c r="P23917" s="67" t="str">
        <v>MoneyMATCH Inc.</v>
      </c>
      <c r="Q23917" s="67" t="str">
        <v>Bank of Cellifornia</v>
      </c>
      <c r="R23917" s="67" t="str">
        <v>ExCell Bank</v>
      </c>
      <c r="S23917" s="67" t="str">
        <v>Pivot Finance Group</v>
      </c>
    </row>
    <row r="23918" spans="15:19">
      <c r="O23918" s="67" t="str">
        <v>CELLtral Bank</v>
      </c>
      <c r="P23918" s="67" t="str">
        <v>MoneyMATCH Inc.</v>
      </c>
      <c r="Q23918" s="67" t="str">
        <v>Bank of Cellifornia</v>
      </c>
      <c r="R23918" s="67" t="str">
        <v>ExCell Bank</v>
      </c>
      <c r="S23918" s="67" t="str">
        <v>The VLOOKup Vault</v>
      </c>
    </row>
    <row r="23919" spans="15:19">
      <c r="O23919" s="67" t="str">
        <v>CELLtral Bank</v>
      </c>
      <c r="P23919" s="67" t="str">
        <v>MoneyMATCH Inc.</v>
      </c>
      <c r="Q23919" s="67" t="str">
        <v>Bank of Cellifornia</v>
      </c>
      <c r="R23919" s="67" t="str">
        <v>ExCell Bank</v>
      </c>
      <c r="S23919" s="67" t="str">
        <v>SummaBank</v>
      </c>
    </row>
    <row r="23920" spans="15:19">
      <c r="O23920" s="67" t="str">
        <v>CELLtral Bank</v>
      </c>
      <c r="P23920" s="67" t="str">
        <v>MoneyMATCH Inc.</v>
      </c>
      <c r="Q23920" s="67" t="str">
        <v>Bank of Cellifornia</v>
      </c>
      <c r="R23920" s="67" t="str">
        <v>ExCell Bank</v>
      </c>
      <c r="S23920" s="67" t="str">
        <v>Bank IF</v>
      </c>
    </row>
    <row r="23921" spans="15:19">
      <c r="O23921" s="67" t="str">
        <v>CELLtral Bank</v>
      </c>
      <c r="P23921" s="67" t="str">
        <v>MoneyMATCH Inc.</v>
      </c>
      <c r="Q23921" s="67" t="str">
        <v>Bank of Cellifornia</v>
      </c>
      <c r="R23921" s="67" t="str">
        <v>ExFunds</v>
      </c>
      <c r="S23921" s="67" t="str">
        <v>ExCell Bank</v>
      </c>
    </row>
    <row r="23922" spans="15:19">
      <c r="O23922" s="67" t="str">
        <v>CELLtral Bank</v>
      </c>
      <c r="P23922" s="67" t="str">
        <v>MoneyMATCH Inc.</v>
      </c>
      <c r="Q23922" s="67" t="str">
        <v>Bank of Cellifornia</v>
      </c>
      <c r="R23922" s="67" t="str">
        <v>ExFunds</v>
      </c>
      <c r="S23922" s="67" t="str">
        <v>SheetBank AG</v>
      </c>
    </row>
    <row r="23923" spans="15:19">
      <c r="O23923" s="67" t="str">
        <v>CELLtral Bank</v>
      </c>
      <c r="P23923" s="67" t="str">
        <v>MoneyMATCH Inc.</v>
      </c>
      <c r="Q23923" s="67" t="str">
        <v>Bank of Cellifornia</v>
      </c>
      <c r="R23923" s="67" t="str">
        <v>ExFunds</v>
      </c>
      <c r="S23923" s="67" t="str">
        <v>Pivot Finance Group</v>
      </c>
    </row>
    <row r="23924" spans="15:19">
      <c r="O23924" s="67" t="str">
        <v>CELLtral Bank</v>
      </c>
      <c r="P23924" s="67" t="str">
        <v>MoneyMATCH Inc.</v>
      </c>
      <c r="Q23924" s="67" t="str">
        <v>Bank of Cellifornia</v>
      </c>
      <c r="R23924" s="67" t="str">
        <v>ExFunds</v>
      </c>
      <c r="S23924" s="67" t="str">
        <v>The VLOOKup Vault</v>
      </c>
    </row>
    <row r="23925" spans="15:19">
      <c r="O23925" s="67" t="str">
        <v>CELLtral Bank</v>
      </c>
      <c r="P23925" s="67" t="str">
        <v>MoneyMATCH Inc.</v>
      </c>
      <c r="Q23925" s="67" t="str">
        <v>Bank of Cellifornia</v>
      </c>
      <c r="R23925" s="67" t="str">
        <v>ExFunds</v>
      </c>
      <c r="S23925" s="67" t="str">
        <v>SummaBank</v>
      </c>
    </row>
    <row r="23926" spans="15:19">
      <c r="O23926" s="67" t="str">
        <v>CELLtral Bank</v>
      </c>
      <c r="P23926" s="67" t="str">
        <v>MoneyMATCH Inc.</v>
      </c>
      <c r="Q23926" s="67" t="str">
        <v>Bank of Cellifornia</v>
      </c>
      <c r="R23926" s="67" t="str">
        <v>ExFunds</v>
      </c>
      <c r="S23926" s="67" t="str">
        <v>Bank IF</v>
      </c>
    </row>
    <row r="23927" spans="15:19">
      <c r="O23927" s="67" t="str">
        <v>CELLtral Bank</v>
      </c>
      <c r="P23927" s="67" t="str">
        <v>MoneyMATCH Inc.</v>
      </c>
      <c r="Q23927" s="67" t="str">
        <v>Bank of Cellifornia</v>
      </c>
      <c r="R23927" s="67" t="str">
        <v>SheetBank AG</v>
      </c>
      <c r="S23927" s="67" t="str">
        <v>ExCell Bank</v>
      </c>
    </row>
    <row r="23928" spans="15:19">
      <c r="O23928" s="67" t="str">
        <v>CELLtral Bank</v>
      </c>
      <c r="P23928" s="67" t="str">
        <v>MoneyMATCH Inc.</v>
      </c>
      <c r="Q23928" s="67" t="str">
        <v>Bank of Cellifornia</v>
      </c>
      <c r="R23928" s="67" t="str">
        <v>SheetBank AG</v>
      </c>
      <c r="S23928" s="67" t="str">
        <v>ExFunds</v>
      </c>
    </row>
    <row r="23929" spans="15:19">
      <c r="O23929" s="67" t="str">
        <v>CELLtral Bank</v>
      </c>
      <c r="P23929" s="67" t="str">
        <v>MoneyMATCH Inc.</v>
      </c>
      <c r="Q23929" s="67" t="str">
        <v>Bank of Cellifornia</v>
      </c>
      <c r="R23929" s="67" t="str">
        <v>SheetBank AG</v>
      </c>
      <c r="S23929" s="67" t="str">
        <v>Pivot Finance Group</v>
      </c>
    </row>
    <row r="23930" spans="15:19">
      <c r="O23930" s="67" t="str">
        <v>CELLtral Bank</v>
      </c>
      <c r="P23930" s="67" t="str">
        <v>MoneyMATCH Inc.</v>
      </c>
      <c r="Q23930" s="67" t="str">
        <v>Bank of Cellifornia</v>
      </c>
      <c r="R23930" s="67" t="str">
        <v>SheetBank AG</v>
      </c>
      <c r="S23930" s="67" t="str">
        <v>The VLOOKup Vault</v>
      </c>
    </row>
    <row r="23931" spans="15:19">
      <c r="O23931" s="67" t="str">
        <v>CELLtral Bank</v>
      </c>
      <c r="P23931" s="67" t="str">
        <v>MoneyMATCH Inc.</v>
      </c>
      <c r="Q23931" s="67" t="str">
        <v>Bank of Cellifornia</v>
      </c>
      <c r="R23931" s="67" t="str">
        <v>SheetBank AG</v>
      </c>
      <c r="S23931" s="67" t="str">
        <v>SummaBank</v>
      </c>
    </row>
    <row r="23932" spans="15:19">
      <c r="O23932" s="67" t="str">
        <v>CELLtral Bank</v>
      </c>
      <c r="P23932" s="67" t="str">
        <v>MoneyMATCH Inc.</v>
      </c>
      <c r="Q23932" s="67" t="str">
        <v>Bank of Cellifornia</v>
      </c>
      <c r="R23932" s="67" t="str">
        <v>SheetBank AG</v>
      </c>
      <c r="S23932" s="67" t="str">
        <v>Bank IF</v>
      </c>
    </row>
    <row r="23933" spans="15:19">
      <c r="O23933" s="67" t="str">
        <v>CELLtral Bank</v>
      </c>
      <c r="P23933" s="67" t="str">
        <v>MoneyMATCH Inc.</v>
      </c>
      <c r="Q23933" s="67" t="str">
        <v>Bank of Cellifornia</v>
      </c>
      <c r="R23933" s="67" t="str">
        <v>Pivot Finance Group</v>
      </c>
      <c r="S23933" s="67" t="str">
        <v>ExCell Bank</v>
      </c>
    </row>
    <row r="23934" spans="15:19">
      <c r="O23934" s="67" t="str">
        <v>CELLtral Bank</v>
      </c>
      <c r="P23934" s="67" t="str">
        <v>MoneyMATCH Inc.</v>
      </c>
      <c r="Q23934" s="67" t="str">
        <v>Bank of Cellifornia</v>
      </c>
      <c r="R23934" s="67" t="str">
        <v>Pivot Finance Group</v>
      </c>
      <c r="S23934" s="67" t="str">
        <v>ExFunds</v>
      </c>
    </row>
    <row r="23935" spans="15:19">
      <c r="O23935" s="67" t="str">
        <v>CELLtral Bank</v>
      </c>
      <c r="P23935" s="67" t="str">
        <v>MoneyMATCH Inc.</v>
      </c>
      <c r="Q23935" s="67" t="str">
        <v>Bank of Cellifornia</v>
      </c>
      <c r="R23935" s="67" t="str">
        <v>Pivot Finance Group</v>
      </c>
      <c r="S23935" s="67" t="str">
        <v>SheetBank AG</v>
      </c>
    </row>
    <row r="23936" spans="15:19">
      <c r="O23936" s="67" t="str">
        <v>CELLtral Bank</v>
      </c>
      <c r="P23936" s="67" t="str">
        <v>MoneyMATCH Inc.</v>
      </c>
      <c r="Q23936" s="67" t="str">
        <v>Bank of Cellifornia</v>
      </c>
      <c r="R23936" s="67" t="str">
        <v>Pivot Finance Group</v>
      </c>
      <c r="S23936" s="67" t="str">
        <v>The VLOOKup Vault</v>
      </c>
    </row>
    <row r="23937" spans="15:19">
      <c r="O23937" s="67" t="str">
        <v>CELLtral Bank</v>
      </c>
      <c r="P23937" s="67" t="str">
        <v>MoneyMATCH Inc.</v>
      </c>
      <c r="Q23937" s="67" t="str">
        <v>Bank of Cellifornia</v>
      </c>
      <c r="R23937" s="67" t="str">
        <v>Pivot Finance Group</v>
      </c>
      <c r="S23937" s="67" t="str">
        <v>SummaBank</v>
      </c>
    </row>
    <row r="23938" spans="15:19">
      <c r="O23938" s="67" t="str">
        <v>CELLtral Bank</v>
      </c>
      <c r="P23938" s="67" t="str">
        <v>MoneyMATCH Inc.</v>
      </c>
      <c r="Q23938" s="67" t="str">
        <v>Bank of Cellifornia</v>
      </c>
      <c r="R23938" s="67" t="str">
        <v>Pivot Finance Group</v>
      </c>
      <c r="S23938" s="67" t="str">
        <v>Bank IF</v>
      </c>
    </row>
    <row r="23939" spans="15:19">
      <c r="O23939" s="67" t="str">
        <v>CELLtral Bank</v>
      </c>
      <c r="P23939" s="67" t="str">
        <v>MoneyMATCH Inc.</v>
      </c>
      <c r="Q23939" s="67" t="str">
        <v>Bank of Cellifornia</v>
      </c>
      <c r="R23939" s="67" t="str">
        <v>The VLOOKup Vault</v>
      </c>
      <c r="S23939" s="67" t="str">
        <v>ExCell Bank</v>
      </c>
    </row>
    <row r="23940" spans="15:19">
      <c r="O23940" s="67" t="str">
        <v>CELLtral Bank</v>
      </c>
      <c r="P23940" s="67" t="str">
        <v>MoneyMATCH Inc.</v>
      </c>
      <c r="Q23940" s="67" t="str">
        <v>Bank of Cellifornia</v>
      </c>
      <c r="R23940" s="67" t="str">
        <v>The VLOOKup Vault</v>
      </c>
      <c r="S23940" s="67" t="str">
        <v>ExFunds</v>
      </c>
    </row>
    <row r="23941" spans="15:19">
      <c r="O23941" s="67" t="str">
        <v>CELLtral Bank</v>
      </c>
      <c r="P23941" s="67" t="str">
        <v>MoneyMATCH Inc.</v>
      </c>
      <c r="Q23941" s="67" t="str">
        <v>Bank of Cellifornia</v>
      </c>
      <c r="R23941" s="67" t="str">
        <v>The VLOOKup Vault</v>
      </c>
      <c r="S23941" s="67" t="str">
        <v>SheetBank AG</v>
      </c>
    </row>
    <row r="23942" spans="15:19">
      <c r="O23942" s="67" t="str">
        <v>CELLtral Bank</v>
      </c>
      <c r="P23942" s="67" t="str">
        <v>MoneyMATCH Inc.</v>
      </c>
      <c r="Q23942" s="67" t="str">
        <v>Bank of Cellifornia</v>
      </c>
      <c r="R23942" s="67" t="str">
        <v>The VLOOKup Vault</v>
      </c>
      <c r="S23942" s="67" t="str">
        <v>Pivot Finance Group</v>
      </c>
    </row>
    <row r="23943" spans="15:19">
      <c r="O23943" s="67" t="str">
        <v>CELLtral Bank</v>
      </c>
      <c r="P23943" s="67" t="str">
        <v>MoneyMATCH Inc.</v>
      </c>
      <c r="Q23943" s="67" t="str">
        <v>Bank of Cellifornia</v>
      </c>
      <c r="R23943" s="67" t="str">
        <v>The VLOOKup Vault</v>
      </c>
      <c r="S23943" s="67" t="str">
        <v>SummaBank</v>
      </c>
    </row>
    <row r="23944" spans="15:19">
      <c r="O23944" s="67" t="str">
        <v>CELLtral Bank</v>
      </c>
      <c r="P23944" s="67" t="str">
        <v>MoneyMATCH Inc.</v>
      </c>
      <c r="Q23944" s="67" t="str">
        <v>Bank of Cellifornia</v>
      </c>
      <c r="R23944" s="67" t="str">
        <v>The VLOOKup Vault</v>
      </c>
      <c r="S23944" s="67" t="str">
        <v>Bank IF</v>
      </c>
    </row>
    <row r="23945" spans="15:19">
      <c r="O23945" s="67" t="str">
        <v>CELLtral Bank</v>
      </c>
      <c r="P23945" s="67" t="str">
        <v>MoneyMATCH Inc.</v>
      </c>
      <c r="Q23945" s="67" t="str">
        <v>Bank of Cellifornia</v>
      </c>
      <c r="R23945" s="67" t="str">
        <v>SummaBank</v>
      </c>
      <c r="S23945" s="67" t="str">
        <v>ExCell Bank</v>
      </c>
    </row>
    <row r="23946" spans="15:19">
      <c r="O23946" s="67" t="str">
        <v>CELLtral Bank</v>
      </c>
      <c r="P23946" s="67" t="str">
        <v>MoneyMATCH Inc.</v>
      </c>
      <c r="Q23946" s="67" t="str">
        <v>Bank of Cellifornia</v>
      </c>
      <c r="R23946" s="67" t="str">
        <v>SummaBank</v>
      </c>
      <c r="S23946" s="67" t="str">
        <v>ExFunds</v>
      </c>
    </row>
    <row r="23947" spans="15:19">
      <c r="O23947" s="67" t="str">
        <v>CELLtral Bank</v>
      </c>
      <c r="P23947" s="67" t="str">
        <v>MoneyMATCH Inc.</v>
      </c>
      <c r="Q23947" s="67" t="str">
        <v>Bank of Cellifornia</v>
      </c>
      <c r="R23947" s="67" t="str">
        <v>SummaBank</v>
      </c>
      <c r="S23947" s="67" t="str">
        <v>SheetBank AG</v>
      </c>
    </row>
    <row r="23948" spans="15:19">
      <c r="O23948" s="67" t="str">
        <v>CELLtral Bank</v>
      </c>
      <c r="P23948" s="67" t="str">
        <v>MoneyMATCH Inc.</v>
      </c>
      <c r="Q23948" s="67" t="str">
        <v>Bank of Cellifornia</v>
      </c>
      <c r="R23948" s="67" t="str">
        <v>SummaBank</v>
      </c>
      <c r="S23948" s="67" t="str">
        <v>Pivot Finance Group</v>
      </c>
    </row>
    <row r="23949" spans="15:19">
      <c r="O23949" s="67" t="str">
        <v>CELLtral Bank</v>
      </c>
      <c r="P23949" s="67" t="str">
        <v>MoneyMATCH Inc.</v>
      </c>
      <c r="Q23949" s="67" t="str">
        <v>Bank of Cellifornia</v>
      </c>
      <c r="R23949" s="67" t="str">
        <v>SummaBank</v>
      </c>
      <c r="S23949" s="67" t="str">
        <v>The VLOOKup Vault</v>
      </c>
    </row>
    <row r="23950" spans="15:19">
      <c r="O23950" s="67" t="str">
        <v>CELLtral Bank</v>
      </c>
      <c r="P23950" s="67" t="str">
        <v>MoneyMATCH Inc.</v>
      </c>
      <c r="Q23950" s="67" t="str">
        <v>Bank of Cellifornia</v>
      </c>
      <c r="R23950" s="67" t="str">
        <v>SummaBank</v>
      </c>
      <c r="S23950" s="67" t="str">
        <v>Bank IF</v>
      </c>
    </row>
    <row r="23951" spans="15:19">
      <c r="O23951" s="67" t="str">
        <v>CELLtral Bank</v>
      </c>
      <c r="P23951" s="67" t="str">
        <v>MoneyMATCH Inc.</v>
      </c>
      <c r="Q23951" s="67" t="str">
        <v>Bank of Cellifornia</v>
      </c>
      <c r="R23951" s="67" t="str">
        <v>Bank IF</v>
      </c>
      <c r="S23951" s="67" t="str">
        <v>ExCell Bank</v>
      </c>
    </row>
    <row r="23952" spans="15:19">
      <c r="O23952" s="67" t="str">
        <v>CELLtral Bank</v>
      </c>
      <c r="P23952" s="67" t="str">
        <v>MoneyMATCH Inc.</v>
      </c>
      <c r="Q23952" s="67" t="str">
        <v>Bank of Cellifornia</v>
      </c>
      <c r="R23952" s="67" t="str">
        <v>Bank IF</v>
      </c>
      <c r="S23952" s="67" t="str">
        <v>ExFunds</v>
      </c>
    </row>
    <row r="23953" spans="15:19">
      <c r="O23953" s="67" t="str">
        <v>CELLtral Bank</v>
      </c>
      <c r="P23953" s="67" t="str">
        <v>MoneyMATCH Inc.</v>
      </c>
      <c r="Q23953" s="67" t="str">
        <v>Bank of Cellifornia</v>
      </c>
      <c r="R23953" s="67" t="str">
        <v>Bank IF</v>
      </c>
      <c r="S23953" s="67" t="str">
        <v>SheetBank AG</v>
      </c>
    </row>
    <row r="23954" spans="15:19">
      <c r="O23954" s="67" t="str">
        <v>CELLtral Bank</v>
      </c>
      <c r="P23954" s="67" t="str">
        <v>MoneyMATCH Inc.</v>
      </c>
      <c r="Q23954" s="67" t="str">
        <v>Bank of Cellifornia</v>
      </c>
      <c r="R23954" s="67" t="str">
        <v>Bank IF</v>
      </c>
      <c r="S23954" s="67" t="str">
        <v>Pivot Finance Group</v>
      </c>
    </row>
    <row r="23955" spans="15:19">
      <c r="O23955" s="67" t="str">
        <v>CELLtral Bank</v>
      </c>
      <c r="P23955" s="67" t="str">
        <v>MoneyMATCH Inc.</v>
      </c>
      <c r="Q23955" s="67" t="str">
        <v>Bank of Cellifornia</v>
      </c>
      <c r="R23955" s="67" t="str">
        <v>Bank IF</v>
      </c>
      <c r="S23955" s="67" t="str">
        <v>The VLOOKup Vault</v>
      </c>
    </row>
    <row r="23956" spans="15:19">
      <c r="O23956" s="67" t="str">
        <v>CELLtral Bank</v>
      </c>
      <c r="P23956" s="67" t="str">
        <v>MoneyMATCH Inc.</v>
      </c>
      <c r="Q23956" s="67" t="str">
        <v>Bank of Cellifornia</v>
      </c>
      <c r="R23956" s="67" t="str">
        <v>Bank IF</v>
      </c>
      <c r="S23956" s="67" t="str">
        <v>SummaBank</v>
      </c>
    </row>
    <row r="23957" spans="15:19">
      <c r="O23957" s="67" t="str">
        <v>CELLtral Bank</v>
      </c>
      <c r="P23957" s="67" t="str">
        <v>MoneyMATCH Inc.</v>
      </c>
      <c r="Q23957" s="67" t="str">
        <v>ExFunds</v>
      </c>
      <c r="R23957" s="67" t="str">
        <v>ExCell Bank</v>
      </c>
      <c r="S23957" s="67" t="str">
        <v>Bank of Cellifornia</v>
      </c>
    </row>
    <row r="23958" spans="15:19">
      <c r="O23958" s="67" t="str">
        <v>CELLtral Bank</v>
      </c>
      <c r="P23958" s="67" t="str">
        <v>MoneyMATCH Inc.</v>
      </c>
      <c r="Q23958" s="67" t="str">
        <v>ExFunds</v>
      </c>
      <c r="R23958" s="67" t="str">
        <v>ExCell Bank</v>
      </c>
      <c r="S23958" s="67" t="str">
        <v>SheetBank AG</v>
      </c>
    </row>
    <row r="23959" spans="15:19">
      <c r="O23959" s="67" t="str">
        <v>CELLtral Bank</v>
      </c>
      <c r="P23959" s="67" t="str">
        <v>MoneyMATCH Inc.</v>
      </c>
      <c r="Q23959" s="67" t="str">
        <v>ExFunds</v>
      </c>
      <c r="R23959" s="67" t="str">
        <v>ExCell Bank</v>
      </c>
      <c r="S23959" s="67" t="str">
        <v>Pivot Finance Group</v>
      </c>
    </row>
    <row r="23960" spans="15:19">
      <c r="O23960" s="67" t="str">
        <v>CELLtral Bank</v>
      </c>
      <c r="P23960" s="67" t="str">
        <v>MoneyMATCH Inc.</v>
      </c>
      <c r="Q23960" s="67" t="str">
        <v>ExFunds</v>
      </c>
      <c r="R23960" s="67" t="str">
        <v>ExCell Bank</v>
      </c>
      <c r="S23960" s="67" t="str">
        <v>The VLOOKup Vault</v>
      </c>
    </row>
    <row r="23961" spans="15:19">
      <c r="O23961" s="67" t="str">
        <v>CELLtral Bank</v>
      </c>
      <c r="P23961" s="67" t="str">
        <v>MoneyMATCH Inc.</v>
      </c>
      <c r="Q23961" s="67" t="str">
        <v>ExFunds</v>
      </c>
      <c r="R23961" s="67" t="str">
        <v>ExCell Bank</v>
      </c>
      <c r="S23961" s="67" t="str">
        <v>SummaBank</v>
      </c>
    </row>
    <row r="23962" spans="15:19">
      <c r="O23962" s="67" t="str">
        <v>CELLtral Bank</v>
      </c>
      <c r="P23962" s="67" t="str">
        <v>MoneyMATCH Inc.</v>
      </c>
      <c r="Q23962" s="67" t="str">
        <v>ExFunds</v>
      </c>
      <c r="R23962" s="67" t="str">
        <v>ExCell Bank</v>
      </c>
      <c r="S23962" s="67" t="str">
        <v>Bank IF</v>
      </c>
    </row>
    <row r="23963" spans="15:19">
      <c r="O23963" s="67" t="str">
        <v>CELLtral Bank</v>
      </c>
      <c r="P23963" s="67" t="str">
        <v>MoneyMATCH Inc.</v>
      </c>
      <c r="Q23963" s="67" t="str">
        <v>ExFunds</v>
      </c>
      <c r="R23963" s="67" t="str">
        <v>Bank of Cellifornia</v>
      </c>
      <c r="S23963" s="67" t="str">
        <v>ExCell Bank</v>
      </c>
    </row>
    <row r="23964" spans="15:19">
      <c r="O23964" s="67" t="str">
        <v>CELLtral Bank</v>
      </c>
      <c r="P23964" s="67" t="str">
        <v>MoneyMATCH Inc.</v>
      </c>
      <c r="Q23964" s="67" t="str">
        <v>ExFunds</v>
      </c>
      <c r="R23964" s="67" t="str">
        <v>Bank of Cellifornia</v>
      </c>
      <c r="S23964" s="67" t="str">
        <v>SheetBank AG</v>
      </c>
    </row>
    <row r="23965" spans="15:19">
      <c r="O23965" s="67" t="str">
        <v>CELLtral Bank</v>
      </c>
      <c r="P23965" s="67" t="str">
        <v>MoneyMATCH Inc.</v>
      </c>
      <c r="Q23965" s="67" t="str">
        <v>ExFunds</v>
      </c>
      <c r="R23965" s="67" t="str">
        <v>Bank of Cellifornia</v>
      </c>
      <c r="S23965" s="67" t="str">
        <v>Pivot Finance Group</v>
      </c>
    </row>
    <row r="23966" spans="15:19">
      <c r="O23966" s="67" t="str">
        <v>CELLtral Bank</v>
      </c>
      <c r="P23966" s="67" t="str">
        <v>MoneyMATCH Inc.</v>
      </c>
      <c r="Q23966" s="67" t="str">
        <v>ExFunds</v>
      </c>
      <c r="R23966" s="67" t="str">
        <v>Bank of Cellifornia</v>
      </c>
      <c r="S23966" s="67" t="str">
        <v>The VLOOKup Vault</v>
      </c>
    </row>
    <row r="23967" spans="15:19">
      <c r="O23967" s="67" t="str">
        <v>CELLtral Bank</v>
      </c>
      <c r="P23967" s="67" t="str">
        <v>MoneyMATCH Inc.</v>
      </c>
      <c r="Q23967" s="67" t="str">
        <v>ExFunds</v>
      </c>
      <c r="R23967" s="67" t="str">
        <v>Bank of Cellifornia</v>
      </c>
      <c r="S23967" s="67" t="str">
        <v>SummaBank</v>
      </c>
    </row>
    <row r="23968" spans="15:19">
      <c r="O23968" s="67" t="str">
        <v>CELLtral Bank</v>
      </c>
      <c r="P23968" s="67" t="str">
        <v>MoneyMATCH Inc.</v>
      </c>
      <c r="Q23968" s="67" t="str">
        <v>ExFunds</v>
      </c>
      <c r="R23968" s="67" t="str">
        <v>Bank of Cellifornia</v>
      </c>
      <c r="S23968" s="67" t="str">
        <v>Bank IF</v>
      </c>
    </row>
    <row r="23969" spans="15:19">
      <c r="O23969" s="67" t="str">
        <v>CELLtral Bank</v>
      </c>
      <c r="P23969" s="67" t="str">
        <v>MoneyMATCH Inc.</v>
      </c>
      <c r="Q23969" s="67" t="str">
        <v>ExFunds</v>
      </c>
      <c r="R23969" s="67" t="str">
        <v>SheetBank AG</v>
      </c>
      <c r="S23969" s="67" t="str">
        <v>ExCell Bank</v>
      </c>
    </row>
    <row r="23970" spans="15:19">
      <c r="O23970" s="67" t="str">
        <v>CELLtral Bank</v>
      </c>
      <c r="P23970" s="67" t="str">
        <v>MoneyMATCH Inc.</v>
      </c>
      <c r="Q23970" s="67" t="str">
        <v>ExFunds</v>
      </c>
      <c r="R23970" s="67" t="str">
        <v>SheetBank AG</v>
      </c>
      <c r="S23970" s="67" t="str">
        <v>Bank of Cellifornia</v>
      </c>
    </row>
    <row r="23971" spans="15:19">
      <c r="O23971" s="67" t="str">
        <v>CELLtral Bank</v>
      </c>
      <c r="P23971" s="67" t="str">
        <v>MoneyMATCH Inc.</v>
      </c>
      <c r="Q23971" s="67" t="str">
        <v>ExFunds</v>
      </c>
      <c r="R23971" s="67" t="str">
        <v>SheetBank AG</v>
      </c>
      <c r="S23971" s="67" t="str">
        <v>Pivot Finance Group</v>
      </c>
    </row>
    <row r="23972" spans="15:19">
      <c r="O23972" s="67" t="str">
        <v>CELLtral Bank</v>
      </c>
      <c r="P23972" s="67" t="str">
        <v>MoneyMATCH Inc.</v>
      </c>
      <c r="Q23972" s="67" t="str">
        <v>ExFunds</v>
      </c>
      <c r="R23972" s="67" t="str">
        <v>SheetBank AG</v>
      </c>
      <c r="S23972" s="67" t="str">
        <v>The VLOOKup Vault</v>
      </c>
    </row>
    <row r="23973" spans="15:19">
      <c r="O23973" s="67" t="str">
        <v>CELLtral Bank</v>
      </c>
      <c r="P23973" s="67" t="str">
        <v>MoneyMATCH Inc.</v>
      </c>
      <c r="Q23973" s="67" t="str">
        <v>ExFunds</v>
      </c>
      <c r="R23973" s="67" t="str">
        <v>SheetBank AG</v>
      </c>
      <c r="S23973" s="67" t="str">
        <v>SummaBank</v>
      </c>
    </row>
    <row r="23974" spans="15:19">
      <c r="O23974" s="67" t="str">
        <v>CELLtral Bank</v>
      </c>
      <c r="P23974" s="67" t="str">
        <v>MoneyMATCH Inc.</v>
      </c>
      <c r="Q23974" s="67" t="str">
        <v>ExFunds</v>
      </c>
      <c r="R23974" s="67" t="str">
        <v>SheetBank AG</v>
      </c>
      <c r="S23974" s="67" t="str">
        <v>Bank IF</v>
      </c>
    </row>
    <row r="23975" spans="15:19">
      <c r="O23975" s="67" t="str">
        <v>CELLtral Bank</v>
      </c>
      <c r="P23975" s="67" t="str">
        <v>MoneyMATCH Inc.</v>
      </c>
      <c r="Q23975" s="67" t="str">
        <v>ExFunds</v>
      </c>
      <c r="R23975" s="67" t="str">
        <v>Pivot Finance Group</v>
      </c>
      <c r="S23975" s="67" t="str">
        <v>ExCell Bank</v>
      </c>
    </row>
    <row r="23976" spans="15:19">
      <c r="O23976" s="67" t="str">
        <v>CELLtral Bank</v>
      </c>
      <c r="P23976" s="67" t="str">
        <v>MoneyMATCH Inc.</v>
      </c>
      <c r="Q23976" s="67" t="str">
        <v>ExFunds</v>
      </c>
      <c r="R23976" s="67" t="str">
        <v>Pivot Finance Group</v>
      </c>
      <c r="S23976" s="67" t="str">
        <v>Bank of Cellifornia</v>
      </c>
    </row>
    <row r="23977" spans="15:19">
      <c r="O23977" s="67" t="str">
        <v>CELLtral Bank</v>
      </c>
      <c r="P23977" s="67" t="str">
        <v>MoneyMATCH Inc.</v>
      </c>
      <c r="Q23977" s="67" t="str">
        <v>ExFunds</v>
      </c>
      <c r="R23977" s="67" t="str">
        <v>Pivot Finance Group</v>
      </c>
      <c r="S23977" s="67" t="str">
        <v>SheetBank AG</v>
      </c>
    </row>
    <row r="23978" spans="15:19">
      <c r="O23978" s="67" t="str">
        <v>CELLtral Bank</v>
      </c>
      <c r="P23978" s="67" t="str">
        <v>MoneyMATCH Inc.</v>
      </c>
      <c r="Q23978" s="67" t="str">
        <v>ExFunds</v>
      </c>
      <c r="R23978" s="67" t="str">
        <v>Pivot Finance Group</v>
      </c>
      <c r="S23978" s="67" t="str">
        <v>The VLOOKup Vault</v>
      </c>
    </row>
    <row r="23979" spans="15:19">
      <c r="O23979" s="67" t="str">
        <v>CELLtral Bank</v>
      </c>
      <c r="P23979" s="67" t="str">
        <v>MoneyMATCH Inc.</v>
      </c>
      <c r="Q23979" s="67" t="str">
        <v>ExFunds</v>
      </c>
      <c r="R23979" s="67" t="str">
        <v>Pivot Finance Group</v>
      </c>
      <c r="S23979" s="67" t="str">
        <v>SummaBank</v>
      </c>
    </row>
    <row r="23980" spans="15:19">
      <c r="O23980" s="67" t="str">
        <v>CELLtral Bank</v>
      </c>
      <c r="P23980" s="67" t="str">
        <v>MoneyMATCH Inc.</v>
      </c>
      <c r="Q23980" s="67" t="str">
        <v>ExFunds</v>
      </c>
      <c r="R23980" s="67" t="str">
        <v>Pivot Finance Group</v>
      </c>
      <c r="S23980" s="67" t="str">
        <v>Bank IF</v>
      </c>
    </row>
    <row r="23981" spans="15:19">
      <c r="O23981" s="67" t="str">
        <v>CELLtral Bank</v>
      </c>
      <c r="P23981" s="67" t="str">
        <v>MoneyMATCH Inc.</v>
      </c>
      <c r="Q23981" s="67" t="str">
        <v>ExFunds</v>
      </c>
      <c r="R23981" s="67" t="str">
        <v>The VLOOKup Vault</v>
      </c>
      <c r="S23981" s="67" t="str">
        <v>ExCell Bank</v>
      </c>
    </row>
    <row r="23982" spans="15:19">
      <c r="O23982" s="67" t="str">
        <v>CELLtral Bank</v>
      </c>
      <c r="P23982" s="67" t="str">
        <v>MoneyMATCH Inc.</v>
      </c>
      <c r="Q23982" s="67" t="str">
        <v>ExFunds</v>
      </c>
      <c r="R23982" s="67" t="str">
        <v>The VLOOKup Vault</v>
      </c>
      <c r="S23982" s="67" t="str">
        <v>Bank of Cellifornia</v>
      </c>
    </row>
    <row r="23983" spans="15:19">
      <c r="O23983" s="67" t="str">
        <v>CELLtral Bank</v>
      </c>
      <c r="P23983" s="67" t="str">
        <v>MoneyMATCH Inc.</v>
      </c>
      <c r="Q23983" s="67" t="str">
        <v>ExFunds</v>
      </c>
      <c r="R23983" s="67" t="str">
        <v>The VLOOKup Vault</v>
      </c>
      <c r="S23983" s="67" t="str">
        <v>SheetBank AG</v>
      </c>
    </row>
    <row r="23984" spans="15:19">
      <c r="O23984" s="67" t="str">
        <v>CELLtral Bank</v>
      </c>
      <c r="P23984" s="67" t="str">
        <v>MoneyMATCH Inc.</v>
      </c>
      <c r="Q23984" s="67" t="str">
        <v>ExFunds</v>
      </c>
      <c r="R23984" s="67" t="str">
        <v>The VLOOKup Vault</v>
      </c>
      <c r="S23984" s="67" t="str">
        <v>Pivot Finance Group</v>
      </c>
    </row>
    <row r="23985" spans="15:19">
      <c r="O23985" s="67" t="str">
        <v>CELLtral Bank</v>
      </c>
      <c r="P23985" s="67" t="str">
        <v>MoneyMATCH Inc.</v>
      </c>
      <c r="Q23985" s="67" t="str">
        <v>ExFunds</v>
      </c>
      <c r="R23985" s="67" t="str">
        <v>The VLOOKup Vault</v>
      </c>
      <c r="S23985" s="67" t="str">
        <v>SummaBank</v>
      </c>
    </row>
    <row r="23986" spans="15:19">
      <c r="O23986" s="67" t="str">
        <v>CELLtral Bank</v>
      </c>
      <c r="P23986" s="67" t="str">
        <v>MoneyMATCH Inc.</v>
      </c>
      <c r="Q23986" s="67" t="str">
        <v>ExFunds</v>
      </c>
      <c r="R23986" s="67" t="str">
        <v>The VLOOKup Vault</v>
      </c>
      <c r="S23986" s="67" t="str">
        <v>Bank IF</v>
      </c>
    </row>
    <row r="23987" spans="15:19">
      <c r="O23987" s="67" t="str">
        <v>CELLtral Bank</v>
      </c>
      <c r="P23987" s="67" t="str">
        <v>MoneyMATCH Inc.</v>
      </c>
      <c r="Q23987" s="67" t="str">
        <v>ExFunds</v>
      </c>
      <c r="R23987" s="67" t="str">
        <v>SummaBank</v>
      </c>
      <c r="S23987" s="67" t="str">
        <v>ExCell Bank</v>
      </c>
    </row>
    <row r="23988" spans="15:19">
      <c r="O23988" s="67" t="str">
        <v>CELLtral Bank</v>
      </c>
      <c r="P23988" s="67" t="str">
        <v>MoneyMATCH Inc.</v>
      </c>
      <c r="Q23988" s="67" t="str">
        <v>ExFunds</v>
      </c>
      <c r="R23988" s="67" t="str">
        <v>SummaBank</v>
      </c>
      <c r="S23988" s="67" t="str">
        <v>Bank of Cellifornia</v>
      </c>
    </row>
    <row r="23989" spans="15:19">
      <c r="O23989" s="67" t="str">
        <v>CELLtral Bank</v>
      </c>
      <c r="P23989" s="67" t="str">
        <v>MoneyMATCH Inc.</v>
      </c>
      <c r="Q23989" s="67" t="str">
        <v>ExFunds</v>
      </c>
      <c r="R23989" s="67" t="str">
        <v>SummaBank</v>
      </c>
      <c r="S23989" s="67" t="str">
        <v>SheetBank AG</v>
      </c>
    </row>
    <row r="23990" spans="15:19">
      <c r="O23990" s="67" t="str">
        <v>CELLtral Bank</v>
      </c>
      <c r="P23990" s="67" t="str">
        <v>MoneyMATCH Inc.</v>
      </c>
      <c r="Q23990" s="67" t="str">
        <v>ExFunds</v>
      </c>
      <c r="R23990" s="67" t="str">
        <v>SummaBank</v>
      </c>
      <c r="S23990" s="67" t="str">
        <v>Pivot Finance Group</v>
      </c>
    </row>
    <row r="23991" spans="15:19">
      <c r="O23991" s="67" t="str">
        <v>CELLtral Bank</v>
      </c>
      <c r="P23991" s="67" t="str">
        <v>MoneyMATCH Inc.</v>
      </c>
      <c r="Q23991" s="67" t="str">
        <v>ExFunds</v>
      </c>
      <c r="R23991" s="67" t="str">
        <v>SummaBank</v>
      </c>
      <c r="S23991" s="67" t="str">
        <v>The VLOOKup Vault</v>
      </c>
    </row>
    <row r="23992" spans="15:19">
      <c r="O23992" s="67" t="str">
        <v>CELLtral Bank</v>
      </c>
      <c r="P23992" s="67" t="str">
        <v>MoneyMATCH Inc.</v>
      </c>
      <c r="Q23992" s="67" t="str">
        <v>ExFunds</v>
      </c>
      <c r="R23992" s="67" t="str">
        <v>SummaBank</v>
      </c>
      <c r="S23992" s="67" t="str">
        <v>Bank IF</v>
      </c>
    </row>
    <row r="23993" spans="15:19">
      <c r="O23993" s="67" t="str">
        <v>CELLtral Bank</v>
      </c>
      <c r="P23993" s="67" t="str">
        <v>MoneyMATCH Inc.</v>
      </c>
      <c r="Q23993" s="67" t="str">
        <v>ExFunds</v>
      </c>
      <c r="R23993" s="67" t="str">
        <v>Bank IF</v>
      </c>
      <c r="S23993" s="67" t="str">
        <v>ExCell Bank</v>
      </c>
    </row>
    <row r="23994" spans="15:19">
      <c r="O23994" s="67" t="str">
        <v>CELLtral Bank</v>
      </c>
      <c r="P23994" s="67" t="str">
        <v>MoneyMATCH Inc.</v>
      </c>
      <c r="Q23994" s="67" t="str">
        <v>ExFunds</v>
      </c>
      <c r="R23994" s="67" t="str">
        <v>Bank IF</v>
      </c>
      <c r="S23994" s="67" t="str">
        <v>Bank of Cellifornia</v>
      </c>
    </row>
    <row r="23995" spans="15:19">
      <c r="O23995" s="67" t="str">
        <v>CELLtral Bank</v>
      </c>
      <c r="P23995" s="67" t="str">
        <v>MoneyMATCH Inc.</v>
      </c>
      <c r="Q23995" s="67" t="str">
        <v>ExFunds</v>
      </c>
      <c r="R23995" s="67" t="str">
        <v>Bank IF</v>
      </c>
      <c r="S23995" s="67" t="str">
        <v>SheetBank AG</v>
      </c>
    </row>
    <row r="23996" spans="15:19">
      <c r="O23996" s="67" t="str">
        <v>CELLtral Bank</v>
      </c>
      <c r="P23996" s="67" t="str">
        <v>MoneyMATCH Inc.</v>
      </c>
      <c r="Q23996" s="67" t="str">
        <v>ExFunds</v>
      </c>
      <c r="R23996" s="67" t="str">
        <v>Bank IF</v>
      </c>
      <c r="S23996" s="67" t="str">
        <v>Pivot Finance Group</v>
      </c>
    </row>
    <row r="23997" spans="15:19">
      <c r="O23997" s="67" t="str">
        <v>CELLtral Bank</v>
      </c>
      <c r="P23997" s="67" t="str">
        <v>MoneyMATCH Inc.</v>
      </c>
      <c r="Q23997" s="67" t="str">
        <v>ExFunds</v>
      </c>
      <c r="R23997" s="67" t="str">
        <v>Bank IF</v>
      </c>
      <c r="S23997" s="67" t="str">
        <v>The VLOOKup Vault</v>
      </c>
    </row>
    <row r="23998" spans="15:19">
      <c r="O23998" s="67" t="str">
        <v>CELLtral Bank</v>
      </c>
      <c r="P23998" s="67" t="str">
        <v>MoneyMATCH Inc.</v>
      </c>
      <c r="Q23998" s="67" t="str">
        <v>ExFunds</v>
      </c>
      <c r="R23998" s="67" t="str">
        <v>Bank IF</v>
      </c>
      <c r="S23998" s="67" t="str">
        <v>SummaBank</v>
      </c>
    </row>
    <row r="23999" spans="15:19">
      <c r="O23999" s="67" t="str">
        <v>CELLtral Bank</v>
      </c>
      <c r="P23999" s="67" t="str">
        <v>MoneyMATCH Inc.</v>
      </c>
      <c r="Q23999" s="67" t="str">
        <v>SheetBank AG</v>
      </c>
      <c r="R23999" s="67" t="str">
        <v>ExCell Bank</v>
      </c>
      <c r="S23999" s="67" t="str">
        <v>Bank of Cellifornia</v>
      </c>
    </row>
    <row r="24000" spans="15:19">
      <c r="O24000" s="67" t="str">
        <v>CELLtral Bank</v>
      </c>
      <c r="P24000" s="67" t="str">
        <v>MoneyMATCH Inc.</v>
      </c>
      <c r="Q24000" s="67" t="str">
        <v>SheetBank AG</v>
      </c>
      <c r="R24000" s="67" t="str">
        <v>ExCell Bank</v>
      </c>
      <c r="S24000" s="67" t="str">
        <v>ExFunds</v>
      </c>
    </row>
    <row r="24001" spans="15:19">
      <c r="O24001" s="67" t="str">
        <v>CELLtral Bank</v>
      </c>
      <c r="P24001" s="67" t="str">
        <v>MoneyMATCH Inc.</v>
      </c>
      <c r="Q24001" s="67" t="str">
        <v>SheetBank AG</v>
      </c>
      <c r="R24001" s="67" t="str">
        <v>ExCell Bank</v>
      </c>
      <c r="S24001" s="67" t="str">
        <v>Pivot Finance Group</v>
      </c>
    </row>
    <row r="24002" spans="15:19">
      <c r="O24002" s="67" t="str">
        <v>CELLtral Bank</v>
      </c>
      <c r="P24002" s="67" t="str">
        <v>MoneyMATCH Inc.</v>
      </c>
      <c r="Q24002" s="67" t="str">
        <v>SheetBank AG</v>
      </c>
      <c r="R24002" s="67" t="str">
        <v>ExCell Bank</v>
      </c>
      <c r="S24002" s="67" t="str">
        <v>The VLOOKup Vault</v>
      </c>
    </row>
    <row r="24003" spans="15:19">
      <c r="O24003" s="67" t="str">
        <v>CELLtral Bank</v>
      </c>
      <c r="P24003" s="67" t="str">
        <v>MoneyMATCH Inc.</v>
      </c>
      <c r="Q24003" s="67" t="str">
        <v>SheetBank AG</v>
      </c>
      <c r="R24003" s="67" t="str">
        <v>ExCell Bank</v>
      </c>
      <c r="S24003" s="67" t="str">
        <v>SummaBank</v>
      </c>
    </row>
    <row r="24004" spans="15:19">
      <c r="O24004" s="67" t="str">
        <v>CELLtral Bank</v>
      </c>
      <c r="P24004" s="67" t="str">
        <v>MoneyMATCH Inc.</v>
      </c>
      <c r="Q24004" s="67" t="str">
        <v>SheetBank AG</v>
      </c>
      <c r="R24004" s="67" t="str">
        <v>ExCell Bank</v>
      </c>
      <c r="S24004" s="67" t="str">
        <v>Bank IF</v>
      </c>
    </row>
    <row r="24005" spans="15:19">
      <c r="O24005" s="67" t="str">
        <v>CELLtral Bank</v>
      </c>
      <c r="P24005" s="67" t="str">
        <v>MoneyMATCH Inc.</v>
      </c>
      <c r="Q24005" s="67" t="str">
        <v>SheetBank AG</v>
      </c>
      <c r="R24005" s="67" t="str">
        <v>Bank of Cellifornia</v>
      </c>
      <c r="S24005" s="67" t="str">
        <v>ExCell Bank</v>
      </c>
    </row>
    <row r="24006" spans="15:19">
      <c r="O24006" s="67" t="str">
        <v>CELLtral Bank</v>
      </c>
      <c r="P24006" s="67" t="str">
        <v>MoneyMATCH Inc.</v>
      </c>
      <c r="Q24006" s="67" t="str">
        <v>SheetBank AG</v>
      </c>
      <c r="R24006" s="67" t="str">
        <v>Bank of Cellifornia</v>
      </c>
      <c r="S24006" s="67" t="str">
        <v>ExFunds</v>
      </c>
    </row>
    <row r="24007" spans="15:19">
      <c r="O24007" s="67" t="str">
        <v>CELLtral Bank</v>
      </c>
      <c r="P24007" s="67" t="str">
        <v>MoneyMATCH Inc.</v>
      </c>
      <c r="Q24007" s="67" t="str">
        <v>SheetBank AG</v>
      </c>
      <c r="R24007" s="67" t="str">
        <v>Bank of Cellifornia</v>
      </c>
      <c r="S24007" s="67" t="str">
        <v>Pivot Finance Group</v>
      </c>
    </row>
    <row r="24008" spans="15:19">
      <c r="O24008" s="67" t="str">
        <v>CELLtral Bank</v>
      </c>
      <c r="P24008" s="67" t="str">
        <v>MoneyMATCH Inc.</v>
      </c>
      <c r="Q24008" s="67" t="str">
        <v>SheetBank AG</v>
      </c>
      <c r="R24008" s="67" t="str">
        <v>Bank of Cellifornia</v>
      </c>
      <c r="S24008" s="67" t="str">
        <v>The VLOOKup Vault</v>
      </c>
    </row>
    <row r="24009" spans="15:19">
      <c r="O24009" s="67" t="str">
        <v>CELLtral Bank</v>
      </c>
      <c r="P24009" s="67" t="str">
        <v>MoneyMATCH Inc.</v>
      </c>
      <c r="Q24009" s="67" t="str">
        <v>SheetBank AG</v>
      </c>
      <c r="R24009" s="67" t="str">
        <v>Bank of Cellifornia</v>
      </c>
      <c r="S24009" s="67" t="str">
        <v>SummaBank</v>
      </c>
    </row>
    <row r="24010" spans="15:19">
      <c r="O24010" s="67" t="str">
        <v>CELLtral Bank</v>
      </c>
      <c r="P24010" s="67" t="str">
        <v>MoneyMATCH Inc.</v>
      </c>
      <c r="Q24010" s="67" t="str">
        <v>SheetBank AG</v>
      </c>
      <c r="R24010" s="67" t="str">
        <v>Bank of Cellifornia</v>
      </c>
      <c r="S24010" s="67" t="str">
        <v>Bank IF</v>
      </c>
    </row>
    <row r="24011" spans="15:19">
      <c r="O24011" s="67" t="str">
        <v>CELLtral Bank</v>
      </c>
      <c r="P24011" s="67" t="str">
        <v>MoneyMATCH Inc.</v>
      </c>
      <c r="Q24011" s="67" t="str">
        <v>SheetBank AG</v>
      </c>
      <c r="R24011" s="67" t="str">
        <v>ExFunds</v>
      </c>
      <c r="S24011" s="67" t="str">
        <v>ExCell Bank</v>
      </c>
    </row>
    <row r="24012" spans="15:19">
      <c r="O24012" s="67" t="str">
        <v>CELLtral Bank</v>
      </c>
      <c r="P24012" s="67" t="str">
        <v>MoneyMATCH Inc.</v>
      </c>
      <c r="Q24012" s="67" t="str">
        <v>SheetBank AG</v>
      </c>
      <c r="R24012" s="67" t="str">
        <v>ExFunds</v>
      </c>
      <c r="S24012" s="67" t="str">
        <v>Bank of Cellifornia</v>
      </c>
    </row>
    <row r="24013" spans="15:19">
      <c r="O24013" s="67" t="str">
        <v>CELLtral Bank</v>
      </c>
      <c r="P24013" s="67" t="str">
        <v>MoneyMATCH Inc.</v>
      </c>
      <c r="Q24013" s="67" t="str">
        <v>SheetBank AG</v>
      </c>
      <c r="R24013" s="67" t="str">
        <v>ExFunds</v>
      </c>
      <c r="S24013" s="67" t="str">
        <v>Pivot Finance Group</v>
      </c>
    </row>
    <row r="24014" spans="15:19">
      <c r="O24014" s="67" t="str">
        <v>CELLtral Bank</v>
      </c>
      <c r="P24014" s="67" t="str">
        <v>MoneyMATCH Inc.</v>
      </c>
      <c r="Q24014" s="67" t="str">
        <v>SheetBank AG</v>
      </c>
      <c r="R24014" s="67" t="str">
        <v>ExFunds</v>
      </c>
      <c r="S24014" s="67" t="str">
        <v>The VLOOKup Vault</v>
      </c>
    </row>
    <row r="24015" spans="15:19">
      <c r="O24015" s="67" t="str">
        <v>CELLtral Bank</v>
      </c>
      <c r="P24015" s="67" t="str">
        <v>MoneyMATCH Inc.</v>
      </c>
      <c r="Q24015" s="67" t="str">
        <v>SheetBank AG</v>
      </c>
      <c r="R24015" s="67" t="str">
        <v>ExFunds</v>
      </c>
      <c r="S24015" s="67" t="str">
        <v>SummaBank</v>
      </c>
    </row>
    <row r="24016" spans="15:19">
      <c r="O24016" s="67" t="str">
        <v>CELLtral Bank</v>
      </c>
      <c r="P24016" s="67" t="str">
        <v>MoneyMATCH Inc.</v>
      </c>
      <c r="Q24016" s="67" t="str">
        <v>SheetBank AG</v>
      </c>
      <c r="R24016" s="67" t="str">
        <v>ExFunds</v>
      </c>
      <c r="S24016" s="67" t="str">
        <v>Bank IF</v>
      </c>
    </row>
    <row r="24017" spans="15:19">
      <c r="O24017" s="67" t="str">
        <v>CELLtral Bank</v>
      </c>
      <c r="P24017" s="67" t="str">
        <v>MoneyMATCH Inc.</v>
      </c>
      <c r="Q24017" s="67" t="str">
        <v>SheetBank AG</v>
      </c>
      <c r="R24017" s="67" t="str">
        <v>Pivot Finance Group</v>
      </c>
      <c r="S24017" s="67" t="str">
        <v>ExCell Bank</v>
      </c>
    </row>
    <row r="24018" spans="15:19">
      <c r="O24018" s="67" t="str">
        <v>CELLtral Bank</v>
      </c>
      <c r="P24018" s="67" t="str">
        <v>MoneyMATCH Inc.</v>
      </c>
      <c r="Q24018" s="67" t="str">
        <v>SheetBank AG</v>
      </c>
      <c r="R24018" s="67" t="str">
        <v>Pivot Finance Group</v>
      </c>
      <c r="S24018" s="67" t="str">
        <v>Bank of Cellifornia</v>
      </c>
    </row>
    <row r="24019" spans="15:19">
      <c r="O24019" s="67" t="str">
        <v>CELLtral Bank</v>
      </c>
      <c r="P24019" s="67" t="str">
        <v>MoneyMATCH Inc.</v>
      </c>
      <c r="Q24019" s="67" t="str">
        <v>SheetBank AG</v>
      </c>
      <c r="R24019" s="67" t="str">
        <v>Pivot Finance Group</v>
      </c>
      <c r="S24019" s="67" t="str">
        <v>ExFunds</v>
      </c>
    </row>
    <row r="24020" spans="15:19">
      <c r="O24020" s="67" t="str">
        <v>CELLtral Bank</v>
      </c>
      <c r="P24020" s="67" t="str">
        <v>MoneyMATCH Inc.</v>
      </c>
      <c r="Q24020" s="67" t="str">
        <v>SheetBank AG</v>
      </c>
      <c r="R24020" s="67" t="str">
        <v>Pivot Finance Group</v>
      </c>
      <c r="S24020" s="67" t="str">
        <v>The VLOOKup Vault</v>
      </c>
    </row>
    <row r="24021" spans="15:19">
      <c r="O24021" s="67" t="str">
        <v>CELLtral Bank</v>
      </c>
      <c r="P24021" s="67" t="str">
        <v>MoneyMATCH Inc.</v>
      </c>
      <c r="Q24021" s="67" t="str">
        <v>SheetBank AG</v>
      </c>
      <c r="R24021" s="67" t="str">
        <v>Pivot Finance Group</v>
      </c>
      <c r="S24021" s="67" t="str">
        <v>SummaBank</v>
      </c>
    </row>
    <row r="24022" spans="15:19">
      <c r="O24022" s="67" t="str">
        <v>CELLtral Bank</v>
      </c>
      <c r="P24022" s="67" t="str">
        <v>MoneyMATCH Inc.</v>
      </c>
      <c r="Q24022" s="67" t="str">
        <v>SheetBank AG</v>
      </c>
      <c r="R24022" s="67" t="str">
        <v>Pivot Finance Group</v>
      </c>
      <c r="S24022" s="67" t="str">
        <v>Bank IF</v>
      </c>
    </row>
    <row r="24023" spans="15:19">
      <c r="O24023" s="67" t="str">
        <v>CELLtral Bank</v>
      </c>
      <c r="P24023" s="67" t="str">
        <v>MoneyMATCH Inc.</v>
      </c>
      <c r="Q24023" s="67" t="str">
        <v>SheetBank AG</v>
      </c>
      <c r="R24023" s="67" t="str">
        <v>The VLOOKup Vault</v>
      </c>
      <c r="S24023" s="67" t="str">
        <v>ExCell Bank</v>
      </c>
    </row>
    <row r="24024" spans="15:19">
      <c r="O24024" s="67" t="str">
        <v>CELLtral Bank</v>
      </c>
      <c r="P24024" s="67" t="str">
        <v>MoneyMATCH Inc.</v>
      </c>
      <c r="Q24024" s="67" t="str">
        <v>SheetBank AG</v>
      </c>
      <c r="R24024" s="67" t="str">
        <v>The VLOOKup Vault</v>
      </c>
      <c r="S24024" s="67" t="str">
        <v>Bank of Cellifornia</v>
      </c>
    </row>
    <row r="24025" spans="15:19">
      <c r="O24025" s="67" t="str">
        <v>CELLtral Bank</v>
      </c>
      <c r="P24025" s="67" t="str">
        <v>MoneyMATCH Inc.</v>
      </c>
      <c r="Q24025" s="67" t="str">
        <v>SheetBank AG</v>
      </c>
      <c r="R24025" s="67" t="str">
        <v>The VLOOKup Vault</v>
      </c>
      <c r="S24025" s="67" t="str">
        <v>ExFunds</v>
      </c>
    </row>
    <row r="24026" spans="15:19">
      <c r="O24026" s="67" t="str">
        <v>CELLtral Bank</v>
      </c>
      <c r="P24026" s="67" t="str">
        <v>MoneyMATCH Inc.</v>
      </c>
      <c r="Q24026" s="67" t="str">
        <v>SheetBank AG</v>
      </c>
      <c r="R24026" s="67" t="str">
        <v>The VLOOKup Vault</v>
      </c>
      <c r="S24026" s="67" t="str">
        <v>Pivot Finance Group</v>
      </c>
    </row>
    <row r="24027" spans="15:19">
      <c r="O24027" s="67" t="str">
        <v>CELLtral Bank</v>
      </c>
      <c r="P24027" s="67" t="str">
        <v>MoneyMATCH Inc.</v>
      </c>
      <c r="Q24027" s="67" t="str">
        <v>SheetBank AG</v>
      </c>
      <c r="R24027" s="67" t="str">
        <v>The VLOOKup Vault</v>
      </c>
      <c r="S24027" s="67" t="str">
        <v>SummaBank</v>
      </c>
    </row>
    <row r="24028" spans="15:19">
      <c r="O24028" s="67" t="str">
        <v>CELLtral Bank</v>
      </c>
      <c r="P24028" s="67" t="str">
        <v>MoneyMATCH Inc.</v>
      </c>
      <c r="Q24028" s="67" t="str">
        <v>SheetBank AG</v>
      </c>
      <c r="R24028" s="67" t="str">
        <v>The VLOOKup Vault</v>
      </c>
      <c r="S24028" s="67" t="str">
        <v>Bank IF</v>
      </c>
    </row>
    <row r="24029" spans="15:19">
      <c r="O24029" s="67" t="str">
        <v>CELLtral Bank</v>
      </c>
      <c r="P24029" s="67" t="str">
        <v>MoneyMATCH Inc.</v>
      </c>
      <c r="Q24029" s="67" t="str">
        <v>SheetBank AG</v>
      </c>
      <c r="R24029" s="67" t="str">
        <v>SummaBank</v>
      </c>
      <c r="S24029" s="67" t="str">
        <v>ExCell Bank</v>
      </c>
    </row>
    <row r="24030" spans="15:19">
      <c r="O24030" s="67" t="str">
        <v>CELLtral Bank</v>
      </c>
      <c r="P24030" s="67" t="str">
        <v>MoneyMATCH Inc.</v>
      </c>
      <c r="Q24030" s="67" t="str">
        <v>SheetBank AG</v>
      </c>
      <c r="R24030" s="67" t="str">
        <v>SummaBank</v>
      </c>
      <c r="S24030" s="67" t="str">
        <v>Bank of Cellifornia</v>
      </c>
    </row>
    <row r="24031" spans="15:19">
      <c r="O24031" s="67" t="str">
        <v>CELLtral Bank</v>
      </c>
      <c r="P24031" s="67" t="str">
        <v>MoneyMATCH Inc.</v>
      </c>
      <c r="Q24031" s="67" t="str">
        <v>SheetBank AG</v>
      </c>
      <c r="R24031" s="67" t="str">
        <v>SummaBank</v>
      </c>
      <c r="S24031" s="67" t="str">
        <v>ExFunds</v>
      </c>
    </row>
    <row r="24032" spans="15:19">
      <c r="O24032" s="67" t="str">
        <v>CELLtral Bank</v>
      </c>
      <c r="P24032" s="67" t="str">
        <v>MoneyMATCH Inc.</v>
      </c>
      <c r="Q24032" s="67" t="str">
        <v>SheetBank AG</v>
      </c>
      <c r="R24032" s="67" t="str">
        <v>SummaBank</v>
      </c>
      <c r="S24032" s="67" t="str">
        <v>Pivot Finance Group</v>
      </c>
    </row>
    <row r="24033" spans="15:19">
      <c r="O24033" s="67" t="str">
        <v>CELLtral Bank</v>
      </c>
      <c r="P24033" s="67" t="str">
        <v>MoneyMATCH Inc.</v>
      </c>
      <c r="Q24033" s="67" t="str">
        <v>SheetBank AG</v>
      </c>
      <c r="R24033" s="67" t="str">
        <v>SummaBank</v>
      </c>
      <c r="S24033" s="67" t="str">
        <v>The VLOOKup Vault</v>
      </c>
    </row>
    <row r="24034" spans="15:19">
      <c r="O24034" s="67" t="str">
        <v>CELLtral Bank</v>
      </c>
      <c r="P24034" s="67" t="str">
        <v>MoneyMATCH Inc.</v>
      </c>
      <c r="Q24034" s="67" t="str">
        <v>SheetBank AG</v>
      </c>
      <c r="R24034" s="67" t="str">
        <v>SummaBank</v>
      </c>
      <c r="S24034" s="67" t="str">
        <v>Bank IF</v>
      </c>
    </row>
    <row r="24035" spans="15:19">
      <c r="O24035" s="67" t="str">
        <v>CELLtral Bank</v>
      </c>
      <c r="P24035" s="67" t="str">
        <v>MoneyMATCH Inc.</v>
      </c>
      <c r="Q24035" s="67" t="str">
        <v>SheetBank AG</v>
      </c>
      <c r="R24035" s="67" t="str">
        <v>Bank IF</v>
      </c>
      <c r="S24035" s="67" t="str">
        <v>ExCell Bank</v>
      </c>
    </row>
    <row r="24036" spans="15:19">
      <c r="O24036" s="67" t="str">
        <v>CELLtral Bank</v>
      </c>
      <c r="P24036" s="67" t="str">
        <v>MoneyMATCH Inc.</v>
      </c>
      <c r="Q24036" s="67" t="str">
        <v>SheetBank AG</v>
      </c>
      <c r="R24036" s="67" t="str">
        <v>Bank IF</v>
      </c>
      <c r="S24036" s="67" t="str">
        <v>Bank of Cellifornia</v>
      </c>
    </row>
    <row r="24037" spans="15:19">
      <c r="O24037" s="67" t="str">
        <v>CELLtral Bank</v>
      </c>
      <c r="P24037" s="67" t="str">
        <v>MoneyMATCH Inc.</v>
      </c>
      <c r="Q24037" s="67" t="str">
        <v>SheetBank AG</v>
      </c>
      <c r="R24037" s="67" t="str">
        <v>Bank IF</v>
      </c>
      <c r="S24037" s="67" t="str">
        <v>ExFunds</v>
      </c>
    </row>
    <row r="24038" spans="15:19">
      <c r="O24038" s="67" t="str">
        <v>CELLtral Bank</v>
      </c>
      <c r="P24038" s="67" t="str">
        <v>MoneyMATCH Inc.</v>
      </c>
      <c r="Q24038" s="67" t="str">
        <v>SheetBank AG</v>
      </c>
      <c r="R24038" s="67" t="str">
        <v>Bank IF</v>
      </c>
      <c r="S24038" s="67" t="str">
        <v>Pivot Finance Group</v>
      </c>
    </row>
    <row r="24039" spans="15:19">
      <c r="O24039" s="67" t="str">
        <v>CELLtral Bank</v>
      </c>
      <c r="P24039" s="67" t="str">
        <v>MoneyMATCH Inc.</v>
      </c>
      <c r="Q24039" s="67" t="str">
        <v>SheetBank AG</v>
      </c>
      <c r="R24039" s="67" t="str">
        <v>Bank IF</v>
      </c>
      <c r="S24039" s="67" t="str">
        <v>The VLOOKup Vault</v>
      </c>
    </row>
    <row r="24040" spans="15:19">
      <c r="O24040" s="67" t="str">
        <v>CELLtral Bank</v>
      </c>
      <c r="P24040" s="67" t="str">
        <v>MoneyMATCH Inc.</v>
      </c>
      <c r="Q24040" s="67" t="str">
        <v>SheetBank AG</v>
      </c>
      <c r="R24040" s="67" t="str">
        <v>Bank IF</v>
      </c>
      <c r="S24040" s="67" t="str">
        <v>SummaBank</v>
      </c>
    </row>
    <row r="24041" spans="15:19">
      <c r="O24041" s="67" t="str">
        <v>CELLtral Bank</v>
      </c>
      <c r="P24041" s="67" t="str">
        <v>MoneyMATCH Inc.</v>
      </c>
      <c r="Q24041" s="67" t="str">
        <v>Pivot Finance Group</v>
      </c>
      <c r="R24041" s="67" t="str">
        <v>ExCell Bank</v>
      </c>
      <c r="S24041" s="67" t="str">
        <v>Bank of Cellifornia</v>
      </c>
    </row>
    <row r="24042" spans="15:19">
      <c r="O24042" s="67" t="str">
        <v>CELLtral Bank</v>
      </c>
      <c r="P24042" s="67" t="str">
        <v>MoneyMATCH Inc.</v>
      </c>
      <c r="Q24042" s="67" t="str">
        <v>Pivot Finance Group</v>
      </c>
      <c r="R24042" s="67" t="str">
        <v>ExCell Bank</v>
      </c>
      <c r="S24042" s="67" t="str">
        <v>ExFunds</v>
      </c>
    </row>
    <row r="24043" spans="15:19">
      <c r="O24043" s="67" t="str">
        <v>CELLtral Bank</v>
      </c>
      <c r="P24043" s="67" t="str">
        <v>MoneyMATCH Inc.</v>
      </c>
      <c r="Q24043" s="67" t="str">
        <v>Pivot Finance Group</v>
      </c>
      <c r="R24043" s="67" t="str">
        <v>ExCell Bank</v>
      </c>
      <c r="S24043" s="67" t="str">
        <v>SheetBank AG</v>
      </c>
    </row>
    <row r="24044" spans="15:19">
      <c r="O24044" s="67" t="str">
        <v>CELLtral Bank</v>
      </c>
      <c r="P24044" s="67" t="str">
        <v>MoneyMATCH Inc.</v>
      </c>
      <c r="Q24044" s="67" t="str">
        <v>Pivot Finance Group</v>
      </c>
      <c r="R24044" s="67" t="str">
        <v>ExCell Bank</v>
      </c>
      <c r="S24044" s="67" t="str">
        <v>The VLOOKup Vault</v>
      </c>
    </row>
    <row r="24045" spans="15:19">
      <c r="O24045" s="67" t="str">
        <v>CELLtral Bank</v>
      </c>
      <c r="P24045" s="67" t="str">
        <v>MoneyMATCH Inc.</v>
      </c>
      <c r="Q24045" s="67" t="str">
        <v>Pivot Finance Group</v>
      </c>
      <c r="R24045" s="67" t="str">
        <v>ExCell Bank</v>
      </c>
      <c r="S24045" s="67" t="str">
        <v>SummaBank</v>
      </c>
    </row>
    <row r="24046" spans="15:19">
      <c r="O24046" s="67" t="str">
        <v>CELLtral Bank</v>
      </c>
      <c r="P24046" s="67" t="str">
        <v>MoneyMATCH Inc.</v>
      </c>
      <c r="Q24046" s="67" t="str">
        <v>Pivot Finance Group</v>
      </c>
      <c r="R24046" s="67" t="str">
        <v>ExCell Bank</v>
      </c>
      <c r="S24046" s="67" t="str">
        <v>Bank IF</v>
      </c>
    </row>
    <row r="24047" spans="15:19">
      <c r="O24047" s="67" t="str">
        <v>CELLtral Bank</v>
      </c>
      <c r="P24047" s="67" t="str">
        <v>MoneyMATCH Inc.</v>
      </c>
      <c r="Q24047" s="67" t="str">
        <v>Pivot Finance Group</v>
      </c>
      <c r="R24047" s="67" t="str">
        <v>Bank of Cellifornia</v>
      </c>
      <c r="S24047" s="67" t="str">
        <v>ExCell Bank</v>
      </c>
    </row>
    <row r="24048" spans="15:19">
      <c r="O24048" s="67" t="str">
        <v>CELLtral Bank</v>
      </c>
      <c r="P24048" s="67" t="str">
        <v>MoneyMATCH Inc.</v>
      </c>
      <c r="Q24048" s="67" t="str">
        <v>Pivot Finance Group</v>
      </c>
      <c r="R24048" s="67" t="str">
        <v>Bank of Cellifornia</v>
      </c>
      <c r="S24048" s="67" t="str">
        <v>ExFunds</v>
      </c>
    </row>
    <row r="24049" spans="15:19">
      <c r="O24049" s="67" t="str">
        <v>CELLtral Bank</v>
      </c>
      <c r="P24049" s="67" t="str">
        <v>MoneyMATCH Inc.</v>
      </c>
      <c r="Q24049" s="67" t="str">
        <v>Pivot Finance Group</v>
      </c>
      <c r="R24049" s="67" t="str">
        <v>Bank of Cellifornia</v>
      </c>
      <c r="S24049" s="67" t="str">
        <v>SheetBank AG</v>
      </c>
    </row>
    <row r="24050" spans="15:19">
      <c r="O24050" s="67" t="str">
        <v>CELLtral Bank</v>
      </c>
      <c r="P24050" s="67" t="str">
        <v>MoneyMATCH Inc.</v>
      </c>
      <c r="Q24050" s="67" t="str">
        <v>Pivot Finance Group</v>
      </c>
      <c r="R24050" s="67" t="str">
        <v>Bank of Cellifornia</v>
      </c>
      <c r="S24050" s="67" t="str">
        <v>The VLOOKup Vault</v>
      </c>
    </row>
    <row r="24051" spans="15:19">
      <c r="O24051" s="67" t="str">
        <v>CELLtral Bank</v>
      </c>
      <c r="P24051" s="67" t="str">
        <v>MoneyMATCH Inc.</v>
      </c>
      <c r="Q24051" s="67" t="str">
        <v>Pivot Finance Group</v>
      </c>
      <c r="R24051" s="67" t="str">
        <v>Bank of Cellifornia</v>
      </c>
      <c r="S24051" s="67" t="str">
        <v>SummaBank</v>
      </c>
    </row>
    <row r="24052" spans="15:19">
      <c r="O24052" s="67" t="str">
        <v>CELLtral Bank</v>
      </c>
      <c r="P24052" s="67" t="str">
        <v>MoneyMATCH Inc.</v>
      </c>
      <c r="Q24052" s="67" t="str">
        <v>Pivot Finance Group</v>
      </c>
      <c r="R24052" s="67" t="str">
        <v>Bank of Cellifornia</v>
      </c>
      <c r="S24052" s="67" t="str">
        <v>Bank IF</v>
      </c>
    </row>
    <row r="24053" spans="15:19">
      <c r="O24053" s="67" t="str">
        <v>CELLtral Bank</v>
      </c>
      <c r="P24053" s="67" t="str">
        <v>MoneyMATCH Inc.</v>
      </c>
      <c r="Q24053" s="67" t="str">
        <v>Pivot Finance Group</v>
      </c>
      <c r="R24053" s="67" t="str">
        <v>ExFunds</v>
      </c>
      <c r="S24053" s="67" t="str">
        <v>ExCell Bank</v>
      </c>
    </row>
    <row r="24054" spans="15:19">
      <c r="O24054" s="67" t="str">
        <v>CELLtral Bank</v>
      </c>
      <c r="P24054" s="67" t="str">
        <v>MoneyMATCH Inc.</v>
      </c>
      <c r="Q24054" s="67" t="str">
        <v>Pivot Finance Group</v>
      </c>
      <c r="R24054" s="67" t="str">
        <v>ExFunds</v>
      </c>
      <c r="S24054" s="67" t="str">
        <v>Bank of Cellifornia</v>
      </c>
    </row>
    <row r="24055" spans="15:19">
      <c r="O24055" s="67" t="str">
        <v>CELLtral Bank</v>
      </c>
      <c r="P24055" s="67" t="str">
        <v>MoneyMATCH Inc.</v>
      </c>
      <c r="Q24055" s="67" t="str">
        <v>Pivot Finance Group</v>
      </c>
      <c r="R24055" s="67" t="str">
        <v>ExFunds</v>
      </c>
      <c r="S24055" s="67" t="str">
        <v>SheetBank AG</v>
      </c>
    </row>
    <row r="24056" spans="15:19">
      <c r="O24056" s="67" t="str">
        <v>CELLtral Bank</v>
      </c>
      <c r="P24056" s="67" t="str">
        <v>MoneyMATCH Inc.</v>
      </c>
      <c r="Q24056" s="67" t="str">
        <v>Pivot Finance Group</v>
      </c>
      <c r="R24056" s="67" t="str">
        <v>ExFunds</v>
      </c>
      <c r="S24056" s="67" t="str">
        <v>The VLOOKup Vault</v>
      </c>
    </row>
    <row r="24057" spans="15:19">
      <c r="O24057" s="67" t="str">
        <v>CELLtral Bank</v>
      </c>
      <c r="P24057" s="67" t="str">
        <v>MoneyMATCH Inc.</v>
      </c>
      <c r="Q24057" s="67" t="str">
        <v>Pivot Finance Group</v>
      </c>
      <c r="R24057" s="67" t="str">
        <v>ExFunds</v>
      </c>
      <c r="S24057" s="67" t="str">
        <v>SummaBank</v>
      </c>
    </row>
    <row r="24058" spans="15:19">
      <c r="O24058" s="67" t="str">
        <v>CELLtral Bank</v>
      </c>
      <c r="P24058" s="67" t="str">
        <v>MoneyMATCH Inc.</v>
      </c>
      <c r="Q24058" s="67" t="str">
        <v>Pivot Finance Group</v>
      </c>
      <c r="R24058" s="67" t="str">
        <v>ExFunds</v>
      </c>
      <c r="S24058" s="67" t="str">
        <v>Bank IF</v>
      </c>
    </row>
    <row r="24059" spans="15:19">
      <c r="O24059" s="67" t="str">
        <v>CELLtral Bank</v>
      </c>
      <c r="P24059" s="67" t="str">
        <v>MoneyMATCH Inc.</v>
      </c>
      <c r="Q24059" s="67" t="str">
        <v>Pivot Finance Group</v>
      </c>
      <c r="R24059" s="67" t="str">
        <v>SheetBank AG</v>
      </c>
      <c r="S24059" s="67" t="str">
        <v>ExCell Bank</v>
      </c>
    </row>
    <row r="24060" spans="15:19">
      <c r="O24060" s="67" t="str">
        <v>CELLtral Bank</v>
      </c>
      <c r="P24060" s="67" t="str">
        <v>MoneyMATCH Inc.</v>
      </c>
      <c r="Q24060" s="67" t="str">
        <v>Pivot Finance Group</v>
      </c>
      <c r="R24060" s="67" t="str">
        <v>SheetBank AG</v>
      </c>
      <c r="S24060" s="67" t="str">
        <v>Bank of Cellifornia</v>
      </c>
    </row>
    <row r="24061" spans="15:19">
      <c r="O24061" s="67" t="str">
        <v>CELLtral Bank</v>
      </c>
      <c r="P24061" s="67" t="str">
        <v>MoneyMATCH Inc.</v>
      </c>
      <c r="Q24061" s="67" t="str">
        <v>Pivot Finance Group</v>
      </c>
      <c r="R24061" s="67" t="str">
        <v>SheetBank AG</v>
      </c>
      <c r="S24061" s="67" t="str">
        <v>ExFunds</v>
      </c>
    </row>
    <row r="24062" spans="15:19">
      <c r="O24062" s="67" t="str">
        <v>CELLtral Bank</v>
      </c>
      <c r="P24062" s="67" t="str">
        <v>MoneyMATCH Inc.</v>
      </c>
      <c r="Q24062" s="67" t="str">
        <v>Pivot Finance Group</v>
      </c>
      <c r="R24062" s="67" t="str">
        <v>SheetBank AG</v>
      </c>
      <c r="S24062" s="67" t="str">
        <v>The VLOOKup Vault</v>
      </c>
    </row>
    <row r="24063" spans="15:19">
      <c r="O24063" s="67" t="str">
        <v>CELLtral Bank</v>
      </c>
      <c r="P24063" s="67" t="str">
        <v>MoneyMATCH Inc.</v>
      </c>
      <c r="Q24063" s="67" t="str">
        <v>Pivot Finance Group</v>
      </c>
      <c r="R24063" s="67" t="str">
        <v>SheetBank AG</v>
      </c>
      <c r="S24063" s="67" t="str">
        <v>SummaBank</v>
      </c>
    </row>
    <row r="24064" spans="15:19">
      <c r="O24064" s="67" t="str">
        <v>CELLtral Bank</v>
      </c>
      <c r="P24064" s="67" t="str">
        <v>MoneyMATCH Inc.</v>
      </c>
      <c r="Q24064" s="67" t="str">
        <v>Pivot Finance Group</v>
      </c>
      <c r="R24064" s="67" t="str">
        <v>SheetBank AG</v>
      </c>
      <c r="S24064" s="67" t="str">
        <v>Bank IF</v>
      </c>
    </row>
    <row r="24065" spans="15:19">
      <c r="O24065" s="67" t="str">
        <v>CELLtral Bank</v>
      </c>
      <c r="P24065" s="67" t="str">
        <v>MoneyMATCH Inc.</v>
      </c>
      <c r="Q24065" s="67" t="str">
        <v>Pivot Finance Group</v>
      </c>
      <c r="R24065" s="67" t="str">
        <v>The VLOOKup Vault</v>
      </c>
      <c r="S24065" s="67" t="str">
        <v>ExCell Bank</v>
      </c>
    </row>
    <row r="24066" spans="15:19">
      <c r="O24066" s="67" t="str">
        <v>CELLtral Bank</v>
      </c>
      <c r="P24066" s="67" t="str">
        <v>MoneyMATCH Inc.</v>
      </c>
      <c r="Q24066" s="67" t="str">
        <v>Pivot Finance Group</v>
      </c>
      <c r="R24066" s="67" t="str">
        <v>The VLOOKup Vault</v>
      </c>
      <c r="S24066" s="67" t="str">
        <v>Bank of Cellifornia</v>
      </c>
    </row>
    <row r="24067" spans="15:19">
      <c r="O24067" s="67" t="str">
        <v>CELLtral Bank</v>
      </c>
      <c r="P24067" s="67" t="str">
        <v>MoneyMATCH Inc.</v>
      </c>
      <c r="Q24067" s="67" t="str">
        <v>Pivot Finance Group</v>
      </c>
      <c r="R24067" s="67" t="str">
        <v>The VLOOKup Vault</v>
      </c>
      <c r="S24067" s="67" t="str">
        <v>ExFunds</v>
      </c>
    </row>
    <row r="24068" spans="15:19">
      <c r="O24068" s="67" t="str">
        <v>CELLtral Bank</v>
      </c>
      <c r="P24068" s="67" t="str">
        <v>MoneyMATCH Inc.</v>
      </c>
      <c r="Q24068" s="67" t="str">
        <v>Pivot Finance Group</v>
      </c>
      <c r="R24068" s="67" t="str">
        <v>The VLOOKup Vault</v>
      </c>
      <c r="S24068" s="67" t="str">
        <v>SheetBank AG</v>
      </c>
    </row>
    <row r="24069" spans="15:19">
      <c r="O24069" s="67" t="str">
        <v>CELLtral Bank</v>
      </c>
      <c r="P24069" s="67" t="str">
        <v>MoneyMATCH Inc.</v>
      </c>
      <c r="Q24069" s="67" t="str">
        <v>Pivot Finance Group</v>
      </c>
      <c r="R24069" s="67" t="str">
        <v>The VLOOKup Vault</v>
      </c>
      <c r="S24069" s="67" t="str">
        <v>SummaBank</v>
      </c>
    </row>
    <row r="24070" spans="15:19">
      <c r="O24070" s="67" t="str">
        <v>CELLtral Bank</v>
      </c>
      <c r="P24070" s="67" t="str">
        <v>MoneyMATCH Inc.</v>
      </c>
      <c r="Q24070" s="67" t="str">
        <v>Pivot Finance Group</v>
      </c>
      <c r="R24070" s="67" t="str">
        <v>The VLOOKup Vault</v>
      </c>
      <c r="S24070" s="67" t="str">
        <v>Bank IF</v>
      </c>
    </row>
    <row r="24071" spans="15:19">
      <c r="O24071" s="67" t="str">
        <v>CELLtral Bank</v>
      </c>
      <c r="P24071" s="67" t="str">
        <v>MoneyMATCH Inc.</v>
      </c>
      <c r="Q24071" s="67" t="str">
        <v>Pivot Finance Group</v>
      </c>
      <c r="R24071" s="67" t="str">
        <v>SummaBank</v>
      </c>
      <c r="S24071" s="67" t="str">
        <v>ExCell Bank</v>
      </c>
    </row>
    <row r="24072" spans="15:19">
      <c r="O24072" s="67" t="str">
        <v>CELLtral Bank</v>
      </c>
      <c r="P24072" s="67" t="str">
        <v>MoneyMATCH Inc.</v>
      </c>
      <c r="Q24072" s="67" t="str">
        <v>Pivot Finance Group</v>
      </c>
      <c r="R24072" s="67" t="str">
        <v>SummaBank</v>
      </c>
      <c r="S24072" s="67" t="str">
        <v>Bank of Cellifornia</v>
      </c>
    </row>
    <row r="24073" spans="15:19">
      <c r="O24073" s="67" t="str">
        <v>CELLtral Bank</v>
      </c>
      <c r="P24073" s="67" t="str">
        <v>MoneyMATCH Inc.</v>
      </c>
      <c r="Q24073" s="67" t="str">
        <v>Pivot Finance Group</v>
      </c>
      <c r="R24073" s="67" t="str">
        <v>SummaBank</v>
      </c>
      <c r="S24073" s="67" t="str">
        <v>ExFunds</v>
      </c>
    </row>
    <row r="24074" spans="15:19">
      <c r="O24074" s="67" t="str">
        <v>CELLtral Bank</v>
      </c>
      <c r="P24074" s="67" t="str">
        <v>MoneyMATCH Inc.</v>
      </c>
      <c r="Q24074" s="67" t="str">
        <v>Pivot Finance Group</v>
      </c>
      <c r="R24074" s="67" t="str">
        <v>SummaBank</v>
      </c>
      <c r="S24074" s="67" t="str">
        <v>SheetBank AG</v>
      </c>
    </row>
    <row r="24075" spans="15:19">
      <c r="O24075" s="67" t="str">
        <v>CELLtral Bank</v>
      </c>
      <c r="P24075" s="67" t="str">
        <v>MoneyMATCH Inc.</v>
      </c>
      <c r="Q24075" s="67" t="str">
        <v>Pivot Finance Group</v>
      </c>
      <c r="R24075" s="67" t="str">
        <v>SummaBank</v>
      </c>
      <c r="S24075" s="67" t="str">
        <v>The VLOOKup Vault</v>
      </c>
    </row>
    <row r="24076" spans="15:19">
      <c r="O24076" s="67" t="str">
        <v>CELLtral Bank</v>
      </c>
      <c r="P24076" s="67" t="str">
        <v>MoneyMATCH Inc.</v>
      </c>
      <c r="Q24076" s="67" t="str">
        <v>Pivot Finance Group</v>
      </c>
      <c r="R24076" s="67" t="str">
        <v>SummaBank</v>
      </c>
      <c r="S24076" s="67" t="str">
        <v>Bank IF</v>
      </c>
    </row>
    <row r="24077" spans="15:19">
      <c r="O24077" s="67" t="str">
        <v>CELLtral Bank</v>
      </c>
      <c r="P24077" s="67" t="str">
        <v>MoneyMATCH Inc.</v>
      </c>
      <c r="Q24077" s="67" t="str">
        <v>Pivot Finance Group</v>
      </c>
      <c r="R24077" s="67" t="str">
        <v>Bank IF</v>
      </c>
      <c r="S24077" s="67" t="str">
        <v>ExCell Bank</v>
      </c>
    </row>
    <row r="24078" spans="15:19">
      <c r="O24078" s="67" t="str">
        <v>CELLtral Bank</v>
      </c>
      <c r="P24078" s="67" t="str">
        <v>MoneyMATCH Inc.</v>
      </c>
      <c r="Q24078" s="67" t="str">
        <v>Pivot Finance Group</v>
      </c>
      <c r="R24078" s="67" t="str">
        <v>Bank IF</v>
      </c>
      <c r="S24078" s="67" t="str">
        <v>Bank of Cellifornia</v>
      </c>
    </row>
    <row r="24079" spans="15:19">
      <c r="O24079" s="67" t="str">
        <v>CELLtral Bank</v>
      </c>
      <c r="P24079" s="67" t="str">
        <v>MoneyMATCH Inc.</v>
      </c>
      <c r="Q24079" s="67" t="str">
        <v>Pivot Finance Group</v>
      </c>
      <c r="R24079" s="67" t="str">
        <v>Bank IF</v>
      </c>
      <c r="S24079" s="67" t="str">
        <v>ExFunds</v>
      </c>
    </row>
    <row r="24080" spans="15:19">
      <c r="O24080" s="67" t="str">
        <v>CELLtral Bank</v>
      </c>
      <c r="P24080" s="67" t="str">
        <v>MoneyMATCH Inc.</v>
      </c>
      <c r="Q24080" s="67" t="str">
        <v>Pivot Finance Group</v>
      </c>
      <c r="R24080" s="67" t="str">
        <v>Bank IF</v>
      </c>
      <c r="S24080" s="67" t="str">
        <v>SheetBank AG</v>
      </c>
    </row>
    <row r="24081" spans="15:19">
      <c r="O24081" s="67" t="str">
        <v>CELLtral Bank</v>
      </c>
      <c r="P24081" s="67" t="str">
        <v>MoneyMATCH Inc.</v>
      </c>
      <c r="Q24081" s="67" t="str">
        <v>Pivot Finance Group</v>
      </c>
      <c r="R24081" s="67" t="str">
        <v>Bank IF</v>
      </c>
      <c r="S24081" s="67" t="str">
        <v>The VLOOKup Vault</v>
      </c>
    </row>
    <row r="24082" spans="15:19">
      <c r="O24082" s="67" t="str">
        <v>CELLtral Bank</v>
      </c>
      <c r="P24082" s="67" t="str">
        <v>MoneyMATCH Inc.</v>
      </c>
      <c r="Q24082" s="67" t="str">
        <v>Pivot Finance Group</v>
      </c>
      <c r="R24082" s="67" t="str">
        <v>Bank IF</v>
      </c>
      <c r="S24082" s="67" t="str">
        <v>SummaBank</v>
      </c>
    </row>
    <row r="24083" spans="15:19">
      <c r="O24083" s="67" t="str">
        <v>CELLtral Bank</v>
      </c>
      <c r="P24083" s="67" t="str">
        <v>MoneyMATCH Inc.</v>
      </c>
      <c r="Q24083" s="67" t="str">
        <v>The VLOOKup Vault</v>
      </c>
      <c r="R24083" s="67" t="str">
        <v>ExCell Bank</v>
      </c>
      <c r="S24083" s="67" t="str">
        <v>Bank of Cellifornia</v>
      </c>
    </row>
    <row r="24084" spans="15:19">
      <c r="O24084" s="67" t="str">
        <v>CELLtral Bank</v>
      </c>
      <c r="P24084" s="67" t="str">
        <v>MoneyMATCH Inc.</v>
      </c>
      <c r="Q24084" s="67" t="str">
        <v>The VLOOKup Vault</v>
      </c>
      <c r="R24084" s="67" t="str">
        <v>ExCell Bank</v>
      </c>
      <c r="S24084" s="67" t="str">
        <v>ExFunds</v>
      </c>
    </row>
    <row r="24085" spans="15:19">
      <c r="O24085" s="67" t="str">
        <v>CELLtral Bank</v>
      </c>
      <c r="P24085" s="67" t="str">
        <v>MoneyMATCH Inc.</v>
      </c>
      <c r="Q24085" s="67" t="str">
        <v>The VLOOKup Vault</v>
      </c>
      <c r="R24085" s="67" t="str">
        <v>ExCell Bank</v>
      </c>
      <c r="S24085" s="67" t="str">
        <v>SheetBank AG</v>
      </c>
    </row>
    <row r="24086" spans="15:19">
      <c r="O24086" s="67" t="str">
        <v>CELLtral Bank</v>
      </c>
      <c r="P24086" s="67" t="str">
        <v>MoneyMATCH Inc.</v>
      </c>
      <c r="Q24086" s="67" t="str">
        <v>The VLOOKup Vault</v>
      </c>
      <c r="R24086" s="67" t="str">
        <v>ExCell Bank</v>
      </c>
      <c r="S24086" s="67" t="str">
        <v>Pivot Finance Group</v>
      </c>
    </row>
    <row r="24087" spans="15:19">
      <c r="O24087" s="67" t="str">
        <v>CELLtral Bank</v>
      </c>
      <c r="P24087" s="67" t="str">
        <v>MoneyMATCH Inc.</v>
      </c>
      <c r="Q24087" s="67" t="str">
        <v>The VLOOKup Vault</v>
      </c>
      <c r="R24087" s="67" t="str">
        <v>ExCell Bank</v>
      </c>
      <c r="S24087" s="67" t="str">
        <v>SummaBank</v>
      </c>
    </row>
    <row r="24088" spans="15:19">
      <c r="O24088" s="67" t="str">
        <v>CELLtral Bank</v>
      </c>
      <c r="P24088" s="67" t="str">
        <v>MoneyMATCH Inc.</v>
      </c>
      <c r="Q24088" s="67" t="str">
        <v>The VLOOKup Vault</v>
      </c>
      <c r="R24088" s="67" t="str">
        <v>ExCell Bank</v>
      </c>
      <c r="S24088" s="67" t="str">
        <v>Bank IF</v>
      </c>
    </row>
    <row r="24089" spans="15:19">
      <c r="O24089" s="67" t="str">
        <v>CELLtral Bank</v>
      </c>
      <c r="P24089" s="67" t="str">
        <v>MoneyMATCH Inc.</v>
      </c>
      <c r="Q24089" s="67" t="str">
        <v>The VLOOKup Vault</v>
      </c>
      <c r="R24089" s="67" t="str">
        <v>Bank of Cellifornia</v>
      </c>
      <c r="S24089" s="67" t="str">
        <v>ExCell Bank</v>
      </c>
    </row>
    <row r="24090" spans="15:19">
      <c r="O24090" s="67" t="str">
        <v>CELLtral Bank</v>
      </c>
      <c r="P24090" s="67" t="str">
        <v>MoneyMATCH Inc.</v>
      </c>
      <c r="Q24090" s="67" t="str">
        <v>The VLOOKup Vault</v>
      </c>
      <c r="R24090" s="67" t="str">
        <v>Bank of Cellifornia</v>
      </c>
      <c r="S24090" s="67" t="str">
        <v>ExFunds</v>
      </c>
    </row>
    <row r="24091" spans="15:19">
      <c r="O24091" s="67" t="str">
        <v>CELLtral Bank</v>
      </c>
      <c r="P24091" s="67" t="str">
        <v>MoneyMATCH Inc.</v>
      </c>
      <c r="Q24091" s="67" t="str">
        <v>The VLOOKup Vault</v>
      </c>
      <c r="R24091" s="67" t="str">
        <v>Bank of Cellifornia</v>
      </c>
      <c r="S24091" s="67" t="str">
        <v>SheetBank AG</v>
      </c>
    </row>
    <row r="24092" spans="15:19">
      <c r="O24092" s="67" t="str">
        <v>CELLtral Bank</v>
      </c>
      <c r="P24092" s="67" t="str">
        <v>MoneyMATCH Inc.</v>
      </c>
      <c r="Q24092" s="67" t="str">
        <v>The VLOOKup Vault</v>
      </c>
      <c r="R24092" s="67" t="str">
        <v>Bank of Cellifornia</v>
      </c>
      <c r="S24092" s="67" t="str">
        <v>Pivot Finance Group</v>
      </c>
    </row>
    <row r="24093" spans="15:19">
      <c r="O24093" s="67" t="str">
        <v>CELLtral Bank</v>
      </c>
      <c r="P24093" s="67" t="str">
        <v>MoneyMATCH Inc.</v>
      </c>
      <c r="Q24093" s="67" t="str">
        <v>The VLOOKup Vault</v>
      </c>
      <c r="R24093" s="67" t="str">
        <v>Bank of Cellifornia</v>
      </c>
      <c r="S24093" s="67" t="str">
        <v>SummaBank</v>
      </c>
    </row>
    <row r="24094" spans="15:19">
      <c r="O24094" s="67" t="str">
        <v>CELLtral Bank</v>
      </c>
      <c r="P24094" s="67" t="str">
        <v>MoneyMATCH Inc.</v>
      </c>
      <c r="Q24094" s="67" t="str">
        <v>The VLOOKup Vault</v>
      </c>
      <c r="R24094" s="67" t="str">
        <v>Bank of Cellifornia</v>
      </c>
      <c r="S24094" s="67" t="str">
        <v>Bank IF</v>
      </c>
    </row>
    <row r="24095" spans="15:19">
      <c r="O24095" s="67" t="str">
        <v>CELLtral Bank</v>
      </c>
      <c r="P24095" s="67" t="str">
        <v>MoneyMATCH Inc.</v>
      </c>
      <c r="Q24095" s="67" t="str">
        <v>The VLOOKup Vault</v>
      </c>
      <c r="R24095" s="67" t="str">
        <v>ExFunds</v>
      </c>
      <c r="S24095" s="67" t="str">
        <v>ExCell Bank</v>
      </c>
    </row>
    <row r="24096" spans="15:19">
      <c r="O24096" s="67" t="str">
        <v>CELLtral Bank</v>
      </c>
      <c r="P24096" s="67" t="str">
        <v>MoneyMATCH Inc.</v>
      </c>
      <c r="Q24096" s="67" t="str">
        <v>The VLOOKup Vault</v>
      </c>
      <c r="R24096" s="67" t="str">
        <v>ExFunds</v>
      </c>
      <c r="S24096" s="67" t="str">
        <v>Bank of Cellifornia</v>
      </c>
    </row>
    <row r="24097" spans="15:19">
      <c r="O24097" s="67" t="str">
        <v>CELLtral Bank</v>
      </c>
      <c r="P24097" s="67" t="str">
        <v>MoneyMATCH Inc.</v>
      </c>
      <c r="Q24097" s="67" t="str">
        <v>The VLOOKup Vault</v>
      </c>
      <c r="R24097" s="67" t="str">
        <v>ExFunds</v>
      </c>
      <c r="S24097" s="67" t="str">
        <v>SheetBank AG</v>
      </c>
    </row>
    <row r="24098" spans="15:19">
      <c r="O24098" s="67" t="str">
        <v>CELLtral Bank</v>
      </c>
      <c r="P24098" s="67" t="str">
        <v>MoneyMATCH Inc.</v>
      </c>
      <c r="Q24098" s="67" t="str">
        <v>The VLOOKup Vault</v>
      </c>
      <c r="R24098" s="67" t="str">
        <v>ExFunds</v>
      </c>
      <c r="S24098" s="67" t="str">
        <v>Pivot Finance Group</v>
      </c>
    </row>
    <row r="24099" spans="15:19">
      <c r="O24099" s="67" t="str">
        <v>CELLtral Bank</v>
      </c>
      <c r="P24099" s="67" t="str">
        <v>MoneyMATCH Inc.</v>
      </c>
      <c r="Q24099" s="67" t="str">
        <v>The VLOOKup Vault</v>
      </c>
      <c r="R24099" s="67" t="str">
        <v>ExFunds</v>
      </c>
      <c r="S24099" s="67" t="str">
        <v>SummaBank</v>
      </c>
    </row>
    <row r="24100" spans="15:19">
      <c r="O24100" s="67" t="str">
        <v>CELLtral Bank</v>
      </c>
      <c r="P24100" s="67" t="str">
        <v>MoneyMATCH Inc.</v>
      </c>
      <c r="Q24100" s="67" t="str">
        <v>The VLOOKup Vault</v>
      </c>
      <c r="R24100" s="67" t="str">
        <v>ExFunds</v>
      </c>
      <c r="S24100" s="67" t="str">
        <v>Bank IF</v>
      </c>
    </row>
    <row r="24101" spans="15:19">
      <c r="O24101" s="67" t="str">
        <v>CELLtral Bank</v>
      </c>
      <c r="P24101" s="67" t="str">
        <v>MoneyMATCH Inc.</v>
      </c>
      <c r="Q24101" s="67" t="str">
        <v>The VLOOKup Vault</v>
      </c>
      <c r="R24101" s="67" t="str">
        <v>SheetBank AG</v>
      </c>
      <c r="S24101" s="67" t="str">
        <v>ExCell Bank</v>
      </c>
    </row>
    <row r="24102" spans="15:19">
      <c r="O24102" s="67" t="str">
        <v>CELLtral Bank</v>
      </c>
      <c r="P24102" s="67" t="str">
        <v>MoneyMATCH Inc.</v>
      </c>
      <c r="Q24102" s="67" t="str">
        <v>The VLOOKup Vault</v>
      </c>
      <c r="R24102" s="67" t="str">
        <v>SheetBank AG</v>
      </c>
      <c r="S24102" s="67" t="str">
        <v>Bank of Cellifornia</v>
      </c>
    </row>
    <row r="24103" spans="15:19">
      <c r="O24103" s="67" t="str">
        <v>CELLtral Bank</v>
      </c>
      <c r="P24103" s="67" t="str">
        <v>MoneyMATCH Inc.</v>
      </c>
      <c r="Q24103" s="67" t="str">
        <v>The VLOOKup Vault</v>
      </c>
      <c r="R24103" s="67" t="str">
        <v>SheetBank AG</v>
      </c>
      <c r="S24103" s="67" t="str">
        <v>ExFunds</v>
      </c>
    </row>
    <row r="24104" spans="15:19">
      <c r="O24104" s="67" t="str">
        <v>CELLtral Bank</v>
      </c>
      <c r="P24104" s="67" t="str">
        <v>MoneyMATCH Inc.</v>
      </c>
      <c r="Q24104" s="67" t="str">
        <v>The VLOOKup Vault</v>
      </c>
      <c r="R24104" s="67" t="str">
        <v>SheetBank AG</v>
      </c>
      <c r="S24104" s="67" t="str">
        <v>Pivot Finance Group</v>
      </c>
    </row>
    <row r="24105" spans="15:19">
      <c r="O24105" s="67" t="str">
        <v>CELLtral Bank</v>
      </c>
      <c r="P24105" s="67" t="str">
        <v>MoneyMATCH Inc.</v>
      </c>
      <c r="Q24105" s="67" t="str">
        <v>The VLOOKup Vault</v>
      </c>
      <c r="R24105" s="67" t="str">
        <v>SheetBank AG</v>
      </c>
      <c r="S24105" s="67" t="str">
        <v>SummaBank</v>
      </c>
    </row>
    <row r="24106" spans="15:19">
      <c r="O24106" s="67" t="str">
        <v>CELLtral Bank</v>
      </c>
      <c r="P24106" s="67" t="str">
        <v>MoneyMATCH Inc.</v>
      </c>
      <c r="Q24106" s="67" t="str">
        <v>The VLOOKup Vault</v>
      </c>
      <c r="R24106" s="67" t="str">
        <v>SheetBank AG</v>
      </c>
      <c r="S24106" s="67" t="str">
        <v>Bank IF</v>
      </c>
    </row>
    <row r="24107" spans="15:19">
      <c r="O24107" s="67" t="str">
        <v>CELLtral Bank</v>
      </c>
      <c r="P24107" s="67" t="str">
        <v>MoneyMATCH Inc.</v>
      </c>
      <c r="Q24107" s="67" t="str">
        <v>The VLOOKup Vault</v>
      </c>
      <c r="R24107" s="67" t="str">
        <v>Pivot Finance Group</v>
      </c>
      <c r="S24107" s="67" t="str">
        <v>ExCell Bank</v>
      </c>
    </row>
    <row r="24108" spans="15:19">
      <c r="O24108" s="67" t="str">
        <v>CELLtral Bank</v>
      </c>
      <c r="P24108" s="67" t="str">
        <v>MoneyMATCH Inc.</v>
      </c>
      <c r="Q24108" s="67" t="str">
        <v>The VLOOKup Vault</v>
      </c>
      <c r="R24108" s="67" t="str">
        <v>Pivot Finance Group</v>
      </c>
      <c r="S24108" s="67" t="str">
        <v>Bank of Cellifornia</v>
      </c>
    </row>
    <row r="24109" spans="15:19">
      <c r="O24109" s="67" t="str">
        <v>CELLtral Bank</v>
      </c>
      <c r="P24109" s="67" t="str">
        <v>MoneyMATCH Inc.</v>
      </c>
      <c r="Q24109" s="67" t="str">
        <v>The VLOOKup Vault</v>
      </c>
      <c r="R24109" s="67" t="str">
        <v>Pivot Finance Group</v>
      </c>
      <c r="S24109" s="67" t="str">
        <v>ExFunds</v>
      </c>
    </row>
    <row r="24110" spans="15:19">
      <c r="O24110" s="67" t="str">
        <v>CELLtral Bank</v>
      </c>
      <c r="P24110" s="67" t="str">
        <v>MoneyMATCH Inc.</v>
      </c>
      <c r="Q24110" s="67" t="str">
        <v>The VLOOKup Vault</v>
      </c>
      <c r="R24110" s="67" t="str">
        <v>Pivot Finance Group</v>
      </c>
      <c r="S24110" s="67" t="str">
        <v>SheetBank AG</v>
      </c>
    </row>
    <row r="24111" spans="15:19">
      <c r="O24111" s="67" t="str">
        <v>CELLtral Bank</v>
      </c>
      <c r="P24111" s="67" t="str">
        <v>MoneyMATCH Inc.</v>
      </c>
      <c r="Q24111" s="67" t="str">
        <v>The VLOOKup Vault</v>
      </c>
      <c r="R24111" s="67" t="str">
        <v>Pivot Finance Group</v>
      </c>
      <c r="S24111" s="67" t="str">
        <v>SummaBank</v>
      </c>
    </row>
    <row r="24112" spans="15:19">
      <c r="O24112" s="67" t="str">
        <v>CELLtral Bank</v>
      </c>
      <c r="P24112" s="67" t="str">
        <v>MoneyMATCH Inc.</v>
      </c>
      <c r="Q24112" s="67" t="str">
        <v>The VLOOKup Vault</v>
      </c>
      <c r="R24112" s="67" t="str">
        <v>Pivot Finance Group</v>
      </c>
      <c r="S24112" s="67" t="str">
        <v>Bank IF</v>
      </c>
    </row>
    <row r="24113" spans="15:19">
      <c r="O24113" s="67" t="str">
        <v>CELLtral Bank</v>
      </c>
      <c r="P24113" s="67" t="str">
        <v>MoneyMATCH Inc.</v>
      </c>
      <c r="Q24113" s="67" t="str">
        <v>The VLOOKup Vault</v>
      </c>
      <c r="R24113" s="67" t="str">
        <v>SummaBank</v>
      </c>
      <c r="S24113" s="67" t="str">
        <v>ExCell Bank</v>
      </c>
    </row>
    <row r="24114" spans="15:19">
      <c r="O24114" s="67" t="str">
        <v>CELLtral Bank</v>
      </c>
      <c r="P24114" s="67" t="str">
        <v>MoneyMATCH Inc.</v>
      </c>
      <c r="Q24114" s="67" t="str">
        <v>The VLOOKup Vault</v>
      </c>
      <c r="R24114" s="67" t="str">
        <v>SummaBank</v>
      </c>
      <c r="S24114" s="67" t="str">
        <v>Bank of Cellifornia</v>
      </c>
    </row>
    <row r="24115" spans="15:19">
      <c r="O24115" s="67" t="str">
        <v>CELLtral Bank</v>
      </c>
      <c r="P24115" s="67" t="str">
        <v>MoneyMATCH Inc.</v>
      </c>
      <c r="Q24115" s="67" t="str">
        <v>The VLOOKup Vault</v>
      </c>
      <c r="R24115" s="67" t="str">
        <v>SummaBank</v>
      </c>
      <c r="S24115" s="67" t="str">
        <v>ExFunds</v>
      </c>
    </row>
    <row r="24116" spans="15:19">
      <c r="O24116" s="67" t="str">
        <v>CELLtral Bank</v>
      </c>
      <c r="P24116" s="67" t="str">
        <v>MoneyMATCH Inc.</v>
      </c>
      <c r="Q24116" s="67" t="str">
        <v>The VLOOKup Vault</v>
      </c>
      <c r="R24116" s="67" t="str">
        <v>SummaBank</v>
      </c>
      <c r="S24116" s="67" t="str">
        <v>SheetBank AG</v>
      </c>
    </row>
    <row r="24117" spans="15:19">
      <c r="O24117" s="67" t="str">
        <v>CELLtral Bank</v>
      </c>
      <c r="P24117" s="67" t="str">
        <v>MoneyMATCH Inc.</v>
      </c>
      <c r="Q24117" s="67" t="str">
        <v>The VLOOKup Vault</v>
      </c>
      <c r="R24117" s="67" t="str">
        <v>SummaBank</v>
      </c>
      <c r="S24117" s="67" t="str">
        <v>Pivot Finance Group</v>
      </c>
    </row>
    <row r="24118" spans="15:19">
      <c r="O24118" s="67" t="str">
        <v>CELLtral Bank</v>
      </c>
      <c r="P24118" s="67" t="str">
        <v>MoneyMATCH Inc.</v>
      </c>
      <c r="Q24118" s="67" t="str">
        <v>The VLOOKup Vault</v>
      </c>
      <c r="R24118" s="67" t="str">
        <v>SummaBank</v>
      </c>
      <c r="S24118" s="67" t="str">
        <v>Bank IF</v>
      </c>
    </row>
    <row r="24119" spans="15:19">
      <c r="O24119" s="67" t="str">
        <v>CELLtral Bank</v>
      </c>
      <c r="P24119" s="67" t="str">
        <v>MoneyMATCH Inc.</v>
      </c>
      <c r="Q24119" s="67" t="str">
        <v>The VLOOKup Vault</v>
      </c>
      <c r="R24119" s="67" t="str">
        <v>Bank IF</v>
      </c>
      <c r="S24119" s="67" t="str">
        <v>ExCell Bank</v>
      </c>
    </row>
    <row r="24120" spans="15:19">
      <c r="O24120" s="67" t="str">
        <v>CELLtral Bank</v>
      </c>
      <c r="P24120" s="67" t="str">
        <v>MoneyMATCH Inc.</v>
      </c>
      <c r="Q24120" s="67" t="str">
        <v>The VLOOKup Vault</v>
      </c>
      <c r="R24120" s="67" t="str">
        <v>Bank IF</v>
      </c>
      <c r="S24120" s="67" t="str">
        <v>Bank of Cellifornia</v>
      </c>
    </row>
    <row r="24121" spans="15:19">
      <c r="O24121" s="67" t="str">
        <v>CELLtral Bank</v>
      </c>
      <c r="P24121" s="67" t="str">
        <v>MoneyMATCH Inc.</v>
      </c>
      <c r="Q24121" s="67" t="str">
        <v>The VLOOKup Vault</v>
      </c>
      <c r="R24121" s="67" t="str">
        <v>Bank IF</v>
      </c>
      <c r="S24121" s="67" t="str">
        <v>ExFunds</v>
      </c>
    </row>
    <row r="24122" spans="15:19">
      <c r="O24122" s="67" t="str">
        <v>CELLtral Bank</v>
      </c>
      <c r="P24122" s="67" t="str">
        <v>MoneyMATCH Inc.</v>
      </c>
      <c r="Q24122" s="67" t="str">
        <v>The VLOOKup Vault</v>
      </c>
      <c r="R24122" s="67" t="str">
        <v>Bank IF</v>
      </c>
      <c r="S24122" s="67" t="str">
        <v>SheetBank AG</v>
      </c>
    </row>
    <row r="24123" spans="15:19">
      <c r="O24123" s="67" t="str">
        <v>CELLtral Bank</v>
      </c>
      <c r="P24123" s="67" t="str">
        <v>MoneyMATCH Inc.</v>
      </c>
      <c r="Q24123" s="67" t="str">
        <v>The VLOOKup Vault</v>
      </c>
      <c r="R24123" s="67" t="str">
        <v>Bank IF</v>
      </c>
      <c r="S24123" s="67" t="str">
        <v>Pivot Finance Group</v>
      </c>
    </row>
    <row r="24124" spans="15:19">
      <c r="O24124" s="67" t="str">
        <v>CELLtral Bank</v>
      </c>
      <c r="P24124" s="67" t="str">
        <v>MoneyMATCH Inc.</v>
      </c>
      <c r="Q24124" s="67" t="str">
        <v>The VLOOKup Vault</v>
      </c>
      <c r="R24124" s="67" t="str">
        <v>Bank IF</v>
      </c>
      <c r="S24124" s="67" t="str">
        <v>SummaBank</v>
      </c>
    </row>
    <row r="24125" spans="15:19">
      <c r="O24125" s="67" t="str">
        <v>CELLtral Bank</v>
      </c>
      <c r="P24125" s="67" t="str">
        <v>MoneyMATCH Inc.</v>
      </c>
      <c r="Q24125" s="67" t="str">
        <v>SummaBank</v>
      </c>
      <c r="R24125" s="67" t="str">
        <v>ExCell Bank</v>
      </c>
      <c r="S24125" s="67" t="str">
        <v>Bank of Cellifornia</v>
      </c>
    </row>
    <row r="24126" spans="15:19">
      <c r="O24126" s="67" t="str">
        <v>CELLtral Bank</v>
      </c>
      <c r="P24126" s="67" t="str">
        <v>MoneyMATCH Inc.</v>
      </c>
      <c r="Q24126" s="67" t="str">
        <v>SummaBank</v>
      </c>
      <c r="R24126" s="67" t="str">
        <v>ExCell Bank</v>
      </c>
      <c r="S24126" s="67" t="str">
        <v>ExFunds</v>
      </c>
    </row>
    <row r="24127" spans="15:19">
      <c r="O24127" s="67" t="str">
        <v>CELLtral Bank</v>
      </c>
      <c r="P24127" s="67" t="str">
        <v>MoneyMATCH Inc.</v>
      </c>
      <c r="Q24127" s="67" t="str">
        <v>SummaBank</v>
      </c>
      <c r="R24127" s="67" t="str">
        <v>ExCell Bank</v>
      </c>
      <c r="S24127" s="67" t="str">
        <v>SheetBank AG</v>
      </c>
    </row>
    <row r="24128" spans="15:19">
      <c r="O24128" s="67" t="str">
        <v>CELLtral Bank</v>
      </c>
      <c r="P24128" s="67" t="str">
        <v>MoneyMATCH Inc.</v>
      </c>
      <c r="Q24128" s="67" t="str">
        <v>SummaBank</v>
      </c>
      <c r="R24128" s="67" t="str">
        <v>ExCell Bank</v>
      </c>
      <c r="S24128" s="67" t="str">
        <v>Pivot Finance Group</v>
      </c>
    </row>
    <row r="24129" spans="15:19">
      <c r="O24129" s="67" t="str">
        <v>CELLtral Bank</v>
      </c>
      <c r="P24129" s="67" t="str">
        <v>MoneyMATCH Inc.</v>
      </c>
      <c r="Q24129" s="67" t="str">
        <v>SummaBank</v>
      </c>
      <c r="R24129" s="67" t="str">
        <v>ExCell Bank</v>
      </c>
      <c r="S24129" s="67" t="str">
        <v>The VLOOKup Vault</v>
      </c>
    </row>
    <row r="24130" spans="15:19">
      <c r="O24130" s="67" t="str">
        <v>CELLtral Bank</v>
      </c>
      <c r="P24130" s="67" t="str">
        <v>MoneyMATCH Inc.</v>
      </c>
      <c r="Q24130" s="67" t="str">
        <v>SummaBank</v>
      </c>
      <c r="R24130" s="67" t="str">
        <v>ExCell Bank</v>
      </c>
      <c r="S24130" s="67" t="str">
        <v>Bank IF</v>
      </c>
    </row>
    <row r="24131" spans="15:19">
      <c r="O24131" s="67" t="str">
        <v>CELLtral Bank</v>
      </c>
      <c r="P24131" s="67" t="str">
        <v>MoneyMATCH Inc.</v>
      </c>
      <c r="Q24131" s="67" t="str">
        <v>SummaBank</v>
      </c>
      <c r="R24131" s="67" t="str">
        <v>Bank of Cellifornia</v>
      </c>
      <c r="S24131" s="67" t="str">
        <v>ExCell Bank</v>
      </c>
    </row>
    <row r="24132" spans="15:19">
      <c r="O24132" s="67" t="str">
        <v>CELLtral Bank</v>
      </c>
      <c r="P24132" s="67" t="str">
        <v>MoneyMATCH Inc.</v>
      </c>
      <c r="Q24132" s="67" t="str">
        <v>SummaBank</v>
      </c>
      <c r="R24132" s="67" t="str">
        <v>Bank of Cellifornia</v>
      </c>
      <c r="S24132" s="67" t="str">
        <v>ExFunds</v>
      </c>
    </row>
    <row r="24133" spans="15:19">
      <c r="O24133" s="67" t="str">
        <v>CELLtral Bank</v>
      </c>
      <c r="P24133" s="67" t="str">
        <v>MoneyMATCH Inc.</v>
      </c>
      <c r="Q24133" s="67" t="str">
        <v>SummaBank</v>
      </c>
      <c r="R24133" s="67" t="str">
        <v>Bank of Cellifornia</v>
      </c>
      <c r="S24133" s="67" t="str">
        <v>SheetBank AG</v>
      </c>
    </row>
    <row r="24134" spans="15:19">
      <c r="O24134" s="67" t="str">
        <v>CELLtral Bank</v>
      </c>
      <c r="P24134" s="67" t="str">
        <v>MoneyMATCH Inc.</v>
      </c>
      <c r="Q24134" s="67" t="str">
        <v>SummaBank</v>
      </c>
      <c r="R24134" s="67" t="str">
        <v>Bank of Cellifornia</v>
      </c>
      <c r="S24134" s="67" t="str">
        <v>Pivot Finance Group</v>
      </c>
    </row>
    <row r="24135" spans="15:19">
      <c r="O24135" s="67" t="str">
        <v>CELLtral Bank</v>
      </c>
      <c r="P24135" s="67" t="str">
        <v>MoneyMATCH Inc.</v>
      </c>
      <c r="Q24135" s="67" t="str">
        <v>SummaBank</v>
      </c>
      <c r="R24135" s="67" t="str">
        <v>Bank of Cellifornia</v>
      </c>
      <c r="S24135" s="67" t="str">
        <v>The VLOOKup Vault</v>
      </c>
    </row>
    <row r="24136" spans="15:19">
      <c r="O24136" s="67" t="str">
        <v>CELLtral Bank</v>
      </c>
      <c r="P24136" s="67" t="str">
        <v>MoneyMATCH Inc.</v>
      </c>
      <c r="Q24136" s="67" t="str">
        <v>SummaBank</v>
      </c>
      <c r="R24136" s="67" t="str">
        <v>Bank of Cellifornia</v>
      </c>
      <c r="S24136" s="67" t="str">
        <v>Bank IF</v>
      </c>
    </row>
    <row r="24137" spans="15:19">
      <c r="O24137" s="67" t="str">
        <v>CELLtral Bank</v>
      </c>
      <c r="P24137" s="67" t="str">
        <v>MoneyMATCH Inc.</v>
      </c>
      <c r="Q24137" s="67" t="str">
        <v>SummaBank</v>
      </c>
      <c r="R24137" s="67" t="str">
        <v>ExFunds</v>
      </c>
      <c r="S24137" s="67" t="str">
        <v>ExCell Bank</v>
      </c>
    </row>
    <row r="24138" spans="15:19">
      <c r="O24138" s="67" t="str">
        <v>CELLtral Bank</v>
      </c>
      <c r="P24138" s="67" t="str">
        <v>MoneyMATCH Inc.</v>
      </c>
      <c r="Q24138" s="67" t="str">
        <v>SummaBank</v>
      </c>
      <c r="R24138" s="67" t="str">
        <v>ExFunds</v>
      </c>
      <c r="S24138" s="67" t="str">
        <v>Bank of Cellifornia</v>
      </c>
    </row>
    <row r="24139" spans="15:19">
      <c r="O24139" s="67" t="str">
        <v>CELLtral Bank</v>
      </c>
      <c r="P24139" s="67" t="str">
        <v>MoneyMATCH Inc.</v>
      </c>
      <c r="Q24139" s="67" t="str">
        <v>SummaBank</v>
      </c>
      <c r="R24139" s="67" t="str">
        <v>ExFunds</v>
      </c>
      <c r="S24139" s="67" t="str">
        <v>SheetBank AG</v>
      </c>
    </row>
    <row r="24140" spans="15:19">
      <c r="O24140" s="67" t="str">
        <v>CELLtral Bank</v>
      </c>
      <c r="P24140" s="67" t="str">
        <v>MoneyMATCH Inc.</v>
      </c>
      <c r="Q24140" s="67" t="str">
        <v>SummaBank</v>
      </c>
      <c r="R24140" s="67" t="str">
        <v>ExFunds</v>
      </c>
      <c r="S24140" s="67" t="str">
        <v>Pivot Finance Group</v>
      </c>
    </row>
    <row r="24141" spans="15:19">
      <c r="O24141" s="67" t="str">
        <v>CELLtral Bank</v>
      </c>
      <c r="P24141" s="67" t="str">
        <v>MoneyMATCH Inc.</v>
      </c>
      <c r="Q24141" s="67" t="str">
        <v>SummaBank</v>
      </c>
      <c r="R24141" s="67" t="str">
        <v>ExFunds</v>
      </c>
      <c r="S24141" s="67" t="str">
        <v>The VLOOKup Vault</v>
      </c>
    </row>
    <row r="24142" spans="15:19">
      <c r="O24142" s="67" t="str">
        <v>CELLtral Bank</v>
      </c>
      <c r="P24142" s="67" t="str">
        <v>MoneyMATCH Inc.</v>
      </c>
      <c r="Q24142" s="67" t="str">
        <v>SummaBank</v>
      </c>
      <c r="R24142" s="67" t="str">
        <v>ExFunds</v>
      </c>
      <c r="S24142" s="67" t="str">
        <v>Bank IF</v>
      </c>
    </row>
    <row r="24143" spans="15:19">
      <c r="O24143" s="67" t="str">
        <v>CELLtral Bank</v>
      </c>
      <c r="P24143" s="67" t="str">
        <v>MoneyMATCH Inc.</v>
      </c>
      <c r="Q24143" s="67" t="str">
        <v>SummaBank</v>
      </c>
      <c r="R24143" s="67" t="str">
        <v>SheetBank AG</v>
      </c>
      <c r="S24143" s="67" t="str">
        <v>ExCell Bank</v>
      </c>
    </row>
    <row r="24144" spans="15:19">
      <c r="O24144" s="67" t="str">
        <v>CELLtral Bank</v>
      </c>
      <c r="P24144" s="67" t="str">
        <v>MoneyMATCH Inc.</v>
      </c>
      <c r="Q24144" s="67" t="str">
        <v>SummaBank</v>
      </c>
      <c r="R24144" s="67" t="str">
        <v>SheetBank AG</v>
      </c>
      <c r="S24144" s="67" t="str">
        <v>Bank of Cellifornia</v>
      </c>
    </row>
    <row r="24145" spans="15:19">
      <c r="O24145" s="67" t="str">
        <v>CELLtral Bank</v>
      </c>
      <c r="P24145" s="67" t="str">
        <v>MoneyMATCH Inc.</v>
      </c>
      <c r="Q24145" s="67" t="str">
        <v>SummaBank</v>
      </c>
      <c r="R24145" s="67" t="str">
        <v>SheetBank AG</v>
      </c>
      <c r="S24145" s="67" t="str">
        <v>ExFunds</v>
      </c>
    </row>
    <row r="24146" spans="15:19">
      <c r="O24146" s="67" t="str">
        <v>CELLtral Bank</v>
      </c>
      <c r="P24146" s="67" t="str">
        <v>MoneyMATCH Inc.</v>
      </c>
      <c r="Q24146" s="67" t="str">
        <v>SummaBank</v>
      </c>
      <c r="R24146" s="67" t="str">
        <v>SheetBank AG</v>
      </c>
      <c r="S24146" s="67" t="str">
        <v>Pivot Finance Group</v>
      </c>
    </row>
    <row r="24147" spans="15:19">
      <c r="O24147" s="67" t="str">
        <v>CELLtral Bank</v>
      </c>
      <c r="P24147" s="67" t="str">
        <v>MoneyMATCH Inc.</v>
      </c>
      <c r="Q24147" s="67" t="str">
        <v>SummaBank</v>
      </c>
      <c r="R24147" s="67" t="str">
        <v>SheetBank AG</v>
      </c>
      <c r="S24147" s="67" t="str">
        <v>The VLOOKup Vault</v>
      </c>
    </row>
    <row r="24148" spans="15:19">
      <c r="O24148" s="67" t="str">
        <v>CELLtral Bank</v>
      </c>
      <c r="P24148" s="67" t="str">
        <v>MoneyMATCH Inc.</v>
      </c>
      <c r="Q24148" s="67" t="str">
        <v>SummaBank</v>
      </c>
      <c r="R24148" s="67" t="str">
        <v>SheetBank AG</v>
      </c>
      <c r="S24148" s="67" t="str">
        <v>Bank IF</v>
      </c>
    </row>
    <row r="24149" spans="15:19">
      <c r="O24149" s="67" t="str">
        <v>CELLtral Bank</v>
      </c>
      <c r="P24149" s="67" t="str">
        <v>MoneyMATCH Inc.</v>
      </c>
      <c r="Q24149" s="67" t="str">
        <v>SummaBank</v>
      </c>
      <c r="R24149" s="67" t="str">
        <v>Pivot Finance Group</v>
      </c>
      <c r="S24149" s="67" t="str">
        <v>ExCell Bank</v>
      </c>
    </row>
    <row r="24150" spans="15:19">
      <c r="O24150" s="67" t="str">
        <v>CELLtral Bank</v>
      </c>
      <c r="P24150" s="67" t="str">
        <v>MoneyMATCH Inc.</v>
      </c>
      <c r="Q24150" s="67" t="str">
        <v>SummaBank</v>
      </c>
      <c r="R24150" s="67" t="str">
        <v>Pivot Finance Group</v>
      </c>
      <c r="S24150" s="67" t="str">
        <v>Bank of Cellifornia</v>
      </c>
    </row>
    <row r="24151" spans="15:19">
      <c r="O24151" s="67" t="str">
        <v>CELLtral Bank</v>
      </c>
      <c r="P24151" s="67" t="str">
        <v>MoneyMATCH Inc.</v>
      </c>
      <c r="Q24151" s="67" t="str">
        <v>SummaBank</v>
      </c>
      <c r="R24151" s="67" t="str">
        <v>Pivot Finance Group</v>
      </c>
      <c r="S24151" s="67" t="str">
        <v>ExFunds</v>
      </c>
    </row>
    <row r="24152" spans="15:19">
      <c r="O24152" s="67" t="str">
        <v>CELLtral Bank</v>
      </c>
      <c r="P24152" s="67" t="str">
        <v>MoneyMATCH Inc.</v>
      </c>
      <c r="Q24152" s="67" t="str">
        <v>SummaBank</v>
      </c>
      <c r="R24152" s="67" t="str">
        <v>Pivot Finance Group</v>
      </c>
      <c r="S24152" s="67" t="str">
        <v>SheetBank AG</v>
      </c>
    </row>
    <row r="24153" spans="15:19">
      <c r="O24153" s="67" t="str">
        <v>CELLtral Bank</v>
      </c>
      <c r="P24153" s="67" t="str">
        <v>MoneyMATCH Inc.</v>
      </c>
      <c r="Q24153" s="67" t="str">
        <v>SummaBank</v>
      </c>
      <c r="R24153" s="67" t="str">
        <v>Pivot Finance Group</v>
      </c>
      <c r="S24153" s="67" t="str">
        <v>The VLOOKup Vault</v>
      </c>
    </row>
    <row r="24154" spans="15:19">
      <c r="O24154" s="67" t="str">
        <v>CELLtral Bank</v>
      </c>
      <c r="P24154" s="67" t="str">
        <v>MoneyMATCH Inc.</v>
      </c>
      <c r="Q24154" s="67" t="str">
        <v>SummaBank</v>
      </c>
      <c r="R24154" s="67" t="str">
        <v>Pivot Finance Group</v>
      </c>
      <c r="S24154" s="67" t="str">
        <v>Bank IF</v>
      </c>
    </row>
    <row r="24155" spans="15:19">
      <c r="O24155" s="67" t="str">
        <v>CELLtral Bank</v>
      </c>
      <c r="P24155" s="67" t="str">
        <v>MoneyMATCH Inc.</v>
      </c>
      <c r="Q24155" s="67" t="str">
        <v>SummaBank</v>
      </c>
      <c r="R24155" s="67" t="str">
        <v>The VLOOKup Vault</v>
      </c>
      <c r="S24155" s="67" t="str">
        <v>ExCell Bank</v>
      </c>
    </row>
    <row r="24156" spans="15:19">
      <c r="O24156" s="67" t="str">
        <v>CELLtral Bank</v>
      </c>
      <c r="P24156" s="67" t="str">
        <v>MoneyMATCH Inc.</v>
      </c>
      <c r="Q24156" s="67" t="str">
        <v>SummaBank</v>
      </c>
      <c r="R24156" s="67" t="str">
        <v>The VLOOKup Vault</v>
      </c>
      <c r="S24156" s="67" t="str">
        <v>Bank of Cellifornia</v>
      </c>
    </row>
    <row r="24157" spans="15:19">
      <c r="O24157" s="67" t="str">
        <v>CELLtral Bank</v>
      </c>
      <c r="P24157" s="67" t="str">
        <v>MoneyMATCH Inc.</v>
      </c>
      <c r="Q24157" s="67" t="str">
        <v>SummaBank</v>
      </c>
      <c r="R24157" s="67" t="str">
        <v>The VLOOKup Vault</v>
      </c>
      <c r="S24157" s="67" t="str">
        <v>ExFunds</v>
      </c>
    </row>
    <row r="24158" spans="15:19">
      <c r="O24158" s="67" t="str">
        <v>CELLtral Bank</v>
      </c>
      <c r="P24158" s="67" t="str">
        <v>MoneyMATCH Inc.</v>
      </c>
      <c r="Q24158" s="67" t="str">
        <v>SummaBank</v>
      </c>
      <c r="R24158" s="67" t="str">
        <v>The VLOOKup Vault</v>
      </c>
      <c r="S24158" s="67" t="str">
        <v>SheetBank AG</v>
      </c>
    </row>
    <row r="24159" spans="15:19">
      <c r="O24159" s="67" t="str">
        <v>CELLtral Bank</v>
      </c>
      <c r="P24159" s="67" t="str">
        <v>MoneyMATCH Inc.</v>
      </c>
      <c r="Q24159" s="67" t="str">
        <v>SummaBank</v>
      </c>
      <c r="R24159" s="67" t="str">
        <v>The VLOOKup Vault</v>
      </c>
      <c r="S24159" s="67" t="str">
        <v>Pivot Finance Group</v>
      </c>
    </row>
    <row r="24160" spans="15:19">
      <c r="O24160" s="67" t="str">
        <v>CELLtral Bank</v>
      </c>
      <c r="P24160" s="67" t="str">
        <v>MoneyMATCH Inc.</v>
      </c>
      <c r="Q24160" s="67" t="str">
        <v>SummaBank</v>
      </c>
      <c r="R24160" s="67" t="str">
        <v>The VLOOKup Vault</v>
      </c>
      <c r="S24160" s="67" t="str">
        <v>Bank IF</v>
      </c>
    </row>
    <row r="24161" spans="15:19">
      <c r="O24161" s="67" t="str">
        <v>CELLtral Bank</v>
      </c>
      <c r="P24161" s="67" t="str">
        <v>MoneyMATCH Inc.</v>
      </c>
      <c r="Q24161" s="67" t="str">
        <v>SummaBank</v>
      </c>
      <c r="R24161" s="67" t="str">
        <v>Bank IF</v>
      </c>
      <c r="S24161" s="67" t="str">
        <v>ExCell Bank</v>
      </c>
    </row>
    <row r="24162" spans="15:19">
      <c r="O24162" s="67" t="str">
        <v>CELLtral Bank</v>
      </c>
      <c r="P24162" s="67" t="str">
        <v>MoneyMATCH Inc.</v>
      </c>
      <c r="Q24162" s="67" t="str">
        <v>SummaBank</v>
      </c>
      <c r="R24162" s="67" t="str">
        <v>Bank IF</v>
      </c>
      <c r="S24162" s="67" t="str">
        <v>Bank of Cellifornia</v>
      </c>
    </row>
    <row r="24163" spans="15:19">
      <c r="O24163" s="67" t="str">
        <v>CELLtral Bank</v>
      </c>
      <c r="P24163" s="67" t="str">
        <v>MoneyMATCH Inc.</v>
      </c>
      <c r="Q24163" s="67" t="str">
        <v>SummaBank</v>
      </c>
      <c r="R24163" s="67" t="str">
        <v>Bank IF</v>
      </c>
      <c r="S24163" s="67" t="str">
        <v>ExFunds</v>
      </c>
    </row>
    <row r="24164" spans="15:19">
      <c r="O24164" s="67" t="str">
        <v>CELLtral Bank</v>
      </c>
      <c r="P24164" s="67" t="str">
        <v>MoneyMATCH Inc.</v>
      </c>
      <c r="Q24164" s="67" t="str">
        <v>SummaBank</v>
      </c>
      <c r="R24164" s="67" t="str">
        <v>Bank IF</v>
      </c>
      <c r="S24164" s="67" t="str">
        <v>SheetBank AG</v>
      </c>
    </row>
    <row r="24165" spans="15:19">
      <c r="O24165" s="67" t="str">
        <v>CELLtral Bank</v>
      </c>
      <c r="P24165" s="67" t="str">
        <v>MoneyMATCH Inc.</v>
      </c>
      <c r="Q24165" s="67" t="str">
        <v>SummaBank</v>
      </c>
      <c r="R24165" s="67" t="str">
        <v>Bank IF</v>
      </c>
      <c r="S24165" s="67" t="str">
        <v>Pivot Finance Group</v>
      </c>
    </row>
    <row r="24166" spans="15:19">
      <c r="O24166" s="67" t="str">
        <v>CELLtral Bank</v>
      </c>
      <c r="P24166" s="67" t="str">
        <v>MoneyMATCH Inc.</v>
      </c>
      <c r="Q24166" s="67" t="str">
        <v>SummaBank</v>
      </c>
      <c r="R24166" s="67" t="str">
        <v>Bank IF</v>
      </c>
      <c r="S24166" s="67" t="str">
        <v>The VLOOKup Vault</v>
      </c>
    </row>
    <row r="24167" spans="15:19">
      <c r="O24167" s="67" t="str">
        <v>CELLtral Bank</v>
      </c>
      <c r="P24167" s="67" t="str">
        <v>MoneyMATCH Inc.</v>
      </c>
      <c r="Q24167" s="67" t="str">
        <v>Bank IF</v>
      </c>
      <c r="R24167" s="67" t="str">
        <v>ExCell Bank</v>
      </c>
      <c r="S24167" s="67" t="str">
        <v>Bank of Cellifornia</v>
      </c>
    </row>
    <row r="24168" spans="15:19">
      <c r="O24168" s="67" t="str">
        <v>CELLtral Bank</v>
      </c>
      <c r="P24168" s="67" t="str">
        <v>MoneyMATCH Inc.</v>
      </c>
      <c r="Q24168" s="67" t="str">
        <v>Bank IF</v>
      </c>
      <c r="R24168" s="67" t="str">
        <v>ExCell Bank</v>
      </c>
      <c r="S24168" s="67" t="str">
        <v>ExFunds</v>
      </c>
    </row>
    <row r="24169" spans="15:19">
      <c r="O24169" s="67" t="str">
        <v>CELLtral Bank</v>
      </c>
      <c r="P24169" s="67" t="str">
        <v>MoneyMATCH Inc.</v>
      </c>
      <c r="Q24169" s="67" t="str">
        <v>Bank IF</v>
      </c>
      <c r="R24169" s="67" t="str">
        <v>ExCell Bank</v>
      </c>
      <c r="S24169" s="67" t="str">
        <v>SheetBank AG</v>
      </c>
    </row>
    <row r="24170" spans="15:19">
      <c r="O24170" s="67" t="str">
        <v>CELLtral Bank</v>
      </c>
      <c r="P24170" s="67" t="str">
        <v>MoneyMATCH Inc.</v>
      </c>
      <c r="Q24170" s="67" t="str">
        <v>Bank IF</v>
      </c>
      <c r="R24170" s="67" t="str">
        <v>ExCell Bank</v>
      </c>
      <c r="S24170" s="67" t="str">
        <v>Pivot Finance Group</v>
      </c>
    </row>
    <row r="24171" spans="15:19">
      <c r="O24171" s="67" t="str">
        <v>CELLtral Bank</v>
      </c>
      <c r="P24171" s="67" t="str">
        <v>MoneyMATCH Inc.</v>
      </c>
      <c r="Q24171" s="67" t="str">
        <v>Bank IF</v>
      </c>
      <c r="R24171" s="67" t="str">
        <v>ExCell Bank</v>
      </c>
      <c r="S24171" s="67" t="str">
        <v>The VLOOKup Vault</v>
      </c>
    </row>
    <row r="24172" spans="15:19">
      <c r="O24172" s="67" t="str">
        <v>CELLtral Bank</v>
      </c>
      <c r="P24172" s="67" t="str">
        <v>MoneyMATCH Inc.</v>
      </c>
      <c r="Q24172" s="67" t="str">
        <v>Bank IF</v>
      </c>
      <c r="R24172" s="67" t="str">
        <v>ExCell Bank</v>
      </c>
      <c r="S24172" s="67" t="str">
        <v>SummaBank</v>
      </c>
    </row>
    <row r="24173" spans="15:19">
      <c r="O24173" s="67" t="str">
        <v>CELLtral Bank</v>
      </c>
      <c r="P24173" s="67" t="str">
        <v>MoneyMATCH Inc.</v>
      </c>
      <c r="Q24173" s="67" t="str">
        <v>Bank IF</v>
      </c>
      <c r="R24173" s="67" t="str">
        <v>Bank of Cellifornia</v>
      </c>
      <c r="S24173" s="67" t="str">
        <v>ExCell Bank</v>
      </c>
    </row>
    <row r="24174" spans="15:19">
      <c r="O24174" s="67" t="str">
        <v>CELLtral Bank</v>
      </c>
      <c r="P24174" s="67" t="str">
        <v>MoneyMATCH Inc.</v>
      </c>
      <c r="Q24174" s="67" t="str">
        <v>Bank IF</v>
      </c>
      <c r="R24174" s="67" t="str">
        <v>Bank of Cellifornia</v>
      </c>
      <c r="S24174" s="67" t="str">
        <v>ExFunds</v>
      </c>
    </row>
    <row r="24175" spans="15:19">
      <c r="O24175" s="67" t="str">
        <v>CELLtral Bank</v>
      </c>
      <c r="P24175" s="67" t="str">
        <v>MoneyMATCH Inc.</v>
      </c>
      <c r="Q24175" s="67" t="str">
        <v>Bank IF</v>
      </c>
      <c r="R24175" s="67" t="str">
        <v>Bank of Cellifornia</v>
      </c>
      <c r="S24175" s="67" t="str">
        <v>SheetBank AG</v>
      </c>
    </row>
    <row r="24176" spans="15:19">
      <c r="O24176" s="67" t="str">
        <v>CELLtral Bank</v>
      </c>
      <c r="P24176" s="67" t="str">
        <v>MoneyMATCH Inc.</v>
      </c>
      <c r="Q24176" s="67" t="str">
        <v>Bank IF</v>
      </c>
      <c r="R24176" s="67" t="str">
        <v>Bank of Cellifornia</v>
      </c>
      <c r="S24176" s="67" t="str">
        <v>Pivot Finance Group</v>
      </c>
    </row>
    <row r="24177" spans="15:19">
      <c r="O24177" s="67" t="str">
        <v>CELLtral Bank</v>
      </c>
      <c r="P24177" s="67" t="str">
        <v>MoneyMATCH Inc.</v>
      </c>
      <c r="Q24177" s="67" t="str">
        <v>Bank IF</v>
      </c>
      <c r="R24177" s="67" t="str">
        <v>Bank of Cellifornia</v>
      </c>
      <c r="S24177" s="67" t="str">
        <v>The VLOOKup Vault</v>
      </c>
    </row>
    <row r="24178" spans="15:19">
      <c r="O24178" s="67" t="str">
        <v>CELLtral Bank</v>
      </c>
      <c r="P24178" s="67" t="str">
        <v>MoneyMATCH Inc.</v>
      </c>
      <c r="Q24178" s="67" t="str">
        <v>Bank IF</v>
      </c>
      <c r="R24178" s="67" t="str">
        <v>Bank of Cellifornia</v>
      </c>
      <c r="S24178" s="67" t="str">
        <v>SummaBank</v>
      </c>
    </row>
    <row r="24179" spans="15:19">
      <c r="O24179" s="67" t="str">
        <v>CELLtral Bank</v>
      </c>
      <c r="P24179" s="67" t="str">
        <v>MoneyMATCH Inc.</v>
      </c>
      <c r="Q24179" s="67" t="str">
        <v>Bank IF</v>
      </c>
      <c r="R24179" s="67" t="str">
        <v>ExFunds</v>
      </c>
      <c r="S24179" s="67" t="str">
        <v>ExCell Bank</v>
      </c>
    </row>
    <row r="24180" spans="15:19">
      <c r="O24180" s="67" t="str">
        <v>CELLtral Bank</v>
      </c>
      <c r="P24180" s="67" t="str">
        <v>MoneyMATCH Inc.</v>
      </c>
      <c r="Q24180" s="67" t="str">
        <v>Bank IF</v>
      </c>
      <c r="R24180" s="67" t="str">
        <v>ExFunds</v>
      </c>
      <c r="S24180" s="67" t="str">
        <v>Bank of Cellifornia</v>
      </c>
    </row>
    <row r="24181" spans="15:19">
      <c r="O24181" s="67" t="str">
        <v>CELLtral Bank</v>
      </c>
      <c r="P24181" s="67" t="str">
        <v>MoneyMATCH Inc.</v>
      </c>
      <c r="Q24181" s="67" t="str">
        <v>Bank IF</v>
      </c>
      <c r="R24181" s="67" t="str">
        <v>ExFunds</v>
      </c>
      <c r="S24181" s="67" t="str">
        <v>SheetBank AG</v>
      </c>
    </row>
    <row r="24182" spans="15:19">
      <c r="O24182" s="67" t="str">
        <v>CELLtral Bank</v>
      </c>
      <c r="P24182" s="67" t="str">
        <v>MoneyMATCH Inc.</v>
      </c>
      <c r="Q24182" s="67" t="str">
        <v>Bank IF</v>
      </c>
      <c r="R24182" s="67" t="str">
        <v>ExFunds</v>
      </c>
      <c r="S24182" s="67" t="str">
        <v>Pivot Finance Group</v>
      </c>
    </row>
    <row r="24183" spans="15:19">
      <c r="O24183" s="67" t="str">
        <v>CELLtral Bank</v>
      </c>
      <c r="P24183" s="67" t="str">
        <v>MoneyMATCH Inc.</v>
      </c>
      <c r="Q24183" s="67" t="str">
        <v>Bank IF</v>
      </c>
      <c r="R24183" s="67" t="str">
        <v>ExFunds</v>
      </c>
      <c r="S24183" s="67" t="str">
        <v>The VLOOKup Vault</v>
      </c>
    </row>
    <row r="24184" spans="15:19">
      <c r="O24184" s="67" t="str">
        <v>CELLtral Bank</v>
      </c>
      <c r="P24184" s="67" t="str">
        <v>MoneyMATCH Inc.</v>
      </c>
      <c r="Q24184" s="67" t="str">
        <v>Bank IF</v>
      </c>
      <c r="R24184" s="67" t="str">
        <v>ExFunds</v>
      </c>
      <c r="S24184" s="67" t="str">
        <v>SummaBank</v>
      </c>
    </row>
    <row r="24185" spans="15:19">
      <c r="O24185" s="67" t="str">
        <v>CELLtral Bank</v>
      </c>
      <c r="P24185" s="67" t="str">
        <v>MoneyMATCH Inc.</v>
      </c>
      <c r="Q24185" s="67" t="str">
        <v>Bank IF</v>
      </c>
      <c r="R24185" s="67" t="str">
        <v>SheetBank AG</v>
      </c>
      <c r="S24185" s="67" t="str">
        <v>ExCell Bank</v>
      </c>
    </row>
    <row r="24186" spans="15:19">
      <c r="O24186" s="67" t="str">
        <v>CELLtral Bank</v>
      </c>
      <c r="P24186" s="67" t="str">
        <v>MoneyMATCH Inc.</v>
      </c>
      <c r="Q24186" s="67" t="str">
        <v>Bank IF</v>
      </c>
      <c r="R24186" s="67" t="str">
        <v>SheetBank AG</v>
      </c>
      <c r="S24186" s="67" t="str">
        <v>Bank of Cellifornia</v>
      </c>
    </row>
    <row r="24187" spans="15:19">
      <c r="O24187" s="67" t="str">
        <v>CELLtral Bank</v>
      </c>
      <c r="P24187" s="67" t="str">
        <v>MoneyMATCH Inc.</v>
      </c>
      <c r="Q24187" s="67" t="str">
        <v>Bank IF</v>
      </c>
      <c r="R24187" s="67" t="str">
        <v>SheetBank AG</v>
      </c>
      <c r="S24187" s="67" t="str">
        <v>ExFunds</v>
      </c>
    </row>
    <row r="24188" spans="15:19">
      <c r="O24188" s="67" t="str">
        <v>CELLtral Bank</v>
      </c>
      <c r="P24188" s="67" t="str">
        <v>MoneyMATCH Inc.</v>
      </c>
      <c r="Q24188" s="67" t="str">
        <v>Bank IF</v>
      </c>
      <c r="R24188" s="67" t="str">
        <v>SheetBank AG</v>
      </c>
      <c r="S24188" s="67" t="str">
        <v>Pivot Finance Group</v>
      </c>
    </row>
    <row r="24189" spans="15:19">
      <c r="O24189" s="67" t="str">
        <v>CELLtral Bank</v>
      </c>
      <c r="P24189" s="67" t="str">
        <v>MoneyMATCH Inc.</v>
      </c>
      <c r="Q24189" s="67" t="str">
        <v>Bank IF</v>
      </c>
      <c r="R24189" s="67" t="str">
        <v>SheetBank AG</v>
      </c>
      <c r="S24189" s="67" t="str">
        <v>The VLOOKup Vault</v>
      </c>
    </row>
    <row r="24190" spans="15:19">
      <c r="O24190" s="67" t="str">
        <v>CELLtral Bank</v>
      </c>
      <c r="P24190" s="67" t="str">
        <v>MoneyMATCH Inc.</v>
      </c>
      <c r="Q24190" s="67" t="str">
        <v>Bank IF</v>
      </c>
      <c r="R24190" s="67" t="str">
        <v>SheetBank AG</v>
      </c>
      <c r="S24190" s="67" t="str">
        <v>SummaBank</v>
      </c>
    </row>
    <row r="24191" spans="15:19">
      <c r="O24191" s="67" t="str">
        <v>CELLtral Bank</v>
      </c>
      <c r="P24191" s="67" t="str">
        <v>MoneyMATCH Inc.</v>
      </c>
      <c r="Q24191" s="67" t="str">
        <v>Bank IF</v>
      </c>
      <c r="R24191" s="67" t="str">
        <v>Pivot Finance Group</v>
      </c>
      <c r="S24191" s="67" t="str">
        <v>ExCell Bank</v>
      </c>
    </row>
    <row r="24192" spans="15:19">
      <c r="O24192" s="67" t="str">
        <v>CELLtral Bank</v>
      </c>
      <c r="P24192" s="67" t="str">
        <v>MoneyMATCH Inc.</v>
      </c>
      <c r="Q24192" s="67" t="str">
        <v>Bank IF</v>
      </c>
      <c r="R24192" s="67" t="str">
        <v>Pivot Finance Group</v>
      </c>
      <c r="S24192" s="67" t="str">
        <v>Bank of Cellifornia</v>
      </c>
    </row>
    <row r="24193" spans="15:19">
      <c r="O24193" s="67" t="str">
        <v>CELLtral Bank</v>
      </c>
      <c r="P24193" s="67" t="str">
        <v>MoneyMATCH Inc.</v>
      </c>
      <c r="Q24193" s="67" t="str">
        <v>Bank IF</v>
      </c>
      <c r="R24193" s="67" t="str">
        <v>Pivot Finance Group</v>
      </c>
      <c r="S24193" s="67" t="str">
        <v>ExFunds</v>
      </c>
    </row>
    <row r="24194" spans="15:19">
      <c r="O24194" s="67" t="str">
        <v>CELLtral Bank</v>
      </c>
      <c r="P24194" s="67" t="str">
        <v>MoneyMATCH Inc.</v>
      </c>
      <c r="Q24194" s="67" t="str">
        <v>Bank IF</v>
      </c>
      <c r="R24194" s="67" t="str">
        <v>Pivot Finance Group</v>
      </c>
      <c r="S24194" s="67" t="str">
        <v>SheetBank AG</v>
      </c>
    </row>
    <row r="24195" spans="15:19">
      <c r="O24195" s="67" t="str">
        <v>CELLtral Bank</v>
      </c>
      <c r="P24195" s="67" t="str">
        <v>MoneyMATCH Inc.</v>
      </c>
      <c r="Q24195" s="67" t="str">
        <v>Bank IF</v>
      </c>
      <c r="R24195" s="67" t="str">
        <v>Pivot Finance Group</v>
      </c>
      <c r="S24195" s="67" t="str">
        <v>The VLOOKup Vault</v>
      </c>
    </row>
    <row r="24196" spans="15:19">
      <c r="O24196" s="67" t="str">
        <v>CELLtral Bank</v>
      </c>
      <c r="P24196" s="67" t="str">
        <v>MoneyMATCH Inc.</v>
      </c>
      <c r="Q24196" s="67" t="str">
        <v>Bank IF</v>
      </c>
      <c r="R24196" s="67" t="str">
        <v>Pivot Finance Group</v>
      </c>
      <c r="S24196" s="67" t="str">
        <v>SummaBank</v>
      </c>
    </row>
    <row r="24197" spans="15:19">
      <c r="O24197" s="67" t="str">
        <v>CELLtral Bank</v>
      </c>
      <c r="P24197" s="67" t="str">
        <v>MoneyMATCH Inc.</v>
      </c>
      <c r="Q24197" s="67" t="str">
        <v>Bank IF</v>
      </c>
      <c r="R24197" s="67" t="str">
        <v>The VLOOKup Vault</v>
      </c>
      <c r="S24197" s="67" t="str">
        <v>ExCell Bank</v>
      </c>
    </row>
    <row r="24198" spans="15:19">
      <c r="O24198" s="67" t="str">
        <v>CELLtral Bank</v>
      </c>
      <c r="P24198" s="67" t="str">
        <v>MoneyMATCH Inc.</v>
      </c>
      <c r="Q24198" s="67" t="str">
        <v>Bank IF</v>
      </c>
      <c r="R24198" s="67" t="str">
        <v>The VLOOKup Vault</v>
      </c>
      <c r="S24198" s="67" t="str">
        <v>Bank of Cellifornia</v>
      </c>
    </row>
    <row r="24199" spans="15:19">
      <c r="O24199" s="67" t="str">
        <v>CELLtral Bank</v>
      </c>
      <c r="P24199" s="67" t="str">
        <v>MoneyMATCH Inc.</v>
      </c>
      <c r="Q24199" s="67" t="str">
        <v>Bank IF</v>
      </c>
      <c r="R24199" s="67" t="str">
        <v>The VLOOKup Vault</v>
      </c>
      <c r="S24199" s="67" t="str">
        <v>ExFunds</v>
      </c>
    </row>
    <row r="24200" spans="15:19">
      <c r="O24200" s="67" t="str">
        <v>CELLtral Bank</v>
      </c>
      <c r="P24200" s="67" t="str">
        <v>MoneyMATCH Inc.</v>
      </c>
      <c r="Q24200" s="67" t="str">
        <v>Bank IF</v>
      </c>
      <c r="R24200" s="67" t="str">
        <v>The VLOOKup Vault</v>
      </c>
      <c r="S24200" s="67" t="str">
        <v>SheetBank AG</v>
      </c>
    </row>
    <row r="24201" spans="15:19">
      <c r="O24201" s="67" t="str">
        <v>CELLtral Bank</v>
      </c>
      <c r="P24201" s="67" t="str">
        <v>MoneyMATCH Inc.</v>
      </c>
      <c r="Q24201" s="67" t="str">
        <v>Bank IF</v>
      </c>
      <c r="R24201" s="67" t="str">
        <v>The VLOOKup Vault</v>
      </c>
      <c r="S24201" s="67" t="str">
        <v>Pivot Finance Group</v>
      </c>
    </row>
    <row r="24202" spans="15:19">
      <c r="O24202" s="67" t="str">
        <v>CELLtral Bank</v>
      </c>
      <c r="P24202" s="67" t="str">
        <v>MoneyMATCH Inc.</v>
      </c>
      <c r="Q24202" s="67" t="str">
        <v>Bank IF</v>
      </c>
      <c r="R24202" s="67" t="str">
        <v>The VLOOKup Vault</v>
      </c>
      <c r="S24202" s="67" t="str">
        <v>SummaBank</v>
      </c>
    </row>
    <row r="24203" spans="15:19">
      <c r="O24203" s="67" t="str">
        <v>CELLtral Bank</v>
      </c>
      <c r="P24203" s="67" t="str">
        <v>MoneyMATCH Inc.</v>
      </c>
      <c r="Q24203" s="67" t="str">
        <v>Bank IF</v>
      </c>
      <c r="R24203" s="67" t="str">
        <v>SummaBank</v>
      </c>
      <c r="S24203" s="67" t="str">
        <v>ExCell Bank</v>
      </c>
    </row>
    <row r="24204" spans="15:19">
      <c r="O24204" s="67" t="str">
        <v>CELLtral Bank</v>
      </c>
      <c r="P24204" s="67" t="str">
        <v>MoneyMATCH Inc.</v>
      </c>
      <c r="Q24204" s="67" t="str">
        <v>Bank IF</v>
      </c>
      <c r="R24204" s="67" t="str">
        <v>SummaBank</v>
      </c>
      <c r="S24204" s="67" t="str">
        <v>Bank of Cellifornia</v>
      </c>
    </row>
    <row r="24205" spans="15:19">
      <c r="O24205" s="67" t="str">
        <v>CELLtral Bank</v>
      </c>
      <c r="P24205" s="67" t="str">
        <v>MoneyMATCH Inc.</v>
      </c>
      <c r="Q24205" s="67" t="str">
        <v>Bank IF</v>
      </c>
      <c r="R24205" s="67" t="str">
        <v>SummaBank</v>
      </c>
      <c r="S24205" s="67" t="str">
        <v>ExFunds</v>
      </c>
    </row>
    <row r="24206" spans="15:19">
      <c r="O24206" s="67" t="str">
        <v>CELLtral Bank</v>
      </c>
      <c r="P24206" s="67" t="str">
        <v>MoneyMATCH Inc.</v>
      </c>
      <c r="Q24206" s="67" t="str">
        <v>Bank IF</v>
      </c>
      <c r="R24206" s="67" t="str">
        <v>SummaBank</v>
      </c>
      <c r="S24206" s="67" t="str">
        <v>SheetBank AG</v>
      </c>
    </row>
    <row r="24207" spans="15:19">
      <c r="O24207" s="67" t="str">
        <v>CELLtral Bank</v>
      </c>
      <c r="P24207" s="67" t="str">
        <v>MoneyMATCH Inc.</v>
      </c>
      <c r="Q24207" s="67" t="str">
        <v>Bank IF</v>
      </c>
      <c r="R24207" s="67" t="str">
        <v>SummaBank</v>
      </c>
      <c r="S24207" s="67" t="str">
        <v>Pivot Finance Group</v>
      </c>
    </row>
    <row r="24208" spans="15:19">
      <c r="O24208" s="67" t="str">
        <v>CELLtral Bank</v>
      </c>
      <c r="P24208" s="67" t="str">
        <v>MoneyMATCH Inc.</v>
      </c>
      <c r="Q24208" s="67" t="str">
        <v>Bank IF</v>
      </c>
      <c r="R24208" s="67" t="str">
        <v>SummaBank</v>
      </c>
      <c r="S24208" s="67" t="str">
        <v>The VLOOKup Vault</v>
      </c>
    </row>
    <row r="24209" spans="15:19">
      <c r="O24209" s="67" t="str">
        <v>Bank IF</v>
      </c>
      <c r="P24209" s="67" t="str">
        <v>ExCell Bank</v>
      </c>
      <c r="Q24209" s="67" t="str">
        <v>Bank of Cellifornia</v>
      </c>
      <c r="R24209" s="67" t="str">
        <v>ExFunds</v>
      </c>
      <c r="S24209" s="67" t="str">
        <v>SheetBank AG</v>
      </c>
    </row>
    <row r="24210" spans="15:19">
      <c r="O24210" s="67" t="str">
        <v>Bank IF</v>
      </c>
      <c r="P24210" s="67" t="str">
        <v>ExCell Bank</v>
      </c>
      <c r="Q24210" s="67" t="str">
        <v>Bank of Cellifornia</v>
      </c>
      <c r="R24210" s="67" t="str">
        <v>ExFunds</v>
      </c>
      <c r="S24210" s="67" t="str">
        <v>Pivot Finance Group</v>
      </c>
    </row>
    <row r="24211" spans="15:19">
      <c r="O24211" s="67" t="str">
        <v>Bank IF</v>
      </c>
      <c r="P24211" s="67" t="str">
        <v>ExCell Bank</v>
      </c>
      <c r="Q24211" s="67" t="str">
        <v>Bank of Cellifornia</v>
      </c>
      <c r="R24211" s="67" t="str">
        <v>ExFunds</v>
      </c>
      <c r="S24211" s="67" t="str">
        <v>The VLOOKup Vault</v>
      </c>
    </row>
    <row r="24212" spans="15:19">
      <c r="O24212" s="67" t="str">
        <v>Bank IF</v>
      </c>
      <c r="P24212" s="67" t="str">
        <v>ExCell Bank</v>
      </c>
      <c r="Q24212" s="67" t="str">
        <v>Bank of Cellifornia</v>
      </c>
      <c r="R24212" s="67" t="str">
        <v>ExFunds</v>
      </c>
      <c r="S24212" s="67" t="str">
        <v>SummaBank</v>
      </c>
    </row>
    <row r="24213" spans="15:19">
      <c r="O24213" s="67" t="str">
        <v>Bank IF</v>
      </c>
      <c r="P24213" s="67" t="str">
        <v>ExCell Bank</v>
      </c>
      <c r="Q24213" s="67" t="str">
        <v>Bank of Cellifornia</v>
      </c>
      <c r="R24213" s="67" t="str">
        <v>ExFunds</v>
      </c>
      <c r="S24213" s="67" t="str">
        <v>CELLtral Bank</v>
      </c>
    </row>
    <row r="24214" spans="15:19">
      <c r="O24214" s="67" t="str">
        <v>Bank IF</v>
      </c>
      <c r="P24214" s="67" t="str">
        <v>ExCell Bank</v>
      </c>
      <c r="Q24214" s="67" t="str">
        <v>Bank of Cellifornia</v>
      </c>
      <c r="R24214" s="67" t="str">
        <v>ExFunds</v>
      </c>
      <c r="S24214" s="67" t="str">
        <v>MoneyMATCH Inc.</v>
      </c>
    </row>
    <row r="24215" spans="15:19">
      <c r="O24215" s="67" t="str">
        <v>Bank IF</v>
      </c>
      <c r="P24215" s="67" t="str">
        <v>ExCell Bank</v>
      </c>
      <c r="Q24215" s="67" t="str">
        <v>Bank of Cellifornia</v>
      </c>
      <c r="R24215" s="67" t="str">
        <v>SheetBank AG</v>
      </c>
      <c r="S24215" s="67" t="str">
        <v>ExFunds</v>
      </c>
    </row>
    <row r="24216" spans="15:19">
      <c r="O24216" s="67" t="str">
        <v>Bank IF</v>
      </c>
      <c r="P24216" s="67" t="str">
        <v>ExCell Bank</v>
      </c>
      <c r="Q24216" s="67" t="str">
        <v>Bank of Cellifornia</v>
      </c>
      <c r="R24216" s="67" t="str">
        <v>SheetBank AG</v>
      </c>
      <c r="S24216" s="67" t="str">
        <v>Pivot Finance Group</v>
      </c>
    </row>
    <row r="24217" spans="15:19">
      <c r="O24217" s="67" t="str">
        <v>Bank IF</v>
      </c>
      <c r="P24217" s="67" t="str">
        <v>ExCell Bank</v>
      </c>
      <c r="Q24217" s="67" t="str">
        <v>Bank of Cellifornia</v>
      </c>
      <c r="R24217" s="67" t="str">
        <v>SheetBank AG</v>
      </c>
      <c r="S24217" s="67" t="str">
        <v>The VLOOKup Vault</v>
      </c>
    </row>
    <row r="24218" spans="15:19">
      <c r="O24218" s="67" t="str">
        <v>Bank IF</v>
      </c>
      <c r="P24218" s="67" t="str">
        <v>ExCell Bank</v>
      </c>
      <c r="Q24218" s="67" t="str">
        <v>Bank of Cellifornia</v>
      </c>
      <c r="R24218" s="67" t="str">
        <v>SheetBank AG</v>
      </c>
      <c r="S24218" s="67" t="str">
        <v>SummaBank</v>
      </c>
    </row>
    <row r="24219" spans="15:19">
      <c r="O24219" s="67" t="str">
        <v>Bank IF</v>
      </c>
      <c r="P24219" s="67" t="str">
        <v>ExCell Bank</v>
      </c>
      <c r="Q24219" s="67" t="str">
        <v>Bank of Cellifornia</v>
      </c>
      <c r="R24219" s="67" t="str">
        <v>SheetBank AG</v>
      </c>
      <c r="S24219" s="67" t="str">
        <v>CELLtral Bank</v>
      </c>
    </row>
    <row r="24220" spans="15:19">
      <c r="O24220" s="67" t="str">
        <v>Bank IF</v>
      </c>
      <c r="P24220" s="67" t="str">
        <v>ExCell Bank</v>
      </c>
      <c r="Q24220" s="67" t="str">
        <v>Bank of Cellifornia</v>
      </c>
      <c r="R24220" s="67" t="str">
        <v>SheetBank AG</v>
      </c>
      <c r="S24220" s="67" t="str">
        <v>MoneyMATCH Inc.</v>
      </c>
    </row>
    <row r="24221" spans="15:19">
      <c r="O24221" s="67" t="str">
        <v>Bank IF</v>
      </c>
      <c r="P24221" s="67" t="str">
        <v>ExCell Bank</v>
      </c>
      <c r="Q24221" s="67" t="str">
        <v>Bank of Cellifornia</v>
      </c>
      <c r="R24221" s="67" t="str">
        <v>Pivot Finance Group</v>
      </c>
      <c r="S24221" s="67" t="str">
        <v>ExFunds</v>
      </c>
    </row>
    <row r="24222" spans="15:19">
      <c r="O24222" s="67" t="str">
        <v>Bank IF</v>
      </c>
      <c r="P24222" s="67" t="str">
        <v>ExCell Bank</v>
      </c>
      <c r="Q24222" s="67" t="str">
        <v>Bank of Cellifornia</v>
      </c>
      <c r="R24222" s="67" t="str">
        <v>Pivot Finance Group</v>
      </c>
      <c r="S24222" s="67" t="str">
        <v>SheetBank AG</v>
      </c>
    </row>
    <row r="24223" spans="15:19">
      <c r="O24223" s="67" t="str">
        <v>Bank IF</v>
      </c>
      <c r="P24223" s="67" t="str">
        <v>ExCell Bank</v>
      </c>
      <c r="Q24223" s="67" t="str">
        <v>Bank of Cellifornia</v>
      </c>
      <c r="R24223" s="67" t="str">
        <v>Pivot Finance Group</v>
      </c>
      <c r="S24223" s="67" t="str">
        <v>The VLOOKup Vault</v>
      </c>
    </row>
    <row r="24224" spans="15:19">
      <c r="O24224" s="67" t="str">
        <v>Bank IF</v>
      </c>
      <c r="P24224" s="67" t="str">
        <v>ExCell Bank</v>
      </c>
      <c r="Q24224" s="67" t="str">
        <v>Bank of Cellifornia</v>
      </c>
      <c r="R24224" s="67" t="str">
        <v>Pivot Finance Group</v>
      </c>
      <c r="S24224" s="67" t="str">
        <v>SummaBank</v>
      </c>
    </row>
    <row r="24225" spans="15:19">
      <c r="O24225" s="67" t="str">
        <v>Bank IF</v>
      </c>
      <c r="P24225" s="67" t="str">
        <v>ExCell Bank</v>
      </c>
      <c r="Q24225" s="67" t="str">
        <v>Bank of Cellifornia</v>
      </c>
      <c r="R24225" s="67" t="str">
        <v>Pivot Finance Group</v>
      </c>
      <c r="S24225" s="67" t="str">
        <v>CELLtral Bank</v>
      </c>
    </row>
    <row r="24226" spans="15:19">
      <c r="O24226" s="67" t="str">
        <v>Bank IF</v>
      </c>
      <c r="P24226" s="67" t="str">
        <v>ExCell Bank</v>
      </c>
      <c r="Q24226" s="67" t="str">
        <v>Bank of Cellifornia</v>
      </c>
      <c r="R24226" s="67" t="str">
        <v>Pivot Finance Group</v>
      </c>
      <c r="S24226" s="67" t="str">
        <v>MoneyMATCH Inc.</v>
      </c>
    </row>
    <row r="24227" spans="15:19">
      <c r="O24227" s="67" t="str">
        <v>Bank IF</v>
      </c>
      <c r="P24227" s="67" t="str">
        <v>ExCell Bank</v>
      </c>
      <c r="Q24227" s="67" t="str">
        <v>Bank of Cellifornia</v>
      </c>
      <c r="R24227" s="67" t="str">
        <v>The VLOOKup Vault</v>
      </c>
      <c r="S24227" s="67" t="str">
        <v>ExFunds</v>
      </c>
    </row>
    <row r="24228" spans="15:19">
      <c r="O24228" s="67" t="str">
        <v>Bank IF</v>
      </c>
      <c r="P24228" s="67" t="str">
        <v>ExCell Bank</v>
      </c>
      <c r="Q24228" s="67" t="str">
        <v>Bank of Cellifornia</v>
      </c>
      <c r="R24228" s="67" t="str">
        <v>The VLOOKup Vault</v>
      </c>
      <c r="S24228" s="67" t="str">
        <v>SheetBank AG</v>
      </c>
    </row>
    <row r="24229" spans="15:19">
      <c r="O24229" s="67" t="str">
        <v>Bank IF</v>
      </c>
      <c r="P24229" s="67" t="str">
        <v>ExCell Bank</v>
      </c>
      <c r="Q24229" s="67" t="str">
        <v>Bank of Cellifornia</v>
      </c>
      <c r="R24229" s="67" t="str">
        <v>The VLOOKup Vault</v>
      </c>
      <c r="S24229" s="67" t="str">
        <v>Pivot Finance Group</v>
      </c>
    </row>
    <row r="24230" spans="15:19">
      <c r="O24230" s="67" t="str">
        <v>Bank IF</v>
      </c>
      <c r="P24230" s="67" t="str">
        <v>ExCell Bank</v>
      </c>
      <c r="Q24230" s="67" t="str">
        <v>Bank of Cellifornia</v>
      </c>
      <c r="R24230" s="67" t="str">
        <v>The VLOOKup Vault</v>
      </c>
      <c r="S24230" s="67" t="str">
        <v>SummaBank</v>
      </c>
    </row>
    <row r="24231" spans="15:19">
      <c r="O24231" s="67" t="str">
        <v>Bank IF</v>
      </c>
      <c r="P24231" s="67" t="str">
        <v>ExCell Bank</v>
      </c>
      <c r="Q24231" s="67" t="str">
        <v>Bank of Cellifornia</v>
      </c>
      <c r="R24231" s="67" t="str">
        <v>The VLOOKup Vault</v>
      </c>
      <c r="S24231" s="67" t="str">
        <v>CELLtral Bank</v>
      </c>
    </row>
    <row r="24232" spans="15:19">
      <c r="O24232" s="67" t="str">
        <v>Bank IF</v>
      </c>
      <c r="P24232" s="67" t="str">
        <v>ExCell Bank</v>
      </c>
      <c r="Q24232" s="67" t="str">
        <v>Bank of Cellifornia</v>
      </c>
      <c r="R24232" s="67" t="str">
        <v>The VLOOKup Vault</v>
      </c>
      <c r="S24232" s="67" t="str">
        <v>MoneyMATCH Inc.</v>
      </c>
    </row>
    <row r="24233" spans="15:19">
      <c r="O24233" s="67" t="str">
        <v>Bank IF</v>
      </c>
      <c r="P24233" s="67" t="str">
        <v>ExCell Bank</v>
      </c>
      <c r="Q24233" s="67" t="str">
        <v>Bank of Cellifornia</v>
      </c>
      <c r="R24233" s="67" t="str">
        <v>SummaBank</v>
      </c>
      <c r="S24233" s="67" t="str">
        <v>ExFunds</v>
      </c>
    </row>
    <row r="24234" spans="15:19">
      <c r="O24234" s="67" t="str">
        <v>Bank IF</v>
      </c>
      <c r="P24234" s="67" t="str">
        <v>ExCell Bank</v>
      </c>
      <c r="Q24234" s="67" t="str">
        <v>Bank of Cellifornia</v>
      </c>
      <c r="R24234" s="67" t="str">
        <v>SummaBank</v>
      </c>
      <c r="S24234" s="67" t="str">
        <v>SheetBank AG</v>
      </c>
    </row>
    <row r="24235" spans="15:19">
      <c r="O24235" s="67" t="str">
        <v>Bank IF</v>
      </c>
      <c r="P24235" s="67" t="str">
        <v>ExCell Bank</v>
      </c>
      <c r="Q24235" s="67" t="str">
        <v>Bank of Cellifornia</v>
      </c>
      <c r="R24235" s="67" t="str">
        <v>SummaBank</v>
      </c>
      <c r="S24235" s="67" t="str">
        <v>Pivot Finance Group</v>
      </c>
    </row>
    <row r="24236" spans="15:19">
      <c r="O24236" s="67" t="str">
        <v>Bank IF</v>
      </c>
      <c r="P24236" s="67" t="str">
        <v>ExCell Bank</v>
      </c>
      <c r="Q24236" s="67" t="str">
        <v>Bank of Cellifornia</v>
      </c>
      <c r="R24236" s="67" t="str">
        <v>SummaBank</v>
      </c>
      <c r="S24236" s="67" t="str">
        <v>The VLOOKup Vault</v>
      </c>
    </row>
    <row r="24237" spans="15:19">
      <c r="O24237" s="67" t="str">
        <v>Bank IF</v>
      </c>
      <c r="P24237" s="67" t="str">
        <v>ExCell Bank</v>
      </c>
      <c r="Q24237" s="67" t="str">
        <v>Bank of Cellifornia</v>
      </c>
      <c r="R24237" s="67" t="str">
        <v>SummaBank</v>
      </c>
      <c r="S24237" s="67" t="str">
        <v>CELLtral Bank</v>
      </c>
    </row>
    <row r="24238" spans="15:19">
      <c r="O24238" s="67" t="str">
        <v>Bank IF</v>
      </c>
      <c r="P24238" s="67" t="str">
        <v>ExCell Bank</v>
      </c>
      <c r="Q24238" s="67" t="str">
        <v>Bank of Cellifornia</v>
      </c>
      <c r="R24238" s="67" t="str">
        <v>SummaBank</v>
      </c>
      <c r="S24238" s="67" t="str">
        <v>MoneyMATCH Inc.</v>
      </c>
    </row>
    <row r="24239" spans="15:19">
      <c r="O24239" s="67" t="str">
        <v>Bank IF</v>
      </c>
      <c r="P24239" s="67" t="str">
        <v>ExCell Bank</v>
      </c>
      <c r="Q24239" s="67" t="str">
        <v>Bank of Cellifornia</v>
      </c>
      <c r="R24239" s="67" t="str">
        <v>CELLtral Bank</v>
      </c>
      <c r="S24239" s="67" t="str">
        <v>ExFunds</v>
      </c>
    </row>
    <row r="24240" spans="15:19">
      <c r="O24240" s="67" t="str">
        <v>Bank IF</v>
      </c>
      <c r="P24240" s="67" t="str">
        <v>ExCell Bank</v>
      </c>
      <c r="Q24240" s="67" t="str">
        <v>Bank of Cellifornia</v>
      </c>
      <c r="R24240" s="67" t="str">
        <v>CELLtral Bank</v>
      </c>
      <c r="S24240" s="67" t="str">
        <v>SheetBank AG</v>
      </c>
    </row>
    <row r="24241" spans="15:19">
      <c r="O24241" s="67" t="str">
        <v>Bank IF</v>
      </c>
      <c r="P24241" s="67" t="str">
        <v>ExCell Bank</v>
      </c>
      <c r="Q24241" s="67" t="str">
        <v>Bank of Cellifornia</v>
      </c>
      <c r="R24241" s="67" t="str">
        <v>CELLtral Bank</v>
      </c>
      <c r="S24241" s="67" t="str">
        <v>Pivot Finance Group</v>
      </c>
    </row>
    <row r="24242" spans="15:19">
      <c r="O24242" s="67" t="str">
        <v>Bank IF</v>
      </c>
      <c r="P24242" s="67" t="str">
        <v>ExCell Bank</v>
      </c>
      <c r="Q24242" s="67" t="str">
        <v>Bank of Cellifornia</v>
      </c>
      <c r="R24242" s="67" t="str">
        <v>CELLtral Bank</v>
      </c>
      <c r="S24242" s="67" t="str">
        <v>The VLOOKup Vault</v>
      </c>
    </row>
    <row r="24243" spans="15:19">
      <c r="O24243" s="67" t="str">
        <v>Bank IF</v>
      </c>
      <c r="P24243" s="67" t="str">
        <v>ExCell Bank</v>
      </c>
      <c r="Q24243" s="67" t="str">
        <v>Bank of Cellifornia</v>
      </c>
      <c r="R24243" s="67" t="str">
        <v>CELLtral Bank</v>
      </c>
      <c r="S24243" s="67" t="str">
        <v>SummaBank</v>
      </c>
    </row>
    <row r="24244" spans="15:19">
      <c r="O24244" s="67" t="str">
        <v>Bank IF</v>
      </c>
      <c r="P24244" s="67" t="str">
        <v>ExCell Bank</v>
      </c>
      <c r="Q24244" s="67" t="str">
        <v>Bank of Cellifornia</v>
      </c>
      <c r="R24244" s="67" t="str">
        <v>CELLtral Bank</v>
      </c>
      <c r="S24244" s="67" t="str">
        <v>MoneyMATCH Inc.</v>
      </c>
    </row>
    <row r="24245" spans="15:19">
      <c r="O24245" s="67" t="str">
        <v>Bank IF</v>
      </c>
      <c r="P24245" s="67" t="str">
        <v>ExCell Bank</v>
      </c>
      <c r="Q24245" s="67" t="str">
        <v>Bank of Cellifornia</v>
      </c>
      <c r="R24245" s="67" t="str">
        <v>MoneyMATCH Inc.</v>
      </c>
      <c r="S24245" s="67" t="str">
        <v>ExFunds</v>
      </c>
    </row>
    <row r="24246" spans="15:19">
      <c r="O24246" s="67" t="str">
        <v>Bank IF</v>
      </c>
      <c r="P24246" s="67" t="str">
        <v>ExCell Bank</v>
      </c>
      <c r="Q24246" s="67" t="str">
        <v>Bank of Cellifornia</v>
      </c>
      <c r="R24246" s="67" t="str">
        <v>MoneyMATCH Inc.</v>
      </c>
      <c r="S24246" s="67" t="str">
        <v>SheetBank AG</v>
      </c>
    </row>
    <row r="24247" spans="15:19">
      <c r="O24247" s="67" t="str">
        <v>Bank IF</v>
      </c>
      <c r="P24247" s="67" t="str">
        <v>ExCell Bank</v>
      </c>
      <c r="Q24247" s="67" t="str">
        <v>Bank of Cellifornia</v>
      </c>
      <c r="R24247" s="67" t="str">
        <v>MoneyMATCH Inc.</v>
      </c>
      <c r="S24247" s="67" t="str">
        <v>Pivot Finance Group</v>
      </c>
    </row>
    <row r="24248" spans="15:19">
      <c r="O24248" s="67" t="str">
        <v>Bank IF</v>
      </c>
      <c r="P24248" s="67" t="str">
        <v>ExCell Bank</v>
      </c>
      <c r="Q24248" s="67" t="str">
        <v>Bank of Cellifornia</v>
      </c>
      <c r="R24248" s="67" t="str">
        <v>MoneyMATCH Inc.</v>
      </c>
      <c r="S24248" s="67" t="str">
        <v>The VLOOKup Vault</v>
      </c>
    </row>
    <row r="24249" spans="15:19">
      <c r="O24249" s="67" t="str">
        <v>Bank IF</v>
      </c>
      <c r="P24249" s="67" t="str">
        <v>ExCell Bank</v>
      </c>
      <c r="Q24249" s="67" t="str">
        <v>Bank of Cellifornia</v>
      </c>
      <c r="R24249" s="67" t="str">
        <v>MoneyMATCH Inc.</v>
      </c>
      <c r="S24249" s="67" t="str">
        <v>SummaBank</v>
      </c>
    </row>
    <row r="24250" spans="15:19">
      <c r="O24250" s="67" t="str">
        <v>Bank IF</v>
      </c>
      <c r="P24250" s="67" t="str">
        <v>ExCell Bank</v>
      </c>
      <c r="Q24250" s="67" t="str">
        <v>Bank of Cellifornia</v>
      </c>
      <c r="R24250" s="67" t="str">
        <v>MoneyMATCH Inc.</v>
      </c>
      <c r="S24250" s="67" t="str">
        <v>CELLtral Bank</v>
      </c>
    </row>
    <row r="24251" spans="15:19">
      <c r="O24251" s="67" t="str">
        <v>Bank IF</v>
      </c>
      <c r="P24251" s="67" t="str">
        <v>ExCell Bank</v>
      </c>
      <c r="Q24251" s="67" t="str">
        <v>ExFunds</v>
      </c>
      <c r="R24251" s="67" t="str">
        <v>Bank of Cellifornia</v>
      </c>
      <c r="S24251" s="67" t="str">
        <v>SheetBank AG</v>
      </c>
    </row>
    <row r="24252" spans="15:19">
      <c r="O24252" s="67" t="str">
        <v>Bank IF</v>
      </c>
      <c r="P24252" s="67" t="str">
        <v>ExCell Bank</v>
      </c>
      <c r="Q24252" s="67" t="str">
        <v>ExFunds</v>
      </c>
      <c r="R24252" s="67" t="str">
        <v>Bank of Cellifornia</v>
      </c>
      <c r="S24252" s="67" t="str">
        <v>Pivot Finance Group</v>
      </c>
    </row>
    <row r="24253" spans="15:19">
      <c r="O24253" s="67" t="str">
        <v>Bank IF</v>
      </c>
      <c r="P24253" s="67" t="str">
        <v>ExCell Bank</v>
      </c>
      <c r="Q24253" s="67" t="str">
        <v>ExFunds</v>
      </c>
      <c r="R24253" s="67" t="str">
        <v>Bank of Cellifornia</v>
      </c>
      <c r="S24253" s="67" t="str">
        <v>The VLOOKup Vault</v>
      </c>
    </row>
    <row r="24254" spans="15:19">
      <c r="O24254" s="67" t="str">
        <v>Bank IF</v>
      </c>
      <c r="P24254" s="67" t="str">
        <v>ExCell Bank</v>
      </c>
      <c r="Q24254" s="67" t="str">
        <v>ExFunds</v>
      </c>
      <c r="R24254" s="67" t="str">
        <v>Bank of Cellifornia</v>
      </c>
      <c r="S24254" s="67" t="str">
        <v>SummaBank</v>
      </c>
    </row>
    <row r="24255" spans="15:19">
      <c r="O24255" s="67" t="str">
        <v>Bank IF</v>
      </c>
      <c r="P24255" s="67" t="str">
        <v>ExCell Bank</v>
      </c>
      <c r="Q24255" s="67" t="str">
        <v>ExFunds</v>
      </c>
      <c r="R24255" s="67" t="str">
        <v>Bank of Cellifornia</v>
      </c>
      <c r="S24255" s="67" t="str">
        <v>CELLtral Bank</v>
      </c>
    </row>
    <row r="24256" spans="15:19">
      <c r="O24256" s="67" t="str">
        <v>Bank IF</v>
      </c>
      <c r="P24256" s="67" t="str">
        <v>ExCell Bank</v>
      </c>
      <c r="Q24256" s="67" t="str">
        <v>ExFunds</v>
      </c>
      <c r="R24256" s="67" t="str">
        <v>Bank of Cellifornia</v>
      </c>
      <c r="S24256" s="67" t="str">
        <v>MoneyMATCH Inc.</v>
      </c>
    </row>
    <row r="24257" spans="15:19">
      <c r="O24257" s="67" t="str">
        <v>Bank IF</v>
      </c>
      <c r="P24257" s="67" t="str">
        <v>ExCell Bank</v>
      </c>
      <c r="Q24257" s="67" t="str">
        <v>ExFunds</v>
      </c>
      <c r="R24257" s="67" t="str">
        <v>SheetBank AG</v>
      </c>
      <c r="S24257" s="67" t="str">
        <v>Bank of Cellifornia</v>
      </c>
    </row>
    <row r="24258" spans="15:19">
      <c r="O24258" s="67" t="str">
        <v>Bank IF</v>
      </c>
      <c r="P24258" s="67" t="str">
        <v>ExCell Bank</v>
      </c>
      <c r="Q24258" s="67" t="str">
        <v>ExFunds</v>
      </c>
      <c r="R24258" s="67" t="str">
        <v>SheetBank AG</v>
      </c>
      <c r="S24258" s="67" t="str">
        <v>Pivot Finance Group</v>
      </c>
    </row>
    <row r="24259" spans="15:19">
      <c r="O24259" s="67" t="str">
        <v>Bank IF</v>
      </c>
      <c r="P24259" s="67" t="str">
        <v>ExCell Bank</v>
      </c>
      <c r="Q24259" s="67" t="str">
        <v>ExFunds</v>
      </c>
      <c r="R24259" s="67" t="str">
        <v>SheetBank AG</v>
      </c>
      <c r="S24259" s="67" t="str">
        <v>The VLOOKup Vault</v>
      </c>
    </row>
    <row r="24260" spans="15:19">
      <c r="O24260" s="67" t="str">
        <v>Bank IF</v>
      </c>
      <c r="P24260" s="67" t="str">
        <v>ExCell Bank</v>
      </c>
      <c r="Q24260" s="67" t="str">
        <v>ExFunds</v>
      </c>
      <c r="R24260" s="67" t="str">
        <v>SheetBank AG</v>
      </c>
      <c r="S24260" s="67" t="str">
        <v>SummaBank</v>
      </c>
    </row>
    <row r="24261" spans="15:19">
      <c r="O24261" s="67" t="str">
        <v>Bank IF</v>
      </c>
      <c r="P24261" s="67" t="str">
        <v>ExCell Bank</v>
      </c>
      <c r="Q24261" s="67" t="str">
        <v>ExFunds</v>
      </c>
      <c r="R24261" s="67" t="str">
        <v>SheetBank AG</v>
      </c>
      <c r="S24261" s="67" t="str">
        <v>CELLtral Bank</v>
      </c>
    </row>
    <row r="24262" spans="15:19">
      <c r="O24262" s="67" t="str">
        <v>Bank IF</v>
      </c>
      <c r="P24262" s="67" t="str">
        <v>ExCell Bank</v>
      </c>
      <c r="Q24262" s="67" t="str">
        <v>ExFunds</v>
      </c>
      <c r="R24262" s="67" t="str">
        <v>SheetBank AG</v>
      </c>
      <c r="S24262" s="67" t="str">
        <v>MoneyMATCH Inc.</v>
      </c>
    </row>
    <row r="24263" spans="15:19">
      <c r="O24263" s="67" t="str">
        <v>Bank IF</v>
      </c>
      <c r="P24263" s="67" t="str">
        <v>ExCell Bank</v>
      </c>
      <c r="Q24263" s="67" t="str">
        <v>ExFunds</v>
      </c>
      <c r="R24263" s="67" t="str">
        <v>Pivot Finance Group</v>
      </c>
      <c r="S24263" s="67" t="str">
        <v>Bank of Cellifornia</v>
      </c>
    </row>
    <row r="24264" spans="15:19">
      <c r="O24264" s="67" t="str">
        <v>Bank IF</v>
      </c>
      <c r="P24264" s="67" t="str">
        <v>ExCell Bank</v>
      </c>
      <c r="Q24264" s="67" t="str">
        <v>ExFunds</v>
      </c>
      <c r="R24264" s="67" t="str">
        <v>Pivot Finance Group</v>
      </c>
      <c r="S24264" s="67" t="str">
        <v>SheetBank AG</v>
      </c>
    </row>
    <row r="24265" spans="15:19">
      <c r="O24265" s="67" t="str">
        <v>Bank IF</v>
      </c>
      <c r="P24265" s="67" t="str">
        <v>ExCell Bank</v>
      </c>
      <c r="Q24265" s="67" t="str">
        <v>ExFunds</v>
      </c>
      <c r="R24265" s="67" t="str">
        <v>Pivot Finance Group</v>
      </c>
      <c r="S24265" s="67" t="str">
        <v>The VLOOKup Vault</v>
      </c>
    </row>
    <row r="24266" spans="15:19">
      <c r="O24266" s="67" t="str">
        <v>Bank IF</v>
      </c>
      <c r="P24266" s="67" t="str">
        <v>ExCell Bank</v>
      </c>
      <c r="Q24266" s="67" t="str">
        <v>ExFunds</v>
      </c>
      <c r="R24266" s="67" t="str">
        <v>Pivot Finance Group</v>
      </c>
      <c r="S24266" s="67" t="str">
        <v>SummaBank</v>
      </c>
    </row>
    <row r="24267" spans="15:19">
      <c r="O24267" s="67" t="str">
        <v>Bank IF</v>
      </c>
      <c r="P24267" s="67" t="str">
        <v>ExCell Bank</v>
      </c>
      <c r="Q24267" s="67" t="str">
        <v>ExFunds</v>
      </c>
      <c r="R24267" s="67" t="str">
        <v>Pivot Finance Group</v>
      </c>
      <c r="S24267" s="67" t="str">
        <v>CELLtral Bank</v>
      </c>
    </row>
    <row r="24268" spans="15:19">
      <c r="O24268" s="67" t="str">
        <v>Bank IF</v>
      </c>
      <c r="P24268" s="67" t="str">
        <v>ExCell Bank</v>
      </c>
      <c r="Q24268" s="67" t="str">
        <v>ExFunds</v>
      </c>
      <c r="R24268" s="67" t="str">
        <v>Pivot Finance Group</v>
      </c>
      <c r="S24268" s="67" t="str">
        <v>MoneyMATCH Inc.</v>
      </c>
    </row>
    <row r="24269" spans="15:19">
      <c r="O24269" s="67" t="str">
        <v>Bank IF</v>
      </c>
      <c r="P24269" s="67" t="str">
        <v>ExCell Bank</v>
      </c>
      <c r="Q24269" s="67" t="str">
        <v>ExFunds</v>
      </c>
      <c r="R24269" s="67" t="str">
        <v>The VLOOKup Vault</v>
      </c>
      <c r="S24269" s="67" t="str">
        <v>Bank of Cellifornia</v>
      </c>
    </row>
    <row r="24270" spans="15:19">
      <c r="O24270" s="67" t="str">
        <v>Bank IF</v>
      </c>
      <c r="P24270" s="67" t="str">
        <v>ExCell Bank</v>
      </c>
      <c r="Q24270" s="67" t="str">
        <v>ExFunds</v>
      </c>
      <c r="R24270" s="67" t="str">
        <v>The VLOOKup Vault</v>
      </c>
      <c r="S24270" s="67" t="str">
        <v>SheetBank AG</v>
      </c>
    </row>
    <row r="24271" spans="15:19">
      <c r="O24271" s="67" t="str">
        <v>Bank IF</v>
      </c>
      <c r="P24271" s="67" t="str">
        <v>ExCell Bank</v>
      </c>
      <c r="Q24271" s="67" t="str">
        <v>ExFunds</v>
      </c>
      <c r="R24271" s="67" t="str">
        <v>The VLOOKup Vault</v>
      </c>
      <c r="S24271" s="67" t="str">
        <v>Pivot Finance Group</v>
      </c>
    </row>
    <row r="24272" spans="15:19">
      <c r="O24272" s="67" t="str">
        <v>Bank IF</v>
      </c>
      <c r="P24272" s="67" t="str">
        <v>ExCell Bank</v>
      </c>
      <c r="Q24272" s="67" t="str">
        <v>ExFunds</v>
      </c>
      <c r="R24272" s="67" t="str">
        <v>The VLOOKup Vault</v>
      </c>
      <c r="S24272" s="67" t="str">
        <v>SummaBank</v>
      </c>
    </row>
    <row r="24273" spans="15:19">
      <c r="O24273" s="67" t="str">
        <v>Bank IF</v>
      </c>
      <c r="P24273" s="67" t="str">
        <v>ExCell Bank</v>
      </c>
      <c r="Q24273" s="67" t="str">
        <v>ExFunds</v>
      </c>
      <c r="R24273" s="67" t="str">
        <v>The VLOOKup Vault</v>
      </c>
      <c r="S24273" s="67" t="str">
        <v>CELLtral Bank</v>
      </c>
    </row>
    <row r="24274" spans="15:19">
      <c r="O24274" s="67" t="str">
        <v>Bank IF</v>
      </c>
      <c r="P24274" s="67" t="str">
        <v>ExCell Bank</v>
      </c>
      <c r="Q24274" s="67" t="str">
        <v>ExFunds</v>
      </c>
      <c r="R24274" s="67" t="str">
        <v>The VLOOKup Vault</v>
      </c>
      <c r="S24274" s="67" t="str">
        <v>MoneyMATCH Inc.</v>
      </c>
    </row>
    <row r="24275" spans="15:19">
      <c r="O24275" s="67" t="str">
        <v>Bank IF</v>
      </c>
      <c r="P24275" s="67" t="str">
        <v>ExCell Bank</v>
      </c>
      <c r="Q24275" s="67" t="str">
        <v>ExFunds</v>
      </c>
      <c r="R24275" s="67" t="str">
        <v>SummaBank</v>
      </c>
      <c r="S24275" s="67" t="str">
        <v>Bank of Cellifornia</v>
      </c>
    </row>
    <row r="24276" spans="15:19">
      <c r="O24276" s="67" t="str">
        <v>Bank IF</v>
      </c>
      <c r="P24276" s="67" t="str">
        <v>ExCell Bank</v>
      </c>
      <c r="Q24276" s="67" t="str">
        <v>ExFunds</v>
      </c>
      <c r="R24276" s="67" t="str">
        <v>SummaBank</v>
      </c>
      <c r="S24276" s="67" t="str">
        <v>SheetBank AG</v>
      </c>
    </row>
    <row r="24277" spans="15:19">
      <c r="O24277" s="67" t="str">
        <v>Bank IF</v>
      </c>
      <c r="P24277" s="67" t="str">
        <v>ExCell Bank</v>
      </c>
      <c r="Q24277" s="67" t="str">
        <v>ExFunds</v>
      </c>
      <c r="R24277" s="67" t="str">
        <v>SummaBank</v>
      </c>
      <c r="S24277" s="67" t="str">
        <v>Pivot Finance Group</v>
      </c>
    </row>
    <row r="24278" spans="15:19">
      <c r="O24278" s="67" t="str">
        <v>Bank IF</v>
      </c>
      <c r="P24278" s="67" t="str">
        <v>ExCell Bank</v>
      </c>
      <c r="Q24278" s="67" t="str">
        <v>ExFunds</v>
      </c>
      <c r="R24278" s="67" t="str">
        <v>SummaBank</v>
      </c>
      <c r="S24278" s="67" t="str">
        <v>The VLOOKup Vault</v>
      </c>
    </row>
    <row r="24279" spans="15:19">
      <c r="O24279" s="67" t="str">
        <v>Bank IF</v>
      </c>
      <c r="P24279" s="67" t="str">
        <v>ExCell Bank</v>
      </c>
      <c r="Q24279" s="67" t="str">
        <v>ExFunds</v>
      </c>
      <c r="R24279" s="67" t="str">
        <v>SummaBank</v>
      </c>
      <c r="S24279" s="67" t="str">
        <v>CELLtral Bank</v>
      </c>
    </row>
    <row r="24280" spans="15:19">
      <c r="O24280" s="67" t="str">
        <v>Bank IF</v>
      </c>
      <c r="P24280" s="67" t="str">
        <v>ExCell Bank</v>
      </c>
      <c r="Q24280" s="67" t="str">
        <v>ExFunds</v>
      </c>
      <c r="R24280" s="67" t="str">
        <v>SummaBank</v>
      </c>
      <c r="S24280" s="67" t="str">
        <v>MoneyMATCH Inc.</v>
      </c>
    </row>
    <row r="24281" spans="15:19">
      <c r="O24281" s="67" t="str">
        <v>Bank IF</v>
      </c>
      <c r="P24281" s="67" t="str">
        <v>ExCell Bank</v>
      </c>
      <c r="Q24281" s="67" t="str">
        <v>ExFunds</v>
      </c>
      <c r="R24281" s="67" t="str">
        <v>CELLtral Bank</v>
      </c>
      <c r="S24281" s="67" t="str">
        <v>Bank of Cellifornia</v>
      </c>
    </row>
    <row r="24282" spans="15:19">
      <c r="O24282" s="67" t="str">
        <v>Bank IF</v>
      </c>
      <c r="P24282" s="67" t="str">
        <v>ExCell Bank</v>
      </c>
      <c r="Q24282" s="67" t="str">
        <v>ExFunds</v>
      </c>
      <c r="R24282" s="67" t="str">
        <v>CELLtral Bank</v>
      </c>
      <c r="S24282" s="67" t="str">
        <v>SheetBank AG</v>
      </c>
    </row>
    <row r="24283" spans="15:19">
      <c r="O24283" s="67" t="str">
        <v>Bank IF</v>
      </c>
      <c r="P24283" s="67" t="str">
        <v>ExCell Bank</v>
      </c>
      <c r="Q24283" s="67" t="str">
        <v>ExFunds</v>
      </c>
      <c r="R24283" s="67" t="str">
        <v>CELLtral Bank</v>
      </c>
      <c r="S24283" s="67" t="str">
        <v>Pivot Finance Group</v>
      </c>
    </row>
    <row r="24284" spans="15:19">
      <c r="O24284" s="67" t="str">
        <v>Bank IF</v>
      </c>
      <c r="P24284" s="67" t="str">
        <v>ExCell Bank</v>
      </c>
      <c r="Q24284" s="67" t="str">
        <v>ExFunds</v>
      </c>
      <c r="R24284" s="67" t="str">
        <v>CELLtral Bank</v>
      </c>
      <c r="S24284" s="67" t="str">
        <v>The VLOOKup Vault</v>
      </c>
    </row>
    <row r="24285" spans="15:19">
      <c r="O24285" s="67" t="str">
        <v>Bank IF</v>
      </c>
      <c r="P24285" s="67" t="str">
        <v>ExCell Bank</v>
      </c>
      <c r="Q24285" s="67" t="str">
        <v>ExFunds</v>
      </c>
      <c r="R24285" s="67" t="str">
        <v>CELLtral Bank</v>
      </c>
      <c r="S24285" s="67" t="str">
        <v>SummaBank</v>
      </c>
    </row>
    <row r="24286" spans="15:19">
      <c r="O24286" s="67" t="str">
        <v>Bank IF</v>
      </c>
      <c r="P24286" s="67" t="str">
        <v>ExCell Bank</v>
      </c>
      <c r="Q24286" s="67" t="str">
        <v>ExFunds</v>
      </c>
      <c r="R24286" s="67" t="str">
        <v>CELLtral Bank</v>
      </c>
      <c r="S24286" s="67" t="str">
        <v>MoneyMATCH Inc.</v>
      </c>
    </row>
    <row r="24287" spans="15:19">
      <c r="O24287" s="67" t="str">
        <v>Bank IF</v>
      </c>
      <c r="P24287" s="67" t="str">
        <v>ExCell Bank</v>
      </c>
      <c r="Q24287" s="67" t="str">
        <v>ExFunds</v>
      </c>
      <c r="R24287" s="67" t="str">
        <v>MoneyMATCH Inc.</v>
      </c>
      <c r="S24287" s="67" t="str">
        <v>Bank of Cellifornia</v>
      </c>
    </row>
    <row r="24288" spans="15:19">
      <c r="O24288" s="67" t="str">
        <v>Bank IF</v>
      </c>
      <c r="P24288" s="67" t="str">
        <v>ExCell Bank</v>
      </c>
      <c r="Q24288" s="67" t="str">
        <v>ExFunds</v>
      </c>
      <c r="R24288" s="67" t="str">
        <v>MoneyMATCH Inc.</v>
      </c>
      <c r="S24288" s="67" t="str">
        <v>SheetBank AG</v>
      </c>
    </row>
    <row r="24289" spans="15:19">
      <c r="O24289" s="67" t="str">
        <v>Bank IF</v>
      </c>
      <c r="P24289" s="67" t="str">
        <v>ExCell Bank</v>
      </c>
      <c r="Q24289" s="67" t="str">
        <v>ExFunds</v>
      </c>
      <c r="R24289" s="67" t="str">
        <v>MoneyMATCH Inc.</v>
      </c>
      <c r="S24289" s="67" t="str">
        <v>Pivot Finance Group</v>
      </c>
    </row>
    <row r="24290" spans="15:19">
      <c r="O24290" s="67" t="str">
        <v>Bank IF</v>
      </c>
      <c r="P24290" s="67" t="str">
        <v>ExCell Bank</v>
      </c>
      <c r="Q24290" s="67" t="str">
        <v>ExFunds</v>
      </c>
      <c r="R24290" s="67" t="str">
        <v>MoneyMATCH Inc.</v>
      </c>
      <c r="S24290" s="67" t="str">
        <v>The VLOOKup Vault</v>
      </c>
    </row>
    <row r="24291" spans="15:19">
      <c r="O24291" s="67" t="str">
        <v>Bank IF</v>
      </c>
      <c r="P24291" s="67" t="str">
        <v>ExCell Bank</v>
      </c>
      <c r="Q24291" s="67" t="str">
        <v>ExFunds</v>
      </c>
      <c r="R24291" s="67" t="str">
        <v>MoneyMATCH Inc.</v>
      </c>
      <c r="S24291" s="67" t="str">
        <v>SummaBank</v>
      </c>
    </row>
    <row r="24292" spans="15:19">
      <c r="O24292" s="67" t="str">
        <v>Bank IF</v>
      </c>
      <c r="P24292" s="67" t="str">
        <v>ExCell Bank</v>
      </c>
      <c r="Q24292" s="67" t="str">
        <v>ExFunds</v>
      </c>
      <c r="R24292" s="67" t="str">
        <v>MoneyMATCH Inc.</v>
      </c>
      <c r="S24292" s="67" t="str">
        <v>CELLtral Bank</v>
      </c>
    </row>
    <row r="24293" spans="15:19">
      <c r="O24293" s="67" t="str">
        <v>Bank IF</v>
      </c>
      <c r="P24293" s="67" t="str">
        <v>ExCell Bank</v>
      </c>
      <c r="Q24293" s="67" t="str">
        <v>SheetBank AG</v>
      </c>
      <c r="R24293" s="67" t="str">
        <v>Bank of Cellifornia</v>
      </c>
      <c r="S24293" s="67" t="str">
        <v>ExFunds</v>
      </c>
    </row>
    <row r="24294" spans="15:19">
      <c r="O24294" s="67" t="str">
        <v>Bank IF</v>
      </c>
      <c r="P24294" s="67" t="str">
        <v>ExCell Bank</v>
      </c>
      <c r="Q24294" s="67" t="str">
        <v>SheetBank AG</v>
      </c>
      <c r="R24294" s="67" t="str">
        <v>Bank of Cellifornia</v>
      </c>
      <c r="S24294" s="67" t="str">
        <v>Pivot Finance Group</v>
      </c>
    </row>
    <row r="24295" spans="15:19">
      <c r="O24295" s="67" t="str">
        <v>Bank IF</v>
      </c>
      <c r="P24295" s="67" t="str">
        <v>ExCell Bank</v>
      </c>
      <c r="Q24295" s="67" t="str">
        <v>SheetBank AG</v>
      </c>
      <c r="R24295" s="67" t="str">
        <v>Bank of Cellifornia</v>
      </c>
      <c r="S24295" s="67" t="str">
        <v>The VLOOKup Vault</v>
      </c>
    </row>
    <row r="24296" spans="15:19">
      <c r="O24296" s="67" t="str">
        <v>Bank IF</v>
      </c>
      <c r="P24296" s="67" t="str">
        <v>ExCell Bank</v>
      </c>
      <c r="Q24296" s="67" t="str">
        <v>SheetBank AG</v>
      </c>
      <c r="R24296" s="67" t="str">
        <v>Bank of Cellifornia</v>
      </c>
      <c r="S24296" s="67" t="str">
        <v>SummaBank</v>
      </c>
    </row>
    <row r="24297" spans="15:19">
      <c r="O24297" s="67" t="str">
        <v>Bank IF</v>
      </c>
      <c r="P24297" s="67" t="str">
        <v>ExCell Bank</v>
      </c>
      <c r="Q24297" s="67" t="str">
        <v>SheetBank AG</v>
      </c>
      <c r="R24297" s="67" t="str">
        <v>Bank of Cellifornia</v>
      </c>
      <c r="S24297" s="67" t="str">
        <v>CELLtral Bank</v>
      </c>
    </row>
    <row r="24298" spans="15:19">
      <c r="O24298" s="67" t="str">
        <v>Bank IF</v>
      </c>
      <c r="P24298" s="67" t="str">
        <v>ExCell Bank</v>
      </c>
      <c r="Q24298" s="67" t="str">
        <v>SheetBank AG</v>
      </c>
      <c r="R24298" s="67" t="str">
        <v>Bank of Cellifornia</v>
      </c>
      <c r="S24298" s="67" t="str">
        <v>MoneyMATCH Inc.</v>
      </c>
    </row>
    <row r="24299" spans="15:19">
      <c r="O24299" s="67" t="str">
        <v>Bank IF</v>
      </c>
      <c r="P24299" s="67" t="str">
        <v>ExCell Bank</v>
      </c>
      <c r="Q24299" s="67" t="str">
        <v>SheetBank AG</v>
      </c>
      <c r="R24299" s="67" t="str">
        <v>ExFunds</v>
      </c>
      <c r="S24299" s="67" t="str">
        <v>Bank of Cellifornia</v>
      </c>
    </row>
    <row r="24300" spans="15:19">
      <c r="O24300" s="67" t="str">
        <v>Bank IF</v>
      </c>
      <c r="P24300" s="67" t="str">
        <v>ExCell Bank</v>
      </c>
      <c r="Q24300" s="67" t="str">
        <v>SheetBank AG</v>
      </c>
      <c r="R24300" s="67" t="str">
        <v>ExFunds</v>
      </c>
      <c r="S24300" s="67" t="str">
        <v>Pivot Finance Group</v>
      </c>
    </row>
    <row r="24301" spans="15:19">
      <c r="O24301" s="67" t="str">
        <v>Bank IF</v>
      </c>
      <c r="P24301" s="67" t="str">
        <v>ExCell Bank</v>
      </c>
      <c r="Q24301" s="67" t="str">
        <v>SheetBank AG</v>
      </c>
      <c r="R24301" s="67" t="str">
        <v>ExFunds</v>
      </c>
      <c r="S24301" s="67" t="str">
        <v>The VLOOKup Vault</v>
      </c>
    </row>
    <row r="24302" spans="15:19">
      <c r="O24302" s="67" t="str">
        <v>Bank IF</v>
      </c>
      <c r="P24302" s="67" t="str">
        <v>ExCell Bank</v>
      </c>
      <c r="Q24302" s="67" t="str">
        <v>SheetBank AG</v>
      </c>
      <c r="R24302" s="67" t="str">
        <v>ExFunds</v>
      </c>
      <c r="S24302" s="67" t="str">
        <v>SummaBank</v>
      </c>
    </row>
    <row r="24303" spans="15:19">
      <c r="O24303" s="67" t="str">
        <v>Bank IF</v>
      </c>
      <c r="P24303" s="67" t="str">
        <v>ExCell Bank</v>
      </c>
      <c r="Q24303" s="67" t="str">
        <v>SheetBank AG</v>
      </c>
      <c r="R24303" s="67" t="str">
        <v>ExFunds</v>
      </c>
      <c r="S24303" s="67" t="str">
        <v>CELLtral Bank</v>
      </c>
    </row>
    <row r="24304" spans="15:19">
      <c r="O24304" s="67" t="str">
        <v>Bank IF</v>
      </c>
      <c r="P24304" s="67" t="str">
        <v>ExCell Bank</v>
      </c>
      <c r="Q24304" s="67" t="str">
        <v>SheetBank AG</v>
      </c>
      <c r="R24304" s="67" t="str">
        <v>ExFunds</v>
      </c>
      <c r="S24304" s="67" t="str">
        <v>MoneyMATCH Inc.</v>
      </c>
    </row>
    <row r="24305" spans="15:19">
      <c r="O24305" s="67" t="str">
        <v>Bank IF</v>
      </c>
      <c r="P24305" s="67" t="str">
        <v>ExCell Bank</v>
      </c>
      <c r="Q24305" s="67" t="str">
        <v>SheetBank AG</v>
      </c>
      <c r="R24305" s="67" t="str">
        <v>Pivot Finance Group</v>
      </c>
      <c r="S24305" s="67" t="str">
        <v>Bank of Cellifornia</v>
      </c>
    </row>
    <row r="24306" spans="15:19">
      <c r="O24306" s="67" t="str">
        <v>Bank IF</v>
      </c>
      <c r="P24306" s="67" t="str">
        <v>ExCell Bank</v>
      </c>
      <c r="Q24306" s="67" t="str">
        <v>SheetBank AG</v>
      </c>
      <c r="R24306" s="67" t="str">
        <v>Pivot Finance Group</v>
      </c>
      <c r="S24306" s="67" t="str">
        <v>ExFunds</v>
      </c>
    </row>
    <row r="24307" spans="15:19">
      <c r="O24307" s="67" t="str">
        <v>Bank IF</v>
      </c>
      <c r="P24307" s="67" t="str">
        <v>ExCell Bank</v>
      </c>
      <c r="Q24307" s="67" t="str">
        <v>SheetBank AG</v>
      </c>
      <c r="R24307" s="67" t="str">
        <v>Pivot Finance Group</v>
      </c>
      <c r="S24307" s="67" t="str">
        <v>The VLOOKup Vault</v>
      </c>
    </row>
    <row r="24308" spans="15:19">
      <c r="O24308" s="67" t="str">
        <v>Bank IF</v>
      </c>
      <c r="P24308" s="67" t="str">
        <v>ExCell Bank</v>
      </c>
      <c r="Q24308" s="67" t="str">
        <v>SheetBank AG</v>
      </c>
      <c r="R24308" s="67" t="str">
        <v>Pivot Finance Group</v>
      </c>
      <c r="S24308" s="67" t="str">
        <v>SummaBank</v>
      </c>
    </row>
    <row r="24309" spans="15:19">
      <c r="O24309" s="67" t="str">
        <v>Bank IF</v>
      </c>
      <c r="P24309" s="67" t="str">
        <v>ExCell Bank</v>
      </c>
      <c r="Q24309" s="67" t="str">
        <v>SheetBank AG</v>
      </c>
      <c r="R24309" s="67" t="str">
        <v>Pivot Finance Group</v>
      </c>
      <c r="S24309" s="67" t="str">
        <v>CELLtral Bank</v>
      </c>
    </row>
    <row r="24310" spans="15:19">
      <c r="O24310" s="67" t="str">
        <v>Bank IF</v>
      </c>
      <c r="P24310" s="67" t="str">
        <v>ExCell Bank</v>
      </c>
      <c r="Q24310" s="67" t="str">
        <v>SheetBank AG</v>
      </c>
      <c r="R24310" s="67" t="str">
        <v>Pivot Finance Group</v>
      </c>
      <c r="S24310" s="67" t="str">
        <v>MoneyMATCH Inc.</v>
      </c>
    </row>
    <row r="24311" spans="15:19">
      <c r="O24311" s="67" t="str">
        <v>Bank IF</v>
      </c>
      <c r="P24311" s="67" t="str">
        <v>ExCell Bank</v>
      </c>
      <c r="Q24311" s="67" t="str">
        <v>SheetBank AG</v>
      </c>
      <c r="R24311" s="67" t="str">
        <v>The VLOOKup Vault</v>
      </c>
      <c r="S24311" s="67" t="str">
        <v>Bank of Cellifornia</v>
      </c>
    </row>
    <row r="24312" spans="15:19">
      <c r="O24312" s="67" t="str">
        <v>Bank IF</v>
      </c>
      <c r="P24312" s="67" t="str">
        <v>ExCell Bank</v>
      </c>
      <c r="Q24312" s="67" t="str">
        <v>SheetBank AG</v>
      </c>
      <c r="R24312" s="67" t="str">
        <v>The VLOOKup Vault</v>
      </c>
      <c r="S24312" s="67" t="str">
        <v>ExFunds</v>
      </c>
    </row>
    <row r="24313" spans="15:19">
      <c r="O24313" s="67" t="str">
        <v>Bank IF</v>
      </c>
      <c r="P24313" s="67" t="str">
        <v>ExCell Bank</v>
      </c>
      <c r="Q24313" s="67" t="str">
        <v>SheetBank AG</v>
      </c>
      <c r="R24313" s="67" t="str">
        <v>The VLOOKup Vault</v>
      </c>
      <c r="S24313" s="67" t="str">
        <v>Pivot Finance Group</v>
      </c>
    </row>
    <row r="24314" spans="15:19">
      <c r="O24314" s="67" t="str">
        <v>Bank IF</v>
      </c>
      <c r="P24314" s="67" t="str">
        <v>ExCell Bank</v>
      </c>
      <c r="Q24314" s="67" t="str">
        <v>SheetBank AG</v>
      </c>
      <c r="R24314" s="67" t="str">
        <v>The VLOOKup Vault</v>
      </c>
      <c r="S24314" s="67" t="str">
        <v>SummaBank</v>
      </c>
    </row>
    <row r="24315" spans="15:19">
      <c r="O24315" s="67" t="str">
        <v>Bank IF</v>
      </c>
      <c r="P24315" s="67" t="str">
        <v>ExCell Bank</v>
      </c>
      <c r="Q24315" s="67" t="str">
        <v>SheetBank AG</v>
      </c>
      <c r="R24315" s="67" t="str">
        <v>The VLOOKup Vault</v>
      </c>
      <c r="S24315" s="67" t="str">
        <v>CELLtral Bank</v>
      </c>
    </row>
    <row r="24316" spans="15:19">
      <c r="O24316" s="67" t="str">
        <v>Bank IF</v>
      </c>
      <c r="P24316" s="67" t="str">
        <v>ExCell Bank</v>
      </c>
      <c r="Q24316" s="67" t="str">
        <v>SheetBank AG</v>
      </c>
      <c r="R24316" s="67" t="str">
        <v>The VLOOKup Vault</v>
      </c>
      <c r="S24316" s="67" t="str">
        <v>MoneyMATCH Inc.</v>
      </c>
    </row>
    <row r="24317" spans="15:19">
      <c r="O24317" s="67" t="str">
        <v>Bank IF</v>
      </c>
      <c r="P24317" s="67" t="str">
        <v>ExCell Bank</v>
      </c>
      <c r="Q24317" s="67" t="str">
        <v>SheetBank AG</v>
      </c>
      <c r="R24317" s="67" t="str">
        <v>SummaBank</v>
      </c>
      <c r="S24317" s="67" t="str">
        <v>Bank of Cellifornia</v>
      </c>
    </row>
    <row r="24318" spans="15:19">
      <c r="O24318" s="67" t="str">
        <v>Bank IF</v>
      </c>
      <c r="P24318" s="67" t="str">
        <v>ExCell Bank</v>
      </c>
      <c r="Q24318" s="67" t="str">
        <v>SheetBank AG</v>
      </c>
      <c r="R24318" s="67" t="str">
        <v>SummaBank</v>
      </c>
      <c r="S24318" s="67" t="str">
        <v>ExFunds</v>
      </c>
    </row>
    <row r="24319" spans="15:19">
      <c r="O24319" s="67" t="str">
        <v>Bank IF</v>
      </c>
      <c r="P24319" s="67" t="str">
        <v>ExCell Bank</v>
      </c>
      <c r="Q24319" s="67" t="str">
        <v>SheetBank AG</v>
      </c>
      <c r="R24319" s="67" t="str">
        <v>SummaBank</v>
      </c>
      <c r="S24319" s="67" t="str">
        <v>Pivot Finance Group</v>
      </c>
    </row>
    <row r="24320" spans="15:19">
      <c r="O24320" s="67" t="str">
        <v>Bank IF</v>
      </c>
      <c r="P24320" s="67" t="str">
        <v>ExCell Bank</v>
      </c>
      <c r="Q24320" s="67" t="str">
        <v>SheetBank AG</v>
      </c>
      <c r="R24320" s="67" t="str">
        <v>SummaBank</v>
      </c>
      <c r="S24320" s="67" t="str">
        <v>The VLOOKup Vault</v>
      </c>
    </row>
    <row r="24321" spans="15:19">
      <c r="O24321" s="67" t="str">
        <v>Bank IF</v>
      </c>
      <c r="P24321" s="67" t="str">
        <v>ExCell Bank</v>
      </c>
      <c r="Q24321" s="67" t="str">
        <v>SheetBank AG</v>
      </c>
      <c r="R24321" s="67" t="str">
        <v>SummaBank</v>
      </c>
      <c r="S24321" s="67" t="str">
        <v>CELLtral Bank</v>
      </c>
    </row>
    <row r="24322" spans="15:19">
      <c r="O24322" s="67" t="str">
        <v>Bank IF</v>
      </c>
      <c r="P24322" s="67" t="str">
        <v>ExCell Bank</v>
      </c>
      <c r="Q24322" s="67" t="str">
        <v>SheetBank AG</v>
      </c>
      <c r="R24322" s="67" t="str">
        <v>SummaBank</v>
      </c>
      <c r="S24322" s="67" t="str">
        <v>MoneyMATCH Inc.</v>
      </c>
    </row>
    <row r="24323" spans="15:19">
      <c r="O24323" s="67" t="str">
        <v>Bank IF</v>
      </c>
      <c r="P24323" s="67" t="str">
        <v>ExCell Bank</v>
      </c>
      <c r="Q24323" s="67" t="str">
        <v>SheetBank AG</v>
      </c>
      <c r="R24323" s="67" t="str">
        <v>CELLtral Bank</v>
      </c>
      <c r="S24323" s="67" t="str">
        <v>Bank of Cellifornia</v>
      </c>
    </row>
    <row r="24324" spans="15:19">
      <c r="O24324" s="67" t="str">
        <v>Bank IF</v>
      </c>
      <c r="P24324" s="67" t="str">
        <v>ExCell Bank</v>
      </c>
      <c r="Q24324" s="67" t="str">
        <v>SheetBank AG</v>
      </c>
      <c r="R24324" s="67" t="str">
        <v>CELLtral Bank</v>
      </c>
      <c r="S24324" s="67" t="str">
        <v>ExFunds</v>
      </c>
    </row>
    <row r="24325" spans="15:19">
      <c r="O24325" s="67" t="str">
        <v>Bank IF</v>
      </c>
      <c r="P24325" s="67" t="str">
        <v>ExCell Bank</v>
      </c>
      <c r="Q24325" s="67" t="str">
        <v>SheetBank AG</v>
      </c>
      <c r="R24325" s="67" t="str">
        <v>CELLtral Bank</v>
      </c>
      <c r="S24325" s="67" t="str">
        <v>Pivot Finance Group</v>
      </c>
    </row>
    <row r="24326" spans="15:19">
      <c r="O24326" s="67" t="str">
        <v>Bank IF</v>
      </c>
      <c r="P24326" s="67" t="str">
        <v>ExCell Bank</v>
      </c>
      <c r="Q24326" s="67" t="str">
        <v>SheetBank AG</v>
      </c>
      <c r="R24326" s="67" t="str">
        <v>CELLtral Bank</v>
      </c>
      <c r="S24326" s="67" t="str">
        <v>The VLOOKup Vault</v>
      </c>
    </row>
    <row r="24327" spans="15:19">
      <c r="O24327" s="67" t="str">
        <v>Bank IF</v>
      </c>
      <c r="P24327" s="67" t="str">
        <v>ExCell Bank</v>
      </c>
      <c r="Q24327" s="67" t="str">
        <v>SheetBank AG</v>
      </c>
      <c r="R24327" s="67" t="str">
        <v>CELLtral Bank</v>
      </c>
      <c r="S24327" s="67" t="str">
        <v>SummaBank</v>
      </c>
    </row>
    <row r="24328" spans="15:19">
      <c r="O24328" s="67" t="str">
        <v>Bank IF</v>
      </c>
      <c r="P24328" s="67" t="str">
        <v>ExCell Bank</v>
      </c>
      <c r="Q24328" s="67" t="str">
        <v>SheetBank AG</v>
      </c>
      <c r="R24328" s="67" t="str">
        <v>CELLtral Bank</v>
      </c>
      <c r="S24328" s="67" t="str">
        <v>MoneyMATCH Inc.</v>
      </c>
    </row>
    <row r="24329" spans="15:19">
      <c r="O24329" s="67" t="str">
        <v>Bank IF</v>
      </c>
      <c r="P24329" s="67" t="str">
        <v>ExCell Bank</v>
      </c>
      <c r="Q24329" s="67" t="str">
        <v>SheetBank AG</v>
      </c>
      <c r="R24329" s="67" t="str">
        <v>MoneyMATCH Inc.</v>
      </c>
      <c r="S24329" s="67" t="str">
        <v>Bank of Cellifornia</v>
      </c>
    </row>
    <row r="24330" spans="15:19">
      <c r="O24330" s="67" t="str">
        <v>Bank IF</v>
      </c>
      <c r="P24330" s="67" t="str">
        <v>ExCell Bank</v>
      </c>
      <c r="Q24330" s="67" t="str">
        <v>SheetBank AG</v>
      </c>
      <c r="R24330" s="67" t="str">
        <v>MoneyMATCH Inc.</v>
      </c>
      <c r="S24330" s="67" t="str">
        <v>ExFunds</v>
      </c>
    </row>
    <row r="24331" spans="15:19">
      <c r="O24331" s="67" t="str">
        <v>Bank IF</v>
      </c>
      <c r="P24331" s="67" t="str">
        <v>ExCell Bank</v>
      </c>
      <c r="Q24331" s="67" t="str">
        <v>SheetBank AG</v>
      </c>
      <c r="R24331" s="67" t="str">
        <v>MoneyMATCH Inc.</v>
      </c>
      <c r="S24331" s="67" t="str">
        <v>Pivot Finance Group</v>
      </c>
    </row>
    <row r="24332" spans="15:19">
      <c r="O24332" s="67" t="str">
        <v>Bank IF</v>
      </c>
      <c r="P24332" s="67" t="str">
        <v>ExCell Bank</v>
      </c>
      <c r="Q24332" s="67" t="str">
        <v>SheetBank AG</v>
      </c>
      <c r="R24332" s="67" t="str">
        <v>MoneyMATCH Inc.</v>
      </c>
      <c r="S24332" s="67" t="str">
        <v>The VLOOKup Vault</v>
      </c>
    </row>
    <row r="24333" spans="15:19">
      <c r="O24333" s="67" t="str">
        <v>Bank IF</v>
      </c>
      <c r="P24333" s="67" t="str">
        <v>ExCell Bank</v>
      </c>
      <c r="Q24333" s="67" t="str">
        <v>SheetBank AG</v>
      </c>
      <c r="R24333" s="67" t="str">
        <v>MoneyMATCH Inc.</v>
      </c>
      <c r="S24333" s="67" t="str">
        <v>SummaBank</v>
      </c>
    </row>
    <row r="24334" spans="15:19">
      <c r="O24334" s="67" t="str">
        <v>Bank IF</v>
      </c>
      <c r="P24334" s="67" t="str">
        <v>ExCell Bank</v>
      </c>
      <c r="Q24334" s="67" t="str">
        <v>SheetBank AG</v>
      </c>
      <c r="R24334" s="67" t="str">
        <v>MoneyMATCH Inc.</v>
      </c>
      <c r="S24334" s="67" t="str">
        <v>CELLtral Bank</v>
      </c>
    </row>
    <row r="24335" spans="15:19">
      <c r="O24335" s="67" t="str">
        <v>Bank IF</v>
      </c>
      <c r="P24335" s="67" t="str">
        <v>ExCell Bank</v>
      </c>
      <c r="Q24335" s="67" t="str">
        <v>Pivot Finance Group</v>
      </c>
      <c r="R24335" s="67" t="str">
        <v>Bank of Cellifornia</v>
      </c>
      <c r="S24335" s="67" t="str">
        <v>ExFunds</v>
      </c>
    </row>
    <row r="24336" spans="15:19">
      <c r="O24336" s="67" t="str">
        <v>Bank IF</v>
      </c>
      <c r="P24336" s="67" t="str">
        <v>ExCell Bank</v>
      </c>
      <c r="Q24336" s="67" t="str">
        <v>Pivot Finance Group</v>
      </c>
      <c r="R24336" s="67" t="str">
        <v>Bank of Cellifornia</v>
      </c>
      <c r="S24336" s="67" t="str">
        <v>SheetBank AG</v>
      </c>
    </row>
    <row r="24337" spans="15:19">
      <c r="O24337" s="67" t="str">
        <v>Bank IF</v>
      </c>
      <c r="P24337" s="67" t="str">
        <v>ExCell Bank</v>
      </c>
      <c r="Q24337" s="67" t="str">
        <v>Pivot Finance Group</v>
      </c>
      <c r="R24337" s="67" t="str">
        <v>Bank of Cellifornia</v>
      </c>
      <c r="S24337" s="67" t="str">
        <v>The VLOOKup Vault</v>
      </c>
    </row>
    <row r="24338" spans="15:19">
      <c r="O24338" s="67" t="str">
        <v>Bank IF</v>
      </c>
      <c r="P24338" s="67" t="str">
        <v>ExCell Bank</v>
      </c>
      <c r="Q24338" s="67" t="str">
        <v>Pivot Finance Group</v>
      </c>
      <c r="R24338" s="67" t="str">
        <v>Bank of Cellifornia</v>
      </c>
      <c r="S24338" s="67" t="str">
        <v>SummaBank</v>
      </c>
    </row>
    <row r="24339" spans="15:19">
      <c r="O24339" s="67" t="str">
        <v>Bank IF</v>
      </c>
      <c r="P24339" s="67" t="str">
        <v>ExCell Bank</v>
      </c>
      <c r="Q24339" s="67" t="str">
        <v>Pivot Finance Group</v>
      </c>
      <c r="R24339" s="67" t="str">
        <v>Bank of Cellifornia</v>
      </c>
      <c r="S24339" s="67" t="str">
        <v>CELLtral Bank</v>
      </c>
    </row>
    <row r="24340" spans="15:19">
      <c r="O24340" s="67" t="str">
        <v>Bank IF</v>
      </c>
      <c r="P24340" s="67" t="str">
        <v>ExCell Bank</v>
      </c>
      <c r="Q24340" s="67" t="str">
        <v>Pivot Finance Group</v>
      </c>
      <c r="R24340" s="67" t="str">
        <v>Bank of Cellifornia</v>
      </c>
      <c r="S24340" s="67" t="str">
        <v>MoneyMATCH Inc.</v>
      </c>
    </row>
    <row r="24341" spans="15:19">
      <c r="O24341" s="67" t="str">
        <v>Bank IF</v>
      </c>
      <c r="P24341" s="67" t="str">
        <v>ExCell Bank</v>
      </c>
      <c r="Q24341" s="67" t="str">
        <v>Pivot Finance Group</v>
      </c>
      <c r="R24341" s="67" t="str">
        <v>ExFunds</v>
      </c>
      <c r="S24341" s="67" t="str">
        <v>Bank of Cellifornia</v>
      </c>
    </row>
    <row r="24342" spans="15:19">
      <c r="O24342" s="67" t="str">
        <v>Bank IF</v>
      </c>
      <c r="P24342" s="67" t="str">
        <v>ExCell Bank</v>
      </c>
      <c r="Q24342" s="67" t="str">
        <v>Pivot Finance Group</v>
      </c>
      <c r="R24342" s="67" t="str">
        <v>ExFunds</v>
      </c>
      <c r="S24342" s="67" t="str">
        <v>SheetBank AG</v>
      </c>
    </row>
    <row r="24343" spans="15:19">
      <c r="O24343" s="67" t="str">
        <v>Bank IF</v>
      </c>
      <c r="P24343" s="67" t="str">
        <v>ExCell Bank</v>
      </c>
      <c r="Q24343" s="67" t="str">
        <v>Pivot Finance Group</v>
      </c>
      <c r="R24343" s="67" t="str">
        <v>ExFunds</v>
      </c>
      <c r="S24343" s="67" t="str">
        <v>The VLOOKup Vault</v>
      </c>
    </row>
    <row r="24344" spans="15:19">
      <c r="O24344" s="67" t="str">
        <v>Bank IF</v>
      </c>
      <c r="P24344" s="67" t="str">
        <v>ExCell Bank</v>
      </c>
      <c r="Q24344" s="67" t="str">
        <v>Pivot Finance Group</v>
      </c>
      <c r="R24344" s="67" t="str">
        <v>ExFunds</v>
      </c>
      <c r="S24344" s="67" t="str">
        <v>SummaBank</v>
      </c>
    </row>
    <row r="24345" spans="15:19">
      <c r="O24345" s="67" t="str">
        <v>Bank IF</v>
      </c>
      <c r="P24345" s="67" t="str">
        <v>ExCell Bank</v>
      </c>
      <c r="Q24345" s="67" t="str">
        <v>Pivot Finance Group</v>
      </c>
      <c r="R24345" s="67" t="str">
        <v>ExFunds</v>
      </c>
      <c r="S24345" s="67" t="str">
        <v>CELLtral Bank</v>
      </c>
    </row>
    <row r="24346" spans="15:19">
      <c r="O24346" s="67" t="str">
        <v>Bank IF</v>
      </c>
      <c r="P24346" s="67" t="str">
        <v>ExCell Bank</v>
      </c>
      <c r="Q24346" s="67" t="str">
        <v>Pivot Finance Group</v>
      </c>
      <c r="R24346" s="67" t="str">
        <v>ExFunds</v>
      </c>
      <c r="S24346" s="67" t="str">
        <v>MoneyMATCH Inc.</v>
      </c>
    </row>
    <row r="24347" spans="15:19">
      <c r="O24347" s="67" t="str">
        <v>Bank IF</v>
      </c>
      <c r="P24347" s="67" t="str">
        <v>ExCell Bank</v>
      </c>
      <c r="Q24347" s="67" t="str">
        <v>Pivot Finance Group</v>
      </c>
      <c r="R24347" s="67" t="str">
        <v>SheetBank AG</v>
      </c>
      <c r="S24347" s="67" t="str">
        <v>Bank of Cellifornia</v>
      </c>
    </row>
    <row r="24348" spans="15:19">
      <c r="O24348" s="67" t="str">
        <v>Bank IF</v>
      </c>
      <c r="P24348" s="67" t="str">
        <v>ExCell Bank</v>
      </c>
      <c r="Q24348" s="67" t="str">
        <v>Pivot Finance Group</v>
      </c>
      <c r="R24348" s="67" t="str">
        <v>SheetBank AG</v>
      </c>
      <c r="S24348" s="67" t="str">
        <v>ExFunds</v>
      </c>
    </row>
    <row r="24349" spans="15:19">
      <c r="O24349" s="67" t="str">
        <v>Bank IF</v>
      </c>
      <c r="P24349" s="67" t="str">
        <v>ExCell Bank</v>
      </c>
      <c r="Q24349" s="67" t="str">
        <v>Pivot Finance Group</v>
      </c>
      <c r="R24349" s="67" t="str">
        <v>SheetBank AG</v>
      </c>
      <c r="S24349" s="67" t="str">
        <v>The VLOOKup Vault</v>
      </c>
    </row>
    <row r="24350" spans="15:19">
      <c r="O24350" s="67" t="str">
        <v>Bank IF</v>
      </c>
      <c r="P24350" s="67" t="str">
        <v>ExCell Bank</v>
      </c>
      <c r="Q24350" s="67" t="str">
        <v>Pivot Finance Group</v>
      </c>
      <c r="R24350" s="67" t="str">
        <v>SheetBank AG</v>
      </c>
      <c r="S24350" s="67" t="str">
        <v>SummaBank</v>
      </c>
    </row>
    <row r="24351" spans="15:19">
      <c r="O24351" s="67" t="str">
        <v>Bank IF</v>
      </c>
      <c r="P24351" s="67" t="str">
        <v>ExCell Bank</v>
      </c>
      <c r="Q24351" s="67" t="str">
        <v>Pivot Finance Group</v>
      </c>
      <c r="R24351" s="67" t="str">
        <v>SheetBank AG</v>
      </c>
      <c r="S24351" s="67" t="str">
        <v>CELLtral Bank</v>
      </c>
    </row>
    <row r="24352" spans="15:19">
      <c r="O24352" s="67" t="str">
        <v>Bank IF</v>
      </c>
      <c r="P24352" s="67" t="str">
        <v>ExCell Bank</v>
      </c>
      <c r="Q24352" s="67" t="str">
        <v>Pivot Finance Group</v>
      </c>
      <c r="R24352" s="67" t="str">
        <v>SheetBank AG</v>
      </c>
      <c r="S24352" s="67" t="str">
        <v>MoneyMATCH Inc.</v>
      </c>
    </row>
    <row r="24353" spans="15:19">
      <c r="O24353" s="67" t="str">
        <v>Bank IF</v>
      </c>
      <c r="P24353" s="67" t="str">
        <v>ExCell Bank</v>
      </c>
      <c r="Q24353" s="67" t="str">
        <v>Pivot Finance Group</v>
      </c>
      <c r="R24353" s="67" t="str">
        <v>The VLOOKup Vault</v>
      </c>
      <c r="S24353" s="67" t="str">
        <v>Bank of Cellifornia</v>
      </c>
    </row>
    <row r="24354" spans="15:19">
      <c r="O24354" s="67" t="str">
        <v>Bank IF</v>
      </c>
      <c r="P24354" s="67" t="str">
        <v>ExCell Bank</v>
      </c>
      <c r="Q24354" s="67" t="str">
        <v>Pivot Finance Group</v>
      </c>
      <c r="R24354" s="67" t="str">
        <v>The VLOOKup Vault</v>
      </c>
      <c r="S24354" s="67" t="str">
        <v>ExFunds</v>
      </c>
    </row>
    <row r="24355" spans="15:19">
      <c r="O24355" s="67" t="str">
        <v>Bank IF</v>
      </c>
      <c r="P24355" s="67" t="str">
        <v>ExCell Bank</v>
      </c>
      <c r="Q24355" s="67" t="str">
        <v>Pivot Finance Group</v>
      </c>
      <c r="R24355" s="67" t="str">
        <v>The VLOOKup Vault</v>
      </c>
      <c r="S24355" s="67" t="str">
        <v>SheetBank AG</v>
      </c>
    </row>
    <row r="24356" spans="15:19">
      <c r="O24356" s="67" t="str">
        <v>Bank IF</v>
      </c>
      <c r="P24356" s="67" t="str">
        <v>ExCell Bank</v>
      </c>
      <c r="Q24356" s="67" t="str">
        <v>Pivot Finance Group</v>
      </c>
      <c r="R24356" s="67" t="str">
        <v>The VLOOKup Vault</v>
      </c>
      <c r="S24356" s="67" t="str">
        <v>SummaBank</v>
      </c>
    </row>
    <row r="24357" spans="15:19">
      <c r="O24357" s="67" t="str">
        <v>Bank IF</v>
      </c>
      <c r="P24357" s="67" t="str">
        <v>ExCell Bank</v>
      </c>
      <c r="Q24357" s="67" t="str">
        <v>Pivot Finance Group</v>
      </c>
      <c r="R24357" s="67" t="str">
        <v>The VLOOKup Vault</v>
      </c>
      <c r="S24357" s="67" t="str">
        <v>CELLtral Bank</v>
      </c>
    </row>
    <row r="24358" spans="15:19">
      <c r="O24358" s="67" t="str">
        <v>Bank IF</v>
      </c>
      <c r="P24358" s="67" t="str">
        <v>ExCell Bank</v>
      </c>
      <c r="Q24358" s="67" t="str">
        <v>Pivot Finance Group</v>
      </c>
      <c r="R24358" s="67" t="str">
        <v>The VLOOKup Vault</v>
      </c>
      <c r="S24358" s="67" t="str">
        <v>MoneyMATCH Inc.</v>
      </c>
    </row>
    <row r="24359" spans="15:19">
      <c r="O24359" s="67" t="str">
        <v>Bank IF</v>
      </c>
      <c r="P24359" s="67" t="str">
        <v>ExCell Bank</v>
      </c>
      <c r="Q24359" s="67" t="str">
        <v>Pivot Finance Group</v>
      </c>
      <c r="R24359" s="67" t="str">
        <v>SummaBank</v>
      </c>
      <c r="S24359" s="67" t="str">
        <v>Bank of Cellifornia</v>
      </c>
    </row>
    <row r="24360" spans="15:19">
      <c r="O24360" s="67" t="str">
        <v>Bank IF</v>
      </c>
      <c r="P24360" s="67" t="str">
        <v>ExCell Bank</v>
      </c>
      <c r="Q24360" s="67" t="str">
        <v>Pivot Finance Group</v>
      </c>
      <c r="R24360" s="67" t="str">
        <v>SummaBank</v>
      </c>
      <c r="S24360" s="67" t="str">
        <v>ExFunds</v>
      </c>
    </row>
    <row r="24361" spans="15:19">
      <c r="O24361" s="67" t="str">
        <v>Bank IF</v>
      </c>
      <c r="P24361" s="67" t="str">
        <v>ExCell Bank</v>
      </c>
      <c r="Q24361" s="67" t="str">
        <v>Pivot Finance Group</v>
      </c>
      <c r="R24361" s="67" t="str">
        <v>SummaBank</v>
      </c>
      <c r="S24361" s="67" t="str">
        <v>SheetBank AG</v>
      </c>
    </row>
    <row r="24362" spans="15:19">
      <c r="O24362" s="67" t="str">
        <v>Bank IF</v>
      </c>
      <c r="P24362" s="67" t="str">
        <v>ExCell Bank</v>
      </c>
      <c r="Q24362" s="67" t="str">
        <v>Pivot Finance Group</v>
      </c>
      <c r="R24362" s="67" t="str">
        <v>SummaBank</v>
      </c>
      <c r="S24362" s="67" t="str">
        <v>The VLOOKup Vault</v>
      </c>
    </row>
    <row r="24363" spans="15:19">
      <c r="O24363" s="67" t="str">
        <v>Bank IF</v>
      </c>
      <c r="P24363" s="67" t="str">
        <v>ExCell Bank</v>
      </c>
      <c r="Q24363" s="67" t="str">
        <v>Pivot Finance Group</v>
      </c>
      <c r="R24363" s="67" t="str">
        <v>SummaBank</v>
      </c>
      <c r="S24363" s="67" t="str">
        <v>CELLtral Bank</v>
      </c>
    </row>
    <row r="24364" spans="15:19">
      <c r="O24364" s="67" t="str">
        <v>Bank IF</v>
      </c>
      <c r="P24364" s="67" t="str">
        <v>ExCell Bank</v>
      </c>
      <c r="Q24364" s="67" t="str">
        <v>Pivot Finance Group</v>
      </c>
      <c r="R24364" s="67" t="str">
        <v>SummaBank</v>
      </c>
      <c r="S24364" s="67" t="str">
        <v>MoneyMATCH Inc.</v>
      </c>
    </row>
    <row r="24365" spans="15:19">
      <c r="O24365" s="67" t="str">
        <v>Bank IF</v>
      </c>
      <c r="P24365" s="67" t="str">
        <v>ExCell Bank</v>
      </c>
      <c r="Q24365" s="67" t="str">
        <v>Pivot Finance Group</v>
      </c>
      <c r="R24365" s="67" t="str">
        <v>CELLtral Bank</v>
      </c>
      <c r="S24365" s="67" t="str">
        <v>Bank of Cellifornia</v>
      </c>
    </row>
    <row r="24366" spans="15:19">
      <c r="O24366" s="67" t="str">
        <v>Bank IF</v>
      </c>
      <c r="P24366" s="67" t="str">
        <v>ExCell Bank</v>
      </c>
      <c r="Q24366" s="67" t="str">
        <v>Pivot Finance Group</v>
      </c>
      <c r="R24366" s="67" t="str">
        <v>CELLtral Bank</v>
      </c>
      <c r="S24366" s="67" t="str">
        <v>ExFunds</v>
      </c>
    </row>
    <row r="24367" spans="15:19">
      <c r="O24367" s="67" t="str">
        <v>Bank IF</v>
      </c>
      <c r="P24367" s="67" t="str">
        <v>ExCell Bank</v>
      </c>
      <c r="Q24367" s="67" t="str">
        <v>Pivot Finance Group</v>
      </c>
      <c r="R24367" s="67" t="str">
        <v>CELLtral Bank</v>
      </c>
      <c r="S24367" s="67" t="str">
        <v>SheetBank AG</v>
      </c>
    </row>
    <row r="24368" spans="15:19">
      <c r="O24368" s="67" t="str">
        <v>Bank IF</v>
      </c>
      <c r="P24368" s="67" t="str">
        <v>ExCell Bank</v>
      </c>
      <c r="Q24368" s="67" t="str">
        <v>Pivot Finance Group</v>
      </c>
      <c r="R24368" s="67" t="str">
        <v>CELLtral Bank</v>
      </c>
      <c r="S24368" s="67" t="str">
        <v>The VLOOKup Vault</v>
      </c>
    </row>
    <row r="24369" spans="15:19">
      <c r="O24369" s="67" t="str">
        <v>Bank IF</v>
      </c>
      <c r="P24369" s="67" t="str">
        <v>ExCell Bank</v>
      </c>
      <c r="Q24369" s="67" t="str">
        <v>Pivot Finance Group</v>
      </c>
      <c r="R24369" s="67" t="str">
        <v>CELLtral Bank</v>
      </c>
      <c r="S24369" s="67" t="str">
        <v>SummaBank</v>
      </c>
    </row>
    <row r="24370" spans="15:19">
      <c r="O24370" s="67" t="str">
        <v>Bank IF</v>
      </c>
      <c r="P24370" s="67" t="str">
        <v>ExCell Bank</v>
      </c>
      <c r="Q24370" s="67" t="str">
        <v>Pivot Finance Group</v>
      </c>
      <c r="R24370" s="67" t="str">
        <v>CELLtral Bank</v>
      </c>
      <c r="S24370" s="67" t="str">
        <v>MoneyMATCH Inc.</v>
      </c>
    </row>
    <row r="24371" spans="15:19">
      <c r="O24371" s="67" t="str">
        <v>Bank IF</v>
      </c>
      <c r="P24371" s="67" t="str">
        <v>ExCell Bank</v>
      </c>
      <c r="Q24371" s="67" t="str">
        <v>Pivot Finance Group</v>
      </c>
      <c r="R24371" s="67" t="str">
        <v>MoneyMATCH Inc.</v>
      </c>
      <c r="S24371" s="67" t="str">
        <v>Bank of Cellifornia</v>
      </c>
    </row>
    <row r="24372" spans="15:19">
      <c r="O24372" s="67" t="str">
        <v>Bank IF</v>
      </c>
      <c r="P24372" s="67" t="str">
        <v>ExCell Bank</v>
      </c>
      <c r="Q24372" s="67" t="str">
        <v>Pivot Finance Group</v>
      </c>
      <c r="R24372" s="67" t="str">
        <v>MoneyMATCH Inc.</v>
      </c>
      <c r="S24372" s="67" t="str">
        <v>ExFunds</v>
      </c>
    </row>
    <row r="24373" spans="15:19">
      <c r="O24373" s="67" t="str">
        <v>Bank IF</v>
      </c>
      <c r="P24373" s="67" t="str">
        <v>ExCell Bank</v>
      </c>
      <c r="Q24373" s="67" t="str">
        <v>Pivot Finance Group</v>
      </c>
      <c r="R24373" s="67" t="str">
        <v>MoneyMATCH Inc.</v>
      </c>
      <c r="S24373" s="67" t="str">
        <v>SheetBank AG</v>
      </c>
    </row>
    <row r="24374" spans="15:19">
      <c r="O24374" s="67" t="str">
        <v>Bank IF</v>
      </c>
      <c r="P24374" s="67" t="str">
        <v>ExCell Bank</v>
      </c>
      <c r="Q24374" s="67" t="str">
        <v>Pivot Finance Group</v>
      </c>
      <c r="R24374" s="67" t="str">
        <v>MoneyMATCH Inc.</v>
      </c>
      <c r="S24374" s="67" t="str">
        <v>The VLOOKup Vault</v>
      </c>
    </row>
    <row r="24375" spans="15:19">
      <c r="O24375" s="67" t="str">
        <v>Bank IF</v>
      </c>
      <c r="P24375" s="67" t="str">
        <v>ExCell Bank</v>
      </c>
      <c r="Q24375" s="67" t="str">
        <v>Pivot Finance Group</v>
      </c>
      <c r="R24375" s="67" t="str">
        <v>MoneyMATCH Inc.</v>
      </c>
      <c r="S24375" s="67" t="str">
        <v>SummaBank</v>
      </c>
    </row>
    <row r="24376" spans="15:19">
      <c r="O24376" s="67" t="str">
        <v>Bank IF</v>
      </c>
      <c r="P24376" s="67" t="str">
        <v>ExCell Bank</v>
      </c>
      <c r="Q24376" s="67" t="str">
        <v>Pivot Finance Group</v>
      </c>
      <c r="R24376" s="67" t="str">
        <v>MoneyMATCH Inc.</v>
      </c>
      <c r="S24376" s="67" t="str">
        <v>CELLtral Bank</v>
      </c>
    </row>
    <row r="24377" spans="15:19">
      <c r="O24377" s="67" t="str">
        <v>Bank IF</v>
      </c>
      <c r="P24377" s="67" t="str">
        <v>ExCell Bank</v>
      </c>
      <c r="Q24377" s="67" t="str">
        <v>The VLOOKup Vault</v>
      </c>
      <c r="R24377" s="67" t="str">
        <v>Bank of Cellifornia</v>
      </c>
      <c r="S24377" s="67" t="str">
        <v>ExFunds</v>
      </c>
    </row>
    <row r="24378" spans="15:19">
      <c r="O24378" s="67" t="str">
        <v>Bank IF</v>
      </c>
      <c r="P24378" s="67" t="str">
        <v>ExCell Bank</v>
      </c>
      <c r="Q24378" s="67" t="str">
        <v>The VLOOKup Vault</v>
      </c>
      <c r="R24378" s="67" t="str">
        <v>Bank of Cellifornia</v>
      </c>
      <c r="S24378" s="67" t="str">
        <v>SheetBank AG</v>
      </c>
    </row>
    <row r="24379" spans="15:19">
      <c r="O24379" s="67" t="str">
        <v>Bank IF</v>
      </c>
      <c r="P24379" s="67" t="str">
        <v>ExCell Bank</v>
      </c>
      <c r="Q24379" s="67" t="str">
        <v>The VLOOKup Vault</v>
      </c>
      <c r="R24379" s="67" t="str">
        <v>Bank of Cellifornia</v>
      </c>
      <c r="S24379" s="67" t="str">
        <v>Pivot Finance Group</v>
      </c>
    </row>
    <row r="24380" spans="15:19">
      <c r="O24380" s="67" t="str">
        <v>Bank IF</v>
      </c>
      <c r="P24380" s="67" t="str">
        <v>ExCell Bank</v>
      </c>
      <c r="Q24380" s="67" t="str">
        <v>The VLOOKup Vault</v>
      </c>
      <c r="R24380" s="67" t="str">
        <v>Bank of Cellifornia</v>
      </c>
      <c r="S24380" s="67" t="str">
        <v>SummaBank</v>
      </c>
    </row>
    <row r="24381" spans="15:19">
      <c r="O24381" s="67" t="str">
        <v>Bank IF</v>
      </c>
      <c r="P24381" s="67" t="str">
        <v>ExCell Bank</v>
      </c>
      <c r="Q24381" s="67" t="str">
        <v>The VLOOKup Vault</v>
      </c>
      <c r="R24381" s="67" t="str">
        <v>Bank of Cellifornia</v>
      </c>
      <c r="S24381" s="67" t="str">
        <v>CELLtral Bank</v>
      </c>
    </row>
    <row r="24382" spans="15:19">
      <c r="O24382" s="67" t="str">
        <v>Bank IF</v>
      </c>
      <c r="P24382" s="67" t="str">
        <v>ExCell Bank</v>
      </c>
      <c r="Q24382" s="67" t="str">
        <v>The VLOOKup Vault</v>
      </c>
      <c r="R24382" s="67" t="str">
        <v>Bank of Cellifornia</v>
      </c>
      <c r="S24382" s="67" t="str">
        <v>MoneyMATCH Inc.</v>
      </c>
    </row>
    <row r="24383" spans="15:19">
      <c r="O24383" s="67" t="str">
        <v>Bank IF</v>
      </c>
      <c r="P24383" s="67" t="str">
        <v>ExCell Bank</v>
      </c>
      <c r="Q24383" s="67" t="str">
        <v>The VLOOKup Vault</v>
      </c>
      <c r="R24383" s="67" t="str">
        <v>ExFunds</v>
      </c>
      <c r="S24383" s="67" t="str">
        <v>Bank of Cellifornia</v>
      </c>
    </row>
    <row r="24384" spans="15:19">
      <c r="O24384" s="67" t="str">
        <v>Bank IF</v>
      </c>
      <c r="P24384" s="67" t="str">
        <v>ExCell Bank</v>
      </c>
      <c r="Q24384" s="67" t="str">
        <v>The VLOOKup Vault</v>
      </c>
      <c r="R24384" s="67" t="str">
        <v>ExFunds</v>
      </c>
      <c r="S24384" s="67" t="str">
        <v>SheetBank AG</v>
      </c>
    </row>
    <row r="24385" spans="15:19">
      <c r="O24385" s="67" t="str">
        <v>Bank IF</v>
      </c>
      <c r="P24385" s="67" t="str">
        <v>ExCell Bank</v>
      </c>
      <c r="Q24385" s="67" t="str">
        <v>The VLOOKup Vault</v>
      </c>
      <c r="R24385" s="67" t="str">
        <v>ExFunds</v>
      </c>
      <c r="S24385" s="67" t="str">
        <v>Pivot Finance Group</v>
      </c>
    </row>
    <row r="24386" spans="15:19">
      <c r="O24386" s="67" t="str">
        <v>Bank IF</v>
      </c>
      <c r="P24386" s="67" t="str">
        <v>ExCell Bank</v>
      </c>
      <c r="Q24386" s="67" t="str">
        <v>The VLOOKup Vault</v>
      </c>
      <c r="R24386" s="67" t="str">
        <v>ExFunds</v>
      </c>
      <c r="S24386" s="67" t="str">
        <v>SummaBank</v>
      </c>
    </row>
    <row r="24387" spans="15:19">
      <c r="O24387" s="67" t="str">
        <v>Bank IF</v>
      </c>
      <c r="P24387" s="67" t="str">
        <v>ExCell Bank</v>
      </c>
      <c r="Q24387" s="67" t="str">
        <v>The VLOOKup Vault</v>
      </c>
      <c r="R24387" s="67" t="str">
        <v>ExFunds</v>
      </c>
      <c r="S24387" s="67" t="str">
        <v>CELLtral Bank</v>
      </c>
    </row>
    <row r="24388" spans="15:19">
      <c r="O24388" s="67" t="str">
        <v>Bank IF</v>
      </c>
      <c r="P24388" s="67" t="str">
        <v>ExCell Bank</v>
      </c>
      <c r="Q24388" s="67" t="str">
        <v>The VLOOKup Vault</v>
      </c>
      <c r="R24388" s="67" t="str">
        <v>ExFunds</v>
      </c>
      <c r="S24388" s="67" t="str">
        <v>MoneyMATCH Inc.</v>
      </c>
    </row>
    <row r="24389" spans="15:19">
      <c r="O24389" s="67" t="str">
        <v>Bank IF</v>
      </c>
      <c r="P24389" s="67" t="str">
        <v>ExCell Bank</v>
      </c>
      <c r="Q24389" s="67" t="str">
        <v>The VLOOKup Vault</v>
      </c>
      <c r="R24389" s="67" t="str">
        <v>SheetBank AG</v>
      </c>
      <c r="S24389" s="67" t="str">
        <v>Bank of Cellifornia</v>
      </c>
    </row>
    <row r="24390" spans="15:19">
      <c r="O24390" s="67" t="str">
        <v>Bank IF</v>
      </c>
      <c r="P24390" s="67" t="str">
        <v>ExCell Bank</v>
      </c>
      <c r="Q24390" s="67" t="str">
        <v>The VLOOKup Vault</v>
      </c>
      <c r="R24390" s="67" t="str">
        <v>SheetBank AG</v>
      </c>
      <c r="S24390" s="67" t="str">
        <v>ExFunds</v>
      </c>
    </row>
    <row r="24391" spans="15:19">
      <c r="O24391" s="67" t="str">
        <v>Bank IF</v>
      </c>
      <c r="P24391" s="67" t="str">
        <v>ExCell Bank</v>
      </c>
      <c r="Q24391" s="67" t="str">
        <v>The VLOOKup Vault</v>
      </c>
      <c r="R24391" s="67" t="str">
        <v>SheetBank AG</v>
      </c>
      <c r="S24391" s="67" t="str">
        <v>Pivot Finance Group</v>
      </c>
    </row>
    <row r="24392" spans="15:19">
      <c r="O24392" s="67" t="str">
        <v>Bank IF</v>
      </c>
      <c r="P24392" s="67" t="str">
        <v>ExCell Bank</v>
      </c>
      <c r="Q24392" s="67" t="str">
        <v>The VLOOKup Vault</v>
      </c>
      <c r="R24392" s="67" t="str">
        <v>SheetBank AG</v>
      </c>
      <c r="S24392" s="67" t="str">
        <v>SummaBank</v>
      </c>
    </row>
    <row r="24393" spans="15:19">
      <c r="O24393" s="67" t="str">
        <v>Bank IF</v>
      </c>
      <c r="P24393" s="67" t="str">
        <v>ExCell Bank</v>
      </c>
      <c r="Q24393" s="67" t="str">
        <v>The VLOOKup Vault</v>
      </c>
      <c r="R24393" s="67" t="str">
        <v>SheetBank AG</v>
      </c>
      <c r="S24393" s="67" t="str">
        <v>CELLtral Bank</v>
      </c>
    </row>
    <row r="24394" spans="15:19">
      <c r="O24394" s="67" t="str">
        <v>Bank IF</v>
      </c>
      <c r="P24394" s="67" t="str">
        <v>ExCell Bank</v>
      </c>
      <c r="Q24394" s="67" t="str">
        <v>The VLOOKup Vault</v>
      </c>
      <c r="R24394" s="67" t="str">
        <v>SheetBank AG</v>
      </c>
      <c r="S24394" s="67" t="str">
        <v>MoneyMATCH Inc.</v>
      </c>
    </row>
    <row r="24395" spans="15:19">
      <c r="O24395" s="67" t="str">
        <v>Bank IF</v>
      </c>
      <c r="P24395" s="67" t="str">
        <v>ExCell Bank</v>
      </c>
      <c r="Q24395" s="67" t="str">
        <v>The VLOOKup Vault</v>
      </c>
      <c r="R24395" s="67" t="str">
        <v>Pivot Finance Group</v>
      </c>
      <c r="S24395" s="67" t="str">
        <v>Bank of Cellifornia</v>
      </c>
    </row>
    <row r="24396" spans="15:19">
      <c r="O24396" s="67" t="str">
        <v>Bank IF</v>
      </c>
      <c r="P24396" s="67" t="str">
        <v>ExCell Bank</v>
      </c>
      <c r="Q24396" s="67" t="str">
        <v>The VLOOKup Vault</v>
      </c>
      <c r="R24396" s="67" t="str">
        <v>Pivot Finance Group</v>
      </c>
      <c r="S24396" s="67" t="str">
        <v>ExFunds</v>
      </c>
    </row>
    <row r="24397" spans="15:19">
      <c r="O24397" s="67" t="str">
        <v>Bank IF</v>
      </c>
      <c r="P24397" s="67" t="str">
        <v>ExCell Bank</v>
      </c>
      <c r="Q24397" s="67" t="str">
        <v>The VLOOKup Vault</v>
      </c>
      <c r="R24397" s="67" t="str">
        <v>Pivot Finance Group</v>
      </c>
      <c r="S24397" s="67" t="str">
        <v>SheetBank AG</v>
      </c>
    </row>
    <row r="24398" spans="15:19">
      <c r="O24398" s="67" t="str">
        <v>Bank IF</v>
      </c>
      <c r="P24398" s="67" t="str">
        <v>ExCell Bank</v>
      </c>
      <c r="Q24398" s="67" t="str">
        <v>The VLOOKup Vault</v>
      </c>
      <c r="R24398" s="67" t="str">
        <v>Pivot Finance Group</v>
      </c>
      <c r="S24398" s="67" t="str">
        <v>SummaBank</v>
      </c>
    </row>
    <row r="24399" spans="15:19">
      <c r="O24399" s="67" t="str">
        <v>Bank IF</v>
      </c>
      <c r="P24399" s="67" t="str">
        <v>ExCell Bank</v>
      </c>
      <c r="Q24399" s="67" t="str">
        <v>The VLOOKup Vault</v>
      </c>
      <c r="R24399" s="67" t="str">
        <v>Pivot Finance Group</v>
      </c>
      <c r="S24399" s="67" t="str">
        <v>CELLtral Bank</v>
      </c>
    </row>
    <row r="24400" spans="15:19">
      <c r="O24400" s="67" t="str">
        <v>Bank IF</v>
      </c>
      <c r="P24400" s="67" t="str">
        <v>ExCell Bank</v>
      </c>
      <c r="Q24400" s="67" t="str">
        <v>The VLOOKup Vault</v>
      </c>
      <c r="R24400" s="67" t="str">
        <v>Pivot Finance Group</v>
      </c>
      <c r="S24400" s="67" t="str">
        <v>MoneyMATCH Inc.</v>
      </c>
    </row>
    <row r="24401" spans="15:19">
      <c r="O24401" s="67" t="str">
        <v>Bank IF</v>
      </c>
      <c r="P24401" s="67" t="str">
        <v>ExCell Bank</v>
      </c>
      <c r="Q24401" s="67" t="str">
        <v>The VLOOKup Vault</v>
      </c>
      <c r="R24401" s="67" t="str">
        <v>SummaBank</v>
      </c>
      <c r="S24401" s="67" t="str">
        <v>Bank of Cellifornia</v>
      </c>
    </row>
    <row r="24402" spans="15:19">
      <c r="O24402" s="67" t="str">
        <v>Bank IF</v>
      </c>
      <c r="P24402" s="67" t="str">
        <v>ExCell Bank</v>
      </c>
      <c r="Q24402" s="67" t="str">
        <v>The VLOOKup Vault</v>
      </c>
      <c r="R24402" s="67" t="str">
        <v>SummaBank</v>
      </c>
      <c r="S24402" s="67" t="str">
        <v>ExFunds</v>
      </c>
    </row>
    <row r="24403" spans="15:19">
      <c r="O24403" s="67" t="str">
        <v>Bank IF</v>
      </c>
      <c r="P24403" s="67" t="str">
        <v>ExCell Bank</v>
      </c>
      <c r="Q24403" s="67" t="str">
        <v>The VLOOKup Vault</v>
      </c>
      <c r="R24403" s="67" t="str">
        <v>SummaBank</v>
      </c>
      <c r="S24403" s="67" t="str">
        <v>SheetBank AG</v>
      </c>
    </row>
    <row r="24404" spans="15:19">
      <c r="O24404" s="67" t="str">
        <v>Bank IF</v>
      </c>
      <c r="P24404" s="67" t="str">
        <v>ExCell Bank</v>
      </c>
      <c r="Q24404" s="67" t="str">
        <v>The VLOOKup Vault</v>
      </c>
      <c r="R24404" s="67" t="str">
        <v>SummaBank</v>
      </c>
      <c r="S24404" s="67" t="str">
        <v>Pivot Finance Group</v>
      </c>
    </row>
    <row r="24405" spans="15:19">
      <c r="O24405" s="67" t="str">
        <v>Bank IF</v>
      </c>
      <c r="P24405" s="67" t="str">
        <v>ExCell Bank</v>
      </c>
      <c r="Q24405" s="67" t="str">
        <v>The VLOOKup Vault</v>
      </c>
      <c r="R24405" s="67" t="str">
        <v>SummaBank</v>
      </c>
      <c r="S24405" s="67" t="str">
        <v>CELLtral Bank</v>
      </c>
    </row>
    <row r="24406" spans="15:19">
      <c r="O24406" s="67" t="str">
        <v>Bank IF</v>
      </c>
      <c r="P24406" s="67" t="str">
        <v>ExCell Bank</v>
      </c>
      <c r="Q24406" s="67" t="str">
        <v>The VLOOKup Vault</v>
      </c>
      <c r="R24406" s="67" t="str">
        <v>SummaBank</v>
      </c>
      <c r="S24406" s="67" t="str">
        <v>MoneyMATCH Inc.</v>
      </c>
    </row>
    <row r="24407" spans="15:19">
      <c r="O24407" s="67" t="str">
        <v>Bank IF</v>
      </c>
      <c r="P24407" s="67" t="str">
        <v>ExCell Bank</v>
      </c>
      <c r="Q24407" s="67" t="str">
        <v>The VLOOKup Vault</v>
      </c>
      <c r="R24407" s="67" t="str">
        <v>CELLtral Bank</v>
      </c>
      <c r="S24407" s="67" t="str">
        <v>Bank of Cellifornia</v>
      </c>
    </row>
    <row r="24408" spans="15:19">
      <c r="O24408" s="67" t="str">
        <v>Bank IF</v>
      </c>
      <c r="P24408" s="67" t="str">
        <v>ExCell Bank</v>
      </c>
      <c r="Q24408" s="67" t="str">
        <v>The VLOOKup Vault</v>
      </c>
      <c r="R24408" s="67" t="str">
        <v>CELLtral Bank</v>
      </c>
      <c r="S24408" s="67" t="str">
        <v>ExFunds</v>
      </c>
    </row>
    <row r="24409" spans="15:19">
      <c r="O24409" s="67" t="str">
        <v>Bank IF</v>
      </c>
      <c r="P24409" s="67" t="str">
        <v>ExCell Bank</v>
      </c>
      <c r="Q24409" s="67" t="str">
        <v>The VLOOKup Vault</v>
      </c>
      <c r="R24409" s="67" t="str">
        <v>CELLtral Bank</v>
      </c>
      <c r="S24409" s="67" t="str">
        <v>SheetBank AG</v>
      </c>
    </row>
    <row r="24410" spans="15:19">
      <c r="O24410" s="67" t="str">
        <v>Bank IF</v>
      </c>
      <c r="P24410" s="67" t="str">
        <v>ExCell Bank</v>
      </c>
      <c r="Q24410" s="67" t="str">
        <v>The VLOOKup Vault</v>
      </c>
      <c r="R24410" s="67" t="str">
        <v>CELLtral Bank</v>
      </c>
      <c r="S24410" s="67" t="str">
        <v>Pivot Finance Group</v>
      </c>
    </row>
    <row r="24411" spans="15:19">
      <c r="O24411" s="67" t="str">
        <v>Bank IF</v>
      </c>
      <c r="P24411" s="67" t="str">
        <v>ExCell Bank</v>
      </c>
      <c r="Q24411" s="67" t="str">
        <v>The VLOOKup Vault</v>
      </c>
      <c r="R24411" s="67" t="str">
        <v>CELLtral Bank</v>
      </c>
      <c r="S24411" s="67" t="str">
        <v>SummaBank</v>
      </c>
    </row>
    <row r="24412" spans="15:19">
      <c r="O24412" s="67" t="str">
        <v>Bank IF</v>
      </c>
      <c r="P24412" s="67" t="str">
        <v>ExCell Bank</v>
      </c>
      <c r="Q24412" s="67" t="str">
        <v>The VLOOKup Vault</v>
      </c>
      <c r="R24412" s="67" t="str">
        <v>CELLtral Bank</v>
      </c>
      <c r="S24412" s="67" t="str">
        <v>MoneyMATCH Inc.</v>
      </c>
    </row>
    <row r="24413" spans="15:19">
      <c r="O24413" s="67" t="str">
        <v>Bank IF</v>
      </c>
      <c r="P24413" s="67" t="str">
        <v>ExCell Bank</v>
      </c>
      <c r="Q24413" s="67" t="str">
        <v>The VLOOKup Vault</v>
      </c>
      <c r="R24413" s="67" t="str">
        <v>MoneyMATCH Inc.</v>
      </c>
      <c r="S24413" s="67" t="str">
        <v>Bank of Cellifornia</v>
      </c>
    </row>
    <row r="24414" spans="15:19">
      <c r="O24414" s="67" t="str">
        <v>Bank IF</v>
      </c>
      <c r="P24414" s="67" t="str">
        <v>ExCell Bank</v>
      </c>
      <c r="Q24414" s="67" t="str">
        <v>The VLOOKup Vault</v>
      </c>
      <c r="R24414" s="67" t="str">
        <v>MoneyMATCH Inc.</v>
      </c>
      <c r="S24414" s="67" t="str">
        <v>ExFunds</v>
      </c>
    </row>
    <row r="24415" spans="15:19">
      <c r="O24415" s="67" t="str">
        <v>Bank IF</v>
      </c>
      <c r="P24415" s="67" t="str">
        <v>ExCell Bank</v>
      </c>
      <c r="Q24415" s="67" t="str">
        <v>The VLOOKup Vault</v>
      </c>
      <c r="R24415" s="67" t="str">
        <v>MoneyMATCH Inc.</v>
      </c>
      <c r="S24415" s="67" t="str">
        <v>SheetBank AG</v>
      </c>
    </row>
    <row r="24416" spans="15:19">
      <c r="O24416" s="67" t="str">
        <v>Bank IF</v>
      </c>
      <c r="P24416" s="67" t="str">
        <v>ExCell Bank</v>
      </c>
      <c r="Q24416" s="67" t="str">
        <v>The VLOOKup Vault</v>
      </c>
      <c r="R24416" s="67" t="str">
        <v>MoneyMATCH Inc.</v>
      </c>
      <c r="S24416" s="67" t="str">
        <v>Pivot Finance Group</v>
      </c>
    </row>
    <row r="24417" spans="15:19">
      <c r="O24417" s="67" t="str">
        <v>Bank IF</v>
      </c>
      <c r="P24417" s="67" t="str">
        <v>ExCell Bank</v>
      </c>
      <c r="Q24417" s="67" t="str">
        <v>The VLOOKup Vault</v>
      </c>
      <c r="R24417" s="67" t="str">
        <v>MoneyMATCH Inc.</v>
      </c>
      <c r="S24417" s="67" t="str">
        <v>SummaBank</v>
      </c>
    </row>
    <row r="24418" spans="15:19">
      <c r="O24418" s="67" t="str">
        <v>Bank IF</v>
      </c>
      <c r="P24418" s="67" t="str">
        <v>ExCell Bank</v>
      </c>
      <c r="Q24418" s="67" t="str">
        <v>The VLOOKup Vault</v>
      </c>
      <c r="R24418" s="67" t="str">
        <v>MoneyMATCH Inc.</v>
      </c>
      <c r="S24418" s="67" t="str">
        <v>CELLtral Bank</v>
      </c>
    </row>
    <row r="24419" spans="15:19">
      <c r="O24419" s="67" t="str">
        <v>Bank IF</v>
      </c>
      <c r="P24419" s="67" t="str">
        <v>ExCell Bank</v>
      </c>
      <c r="Q24419" s="67" t="str">
        <v>SummaBank</v>
      </c>
      <c r="R24419" s="67" t="str">
        <v>Bank of Cellifornia</v>
      </c>
      <c r="S24419" s="67" t="str">
        <v>ExFunds</v>
      </c>
    </row>
    <row r="24420" spans="15:19">
      <c r="O24420" s="67" t="str">
        <v>Bank IF</v>
      </c>
      <c r="P24420" s="67" t="str">
        <v>ExCell Bank</v>
      </c>
      <c r="Q24420" s="67" t="str">
        <v>SummaBank</v>
      </c>
      <c r="R24420" s="67" t="str">
        <v>Bank of Cellifornia</v>
      </c>
      <c r="S24420" s="67" t="str">
        <v>SheetBank AG</v>
      </c>
    </row>
    <row r="24421" spans="15:19">
      <c r="O24421" s="67" t="str">
        <v>Bank IF</v>
      </c>
      <c r="P24421" s="67" t="str">
        <v>ExCell Bank</v>
      </c>
      <c r="Q24421" s="67" t="str">
        <v>SummaBank</v>
      </c>
      <c r="R24421" s="67" t="str">
        <v>Bank of Cellifornia</v>
      </c>
      <c r="S24421" s="67" t="str">
        <v>Pivot Finance Group</v>
      </c>
    </row>
    <row r="24422" spans="15:19">
      <c r="O24422" s="67" t="str">
        <v>Bank IF</v>
      </c>
      <c r="P24422" s="67" t="str">
        <v>ExCell Bank</v>
      </c>
      <c r="Q24422" s="67" t="str">
        <v>SummaBank</v>
      </c>
      <c r="R24422" s="67" t="str">
        <v>Bank of Cellifornia</v>
      </c>
      <c r="S24422" s="67" t="str">
        <v>The VLOOKup Vault</v>
      </c>
    </row>
    <row r="24423" spans="15:19">
      <c r="O24423" s="67" t="str">
        <v>Bank IF</v>
      </c>
      <c r="P24423" s="67" t="str">
        <v>ExCell Bank</v>
      </c>
      <c r="Q24423" s="67" t="str">
        <v>SummaBank</v>
      </c>
      <c r="R24423" s="67" t="str">
        <v>Bank of Cellifornia</v>
      </c>
      <c r="S24423" s="67" t="str">
        <v>CELLtral Bank</v>
      </c>
    </row>
    <row r="24424" spans="15:19">
      <c r="O24424" s="67" t="str">
        <v>Bank IF</v>
      </c>
      <c r="P24424" s="67" t="str">
        <v>ExCell Bank</v>
      </c>
      <c r="Q24424" s="67" t="str">
        <v>SummaBank</v>
      </c>
      <c r="R24424" s="67" t="str">
        <v>Bank of Cellifornia</v>
      </c>
      <c r="S24424" s="67" t="str">
        <v>MoneyMATCH Inc.</v>
      </c>
    </row>
    <row r="24425" spans="15:19">
      <c r="O24425" s="67" t="str">
        <v>Bank IF</v>
      </c>
      <c r="P24425" s="67" t="str">
        <v>ExCell Bank</v>
      </c>
      <c r="Q24425" s="67" t="str">
        <v>SummaBank</v>
      </c>
      <c r="R24425" s="67" t="str">
        <v>ExFunds</v>
      </c>
      <c r="S24425" s="67" t="str">
        <v>Bank of Cellifornia</v>
      </c>
    </row>
    <row r="24426" spans="15:19">
      <c r="O24426" s="67" t="str">
        <v>Bank IF</v>
      </c>
      <c r="P24426" s="67" t="str">
        <v>ExCell Bank</v>
      </c>
      <c r="Q24426" s="67" t="str">
        <v>SummaBank</v>
      </c>
      <c r="R24426" s="67" t="str">
        <v>ExFunds</v>
      </c>
      <c r="S24426" s="67" t="str">
        <v>SheetBank AG</v>
      </c>
    </row>
    <row r="24427" spans="15:19">
      <c r="O24427" s="67" t="str">
        <v>Bank IF</v>
      </c>
      <c r="P24427" s="67" t="str">
        <v>ExCell Bank</v>
      </c>
      <c r="Q24427" s="67" t="str">
        <v>SummaBank</v>
      </c>
      <c r="R24427" s="67" t="str">
        <v>ExFunds</v>
      </c>
      <c r="S24427" s="67" t="str">
        <v>Pivot Finance Group</v>
      </c>
    </row>
    <row r="24428" spans="15:19">
      <c r="O24428" s="67" t="str">
        <v>Bank IF</v>
      </c>
      <c r="P24428" s="67" t="str">
        <v>ExCell Bank</v>
      </c>
      <c r="Q24428" s="67" t="str">
        <v>SummaBank</v>
      </c>
      <c r="R24428" s="67" t="str">
        <v>ExFunds</v>
      </c>
      <c r="S24428" s="67" t="str">
        <v>The VLOOKup Vault</v>
      </c>
    </row>
    <row r="24429" spans="15:19">
      <c r="O24429" s="67" t="str">
        <v>Bank IF</v>
      </c>
      <c r="P24429" s="67" t="str">
        <v>ExCell Bank</v>
      </c>
      <c r="Q24429" s="67" t="str">
        <v>SummaBank</v>
      </c>
      <c r="R24429" s="67" t="str">
        <v>ExFunds</v>
      </c>
      <c r="S24429" s="67" t="str">
        <v>CELLtral Bank</v>
      </c>
    </row>
    <row r="24430" spans="15:19">
      <c r="O24430" s="67" t="str">
        <v>Bank IF</v>
      </c>
      <c r="P24430" s="67" t="str">
        <v>ExCell Bank</v>
      </c>
      <c r="Q24430" s="67" t="str">
        <v>SummaBank</v>
      </c>
      <c r="R24430" s="67" t="str">
        <v>ExFunds</v>
      </c>
      <c r="S24430" s="67" t="str">
        <v>MoneyMATCH Inc.</v>
      </c>
    </row>
    <row r="24431" spans="15:19">
      <c r="O24431" s="67" t="str">
        <v>Bank IF</v>
      </c>
      <c r="P24431" s="67" t="str">
        <v>ExCell Bank</v>
      </c>
      <c r="Q24431" s="67" t="str">
        <v>SummaBank</v>
      </c>
      <c r="R24431" s="67" t="str">
        <v>SheetBank AG</v>
      </c>
      <c r="S24431" s="67" t="str">
        <v>Bank of Cellifornia</v>
      </c>
    </row>
    <row r="24432" spans="15:19">
      <c r="O24432" s="67" t="str">
        <v>Bank IF</v>
      </c>
      <c r="P24432" s="67" t="str">
        <v>ExCell Bank</v>
      </c>
      <c r="Q24432" s="67" t="str">
        <v>SummaBank</v>
      </c>
      <c r="R24432" s="67" t="str">
        <v>SheetBank AG</v>
      </c>
      <c r="S24432" s="67" t="str">
        <v>ExFunds</v>
      </c>
    </row>
    <row r="24433" spans="15:19">
      <c r="O24433" s="67" t="str">
        <v>Bank IF</v>
      </c>
      <c r="P24433" s="67" t="str">
        <v>ExCell Bank</v>
      </c>
      <c r="Q24433" s="67" t="str">
        <v>SummaBank</v>
      </c>
      <c r="R24433" s="67" t="str">
        <v>SheetBank AG</v>
      </c>
      <c r="S24433" s="67" t="str">
        <v>Pivot Finance Group</v>
      </c>
    </row>
    <row r="24434" spans="15:19">
      <c r="O24434" s="67" t="str">
        <v>Bank IF</v>
      </c>
      <c r="P24434" s="67" t="str">
        <v>ExCell Bank</v>
      </c>
      <c r="Q24434" s="67" t="str">
        <v>SummaBank</v>
      </c>
      <c r="R24434" s="67" t="str">
        <v>SheetBank AG</v>
      </c>
      <c r="S24434" s="67" t="str">
        <v>The VLOOKup Vault</v>
      </c>
    </row>
    <row r="24435" spans="15:19">
      <c r="O24435" s="67" t="str">
        <v>Bank IF</v>
      </c>
      <c r="P24435" s="67" t="str">
        <v>ExCell Bank</v>
      </c>
      <c r="Q24435" s="67" t="str">
        <v>SummaBank</v>
      </c>
      <c r="R24435" s="67" t="str">
        <v>SheetBank AG</v>
      </c>
      <c r="S24435" s="67" t="str">
        <v>CELLtral Bank</v>
      </c>
    </row>
    <row r="24436" spans="15:19">
      <c r="O24436" s="67" t="str">
        <v>Bank IF</v>
      </c>
      <c r="P24436" s="67" t="str">
        <v>ExCell Bank</v>
      </c>
      <c r="Q24436" s="67" t="str">
        <v>SummaBank</v>
      </c>
      <c r="R24436" s="67" t="str">
        <v>SheetBank AG</v>
      </c>
      <c r="S24436" s="67" t="str">
        <v>MoneyMATCH Inc.</v>
      </c>
    </row>
    <row r="24437" spans="15:19">
      <c r="O24437" s="67" t="str">
        <v>Bank IF</v>
      </c>
      <c r="P24437" s="67" t="str">
        <v>ExCell Bank</v>
      </c>
      <c r="Q24437" s="67" t="str">
        <v>SummaBank</v>
      </c>
      <c r="R24437" s="67" t="str">
        <v>Pivot Finance Group</v>
      </c>
      <c r="S24437" s="67" t="str">
        <v>Bank of Cellifornia</v>
      </c>
    </row>
    <row r="24438" spans="15:19">
      <c r="O24438" s="67" t="str">
        <v>Bank IF</v>
      </c>
      <c r="P24438" s="67" t="str">
        <v>ExCell Bank</v>
      </c>
      <c r="Q24438" s="67" t="str">
        <v>SummaBank</v>
      </c>
      <c r="R24438" s="67" t="str">
        <v>Pivot Finance Group</v>
      </c>
      <c r="S24438" s="67" t="str">
        <v>ExFunds</v>
      </c>
    </row>
    <row r="24439" spans="15:19">
      <c r="O24439" s="67" t="str">
        <v>Bank IF</v>
      </c>
      <c r="P24439" s="67" t="str">
        <v>ExCell Bank</v>
      </c>
      <c r="Q24439" s="67" t="str">
        <v>SummaBank</v>
      </c>
      <c r="R24439" s="67" t="str">
        <v>Pivot Finance Group</v>
      </c>
      <c r="S24439" s="67" t="str">
        <v>SheetBank AG</v>
      </c>
    </row>
    <row r="24440" spans="15:19">
      <c r="O24440" s="67" t="str">
        <v>Bank IF</v>
      </c>
      <c r="P24440" s="67" t="str">
        <v>ExCell Bank</v>
      </c>
      <c r="Q24440" s="67" t="str">
        <v>SummaBank</v>
      </c>
      <c r="R24440" s="67" t="str">
        <v>Pivot Finance Group</v>
      </c>
      <c r="S24440" s="67" t="str">
        <v>The VLOOKup Vault</v>
      </c>
    </row>
    <row r="24441" spans="15:19">
      <c r="O24441" s="67" t="str">
        <v>Bank IF</v>
      </c>
      <c r="P24441" s="67" t="str">
        <v>ExCell Bank</v>
      </c>
      <c r="Q24441" s="67" t="str">
        <v>SummaBank</v>
      </c>
      <c r="R24441" s="67" t="str">
        <v>Pivot Finance Group</v>
      </c>
      <c r="S24441" s="67" t="str">
        <v>CELLtral Bank</v>
      </c>
    </row>
    <row r="24442" spans="15:19">
      <c r="O24442" s="67" t="str">
        <v>Bank IF</v>
      </c>
      <c r="P24442" s="67" t="str">
        <v>ExCell Bank</v>
      </c>
      <c r="Q24442" s="67" t="str">
        <v>SummaBank</v>
      </c>
      <c r="R24442" s="67" t="str">
        <v>Pivot Finance Group</v>
      </c>
      <c r="S24442" s="67" t="str">
        <v>MoneyMATCH Inc.</v>
      </c>
    </row>
    <row r="24443" spans="15:19">
      <c r="O24443" s="67" t="str">
        <v>Bank IF</v>
      </c>
      <c r="P24443" s="67" t="str">
        <v>ExCell Bank</v>
      </c>
      <c r="Q24443" s="67" t="str">
        <v>SummaBank</v>
      </c>
      <c r="R24443" s="67" t="str">
        <v>The VLOOKup Vault</v>
      </c>
      <c r="S24443" s="67" t="str">
        <v>Bank of Cellifornia</v>
      </c>
    </row>
    <row r="24444" spans="15:19">
      <c r="O24444" s="67" t="str">
        <v>Bank IF</v>
      </c>
      <c r="P24444" s="67" t="str">
        <v>ExCell Bank</v>
      </c>
      <c r="Q24444" s="67" t="str">
        <v>SummaBank</v>
      </c>
      <c r="R24444" s="67" t="str">
        <v>The VLOOKup Vault</v>
      </c>
      <c r="S24444" s="67" t="str">
        <v>ExFunds</v>
      </c>
    </row>
    <row r="24445" spans="15:19">
      <c r="O24445" s="67" t="str">
        <v>Bank IF</v>
      </c>
      <c r="P24445" s="67" t="str">
        <v>ExCell Bank</v>
      </c>
      <c r="Q24445" s="67" t="str">
        <v>SummaBank</v>
      </c>
      <c r="R24445" s="67" t="str">
        <v>The VLOOKup Vault</v>
      </c>
      <c r="S24445" s="67" t="str">
        <v>SheetBank AG</v>
      </c>
    </row>
    <row r="24446" spans="15:19">
      <c r="O24446" s="67" t="str">
        <v>Bank IF</v>
      </c>
      <c r="P24446" s="67" t="str">
        <v>ExCell Bank</v>
      </c>
      <c r="Q24446" s="67" t="str">
        <v>SummaBank</v>
      </c>
      <c r="R24446" s="67" t="str">
        <v>The VLOOKup Vault</v>
      </c>
      <c r="S24446" s="67" t="str">
        <v>Pivot Finance Group</v>
      </c>
    </row>
    <row r="24447" spans="15:19">
      <c r="O24447" s="67" t="str">
        <v>Bank IF</v>
      </c>
      <c r="P24447" s="67" t="str">
        <v>ExCell Bank</v>
      </c>
      <c r="Q24447" s="67" t="str">
        <v>SummaBank</v>
      </c>
      <c r="R24447" s="67" t="str">
        <v>The VLOOKup Vault</v>
      </c>
      <c r="S24447" s="67" t="str">
        <v>CELLtral Bank</v>
      </c>
    </row>
    <row r="24448" spans="15:19">
      <c r="O24448" s="67" t="str">
        <v>Bank IF</v>
      </c>
      <c r="P24448" s="67" t="str">
        <v>ExCell Bank</v>
      </c>
      <c r="Q24448" s="67" t="str">
        <v>SummaBank</v>
      </c>
      <c r="R24448" s="67" t="str">
        <v>The VLOOKup Vault</v>
      </c>
      <c r="S24448" s="67" t="str">
        <v>MoneyMATCH Inc.</v>
      </c>
    </row>
    <row r="24449" spans="15:19">
      <c r="O24449" s="67" t="str">
        <v>Bank IF</v>
      </c>
      <c r="P24449" s="67" t="str">
        <v>ExCell Bank</v>
      </c>
      <c r="Q24449" s="67" t="str">
        <v>SummaBank</v>
      </c>
      <c r="R24449" s="67" t="str">
        <v>CELLtral Bank</v>
      </c>
      <c r="S24449" s="67" t="str">
        <v>Bank of Cellifornia</v>
      </c>
    </row>
    <row r="24450" spans="15:19">
      <c r="O24450" s="67" t="str">
        <v>Bank IF</v>
      </c>
      <c r="P24450" s="67" t="str">
        <v>ExCell Bank</v>
      </c>
      <c r="Q24450" s="67" t="str">
        <v>SummaBank</v>
      </c>
      <c r="R24450" s="67" t="str">
        <v>CELLtral Bank</v>
      </c>
      <c r="S24450" s="67" t="str">
        <v>ExFunds</v>
      </c>
    </row>
    <row r="24451" spans="15:19">
      <c r="O24451" s="67" t="str">
        <v>Bank IF</v>
      </c>
      <c r="P24451" s="67" t="str">
        <v>ExCell Bank</v>
      </c>
      <c r="Q24451" s="67" t="str">
        <v>SummaBank</v>
      </c>
      <c r="R24451" s="67" t="str">
        <v>CELLtral Bank</v>
      </c>
      <c r="S24451" s="67" t="str">
        <v>SheetBank AG</v>
      </c>
    </row>
    <row r="24452" spans="15:19">
      <c r="O24452" s="67" t="str">
        <v>Bank IF</v>
      </c>
      <c r="P24452" s="67" t="str">
        <v>ExCell Bank</v>
      </c>
      <c r="Q24452" s="67" t="str">
        <v>SummaBank</v>
      </c>
      <c r="R24452" s="67" t="str">
        <v>CELLtral Bank</v>
      </c>
      <c r="S24452" s="67" t="str">
        <v>Pivot Finance Group</v>
      </c>
    </row>
    <row r="24453" spans="15:19">
      <c r="O24453" s="67" t="str">
        <v>Bank IF</v>
      </c>
      <c r="P24453" s="67" t="str">
        <v>ExCell Bank</v>
      </c>
      <c r="Q24453" s="67" t="str">
        <v>SummaBank</v>
      </c>
      <c r="R24453" s="67" t="str">
        <v>CELLtral Bank</v>
      </c>
      <c r="S24453" s="67" t="str">
        <v>The VLOOKup Vault</v>
      </c>
    </row>
    <row r="24454" spans="15:19">
      <c r="O24454" s="67" t="str">
        <v>Bank IF</v>
      </c>
      <c r="P24454" s="67" t="str">
        <v>ExCell Bank</v>
      </c>
      <c r="Q24454" s="67" t="str">
        <v>SummaBank</v>
      </c>
      <c r="R24454" s="67" t="str">
        <v>CELLtral Bank</v>
      </c>
      <c r="S24454" s="67" t="str">
        <v>MoneyMATCH Inc.</v>
      </c>
    </row>
    <row r="24455" spans="15:19">
      <c r="O24455" s="67" t="str">
        <v>Bank IF</v>
      </c>
      <c r="P24455" s="67" t="str">
        <v>ExCell Bank</v>
      </c>
      <c r="Q24455" s="67" t="str">
        <v>SummaBank</v>
      </c>
      <c r="R24455" s="67" t="str">
        <v>MoneyMATCH Inc.</v>
      </c>
      <c r="S24455" s="67" t="str">
        <v>Bank of Cellifornia</v>
      </c>
    </row>
    <row r="24456" spans="15:19">
      <c r="O24456" s="67" t="str">
        <v>Bank IF</v>
      </c>
      <c r="P24456" s="67" t="str">
        <v>ExCell Bank</v>
      </c>
      <c r="Q24456" s="67" t="str">
        <v>SummaBank</v>
      </c>
      <c r="R24456" s="67" t="str">
        <v>MoneyMATCH Inc.</v>
      </c>
      <c r="S24456" s="67" t="str">
        <v>ExFunds</v>
      </c>
    </row>
    <row r="24457" spans="15:19">
      <c r="O24457" s="67" t="str">
        <v>Bank IF</v>
      </c>
      <c r="P24457" s="67" t="str">
        <v>ExCell Bank</v>
      </c>
      <c r="Q24457" s="67" t="str">
        <v>SummaBank</v>
      </c>
      <c r="R24457" s="67" t="str">
        <v>MoneyMATCH Inc.</v>
      </c>
      <c r="S24457" s="67" t="str">
        <v>SheetBank AG</v>
      </c>
    </row>
    <row r="24458" spans="15:19">
      <c r="O24458" s="67" t="str">
        <v>Bank IF</v>
      </c>
      <c r="P24458" s="67" t="str">
        <v>ExCell Bank</v>
      </c>
      <c r="Q24458" s="67" t="str">
        <v>SummaBank</v>
      </c>
      <c r="R24458" s="67" t="str">
        <v>MoneyMATCH Inc.</v>
      </c>
      <c r="S24458" s="67" t="str">
        <v>Pivot Finance Group</v>
      </c>
    </row>
    <row r="24459" spans="15:19">
      <c r="O24459" s="67" t="str">
        <v>Bank IF</v>
      </c>
      <c r="P24459" s="67" t="str">
        <v>ExCell Bank</v>
      </c>
      <c r="Q24459" s="67" t="str">
        <v>SummaBank</v>
      </c>
      <c r="R24459" s="67" t="str">
        <v>MoneyMATCH Inc.</v>
      </c>
      <c r="S24459" s="67" t="str">
        <v>The VLOOKup Vault</v>
      </c>
    </row>
    <row r="24460" spans="15:19">
      <c r="O24460" s="67" t="str">
        <v>Bank IF</v>
      </c>
      <c r="P24460" s="67" t="str">
        <v>ExCell Bank</v>
      </c>
      <c r="Q24460" s="67" t="str">
        <v>SummaBank</v>
      </c>
      <c r="R24460" s="67" t="str">
        <v>MoneyMATCH Inc.</v>
      </c>
      <c r="S24460" s="67" t="str">
        <v>CELLtral Bank</v>
      </c>
    </row>
    <row r="24461" spans="15:19">
      <c r="O24461" s="67" t="str">
        <v>Bank IF</v>
      </c>
      <c r="P24461" s="67" t="str">
        <v>ExCell Bank</v>
      </c>
      <c r="Q24461" s="67" t="str">
        <v>CELLtral Bank</v>
      </c>
      <c r="R24461" s="67" t="str">
        <v>Bank of Cellifornia</v>
      </c>
      <c r="S24461" s="67" t="str">
        <v>ExFunds</v>
      </c>
    </row>
    <row r="24462" spans="15:19">
      <c r="O24462" s="67" t="str">
        <v>Bank IF</v>
      </c>
      <c r="P24462" s="67" t="str">
        <v>ExCell Bank</v>
      </c>
      <c r="Q24462" s="67" t="str">
        <v>CELLtral Bank</v>
      </c>
      <c r="R24462" s="67" t="str">
        <v>Bank of Cellifornia</v>
      </c>
      <c r="S24462" s="67" t="str">
        <v>SheetBank AG</v>
      </c>
    </row>
    <row r="24463" spans="15:19">
      <c r="O24463" s="67" t="str">
        <v>Bank IF</v>
      </c>
      <c r="P24463" s="67" t="str">
        <v>ExCell Bank</v>
      </c>
      <c r="Q24463" s="67" t="str">
        <v>CELLtral Bank</v>
      </c>
      <c r="R24463" s="67" t="str">
        <v>Bank of Cellifornia</v>
      </c>
      <c r="S24463" s="67" t="str">
        <v>Pivot Finance Group</v>
      </c>
    </row>
    <row r="24464" spans="15:19">
      <c r="O24464" s="67" t="str">
        <v>Bank IF</v>
      </c>
      <c r="P24464" s="67" t="str">
        <v>ExCell Bank</v>
      </c>
      <c r="Q24464" s="67" t="str">
        <v>CELLtral Bank</v>
      </c>
      <c r="R24464" s="67" t="str">
        <v>Bank of Cellifornia</v>
      </c>
      <c r="S24464" s="67" t="str">
        <v>The VLOOKup Vault</v>
      </c>
    </row>
    <row r="24465" spans="15:19">
      <c r="O24465" s="67" t="str">
        <v>Bank IF</v>
      </c>
      <c r="P24465" s="67" t="str">
        <v>ExCell Bank</v>
      </c>
      <c r="Q24465" s="67" t="str">
        <v>CELLtral Bank</v>
      </c>
      <c r="R24465" s="67" t="str">
        <v>Bank of Cellifornia</v>
      </c>
      <c r="S24465" s="67" t="str">
        <v>SummaBank</v>
      </c>
    </row>
    <row r="24466" spans="15:19">
      <c r="O24466" s="67" t="str">
        <v>Bank IF</v>
      </c>
      <c r="P24466" s="67" t="str">
        <v>ExCell Bank</v>
      </c>
      <c r="Q24466" s="67" t="str">
        <v>CELLtral Bank</v>
      </c>
      <c r="R24466" s="67" t="str">
        <v>Bank of Cellifornia</v>
      </c>
      <c r="S24466" s="67" t="str">
        <v>MoneyMATCH Inc.</v>
      </c>
    </row>
    <row r="24467" spans="15:19">
      <c r="O24467" s="67" t="str">
        <v>Bank IF</v>
      </c>
      <c r="P24467" s="67" t="str">
        <v>ExCell Bank</v>
      </c>
      <c r="Q24467" s="67" t="str">
        <v>CELLtral Bank</v>
      </c>
      <c r="R24467" s="67" t="str">
        <v>ExFunds</v>
      </c>
      <c r="S24467" s="67" t="str">
        <v>Bank of Cellifornia</v>
      </c>
    </row>
    <row r="24468" spans="15:19">
      <c r="O24468" s="67" t="str">
        <v>Bank IF</v>
      </c>
      <c r="P24468" s="67" t="str">
        <v>ExCell Bank</v>
      </c>
      <c r="Q24468" s="67" t="str">
        <v>CELLtral Bank</v>
      </c>
      <c r="R24468" s="67" t="str">
        <v>ExFunds</v>
      </c>
      <c r="S24468" s="67" t="str">
        <v>SheetBank AG</v>
      </c>
    </row>
    <row r="24469" spans="15:19">
      <c r="O24469" s="67" t="str">
        <v>Bank IF</v>
      </c>
      <c r="P24469" s="67" t="str">
        <v>ExCell Bank</v>
      </c>
      <c r="Q24469" s="67" t="str">
        <v>CELLtral Bank</v>
      </c>
      <c r="R24469" s="67" t="str">
        <v>ExFunds</v>
      </c>
      <c r="S24469" s="67" t="str">
        <v>Pivot Finance Group</v>
      </c>
    </row>
    <row r="24470" spans="15:19">
      <c r="O24470" s="67" t="str">
        <v>Bank IF</v>
      </c>
      <c r="P24470" s="67" t="str">
        <v>ExCell Bank</v>
      </c>
      <c r="Q24470" s="67" t="str">
        <v>CELLtral Bank</v>
      </c>
      <c r="R24470" s="67" t="str">
        <v>ExFunds</v>
      </c>
      <c r="S24470" s="67" t="str">
        <v>The VLOOKup Vault</v>
      </c>
    </row>
    <row r="24471" spans="15:19">
      <c r="O24471" s="67" t="str">
        <v>Bank IF</v>
      </c>
      <c r="P24471" s="67" t="str">
        <v>ExCell Bank</v>
      </c>
      <c r="Q24471" s="67" t="str">
        <v>CELLtral Bank</v>
      </c>
      <c r="R24471" s="67" t="str">
        <v>ExFunds</v>
      </c>
      <c r="S24471" s="67" t="str">
        <v>SummaBank</v>
      </c>
    </row>
    <row r="24472" spans="15:19">
      <c r="O24472" s="67" t="str">
        <v>Bank IF</v>
      </c>
      <c r="P24472" s="67" t="str">
        <v>ExCell Bank</v>
      </c>
      <c r="Q24472" s="67" t="str">
        <v>CELLtral Bank</v>
      </c>
      <c r="R24472" s="67" t="str">
        <v>ExFunds</v>
      </c>
      <c r="S24472" s="67" t="str">
        <v>MoneyMATCH Inc.</v>
      </c>
    </row>
    <row r="24473" spans="15:19">
      <c r="O24473" s="67" t="str">
        <v>Bank IF</v>
      </c>
      <c r="P24473" s="67" t="str">
        <v>ExCell Bank</v>
      </c>
      <c r="Q24473" s="67" t="str">
        <v>CELLtral Bank</v>
      </c>
      <c r="R24473" s="67" t="str">
        <v>SheetBank AG</v>
      </c>
      <c r="S24473" s="67" t="str">
        <v>Bank of Cellifornia</v>
      </c>
    </row>
    <row r="24474" spans="15:19">
      <c r="O24474" s="67" t="str">
        <v>Bank IF</v>
      </c>
      <c r="P24474" s="67" t="str">
        <v>ExCell Bank</v>
      </c>
      <c r="Q24474" s="67" t="str">
        <v>CELLtral Bank</v>
      </c>
      <c r="R24474" s="67" t="str">
        <v>SheetBank AG</v>
      </c>
      <c r="S24474" s="67" t="str">
        <v>ExFunds</v>
      </c>
    </row>
    <row r="24475" spans="15:19">
      <c r="O24475" s="67" t="str">
        <v>Bank IF</v>
      </c>
      <c r="P24475" s="67" t="str">
        <v>ExCell Bank</v>
      </c>
      <c r="Q24475" s="67" t="str">
        <v>CELLtral Bank</v>
      </c>
      <c r="R24475" s="67" t="str">
        <v>SheetBank AG</v>
      </c>
      <c r="S24475" s="67" t="str">
        <v>Pivot Finance Group</v>
      </c>
    </row>
    <row r="24476" spans="15:19">
      <c r="O24476" s="67" t="str">
        <v>Bank IF</v>
      </c>
      <c r="P24476" s="67" t="str">
        <v>ExCell Bank</v>
      </c>
      <c r="Q24476" s="67" t="str">
        <v>CELLtral Bank</v>
      </c>
      <c r="R24476" s="67" t="str">
        <v>SheetBank AG</v>
      </c>
      <c r="S24476" s="67" t="str">
        <v>The VLOOKup Vault</v>
      </c>
    </row>
    <row r="24477" spans="15:19">
      <c r="O24477" s="67" t="str">
        <v>Bank IF</v>
      </c>
      <c r="P24477" s="67" t="str">
        <v>ExCell Bank</v>
      </c>
      <c r="Q24477" s="67" t="str">
        <v>CELLtral Bank</v>
      </c>
      <c r="R24477" s="67" t="str">
        <v>SheetBank AG</v>
      </c>
      <c r="S24477" s="67" t="str">
        <v>SummaBank</v>
      </c>
    </row>
    <row r="24478" spans="15:19">
      <c r="O24478" s="67" t="str">
        <v>Bank IF</v>
      </c>
      <c r="P24478" s="67" t="str">
        <v>ExCell Bank</v>
      </c>
      <c r="Q24478" s="67" t="str">
        <v>CELLtral Bank</v>
      </c>
      <c r="R24478" s="67" t="str">
        <v>SheetBank AG</v>
      </c>
      <c r="S24478" s="67" t="str">
        <v>MoneyMATCH Inc.</v>
      </c>
    </row>
    <row r="24479" spans="15:19">
      <c r="O24479" s="67" t="str">
        <v>Bank IF</v>
      </c>
      <c r="P24479" s="67" t="str">
        <v>ExCell Bank</v>
      </c>
      <c r="Q24479" s="67" t="str">
        <v>CELLtral Bank</v>
      </c>
      <c r="R24479" s="67" t="str">
        <v>Pivot Finance Group</v>
      </c>
      <c r="S24479" s="67" t="str">
        <v>Bank of Cellifornia</v>
      </c>
    </row>
    <row r="24480" spans="15:19">
      <c r="O24480" s="67" t="str">
        <v>Bank IF</v>
      </c>
      <c r="P24480" s="67" t="str">
        <v>ExCell Bank</v>
      </c>
      <c r="Q24480" s="67" t="str">
        <v>CELLtral Bank</v>
      </c>
      <c r="R24480" s="67" t="str">
        <v>Pivot Finance Group</v>
      </c>
      <c r="S24480" s="67" t="str">
        <v>ExFunds</v>
      </c>
    </row>
    <row r="24481" spans="15:19">
      <c r="O24481" s="67" t="str">
        <v>Bank IF</v>
      </c>
      <c r="P24481" s="67" t="str">
        <v>ExCell Bank</v>
      </c>
      <c r="Q24481" s="67" t="str">
        <v>CELLtral Bank</v>
      </c>
      <c r="R24481" s="67" t="str">
        <v>Pivot Finance Group</v>
      </c>
      <c r="S24481" s="67" t="str">
        <v>SheetBank AG</v>
      </c>
    </row>
    <row r="24482" spans="15:19">
      <c r="O24482" s="67" t="str">
        <v>Bank IF</v>
      </c>
      <c r="P24482" s="67" t="str">
        <v>ExCell Bank</v>
      </c>
      <c r="Q24482" s="67" t="str">
        <v>CELLtral Bank</v>
      </c>
      <c r="R24482" s="67" t="str">
        <v>Pivot Finance Group</v>
      </c>
      <c r="S24482" s="67" t="str">
        <v>The VLOOKup Vault</v>
      </c>
    </row>
    <row r="24483" spans="15:19">
      <c r="O24483" s="67" t="str">
        <v>Bank IF</v>
      </c>
      <c r="P24483" s="67" t="str">
        <v>ExCell Bank</v>
      </c>
      <c r="Q24483" s="67" t="str">
        <v>CELLtral Bank</v>
      </c>
      <c r="R24483" s="67" t="str">
        <v>Pivot Finance Group</v>
      </c>
      <c r="S24483" s="67" t="str">
        <v>SummaBank</v>
      </c>
    </row>
    <row r="24484" spans="15:19">
      <c r="O24484" s="67" t="str">
        <v>Bank IF</v>
      </c>
      <c r="P24484" s="67" t="str">
        <v>ExCell Bank</v>
      </c>
      <c r="Q24484" s="67" t="str">
        <v>CELLtral Bank</v>
      </c>
      <c r="R24484" s="67" t="str">
        <v>Pivot Finance Group</v>
      </c>
      <c r="S24484" s="67" t="str">
        <v>MoneyMATCH Inc.</v>
      </c>
    </row>
    <row r="24485" spans="15:19">
      <c r="O24485" s="67" t="str">
        <v>Bank IF</v>
      </c>
      <c r="P24485" s="67" t="str">
        <v>ExCell Bank</v>
      </c>
      <c r="Q24485" s="67" t="str">
        <v>CELLtral Bank</v>
      </c>
      <c r="R24485" s="67" t="str">
        <v>The VLOOKup Vault</v>
      </c>
      <c r="S24485" s="67" t="str">
        <v>Bank of Cellifornia</v>
      </c>
    </row>
    <row r="24486" spans="15:19">
      <c r="O24486" s="67" t="str">
        <v>Bank IF</v>
      </c>
      <c r="P24486" s="67" t="str">
        <v>ExCell Bank</v>
      </c>
      <c r="Q24486" s="67" t="str">
        <v>CELLtral Bank</v>
      </c>
      <c r="R24486" s="67" t="str">
        <v>The VLOOKup Vault</v>
      </c>
      <c r="S24486" s="67" t="str">
        <v>ExFunds</v>
      </c>
    </row>
    <row r="24487" spans="15:19">
      <c r="O24487" s="67" t="str">
        <v>Bank IF</v>
      </c>
      <c r="P24487" s="67" t="str">
        <v>ExCell Bank</v>
      </c>
      <c r="Q24487" s="67" t="str">
        <v>CELLtral Bank</v>
      </c>
      <c r="R24487" s="67" t="str">
        <v>The VLOOKup Vault</v>
      </c>
      <c r="S24487" s="67" t="str">
        <v>SheetBank AG</v>
      </c>
    </row>
    <row r="24488" spans="15:19">
      <c r="O24488" s="67" t="str">
        <v>Bank IF</v>
      </c>
      <c r="P24488" s="67" t="str">
        <v>ExCell Bank</v>
      </c>
      <c r="Q24488" s="67" t="str">
        <v>CELLtral Bank</v>
      </c>
      <c r="R24488" s="67" t="str">
        <v>The VLOOKup Vault</v>
      </c>
      <c r="S24488" s="67" t="str">
        <v>Pivot Finance Group</v>
      </c>
    </row>
    <row r="24489" spans="15:19">
      <c r="O24489" s="67" t="str">
        <v>Bank IF</v>
      </c>
      <c r="P24489" s="67" t="str">
        <v>ExCell Bank</v>
      </c>
      <c r="Q24489" s="67" t="str">
        <v>CELLtral Bank</v>
      </c>
      <c r="R24489" s="67" t="str">
        <v>The VLOOKup Vault</v>
      </c>
      <c r="S24489" s="67" t="str">
        <v>SummaBank</v>
      </c>
    </row>
    <row r="24490" spans="15:19">
      <c r="O24490" s="67" t="str">
        <v>Bank IF</v>
      </c>
      <c r="P24490" s="67" t="str">
        <v>ExCell Bank</v>
      </c>
      <c r="Q24490" s="67" t="str">
        <v>CELLtral Bank</v>
      </c>
      <c r="R24490" s="67" t="str">
        <v>The VLOOKup Vault</v>
      </c>
      <c r="S24490" s="67" t="str">
        <v>MoneyMATCH Inc.</v>
      </c>
    </row>
    <row r="24491" spans="15:19">
      <c r="O24491" s="67" t="str">
        <v>Bank IF</v>
      </c>
      <c r="P24491" s="67" t="str">
        <v>ExCell Bank</v>
      </c>
      <c r="Q24491" s="67" t="str">
        <v>CELLtral Bank</v>
      </c>
      <c r="R24491" s="67" t="str">
        <v>SummaBank</v>
      </c>
      <c r="S24491" s="67" t="str">
        <v>Bank of Cellifornia</v>
      </c>
    </row>
    <row r="24492" spans="15:19">
      <c r="O24492" s="67" t="str">
        <v>Bank IF</v>
      </c>
      <c r="P24492" s="67" t="str">
        <v>ExCell Bank</v>
      </c>
      <c r="Q24492" s="67" t="str">
        <v>CELLtral Bank</v>
      </c>
      <c r="R24492" s="67" t="str">
        <v>SummaBank</v>
      </c>
      <c r="S24492" s="67" t="str">
        <v>ExFunds</v>
      </c>
    </row>
    <row r="24493" spans="15:19">
      <c r="O24493" s="67" t="str">
        <v>Bank IF</v>
      </c>
      <c r="P24493" s="67" t="str">
        <v>ExCell Bank</v>
      </c>
      <c r="Q24493" s="67" t="str">
        <v>CELLtral Bank</v>
      </c>
      <c r="R24493" s="67" t="str">
        <v>SummaBank</v>
      </c>
      <c r="S24493" s="67" t="str">
        <v>SheetBank AG</v>
      </c>
    </row>
    <row r="24494" spans="15:19">
      <c r="O24494" s="67" t="str">
        <v>Bank IF</v>
      </c>
      <c r="P24494" s="67" t="str">
        <v>ExCell Bank</v>
      </c>
      <c r="Q24494" s="67" t="str">
        <v>CELLtral Bank</v>
      </c>
      <c r="R24494" s="67" t="str">
        <v>SummaBank</v>
      </c>
      <c r="S24494" s="67" t="str">
        <v>Pivot Finance Group</v>
      </c>
    </row>
    <row r="24495" spans="15:19">
      <c r="O24495" s="67" t="str">
        <v>Bank IF</v>
      </c>
      <c r="P24495" s="67" t="str">
        <v>ExCell Bank</v>
      </c>
      <c r="Q24495" s="67" t="str">
        <v>CELLtral Bank</v>
      </c>
      <c r="R24495" s="67" t="str">
        <v>SummaBank</v>
      </c>
      <c r="S24495" s="67" t="str">
        <v>The VLOOKup Vault</v>
      </c>
    </row>
    <row r="24496" spans="15:19">
      <c r="O24496" s="67" t="str">
        <v>Bank IF</v>
      </c>
      <c r="P24496" s="67" t="str">
        <v>ExCell Bank</v>
      </c>
      <c r="Q24496" s="67" t="str">
        <v>CELLtral Bank</v>
      </c>
      <c r="R24496" s="67" t="str">
        <v>SummaBank</v>
      </c>
      <c r="S24496" s="67" t="str">
        <v>MoneyMATCH Inc.</v>
      </c>
    </row>
    <row r="24497" spans="15:19">
      <c r="O24497" s="67" t="str">
        <v>Bank IF</v>
      </c>
      <c r="P24497" s="67" t="str">
        <v>ExCell Bank</v>
      </c>
      <c r="Q24497" s="67" t="str">
        <v>CELLtral Bank</v>
      </c>
      <c r="R24497" s="67" t="str">
        <v>MoneyMATCH Inc.</v>
      </c>
      <c r="S24497" s="67" t="str">
        <v>Bank of Cellifornia</v>
      </c>
    </row>
    <row r="24498" spans="15:19">
      <c r="O24498" s="67" t="str">
        <v>Bank IF</v>
      </c>
      <c r="P24498" s="67" t="str">
        <v>ExCell Bank</v>
      </c>
      <c r="Q24498" s="67" t="str">
        <v>CELLtral Bank</v>
      </c>
      <c r="R24498" s="67" t="str">
        <v>MoneyMATCH Inc.</v>
      </c>
      <c r="S24498" s="67" t="str">
        <v>ExFunds</v>
      </c>
    </row>
    <row r="24499" spans="15:19">
      <c r="O24499" s="67" t="str">
        <v>Bank IF</v>
      </c>
      <c r="P24499" s="67" t="str">
        <v>ExCell Bank</v>
      </c>
      <c r="Q24499" s="67" t="str">
        <v>CELLtral Bank</v>
      </c>
      <c r="R24499" s="67" t="str">
        <v>MoneyMATCH Inc.</v>
      </c>
      <c r="S24499" s="67" t="str">
        <v>SheetBank AG</v>
      </c>
    </row>
    <row r="24500" spans="15:19">
      <c r="O24500" s="67" t="str">
        <v>Bank IF</v>
      </c>
      <c r="P24500" s="67" t="str">
        <v>ExCell Bank</v>
      </c>
      <c r="Q24500" s="67" t="str">
        <v>CELLtral Bank</v>
      </c>
      <c r="R24500" s="67" t="str">
        <v>MoneyMATCH Inc.</v>
      </c>
      <c r="S24500" s="67" t="str">
        <v>Pivot Finance Group</v>
      </c>
    </row>
    <row r="24501" spans="15:19">
      <c r="O24501" s="67" t="str">
        <v>Bank IF</v>
      </c>
      <c r="P24501" s="67" t="str">
        <v>ExCell Bank</v>
      </c>
      <c r="Q24501" s="67" t="str">
        <v>CELLtral Bank</v>
      </c>
      <c r="R24501" s="67" t="str">
        <v>MoneyMATCH Inc.</v>
      </c>
      <c r="S24501" s="67" t="str">
        <v>The VLOOKup Vault</v>
      </c>
    </row>
    <row r="24502" spans="15:19">
      <c r="O24502" s="67" t="str">
        <v>Bank IF</v>
      </c>
      <c r="P24502" s="67" t="str">
        <v>ExCell Bank</v>
      </c>
      <c r="Q24502" s="67" t="str">
        <v>CELLtral Bank</v>
      </c>
      <c r="R24502" s="67" t="str">
        <v>MoneyMATCH Inc.</v>
      </c>
      <c r="S24502" s="67" t="str">
        <v>SummaBank</v>
      </c>
    </row>
    <row r="24503" spans="15:19">
      <c r="O24503" s="67" t="str">
        <v>Bank IF</v>
      </c>
      <c r="P24503" s="67" t="str">
        <v>ExCell Bank</v>
      </c>
      <c r="Q24503" s="67" t="str">
        <v>MoneyMATCH Inc.</v>
      </c>
      <c r="R24503" s="67" t="str">
        <v>Bank of Cellifornia</v>
      </c>
      <c r="S24503" s="67" t="str">
        <v>ExFunds</v>
      </c>
    </row>
    <row r="24504" spans="15:19">
      <c r="O24504" s="67" t="str">
        <v>Bank IF</v>
      </c>
      <c r="P24504" s="67" t="str">
        <v>ExCell Bank</v>
      </c>
      <c r="Q24504" s="67" t="str">
        <v>MoneyMATCH Inc.</v>
      </c>
      <c r="R24504" s="67" t="str">
        <v>Bank of Cellifornia</v>
      </c>
      <c r="S24504" s="67" t="str">
        <v>SheetBank AG</v>
      </c>
    </row>
    <row r="24505" spans="15:19">
      <c r="O24505" s="67" t="str">
        <v>Bank IF</v>
      </c>
      <c r="P24505" s="67" t="str">
        <v>ExCell Bank</v>
      </c>
      <c r="Q24505" s="67" t="str">
        <v>MoneyMATCH Inc.</v>
      </c>
      <c r="R24505" s="67" t="str">
        <v>Bank of Cellifornia</v>
      </c>
      <c r="S24505" s="67" t="str">
        <v>Pivot Finance Group</v>
      </c>
    </row>
    <row r="24506" spans="15:19">
      <c r="O24506" s="67" t="str">
        <v>Bank IF</v>
      </c>
      <c r="P24506" s="67" t="str">
        <v>ExCell Bank</v>
      </c>
      <c r="Q24506" s="67" t="str">
        <v>MoneyMATCH Inc.</v>
      </c>
      <c r="R24506" s="67" t="str">
        <v>Bank of Cellifornia</v>
      </c>
      <c r="S24506" s="67" t="str">
        <v>The VLOOKup Vault</v>
      </c>
    </row>
    <row r="24507" spans="15:19">
      <c r="O24507" s="67" t="str">
        <v>Bank IF</v>
      </c>
      <c r="P24507" s="67" t="str">
        <v>ExCell Bank</v>
      </c>
      <c r="Q24507" s="67" t="str">
        <v>MoneyMATCH Inc.</v>
      </c>
      <c r="R24507" s="67" t="str">
        <v>Bank of Cellifornia</v>
      </c>
      <c r="S24507" s="67" t="str">
        <v>SummaBank</v>
      </c>
    </row>
    <row r="24508" spans="15:19">
      <c r="O24508" s="67" t="str">
        <v>Bank IF</v>
      </c>
      <c r="P24508" s="67" t="str">
        <v>ExCell Bank</v>
      </c>
      <c r="Q24508" s="67" t="str">
        <v>MoneyMATCH Inc.</v>
      </c>
      <c r="R24508" s="67" t="str">
        <v>Bank of Cellifornia</v>
      </c>
      <c r="S24508" s="67" t="str">
        <v>CELLtral Bank</v>
      </c>
    </row>
    <row r="24509" spans="15:19">
      <c r="O24509" s="67" t="str">
        <v>Bank IF</v>
      </c>
      <c r="P24509" s="67" t="str">
        <v>ExCell Bank</v>
      </c>
      <c r="Q24509" s="67" t="str">
        <v>MoneyMATCH Inc.</v>
      </c>
      <c r="R24509" s="67" t="str">
        <v>ExFunds</v>
      </c>
      <c r="S24509" s="67" t="str">
        <v>Bank of Cellifornia</v>
      </c>
    </row>
    <row r="24510" spans="15:19">
      <c r="O24510" s="67" t="str">
        <v>Bank IF</v>
      </c>
      <c r="P24510" s="67" t="str">
        <v>ExCell Bank</v>
      </c>
      <c r="Q24510" s="67" t="str">
        <v>MoneyMATCH Inc.</v>
      </c>
      <c r="R24510" s="67" t="str">
        <v>ExFunds</v>
      </c>
      <c r="S24510" s="67" t="str">
        <v>SheetBank AG</v>
      </c>
    </row>
    <row r="24511" spans="15:19">
      <c r="O24511" s="67" t="str">
        <v>Bank IF</v>
      </c>
      <c r="P24511" s="67" t="str">
        <v>ExCell Bank</v>
      </c>
      <c r="Q24511" s="67" t="str">
        <v>MoneyMATCH Inc.</v>
      </c>
      <c r="R24511" s="67" t="str">
        <v>ExFunds</v>
      </c>
      <c r="S24511" s="67" t="str">
        <v>Pivot Finance Group</v>
      </c>
    </row>
    <row r="24512" spans="15:19">
      <c r="O24512" s="67" t="str">
        <v>Bank IF</v>
      </c>
      <c r="P24512" s="67" t="str">
        <v>ExCell Bank</v>
      </c>
      <c r="Q24512" s="67" t="str">
        <v>MoneyMATCH Inc.</v>
      </c>
      <c r="R24512" s="67" t="str">
        <v>ExFunds</v>
      </c>
      <c r="S24512" s="67" t="str">
        <v>The VLOOKup Vault</v>
      </c>
    </row>
    <row r="24513" spans="15:19">
      <c r="O24513" s="67" t="str">
        <v>Bank IF</v>
      </c>
      <c r="P24513" s="67" t="str">
        <v>ExCell Bank</v>
      </c>
      <c r="Q24513" s="67" t="str">
        <v>MoneyMATCH Inc.</v>
      </c>
      <c r="R24513" s="67" t="str">
        <v>ExFunds</v>
      </c>
      <c r="S24513" s="67" t="str">
        <v>SummaBank</v>
      </c>
    </row>
    <row r="24514" spans="15:19">
      <c r="O24514" s="67" t="str">
        <v>Bank IF</v>
      </c>
      <c r="P24514" s="67" t="str">
        <v>ExCell Bank</v>
      </c>
      <c r="Q24514" s="67" t="str">
        <v>MoneyMATCH Inc.</v>
      </c>
      <c r="R24514" s="67" t="str">
        <v>ExFunds</v>
      </c>
      <c r="S24514" s="67" t="str">
        <v>CELLtral Bank</v>
      </c>
    </row>
    <row r="24515" spans="15:19">
      <c r="O24515" s="67" t="str">
        <v>Bank IF</v>
      </c>
      <c r="P24515" s="67" t="str">
        <v>ExCell Bank</v>
      </c>
      <c r="Q24515" s="67" t="str">
        <v>MoneyMATCH Inc.</v>
      </c>
      <c r="R24515" s="67" t="str">
        <v>SheetBank AG</v>
      </c>
      <c r="S24515" s="67" t="str">
        <v>Bank of Cellifornia</v>
      </c>
    </row>
    <row r="24516" spans="15:19">
      <c r="O24516" s="67" t="str">
        <v>Bank IF</v>
      </c>
      <c r="P24516" s="67" t="str">
        <v>ExCell Bank</v>
      </c>
      <c r="Q24516" s="67" t="str">
        <v>MoneyMATCH Inc.</v>
      </c>
      <c r="R24516" s="67" t="str">
        <v>SheetBank AG</v>
      </c>
      <c r="S24516" s="67" t="str">
        <v>ExFunds</v>
      </c>
    </row>
    <row r="24517" spans="15:19">
      <c r="O24517" s="67" t="str">
        <v>Bank IF</v>
      </c>
      <c r="P24517" s="67" t="str">
        <v>ExCell Bank</v>
      </c>
      <c r="Q24517" s="67" t="str">
        <v>MoneyMATCH Inc.</v>
      </c>
      <c r="R24517" s="67" t="str">
        <v>SheetBank AG</v>
      </c>
      <c r="S24517" s="67" t="str">
        <v>Pivot Finance Group</v>
      </c>
    </row>
    <row r="24518" spans="15:19">
      <c r="O24518" s="67" t="str">
        <v>Bank IF</v>
      </c>
      <c r="P24518" s="67" t="str">
        <v>ExCell Bank</v>
      </c>
      <c r="Q24518" s="67" t="str">
        <v>MoneyMATCH Inc.</v>
      </c>
      <c r="R24518" s="67" t="str">
        <v>SheetBank AG</v>
      </c>
      <c r="S24518" s="67" t="str">
        <v>The VLOOKup Vault</v>
      </c>
    </row>
    <row r="24519" spans="15:19">
      <c r="O24519" s="67" t="str">
        <v>Bank IF</v>
      </c>
      <c r="P24519" s="67" t="str">
        <v>ExCell Bank</v>
      </c>
      <c r="Q24519" s="67" t="str">
        <v>MoneyMATCH Inc.</v>
      </c>
      <c r="R24519" s="67" t="str">
        <v>SheetBank AG</v>
      </c>
      <c r="S24519" s="67" t="str">
        <v>SummaBank</v>
      </c>
    </row>
    <row r="24520" spans="15:19">
      <c r="O24520" s="67" t="str">
        <v>Bank IF</v>
      </c>
      <c r="P24520" s="67" t="str">
        <v>ExCell Bank</v>
      </c>
      <c r="Q24520" s="67" t="str">
        <v>MoneyMATCH Inc.</v>
      </c>
      <c r="R24520" s="67" t="str">
        <v>SheetBank AG</v>
      </c>
      <c r="S24520" s="67" t="str">
        <v>CELLtral Bank</v>
      </c>
    </row>
    <row r="24521" spans="15:19">
      <c r="O24521" s="67" t="str">
        <v>Bank IF</v>
      </c>
      <c r="P24521" s="67" t="str">
        <v>ExCell Bank</v>
      </c>
      <c r="Q24521" s="67" t="str">
        <v>MoneyMATCH Inc.</v>
      </c>
      <c r="R24521" s="67" t="str">
        <v>Pivot Finance Group</v>
      </c>
      <c r="S24521" s="67" t="str">
        <v>Bank of Cellifornia</v>
      </c>
    </row>
    <row r="24522" spans="15:19">
      <c r="O24522" s="67" t="str">
        <v>Bank IF</v>
      </c>
      <c r="P24522" s="67" t="str">
        <v>ExCell Bank</v>
      </c>
      <c r="Q24522" s="67" t="str">
        <v>MoneyMATCH Inc.</v>
      </c>
      <c r="R24522" s="67" t="str">
        <v>Pivot Finance Group</v>
      </c>
      <c r="S24522" s="67" t="str">
        <v>ExFunds</v>
      </c>
    </row>
    <row r="24523" spans="15:19">
      <c r="O24523" s="67" t="str">
        <v>Bank IF</v>
      </c>
      <c r="P24523" s="67" t="str">
        <v>ExCell Bank</v>
      </c>
      <c r="Q24523" s="67" t="str">
        <v>MoneyMATCH Inc.</v>
      </c>
      <c r="R24523" s="67" t="str">
        <v>Pivot Finance Group</v>
      </c>
      <c r="S24523" s="67" t="str">
        <v>SheetBank AG</v>
      </c>
    </row>
    <row r="24524" spans="15:19">
      <c r="O24524" s="67" t="str">
        <v>Bank IF</v>
      </c>
      <c r="P24524" s="67" t="str">
        <v>ExCell Bank</v>
      </c>
      <c r="Q24524" s="67" t="str">
        <v>MoneyMATCH Inc.</v>
      </c>
      <c r="R24524" s="67" t="str">
        <v>Pivot Finance Group</v>
      </c>
      <c r="S24524" s="67" t="str">
        <v>The VLOOKup Vault</v>
      </c>
    </row>
    <row r="24525" spans="15:19">
      <c r="O24525" s="67" t="str">
        <v>Bank IF</v>
      </c>
      <c r="P24525" s="67" t="str">
        <v>ExCell Bank</v>
      </c>
      <c r="Q24525" s="67" t="str">
        <v>MoneyMATCH Inc.</v>
      </c>
      <c r="R24525" s="67" t="str">
        <v>Pivot Finance Group</v>
      </c>
      <c r="S24525" s="67" t="str">
        <v>SummaBank</v>
      </c>
    </row>
    <row r="24526" spans="15:19">
      <c r="O24526" s="67" t="str">
        <v>Bank IF</v>
      </c>
      <c r="P24526" s="67" t="str">
        <v>ExCell Bank</v>
      </c>
      <c r="Q24526" s="67" t="str">
        <v>MoneyMATCH Inc.</v>
      </c>
      <c r="R24526" s="67" t="str">
        <v>Pivot Finance Group</v>
      </c>
      <c r="S24526" s="67" t="str">
        <v>CELLtral Bank</v>
      </c>
    </row>
    <row r="24527" spans="15:19">
      <c r="O24527" s="67" t="str">
        <v>Bank IF</v>
      </c>
      <c r="P24527" s="67" t="str">
        <v>ExCell Bank</v>
      </c>
      <c r="Q24527" s="67" t="str">
        <v>MoneyMATCH Inc.</v>
      </c>
      <c r="R24527" s="67" t="str">
        <v>The VLOOKup Vault</v>
      </c>
      <c r="S24527" s="67" t="str">
        <v>Bank of Cellifornia</v>
      </c>
    </row>
    <row r="24528" spans="15:19">
      <c r="O24528" s="67" t="str">
        <v>Bank IF</v>
      </c>
      <c r="P24528" s="67" t="str">
        <v>ExCell Bank</v>
      </c>
      <c r="Q24528" s="67" t="str">
        <v>MoneyMATCH Inc.</v>
      </c>
      <c r="R24528" s="67" t="str">
        <v>The VLOOKup Vault</v>
      </c>
      <c r="S24528" s="67" t="str">
        <v>ExFunds</v>
      </c>
    </row>
    <row r="24529" spans="15:19">
      <c r="O24529" s="67" t="str">
        <v>Bank IF</v>
      </c>
      <c r="P24529" s="67" t="str">
        <v>ExCell Bank</v>
      </c>
      <c r="Q24529" s="67" t="str">
        <v>MoneyMATCH Inc.</v>
      </c>
      <c r="R24529" s="67" t="str">
        <v>The VLOOKup Vault</v>
      </c>
      <c r="S24529" s="67" t="str">
        <v>SheetBank AG</v>
      </c>
    </row>
    <row r="24530" spans="15:19">
      <c r="O24530" s="67" t="str">
        <v>Bank IF</v>
      </c>
      <c r="P24530" s="67" t="str">
        <v>ExCell Bank</v>
      </c>
      <c r="Q24530" s="67" t="str">
        <v>MoneyMATCH Inc.</v>
      </c>
      <c r="R24530" s="67" t="str">
        <v>The VLOOKup Vault</v>
      </c>
      <c r="S24530" s="67" t="str">
        <v>Pivot Finance Group</v>
      </c>
    </row>
    <row r="24531" spans="15:19">
      <c r="O24531" s="67" t="str">
        <v>Bank IF</v>
      </c>
      <c r="P24531" s="67" t="str">
        <v>ExCell Bank</v>
      </c>
      <c r="Q24531" s="67" t="str">
        <v>MoneyMATCH Inc.</v>
      </c>
      <c r="R24531" s="67" t="str">
        <v>The VLOOKup Vault</v>
      </c>
      <c r="S24531" s="67" t="str">
        <v>SummaBank</v>
      </c>
    </row>
    <row r="24532" spans="15:19">
      <c r="O24532" s="67" t="str">
        <v>Bank IF</v>
      </c>
      <c r="P24532" s="67" t="str">
        <v>ExCell Bank</v>
      </c>
      <c r="Q24532" s="67" t="str">
        <v>MoneyMATCH Inc.</v>
      </c>
      <c r="R24532" s="67" t="str">
        <v>The VLOOKup Vault</v>
      </c>
      <c r="S24532" s="67" t="str">
        <v>CELLtral Bank</v>
      </c>
    </row>
    <row r="24533" spans="15:19">
      <c r="O24533" s="67" t="str">
        <v>Bank IF</v>
      </c>
      <c r="P24533" s="67" t="str">
        <v>ExCell Bank</v>
      </c>
      <c r="Q24533" s="67" t="str">
        <v>MoneyMATCH Inc.</v>
      </c>
      <c r="R24533" s="67" t="str">
        <v>SummaBank</v>
      </c>
      <c r="S24533" s="67" t="str">
        <v>Bank of Cellifornia</v>
      </c>
    </row>
    <row r="24534" spans="15:19">
      <c r="O24534" s="67" t="str">
        <v>Bank IF</v>
      </c>
      <c r="P24534" s="67" t="str">
        <v>ExCell Bank</v>
      </c>
      <c r="Q24534" s="67" t="str">
        <v>MoneyMATCH Inc.</v>
      </c>
      <c r="R24534" s="67" t="str">
        <v>SummaBank</v>
      </c>
      <c r="S24534" s="67" t="str">
        <v>ExFunds</v>
      </c>
    </row>
    <row r="24535" spans="15:19">
      <c r="O24535" s="67" t="str">
        <v>Bank IF</v>
      </c>
      <c r="P24535" s="67" t="str">
        <v>ExCell Bank</v>
      </c>
      <c r="Q24535" s="67" t="str">
        <v>MoneyMATCH Inc.</v>
      </c>
      <c r="R24535" s="67" t="str">
        <v>SummaBank</v>
      </c>
      <c r="S24535" s="67" t="str">
        <v>SheetBank AG</v>
      </c>
    </row>
    <row r="24536" spans="15:19">
      <c r="O24536" s="67" t="str">
        <v>Bank IF</v>
      </c>
      <c r="P24536" s="67" t="str">
        <v>ExCell Bank</v>
      </c>
      <c r="Q24536" s="67" t="str">
        <v>MoneyMATCH Inc.</v>
      </c>
      <c r="R24536" s="67" t="str">
        <v>SummaBank</v>
      </c>
      <c r="S24536" s="67" t="str">
        <v>Pivot Finance Group</v>
      </c>
    </row>
    <row r="24537" spans="15:19">
      <c r="O24537" s="67" t="str">
        <v>Bank IF</v>
      </c>
      <c r="P24537" s="67" t="str">
        <v>ExCell Bank</v>
      </c>
      <c r="Q24537" s="67" t="str">
        <v>MoneyMATCH Inc.</v>
      </c>
      <c r="R24537" s="67" t="str">
        <v>SummaBank</v>
      </c>
      <c r="S24537" s="67" t="str">
        <v>The VLOOKup Vault</v>
      </c>
    </row>
    <row r="24538" spans="15:19">
      <c r="O24538" s="67" t="str">
        <v>Bank IF</v>
      </c>
      <c r="P24538" s="67" t="str">
        <v>ExCell Bank</v>
      </c>
      <c r="Q24538" s="67" t="str">
        <v>MoneyMATCH Inc.</v>
      </c>
      <c r="R24538" s="67" t="str">
        <v>SummaBank</v>
      </c>
      <c r="S24538" s="67" t="str">
        <v>CELLtral Bank</v>
      </c>
    </row>
    <row r="24539" spans="15:19">
      <c r="O24539" s="67" t="str">
        <v>Bank IF</v>
      </c>
      <c r="P24539" s="67" t="str">
        <v>ExCell Bank</v>
      </c>
      <c r="Q24539" s="67" t="str">
        <v>MoneyMATCH Inc.</v>
      </c>
      <c r="R24539" s="67" t="str">
        <v>CELLtral Bank</v>
      </c>
      <c r="S24539" s="67" t="str">
        <v>Bank of Cellifornia</v>
      </c>
    </row>
    <row r="24540" spans="15:19">
      <c r="O24540" s="67" t="str">
        <v>Bank IF</v>
      </c>
      <c r="P24540" s="67" t="str">
        <v>ExCell Bank</v>
      </c>
      <c r="Q24540" s="67" t="str">
        <v>MoneyMATCH Inc.</v>
      </c>
      <c r="R24540" s="67" t="str">
        <v>CELLtral Bank</v>
      </c>
      <c r="S24540" s="67" t="str">
        <v>ExFunds</v>
      </c>
    </row>
    <row r="24541" spans="15:19">
      <c r="O24541" s="67" t="str">
        <v>Bank IF</v>
      </c>
      <c r="P24541" s="67" t="str">
        <v>ExCell Bank</v>
      </c>
      <c r="Q24541" s="67" t="str">
        <v>MoneyMATCH Inc.</v>
      </c>
      <c r="R24541" s="67" t="str">
        <v>CELLtral Bank</v>
      </c>
      <c r="S24541" s="67" t="str">
        <v>SheetBank AG</v>
      </c>
    </row>
    <row r="24542" spans="15:19">
      <c r="O24542" s="67" t="str">
        <v>Bank IF</v>
      </c>
      <c r="P24542" s="67" t="str">
        <v>ExCell Bank</v>
      </c>
      <c r="Q24542" s="67" t="str">
        <v>MoneyMATCH Inc.</v>
      </c>
      <c r="R24542" s="67" t="str">
        <v>CELLtral Bank</v>
      </c>
      <c r="S24542" s="67" t="str">
        <v>Pivot Finance Group</v>
      </c>
    </row>
    <row r="24543" spans="15:19">
      <c r="O24543" s="67" t="str">
        <v>Bank IF</v>
      </c>
      <c r="P24543" s="67" t="str">
        <v>ExCell Bank</v>
      </c>
      <c r="Q24543" s="67" t="str">
        <v>MoneyMATCH Inc.</v>
      </c>
      <c r="R24543" s="67" t="str">
        <v>CELLtral Bank</v>
      </c>
      <c r="S24543" s="67" t="str">
        <v>The VLOOKup Vault</v>
      </c>
    </row>
    <row r="24544" spans="15:19">
      <c r="O24544" s="67" t="str">
        <v>Bank IF</v>
      </c>
      <c r="P24544" s="67" t="str">
        <v>ExCell Bank</v>
      </c>
      <c r="Q24544" s="67" t="str">
        <v>MoneyMATCH Inc.</v>
      </c>
      <c r="R24544" s="67" t="str">
        <v>CELLtral Bank</v>
      </c>
      <c r="S24544" s="67" t="str">
        <v>SummaBank</v>
      </c>
    </row>
    <row r="24545" spans="15:19">
      <c r="O24545" s="67" t="str">
        <v>Bank IF</v>
      </c>
      <c r="P24545" s="67" t="str">
        <v>Bank of Cellifornia</v>
      </c>
      <c r="Q24545" s="67" t="str">
        <v>ExCell Bank</v>
      </c>
      <c r="R24545" s="67" t="str">
        <v>ExFunds</v>
      </c>
      <c r="S24545" s="67" t="str">
        <v>SheetBank AG</v>
      </c>
    </row>
    <row r="24546" spans="15:19">
      <c r="O24546" s="67" t="str">
        <v>Bank IF</v>
      </c>
      <c r="P24546" s="67" t="str">
        <v>Bank of Cellifornia</v>
      </c>
      <c r="Q24546" s="67" t="str">
        <v>ExCell Bank</v>
      </c>
      <c r="R24546" s="67" t="str">
        <v>ExFunds</v>
      </c>
      <c r="S24546" s="67" t="str">
        <v>Pivot Finance Group</v>
      </c>
    </row>
    <row r="24547" spans="15:19">
      <c r="O24547" s="67" t="str">
        <v>Bank IF</v>
      </c>
      <c r="P24547" s="67" t="str">
        <v>Bank of Cellifornia</v>
      </c>
      <c r="Q24547" s="67" t="str">
        <v>ExCell Bank</v>
      </c>
      <c r="R24547" s="67" t="str">
        <v>ExFunds</v>
      </c>
      <c r="S24547" s="67" t="str">
        <v>The VLOOKup Vault</v>
      </c>
    </row>
    <row r="24548" spans="15:19">
      <c r="O24548" s="67" t="str">
        <v>Bank IF</v>
      </c>
      <c r="P24548" s="67" t="str">
        <v>Bank of Cellifornia</v>
      </c>
      <c r="Q24548" s="67" t="str">
        <v>ExCell Bank</v>
      </c>
      <c r="R24548" s="67" t="str">
        <v>ExFunds</v>
      </c>
      <c r="S24548" s="67" t="str">
        <v>SummaBank</v>
      </c>
    </row>
    <row r="24549" spans="15:19">
      <c r="O24549" s="67" t="str">
        <v>Bank IF</v>
      </c>
      <c r="P24549" s="67" t="str">
        <v>Bank of Cellifornia</v>
      </c>
      <c r="Q24549" s="67" t="str">
        <v>ExCell Bank</v>
      </c>
      <c r="R24549" s="67" t="str">
        <v>ExFunds</v>
      </c>
      <c r="S24549" s="67" t="str">
        <v>CELLtral Bank</v>
      </c>
    </row>
    <row r="24550" spans="15:19">
      <c r="O24550" s="67" t="str">
        <v>Bank IF</v>
      </c>
      <c r="P24550" s="67" t="str">
        <v>Bank of Cellifornia</v>
      </c>
      <c r="Q24550" s="67" t="str">
        <v>ExCell Bank</v>
      </c>
      <c r="R24550" s="67" t="str">
        <v>ExFunds</v>
      </c>
      <c r="S24550" s="67" t="str">
        <v>MoneyMATCH Inc.</v>
      </c>
    </row>
    <row r="24551" spans="15:19">
      <c r="O24551" s="67" t="str">
        <v>Bank IF</v>
      </c>
      <c r="P24551" s="67" t="str">
        <v>Bank of Cellifornia</v>
      </c>
      <c r="Q24551" s="67" t="str">
        <v>ExCell Bank</v>
      </c>
      <c r="R24551" s="67" t="str">
        <v>SheetBank AG</v>
      </c>
      <c r="S24551" s="67" t="str">
        <v>ExFunds</v>
      </c>
    </row>
    <row r="24552" spans="15:19">
      <c r="O24552" s="67" t="str">
        <v>Bank IF</v>
      </c>
      <c r="P24552" s="67" t="str">
        <v>Bank of Cellifornia</v>
      </c>
      <c r="Q24552" s="67" t="str">
        <v>ExCell Bank</v>
      </c>
      <c r="R24552" s="67" t="str">
        <v>SheetBank AG</v>
      </c>
      <c r="S24552" s="67" t="str">
        <v>Pivot Finance Group</v>
      </c>
    </row>
    <row r="24553" spans="15:19">
      <c r="O24553" s="67" t="str">
        <v>Bank IF</v>
      </c>
      <c r="P24553" s="67" t="str">
        <v>Bank of Cellifornia</v>
      </c>
      <c r="Q24553" s="67" t="str">
        <v>ExCell Bank</v>
      </c>
      <c r="R24553" s="67" t="str">
        <v>SheetBank AG</v>
      </c>
      <c r="S24553" s="67" t="str">
        <v>The VLOOKup Vault</v>
      </c>
    </row>
    <row r="24554" spans="15:19">
      <c r="O24554" s="67" t="str">
        <v>Bank IF</v>
      </c>
      <c r="P24554" s="67" t="str">
        <v>Bank of Cellifornia</v>
      </c>
      <c r="Q24554" s="67" t="str">
        <v>ExCell Bank</v>
      </c>
      <c r="R24554" s="67" t="str">
        <v>SheetBank AG</v>
      </c>
      <c r="S24554" s="67" t="str">
        <v>SummaBank</v>
      </c>
    </row>
    <row r="24555" spans="15:19">
      <c r="O24555" s="67" t="str">
        <v>Bank IF</v>
      </c>
      <c r="P24555" s="67" t="str">
        <v>Bank of Cellifornia</v>
      </c>
      <c r="Q24555" s="67" t="str">
        <v>ExCell Bank</v>
      </c>
      <c r="R24555" s="67" t="str">
        <v>SheetBank AG</v>
      </c>
      <c r="S24555" s="67" t="str">
        <v>CELLtral Bank</v>
      </c>
    </row>
    <row r="24556" spans="15:19">
      <c r="O24556" s="67" t="str">
        <v>Bank IF</v>
      </c>
      <c r="P24556" s="67" t="str">
        <v>Bank of Cellifornia</v>
      </c>
      <c r="Q24556" s="67" t="str">
        <v>ExCell Bank</v>
      </c>
      <c r="R24556" s="67" t="str">
        <v>SheetBank AG</v>
      </c>
      <c r="S24556" s="67" t="str">
        <v>MoneyMATCH Inc.</v>
      </c>
    </row>
    <row r="24557" spans="15:19">
      <c r="O24557" s="67" t="str">
        <v>Bank IF</v>
      </c>
      <c r="P24557" s="67" t="str">
        <v>Bank of Cellifornia</v>
      </c>
      <c r="Q24557" s="67" t="str">
        <v>ExCell Bank</v>
      </c>
      <c r="R24557" s="67" t="str">
        <v>Pivot Finance Group</v>
      </c>
      <c r="S24557" s="67" t="str">
        <v>ExFunds</v>
      </c>
    </row>
    <row r="24558" spans="15:19">
      <c r="O24558" s="67" t="str">
        <v>Bank IF</v>
      </c>
      <c r="P24558" s="67" t="str">
        <v>Bank of Cellifornia</v>
      </c>
      <c r="Q24558" s="67" t="str">
        <v>ExCell Bank</v>
      </c>
      <c r="R24558" s="67" t="str">
        <v>Pivot Finance Group</v>
      </c>
      <c r="S24558" s="67" t="str">
        <v>SheetBank AG</v>
      </c>
    </row>
    <row r="24559" spans="15:19">
      <c r="O24559" s="67" t="str">
        <v>Bank IF</v>
      </c>
      <c r="P24559" s="67" t="str">
        <v>Bank of Cellifornia</v>
      </c>
      <c r="Q24559" s="67" t="str">
        <v>ExCell Bank</v>
      </c>
      <c r="R24559" s="67" t="str">
        <v>Pivot Finance Group</v>
      </c>
      <c r="S24559" s="67" t="str">
        <v>The VLOOKup Vault</v>
      </c>
    </row>
    <row r="24560" spans="15:19">
      <c r="O24560" s="67" t="str">
        <v>Bank IF</v>
      </c>
      <c r="P24560" s="67" t="str">
        <v>Bank of Cellifornia</v>
      </c>
      <c r="Q24560" s="67" t="str">
        <v>ExCell Bank</v>
      </c>
      <c r="R24560" s="67" t="str">
        <v>Pivot Finance Group</v>
      </c>
      <c r="S24560" s="67" t="str">
        <v>SummaBank</v>
      </c>
    </row>
    <row r="24561" spans="15:19">
      <c r="O24561" s="67" t="str">
        <v>Bank IF</v>
      </c>
      <c r="P24561" s="67" t="str">
        <v>Bank of Cellifornia</v>
      </c>
      <c r="Q24561" s="67" t="str">
        <v>ExCell Bank</v>
      </c>
      <c r="R24561" s="67" t="str">
        <v>Pivot Finance Group</v>
      </c>
      <c r="S24561" s="67" t="str">
        <v>CELLtral Bank</v>
      </c>
    </row>
    <row r="24562" spans="15:19">
      <c r="O24562" s="67" t="str">
        <v>Bank IF</v>
      </c>
      <c r="P24562" s="67" t="str">
        <v>Bank of Cellifornia</v>
      </c>
      <c r="Q24562" s="67" t="str">
        <v>ExCell Bank</v>
      </c>
      <c r="R24562" s="67" t="str">
        <v>Pivot Finance Group</v>
      </c>
      <c r="S24562" s="67" t="str">
        <v>MoneyMATCH Inc.</v>
      </c>
    </row>
    <row r="24563" spans="15:19">
      <c r="O24563" s="67" t="str">
        <v>Bank IF</v>
      </c>
      <c r="P24563" s="67" t="str">
        <v>Bank of Cellifornia</v>
      </c>
      <c r="Q24563" s="67" t="str">
        <v>ExCell Bank</v>
      </c>
      <c r="R24563" s="67" t="str">
        <v>The VLOOKup Vault</v>
      </c>
      <c r="S24563" s="67" t="str">
        <v>ExFunds</v>
      </c>
    </row>
    <row r="24564" spans="15:19">
      <c r="O24564" s="67" t="str">
        <v>Bank IF</v>
      </c>
      <c r="P24564" s="67" t="str">
        <v>Bank of Cellifornia</v>
      </c>
      <c r="Q24564" s="67" t="str">
        <v>ExCell Bank</v>
      </c>
      <c r="R24564" s="67" t="str">
        <v>The VLOOKup Vault</v>
      </c>
      <c r="S24564" s="67" t="str">
        <v>SheetBank AG</v>
      </c>
    </row>
    <row r="24565" spans="15:19">
      <c r="O24565" s="67" t="str">
        <v>Bank IF</v>
      </c>
      <c r="P24565" s="67" t="str">
        <v>Bank of Cellifornia</v>
      </c>
      <c r="Q24565" s="67" t="str">
        <v>ExCell Bank</v>
      </c>
      <c r="R24565" s="67" t="str">
        <v>The VLOOKup Vault</v>
      </c>
      <c r="S24565" s="67" t="str">
        <v>Pivot Finance Group</v>
      </c>
    </row>
    <row r="24566" spans="15:19">
      <c r="O24566" s="67" t="str">
        <v>Bank IF</v>
      </c>
      <c r="P24566" s="67" t="str">
        <v>Bank of Cellifornia</v>
      </c>
      <c r="Q24566" s="67" t="str">
        <v>ExCell Bank</v>
      </c>
      <c r="R24566" s="67" t="str">
        <v>The VLOOKup Vault</v>
      </c>
      <c r="S24566" s="67" t="str">
        <v>SummaBank</v>
      </c>
    </row>
    <row r="24567" spans="15:19">
      <c r="O24567" s="67" t="str">
        <v>Bank IF</v>
      </c>
      <c r="P24567" s="67" t="str">
        <v>Bank of Cellifornia</v>
      </c>
      <c r="Q24567" s="67" t="str">
        <v>ExCell Bank</v>
      </c>
      <c r="R24567" s="67" t="str">
        <v>The VLOOKup Vault</v>
      </c>
      <c r="S24567" s="67" t="str">
        <v>CELLtral Bank</v>
      </c>
    </row>
    <row r="24568" spans="15:19">
      <c r="O24568" s="67" t="str">
        <v>Bank IF</v>
      </c>
      <c r="P24568" s="67" t="str">
        <v>Bank of Cellifornia</v>
      </c>
      <c r="Q24568" s="67" t="str">
        <v>ExCell Bank</v>
      </c>
      <c r="R24568" s="67" t="str">
        <v>The VLOOKup Vault</v>
      </c>
      <c r="S24568" s="67" t="str">
        <v>MoneyMATCH Inc.</v>
      </c>
    </row>
    <row r="24569" spans="15:19">
      <c r="O24569" s="67" t="str">
        <v>Bank IF</v>
      </c>
      <c r="P24569" s="67" t="str">
        <v>Bank of Cellifornia</v>
      </c>
      <c r="Q24569" s="67" t="str">
        <v>ExCell Bank</v>
      </c>
      <c r="R24569" s="67" t="str">
        <v>SummaBank</v>
      </c>
      <c r="S24569" s="67" t="str">
        <v>ExFunds</v>
      </c>
    </row>
    <row r="24570" spans="15:19">
      <c r="O24570" s="67" t="str">
        <v>Bank IF</v>
      </c>
      <c r="P24570" s="67" t="str">
        <v>Bank of Cellifornia</v>
      </c>
      <c r="Q24570" s="67" t="str">
        <v>ExCell Bank</v>
      </c>
      <c r="R24570" s="67" t="str">
        <v>SummaBank</v>
      </c>
      <c r="S24570" s="67" t="str">
        <v>SheetBank AG</v>
      </c>
    </row>
    <row r="24571" spans="15:19">
      <c r="O24571" s="67" t="str">
        <v>Bank IF</v>
      </c>
      <c r="P24571" s="67" t="str">
        <v>Bank of Cellifornia</v>
      </c>
      <c r="Q24571" s="67" t="str">
        <v>ExCell Bank</v>
      </c>
      <c r="R24571" s="67" t="str">
        <v>SummaBank</v>
      </c>
      <c r="S24571" s="67" t="str">
        <v>Pivot Finance Group</v>
      </c>
    </row>
    <row r="24572" spans="15:19">
      <c r="O24572" s="67" t="str">
        <v>Bank IF</v>
      </c>
      <c r="P24572" s="67" t="str">
        <v>Bank of Cellifornia</v>
      </c>
      <c r="Q24572" s="67" t="str">
        <v>ExCell Bank</v>
      </c>
      <c r="R24572" s="67" t="str">
        <v>SummaBank</v>
      </c>
      <c r="S24572" s="67" t="str">
        <v>The VLOOKup Vault</v>
      </c>
    </row>
    <row r="24573" spans="15:19">
      <c r="O24573" s="67" t="str">
        <v>Bank IF</v>
      </c>
      <c r="P24573" s="67" t="str">
        <v>Bank of Cellifornia</v>
      </c>
      <c r="Q24573" s="67" t="str">
        <v>ExCell Bank</v>
      </c>
      <c r="R24573" s="67" t="str">
        <v>SummaBank</v>
      </c>
      <c r="S24573" s="67" t="str">
        <v>CELLtral Bank</v>
      </c>
    </row>
    <row r="24574" spans="15:19">
      <c r="O24574" s="67" t="str">
        <v>Bank IF</v>
      </c>
      <c r="P24574" s="67" t="str">
        <v>Bank of Cellifornia</v>
      </c>
      <c r="Q24574" s="67" t="str">
        <v>ExCell Bank</v>
      </c>
      <c r="R24574" s="67" t="str">
        <v>SummaBank</v>
      </c>
      <c r="S24574" s="67" t="str">
        <v>MoneyMATCH Inc.</v>
      </c>
    </row>
    <row r="24575" spans="15:19">
      <c r="O24575" s="67" t="str">
        <v>Bank IF</v>
      </c>
      <c r="P24575" s="67" t="str">
        <v>Bank of Cellifornia</v>
      </c>
      <c r="Q24575" s="67" t="str">
        <v>ExCell Bank</v>
      </c>
      <c r="R24575" s="67" t="str">
        <v>CELLtral Bank</v>
      </c>
      <c r="S24575" s="67" t="str">
        <v>ExFunds</v>
      </c>
    </row>
    <row r="24576" spans="15:19">
      <c r="O24576" s="67" t="str">
        <v>Bank IF</v>
      </c>
      <c r="P24576" s="67" t="str">
        <v>Bank of Cellifornia</v>
      </c>
      <c r="Q24576" s="67" t="str">
        <v>ExCell Bank</v>
      </c>
      <c r="R24576" s="67" t="str">
        <v>CELLtral Bank</v>
      </c>
      <c r="S24576" s="67" t="str">
        <v>SheetBank AG</v>
      </c>
    </row>
    <row r="24577" spans="15:19">
      <c r="O24577" s="67" t="str">
        <v>Bank IF</v>
      </c>
      <c r="P24577" s="67" t="str">
        <v>Bank of Cellifornia</v>
      </c>
      <c r="Q24577" s="67" t="str">
        <v>ExCell Bank</v>
      </c>
      <c r="R24577" s="67" t="str">
        <v>CELLtral Bank</v>
      </c>
      <c r="S24577" s="67" t="str">
        <v>Pivot Finance Group</v>
      </c>
    </row>
    <row r="24578" spans="15:19">
      <c r="O24578" s="67" t="str">
        <v>Bank IF</v>
      </c>
      <c r="P24578" s="67" t="str">
        <v>Bank of Cellifornia</v>
      </c>
      <c r="Q24578" s="67" t="str">
        <v>ExCell Bank</v>
      </c>
      <c r="R24578" s="67" t="str">
        <v>CELLtral Bank</v>
      </c>
      <c r="S24578" s="67" t="str">
        <v>The VLOOKup Vault</v>
      </c>
    </row>
    <row r="24579" spans="15:19">
      <c r="O24579" s="67" t="str">
        <v>Bank IF</v>
      </c>
      <c r="P24579" s="67" t="str">
        <v>Bank of Cellifornia</v>
      </c>
      <c r="Q24579" s="67" t="str">
        <v>ExCell Bank</v>
      </c>
      <c r="R24579" s="67" t="str">
        <v>CELLtral Bank</v>
      </c>
      <c r="S24579" s="67" t="str">
        <v>SummaBank</v>
      </c>
    </row>
    <row r="24580" spans="15:19">
      <c r="O24580" s="67" t="str">
        <v>Bank IF</v>
      </c>
      <c r="P24580" s="67" t="str">
        <v>Bank of Cellifornia</v>
      </c>
      <c r="Q24580" s="67" t="str">
        <v>ExCell Bank</v>
      </c>
      <c r="R24580" s="67" t="str">
        <v>CELLtral Bank</v>
      </c>
      <c r="S24580" s="67" t="str">
        <v>MoneyMATCH Inc.</v>
      </c>
    </row>
    <row r="24581" spans="15:19">
      <c r="O24581" s="67" t="str">
        <v>Bank IF</v>
      </c>
      <c r="P24581" s="67" t="str">
        <v>Bank of Cellifornia</v>
      </c>
      <c r="Q24581" s="67" t="str">
        <v>ExCell Bank</v>
      </c>
      <c r="R24581" s="67" t="str">
        <v>MoneyMATCH Inc.</v>
      </c>
      <c r="S24581" s="67" t="str">
        <v>ExFunds</v>
      </c>
    </row>
    <row r="24582" spans="15:19">
      <c r="O24582" s="67" t="str">
        <v>Bank IF</v>
      </c>
      <c r="P24582" s="67" t="str">
        <v>Bank of Cellifornia</v>
      </c>
      <c r="Q24582" s="67" t="str">
        <v>ExCell Bank</v>
      </c>
      <c r="R24582" s="67" t="str">
        <v>MoneyMATCH Inc.</v>
      </c>
      <c r="S24582" s="67" t="str">
        <v>SheetBank AG</v>
      </c>
    </row>
    <row r="24583" spans="15:19">
      <c r="O24583" s="67" t="str">
        <v>Bank IF</v>
      </c>
      <c r="P24583" s="67" t="str">
        <v>Bank of Cellifornia</v>
      </c>
      <c r="Q24583" s="67" t="str">
        <v>ExCell Bank</v>
      </c>
      <c r="R24583" s="67" t="str">
        <v>MoneyMATCH Inc.</v>
      </c>
      <c r="S24583" s="67" t="str">
        <v>Pivot Finance Group</v>
      </c>
    </row>
    <row r="24584" spans="15:19">
      <c r="O24584" s="67" t="str">
        <v>Bank IF</v>
      </c>
      <c r="P24584" s="67" t="str">
        <v>Bank of Cellifornia</v>
      </c>
      <c r="Q24584" s="67" t="str">
        <v>ExCell Bank</v>
      </c>
      <c r="R24584" s="67" t="str">
        <v>MoneyMATCH Inc.</v>
      </c>
      <c r="S24584" s="67" t="str">
        <v>The VLOOKup Vault</v>
      </c>
    </row>
    <row r="24585" spans="15:19">
      <c r="O24585" s="67" t="str">
        <v>Bank IF</v>
      </c>
      <c r="P24585" s="67" t="str">
        <v>Bank of Cellifornia</v>
      </c>
      <c r="Q24585" s="67" t="str">
        <v>ExCell Bank</v>
      </c>
      <c r="R24585" s="67" t="str">
        <v>MoneyMATCH Inc.</v>
      </c>
      <c r="S24585" s="67" t="str">
        <v>SummaBank</v>
      </c>
    </row>
    <row r="24586" spans="15:19">
      <c r="O24586" s="67" t="str">
        <v>Bank IF</v>
      </c>
      <c r="P24586" s="67" t="str">
        <v>Bank of Cellifornia</v>
      </c>
      <c r="Q24586" s="67" t="str">
        <v>ExCell Bank</v>
      </c>
      <c r="R24586" s="67" t="str">
        <v>MoneyMATCH Inc.</v>
      </c>
      <c r="S24586" s="67" t="str">
        <v>CELLtral Bank</v>
      </c>
    </row>
    <row r="24587" spans="15:19">
      <c r="O24587" s="67" t="str">
        <v>Bank IF</v>
      </c>
      <c r="P24587" s="67" t="str">
        <v>Bank of Cellifornia</v>
      </c>
      <c r="Q24587" s="67" t="str">
        <v>ExFunds</v>
      </c>
      <c r="R24587" s="67" t="str">
        <v>ExCell Bank</v>
      </c>
      <c r="S24587" s="67" t="str">
        <v>SheetBank AG</v>
      </c>
    </row>
    <row r="24588" spans="15:19">
      <c r="O24588" s="67" t="str">
        <v>Bank IF</v>
      </c>
      <c r="P24588" s="67" t="str">
        <v>Bank of Cellifornia</v>
      </c>
      <c r="Q24588" s="67" t="str">
        <v>ExFunds</v>
      </c>
      <c r="R24588" s="67" t="str">
        <v>ExCell Bank</v>
      </c>
      <c r="S24588" s="67" t="str">
        <v>Pivot Finance Group</v>
      </c>
    </row>
    <row r="24589" spans="15:19">
      <c r="O24589" s="67" t="str">
        <v>Bank IF</v>
      </c>
      <c r="P24589" s="67" t="str">
        <v>Bank of Cellifornia</v>
      </c>
      <c r="Q24589" s="67" t="str">
        <v>ExFunds</v>
      </c>
      <c r="R24589" s="67" t="str">
        <v>ExCell Bank</v>
      </c>
      <c r="S24589" s="67" t="str">
        <v>The VLOOKup Vault</v>
      </c>
    </row>
    <row r="24590" spans="15:19">
      <c r="O24590" s="67" t="str">
        <v>Bank IF</v>
      </c>
      <c r="P24590" s="67" t="str">
        <v>Bank of Cellifornia</v>
      </c>
      <c r="Q24590" s="67" t="str">
        <v>ExFunds</v>
      </c>
      <c r="R24590" s="67" t="str">
        <v>ExCell Bank</v>
      </c>
      <c r="S24590" s="67" t="str">
        <v>SummaBank</v>
      </c>
    </row>
    <row r="24591" spans="15:19">
      <c r="O24591" s="67" t="str">
        <v>Bank IF</v>
      </c>
      <c r="P24591" s="67" t="str">
        <v>Bank of Cellifornia</v>
      </c>
      <c r="Q24591" s="67" t="str">
        <v>ExFunds</v>
      </c>
      <c r="R24591" s="67" t="str">
        <v>ExCell Bank</v>
      </c>
      <c r="S24591" s="67" t="str">
        <v>CELLtral Bank</v>
      </c>
    </row>
    <row r="24592" spans="15:19">
      <c r="O24592" s="67" t="str">
        <v>Bank IF</v>
      </c>
      <c r="P24592" s="67" t="str">
        <v>Bank of Cellifornia</v>
      </c>
      <c r="Q24592" s="67" t="str">
        <v>ExFunds</v>
      </c>
      <c r="R24592" s="67" t="str">
        <v>ExCell Bank</v>
      </c>
      <c r="S24592" s="67" t="str">
        <v>MoneyMATCH Inc.</v>
      </c>
    </row>
    <row r="24593" spans="15:19">
      <c r="O24593" s="67" t="str">
        <v>Bank IF</v>
      </c>
      <c r="P24593" s="67" t="str">
        <v>Bank of Cellifornia</v>
      </c>
      <c r="Q24593" s="67" t="str">
        <v>ExFunds</v>
      </c>
      <c r="R24593" s="67" t="str">
        <v>SheetBank AG</v>
      </c>
      <c r="S24593" s="67" t="str">
        <v>ExCell Bank</v>
      </c>
    </row>
    <row r="24594" spans="15:19">
      <c r="O24594" s="67" t="str">
        <v>Bank IF</v>
      </c>
      <c r="P24594" s="67" t="str">
        <v>Bank of Cellifornia</v>
      </c>
      <c r="Q24594" s="67" t="str">
        <v>ExFunds</v>
      </c>
      <c r="R24594" s="67" t="str">
        <v>SheetBank AG</v>
      </c>
      <c r="S24594" s="67" t="str">
        <v>Pivot Finance Group</v>
      </c>
    </row>
    <row r="24595" spans="15:19">
      <c r="O24595" s="67" t="str">
        <v>Bank IF</v>
      </c>
      <c r="P24595" s="67" t="str">
        <v>Bank of Cellifornia</v>
      </c>
      <c r="Q24595" s="67" t="str">
        <v>ExFunds</v>
      </c>
      <c r="R24595" s="67" t="str">
        <v>SheetBank AG</v>
      </c>
      <c r="S24595" s="67" t="str">
        <v>The VLOOKup Vault</v>
      </c>
    </row>
    <row r="24596" spans="15:19">
      <c r="O24596" s="67" t="str">
        <v>Bank IF</v>
      </c>
      <c r="P24596" s="67" t="str">
        <v>Bank of Cellifornia</v>
      </c>
      <c r="Q24596" s="67" t="str">
        <v>ExFunds</v>
      </c>
      <c r="R24596" s="67" t="str">
        <v>SheetBank AG</v>
      </c>
      <c r="S24596" s="67" t="str">
        <v>SummaBank</v>
      </c>
    </row>
    <row r="24597" spans="15:19">
      <c r="O24597" s="67" t="str">
        <v>Bank IF</v>
      </c>
      <c r="P24597" s="67" t="str">
        <v>Bank of Cellifornia</v>
      </c>
      <c r="Q24597" s="67" t="str">
        <v>ExFunds</v>
      </c>
      <c r="R24597" s="67" t="str">
        <v>SheetBank AG</v>
      </c>
      <c r="S24597" s="67" t="str">
        <v>CELLtral Bank</v>
      </c>
    </row>
    <row r="24598" spans="15:19">
      <c r="O24598" s="67" t="str">
        <v>Bank IF</v>
      </c>
      <c r="P24598" s="67" t="str">
        <v>Bank of Cellifornia</v>
      </c>
      <c r="Q24598" s="67" t="str">
        <v>ExFunds</v>
      </c>
      <c r="R24598" s="67" t="str">
        <v>SheetBank AG</v>
      </c>
      <c r="S24598" s="67" t="str">
        <v>MoneyMATCH Inc.</v>
      </c>
    </row>
    <row r="24599" spans="15:19">
      <c r="O24599" s="67" t="str">
        <v>Bank IF</v>
      </c>
      <c r="P24599" s="67" t="str">
        <v>Bank of Cellifornia</v>
      </c>
      <c r="Q24599" s="67" t="str">
        <v>ExFunds</v>
      </c>
      <c r="R24599" s="67" t="str">
        <v>Pivot Finance Group</v>
      </c>
      <c r="S24599" s="67" t="str">
        <v>ExCell Bank</v>
      </c>
    </row>
    <row r="24600" spans="15:19">
      <c r="O24600" s="67" t="str">
        <v>Bank IF</v>
      </c>
      <c r="P24600" s="67" t="str">
        <v>Bank of Cellifornia</v>
      </c>
      <c r="Q24600" s="67" t="str">
        <v>ExFunds</v>
      </c>
      <c r="R24600" s="67" t="str">
        <v>Pivot Finance Group</v>
      </c>
      <c r="S24600" s="67" t="str">
        <v>SheetBank AG</v>
      </c>
    </row>
    <row r="24601" spans="15:19">
      <c r="O24601" s="67" t="str">
        <v>Bank IF</v>
      </c>
      <c r="P24601" s="67" t="str">
        <v>Bank of Cellifornia</v>
      </c>
      <c r="Q24601" s="67" t="str">
        <v>ExFunds</v>
      </c>
      <c r="R24601" s="67" t="str">
        <v>Pivot Finance Group</v>
      </c>
      <c r="S24601" s="67" t="str">
        <v>The VLOOKup Vault</v>
      </c>
    </row>
    <row r="24602" spans="15:19">
      <c r="O24602" s="67" t="str">
        <v>Bank IF</v>
      </c>
      <c r="P24602" s="67" t="str">
        <v>Bank of Cellifornia</v>
      </c>
      <c r="Q24602" s="67" t="str">
        <v>ExFunds</v>
      </c>
      <c r="R24602" s="67" t="str">
        <v>Pivot Finance Group</v>
      </c>
      <c r="S24602" s="67" t="str">
        <v>SummaBank</v>
      </c>
    </row>
    <row r="24603" spans="15:19">
      <c r="O24603" s="67" t="str">
        <v>Bank IF</v>
      </c>
      <c r="P24603" s="67" t="str">
        <v>Bank of Cellifornia</v>
      </c>
      <c r="Q24603" s="67" t="str">
        <v>ExFunds</v>
      </c>
      <c r="R24603" s="67" t="str">
        <v>Pivot Finance Group</v>
      </c>
      <c r="S24603" s="67" t="str">
        <v>CELLtral Bank</v>
      </c>
    </row>
    <row r="24604" spans="15:19">
      <c r="O24604" s="67" t="str">
        <v>Bank IF</v>
      </c>
      <c r="P24604" s="67" t="str">
        <v>Bank of Cellifornia</v>
      </c>
      <c r="Q24604" s="67" t="str">
        <v>ExFunds</v>
      </c>
      <c r="R24604" s="67" t="str">
        <v>Pivot Finance Group</v>
      </c>
      <c r="S24604" s="67" t="str">
        <v>MoneyMATCH Inc.</v>
      </c>
    </row>
    <row r="24605" spans="15:19">
      <c r="O24605" s="67" t="str">
        <v>Bank IF</v>
      </c>
      <c r="P24605" s="67" t="str">
        <v>Bank of Cellifornia</v>
      </c>
      <c r="Q24605" s="67" t="str">
        <v>ExFunds</v>
      </c>
      <c r="R24605" s="67" t="str">
        <v>The VLOOKup Vault</v>
      </c>
      <c r="S24605" s="67" t="str">
        <v>ExCell Bank</v>
      </c>
    </row>
    <row r="24606" spans="15:19">
      <c r="O24606" s="67" t="str">
        <v>Bank IF</v>
      </c>
      <c r="P24606" s="67" t="str">
        <v>Bank of Cellifornia</v>
      </c>
      <c r="Q24606" s="67" t="str">
        <v>ExFunds</v>
      </c>
      <c r="R24606" s="67" t="str">
        <v>The VLOOKup Vault</v>
      </c>
      <c r="S24606" s="67" t="str">
        <v>SheetBank AG</v>
      </c>
    </row>
    <row r="24607" spans="15:19">
      <c r="O24607" s="67" t="str">
        <v>Bank IF</v>
      </c>
      <c r="P24607" s="67" t="str">
        <v>Bank of Cellifornia</v>
      </c>
      <c r="Q24607" s="67" t="str">
        <v>ExFunds</v>
      </c>
      <c r="R24607" s="67" t="str">
        <v>The VLOOKup Vault</v>
      </c>
      <c r="S24607" s="67" t="str">
        <v>Pivot Finance Group</v>
      </c>
    </row>
    <row r="24608" spans="15:19">
      <c r="O24608" s="67" t="str">
        <v>Bank IF</v>
      </c>
      <c r="P24608" s="67" t="str">
        <v>Bank of Cellifornia</v>
      </c>
      <c r="Q24608" s="67" t="str">
        <v>ExFunds</v>
      </c>
      <c r="R24608" s="67" t="str">
        <v>The VLOOKup Vault</v>
      </c>
      <c r="S24608" s="67" t="str">
        <v>SummaBank</v>
      </c>
    </row>
    <row r="24609" spans="15:19">
      <c r="O24609" s="67" t="str">
        <v>Bank IF</v>
      </c>
      <c r="P24609" s="67" t="str">
        <v>Bank of Cellifornia</v>
      </c>
      <c r="Q24609" s="67" t="str">
        <v>ExFunds</v>
      </c>
      <c r="R24609" s="67" t="str">
        <v>The VLOOKup Vault</v>
      </c>
      <c r="S24609" s="67" t="str">
        <v>CELLtral Bank</v>
      </c>
    </row>
    <row r="24610" spans="15:19">
      <c r="O24610" s="67" t="str">
        <v>Bank IF</v>
      </c>
      <c r="P24610" s="67" t="str">
        <v>Bank of Cellifornia</v>
      </c>
      <c r="Q24610" s="67" t="str">
        <v>ExFunds</v>
      </c>
      <c r="R24610" s="67" t="str">
        <v>The VLOOKup Vault</v>
      </c>
      <c r="S24610" s="67" t="str">
        <v>MoneyMATCH Inc.</v>
      </c>
    </row>
    <row r="24611" spans="15:19">
      <c r="O24611" s="67" t="str">
        <v>Bank IF</v>
      </c>
      <c r="P24611" s="67" t="str">
        <v>Bank of Cellifornia</v>
      </c>
      <c r="Q24611" s="67" t="str">
        <v>ExFunds</v>
      </c>
      <c r="R24611" s="67" t="str">
        <v>SummaBank</v>
      </c>
      <c r="S24611" s="67" t="str">
        <v>ExCell Bank</v>
      </c>
    </row>
    <row r="24612" spans="15:19">
      <c r="O24612" s="67" t="str">
        <v>Bank IF</v>
      </c>
      <c r="P24612" s="67" t="str">
        <v>Bank of Cellifornia</v>
      </c>
      <c r="Q24612" s="67" t="str">
        <v>ExFunds</v>
      </c>
      <c r="R24612" s="67" t="str">
        <v>SummaBank</v>
      </c>
      <c r="S24612" s="67" t="str">
        <v>SheetBank AG</v>
      </c>
    </row>
    <row r="24613" spans="15:19">
      <c r="O24613" s="67" t="str">
        <v>Bank IF</v>
      </c>
      <c r="P24613" s="67" t="str">
        <v>Bank of Cellifornia</v>
      </c>
      <c r="Q24613" s="67" t="str">
        <v>ExFunds</v>
      </c>
      <c r="R24613" s="67" t="str">
        <v>SummaBank</v>
      </c>
      <c r="S24613" s="67" t="str">
        <v>Pivot Finance Group</v>
      </c>
    </row>
    <row r="24614" spans="15:19">
      <c r="O24614" s="67" t="str">
        <v>Bank IF</v>
      </c>
      <c r="P24614" s="67" t="str">
        <v>Bank of Cellifornia</v>
      </c>
      <c r="Q24614" s="67" t="str">
        <v>ExFunds</v>
      </c>
      <c r="R24614" s="67" t="str">
        <v>SummaBank</v>
      </c>
      <c r="S24614" s="67" t="str">
        <v>The VLOOKup Vault</v>
      </c>
    </row>
    <row r="24615" spans="15:19">
      <c r="O24615" s="67" t="str">
        <v>Bank IF</v>
      </c>
      <c r="P24615" s="67" t="str">
        <v>Bank of Cellifornia</v>
      </c>
      <c r="Q24615" s="67" t="str">
        <v>ExFunds</v>
      </c>
      <c r="R24615" s="67" t="str">
        <v>SummaBank</v>
      </c>
      <c r="S24615" s="67" t="str">
        <v>CELLtral Bank</v>
      </c>
    </row>
    <row r="24616" spans="15:19">
      <c r="O24616" s="67" t="str">
        <v>Bank IF</v>
      </c>
      <c r="P24616" s="67" t="str">
        <v>Bank of Cellifornia</v>
      </c>
      <c r="Q24616" s="67" t="str">
        <v>ExFunds</v>
      </c>
      <c r="R24616" s="67" t="str">
        <v>SummaBank</v>
      </c>
      <c r="S24616" s="67" t="str">
        <v>MoneyMATCH Inc.</v>
      </c>
    </row>
    <row r="24617" spans="15:19">
      <c r="O24617" s="67" t="str">
        <v>Bank IF</v>
      </c>
      <c r="P24617" s="67" t="str">
        <v>Bank of Cellifornia</v>
      </c>
      <c r="Q24617" s="67" t="str">
        <v>ExFunds</v>
      </c>
      <c r="R24617" s="67" t="str">
        <v>CELLtral Bank</v>
      </c>
      <c r="S24617" s="67" t="str">
        <v>ExCell Bank</v>
      </c>
    </row>
    <row r="24618" spans="15:19">
      <c r="O24618" s="67" t="str">
        <v>Bank IF</v>
      </c>
      <c r="P24618" s="67" t="str">
        <v>Bank of Cellifornia</v>
      </c>
      <c r="Q24618" s="67" t="str">
        <v>ExFunds</v>
      </c>
      <c r="R24618" s="67" t="str">
        <v>CELLtral Bank</v>
      </c>
      <c r="S24618" s="67" t="str">
        <v>SheetBank AG</v>
      </c>
    </row>
    <row r="24619" spans="15:19">
      <c r="O24619" s="67" t="str">
        <v>Bank IF</v>
      </c>
      <c r="P24619" s="67" t="str">
        <v>Bank of Cellifornia</v>
      </c>
      <c r="Q24619" s="67" t="str">
        <v>ExFunds</v>
      </c>
      <c r="R24619" s="67" t="str">
        <v>CELLtral Bank</v>
      </c>
      <c r="S24619" s="67" t="str">
        <v>Pivot Finance Group</v>
      </c>
    </row>
    <row r="24620" spans="15:19">
      <c r="O24620" s="67" t="str">
        <v>Bank IF</v>
      </c>
      <c r="P24620" s="67" t="str">
        <v>Bank of Cellifornia</v>
      </c>
      <c r="Q24620" s="67" t="str">
        <v>ExFunds</v>
      </c>
      <c r="R24620" s="67" t="str">
        <v>CELLtral Bank</v>
      </c>
      <c r="S24620" s="67" t="str">
        <v>The VLOOKup Vault</v>
      </c>
    </row>
    <row r="24621" spans="15:19">
      <c r="O24621" s="67" t="str">
        <v>Bank IF</v>
      </c>
      <c r="P24621" s="67" t="str">
        <v>Bank of Cellifornia</v>
      </c>
      <c r="Q24621" s="67" t="str">
        <v>ExFunds</v>
      </c>
      <c r="R24621" s="67" t="str">
        <v>CELLtral Bank</v>
      </c>
      <c r="S24621" s="67" t="str">
        <v>SummaBank</v>
      </c>
    </row>
    <row r="24622" spans="15:19">
      <c r="O24622" s="67" t="str">
        <v>Bank IF</v>
      </c>
      <c r="P24622" s="67" t="str">
        <v>Bank of Cellifornia</v>
      </c>
      <c r="Q24622" s="67" t="str">
        <v>ExFunds</v>
      </c>
      <c r="R24622" s="67" t="str">
        <v>CELLtral Bank</v>
      </c>
      <c r="S24622" s="67" t="str">
        <v>MoneyMATCH Inc.</v>
      </c>
    </row>
    <row r="24623" spans="15:19">
      <c r="O24623" s="67" t="str">
        <v>Bank IF</v>
      </c>
      <c r="P24623" s="67" t="str">
        <v>Bank of Cellifornia</v>
      </c>
      <c r="Q24623" s="67" t="str">
        <v>ExFunds</v>
      </c>
      <c r="R24623" s="67" t="str">
        <v>MoneyMATCH Inc.</v>
      </c>
      <c r="S24623" s="67" t="str">
        <v>ExCell Bank</v>
      </c>
    </row>
    <row r="24624" spans="15:19">
      <c r="O24624" s="67" t="str">
        <v>Bank IF</v>
      </c>
      <c r="P24624" s="67" t="str">
        <v>Bank of Cellifornia</v>
      </c>
      <c r="Q24624" s="67" t="str">
        <v>ExFunds</v>
      </c>
      <c r="R24624" s="67" t="str">
        <v>MoneyMATCH Inc.</v>
      </c>
      <c r="S24624" s="67" t="str">
        <v>SheetBank AG</v>
      </c>
    </row>
    <row r="24625" spans="15:19">
      <c r="O24625" s="67" t="str">
        <v>Bank IF</v>
      </c>
      <c r="P24625" s="67" t="str">
        <v>Bank of Cellifornia</v>
      </c>
      <c r="Q24625" s="67" t="str">
        <v>ExFunds</v>
      </c>
      <c r="R24625" s="67" t="str">
        <v>MoneyMATCH Inc.</v>
      </c>
      <c r="S24625" s="67" t="str">
        <v>Pivot Finance Group</v>
      </c>
    </row>
    <row r="24626" spans="15:19">
      <c r="O24626" s="67" t="str">
        <v>Bank IF</v>
      </c>
      <c r="P24626" s="67" t="str">
        <v>Bank of Cellifornia</v>
      </c>
      <c r="Q24626" s="67" t="str">
        <v>ExFunds</v>
      </c>
      <c r="R24626" s="67" t="str">
        <v>MoneyMATCH Inc.</v>
      </c>
      <c r="S24626" s="67" t="str">
        <v>The VLOOKup Vault</v>
      </c>
    </row>
    <row r="24627" spans="15:19">
      <c r="O24627" s="67" t="str">
        <v>Bank IF</v>
      </c>
      <c r="P24627" s="67" t="str">
        <v>Bank of Cellifornia</v>
      </c>
      <c r="Q24627" s="67" t="str">
        <v>ExFunds</v>
      </c>
      <c r="R24627" s="67" t="str">
        <v>MoneyMATCH Inc.</v>
      </c>
      <c r="S24627" s="67" t="str">
        <v>SummaBank</v>
      </c>
    </row>
    <row r="24628" spans="15:19">
      <c r="O24628" s="67" t="str">
        <v>Bank IF</v>
      </c>
      <c r="P24628" s="67" t="str">
        <v>Bank of Cellifornia</v>
      </c>
      <c r="Q24628" s="67" t="str">
        <v>ExFunds</v>
      </c>
      <c r="R24628" s="67" t="str">
        <v>MoneyMATCH Inc.</v>
      </c>
      <c r="S24628" s="67" t="str">
        <v>CELLtral Bank</v>
      </c>
    </row>
    <row r="24629" spans="15:19">
      <c r="O24629" s="67" t="str">
        <v>Bank IF</v>
      </c>
      <c r="P24629" s="67" t="str">
        <v>Bank of Cellifornia</v>
      </c>
      <c r="Q24629" s="67" t="str">
        <v>SheetBank AG</v>
      </c>
      <c r="R24629" s="67" t="str">
        <v>ExCell Bank</v>
      </c>
      <c r="S24629" s="67" t="str">
        <v>ExFunds</v>
      </c>
    </row>
    <row r="24630" spans="15:19">
      <c r="O24630" s="67" t="str">
        <v>Bank IF</v>
      </c>
      <c r="P24630" s="67" t="str">
        <v>Bank of Cellifornia</v>
      </c>
      <c r="Q24630" s="67" t="str">
        <v>SheetBank AG</v>
      </c>
      <c r="R24630" s="67" t="str">
        <v>ExCell Bank</v>
      </c>
      <c r="S24630" s="67" t="str">
        <v>Pivot Finance Group</v>
      </c>
    </row>
    <row r="24631" spans="15:19">
      <c r="O24631" s="67" t="str">
        <v>Bank IF</v>
      </c>
      <c r="P24631" s="67" t="str">
        <v>Bank of Cellifornia</v>
      </c>
      <c r="Q24631" s="67" t="str">
        <v>SheetBank AG</v>
      </c>
      <c r="R24631" s="67" t="str">
        <v>ExCell Bank</v>
      </c>
      <c r="S24631" s="67" t="str">
        <v>The VLOOKup Vault</v>
      </c>
    </row>
    <row r="24632" spans="15:19">
      <c r="O24632" s="67" t="str">
        <v>Bank IF</v>
      </c>
      <c r="P24632" s="67" t="str">
        <v>Bank of Cellifornia</v>
      </c>
      <c r="Q24632" s="67" t="str">
        <v>SheetBank AG</v>
      </c>
      <c r="R24632" s="67" t="str">
        <v>ExCell Bank</v>
      </c>
      <c r="S24632" s="67" t="str">
        <v>SummaBank</v>
      </c>
    </row>
    <row r="24633" spans="15:19">
      <c r="O24633" s="67" t="str">
        <v>Bank IF</v>
      </c>
      <c r="P24633" s="67" t="str">
        <v>Bank of Cellifornia</v>
      </c>
      <c r="Q24633" s="67" t="str">
        <v>SheetBank AG</v>
      </c>
      <c r="R24633" s="67" t="str">
        <v>ExCell Bank</v>
      </c>
      <c r="S24633" s="67" t="str">
        <v>CELLtral Bank</v>
      </c>
    </row>
    <row r="24634" spans="15:19">
      <c r="O24634" s="67" t="str">
        <v>Bank IF</v>
      </c>
      <c r="P24634" s="67" t="str">
        <v>Bank of Cellifornia</v>
      </c>
      <c r="Q24634" s="67" t="str">
        <v>SheetBank AG</v>
      </c>
      <c r="R24634" s="67" t="str">
        <v>ExCell Bank</v>
      </c>
      <c r="S24634" s="67" t="str">
        <v>MoneyMATCH Inc.</v>
      </c>
    </row>
    <row r="24635" spans="15:19">
      <c r="O24635" s="67" t="str">
        <v>Bank IF</v>
      </c>
      <c r="P24635" s="67" t="str">
        <v>Bank of Cellifornia</v>
      </c>
      <c r="Q24635" s="67" t="str">
        <v>SheetBank AG</v>
      </c>
      <c r="R24635" s="67" t="str">
        <v>ExFunds</v>
      </c>
      <c r="S24635" s="67" t="str">
        <v>ExCell Bank</v>
      </c>
    </row>
    <row r="24636" spans="15:19">
      <c r="O24636" s="67" t="str">
        <v>Bank IF</v>
      </c>
      <c r="P24636" s="67" t="str">
        <v>Bank of Cellifornia</v>
      </c>
      <c r="Q24636" s="67" t="str">
        <v>SheetBank AG</v>
      </c>
      <c r="R24636" s="67" t="str">
        <v>ExFunds</v>
      </c>
      <c r="S24636" s="67" t="str">
        <v>Pivot Finance Group</v>
      </c>
    </row>
    <row r="24637" spans="15:19">
      <c r="O24637" s="67" t="str">
        <v>Bank IF</v>
      </c>
      <c r="P24637" s="67" t="str">
        <v>Bank of Cellifornia</v>
      </c>
      <c r="Q24637" s="67" t="str">
        <v>SheetBank AG</v>
      </c>
      <c r="R24637" s="67" t="str">
        <v>ExFunds</v>
      </c>
      <c r="S24637" s="67" t="str">
        <v>The VLOOKup Vault</v>
      </c>
    </row>
    <row r="24638" spans="15:19">
      <c r="O24638" s="67" t="str">
        <v>Bank IF</v>
      </c>
      <c r="P24638" s="67" t="str">
        <v>Bank of Cellifornia</v>
      </c>
      <c r="Q24638" s="67" t="str">
        <v>SheetBank AG</v>
      </c>
      <c r="R24638" s="67" t="str">
        <v>ExFunds</v>
      </c>
      <c r="S24638" s="67" t="str">
        <v>SummaBank</v>
      </c>
    </row>
    <row r="24639" spans="15:19">
      <c r="O24639" s="67" t="str">
        <v>Bank IF</v>
      </c>
      <c r="P24639" s="67" t="str">
        <v>Bank of Cellifornia</v>
      </c>
      <c r="Q24639" s="67" t="str">
        <v>SheetBank AG</v>
      </c>
      <c r="R24639" s="67" t="str">
        <v>ExFunds</v>
      </c>
      <c r="S24639" s="67" t="str">
        <v>CELLtral Bank</v>
      </c>
    </row>
    <row r="24640" spans="15:19">
      <c r="O24640" s="67" t="str">
        <v>Bank IF</v>
      </c>
      <c r="P24640" s="67" t="str">
        <v>Bank of Cellifornia</v>
      </c>
      <c r="Q24640" s="67" t="str">
        <v>SheetBank AG</v>
      </c>
      <c r="R24640" s="67" t="str">
        <v>ExFunds</v>
      </c>
      <c r="S24640" s="67" t="str">
        <v>MoneyMATCH Inc.</v>
      </c>
    </row>
    <row r="24641" spans="15:19">
      <c r="O24641" s="67" t="str">
        <v>Bank IF</v>
      </c>
      <c r="P24641" s="67" t="str">
        <v>Bank of Cellifornia</v>
      </c>
      <c r="Q24641" s="67" t="str">
        <v>SheetBank AG</v>
      </c>
      <c r="R24641" s="67" t="str">
        <v>Pivot Finance Group</v>
      </c>
      <c r="S24641" s="67" t="str">
        <v>ExCell Bank</v>
      </c>
    </row>
    <row r="24642" spans="15:19">
      <c r="O24642" s="67" t="str">
        <v>Bank IF</v>
      </c>
      <c r="P24642" s="67" t="str">
        <v>Bank of Cellifornia</v>
      </c>
      <c r="Q24642" s="67" t="str">
        <v>SheetBank AG</v>
      </c>
      <c r="R24642" s="67" t="str">
        <v>Pivot Finance Group</v>
      </c>
      <c r="S24642" s="67" t="str">
        <v>ExFunds</v>
      </c>
    </row>
    <row r="24643" spans="15:19">
      <c r="O24643" s="67" t="str">
        <v>Bank IF</v>
      </c>
      <c r="P24643" s="67" t="str">
        <v>Bank of Cellifornia</v>
      </c>
      <c r="Q24643" s="67" t="str">
        <v>SheetBank AG</v>
      </c>
      <c r="R24643" s="67" t="str">
        <v>Pivot Finance Group</v>
      </c>
      <c r="S24643" s="67" t="str">
        <v>The VLOOKup Vault</v>
      </c>
    </row>
    <row r="24644" spans="15:19">
      <c r="O24644" s="67" t="str">
        <v>Bank IF</v>
      </c>
      <c r="P24644" s="67" t="str">
        <v>Bank of Cellifornia</v>
      </c>
      <c r="Q24644" s="67" t="str">
        <v>SheetBank AG</v>
      </c>
      <c r="R24644" s="67" t="str">
        <v>Pivot Finance Group</v>
      </c>
      <c r="S24644" s="67" t="str">
        <v>SummaBank</v>
      </c>
    </row>
    <row r="24645" spans="15:19">
      <c r="O24645" s="67" t="str">
        <v>Bank IF</v>
      </c>
      <c r="P24645" s="67" t="str">
        <v>Bank of Cellifornia</v>
      </c>
      <c r="Q24645" s="67" t="str">
        <v>SheetBank AG</v>
      </c>
      <c r="R24645" s="67" t="str">
        <v>Pivot Finance Group</v>
      </c>
      <c r="S24645" s="67" t="str">
        <v>CELLtral Bank</v>
      </c>
    </row>
    <row r="24646" spans="15:19">
      <c r="O24646" s="67" t="str">
        <v>Bank IF</v>
      </c>
      <c r="P24646" s="67" t="str">
        <v>Bank of Cellifornia</v>
      </c>
      <c r="Q24646" s="67" t="str">
        <v>SheetBank AG</v>
      </c>
      <c r="R24646" s="67" t="str">
        <v>Pivot Finance Group</v>
      </c>
      <c r="S24646" s="67" t="str">
        <v>MoneyMATCH Inc.</v>
      </c>
    </row>
    <row r="24647" spans="15:19">
      <c r="O24647" s="67" t="str">
        <v>Bank IF</v>
      </c>
      <c r="P24647" s="67" t="str">
        <v>Bank of Cellifornia</v>
      </c>
      <c r="Q24647" s="67" t="str">
        <v>SheetBank AG</v>
      </c>
      <c r="R24647" s="67" t="str">
        <v>The VLOOKup Vault</v>
      </c>
      <c r="S24647" s="67" t="str">
        <v>ExCell Bank</v>
      </c>
    </row>
    <row r="24648" spans="15:19">
      <c r="O24648" s="67" t="str">
        <v>Bank IF</v>
      </c>
      <c r="P24648" s="67" t="str">
        <v>Bank of Cellifornia</v>
      </c>
      <c r="Q24648" s="67" t="str">
        <v>SheetBank AG</v>
      </c>
      <c r="R24648" s="67" t="str">
        <v>The VLOOKup Vault</v>
      </c>
      <c r="S24648" s="67" t="str">
        <v>ExFunds</v>
      </c>
    </row>
    <row r="24649" spans="15:19">
      <c r="O24649" s="67" t="str">
        <v>Bank IF</v>
      </c>
      <c r="P24649" s="67" t="str">
        <v>Bank of Cellifornia</v>
      </c>
      <c r="Q24649" s="67" t="str">
        <v>SheetBank AG</v>
      </c>
      <c r="R24649" s="67" t="str">
        <v>The VLOOKup Vault</v>
      </c>
      <c r="S24649" s="67" t="str">
        <v>Pivot Finance Group</v>
      </c>
    </row>
    <row r="24650" spans="15:19">
      <c r="O24650" s="67" t="str">
        <v>Bank IF</v>
      </c>
      <c r="P24650" s="67" t="str">
        <v>Bank of Cellifornia</v>
      </c>
      <c r="Q24650" s="67" t="str">
        <v>SheetBank AG</v>
      </c>
      <c r="R24650" s="67" t="str">
        <v>The VLOOKup Vault</v>
      </c>
      <c r="S24650" s="67" t="str">
        <v>SummaBank</v>
      </c>
    </row>
    <row r="24651" spans="15:19">
      <c r="O24651" s="67" t="str">
        <v>Bank IF</v>
      </c>
      <c r="P24651" s="67" t="str">
        <v>Bank of Cellifornia</v>
      </c>
      <c r="Q24651" s="67" t="str">
        <v>SheetBank AG</v>
      </c>
      <c r="R24651" s="67" t="str">
        <v>The VLOOKup Vault</v>
      </c>
      <c r="S24651" s="67" t="str">
        <v>CELLtral Bank</v>
      </c>
    </row>
    <row r="24652" spans="15:19">
      <c r="O24652" s="67" t="str">
        <v>Bank IF</v>
      </c>
      <c r="P24652" s="67" t="str">
        <v>Bank of Cellifornia</v>
      </c>
      <c r="Q24652" s="67" t="str">
        <v>SheetBank AG</v>
      </c>
      <c r="R24652" s="67" t="str">
        <v>The VLOOKup Vault</v>
      </c>
      <c r="S24652" s="67" t="str">
        <v>MoneyMATCH Inc.</v>
      </c>
    </row>
    <row r="24653" spans="15:19">
      <c r="O24653" s="67" t="str">
        <v>Bank IF</v>
      </c>
      <c r="P24653" s="67" t="str">
        <v>Bank of Cellifornia</v>
      </c>
      <c r="Q24653" s="67" t="str">
        <v>SheetBank AG</v>
      </c>
      <c r="R24653" s="67" t="str">
        <v>SummaBank</v>
      </c>
      <c r="S24653" s="67" t="str">
        <v>ExCell Bank</v>
      </c>
    </row>
    <row r="24654" spans="15:19">
      <c r="O24654" s="67" t="str">
        <v>Bank IF</v>
      </c>
      <c r="P24654" s="67" t="str">
        <v>Bank of Cellifornia</v>
      </c>
      <c r="Q24654" s="67" t="str">
        <v>SheetBank AG</v>
      </c>
      <c r="R24654" s="67" t="str">
        <v>SummaBank</v>
      </c>
      <c r="S24654" s="67" t="str">
        <v>ExFunds</v>
      </c>
    </row>
    <row r="24655" spans="15:19">
      <c r="O24655" s="67" t="str">
        <v>Bank IF</v>
      </c>
      <c r="P24655" s="67" t="str">
        <v>Bank of Cellifornia</v>
      </c>
      <c r="Q24655" s="67" t="str">
        <v>SheetBank AG</v>
      </c>
      <c r="R24655" s="67" t="str">
        <v>SummaBank</v>
      </c>
      <c r="S24655" s="67" t="str">
        <v>Pivot Finance Group</v>
      </c>
    </row>
    <row r="24656" spans="15:19">
      <c r="O24656" s="67" t="str">
        <v>Bank IF</v>
      </c>
      <c r="P24656" s="67" t="str">
        <v>Bank of Cellifornia</v>
      </c>
      <c r="Q24656" s="67" t="str">
        <v>SheetBank AG</v>
      </c>
      <c r="R24656" s="67" t="str">
        <v>SummaBank</v>
      </c>
      <c r="S24656" s="67" t="str">
        <v>The VLOOKup Vault</v>
      </c>
    </row>
    <row r="24657" spans="15:19">
      <c r="O24657" s="67" t="str">
        <v>Bank IF</v>
      </c>
      <c r="P24657" s="67" t="str">
        <v>Bank of Cellifornia</v>
      </c>
      <c r="Q24657" s="67" t="str">
        <v>SheetBank AG</v>
      </c>
      <c r="R24657" s="67" t="str">
        <v>SummaBank</v>
      </c>
      <c r="S24657" s="67" t="str">
        <v>CELLtral Bank</v>
      </c>
    </row>
    <row r="24658" spans="15:19">
      <c r="O24658" s="67" t="str">
        <v>Bank IF</v>
      </c>
      <c r="P24658" s="67" t="str">
        <v>Bank of Cellifornia</v>
      </c>
      <c r="Q24658" s="67" t="str">
        <v>SheetBank AG</v>
      </c>
      <c r="R24658" s="67" t="str">
        <v>SummaBank</v>
      </c>
      <c r="S24658" s="67" t="str">
        <v>MoneyMATCH Inc.</v>
      </c>
    </row>
    <row r="24659" spans="15:19">
      <c r="O24659" s="67" t="str">
        <v>Bank IF</v>
      </c>
      <c r="P24659" s="67" t="str">
        <v>Bank of Cellifornia</v>
      </c>
      <c r="Q24659" s="67" t="str">
        <v>SheetBank AG</v>
      </c>
      <c r="R24659" s="67" t="str">
        <v>CELLtral Bank</v>
      </c>
      <c r="S24659" s="67" t="str">
        <v>ExCell Bank</v>
      </c>
    </row>
    <row r="24660" spans="15:19">
      <c r="O24660" s="67" t="str">
        <v>Bank IF</v>
      </c>
      <c r="P24660" s="67" t="str">
        <v>Bank of Cellifornia</v>
      </c>
      <c r="Q24660" s="67" t="str">
        <v>SheetBank AG</v>
      </c>
      <c r="R24660" s="67" t="str">
        <v>CELLtral Bank</v>
      </c>
      <c r="S24660" s="67" t="str">
        <v>ExFunds</v>
      </c>
    </row>
    <row r="24661" spans="15:19">
      <c r="O24661" s="67" t="str">
        <v>Bank IF</v>
      </c>
      <c r="P24661" s="67" t="str">
        <v>Bank of Cellifornia</v>
      </c>
      <c r="Q24661" s="67" t="str">
        <v>SheetBank AG</v>
      </c>
      <c r="R24661" s="67" t="str">
        <v>CELLtral Bank</v>
      </c>
      <c r="S24661" s="67" t="str">
        <v>Pivot Finance Group</v>
      </c>
    </row>
    <row r="24662" spans="15:19">
      <c r="O24662" s="67" t="str">
        <v>Bank IF</v>
      </c>
      <c r="P24662" s="67" t="str">
        <v>Bank of Cellifornia</v>
      </c>
      <c r="Q24662" s="67" t="str">
        <v>SheetBank AG</v>
      </c>
      <c r="R24662" s="67" t="str">
        <v>CELLtral Bank</v>
      </c>
      <c r="S24662" s="67" t="str">
        <v>The VLOOKup Vault</v>
      </c>
    </row>
    <row r="24663" spans="15:19">
      <c r="O24663" s="67" t="str">
        <v>Bank IF</v>
      </c>
      <c r="P24663" s="67" t="str">
        <v>Bank of Cellifornia</v>
      </c>
      <c r="Q24663" s="67" t="str">
        <v>SheetBank AG</v>
      </c>
      <c r="R24663" s="67" t="str">
        <v>CELLtral Bank</v>
      </c>
      <c r="S24663" s="67" t="str">
        <v>SummaBank</v>
      </c>
    </row>
    <row r="24664" spans="15:19">
      <c r="O24664" s="67" t="str">
        <v>Bank IF</v>
      </c>
      <c r="P24664" s="67" t="str">
        <v>Bank of Cellifornia</v>
      </c>
      <c r="Q24664" s="67" t="str">
        <v>SheetBank AG</v>
      </c>
      <c r="R24664" s="67" t="str">
        <v>CELLtral Bank</v>
      </c>
      <c r="S24664" s="67" t="str">
        <v>MoneyMATCH Inc.</v>
      </c>
    </row>
    <row r="24665" spans="15:19">
      <c r="O24665" s="67" t="str">
        <v>Bank IF</v>
      </c>
      <c r="P24665" s="67" t="str">
        <v>Bank of Cellifornia</v>
      </c>
      <c r="Q24665" s="67" t="str">
        <v>SheetBank AG</v>
      </c>
      <c r="R24665" s="67" t="str">
        <v>MoneyMATCH Inc.</v>
      </c>
      <c r="S24665" s="67" t="str">
        <v>ExCell Bank</v>
      </c>
    </row>
    <row r="24666" spans="15:19">
      <c r="O24666" s="67" t="str">
        <v>Bank IF</v>
      </c>
      <c r="P24666" s="67" t="str">
        <v>Bank of Cellifornia</v>
      </c>
      <c r="Q24666" s="67" t="str">
        <v>SheetBank AG</v>
      </c>
      <c r="R24666" s="67" t="str">
        <v>MoneyMATCH Inc.</v>
      </c>
      <c r="S24666" s="67" t="str">
        <v>ExFunds</v>
      </c>
    </row>
    <row r="24667" spans="15:19">
      <c r="O24667" s="67" t="str">
        <v>Bank IF</v>
      </c>
      <c r="P24667" s="67" t="str">
        <v>Bank of Cellifornia</v>
      </c>
      <c r="Q24667" s="67" t="str">
        <v>SheetBank AG</v>
      </c>
      <c r="R24667" s="67" t="str">
        <v>MoneyMATCH Inc.</v>
      </c>
      <c r="S24667" s="67" t="str">
        <v>Pivot Finance Group</v>
      </c>
    </row>
    <row r="24668" spans="15:19">
      <c r="O24668" s="67" t="str">
        <v>Bank IF</v>
      </c>
      <c r="P24668" s="67" t="str">
        <v>Bank of Cellifornia</v>
      </c>
      <c r="Q24668" s="67" t="str">
        <v>SheetBank AG</v>
      </c>
      <c r="R24668" s="67" t="str">
        <v>MoneyMATCH Inc.</v>
      </c>
      <c r="S24668" s="67" t="str">
        <v>The VLOOKup Vault</v>
      </c>
    </row>
    <row r="24669" spans="15:19">
      <c r="O24669" s="67" t="str">
        <v>Bank IF</v>
      </c>
      <c r="P24669" s="67" t="str">
        <v>Bank of Cellifornia</v>
      </c>
      <c r="Q24669" s="67" t="str">
        <v>SheetBank AG</v>
      </c>
      <c r="R24669" s="67" t="str">
        <v>MoneyMATCH Inc.</v>
      </c>
      <c r="S24669" s="67" t="str">
        <v>SummaBank</v>
      </c>
    </row>
    <row r="24670" spans="15:19">
      <c r="O24670" s="67" t="str">
        <v>Bank IF</v>
      </c>
      <c r="P24670" s="67" t="str">
        <v>Bank of Cellifornia</v>
      </c>
      <c r="Q24670" s="67" t="str">
        <v>SheetBank AG</v>
      </c>
      <c r="R24670" s="67" t="str">
        <v>MoneyMATCH Inc.</v>
      </c>
      <c r="S24670" s="67" t="str">
        <v>CELLtral Bank</v>
      </c>
    </row>
    <row r="24671" spans="15:19">
      <c r="O24671" s="67" t="str">
        <v>Bank IF</v>
      </c>
      <c r="P24671" s="67" t="str">
        <v>Bank of Cellifornia</v>
      </c>
      <c r="Q24671" s="67" t="str">
        <v>Pivot Finance Group</v>
      </c>
      <c r="R24671" s="67" t="str">
        <v>ExCell Bank</v>
      </c>
      <c r="S24671" s="67" t="str">
        <v>ExFunds</v>
      </c>
    </row>
    <row r="24672" spans="15:19">
      <c r="O24672" s="67" t="str">
        <v>Bank IF</v>
      </c>
      <c r="P24672" s="67" t="str">
        <v>Bank of Cellifornia</v>
      </c>
      <c r="Q24672" s="67" t="str">
        <v>Pivot Finance Group</v>
      </c>
      <c r="R24672" s="67" t="str">
        <v>ExCell Bank</v>
      </c>
      <c r="S24672" s="67" t="str">
        <v>SheetBank AG</v>
      </c>
    </row>
    <row r="24673" spans="15:19">
      <c r="O24673" s="67" t="str">
        <v>Bank IF</v>
      </c>
      <c r="P24673" s="67" t="str">
        <v>Bank of Cellifornia</v>
      </c>
      <c r="Q24673" s="67" t="str">
        <v>Pivot Finance Group</v>
      </c>
      <c r="R24673" s="67" t="str">
        <v>ExCell Bank</v>
      </c>
      <c r="S24673" s="67" t="str">
        <v>The VLOOKup Vault</v>
      </c>
    </row>
    <row r="24674" spans="15:19">
      <c r="O24674" s="67" t="str">
        <v>Bank IF</v>
      </c>
      <c r="P24674" s="67" t="str">
        <v>Bank of Cellifornia</v>
      </c>
      <c r="Q24674" s="67" t="str">
        <v>Pivot Finance Group</v>
      </c>
      <c r="R24674" s="67" t="str">
        <v>ExCell Bank</v>
      </c>
      <c r="S24674" s="67" t="str">
        <v>SummaBank</v>
      </c>
    </row>
    <row r="24675" spans="15:19">
      <c r="O24675" s="67" t="str">
        <v>Bank IF</v>
      </c>
      <c r="P24675" s="67" t="str">
        <v>Bank of Cellifornia</v>
      </c>
      <c r="Q24675" s="67" t="str">
        <v>Pivot Finance Group</v>
      </c>
      <c r="R24675" s="67" t="str">
        <v>ExCell Bank</v>
      </c>
      <c r="S24675" s="67" t="str">
        <v>CELLtral Bank</v>
      </c>
    </row>
    <row r="24676" spans="15:19">
      <c r="O24676" s="67" t="str">
        <v>Bank IF</v>
      </c>
      <c r="P24676" s="67" t="str">
        <v>Bank of Cellifornia</v>
      </c>
      <c r="Q24676" s="67" t="str">
        <v>Pivot Finance Group</v>
      </c>
      <c r="R24676" s="67" t="str">
        <v>ExCell Bank</v>
      </c>
      <c r="S24676" s="67" t="str">
        <v>MoneyMATCH Inc.</v>
      </c>
    </row>
    <row r="24677" spans="15:19">
      <c r="O24677" s="67" t="str">
        <v>Bank IF</v>
      </c>
      <c r="P24677" s="67" t="str">
        <v>Bank of Cellifornia</v>
      </c>
      <c r="Q24677" s="67" t="str">
        <v>Pivot Finance Group</v>
      </c>
      <c r="R24677" s="67" t="str">
        <v>ExFunds</v>
      </c>
      <c r="S24677" s="67" t="str">
        <v>ExCell Bank</v>
      </c>
    </row>
    <row r="24678" spans="15:19">
      <c r="O24678" s="67" t="str">
        <v>Bank IF</v>
      </c>
      <c r="P24678" s="67" t="str">
        <v>Bank of Cellifornia</v>
      </c>
      <c r="Q24678" s="67" t="str">
        <v>Pivot Finance Group</v>
      </c>
      <c r="R24678" s="67" t="str">
        <v>ExFunds</v>
      </c>
      <c r="S24678" s="67" t="str">
        <v>SheetBank AG</v>
      </c>
    </row>
    <row r="24679" spans="15:19">
      <c r="O24679" s="67" t="str">
        <v>Bank IF</v>
      </c>
      <c r="P24679" s="67" t="str">
        <v>Bank of Cellifornia</v>
      </c>
      <c r="Q24679" s="67" t="str">
        <v>Pivot Finance Group</v>
      </c>
      <c r="R24679" s="67" t="str">
        <v>ExFunds</v>
      </c>
      <c r="S24679" s="67" t="str">
        <v>The VLOOKup Vault</v>
      </c>
    </row>
    <row r="24680" spans="15:19">
      <c r="O24680" s="67" t="str">
        <v>Bank IF</v>
      </c>
      <c r="P24680" s="67" t="str">
        <v>Bank of Cellifornia</v>
      </c>
      <c r="Q24680" s="67" t="str">
        <v>Pivot Finance Group</v>
      </c>
      <c r="R24680" s="67" t="str">
        <v>ExFunds</v>
      </c>
      <c r="S24680" s="67" t="str">
        <v>SummaBank</v>
      </c>
    </row>
    <row r="24681" spans="15:19">
      <c r="O24681" s="67" t="str">
        <v>Bank IF</v>
      </c>
      <c r="P24681" s="67" t="str">
        <v>Bank of Cellifornia</v>
      </c>
      <c r="Q24681" s="67" t="str">
        <v>Pivot Finance Group</v>
      </c>
      <c r="R24681" s="67" t="str">
        <v>ExFunds</v>
      </c>
      <c r="S24681" s="67" t="str">
        <v>CELLtral Bank</v>
      </c>
    </row>
    <row r="24682" spans="15:19">
      <c r="O24682" s="67" t="str">
        <v>Bank IF</v>
      </c>
      <c r="P24682" s="67" t="str">
        <v>Bank of Cellifornia</v>
      </c>
      <c r="Q24682" s="67" t="str">
        <v>Pivot Finance Group</v>
      </c>
      <c r="R24682" s="67" t="str">
        <v>ExFunds</v>
      </c>
      <c r="S24682" s="67" t="str">
        <v>MoneyMATCH Inc.</v>
      </c>
    </row>
    <row r="24683" spans="15:19">
      <c r="O24683" s="67" t="str">
        <v>Bank IF</v>
      </c>
      <c r="P24683" s="67" t="str">
        <v>Bank of Cellifornia</v>
      </c>
      <c r="Q24683" s="67" t="str">
        <v>Pivot Finance Group</v>
      </c>
      <c r="R24683" s="67" t="str">
        <v>SheetBank AG</v>
      </c>
      <c r="S24683" s="67" t="str">
        <v>ExCell Bank</v>
      </c>
    </row>
    <row r="24684" spans="15:19">
      <c r="O24684" s="67" t="str">
        <v>Bank IF</v>
      </c>
      <c r="P24684" s="67" t="str">
        <v>Bank of Cellifornia</v>
      </c>
      <c r="Q24684" s="67" t="str">
        <v>Pivot Finance Group</v>
      </c>
      <c r="R24684" s="67" t="str">
        <v>SheetBank AG</v>
      </c>
      <c r="S24684" s="67" t="str">
        <v>ExFunds</v>
      </c>
    </row>
    <row r="24685" spans="15:19">
      <c r="O24685" s="67" t="str">
        <v>Bank IF</v>
      </c>
      <c r="P24685" s="67" t="str">
        <v>Bank of Cellifornia</v>
      </c>
      <c r="Q24685" s="67" t="str">
        <v>Pivot Finance Group</v>
      </c>
      <c r="R24685" s="67" t="str">
        <v>SheetBank AG</v>
      </c>
      <c r="S24685" s="67" t="str">
        <v>The VLOOKup Vault</v>
      </c>
    </row>
    <row r="24686" spans="15:19">
      <c r="O24686" s="67" t="str">
        <v>Bank IF</v>
      </c>
      <c r="P24686" s="67" t="str">
        <v>Bank of Cellifornia</v>
      </c>
      <c r="Q24686" s="67" t="str">
        <v>Pivot Finance Group</v>
      </c>
      <c r="R24686" s="67" t="str">
        <v>SheetBank AG</v>
      </c>
      <c r="S24686" s="67" t="str">
        <v>SummaBank</v>
      </c>
    </row>
    <row r="24687" spans="15:19">
      <c r="O24687" s="67" t="str">
        <v>Bank IF</v>
      </c>
      <c r="P24687" s="67" t="str">
        <v>Bank of Cellifornia</v>
      </c>
      <c r="Q24687" s="67" t="str">
        <v>Pivot Finance Group</v>
      </c>
      <c r="R24687" s="67" t="str">
        <v>SheetBank AG</v>
      </c>
      <c r="S24687" s="67" t="str">
        <v>CELLtral Bank</v>
      </c>
    </row>
    <row r="24688" spans="15:19">
      <c r="O24688" s="67" t="str">
        <v>Bank IF</v>
      </c>
      <c r="P24688" s="67" t="str">
        <v>Bank of Cellifornia</v>
      </c>
      <c r="Q24688" s="67" t="str">
        <v>Pivot Finance Group</v>
      </c>
      <c r="R24688" s="67" t="str">
        <v>SheetBank AG</v>
      </c>
      <c r="S24688" s="67" t="str">
        <v>MoneyMATCH Inc.</v>
      </c>
    </row>
    <row r="24689" spans="15:19">
      <c r="O24689" s="67" t="str">
        <v>Bank IF</v>
      </c>
      <c r="P24689" s="67" t="str">
        <v>Bank of Cellifornia</v>
      </c>
      <c r="Q24689" s="67" t="str">
        <v>Pivot Finance Group</v>
      </c>
      <c r="R24689" s="67" t="str">
        <v>The VLOOKup Vault</v>
      </c>
      <c r="S24689" s="67" t="str">
        <v>ExCell Bank</v>
      </c>
    </row>
    <row r="24690" spans="15:19">
      <c r="O24690" s="67" t="str">
        <v>Bank IF</v>
      </c>
      <c r="P24690" s="67" t="str">
        <v>Bank of Cellifornia</v>
      </c>
      <c r="Q24690" s="67" t="str">
        <v>Pivot Finance Group</v>
      </c>
      <c r="R24690" s="67" t="str">
        <v>The VLOOKup Vault</v>
      </c>
      <c r="S24690" s="67" t="str">
        <v>ExFunds</v>
      </c>
    </row>
    <row r="24691" spans="15:19">
      <c r="O24691" s="67" t="str">
        <v>Bank IF</v>
      </c>
      <c r="P24691" s="67" t="str">
        <v>Bank of Cellifornia</v>
      </c>
      <c r="Q24691" s="67" t="str">
        <v>Pivot Finance Group</v>
      </c>
      <c r="R24691" s="67" t="str">
        <v>The VLOOKup Vault</v>
      </c>
      <c r="S24691" s="67" t="str">
        <v>SheetBank AG</v>
      </c>
    </row>
    <row r="24692" spans="15:19">
      <c r="O24692" s="67" t="str">
        <v>Bank IF</v>
      </c>
      <c r="P24692" s="67" t="str">
        <v>Bank of Cellifornia</v>
      </c>
      <c r="Q24692" s="67" t="str">
        <v>Pivot Finance Group</v>
      </c>
      <c r="R24692" s="67" t="str">
        <v>The VLOOKup Vault</v>
      </c>
      <c r="S24692" s="67" t="str">
        <v>SummaBank</v>
      </c>
    </row>
    <row r="24693" spans="15:19">
      <c r="O24693" s="67" t="str">
        <v>Bank IF</v>
      </c>
      <c r="P24693" s="67" t="str">
        <v>Bank of Cellifornia</v>
      </c>
      <c r="Q24693" s="67" t="str">
        <v>Pivot Finance Group</v>
      </c>
      <c r="R24693" s="67" t="str">
        <v>The VLOOKup Vault</v>
      </c>
      <c r="S24693" s="67" t="str">
        <v>CELLtral Bank</v>
      </c>
    </row>
    <row r="24694" spans="15:19">
      <c r="O24694" s="67" t="str">
        <v>Bank IF</v>
      </c>
      <c r="P24694" s="67" t="str">
        <v>Bank of Cellifornia</v>
      </c>
      <c r="Q24694" s="67" t="str">
        <v>Pivot Finance Group</v>
      </c>
      <c r="R24694" s="67" t="str">
        <v>The VLOOKup Vault</v>
      </c>
      <c r="S24694" s="67" t="str">
        <v>MoneyMATCH Inc.</v>
      </c>
    </row>
    <row r="24695" spans="15:19">
      <c r="O24695" s="67" t="str">
        <v>Bank IF</v>
      </c>
      <c r="P24695" s="67" t="str">
        <v>Bank of Cellifornia</v>
      </c>
      <c r="Q24695" s="67" t="str">
        <v>Pivot Finance Group</v>
      </c>
      <c r="R24695" s="67" t="str">
        <v>SummaBank</v>
      </c>
      <c r="S24695" s="67" t="str">
        <v>ExCell Bank</v>
      </c>
    </row>
    <row r="24696" spans="15:19">
      <c r="O24696" s="67" t="str">
        <v>Bank IF</v>
      </c>
      <c r="P24696" s="67" t="str">
        <v>Bank of Cellifornia</v>
      </c>
      <c r="Q24696" s="67" t="str">
        <v>Pivot Finance Group</v>
      </c>
      <c r="R24696" s="67" t="str">
        <v>SummaBank</v>
      </c>
      <c r="S24696" s="67" t="str">
        <v>ExFunds</v>
      </c>
    </row>
    <row r="24697" spans="15:19">
      <c r="O24697" s="67" t="str">
        <v>Bank IF</v>
      </c>
      <c r="P24697" s="67" t="str">
        <v>Bank of Cellifornia</v>
      </c>
      <c r="Q24697" s="67" t="str">
        <v>Pivot Finance Group</v>
      </c>
      <c r="R24697" s="67" t="str">
        <v>SummaBank</v>
      </c>
      <c r="S24697" s="67" t="str">
        <v>SheetBank AG</v>
      </c>
    </row>
    <row r="24698" spans="15:19">
      <c r="O24698" s="67" t="str">
        <v>Bank IF</v>
      </c>
      <c r="P24698" s="67" t="str">
        <v>Bank of Cellifornia</v>
      </c>
      <c r="Q24698" s="67" t="str">
        <v>Pivot Finance Group</v>
      </c>
      <c r="R24698" s="67" t="str">
        <v>SummaBank</v>
      </c>
      <c r="S24698" s="67" t="str">
        <v>The VLOOKup Vault</v>
      </c>
    </row>
    <row r="24699" spans="15:19">
      <c r="O24699" s="67" t="str">
        <v>Bank IF</v>
      </c>
      <c r="P24699" s="67" t="str">
        <v>Bank of Cellifornia</v>
      </c>
      <c r="Q24699" s="67" t="str">
        <v>Pivot Finance Group</v>
      </c>
      <c r="R24699" s="67" t="str">
        <v>SummaBank</v>
      </c>
      <c r="S24699" s="67" t="str">
        <v>CELLtral Bank</v>
      </c>
    </row>
    <row r="24700" spans="15:19">
      <c r="O24700" s="67" t="str">
        <v>Bank IF</v>
      </c>
      <c r="P24700" s="67" t="str">
        <v>Bank of Cellifornia</v>
      </c>
      <c r="Q24700" s="67" t="str">
        <v>Pivot Finance Group</v>
      </c>
      <c r="R24700" s="67" t="str">
        <v>SummaBank</v>
      </c>
      <c r="S24700" s="67" t="str">
        <v>MoneyMATCH Inc.</v>
      </c>
    </row>
    <row r="24701" spans="15:19">
      <c r="O24701" s="67" t="str">
        <v>Bank IF</v>
      </c>
      <c r="P24701" s="67" t="str">
        <v>Bank of Cellifornia</v>
      </c>
      <c r="Q24701" s="67" t="str">
        <v>Pivot Finance Group</v>
      </c>
      <c r="R24701" s="67" t="str">
        <v>CELLtral Bank</v>
      </c>
      <c r="S24701" s="67" t="str">
        <v>ExCell Bank</v>
      </c>
    </row>
    <row r="24702" spans="15:19">
      <c r="O24702" s="67" t="str">
        <v>Bank IF</v>
      </c>
      <c r="P24702" s="67" t="str">
        <v>Bank of Cellifornia</v>
      </c>
      <c r="Q24702" s="67" t="str">
        <v>Pivot Finance Group</v>
      </c>
      <c r="R24702" s="67" t="str">
        <v>CELLtral Bank</v>
      </c>
      <c r="S24702" s="67" t="str">
        <v>ExFunds</v>
      </c>
    </row>
    <row r="24703" spans="15:19">
      <c r="O24703" s="67" t="str">
        <v>Bank IF</v>
      </c>
      <c r="P24703" s="67" t="str">
        <v>Bank of Cellifornia</v>
      </c>
      <c r="Q24703" s="67" t="str">
        <v>Pivot Finance Group</v>
      </c>
      <c r="R24703" s="67" t="str">
        <v>CELLtral Bank</v>
      </c>
      <c r="S24703" s="67" t="str">
        <v>SheetBank AG</v>
      </c>
    </row>
    <row r="24704" spans="15:19">
      <c r="O24704" s="67" t="str">
        <v>Bank IF</v>
      </c>
      <c r="P24704" s="67" t="str">
        <v>Bank of Cellifornia</v>
      </c>
      <c r="Q24704" s="67" t="str">
        <v>Pivot Finance Group</v>
      </c>
      <c r="R24704" s="67" t="str">
        <v>CELLtral Bank</v>
      </c>
      <c r="S24704" s="67" t="str">
        <v>The VLOOKup Vault</v>
      </c>
    </row>
    <row r="24705" spans="15:19">
      <c r="O24705" s="67" t="str">
        <v>Bank IF</v>
      </c>
      <c r="P24705" s="67" t="str">
        <v>Bank of Cellifornia</v>
      </c>
      <c r="Q24705" s="67" t="str">
        <v>Pivot Finance Group</v>
      </c>
      <c r="R24705" s="67" t="str">
        <v>CELLtral Bank</v>
      </c>
      <c r="S24705" s="67" t="str">
        <v>SummaBank</v>
      </c>
    </row>
    <row r="24706" spans="15:19">
      <c r="O24706" s="67" t="str">
        <v>Bank IF</v>
      </c>
      <c r="P24706" s="67" t="str">
        <v>Bank of Cellifornia</v>
      </c>
      <c r="Q24706" s="67" t="str">
        <v>Pivot Finance Group</v>
      </c>
      <c r="R24706" s="67" t="str">
        <v>CELLtral Bank</v>
      </c>
      <c r="S24706" s="67" t="str">
        <v>MoneyMATCH Inc.</v>
      </c>
    </row>
    <row r="24707" spans="15:19">
      <c r="O24707" s="67" t="str">
        <v>Bank IF</v>
      </c>
      <c r="P24707" s="67" t="str">
        <v>Bank of Cellifornia</v>
      </c>
      <c r="Q24707" s="67" t="str">
        <v>Pivot Finance Group</v>
      </c>
      <c r="R24707" s="67" t="str">
        <v>MoneyMATCH Inc.</v>
      </c>
      <c r="S24707" s="67" t="str">
        <v>ExCell Bank</v>
      </c>
    </row>
    <row r="24708" spans="15:19">
      <c r="O24708" s="67" t="str">
        <v>Bank IF</v>
      </c>
      <c r="P24708" s="67" t="str">
        <v>Bank of Cellifornia</v>
      </c>
      <c r="Q24708" s="67" t="str">
        <v>Pivot Finance Group</v>
      </c>
      <c r="R24708" s="67" t="str">
        <v>MoneyMATCH Inc.</v>
      </c>
      <c r="S24708" s="67" t="str">
        <v>ExFunds</v>
      </c>
    </row>
    <row r="24709" spans="15:19">
      <c r="O24709" s="67" t="str">
        <v>Bank IF</v>
      </c>
      <c r="P24709" s="67" t="str">
        <v>Bank of Cellifornia</v>
      </c>
      <c r="Q24709" s="67" t="str">
        <v>Pivot Finance Group</v>
      </c>
      <c r="R24709" s="67" t="str">
        <v>MoneyMATCH Inc.</v>
      </c>
      <c r="S24709" s="67" t="str">
        <v>SheetBank AG</v>
      </c>
    </row>
    <row r="24710" spans="15:19">
      <c r="O24710" s="67" t="str">
        <v>Bank IF</v>
      </c>
      <c r="P24710" s="67" t="str">
        <v>Bank of Cellifornia</v>
      </c>
      <c r="Q24710" s="67" t="str">
        <v>Pivot Finance Group</v>
      </c>
      <c r="R24710" s="67" t="str">
        <v>MoneyMATCH Inc.</v>
      </c>
      <c r="S24710" s="67" t="str">
        <v>The VLOOKup Vault</v>
      </c>
    </row>
    <row r="24711" spans="15:19">
      <c r="O24711" s="67" t="str">
        <v>Bank IF</v>
      </c>
      <c r="P24711" s="67" t="str">
        <v>Bank of Cellifornia</v>
      </c>
      <c r="Q24711" s="67" t="str">
        <v>Pivot Finance Group</v>
      </c>
      <c r="R24711" s="67" t="str">
        <v>MoneyMATCH Inc.</v>
      </c>
      <c r="S24711" s="67" t="str">
        <v>SummaBank</v>
      </c>
    </row>
    <row r="24712" spans="15:19">
      <c r="O24712" s="67" t="str">
        <v>Bank IF</v>
      </c>
      <c r="P24712" s="67" t="str">
        <v>Bank of Cellifornia</v>
      </c>
      <c r="Q24712" s="67" t="str">
        <v>Pivot Finance Group</v>
      </c>
      <c r="R24712" s="67" t="str">
        <v>MoneyMATCH Inc.</v>
      </c>
      <c r="S24712" s="67" t="str">
        <v>CELLtral Bank</v>
      </c>
    </row>
    <row r="24713" spans="15:19">
      <c r="O24713" s="67" t="str">
        <v>Bank IF</v>
      </c>
      <c r="P24713" s="67" t="str">
        <v>Bank of Cellifornia</v>
      </c>
      <c r="Q24713" s="67" t="str">
        <v>The VLOOKup Vault</v>
      </c>
      <c r="R24713" s="67" t="str">
        <v>ExCell Bank</v>
      </c>
      <c r="S24713" s="67" t="str">
        <v>ExFunds</v>
      </c>
    </row>
    <row r="24714" spans="15:19">
      <c r="O24714" s="67" t="str">
        <v>Bank IF</v>
      </c>
      <c r="P24714" s="67" t="str">
        <v>Bank of Cellifornia</v>
      </c>
      <c r="Q24714" s="67" t="str">
        <v>The VLOOKup Vault</v>
      </c>
      <c r="R24714" s="67" t="str">
        <v>ExCell Bank</v>
      </c>
      <c r="S24714" s="67" t="str">
        <v>SheetBank AG</v>
      </c>
    </row>
    <row r="24715" spans="15:19">
      <c r="O24715" s="67" t="str">
        <v>Bank IF</v>
      </c>
      <c r="P24715" s="67" t="str">
        <v>Bank of Cellifornia</v>
      </c>
      <c r="Q24715" s="67" t="str">
        <v>The VLOOKup Vault</v>
      </c>
      <c r="R24715" s="67" t="str">
        <v>ExCell Bank</v>
      </c>
      <c r="S24715" s="67" t="str">
        <v>Pivot Finance Group</v>
      </c>
    </row>
    <row r="24716" spans="15:19">
      <c r="O24716" s="67" t="str">
        <v>Bank IF</v>
      </c>
      <c r="P24716" s="67" t="str">
        <v>Bank of Cellifornia</v>
      </c>
      <c r="Q24716" s="67" t="str">
        <v>The VLOOKup Vault</v>
      </c>
      <c r="R24716" s="67" t="str">
        <v>ExCell Bank</v>
      </c>
      <c r="S24716" s="67" t="str">
        <v>SummaBank</v>
      </c>
    </row>
    <row r="24717" spans="15:19">
      <c r="O24717" s="67" t="str">
        <v>Bank IF</v>
      </c>
      <c r="P24717" s="67" t="str">
        <v>Bank of Cellifornia</v>
      </c>
      <c r="Q24717" s="67" t="str">
        <v>The VLOOKup Vault</v>
      </c>
      <c r="R24717" s="67" t="str">
        <v>ExCell Bank</v>
      </c>
      <c r="S24717" s="67" t="str">
        <v>CELLtral Bank</v>
      </c>
    </row>
    <row r="24718" spans="15:19">
      <c r="O24718" s="67" t="str">
        <v>Bank IF</v>
      </c>
      <c r="P24718" s="67" t="str">
        <v>Bank of Cellifornia</v>
      </c>
      <c r="Q24718" s="67" t="str">
        <v>The VLOOKup Vault</v>
      </c>
      <c r="R24718" s="67" t="str">
        <v>ExCell Bank</v>
      </c>
      <c r="S24718" s="67" t="str">
        <v>MoneyMATCH Inc.</v>
      </c>
    </row>
    <row r="24719" spans="15:19">
      <c r="O24719" s="67" t="str">
        <v>Bank IF</v>
      </c>
      <c r="P24719" s="67" t="str">
        <v>Bank of Cellifornia</v>
      </c>
      <c r="Q24719" s="67" t="str">
        <v>The VLOOKup Vault</v>
      </c>
      <c r="R24719" s="67" t="str">
        <v>ExFunds</v>
      </c>
      <c r="S24719" s="67" t="str">
        <v>ExCell Bank</v>
      </c>
    </row>
    <row r="24720" spans="15:19">
      <c r="O24720" s="67" t="str">
        <v>Bank IF</v>
      </c>
      <c r="P24720" s="67" t="str">
        <v>Bank of Cellifornia</v>
      </c>
      <c r="Q24720" s="67" t="str">
        <v>The VLOOKup Vault</v>
      </c>
      <c r="R24720" s="67" t="str">
        <v>ExFunds</v>
      </c>
      <c r="S24720" s="67" t="str">
        <v>SheetBank AG</v>
      </c>
    </row>
    <row r="24721" spans="15:19">
      <c r="O24721" s="67" t="str">
        <v>Bank IF</v>
      </c>
      <c r="P24721" s="67" t="str">
        <v>Bank of Cellifornia</v>
      </c>
      <c r="Q24721" s="67" t="str">
        <v>The VLOOKup Vault</v>
      </c>
      <c r="R24721" s="67" t="str">
        <v>ExFunds</v>
      </c>
      <c r="S24721" s="67" t="str">
        <v>Pivot Finance Group</v>
      </c>
    </row>
    <row r="24722" spans="15:19">
      <c r="O24722" s="67" t="str">
        <v>Bank IF</v>
      </c>
      <c r="P24722" s="67" t="str">
        <v>Bank of Cellifornia</v>
      </c>
      <c r="Q24722" s="67" t="str">
        <v>The VLOOKup Vault</v>
      </c>
      <c r="R24722" s="67" t="str">
        <v>ExFunds</v>
      </c>
      <c r="S24722" s="67" t="str">
        <v>SummaBank</v>
      </c>
    </row>
    <row r="24723" spans="15:19">
      <c r="O24723" s="67" t="str">
        <v>Bank IF</v>
      </c>
      <c r="P24723" s="67" t="str">
        <v>Bank of Cellifornia</v>
      </c>
      <c r="Q24723" s="67" t="str">
        <v>The VLOOKup Vault</v>
      </c>
      <c r="R24723" s="67" t="str">
        <v>ExFunds</v>
      </c>
      <c r="S24723" s="67" t="str">
        <v>CELLtral Bank</v>
      </c>
    </row>
    <row r="24724" spans="15:19">
      <c r="O24724" s="67" t="str">
        <v>Bank IF</v>
      </c>
      <c r="P24724" s="67" t="str">
        <v>Bank of Cellifornia</v>
      </c>
      <c r="Q24724" s="67" t="str">
        <v>The VLOOKup Vault</v>
      </c>
      <c r="R24724" s="67" t="str">
        <v>ExFunds</v>
      </c>
      <c r="S24724" s="67" t="str">
        <v>MoneyMATCH Inc.</v>
      </c>
    </row>
    <row r="24725" spans="15:19">
      <c r="O24725" s="67" t="str">
        <v>Bank IF</v>
      </c>
      <c r="P24725" s="67" t="str">
        <v>Bank of Cellifornia</v>
      </c>
      <c r="Q24725" s="67" t="str">
        <v>The VLOOKup Vault</v>
      </c>
      <c r="R24725" s="67" t="str">
        <v>SheetBank AG</v>
      </c>
      <c r="S24725" s="67" t="str">
        <v>ExCell Bank</v>
      </c>
    </row>
    <row r="24726" spans="15:19">
      <c r="O24726" s="67" t="str">
        <v>Bank IF</v>
      </c>
      <c r="P24726" s="67" t="str">
        <v>Bank of Cellifornia</v>
      </c>
      <c r="Q24726" s="67" t="str">
        <v>The VLOOKup Vault</v>
      </c>
      <c r="R24726" s="67" t="str">
        <v>SheetBank AG</v>
      </c>
      <c r="S24726" s="67" t="str">
        <v>ExFunds</v>
      </c>
    </row>
    <row r="24727" spans="15:19">
      <c r="O24727" s="67" t="str">
        <v>Bank IF</v>
      </c>
      <c r="P24727" s="67" t="str">
        <v>Bank of Cellifornia</v>
      </c>
      <c r="Q24727" s="67" t="str">
        <v>The VLOOKup Vault</v>
      </c>
      <c r="R24727" s="67" t="str">
        <v>SheetBank AG</v>
      </c>
      <c r="S24727" s="67" t="str">
        <v>Pivot Finance Group</v>
      </c>
    </row>
    <row r="24728" spans="15:19">
      <c r="O24728" s="67" t="str">
        <v>Bank IF</v>
      </c>
      <c r="P24728" s="67" t="str">
        <v>Bank of Cellifornia</v>
      </c>
      <c r="Q24728" s="67" t="str">
        <v>The VLOOKup Vault</v>
      </c>
      <c r="R24728" s="67" t="str">
        <v>SheetBank AG</v>
      </c>
      <c r="S24728" s="67" t="str">
        <v>SummaBank</v>
      </c>
    </row>
    <row r="24729" spans="15:19">
      <c r="O24729" s="67" t="str">
        <v>Bank IF</v>
      </c>
      <c r="P24729" s="67" t="str">
        <v>Bank of Cellifornia</v>
      </c>
      <c r="Q24729" s="67" t="str">
        <v>The VLOOKup Vault</v>
      </c>
      <c r="R24729" s="67" t="str">
        <v>SheetBank AG</v>
      </c>
      <c r="S24729" s="67" t="str">
        <v>CELLtral Bank</v>
      </c>
    </row>
    <row r="24730" spans="15:19">
      <c r="O24730" s="67" t="str">
        <v>Bank IF</v>
      </c>
      <c r="P24730" s="67" t="str">
        <v>Bank of Cellifornia</v>
      </c>
      <c r="Q24730" s="67" t="str">
        <v>The VLOOKup Vault</v>
      </c>
      <c r="R24730" s="67" t="str">
        <v>SheetBank AG</v>
      </c>
      <c r="S24730" s="67" t="str">
        <v>MoneyMATCH Inc.</v>
      </c>
    </row>
    <row r="24731" spans="15:19">
      <c r="O24731" s="67" t="str">
        <v>Bank IF</v>
      </c>
      <c r="P24731" s="67" t="str">
        <v>Bank of Cellifornia</v>
      </c>
      <c r="Q24731" s="67" t="str">
        <v>The VLOOKup Vault</v>
      </c>
      <c r="R24731" s="67" t="str">
        <v>Pivot Finance Group</v>
      </c>
      <c r="S24731" s="67" t="str">
        <v>ExCell Bank</v>
      </c>
    </row>
    <row r="24732" spans="15:19">
      <c r="O24732" s="67" t="str">
        <v>Bank IF</v>
      </c>
      <c r="P24732" s="67" t="str">
        <v>Bank of Cellifornia</v>
      </c>
      <c r="Q24732" s="67" t="str">
        <v>The VLOOKup Vault</v>
      </c>
      <c r="R24732" s="67" t="str">
        <v>Pivot Finance Group</v>
      </c>
      <c r="S24732" s="67" t="str">
        <v>ExFunds</v>
      </c>
    </row>
    <row r="24733" spans="15:19">
      <c r="O24733" s="67" t="str">
        <v>Bank IF</v>
      </c>
      <c r="P24733" s="67" t="str">
        <v>Bank of Cellifornia</v>
      </c>
      <c r="Q24733" s="67" t="str">
        <v>The VLOOKup Vault</v>
      </c>
      <c r="R24733" s="67" t="str">
        <v>Pivot Finance Group</v>
      </c>
      <c r="S24733" s="67" t="str">
        <v>SheetBank AG</v>
      </c>
    </row>
    <row r="24734" spans="15:19">
      <c r="O24734" s="67" t="str">
        <v>Bank IF</v>
      </c>
      <c r="P24734" s="67" t="str">
        <v>Bank of Cellifornia</v>
      </c>
      <c r="Q24734" s="67" t="str">
        <v>The VLOOKup Vault</v>
      </c>
      <c r="R24734" s="67" t="str">
        <v>Pivot Finance Group</v>
      </c>
      <c r="S24734" s="67" t="str">
        <v>SummaBank</v>
      </c>
    </row>
    <row r="24735" spans="15:19">
      <c r="O24735" s="67" t="str">
        <v>Bank IF</v>
      </c>
      <c r="P24735" s="67" t="str">
        <v>Bank of Cellifornia</v>
      </c>
      <c r="Q24735" s="67" t="str">
        <v>The VLOOKup Vault</v>
      </c>
      <c r="R24735" s="67" t="str">
        <v>Pivot Finance Group</v>
      </c>
      <c r="S24735" s="67" t="str">
        <v>CELLtral Bank</v>
      </c>
    </row>
    <row r="24736" spans="15:19">
      <c r="O24736" s="67" t="str">
        <v>Bank IF</v>
      </c>
      <c r="P24736" s="67" t="str">
        <v>Bank of Cellifornia</v>
      </c>
      <c r="Q24736" s="67" t="str">
        <v>The VLOOKup Vault</v>
      </c>
      <c r="R24736" s="67" t="str">
        <v>Pivot Finance Group</v>
      </c>
      <c r="S24736" s="67" t="str">
        <v>MoneyMATCH Inc.</v>
      </c>
    </row>
    <row r="24737" spans="15:19">
      <c r="O24737" s="67" t="str">
        <v>Bank IF</v>
      </c>
      <c r="P24737" s="67" t="str">
        <v>Bank of Cellifornia</v>
      </c>
      <c r="Q24737" s="67" t="str">
        <v>The VLOOKup Vault</v>
      </c>
      <c r="R24737" s="67" t="str">
        <v>SummaBank</v>
      </c>
      <c r="S24737" s="67" t="str">
        <v>ExCell Bank</v>
      </c>
    </row>
    <row r="24738" spans="15:19">
      <c r="O24738" s="67" t="str">
        <v>Bank IF</v>
      </c>
      <c r="P24738" s="67" t="str">
        <v>Bank of Cellifornia</v>
      </c>
      <c r="Q24738" s="67" t="str">
        <v>The VLOOKup Vault</v>
      </c>
      <c r="R24738" s="67" t="str">
        <v>SummaBank</v>
      </c>
      <c r="S24738" s="67" t="str">
        <v>ExFunds</v>
      </c>
    </row>
    <row r="24739" spans="15:19">
      <c r="O24739" s="67" t="str">
        <v>Bank IF</v>
      </c>
      <c r="P24739" s="67" t="str">
        <v>Bank of Cellifornia</v>
      </c>
      <c r="Q24739" s="67" t="str">
        <v>The VLOOKup Vault</v>
      </c>
      <c r="R24739" s="67" t="str">
        <v>SummaBank</v>
      </c>
      <c r="S24739" s="67" t="str">
        <v>SheetBank AG</v>
      </c>
    </row>
    <row r="24740" spans="15:19">
      <c r="O24740" s="67" t="str">
        <v>Bank IF</v>
      </c>
      <c r="P24740" s="67" t="str">
        <v>Bank of Cellifornia</v>
      </c>
      <c r="Q24740" s="67" t="str">
        <v>The VLOOKup Vault</v>
      </c>
      <c r="R24740" s="67" t="str">
        <v>SummaBank</v>
      </c>
      <c r="S24740" s="67" t="str">
        <v>Pivot Finance Group</v>
      </c>
    </row>
    <row r="24741" spans="15:19">
      <c r="O24741" s="67" t="str">
        <v>Bank IF</v>
      </c>
      <c r="P24741" s="67" t="str">
        <v>Bank of Cellifornia</v>
      </c>
      <c r="Q24741" s="67" t="str">
        <v>The VLOOKup Vault</v>
      </c>
      <c r="R24741" s="67" t="str">
        <v>SummaBank</v>
      </c>
      <c r="S24741" s="67" t="str">
        <v>CELLtral Bank</v>
      </c>
    </row>
    <row r="24742" spans="15:19">
      <c r="O24742" s="67" t="str">
        <v>Bank IF</v>
      </c>
      <c r="P24742" s="67" t="str">
        <v>Bank of Cellifornia</v>
      </c>
      <c r="Q24742" s="67" t="str">
        <v>The VLOOKup Vault</v>
      </c>
      <c r="R24742" s="67" t="str">
        <v>SummaBank</v>
      </c>
      <c r="S24742" s="67" t="str">
        <v>MoneyMATCH Inc.</v>
      </c>
    </row>
    <row r="24743" spans="15:19">
      <c r="O24743" s="67" t="str">
        <v>Bank IF</v>
      </c>
      <c r="P24743" s="67" t="str">
        <v>Bank of Cellifornia</v>
      </c>
      <c r="Q24743" s="67" t="str">
        <v>The VLOOKup Vault</v>
      </c>
      <c r="R24743" s="67" t="str">
        <v>CELLtral Bank</v>
      </c>
      <c r="S24743" s="67" t="str">
        <v>ExCell Bank</v>
      </c>
    </row>
    <row r="24744" spans="15:19">
      <c r="O24744" s="67" t="str">
        <v>Bank IF</v>
      </c>
      <c r="P24744" s="67" t="str">
        <v>Bank of Cellifornia</v>
      </c>
      <c r="Q24744" s="67" t="str">
        <v>The VLOOKup Vault</v>
      </c>
      <c r="R24744" s="67" t="str">
        <v>CELLtral Bank</v>
      </c>
      <c r="S24744" s="67" t="str">
        <v>ExFunds</v>
      </c>
    </row>
    <row r="24745" spans="15:19">
      <c r="O24745" s="67" t="str">
        <v>Bank IF</v>
      </c>
      <c r="P24745" s="67" t="str">
        <v>Bank of Cellifornia</v>
      </c>
      <c r="Q24745" s="67" t="str">
        <v>The VLOOKup Vault</v>
      </c>
      <c r="R24745" s="67" t="str">
        <v>CELLtral Bank</v>
      </c>
      <c r="S24745" s="67" t="str">
        <v>SheetBank AG</v>
      </c>
    </row>
    <row r="24746" spans="15:19">
      <c r="O24746" s="67" t="str">
        <v>Bank IF</v>
      </c>
      <c r="P24746" s="67" t="str">
        <v>Bank of Cellifornia</v>
      </c>
      <c r="Q24746" s="67" t="str">
        <v>The VLOOKup Vault</v>
      </c>
      <c r="R24746" s="67" t="str">
        <v>CELLtral Bank</v>
      </c>
      <c r="S24746" s="67" t="str">
        <v>Pivot Finance Group</v>
      </c>
    </row>
    <row r="24747" spans="15:19">
      <c r="O24747" s="67" t="str">
        <v>Bank IF</v>
      </c>
      <c r="P24747" s="67" t="str">
        <v>Bank of Cellifornia</v>
      </c>
      <c r="Q24747" s="67" t="str">
        <v>The VLOOKup Vault</v>
      </c>
      <c r="R24747" s="67" t="str">
        <v>CELLtral Bank</v>
      </c>
      <c r="S24747" s="67" t="str">
        <v>SummaBank</v>
      </c>
    </row>
    <row r="24748" spans="15:19">
      <c r="O24748" s="67" t="str">
        <v>Bank IF</v>
      </c>
      <c r="P24748" s="67" t="str">
        <v>Bank of Cellifornia</v>
      </c>
      <c r="Q24748" s="67" t="str">
        <v>The VLOOKup Vault</v>
      </c>
      <c r="R24748" s="67" t="str">
        <v>CELLtral Bank</v>
      </c>
      <c r="S24748" s="67" t="str">
        <v>MoneyMATCH Inc.</v>
      </c>
    </row>
    <row r="24749" spans="15:19">
      <c r="O24749" s="67" t="str">
        <v>Bank IF</v>
      </c>
      <c r="P24749" s="67" t="str">
        <v>Bank of Cellifornia</v>
      </c>
      <c r="Q24749" s="67" t="str">
        <v>The VLOOKup Vault</v>
      </c>
      <c r="R24749" s="67" t="str">
        <v>MoneyMATCH Inc.</v>
      </c>
      <c r="S24749" s="67" t="str">
        <v>ExCell Bank</v>
      </c>
    </row>
    <row r="24750" spans="15:19">
      <c r="O24750" s="67" t="str">
        <v>Bank IF</v>
      </c>
      <c r="P24750" s="67" t="str">
        <v>Bank of Cellifornia</v>
      </c>
      <c r="Q24750" s="67" t="str">
        <v>The VLOOKup Vault</v>
      </c>
      <c r="R24750" s="67" t="str">
        <v>MoneyMATCH Inc.</v>
      </c>
      <c r="S24750" s="67" t="str">
        <v>ExFunds</v>
      </c>
    </row>
    <row r="24751" spans="15:19">
      <c r="O24751" s="67" t="str">
        <v>Bank IF</v>
      </c>
      <c r="P24751" s="67" t="str">
        <v>Bank of Cellifornia</v>
      </c>
      <c r="Q24751" s="67" t="str">
        <v>The VLOOKup Vault</v>
      </c>
      <c r="R24751" s="67" t="str">
        <v>MoneyMATCH Inc.</v>
      </c>
      <c r="S24751" s="67" t="str">
        <v>SheetBank AG</v>
      </c>
    </row>
    <row r="24752" spans="15:19">
      <c r="O24752" s="67" t="str">
        <v>Bank IF</v>
      </c>
      <c r="P24752" s="67" t="str">
        <v>Bank of Cellifornia</v>
      </c>
      <c r="Q24752" s="67" t="str">
        <v>The VLOOKup Vault</v>
      </c>
      <c r="R24752" s="67" t="str">
        <v>MoneyMATCH Inc.</v>
      </c>
      <c r="S24752" s="67" t="str">
        <v>Pivot Finance Group</v>
      </c>
    </row>
    <row r="24753" spans="15:19">
      <c r="O24753" s="67" t="str">
        <v>Bank IF</v>
      </c>
      <c r="P24753" s="67" t="str">
        <v>Bank of Cellifornia</v>
      </c>
      <c r="Q24753" s="67" t="str">
        <v>The VLOOKup Vault</v>
      </c>
      <c r="R24753" s="67" t="str">
        <v>MoneyMATCH Inc.</v>
      </c>
      <c r="S24753" s="67" t="str">
        <v>SummaBank</v>
      </c>
    </row>
    <row r="24754" spans="15:19">
      <c r="O24754" s="67" t="str">
        <v>Bank IF</v>
      </c>
      <c r="P24754" s="67" t="str">
        <v>Bank of Cellifornia</v>
      </c>
      <c r="Q24754" s="67" t="str">
        <v>The VLOOKup Vault</v>
      </c>
      <c r="R24754" s="67" t="str">
        <v>MoneyMATCH Inc.</v>
      </c>
      <c r="S24754" s="67" t="str">
        <v>CELLtral Bank</v>
      </c>
    </row>
    <row r="24755" spans="15:19">
      <c r="O24755" s="67" t="str">
        <v>Bank IF</v>
      </c>
      <c r="P24755" s="67" t="str">
        <v>Bank of Cellifornia</v>
      </c>
      <c r="Q24755" s="67" t="str">
        <v>SummaBank</v>
      </c>
      <c r="R24755" s="67" t="str">
        <v>ExCell Bank</v>
      </c>
      <c r="S24755" s="67" t="str">
        <v>ExFunds</v>
      </c>
    </row>
    <row r="24756" spans="15:19">
      <c r="O24756" s="67" t="str">
        <v>Bank IF</v>
      </c>
      <c r="P24756" s="67" t="str">
        <v>Bank of Cellifornia</v>
      </c>
      <c r="Q24756" s="67" t="str">
        <v>SummaBank</v>
      </c>
      <c r="R24756" s="67" t="str">
        <v>ExCell Bank</v>
      </c>
      <c r="S24756" s="67" t="str">
        <v>SheetBank AG</v>
      </c>
    </row>
    <row r="24757" spans="15:19">
      <c r="O24757" s="67" t="str">
        <v>Bank IF</v>
      </c>
      <c r="P24757" s="67" t="str">
        <v>Bank of Cellifornia</v>
      </c>
      <c r="Q24757" s="67" t="str">
        <v>SummaBank</v>
      </c>
      <c r="R24757" s="67" t="str">
        <v>ExCell Bank</v>
      </c>
      <c r="S24757" s="67" t="str">
        <v>Pivot Finance Group</v>
      </c>
    </row>
    <row r="24758" spans="15:19">
      <c r="O24758" s="67" t="str">
        <v>Bank IF</v>
      </c>
      <c r="P24758" s="67" t="str">
        <v>Bank of Cellifornia</v>
      </c>
      <c r="Q24758" s="67" t="str">
        <v>SummaBank</v>
      </c>
      <c r="R24758" s="67" t="str">
        <v>ExCell Bank</v>
      </c>
      <c r="S24758" s="67" t="str">
        <v>The VLOOKup Vault</v>
      </c>
    </row>
    <row r="24759" spans="15:19">
      <c r="O24759" s="67" t="str">
        <v>Bank IF</v>
      </c>
      <c r="P24759" s="67" t="str">
        <v>Bank of Cellifornia</v>
      </c>
      <c r="Q24759" s="67" t="str">
        <v>SummaBank</v>
      </c>
      <c r="R24759" s="67" t="str">
        <v>ExCell Bank</v>
      </c>
      <c r="S24759" s="67" t="str">
        <v>CELLtral Bank</v>
      </c>
    </row>
    <row r="24760" spans="15:19">
      <c r="O24760" s="67" t="str">
        <v>Bank IF</v>
      </c>
      <c r="P24760" s="67" t="str">
        <v>Bank of Cellifornia</v>
      </c>
      <c r="Q24760" s="67" t="str">
        <v>SummaBank</v>
      </c>
      <c r="R24760" s="67" t="str">
        <v>ExCell Bank</v>
      </c>
      <c r="S24760" s="67" t="str">
        <v>MoneyMATCH Inc.</v>
      </c>
    </row>
    <row r="24761" spans="15:19">
      <c r="O24761" s="67" t="str">
        <v>Bank IF</v>
      </c>
      <c r="P24761" s="67" t="str">
        <v>Bank of Cellifornia</v>
      </c>
      <c r="Q24761" s="67" t="str">
        <v>SummaBank</v>
      </c>
      <c r="R24761" s="67" t="str">
        <v>ExFunds</v>
      </c>
      <c r="S24761" s="67" t="str">
        <v>ExCell Bank</v>
      </c>
    </row>
    <row r="24762" spans="15:19">
      <c r="O24762" s="67" t="str">
        <v>Bank IF</v>
      </c>
      <c r="P24762" s="67" t="str">
        <v>Bank of Cellifornia</v>
      </c>
      <c r="Q24762" s="67" t="str">
        <v>SummaBank</v>
      </c>
      <c r="R24762" s="67" t="str">
        <v>ExFunds</v>
      </c>
      <c r="S24762" s="67" t="str">
        <v>SheetBank AG</v>
      </c>
    </row>
    <row r="24763" spans="15:19">
      <c r="O24763" s="67" t="str">
        <v>Bank IF</v>
      </c>
      <c r="P24763" s="67" t="str">
        <v>Bank of Cellifornia</v>
      </c>
      <c r="Q24763" s="67" t="str">
        <v>SummaBank</v>
      </c>
      <c r="R24763" s="67" t="str">
        <v>ExFunds</v>
      </c>
      <c r="S24763" s="67" t="str">
        <v>Pivot Finance Group</v>
      </c>
    </row>
    <row r="24764" spans="15:19">
      <c r="O24764" s="67" t="str">
        <v>Bank IF</v>
      </c>
      <c r="P24764" s="67" t="str">
        <v>Bank of Cellifornia</v>
      </c>
      <c r="Q24764" s="67" t="str">
        <v>SummaBank</v>
      </c>
      <c r="R24764" s="67" t="str">
        <v>ExFunds</v>
      </c>
      <c r="S24764" s="67" t="str">
        <v>The VLOOKup Vault</v>
      </c>
    </row>
    <row r="24765" spans="15:19">
      <c r="O24765" s="67" t="str">
        <v>Bank IF</v>
      </c>
      <c r="P24765" s="67" t="str">
        <v>Bank of Cellifornia</v>
      </c>
      <c r="Q24765" s="67" t="str">
        <v>SummaBank</v>
      </c>
      <c r="R24765" s="67" t="str">
        <v>ExFunds</v>
      </c>
      <c r="S24765" s="67" t="str">
        <v>CELLtral Bank</v>
      </c>
    </row>
    <row r="24766" spans="15:19">
      <c r="O24766" s="67" t="str">
        <v>Bank IF</v>
      </c>
      <c r="P24766" s="67" t="str">
        <v>Bank of Cellifornia</v>
      </c>
      <c r="Q24766" s="67" t="str">
        <v>SummaBank</v>
      </c>
      <c r="R24766" s="67" t="str">
        <v>ExFunds</v>
      </c>
      <c r="S24766" s="67" t="str">
        <v>MoneyMATCH Inc.</v>
      </c>
    </row>
    <row r="24767" spans="15:19">
      <c r="O24767" s="67" t="str">
        <v>Bank IF</v>
      </c>
      <c r="P24767" s="67" t="str">
        <v>Bank of Cellifornia</v>
      </c>
      <c r="Q24767" s="67" t="str">
        <v>SummaBank</v>
      </c>
      <c r="R24767" s="67" t="str">
        <v>SheetBank AG</v>
      </c>
      <c r="S24767" s="67" t="str">
        <v>ExCell Bank</v>
      </c>
    </row>
    <row r="24768" spans="15:19">
      <c r="O24768" s="67" t="str">
        <v>Bank IF</v>
      </c>
      <c r="P24768" s="67" t="str">
        <v>Bank of Cellifornia</v>
      </c>
      <c r="Q24768" s="67" t="str">
        <v>SummaBank</v>
      </c>
      <c r="R24768" s="67" t="str">
        <v>SheetBank AG</v>
      </c>
      <c r="S24768" s="67" t="str">
        <v>ExFunds</v>
      </c>
    </row>
    <row r="24769" spans="15:19">
      <c r="O24769" s="67" t="str">
        <v>Bank IF</v>
      </c>
      <c r="P24769" s="67" t="str">
        <v>Bank of Cellifornia</v>
      </c>
      <c r="Q24769" s="67" t="str">
        <v>SummaBank</v>
      </c>
      <c r="R24769" s="67" t="str">
        <v>SheetBank AG</v>
      </c>
      <c r="S24769" s="67" t="str">
        <v>Pivot Finance Group</v>
      </c>
    </row>
    <row r="24770" spans="15:19">
      <c r="O24770" s="67" t="str">
        <v>Bank IF</v>
      </c>
      <c r="P24770" s="67" t="str">
        <v>Bank of Cellifornia</v>
      </c>
      <c r="Q24770" s="67" t="str">
        <v>SummaBank</v>
      </c>
      <c r="R24770" s="67" t="str">
        <v>SheetBank AG</v>
      </c>
      <c r="S24770" s="67" t="str">
        <v>The VLOOKup Vault</v>
      </c>
    </row>
    <row r="24771" spans="15:19">
      <c r="O24771" s="67" t="str">
        <v>Bank IF</v>
      </c>
      <c r="P24771" s="67" t="str">
        <v>Bank of Cellifornia</v>
      </c>
      <c r="Q24771" s="67" t="str">
        <v>SummaBank</v>
      </c>
      <c r="R24771" s="67" t="str">
        <v>SheetBank AG</v>
      </c>
      <c r="S24771" s="67" t="str">
        <v>CELLtral Bank</v>
      </c>
    </row>
    <row r="24772" spans="15:19">
      <c r="O24772" s="67" t="str">
        <v>Bank IF</v>
      </c>
      <c r="P24772" s="67" t="str">
        <v>Bank of Cellifornia</v>
      </c>
      <c r="Q24772" s="67" t="str">
        <v>SummaBank</v>
      </c>
      <c r="R24772" s="67" t="str">
        <v>SheetBank AG</v>
      </c>
      <c r="S24772" s="67" t="str">
        <v>MoneyMATCH Inc.</v>
      </c>
    </row>
    <row r="24773" spans="15:19">
      <c r="O24773" s="67" t="str">
        <v>Bank IF</v>
      </c>
      <c r="P24773" s="67" t="str">
        <v>Bank of Cellifornia</v>
      </c>
      <c r="Q24773" s="67" t="str">
        <v>SummaBank</v>
      </c>
      <c r="R24773" s="67" t="str">
        <v>Pivot Finance Group</v>
      </c>
      <c r="S24773" s="67" t="str">
        <v>ExCell Bank</v>
      </c>
    </row>
    <row r="24774" spans="15:19">
      <c r="O24774" s="67" t="str">
        <v>Bank IF</v>
      </c>
      <c r="P24774" s="67" t="str">
        <v>Bank of Cellifornia</v>
      </c>
      <c r="Q24774" s="67" t="str">
        <v>SummaBank</v>
      </c>
      <c r="R24774" s="67" t="str">
        <v>Pivot Finance Group</v>
      </c>
      <c r="S24774" s="67" t="str">
        <v>ExFunds</v>
      </c>
    </row>
    <row r="24775" spans="15:19">
      <c r="O24775" s="67" t="str">
        <v>Bank IF</v>
      </c>
      <c r="P24775" s="67" t="str">
        <v>Bank of Cellifornia</v>
      </c>
      <c r="Q24775" s="67" t="str">
        <v>SummaBank</v>
      </c>
      <c r="R24775" s="67" t="str">
        <v>Pivot Finance Group</v>
      </c>
      <c r="S24775" s="67" t="str">
        <v>SheetBank AG</v>
      </c>
    </row>
    <row r="24776" spans="15:19">
      <c r="O24776" s="67" t="str">
        <v>Bank IF</v>
      </c>
      <c r="P24776" s="67" t="str">
        <v>Bank of Cellifornia</v>
      </c>
      <c r="Q24776" s="67" t="str">
        <v>SummaBank</v>
      </c>
      <c r="R24776" s="67" t="str">
        <v>Pivot Finance Group</v>
      </c>
      <c r="S24776" s="67" t="str">
        <v>The VLOOKup Vault</v>
      </c>
    </row>
    <row r="24777" spans="15:19">
      <c r="O24777" s="67" t="str">
        <v>Bank IF</v>
      </c>
      <c r="P24777" s="67" t="str">
        <v>Bank of Cellifornia</v>
      </c>
      <c r="Q24777" s="67" t="str">
        <v>SummaBank</v>
      </c>
      <c r="R24777" s="67" t="str">
        <v>Pivot Finance Group</v>
      </c>
      <c r="S24777" s="67" t="str">
        <v>CELLtral Bank</v>
      </c>
    </row>
    <row r="24778" spans="15:19">
      <c r="O24778" s="67" t="str">
        <v>Bank IF</v>
      </c>
      <c r="P24778" s="67" t="str">
        <v>Bank of Cellifornia</v>
      </c>
      <c r="Q24778" s="67" t="str">
        <v>SummaBank</v>
      </c>
      <c r="R24778" s="67" t="str">
        <v>Pivot Finance Group</v>
      </c>
      <c r="S24778" s="67" t="str">
        <v>MoneyMATCH Inc.</v>
      </c>
    </row>
    <row r="24779" spans="15:19">
      <c r="O24779" s="67" t="str">
        <v>Bank IF</v>
      </c>
      <c r="P24779" s="67" t="str">
        <v>Bank of Cellifornia</v>
      </c>
      <c r="Q24779" s="67" t="str">
        <v>SummaBank</v>
      </c>
      <c r="R24779" s="67" t="str">
        <v>The VLOOKup Vault</v>
      </c>
      <c r="S24779" s="67" t="str">
        <v>ExCell Bank</v>
      </c>
    </row>
    <row r="24780" spans="15:19">
      <c r="O24780" s="67" t="str">
        <v>Bank IF</v>
      </c>
      <c r="P24780" s="67" t="str">
        <v>Bank of Cellifornia</v>
      </c>
      <c r="Q24780" s="67" t="str">
        <v>SummaBank</v>
      </c>
      <c r="R24780" s="67" t="str">
        <v>The VLOOKup Vault</v>
      </c>
      <c r="S24780" s="67" t="str">
        <v>ExFunds</v>
      </c>
    </row>
    <row r="24781" spans="15:19">
      <c r="O24781" s="67" t="str">
        <v>Bank IF</v>
      </c>
      <c r="P24781" s="67" t="str">
        <v>Bank of Cellifornia</v>
      </c>
      <c r="Q24781" s="67" t="str">
        <v>SummaBank</v>
      </c>
      <c r="R24781" s="67" t="str">
        <v>The VLOOKup Vault</v>
      </c>
      <c r="S24781" s="67" t="str">
        <v>SheetBank AG</v>
      </c>
    </row>
    <row r="24782" spans="15:19">
      <c r="O24782" s="67" t="str">
        <v>Bank IF</v>
      </c>
      <c r="P24782" s="67" t="str">
        <v>Bank of Cellifornia</v>
      </c>
      <c r="Q24782" s="67" t="str">
        <v>SummaBank</v>
      </c>
      <c r="R24782" s="67" t="str">
        <v>The VLOOKup Vault</v>
      </c>
      <c r="S24782" s="67" t="str">
        <v>Pivot Finance Group</v>
      </c>
    </row>
    <row r="24783" spans="15:19">
      <c r="O24783" s="67" t="str">
        <v>Bank IF</v>
      </c>
      <c r="P24783" s="67" t="str">
        <v>Bank of Cellifornia</v>
      </c>
      <c r="Q24783" s="67" t="str">
        <v>SummaBank</v>
      </c>
      <c r="R24783" s="67" t="str">
        <v>The VLOOKup Vault</v>
      </c>
      <c r="S24783" s="67" t="str">
        <v>CELLtral Bank</v>
      </c>
    </row>
    <row r="24784" spans="15:19">
      <c r="O24784" s="67" t="str">
        <v>Bank IF</v>
      </c>
      <c r="P24784" s="67" t="str">
        <v>Bank of Cellifornia</v>
      </c>
      <c r="Q24784" s="67" t="str">
        <v>SummaBank</v>
      </c>
      <c r="R24784" s="67" t="str">
        <v>The VLOOKup Vault</v>
      </c>
      <c r="S24784" s="67" t="str">
        <v>MoneyMATCH Inc.</v>
      </c>
    </row>
    <row r="24785" spans="15:19">
      <c r="O24785" s="67" t="str">
        <v>Bank IF</v>
      </c>
      <c r="P24785" s="67" t="str">
        <v>Bank of Cellifornia</v>
      </c>
      <c r="Q24785" s="67" t="str">
        <v>SummaBank</v>
      </c>
      <c r="R24785" s="67" t="str">
        <v>CELLtral Bank</v>
      </c>
      <c r="S24785" s="67" t="str">
        <v>ExCell Bank</v>
      </c>
    </row>
    <row r="24786" spans="15:19">
      <c r="O24786" s="67" t="str">
        <v>Bank IF</v>
      </c>
      <c r="P24786" s="67" t="str">
        <v>Bank of Cellifornia</v>
      </c>
      <c r="Q24786" s="67" t="str">
        <v>SummaBank</v>
      </c>
      <c r="R24786" s="67" t="str">
        <v>CELLtral Bank</v>
      </c>
      <c r="S24786" s="67" t="str">
        <v>ExFunds</v>
      </c>
    </row>
    <row r="24787" spans="15:19">
      <c r="O24787" s="67" t="str">
        <v>Bank IF</v>
      </c>
      <c r="P24787" s="67" t="str">
        <v>Bank of Cellifornia</v>
      </c>
      <c r="Q24787" s="67" t="str">
        <v>SummaBank</v>
      </c>
      <c r="R24787" s="67" t="str">
        <v>CELLtral Bank</v>
      </c>
      <c r="S24787" s="67" t="str">
        <v>SheetBank AG</v>
      </c>
    </row>
    <row r="24788" spans="15:19">
      <c r="O24788" s="67" t="str">
        <v>Bank IF</v>
      </c>
      <c r="P24788" s="67" t="str">
        <v>Bank of Cellifornia</v>
      </c>
      <c r="Q24788" s="67" t="str">
        <v>SummaBank</v>
      </c>
      <c r="R24788" s="67" t="str">
        <v>CELLtral Bank</v>
      </c>
      <c r="S24788" s="67" t="str">
        <v>Pivot Finance Group</v>
      </c>
    </row>
    <row r="24789" spans="15:19">
      <c r="O24789" s="67" t="str">
        <v>Bank IF</v>
      </c>
      <c r="P24789" s="67" t="str">
        <v>Bank of Cellifornia</v>
      </c>
      <c r="Q24789" s="67" t="str">
        <v>SummaBank</v>
      </c>
      <c r="R24789" s="67" t="str">
        <v>CELLtral Bank</v>
      </c>
      <c r="S24789" s="67" t="str">
        <v>The VLOOKup Vault</v>
      </c>
    </row>
    <row r="24790" spans="15:19">
      <c r="O24790" s="67" t="str">
        <v>Bank IF</v>
      </c>
      <c r="P24790" s="67" t="str">
        <v>Bank of Cellifornia</v>
      </c>
      <c r="Q24790" s="67" t="str">
        <v>SummaBank</v>
      </c>
      <c r="R24790" s="67" t="str">
        <v>CELLtral Bank</v>
      </c>
      <c r="S24790" s="67" t="str">
        <v>MoneyMATCH Inc.</v>
      </c>
    </row>
    <row r="24791" spans="15:19">
      <c r="O24791" s="67" t="str">
        <v>Bank IF</v>
      </c>
      <c r="P24791" s="67" t="str">
        <v>Bank of Cellifornia</v>
      </c>
      <c r="Q24791" s="67" t="str">
        <v>SummaBank</v>
      </c>
      <c r="R24791" s="67" t="str">
        <v>MoneyMATCH Inc.</v>
      </c>
      <c r="S24791" s="67" t="str">
        <v>ExCell Bank</v>
      </c>
    </row>
    <row r="24792" spans="15:19">
      <c r="O24792" s="67" t="str">
        <v>Bank IF</v>
      </c>
      <c r="P24792" s="67" t="str">
        <v>Bank of Cellifornia</v>
      </c>
      <c r="Q24792" s="67" t="str">
        <v>SummaBank</v>
      </c>
      <c r="R24792" s="67" t="str">
        <v>MoneyMATCH Inc.</v>
      </c>
      <c r="S24792" s="67" t="str">
        <v>ExFunds</v>
      </c>
    </row>
    <row r="24793" spans="15:19">
      <c r="O24793" s="67" t="str">
        <v>Bank IF</v>
      </c>
      <c r="P24793" s="67" t="str">
        <v>Bank of Cellifornia</v>
      </c>
      <c r="Q24793" s="67" t="str">
        <v>SummaBank</v>
      </c>
      <c r="R24793" s="67" t="str">
        <v>MoneyMATCH Inc.</v>
      </c>
      <c r="S24793" s="67" t="str">
        <v>SheetBank AG</v>
      </c>
    </row>
    <row r="24794" spans="15:19">
      <c r="O24794" s="67" t="str">
        <v>Bank IF</v>
      </c>
      <c r="P24794" s="67" t="str">
        <v>Bank of Cellifornia</v>
      </c>
      <c r="Q24794" s="67" t="str">
        <v>SummaBank</v>
      </c>
      <c r="R24794" s="67" t="str">
        <v>MoneyMATCH Inc.</v>
      </c>
      <c r="S24794" s="67" t="str">
        <v>Pivot Finance Group</v>
      </c>
    </row>
    <row r="24795" spans="15:19">
      <c r="O24795" s="67" t="str">
        <v>Bank IF</v>
      </c>
      <c r="P24795" s="67" t="str">
        <v>Bank of Cellifornia</v>
      </c>
      <c r="Q24795" s="67" t="str">
        <v>SummaBank</v>
      </c>
      <c r="R24795" s="67" t="str">
        <v>MoneyMATCH Inc.</v>
      </c>
      <c r="S24795" s="67" t="str">
        <v>The VLOOKup Vault</v>
      </c>
    </row>
    <row r="24796" spans="15:19">
      <c r="O24796" s="67" t="str">
        <v>Bank IF</v>
      </c>
      <c r="P24796" s="67" t="str">
        <v>Bank of Cellifornia</v>
      </c>
      <c r="Q24796" s="67" t="str">
        <v>SummaBank</v>
      </c>
      <c r="R24796" s="67" t="str">
        <v>MoneyMATCH Inc.</v>
      </c>
      <c r="S24796" s="67" t="str">
        <v>CELLtral Bank</v>
      </c>
    </row>
    <row r="24797" spans="15:19">
      <c r="O24797" s="67" t="str">
        <v>Bank IF</v>
      </c>
      <c r="P24797" s="67" t="str">
        <v>Bank of Cellifornia</v>
      </c>
      <c r="Q24797" s="67" t="str">
        <v>CELLtral Bank</v>
      </c>
      <c r="R24797" s="67" t="str">
        <v>ExCell Bank</v>
      </c>
      <c r="S24797" s="67" t="str">
        <v>ExFunds</v>
      </c>
    </row>
    <row r="24798" spans="15:19">
      <c r="O24798" s="67" t="str">
        <v>Bank IF</v>
      </c>
      <c r="P24798" s="67" t="str">
        <v>Bank of Cellifornia</v>
      </c>
      <c r="Q24798" s="67" t="str">
        <v>CELLtral Bank</v>
      </c>
      <c r="R24798" s="67" t="str">
        <v>ExCell Bank</v>
      </c>
      <c r="S24798" s="67" t="str">
        <v>SheetBank AG</v>
      </c>
    </row>
    <row r="24799" spans="15:19">
      <c r="O24799" s="67" t="str">
        <v>Bank IF</v>
      </c>
      <c r="P24799" s="67" t="str">
        <v>Bank of Cellifornia</v>
      </c>
      <c r="Q24799" s="67" t="str">
        <v>CELLtral Bank</v>
      </c>
      <c r="R24799" s="67" t="str">
        <v>ExCell Bank</v>
      </c>
      <c r="S24799" s="67" t="str">
        <v>Pivot Finance Group</v>
      </c>
    </row>
    <row r="24800" spans="15:19">
      <c r="O24800" s="67" t="str">
        <v>Bank IF</v>
      </c>
      <c r="P24800" s="67" t="str">
        <v>Bank of Cellifornia</v>
      </c>
      <c r="Q24800" s="67" t="str">
        <v>CELLtral Bank</v>
      </c>
      <c r="R24800" s="67" t="str">
        <v>ExCell Bank</v>
      </c>
      <c r="S24800" s="67" t="str">
        <v>The VLOOKup Vault</v>
      </c>
    </row>
    <row r="24801" spans="15:19">
      <c r="O24801" s="67" t="str">
        <v>Bank IF</v>
      </c>
      <c r="P24801" s="67" t="str">
        <v>Bank of Cellifornia</v>
      </c>
      <c r="Q24801" s="67" t="str">
        <v>CELLtral Bank</v>
      </c>
      <c r="R24801" s="67" t="str">
        <v>ExCell Bank</v>
      </c>
      <c r="S24801" s="67" t="str">
        <v>SummaBank</v>
      </c>
    </row>
    <row r="24802" spans="15:19">
      <c r="O24802" s="67" t="str">
        <v>Bank IF</v>
      </c>
      <c r="P24802" s="67" t="str">
        <v>Bank of Cellifornia</v>
      </c>
      <c r="Q24802" s="67" t="str">
        <v>CELLtral Bank</v>
      </c>
      <c r="R24802" s="67" t="str">
        <v>ExCell Bank</v>
      </c>
      <c r="S24802" s="67" t="str">
        <v>MoneyMATCH Inc.</v>
      </c>
    </row>
    <row r="24803" spans="15:19">
      <c r="O24803" s="67" t="str">
        <v>Bank IF</v>
      </c>
      <c r="P24803" s="67" t="str">
        <v>Bank of Cellifornia</v>
      </c>
      <c r="Q24803" s="67" t="str">
        <v>CELLtral Bank</v>
      </c>
      <c r="R24803" s="67" t="str">
        <v>ExFunds</v>
      </c>
      <c r="S24803" s="67" t="str">
        <v>ExCell Bank</v>
      </c>
    </row>
    <row r="24804" spans="15:19">
      <c r="O24804" s="67" t="str">
        <v>Bank IF</v>
      </c>
      <c r="P24804" s="67" t="str">
        <v>Bank of Cellifornia</v>
      </c>
      <c r="Q24804" s="67" t="str">
        <v>CELLtral Bank</v>
      </c>
      <c r="R24804" s="67" t="str">
        <v>ExFunds</v>
      </c>
      <c r="S24804" s="67" t="str">
        <v>SheetBank AG</v>
      </c>
    </row>
    <row r="24805" spans="15:19">
      <c r="O24805" s="67" t="str">
        <v>Bank IF</v>
      </c>
      <c r="P24805" s="67" t="str">
        <v>Bank of Cellifornia</v>
      </c>
      <c r="Q24805" s="67" t="str">
        <v>CELLtral Bank</v>
      </c>
      <c r="R24805" s="67" t="str">
        <v>ExFunds</v>
      </c>
      <c r="S24805" s="67" t="str">
        <v>Pivot Finance Group</v>
      </c>
    </row>
    <row r="24806" spans="15:19">
      <c r="O24806" s="67" t="str">
        <v>Bank IF</v>
      </c>
      <c r="P24806" s="67" t="str">
        <v>Bank of Cellifornia</v>
      </c>
      <c r="Q24806" s="67" t="str">
        <v>CELLtral Bank</v>
      </c>
      <c r="R24806" s="67" t="str">
        <v>ExFunds</v>
      </c>
      <c r="S24806" s="67" t="str">
        <v>The VLOOKup Vault</v>
      </c>
    </row>
    <row r="24807" spans="15:19">
      <c r="O24807" s="67" t="str">
        <v>Bank IF</v>
      </c>
      <c r="P24807" s="67" t="str">
        <v>Bank of Cellifornia</v>
      </c>
      <c r="Q24807" s="67" t="str">
        <v>CELLtral Bank</v>
      </c>
      <c r="R24807" s="67" t="str">
        <v>ExFunds</v>
      </c>
      <c r="S24807" s="67" t="str">
        <v>SummaBank</v>
      </c>
    </row>
    <row r="24808" spans="15:19">
      <c r="O24808" s="67" t="str">
        <v>Bank IF</v>
      </c>
      <c r="P24808" s="67" t="str">
        <v>Bank of Cellifornia</v>
      </c>
      <c r="Q24808" s="67" t="str">
        <v>CELLtral Bank</v>
      </c>
      <c r="R24808" s="67" t="str">
        <v>ExFunds</v>
      </c>
      <c r="S24808" s="67" t="str">
        <v>MoneyMATCH Inc.</v>
      </c>
    </row>
    <row r="24809" spans="15:19">
      <c r="O24809" s="67" t="str">
        <v>Bank IF</v>
      </c>
      <c r="P24809" s="67" t="str">
        <v>Bank of Cellifornia</v>
      </c>
      <c r="Q24809" s="67" t="str">
        <v>CELLtral Bank</v>
      </c>
      <c r="R24809" s="67" t="str">
        <v>SheetBank AG</v>
      </c>
      <c r="S24809" s="67" t="str">
        <v>ExCell Bank</v>
      </c>
    </row>
    <row r="24810" spans="15:19">
      <c r="O24810" s="67" t="str">
        <v>Bank IF</v>
      </c>
      <c r="P24810" s="67" t="str">
        <v>Bank of Cellifornia</v>
      </c>
      <c r="Q24810" s="67" t="str">
        <v>CELLtral Bank</v>
      </c>
      <c r="R24810" s="67" t="str">
        <v>SheetBank AG</v>
      </c>
      <c r="S24810" s="67" t="str">
        <v>ExFunds</v>
      </c>
    </row>
    <row r="24811" spans="15:19">
      <c r="O24811" s="67" t="str">
        <v>Bank IF</v>
      </c>
      <c r="P24811" s="67" t="str">
        <v>Bank of Cellifornia</v>
      </c>
      <c r="Q24811" s="67" t="str">
        <v>CELLtral Bank</v>
      </c>
      <c r="R24811" s="67" t="str">
        <v>SheetBank AG</v>
      </c>
      <c r="S24811" s="67" t="str">
        <v>Pivot Finance Group</v>
      </c>
    </row>
    <row r="24812" spans="15:19">
      <c r="O24812" s="67" t="str">
        <v>Bank IF</v>
      </c>
      <c r="P24812" s="67" t="str">
        <v>Bank of Cellifornia</v>
      </c>
      <c r="Q24812" s="67" t="str">
        <v>CELLtral Bank</v>
      </c>
      <c r="R24812" s="67" t="str">
        <v>SheetBank AG</v>
      </c>
      <c r="S24812" s="67" t="str">
        <v>The VLOOKup Vault</v>
      </c>
    </row>
    <row r="24813" spans="15:19">
      <c r="O24813" s="67" t="str">
        <v>Bank IF</v>
      </c>
      <c r="P24813" s="67" t="str">
        <v>Bank of Cellifornia</v>
      </c>
      <c r="Q24813" s="67" t="str">
        <v>CELLtral Bank</v>
      </c>
      <c r="R24813" s="67" t="str">
        <v>SheetBank AG</v>
      </c>
      <c r="S24813" s="67" t="str">
        <v>SummaBank</v>
      </c>
    </row>
    <row r="24814" spans="15:19">
      <c r="O24814" s="67" t="str">
        <v>Bank IF</v>
      </c>
      <c r="P24814" s="67" t="str">
        <v>Bank of Cellifornia</v>
      </c>
      <c r="Q24814" s="67" t="str">
        <v>CELLtral Bank</v>
      </c>
      <c r="R24814" s="67" t="str">
        <v>SheetBank AG</v>
      </c>
      <c r="S24814" s="67" t="str">
        <v>MoneyMATCH Inc.</v>
      </c>
    </row>
    <row r="24815" spans="15:19">
      <c r="O24815" s="67" t="str">
        <v>Bank IF</v>
      </c>
      <c r="P24815" s="67" t="str">
        <v>Bank of Cellifornia</v>
      </c>
      <c r="Q24815" s="67" t="str">
        <v>CELLtral Bank</v>
      </c>
      <c r="R24815" s="67" t="str">
        <v>Pivot Finance Group</v>
      </c>
      <c r="S24815" s="67" t="str">
        <v>ExCell Bank</v>
      </c>
    </row>
    <row r="24816" spans="15:19">
      <c r="O24816" s="67" t="str">
        <v>Bank IF</v>
      </c>
      <c r="P24816" s="67" t="str">
        <v>Bank of Cellifornia</v>
      </c>
      <c r="Q24816" s="67" t="str">
        <v>CELLtral Bank</v>
      </c>
      <c r="R24816" s="67" t="str">
        <v>Pivot Finance Group</v>
      </c>
      <c r="S24816" s="67" t="str">
        <v>ExFunds</v>
      </c>
    </row>
    <row r="24817" spans="15:19">
      <c r="O24817" s="67" t="str">
        <v>Bank IF</v>
      </c>
      <c r="P24817" s="67" t="str">
        <v>Bank of Cellifornia</v>
      </c>
      <c r="Q24817" s="67" t="str">
        <v>CELLtral Bank</v>
      </c>
      <c r="R24817" s="67" t="str">
        <v>Pivot Finance Group</v>
      </c>
      <c r="S24817" s="67" t="str">
        <v>SheetBank AG</v>
      </c>
    </row>
    <row r="24818" spans="15:19">
      <c r="O24818" s="67" t="str">
        <v>Bank IF</v>
      </c>
      <c r="P24818" s="67" t="str">
        <v>Bank of Cellifornia</v>
      </c>
      <c r="Q24818" s="67" t="str">
        <v>CELLtral Bank</v>
      </c>
      <c r="R24818" s="67" t="str">
        <v>Pivot Finance Group</v>
      </c>
      <c r="S24818" s="67" t="str">
        <v>The VLOOKup Vault</v>
      </c>
    </row>
    <row r="24819" spans="15:19">
      <c r="O24819" s="67" t="str">
        <v>Bank IF</v>
      </c>
      <c r="P24819" s="67" t="str">
        <v>Bank of Cellifornia</v>
      </c>
      <c r="Q24819" s="67" t="str">
        <v>CELLtral Bank</v>
      </c>
      <c r="R24819" s="67" t="str">
        <v>Pivot Finance Group</v>
      </c>
      <c r="S24819" s="67" t="str">
        <v>SummaBank</v>
      </c>
    </row>
    <row r="24820" spans="15:19">
      <c r="O24820" s="67" t="str">
        <v>Bank IF</v>
      </c>
      <c r="P24820" s="67" t="str">
        <v>Bank of Cellifornia</v>
      </c>
      <c r="Q24820" s="67" t="str">
        <v>CELLtral Bank</v>
      </c>
      <c r="R24820" s="67" t="str">
        <v>Pivot Finance Group</v>
      </c>
      <c r="S24820" s="67" t="str">
        <v>MoneyMATCH Inc.</v>
      </c>
    </row>
    <row r="24821" spans="15:19">
      <c r="O24821" s="67" t="str">
        <v>Bank IF</v>
      </c>
      <c r="P24821" s="67" t="str">
        <v>Bank of Cellifornia</v>
      </c>
      <c r="Q24821" s="67" t="str">
        <v>CELLtral Bank</v>
      </c>
      <c r="R24821" s="67" t="str">
        <v>The VLOOKup Vault</v>
      </c>
      <c r="S24821" s="67" t="str">
        <v>ExCell Bank</v>
      </c>
    </row>
    <row r="24822" spans="15:19">
      <c r="O24822" s="67" t="str">
        <v>Bank IF</v>
      </c>
      <c r="P24822" s="67" t="str">
        <v>Bank of Cellifornia</v>
      </c>
      <c r="Q24822" s="67" t="str">
        <v>CELLtral Bank</v>
      </c>
      <c r="R24822" s="67" t="str">
        <v>The VLOOKup Vault</v>
      </c>
      <c r="S24822" s="67" t="str">
        <v>ExFunds</v>
      </c>
    </row>
    <row r="24823" spans="15:19">
      <c r="O24823" s="67" t="str">
        <v>Bank IF</v>
      </c>
      <c r="P24823" s="67" t="str">
        <v>Bank of Cellifornia</v>
      </c>
      <c r="Q24823" s="67" t="str">
        <v>CELLtral Bank</v>
      </c>
      <c r="R24823" s="67" t="str">
        <v>The VLOOKup Vault</v>
      </c>
      <c r="S24823" s="67" t="str">
        <v>SheetBank AG</v>
      </c>
    </row>
    <row r="24824" spans="15:19">
      <c r="O24824" s="67" t="str">
        <v>Bank IF</v>
      </c>
      <c r="P24824" s="67" t="str">
        <v>Bank of Cellifornia</v>
      </c>
      <c r="Q24824" s="67" t="str">
        <v>CELLtral Bank</v>
      </c>
      <c r="R24824" s="67" t="str">
        <v>The VLOOKup Vault</v>
      </c>
      <c r="S24824" s="67" t="str">
        <v>Pivot Finance Group</v>
      </c>
    </row>
    <row r="24825" spans="15:19">
      <c r="O24825" s="67" t="str">
        <v>Bank IF</v>
      </c>
      <c r="P24825" s="67" t="str">
        <v>Bank of Cellifornia</v>
      </c>
      <c r="Q24825" s="67" t="str">
        <v>CELLtral Bank</v>
      </c>
      <c r="R24825" s="67" t="str">
        <v>The VLOOKup Vault</v>
      </c>
      <c r="S24825" s="67" t="str">
        <v>SummaBank</v>
      </c>
    </row>
    <row r="24826" spans="15:19">
      <c r="O24826" s="67" t="str">
        <v>Bank IF</v>
      </c>
      <c r="P24826" s="67" t="str">
        <v>Bank of Cellifornia</v>
      </c>
      <c r="Q24826" s="67" t="str">
        <v>CELLtral Bank</v>
      </c>
      <c r="R24826" s="67" t="str">
        <v>The VLOOKup Vault</v>
      </c>
      <c r="S24826" s="67" t="str">
        <v>MoneyMATCH Inc.</v>
      </c>
    </row>
    <row r="24827" spans="15:19">
      <c r="O24827" s="67" t="str">
        <v>Bank IF</v>
      </c>
      <c r="P24827" s="67" t="str">
        <v>Bank of Cellifornia</v>
      </c>
      <c r="Q24827" s="67" t="str">
        <v>CELLtral Bank</v>
      </c>
      <c r="R24827" s="67" t="str">
        <v>SummaBank</v>
      </c>
      <c r="S24827" s="67" t="str">
        <v>ExCell Bank</v>
      </c>
    </row>
    <row r="24828" spans="15:19">
      <c r="O24828" s="67" t="str">
        <v>Bank IF</v>
      </c>
      <c r="P24828" s="67" t="str">
        <v>Bank of Cellifornia</v>
      </c>
      <c r="Q24828" s="67" t="str">
        <v>CELLtral Bank</v>
      </c>
      <c r="R24828" s="67" t="str">
        <v>SummaBank</v>
      </c>
      <c r="S24828" s="67" t="str">
        <v>ExFunds</v>
      </c>
    </row>
    <row r="24829" spans="15:19">
      <c r="O24829" s="67" t="str">
        <v>Bank IF</v>
      </c>
      <c r="P24829" s="67" t="str">
        <v>Bank of Cellifornia</v>
      </c>
      <c r="Q24829" s="67" t="str">
        <v>CELLtral Bank</v>
      </c>
      <c r="R24829" s="67" t="str">
        <v>SummaBank</v>
      </c>
      <c r="S24829" s="67" t="str">
        <v>SheetBank AG</v>
      </c>
    </row>
    <row r="24830" spans="15:19">
      <c r="O24830" s="67" t="str">
        <v>Bank IF</v>
      </c>
      <c r="P24830" s="67" t="str">
        <v>Bank of Cellifornia</v>
      </c>
      <c r="Q24830" s="67" t="str">
        <v>CELLtral Bank</v>
      </c>
      <c r="R24830" s="67" t="str">
        <v>SummaBank</v>
      </c>
      <c r="S24830" s="67" t="str">
        <v>Pivot Finance Group</v>
      </c>
    </row>
    <row r="24831" spans="15:19">
      <c r="O24831" s="67" t="str">
        <v>Bank IF</v>
      </c>
      <c r="P24831" s="67" t="str">
        <v>Bank of Cellifornia</v>
      </c>
      <c r="Q24831" s="67" t="str">
        <v>CELLtral Bank</v>
      </c>
      <c r="R24831" s="67" t="str">
        <v>SummaBank</v>
      </c>
      <c r="S24831" s="67" t="str">
        <v>The VLOOKup Vault</v>
      </c>
    </row>
    <row r="24832" spans="15:19">
      <c r="O24832" s="67" t="str">
        <v>Bank IF</v>
      </c>
      <c r="P24832" s="67" t="str">
        <v>Bank of Cellifornia</v>
      </c>
      <c r="Q24832" s="67" t="str">
        <v>CELLtral Bank</v>
      </c>
      <c r="R24832" s="67" t="str">
        <v>SummaBank</v>
      </c>
      <c r="S24832" s="67" t="str">
        <v>MoneyMATCH Inc.</v>
      </c>
    </row>
    <row r="24833" spans="15:19">
      <c r="O24833" s="67" t="str">
        <v>Bank IF</v>
      </c>
      <c r="P24833" s="67" t="str">
        <v>Bank of Cellifornia</v>
      </c>
      <c r="Q24833" s="67" t="str">
        <v>CELLtral Bank</v>
      </c>
      <c r="R24833" s="67" t="str">
        <v>MoneyMATCH Inc.</v>
      </c>
      <c r="S24833" s="67" t="str">
        <v>ExCell Bank</v>
      </c>
    </row>
    <row r="24834" spans="15:19">
      <c r="O24834" s="67" t="str">
        <v>Bank IF</v>
      </c>
      <c r="P24834" s="67" t="str">
        <v>Bank of Cellifornia</v>
      </c>
      <c r="Q24834" s="67" t="str">
        <v>CELLtral Bank</v>
      </c>
      <c r="R24834" s="67" t="str">
        <v>MoneyMATCH Inc.</v>
      </c>
      <c r="S24834" s="67" t="str">
        <v>ExFunds</v>
      </c>
    </row>
    <row r="24835" spans="15:19">
      <c r="O24835" s="67" t="str">
        <v>Bank IF</v>
      </c>
      <c r="P24835" s="67" t="str">
        <v>Bank of Cellifornia</v>
      </c>
      <c r="Q24835" s="67" t="str">
        <v>CELLtral Bank</v>
      </c>
      <c r="R24835" s="67" t="str">
        <v>MoneyMATCH Inc.</v>
      </c>
      <c r="S24835" s="67" t="str">
        <v>SheetBank AG</v>
      </c>
    </row>
    <row r="24836" spans="15:19">
      <c r="O24836" s="67" t="str">
        <v>Bank IF</v>
      </c>
      <c r="P24836" s="67" t="str">
        <v>Bank of Cellifornia</v>
      </c>
      <c r="Q24836" s="67" t="str">
        <v>CELLtral Bank</v>
      </c>
      <c r="R24836" s="67" t="str">
        <v>MoneyMATCH Inc.</v>
      </c>
      <c r="S24836" s="67" t="str">
        <v>Pivot Finance Group</v>
      </c>
    </row>
    <row r="24837" spans="15:19">
      <c r="O24837" s="67" t="str">
        <v>Bank IF</v>
      </c>
      <c r="P24837" s="67" t="str">
        <v>Bank of Cellifornia</v>
      </c>
      <c r="Q24837" s="67" t="str">
        <v>CELLtral Bank</v>
      </c>
      <c r="R24837" s="67" t="str">
        <v>MoneyMATCH Inc.</v>
      </c>
      <c r="S24837" s="67" t="str">
        <v>The VLOOKup Vault</v>
      </c>
    </row>
    <row r="24838" spans="15:19">
      <c r="O24838" s="67" t="str">
        <v>Bank IF</v>
      </c>
      <c r="P24838" s="67" t="str">
        <v>Bank of Cellifornia</v>
      </c>
      <c r="Q24838" s="67" t="str">
        <v>CELLtral Bank</v>
      </c>
      <c r="R24838" s="67" t="str">
        <v>MoneyMATCH Inc.</v>
      </c>
      <c r="S24838" s="67" t="str">
        <v>SummaBank</v>
      </c>
    </row>
    <row r="24839" spans="15:19">
      <c r="O24839" s="67" t="str">
        <v>Bank IF</v>
      </c>
      <c r="P24839" s="67" t="str">
        <v>Bank of Cellifornia</v>
      </c>
      <c r="Q24839" s="67" t="str">
        <v>MoneyMATCH Inc.</v>
      </c>
      <c r="R24839" s="67" t="str">
        <v>ExCell Bank</v>
      </c>
      <c r="S24839" s="67" t="str">
        <v>ExFunds</v>
      </c>
    </row>
    <row r="24840" spans="15:19">
      <c r="O24840" s="67" t="str">
        <v>Bank IF</v>
      </c>
      <c r="P24840" s="67" t="str">
        <v>Bank of Cellifornia</v>
      </c>
      <c r="Q24840" s="67" t="str">
        <v>MoneyMATCH Inc.</v>
      </c>
      <c r="R24840" s="67" t="str">
        <v>ExCell Bank</v>
      </c>
      <c r="S24840" s="67" t="str">
        <v>SheetBank AG</v>
      </c>
    </row>
    <row r="24841" spans="15:19">
      <c r="O24841" s="67" t="str">
        <v>Bank IF</v>
      </c>
      <c r="P24841" s="67" t="str">
        <v>Bank of Cellifornia</v>
      </c>
      <c r="Q24841" s="67" t="str">
        <v>MoneyMATCH Inc.</v>
      </c>
      <c r="R24841" s="67" t="str">
        <v>ExCell Bank</v>
      </c>
      <c r="S24841" s="67" t="str">
        <v>Pivot Finance Group</v>
      </c>
    </row>
    <row r="24842" spans="15:19">
      <c r="O24842" s="67" t="str">
        <v>Bank IF</v>
      </c>
      <c r="P24842" s="67" t="str">
        <v>Bank of Cellifornia</v>
      </c>
      <c r="Q24842" s="67" t="str">
        <v>MoneyMATCH Inc.</v>
      </c>
      <c r="R24842" s="67" t="str">
        <v>ExCell Bank</v>
      </c>
      <c r="S24842" s="67" t="str">
        <v>The VLOOKup Vault</v>
      </c>
    </row>
    <row r="24843" spans="15:19">
      <c r="O24843" s="67" t="str">
        <v>Bank IF</v>
      </c>
      <c r="P24843" s="67" t="str">
        <v>Bank of Cellifornia</v>
      </c>
      <c r="Q24843" s="67" t="str">
        <v>MoneyMATCH Inc.</v>
      </c>
      <c r="R24843" s="67" t="str">
        <v>ExCell Bank</v>
      </c>
      <c r="S24843" s="67" t="str">
        <v>SummaBank</v>
      </c>
    </row>
    <row r="24844" spans="15:19">
      <c r="O24844" s="67" t="str">
        <v>Bank IF</v>
      </c>
      <c r="P24844" s="67" t="str">
        <v>Bank of Cellifornia</v>
      </c>
      <c r="Q24844" s="67" t="str">
        <v>MoneyMATCH Inc.</v>
      </c>
      <c r="R24844" s="67" t="str">
        <v>ExCell Bank</v>
      </c>
      <c r="S24844" s="67" t="str">
        <v>CELLtral Bank</v>
      </c>
    </row>
    <row r="24845" spans="15:19">
      <c r="O24845" s="67" t="str">
        <v>Bank IF</v>
      </c>
      <c r="P24845" s="67" t="str">
        <v>Bank of Cellifornia</v>
      </c>
      <c r="Q24845" s="67" t="str">
        <v>MoneyMATCH Inc.</v>
      </c>
      <c r="R24845" s="67" t="str">
        <v>ExFunds</v>
      </c>
      <c r="S24845" s="67" t="str">
        <v>ExCell Bank</v>
      </c>
    </row>
    <row r="24846" spans="15:19">
      <c r="O24846" s="67" t="str">
        <v>Bank IF</v>
      </c>
      <c r="P24846" s="67" t="str">
        <v>Bank of Cellifornia</v>
      </c>
      <c r="Q24846" s="67" t="str">
        <v>MoneyMATCH Inc.</v>
      </c>
      <c r="R24846" s="67" t="str">
        <v>ExFunds</v>
      </c>
      <c r="S24846" s="67" t="str">
        <v>SheetBank AG</v>
      </c>
    </row>
    <row r="24847" spans="15:19">
      <c r="O24847" s="67" t="str">
        <v>Bank IF</v>
      </c>
      <c r="P24847" s="67" t="str">
        <v>Bank of Cellifornia</v>
      </c>
      <c r="Q24847" s="67" t="str">
        <v>MoneyMATCH Inc.</v>
      </c>
      <c r="R24847" s="67" t="str">
        <v>ExFunds</v>
      </c>
      <c r="S24847" s="67" t="str">
        <v>Pivot Finance Group</v>
      </c>
    </row>
    <row r="24848" spans="15:19">
      <c r="O24848" s="67" t="str">
        <v>Bank IF</v>
      </c>
      <c r="P24848" s="67" t="str">
        <v>Bank of Cellifornia</v>
      </c>
      <c r="Q24848" s="67" t="str">
        <v>MoneyMATCH Inc.</v>
      </c>
      <c r="R24848" s="67" t="str">
        <v>ExFunds</v>
      </c>
      <c r="S24848" s="67" t="str">
        <v>The VLOOKup Vault</v>
      </c>
    </row>
    <row r="24849" spans="15:19">
      <c r="O24849" s="67" t="str">
        <v>Bank IF</v>
      </c>
      <c r="P24849" s="67" t="str">
        <v>Bank of Cellifornia</v>
      </c>
      <c r="Q24849" s="67" t="str">
        <v>MoneyMATCH Inc.</v>
      </c>
      <c r="R24849" s="67" t="str">
        <v>ExFunds</v>
      </c>
      <c r="S24849" s="67" t="str">
        <v>SummaBank</v>
      </c>
    </row>
    <row r="24850" spans="15:19">
      <c r="O24850" s="67" t="str">
        <v>Bank IF</v>
      </c>
      <c r="P24850" s="67" t="str">
        <v>Bank of Cellifornia</v>
      </c>
      <c r="Q24850" s="67" t="str">
        <v>MoneyMATCH Inc.</v>
      </c>
      <c r="R24850" s="67" t="str">
        <v>ExFunds</v>
      </c>
      <c r="S24850" s="67" t="str">
        <v>CELLtral Bank</v>
      </c>
    </row>
    <row r="24851" spans="15:19">
      <c r="O24851" s="67" t="str">
        <v>Bank IF</v>
      </c>
      <c r="P24851" s="67" t="str">
        <v>Bank of Cellifornia</v>
      </c>
      <c r="Q24851" s="67" t="str">
        <v>MoneyMATCH Inc.</v>
      </c>
      <c r="R24851" s="67" t="str">
        <v>SheetBank AG</v>
      </c>
      <c r="S24851" s="67" t="str">
        <v>ExCell Bank</v>
      </c>
    </row>
    <row r="24852" spans="15:19">
      <c r="O24852" s="67" t="str">
        <v>Bank IF</v>
      </c>
      <c r="P24852" s="67" t="str">
        <v>Bank of Cellifornia</v>
      </c>
      <c r="Q24852" s="67" t="str">
        <v>MoneyMATCH Inc.</v>
      </c>
      <c r="R24852" s="67" t="str">
        <v>SheetBank AG</v>
      </c>
      <c r="S24852" s="67" t="str">
        <v>ExFunds</v>
      </c>
    </row>
    <row r="24853" spans="15:19">
      <c r="O24853" s="67" t="str">
        <v>Bank IF</v>
      </c>
      <c r="P24853" s="67" t="str">
        <v>Bank of Cellifornia</v>
      </c>
      <c r="Q24853" s="67" t="str">
        <v>MoneyMATCH Inc.</v>
      </c>
      <c r="R24853" s="67" t="str">
        <v>SheetBank AG</v>
      </c>
      <c r="S24853" s="67" t="str">
        <v>Pivot Finance Group</v>
      </c>
    </row>
    <row r="24854" spans="15:19">
      <c r="O24854" s="67" t="str">
        <v>Bank IF</v>
      </c>
      <c r="P24854" s="67" t="str">
        <v>Bank of Cellifornia</v>
      </c>
      <c r="Q24854" s="67" t="str">
        <v>MoneyMATCH Inc.</v>
      </c>
      <c r="R24854" s="67" t="str">
        <v>SheetBank AG</v>
      </c>
      <c r="S24854" s="67" t="str">
        <v>The VLOOKup Vault</v>
      </c>
    </row>
    <row r="24855" spans="15:19">
      <c r="O24855" s="67" t="str">
        <v>Bank IF</v>
      </c>
      <c r="P24855" s="67" t="str">
        <v>Bank of Cellifornia</v>
      </c>
      <c r="Q24855" s="67" t="str">
        <v>MoneyMATCH Inc.</v>
      </c>
      <c r="R24855" s="67" t="str">
        <v>SheetBank AG</v>
      </c>
      <c r="S24855" s="67" t="str">
        <v>SummaBank</v>
      </c>
    </row>
    <row r="24856" spans="15:19">
      <c r="O24856" s="67" t="str">
        <v>Bank IF</v>
      </c>
      <c r="P24856" s="67" t="str">
        <v>Bank of Cellifornia</v>
      </c>
      <c r="Q24856" s="67" t="str">
        <v>MoneyMATCH Inc.</v>
      </c>
      <c r="R24856" s="67" t="str">
        <v>SheetBank AG</v>
      </c>
      <c r="S24856" s="67" t="str">
        <v>CELLtral Bank</v>
      </c>
    </row>
    <row r="24857" spans="15:19">
      <c r="O24857" s="67" t="str">
        <v>Bank IF</v>
      </c>
      <c r="P24857" s="67" t="str">
        <v>Bank of Cellifornia</v>
      </c>
      <c r="Q24857" s="67" t="str">
        <v>MoneyMATCH Inc.</v>
      </c>
      <c r="R24857" s="67" t="str">
        <v>Pivot Finance Group</v>
      </c>
      <c r="S24857" s="67" t="str">
        <v>ExCell Bank</v>
      </c>
    </row>
    <row r="24858" spans="15:19">
      <c r="O24858" s="67" t="str">
        <v>Bank IF</v>
      </c>
      <c r="P24858" s="67" t="str">
        <v>Bank of Cellifornia</v>
      </c>
      <c r="Q24858" s="67" t="str">
        <v>MoneyMATCH Inc.</v>
      </c>
      <c r="R24858" s="67" t="str">
        <v>Pivot Finance Group</v>
      </c>
      <c r="S24858" s="67" t="str">
        <v>ExFunds</v>
      </c>
    </row>
    <row r="24859" spans="15:19">
      <c r="O24859" s="67" t="str">
        <v>Bank IF</v>
      </c>
      <c r="P24859" s="67" t="str">
        <v>Bank of Cellifornia</v>
      </c>
      <c r="Q24859" s="67" t="str">
        <v>MoneyMATCH Inc.</v>
      </c>
      <c r="R24859" s="67" t="str">
        <v>Pivot Finance Group</v>
      </c>
      <c r="S24859" s="67" t="str">
        <v>SheetBank AG</v>
      </c>
    </row>
    <row r="24860" spans="15:19">
      <c r="O24860" s="67" t="str">
        <v>Bank IF</v>
      </c>
      <c r="P24860" s="67" t="str">
        <v>Bank of Cellifornia</v>
      </c>
      <c r="Q24860" s="67" t="str">
        <v>MoneyMATCH Inc.</v>
      </c>
      <c r="R24860" s="67" t="str">
        <v>Pivot Finance Group</v>
      </c>
      <c r="S24860" s="67" t="str">
        <v>The VLOOKup Vault</v>
      </c>
    </row>
    <row r="24861" spans="15:19">
      <c r="O24861" s="67" t="str">
        <v>Bank IF</v>
      </c>
      <c r="P24861" s="67" t="str">
        <v>Bank of Cellifornia</v>
      </c>
      <c r="Q24861" s="67" t="str">
        <v>MoneyMATCH Inc.</v>
      </c>
      <c r="R24861" s="67" t="str">
        <v>Pivot Finance Group</v>
      </c>
      <c r="S24861" s="67" t="str">
        <v>SummaBank</v>
      </c>
    </row>
    <row r="24862" spans="15:19">
      <c r="O24862" s="67" t="str">
        <v>Bank IF</v>
      </c>
      <c r="P24862" s="67" t="str">
        <v>Bank of Cellifornia</v>
      </c>
      <c r="Q24862" s="67" t="str">
        <v>MoneyMATCH Inc.</v>
      </c>
      <c r="R24862" s="67" t="str">
        <v>Pivot Finance Group</v>
      </c>
      <c r="S24862" s="67" t="str">
        <v>CELLtral Bank</v>
      </c>
    </row>
    <row r="24863" spans="15:19">
      <c r="O24863" s="67" t="str">
        <v>Bank IF</v>
      </c>
      <c r="P24863" s="67" t="str">
        <v>Bank of Cellifornia</v>
      </c>
      <c r="Q24863" s="67" t="str">
        <v>MoneyMATCH Inc.</v>
      </c>
      <c r="R24863" s="67" t="str">
        <v>The VLOOKup Vault</v>
      </c>
      <c r="S24863" s="67" t="str">
        <v>ExCell Bank</v>
      </c>
    </row>
    <row r="24864" spans="15:19">
      <c r="O24864" s="67" t="str">
        <v>Bank IF</v>
      </c>
      <c r="P24864" s="67" t="str">
        <v>Bank of Cellifornia</v>
      </c>
      <c r="Q24864" s="67" t="str">
        <v>MoneyMATCH Inc.</v>
      </c>
      <c r="R24864" s="67" t="str">
        <v>The VLOOKup Vault</v>
      </c>
      <c r="S24864" s="67" t="str">
        <v>ExFunds</v>
      </c>
    </row>
    <row r="24865" spans="15:19">
      <c r="O24865" s="67" t="str">
        <v>Bank IF</v>
      </c>
      <c r="P24865" s="67" t="str">
        <v>Bank of Cellifornia</v>
      </c>
      <c r="Q24865" s="67" t="str">
        <v>MoneyMATCH Inc.</v>
      </c>
      <c r="R24865" s="67" t="str">
        <v>The VLOOKup Vault</v>
      </c>
      <c r="S24865" s="67" t="str">
        <v>SheetBank AG</v>
      </c>
    </row>
    <row r="24866" spans="15:19">
      <c r="O24866" s="67" t="str">
        <v>Bank IF</v>
      </c>
      <c r="P24866" s="67" t="str">
        <v>Bank of Cellifornia</v>
      </c>
      <c r="Q24866" s="67" t="str">
        <v>MoneyMATCH Inc.</v>
      </c>
      <c r="R24866" s="67" t="str">
        <v>The VLOOKup Vault</v>
      </c>
      <c r="S24866" s="67" t="str">
        <v>Pivot Finance Group</v>
      </c>
    </row>
    <row r="24867" spans="15:19">
      <c r="O24867" s="67" t="str">
        <v>Bank IF</v>
      </c>
      <c r="P24867" s="67" t="str">
        <v>Bank of Cellifornia</v>
      </c>
      <c r="Q24867" s="67" t="str">
        <v>MoneyMATCH Inc.</v>
      </c>
      <c r="R24867" s="67" t="str">
        <v>The VLOOKup Vault</v>
      </c>
      <c r="S24867" s="67" t="str">
        <v>SummaBank</v>
      </c>
    </row>
    <row r="24868" spans="15:19">
      <c r="O24868" s="67" t="str">
        <v>Bank IF</v>
      </c>
      <c r="P24868" s="67" t="str">
        <v>Bank of Cellifornia</v>
      </c>
      <c r="Q24868" s="67" t="str">
        <v>MoneyMATCH Inc.</v>
      </c>
      <c r="R24868" s="67" t="str">
        <v>The VLOOKup Vault</v>
      </c>
      <c r="S24868" s="67" t="str">
        <v>CELLtral Bank</v>
      </c>
    </row>
    <row r="24869" spans="15:19">
      <c r="O24869" s="67" t="str">
        <v>Bank IF</v>
      </c>
      <c r="P24869" s="67" t="str">
        <v>Bank of Cellifornia</v>
      </c>
      <c r="Q24869" s="67" t="str">
        <v>MoneyMATCH Inc.</v>
      </c>
      <c r="R24869" s="67" t="str">
        <v>SummaBank</v>
      </c>
      <c r="S24869" s="67" t="str">
        <v>ExCell Bank</v>
      </c>
    </row>
    <row r="24870" spans="15:19">
      <c r="O24870" s="67" t="str">
        <v>Bank IF</v>
      </c>
      <c r="P24870" s="67" t="str">
        <v>Bank of Cellifornia</v>
      </c>
      <c r="Q24870" s="67" t="str">
        <v>MoneyMATCH Inc.</v>
      </c>
      <c r="R24870" s="67" t="str">
        <v>SummaBank</v>
      </c>
      <c r="S24870" s="67" t="str">
        <v>ExFunds</v>
      </c>
    </row>
    <row r="24871" spans="15:19">
      <c r="O24871" s="67" t="str">
        <v>Bank IF</v>
      </c>
      <c r="P24871" s="67" t="str">
        <v>Bank of Cellifornia</v>
      </c>
      <c r="Q24871" s="67" t="str">
        <v>MoneyMATCH Inc.</v>
      </c>
      <c r="R24871" s="67" t="str">
        <v>SummaBank</v>
      </c>
      <c r="S24871" s="67" t="str">
        <v>SheetBank AG</v>
      </c>
    </row>
    <row r="24872" spans="15:19">
      <c r="O24872" s="67" t="str">
        <v>Bank IF</v>
      </c>
      <c r="P24872" s="67" t="str">
        <v>Bank of Cellifornia</v>
      </c>
      <c r="Q24872" s="67" t="str">
        <v>MoneyMATCH Inc.</v>
      </c>
      <c r="R24872" s="67" t="str">
        <v>SummaBank</v>
      </c>
      <c r="S24872" s="67" t="str">
        <v>Pivot Finance Group</v>
      </c>
    </row>
    <row r="24873" spans="15:19">
      <c r="O24873" s="67" t="str">
        <v>Bank IF</v>
      </c>
      <c r="P24873" s="67" t="str">
        <v>Bank of Cellifornia</v>
      </c>
      <c r="Q24873" s="67" t="str">
        <v>MoneyMATCH Inc.</v>
      </c>
      <c r="R24873" s="67" t="str">
        <v>SummaBank</v>
      </c>
      <c r="S24873" s="67" t="str">
        <v>The VLOOKup Vault</v>
      </c>
    </row>
    <row r="24874" spans="15:19">
      <c r="O24874" s="67" t="str">
        <v>Bank IF</v>
      </c>
      <c r="P24874" s="67" t="str">
        <v>Bank of Cellifornia</v>
      </c>
      <c r="Q24874" s="67" t="str">
        <v>MoneyMATCH Inc.</v>
      </c>
      <c r="R24874" s="67" t="str">
        <v>SummaBank</v>
      </c>
      <c r="S24874" s="67" t="str">
        <v>CELLtral Bank</v>
      </c>
    </row>
    <row r="24875" spans="15:19">
      <c r="O24875" s="67" t="str">
        <v>Bank IF</v>
      </c>
      <c r="P24875" s="67" t="str">
        <v>Bank of Cellifornia</v>
      </c>
      <c r="Q24875" s="67" t="str">
        <v>MoneyMATCH Inc.</v>
      </c>
      <c r="R24875" s="67" t="str">
        <v>CELLtral Bank</v>
      </c>
      <c r="S24875" s="67" t="str">
        <v>ExCell Bank</v>
      </c>
    </row>
    <row r="24876" spans="15:19">
      <c r="O24876" s="67" t="str">
        <v>Bank IF</v>
      </c>
      <c r="P24876" s="67" t="str">
        <v>Bank of Cellifornia</v>
      </c>
      <c r="Q24876" s="67" t="str">
        <v>MoneyMATCH Inc.</v>
      </c>
      <c r="R24876" s="67" t="str">
        <v>CELLtral Bank</v>
      </c>
      <c r="S24876" s="67" t="str">
        <v>ExFunds</v>
      </c>
    </row>
    <row r="24877" spans="15:19">
      <c r="O24877" s="67" t="str">
        <v>Bank IF</v>
      </c>
      <c r="P24877" s="67" t="str">
        <v>Bank of Cellifornia</v>
      </c>
      <c r="Q24877" s="67" t="str">
        <v>MoneyMATCH Inc.</v>
      </c>
      <c r="R24877" s="67" t="str">
        <v>CELLtral Bank</v>
      </c>
      <c r="S24877" s="67" t="str">
        <v>SheetBank AG</v>
      </c>
    </row>
    <row r="24878" spans="15:19">
      <c r="O24878" s="67" t="str">
        <v>Bank IF</v>
      </c>
      <c r="P24878" s="67" t="str">
        <v>Bank of Cellifornia</v>
      </c>
      <c r="Q24878" s="67" t="str">
        <v>MoneyMATCH Inc.</v>
      </c>
      <c r="R24878" s="67" t="str">
        <v>CELLtral Bank</v>
      </c>
      <c r="S24878" s="67" t="str">
        <v>Pivot Finance Group</v>
      </c>
    </row>
    <row r="24879" spans="15:19">
      <c r="O24879" s="67" t="str">
        <v>Bank IF</v>
      </c>
      <c r="P24879" s="67" t="str">
        <v>Bank of Cellifornia</v>
      </c>
      <c r="Q24879" s="67" t="str">
        <v>MoneyMATCH Inc.</v>
      </c>
      <c r="R24879" s="67" t="str">
        <v>CELLtral Bank</v>
      </c>
      <c r="S24879" s="67" t="str">
        <v>The VLOOKup Vault</v>
      </c>
    </row>
    <row r="24880" spans="15:19">
      <c r="O24880" s="67" t="str">
        <v>Bank IF</v>
      </c>
      <c r="P24880" s="67" t="str">
        <v>Bank of Cellifornia</v>
      </c>
      <c r="Q24880" s="67" t="str">
        <v>MoneyMATCH Inc.</v>
      </c>
      <c r="R24880" s="67" t="str">
        <v>CELLtral Bank</v>
      </c>
      <c r="S24880" s="67" t="str">
        <v>SummaBank</v>
      </c>
    </row>
    <row r="24881" spans="15:19">
      <c r="O24881" s="67" t="str">
        <v>Bank IF</v>
      </c>
      <c r="P24881" s="67" t="str">
        <v>ExFunds</v>
      </c>
      <c r="Q24881" s="67" t="str">
        <v>ExCell Bank</v>
      </c>
      <c r="R24881" s="67" t="str">
        <v>Bank of Cellifornia</v>
      </c>
      <c r="S24881" s="67" t="str">
        <v>SheetBank AG</v>
      </c>
    </row>
    <row r="24882" spans="15:19">
      <c r="O24882" s="67" t="str">
        <v>Bank IF</v>
      </c>
      <c r="P24882" s="67" t="str">
        <v>ExFunds</v>
      </c>
      <c r="Q24882" s="67" t="str">
        <v>ExCell Bank</v>
      </c>
      <c r="R24882" s="67" t="str">
        <v>Bank of Cellifornia</v>
      </c>
      <c r="S24882" s="67" t="str">
        <v>Pivot Finance Group</v>
      </c>
    </row>
    <row r="24883" spans="15:19">
      <c r="O24883" s="67" t="str">
        <v>Bank IF</v>
      </c>
      <c r="P24883" s="67" t="str">
        <v>ExFunds</v>
      </c>
      <c r="Q24883" s="67" t="str">
        <v>ExCell Bank</v>
      </c>
      <c r="R24883" s="67" t="str">
        <v>Bank of Cellifornia</v>
      </c>
      <c r="S24883" s="67" t="str">
        <v>The VLOOKup Vault</v>
      </c>
    </row>
    <row r="24884" spans="15:19">
      <c r="O24884" s="67" t="str">
        <v>Bank IF</v>
      </c>
      <c r="P24884" s="67" t="str">
        <v>ExFunds</v>
      </c>
      <c r="Q24884" s="67" t="str">
        <v>ExCell Bank</v>
      </c>
      <c r="R24884" s="67" t="str">
        <v>Bank of Cellifornia</v>
      </c>
      <c r="S24884" s="67" t="str">
        <v>SummaBank</v>
      </c>
    </row>
    <row r="24885" spans="15:19">
      <c r="O24885" s="67" t="str">
        <v>Bank IF</v>
      </c>
      <c r="P24885" s="67" t="str">
        <v>ExFunds</v>
      </c>
      <c r="Q24885" s="67" t="str">
        <v>ExCell Bank</v>
      </c>
      <c r="R24885" s="67" t="str">
        <v>Bank of Cellifornia</v>
      </c>
      <c r="S24885" s="67" t="str">
        <v>CELLtral Bank</v>
      </c>
    </row>
    <row r="24886" spans="15:19">
      <c r="O24886" s="67" t="str">
        <v>Bank IF</v>
      </c>
      <c r="P24886" s="67" t="str">
        <v>ExFunds</v>
      </c>
      <c r="Q24886" s="67" t="str">
        <v>ExCell Bank</v>
      </c>
      <c r="R24886" s="67" t="str">
        <v>Bank of Cellifornia</v>
      </c>
      <c r="S24886" s="67" t="str">
        <v>MoneyMATCH Inc.</v>
      </c>
    </row>
    <row r="24887" spans="15:19">
      <c r="O24887" s="67" t="str">
        <v>Bank IF</v>
      </c>
      <c r="P24887" s="67" t="str">
        <v>ExFunds</v>
      </c>
      <c r="Q24887" s="67" t="str">
        <v>ExCell Bank</v>
      </c>
      <c r="R24887" s="67" t="str">
        <v>SheetBank AG</v>
      </c>
      <c r="S24887" s="67" t="str">
        <v>Bank of Cellifornia</v>
      </c>
    </row>
    <row r="24888" spans="15:19">
      <c r="O24888" s="67" t="str">
        <v>Bank IF</v>
      </c>
      <c r="P24888" s="67" t="str">
        <v>ExFunds</v>
      </c>
      <c r="Q24888" s="67" t="str">
        <v>ExCell Bank</v>
      </c>
      <c r="R24888" s="67" t="str">
        <v>SheetBank AG</v>
      </c>
      <c r="S24888" s="67" t="str">
        <v>Pivot Finance Group</v>
      </c>
    </row>
    <row r="24889" spans="15:19">
      <c r="O24889" s="67" t="str">
        <v>Bank IF</v>
      </c>
      <c r="P24889" s="67" t="str">
        <v>ExFunds</v>
      </c>
      <c r="Q24889" s="67" t="str">
        <v>ExCell Bank</v>
      </c>
      <c r="R24889" s="67" t="str">
        <v>SheetBank AG</v>
      </c>
      <c r="S24889" s="67" t="str">
        <v>The VLOOKup Vault</v>
      </c>
    </row>
    <row r="24890" spans="15:19">
      <c r="O24890" s="67" t="str">
        <v>Bank IF</v>
      </c>
      <c r="P24890" s="67" t="str">
        <v>ExFunds</v>
      </c>
      <c r="Q24890" s="67" t="str">
        <v>ExCell Bank</v>
      </c>
      <c r="R24890" s="67" t="str">
        <v>SheetBank AG</v>
      </c>
      <c r="S24890" s="67" t="str">
        <v>SummaBank</v>
      </c>
    </row>
    <row r="24891" spans="15:19">
      <c r="O24891" s="67" t="str">
        <v>Bank IF</v>
      </c>
      <c r="P24891" s="67" t="str">
        <v>ExFunds</v>
      </c>
      <c r="Q24891" s="67" t="str">
        <v>ExCell Bank</v>
      </c>
      <c r="R24891" s="67" t="str">
        <v>SheetBank AG</v>
      </c>
      <c r="S24891" s="67" t="str">
        <v>CELLtral Bank</v>
      </c>
    </row>
    <row r="24892" spans="15:19">
      <c r="O24892" s="67" t="str">
        <v>Bank IF</v>
      </c>
      <c r="P24892" s="67" t="str">
        <v>ExFunds</v>
      </c>
      <c r="Q24892" s="67" t="str">
        <v>ExCell Bank</v>
      </c>
      <c r="R24892" s="67" t="str">
        <v>SheetBank AG</v>
      </c>
      <c r="S24892" s="67" t="str">
        <v>MoneyMATCH Inc.</v>
      </c>
    </row>
    <row r="24893" spans="15:19">
      <c r="O24893" s="67" t="str">
        <v>Bank IF</v>
      </c>
      <c r="P24893" s="67" t="str">
        <v>ExFunds</v>
      </c>
      <c r="Q24893" s="67" t="str">
        <v>ExCell Bank</v>
      </c>
      <c r="R24893" s="67" t="str">
        <v>Pivot Finance Group</v>
      </c>
      <c r="S24893" s="67" t="str">
        <v>Bank of Cellifornia</v>
      </c>
    </row>
    <row r="24894" spans="15:19">
      <c r="O24894" s="67" t="str">
        <v>Bank IF</v>
      </c>
      <c r="P24894" s="67" t="str">
        <v>ExFunds</v>
      </c>
      <c r="Q24894" s="67" t="str">
        <v>ExCell Bank</v>
      </c>
      <c r="R24894" s="67" t="str">
        <v>Pivot Finance Group</v>
      </c>
      <c r="S24894" s="67" t="str">
        <v>SheetBank AG</v>
      </c>
    </row>
    <row r="24895" spans="15:19">
      <c r="O24895" s="67" t="str">
        <v>Bank IF</v>
      </c>
      <c r="P24895" s="67" t="str">
        <v>ExFunds</v>
      </c>
      <c r="Q24895" s="67" t="str">
        <v>ExCell Bank</v>
      </c>
      <c r="R24895" s="67" t="str">
        <v>Pivot Finance Group</v>
      </c>
      <c r="S24895" s="67" t="str">
        <v>The VLOOKup Vault</v>
      </c>
    </row>
    <row r="24896" spans="15:19">
      <c r="O24896" s="67" t="str">
        <v>Bank IF</v>
      </c>
      <c r="P24896" s="67" t="str">
        <v>ExFunds</v>
      </c>
      <c r="Q24896" s="67" t="str">
        <v>ExCell Bank</v>
      </c>
      <c r="R24896" s="67" t="str">
        <v>Pivot Finance Group</v>
      </c>
      <c r="S24896" s="67" t="str">
        <v>SummaBank</v>
      </c>
    </row>
    <row r="24897" spans="15:19">
      <c r="O24897" s="67" t="str">
        <v>Bank IF</v>
      </c>
      <c r="P24897" s="67" t="str">
        <v>ExFunds</v>
      </c>
      <c r="Q24897" s="67" t="str">
        <v>ExCell Bank</v>
      </c>
      <c r="R24897" s="67" t="str">
        <v>Pivot Finance Group</v>
      </c>
      <c r="S24897" s="67" t="str">
        <v>CELLtral Bank</v>
      </c>
    </row>
    <row r="24898" spans="15:19">
      <c r="O24898" s="67" t="str">
        <v>Bank IF</v>
      </c>
      <c r="P24898" s="67" t="str">
        <v>ExFunds</v>
      </c>
      <c r="Q24898" s="67" t="str">
        <v>ExCell Bank</v>
      </c>
      <c r="R24898" s="67" t="str">
        <v>Pivot Finance Group</v>
      </c>
      <c r="S24898" s="67" t="str">
        <v>MoneyMATCH Inc.</v>
      </c>
    </row>
    <row r="24899" spans="15:19">
      <c r="O24899" s="67" t="str">
        <v>Bank IF</v>
      </c>
      <c r="P24899" s="67" t="str">
        <v>ExFunds</v>
      </c>
      <c r="Q24899" s="67" t="str">
        <v>ExCell Bank</v>
      </c>
      <c r="R24899" s="67" t="str">
        <v>The VLOOKup Vault</v>
      </c>
      <c r="S24899" s="67" t="str">
        <v>Bank of Cellifornia</v>
      </c>
    </row>
    <row r="24900" spans="15:19">
      <c r="O24900" s="67" t="str">
        <v>Bank IF</v>
      </c>
      <c r="P24900" s="67" t="str">
        <v>ExFunds</v>
      </c>
      <c r="Q24900" s="67" t="str">
        <v>ExCell Bank</v>
      </c>
      <c r="R24900" s="67" t="str">
        <v>The VLOOKup Vault</v>
      </c>
      <c r="S24900" s="67" t="str">
        <v>SheetBank AG</v>
      </c>
    </row>
    <row r="24901" spans="15:19">
      <c r="O24901" s="67" t="str">
        <v>Bank IF</v>
      </c>
      <c r="P24901" s="67" t="str">
        <v>ExFunds</v>
      </c>
      <c r="Q24901" s="67" t="str">
        <v>ExCell Bank</v>
      </c>
      <c r="R24901" s="67" t="str">
        <v>The VLOOKup Vault</v>
      </c>
      <c r="S24901" s="67" t="str">
        <v>Pivot Finance Group</v>
      </c>
    </row>
    <row r="24902" spans="15:19">
      <c r="O24902" s="67" t="str">
        <v>Bank IF</v>
      </c>
      <c r="P24902" s="67" t="str">
        <v>ExFunds</v>
      </c>
      <c r="Q24902" s="67" t="str">
        <v>ExCell Bank</v>
      </c>
      <c r="R24902" s="67" t="str">
        <v>The VLOOKup Vault</v>
      </c>
      <c r="S24902" s="67" t="str">
        <v>SummaBank</v>
      </c>
    </row>
    <row r="24903" spans="15:19">
      <c r="O24903" s="67" t="str">
        <v>Bank IF</v>
      </c>
      <c r="P24903" s="67" t="str">
        <v>ExFunds</v>
      </c>
      <c r="Q24903" s="67" t="str">
        <v>ExCell Bank</v>
      </c>
      <c r="R24903" s="67" t="str">
        <v>The VLOOKup Vault</v>
      </c>
      <c r="S24903" s="67" t="str">
        <v>CELLtral Bank</v>
      </c>
    </row>
    <row r="24904" spans="15:19">
      <c r="O24904" s="67" t="str">
        <v>Bank IF</v>
      </c>
      <c r="P24904" s="67" t="str">
        <v>ExFunds</v>
      </c>
      <c r="Q24904" s="67" t="str">
        <v>ExCell Bank</v>
      </c>
      <c r="R24904" s="67" t="str">
        <v>The VLOOKup Vault</v>
      </c>
      <c r="S24904" s="67" t="str">
        <v>MoneyMATCH Inc.</v>
      </c>
    </row>
    <row r="24905" spans="15:19">
      <c r="O24905" s="67" t="str">
        <v>Bank IF</v>
      </c>
      <c r="P24905" s="67" t="str">
        <v>ExFunds</v>
      </c>
      <c r="Q24905" s="67" t="str">
        <v>ExCell Bank</v>
      </c>
      <c r="R24905" s="67" t="str">
        <v>SummaBank</v>
      </c>
      <c r="S24905" s="67" t="str">
        <v>Bank of Cellifornia</v>
      </c>
    </row>
    <row r="24906" spans="15:19">
      <c r="O24906" s="67" t="str">
        <v>Bank IF</v>
      </c>
      <c r="P24906" s="67" t="str">
        <v>ExFunds</v>
      </c>
      <c r="Q24906" s="67" t="str">
        <v>ExCell Bank</v>
      </c>
      <c r="R24906" s="67" t="str">
        <v>SummaBank</v>
      </c>
      <c r="S24906" s="67" t="str">
        <v>SheetBank AG</v>
      </c>
    </row>
    <row r="24907" spans="15:19">
      <c r="O24907" s="67" t="str">
        <v>Bank IF</v>
      </c>
      <c r="P24907" s="67" t="str">
        <v>ExFunds</v>
      </c>
      <c r="Q24907" s="67" t="str">
        <v>ExCell Bank</v>
      </c>
      <c r="R24907" s="67" t="str">
        <v>SummaBank</v>
      </c>
      <c r="S24907" s="67" t="str">
        <v>Pivot Finance Group</v>
      </c>
    </row>
    <row r="24908" spans="15:19">
      <c r="O24908" s="67" t="str">
        <v>Bank IF</v>
      </c>
      <c r="P24908" s="67" t="str">
        <v>ExFunds</v>
      </c>
      <c r="Q24908" s="67" t="str">
        <v>ExCell Bank</v>
      </c>
      <c r="R24908" s="67" t="str">
        <v>SummaBank</v>
      </c>
      <c r="S24908" s="67" t="str">
        <v>The VLOOKup Vault</v>
      </c>
    </row>
    <row r="24909" spans="15:19">
      <c r="O24909" s="67" t="str">
        <v>Bank IF</v>
      </c>
      <c r="P24909" s="67" t="str">
        <v>ExFunds</v>
      </c>
      <c r="Q24909" s="67" t="str">
        <v>ExCell Bank</v>
      </c>
      <c r="R24909" s="67" t="str">
        <v>SummaBank</v>
      </c>
      <c r="S24909" s="67" t="str">
        <v>CELLtral Bank</v>
      </c>
    </row>
    <row r="24910" spans="15:19">
      <c r="O24910" s="67" t="str">
        <v>Bank IF</v>
      </c>
      <c r="P24910" s="67" t="str">
        <v>ExFunds</v>
      </c>
      <c r="Q24910" s="67" t="str">
        <v>ExCell Bank</v>
      </c>
      <c r="R24910" s="67" t="str">
        <v>SummaBank</v>
      </c>
      <c r="S24910" s="67" t="str">
        <v>MoneyMATCH Inc.</v>
      </c>
    </row>
    <row r="24911" spans="15:19">
      <c r="O24911" s="67" t="str">
        <v>Bank IF</v>
      </c>
      <c r="P24911" s="67" t="str">
        <v>ExFunds</v>
      </c>
      <c r="Q24911" s="67" t="str">
        <v>ExCell Bank</v>
      </c>
      <c r="R24911" s="67" t="str">
        <v>CELLtral Bank</v>
      </c>
      <c r="S24911" s="67" t="str">
        <v>Bank of Cellifornia</v>
      </c>
    </row>
    <row r="24912" spans="15:19">
      <c r="O24912" s="67" t="str">
        <v>Bank IF</v>
      </c>
      <c r="P24912" s="67" t="str">
        <v>ExFunds</v>
      </c>
      <c r="Q24912" s="67" t="str">
        <v>ExCell Bank</v>
      </c>
      <c r="R24912" s="67" t="str">
        <v>CELLtral Bank</v>
      </c>
      <c r="S24912" s="67" t="str">
        <v>SheetBank AG</v>
      </c>
    </row>
    <row r="24913" spans="15:19">
      <c r="O24913" s="67" t="str">
        <v>Bank IF</v>
      </c>
      <c r="P24913" s="67" t="str">
        <v>ExFunds</v>
      </c>
      <c r="Q24913" s="67" t="str">
        <v>ExCell Bank</v>
      </c>
      <c r="R24913" s="67" t="str">
        <v>CELLtral Bank</v>
      </c>
      <c r="S24913" s="67" t="str">
        <v>Pivot Finance Group</v>
      </c>
    </row>
    <row r="24914" spans="15:19">
      <c r="O24914" s="67" t="str">
        <v>Bank IF</v>
      </c>
      <c r="P24914" s="67" t="str">
        <v>ExFunds</v>
      </c>
      <c r="Q24914" s="67" t="str">
        <v>ExCell Bank</v>
      </c>
      <c r="R24914" s="67" t="str">
        <v>CELLtral Bank</v>
      </c>
      <c r="S24914" s="67" t="str">
        <v>The VLOOKup Vault</v>
      </c>
    </row>
    <row r="24915" spans="15:19">
      <c r="O24915" s="67" t="str">
        <v>Bank IF</v>
      </c>
      <c r="P24915" s="67" t="str">
        <v>ExFunds</v>
      </c>
      <c r="Q24915" s="67" t="str">
        <v>ExCell Bank</v>
      </c>
      <c r="R24915" s="67" t="str">
        <v>CELLtral Bank</v>
      </c>
      <c r="S24915" s="67" t="str">
        <v>SummaBank</v>
      </c>
    </row>
    <row r="24916" spans="15:19">
      <c r="O24916" s="67" t="str">
        <v>Bank IF</v>
      </c>
      <c r="P24916" s="67" t="str">
        <v>ExFunds</v>
      </c>
      <c r="Q24916" s="67" t="str">
        <v>ExCell Bank</v>
      </c>
      <c r="R24916" s="67" t="str">
        <v>CELLtral Bank</v>
      </c>
      <c r="S24916" s="67" t="str">
        <v>MoneyMATCH Inc.</v>
      </c>
    </row>
    <row r="24917" spans="15:19">
      <c r="O24917" s="67" t="str">
        <v>Bank IF</v>
      </c>
      <c r="P24917" s="67" t="str">
        <v>ExFunds</v>
      </c>
      <c r="Q24917" s="67" t="str">
        <v>ExCell Bank</v>
      </c>
      <c r="R24917" s="67" t="str">
        <v>MoneyMATCH Inc.</v>
      </c>
      <c r="S24917" s="67" t="str">
        <v>Bank of Cellifornia</v>
      </c>
    </row>
    <row r="24918" spans="15:19">
      <c r="O24918" s="67" t="str">
        <v>Bank IF</v>
      </c>
      <c r="P24918" s="67" t="str">
        <v>ExFunds</v>
      </c>
      <c r="Q24918" s="67" t="str">
        <v>ExCell Bank</v>
      </c>
      <c r="R24918" s="67" t="str">
        <v>MoneyMATCH Inc.</v>
      </c>
      <c r="S24918" s="67" t="str">
        <v>SheetBank AG</v>
      </c>
    </row>
    <row r="24919" spans="15:19">
      <c r="O24919" s="67" t="str">
        <v>Bank IF</v>
      </c>
      <c r="P24919" s="67" t="str">
        <v>ExFunds</v>
      </c>
      <c r="Q24919" s="67" t="str">
        <v>ExCell Bank</v>
      </c>
      <c r="R24919" s="67" t="str">
        <v>MoneyMATCH Inc.</v>
      </c>
      <c r="S24919" s="67" t="str">
        <v>Pivot Finance Group</v>
      </c>
    </row>
    <row r="24920" spans="15:19">
      <c r="O24920" s="67" t="str">
        <v>Bank IF</v>
      </c>
      <c r="P24920" s="67" t="str">
        <v>ExFunds</v>
      </c>
      <c r="Q24920" s="67" t="str">
        <v>ExCell Bank</v>
      </c>
      <c r="R24920" s="67" t="str">
        <v>MoneyMATCH Inc.</v>
      </c>
      <c r="S24920" s="67" t="str">
        <v>The VLOOKup Vault</v>
      </c>
    </row>
    <row r="24921" spans="15:19">
      <c r="O24921" s="67" t="str">
        <v>Bank IF</v>
      </c>
      <c r="P24921" s="67" t="str">
        <v>ExFunds</v>
      </c>
      <c r="Q24921" s="67" t="str">
        <v>ExCell Bank</v>
      </c>
      <c r="R24921" s="67" t="str">
        <v>MoneyMATCH Inc.</v>
      </c>
      <c r="S24921" s="67" t="str">
        <v>SummaBank</v>
      </c>
    </row>
    <row r="24922" spans="15:19">
      <c r="O24922" s="67" t="str">
        <v>Bank IF</v>
      </c>
      <c r="P24922" s="67" t="str">
        <v>ExFunds</v>
      </c>
      <c r="Q24922" s="67" t="str">
        <v>ExCell Bank</v>
      </c>
      <c r="R24922" s="67" t="str">
        <v>MoneyMATCH Inc.</v>
      </c>
      <c r="S24922" s="67" t="str">
        <v>CELLtral Bank</v>
      </c>
    </row>
    <row r="24923" spans="15:19">
      <c r="O24923" s="67" t="str">
        <v>Bank IF</v>
      </c>
      <c r="P24923" s="67" t="str">
        <v>ExFunds</v>
      </c>
      <c r="Q24923" s="67" t="str">
        <v>Bank of Cellifornia</v>
      </c>
      <c r="R24923" s="67" t="str">
        <v>ExCell Bank</v>
      </c>
      <c r="S24923" s="67" t="str">
        <v>SheetBank AG</v>
      </c>
    </row>
    <row r="24924" spans="15:19">
      <c r="O24924" s="67" t="str">
        <v>Bank IF</v>
      </c>
      <c r="P24924" s="67" t="str">
        <v>ExFunds</v>
      </c>
      <c r="Q24924" s="67" t="str">
        <v>Bank of Cellifornia</v>
      </c>
      <c r="R24924" s="67" t="str">
        <v>ExCell Bank</v>
      </c>
      <c r="S24924" s="67" t="str">
        <v>Pivot Finance Group</v>
      </c>
    </row>
    <row r="24925" spans="15:19">
      <c r="O24925" s="67" t="str">
        <v>Bank IF</v>
      </c>
      <c r="P24925" s="67" t="str">
        <v>ExFunds</v>
      </c>
      <c r="Q24925" s="67" t="str">
        <v>Bank of Cellifornia</v>
      </c>
      <c r="R24925" s="67" t="str">
        <v>ExCell Bank</v>
      </c>
      <c r="S24925" s="67" t="str">
        <v>The VLOOKup Vault</v>
      </c>
    </row>
    <row r="24926" spans="15:19">
      <c r="O24926" s="67" t="str">
        <v>Bank IF</v>
      </c>
      <c r="P24926" s="67" t="str">
        <v>ExFunds</v>
      </c>
      <c r="Q24926" s="67" t="str">
        <v>Bank of Cellifornia</v>
      </c>
      <c r="R24926" s="67" t="str">
        <v>ExCell Bank</v>
      </c>
      <c r="S24926" s="67" t="str">
        <v>SummaBank</v>
      </c>
    </row>
    <row r="24927" spans="15:19">
      <c r="O24927" s="67" t="str">
        <v>Bank IF</v>
      </c>
      <c r="P24927" s="67" t="str">
        <v>ExFunds</v>
      </c>
      <c r="Q24927" s="67" t="str">
        <v>Bank of Cellifornia</v>
      </c>
      <c r="R24927" s="67" t="str">
        <v>ExCell Bank</v>
      </c>
      <c r="S24927" s="67" t="str">
        <v>CELLtral Bank</v>
      </c>
    </row>
    <row r="24928" spans="15:19">
      <c r="O24928" s="67" t="str">
        <v>Bank IF</v>
      </c>
      <c r="P24928" s="67" t="str">
        <v>ExFunds</v>
      </c>
      <c r="Q24928" s="67" t="str">
        <v>Bank of Cellifornia</v>
      </c>
      <c r="R24928" s="67" t="str">
        <v>ExCell Bank</v>
      </c>
      <c r="S24928" s="67" t="str">
        <v>MoneyMATCH Inc.</v>
      </c>
    </row>
    <row r="24929" spans="15:19">
      <c r="O24929" s="67" t="str">
        <v>Bank IF</v>
      </c>
      <c r="P24929" s="67" t="str">
        <v>ExFunds</v>
      </c>
      <c r="Q24929" s="67" t="str">
        <v>Bank of Cellifornia</v>
      </c>
      <c r="R24929" s="67" t="str">
        <v>SheetBank AG</v>
      </c>
      <c r="S24929" s="67" t="str">
        <v>ExCell Bank</v>
      </c>
    </row>
    <row r="24930" spans="15:19">
      <c r="O24930" s="67" t="str">
        <v>Bank IF</v>
      </c>
      <c r="P24930" s="67" t="str">
        <v>ExFunds</v>
      </c>
      <c r="Q24930" s="67" t="str">
        <v>Bank of Cellifornia</v>
      </c>
      <c r="R24930" s="67" t="str">
        <v>SheetBank AG</v>
      </c>
      <c r="S24930" s="67" t="str">
        <v>Pivot Finance Group</v>
      </c>
    </row>
    <row r="24931" spans="15:19">
      <c r="O24931" s="67" t="str">
        <v>Bank IF</v>
      </c>
      <c r="P24931" s="67" t="str">
        <v>ExFunds</v>
      </c>
      <c r="Q24931" s="67" t="str">
        <v>Bank of Cellifornia</v>
      </c>
      <c r="R24931" s="67" t="str">
        <v>SheetBank AG</v>
      </c>
      <c r="S24931" s="67" t="str">
        <v>The VLOOKup Vault</v>
      </c>
    </row>
    <row r="24932" spans="15:19">
      <c r="O24932" s="67" t="str">
        <v>Bank IF</v>
      </c>
      <c r="P24932" s="67" t="str">
        <v>ExFunds</v>
      </c>
      <c r="Q24932" s="67" t="str">
        <v>Bank of Cellifornia</v>
      </c>
      <c r="R24932" s="67" t="str">
        <v>SheetBank AG</v>
      </c>
      <c r="S24932" s="67" t="str">
        <v>SummaBank</v>
      </c>
    </row>
    <row r="24933" spans="15:19">
      <c r="O24933" s="67" t="str">
        <v>Bank IF</v>
      </c>
      <c r="P24933" s="67" t="str">
        <v>ExFunds</v>
      </c>
      <c r="Q24933" s="67" t="str">
        <v>Bank of Cellifornia</v>
      </c>
      <c r="R24933" s="67" t="str">
        <v>SheetBank AG</v>
      </c>
      <c r="S24933" s="67" t="str">
        <v>CELLtral Bank</v>
      </c>
    </row>
    <row r="24934" spans="15:19">
      <c r="O24934" s="67" t="str">
        <v>Bank IF</v>
      </c>
      <c r="P24934" s="67" t="str">
        <v>ExFunds</v>
      </c>
      <c r="Q24934" s="67" t="str">
        <v>Bank of Cellifornia</v>
      </c>
      <c r="R24934" s="67" t="str">
        <v>SheetBank AG</v>
      </c>
      <c r="S24934" s="67" t="str">
        <v>MoneyMATCH Inc.</v>
      </c>
    </row>
    <row r="24935" spans="15:19">
      <c r="O24935" s="67" t="str">
        <v>Bank IF</v>
      </c>
      <c r="P24935" s="67" t="str">
        <v>ExFunds</v>
      </c>
      <c r="Q24935" s="67" t="str">
        <v>Bank of Cellifornia</v>
      </c>
      <c r="R24935" s="67" t="str">
        <v>Pivot Finance Group</v>
      </c>
      <c r="S24935" s="67" t="str">
        <v>ExCell Bank</v>
      </c>
    </row>
    <row r="24936" spans="15:19">
      <c r="O24936" s="67" t="str">
        <v>Bank IF</v>
      </c>
      <c r="P24936" s="67" t="str">
        <v>ExFunds</v>
      </c>
      <c r="Q24936" s="67" t="str">
        <v>Bank of Cellifornia</v>
      </c>
      <c r="R24936" s="67" t="str">
        <v>Pivot Finance Group</v>
      </c>
      <c r="S24936" s="67" t="str">
        <v>SheetBank AG</v>
      </c>
    </row>
    <row r="24937" spans="15:19">
      <c r="O24937" s="67" t="str">
        <v>Bank IF</v>
      </c>
      <c r="P24937" s="67" t="str">
        <v>ExFunds</v>
      </c>
      <c r="Q24937" s="67" t="str">
        <v>Bank of Cellifornia</v>
      </c>
      <c r="R24937" s="67" t="str">
        <v>Pivot Finance Group</v>
      </c>
      <c r="S24937" s="67" t="str">
        <v>The VLOOKup Vault</v>
      </c>
    </row>
    <row r="24938" spans="15:19">
      <c r="O24938" s="67" t="str">
        <v>Bank IF</v>
      </c>
      <c r="P24938" s="67" t="str">
        <v>ExFunds</v>
      </c>
      <c r="Q24938" s="67" t="str">
        <v>Bank of Cellifornia</v>
      </c>
      <c r="R24938" s="67" t="str">
        <v>Pivot Finance Group</v>
      </c>
      <c r="S24938" s="67" t="str">
        <v>SummaBank</v>
      </c>
    </row>
    <row r="24939" spans="15:19">
      <c r="O24939" s="67" t="str">
        <v>Bank IF</v>
      </c>
      <c r="P24939" s="67" t="str">
        <v>ExFunds</v>
      </c>
      <c r="Q24939" s="67" t="str">
        <v>Bank of Cellifornia</v>
      </c>
      <c r="R24939" s="67" t="str">
        <v>Pivot Finance Group</v>
      </c>
      <c r="S24939" s="67" t="str">
        <v>CELLtral Bank</v>
      </c>
    </row>
    <row r="24940" spans="15:19">
      <c r="O24940" s="67" t="str">
        <v>Bank IF</v>
      </c>
      <c r="P24940" s="67" t="str">
        <v>ExFunds</v>
      </c>
      <c r="Q24940" s="67" t="str">
        <v>Bank of Cellifornia</v>
      </c>
      <c r="R24940" s="67" t="str">
        <v>Pivot Finance Group</v>
      </c>
      <c r="S24940" s="67" t="str">
        <v>MoneyMATCH Inc.</v>
      </c>
    </row>
    <row r="24941" spans="15:19">
      <c r="O24941" s="67" t="str">
        <v>Bank IF</v>
      </c>
      <c r="P24941" s="67" t="str">
        <v>ExFunds</v>
      </c>
      <c r="Q24941" s="67" t="str">
        <v>Bank of Cellifornia</v>
      </c>
      <c r="R24941" s="67" t="str">
        <v>The VLOOKup Vault</v>
      </c>
      <c r="S24941" s="67" t="str">
        <v>ExCell Bank</v>
      </c>
    </row>
    <row r="24942" spans="15:19">
      <c r="O24942" s="67" t="str">
        <v>Bank IF</v>
      </c>
      <c r="P24942" s="67" t="str">
        <v>ExFunds</v>
      </c>
      <c r="Q24942" s="67" t="str">
        <v>Bank of Cellifornia</v>
      </c>
      <c r="R24942" s="67" t="str">
        <v>The VLOOKup Vault</v>
      </c>
      <c r="S24942" s="67" t="str">
        <v>SheetBank AG</v>
      </c>
    </row>
    <row r="24943" spans="15:19">
      <c r="O24943" s="67" t="str">
        <v>Bank IF</v>
      </c>
      <c r="P24943" s="67" t="str">
        <v>ExFunds</v>
      </c>
      <c r="Q24943" s="67" t="str">
        <v>Bank of Cellifornia</v>
      </c>
      <c r="R24943" s="67" t="str">
        <v>The VLOOKup Vault</v>
      </c>
      <c r="S24943" s="67" t="str">
        <v>Pivot Finance Group</v>
      </c>
    </row>
    <row r="24944" spans="15:19">
      <c r="O24944" s="67" t="str">
        <v>Bank IF</v>
      </c>
      <c r="P24944" s="67" t="str">
        <v>ExFunds</v>
      </c>
      <c r="Q24944" s="67" t="str">
        <v>Bank of Cellifornia</v>
      </c>
      <c r="R24944" s="67" t="str">
        <v>The VLOOKup Vault</v>
      </c>
      <c r="S24944" s="67" t="str">
        <v>SummaBank</v>
      </c>
    </row>
    <row r="24945" spans="15:19">
      <c r="O24945" s="67" t="str">
        <v>Bank IF</v>
      </c>
      <c r="P24945" s="67" t="str">
        <v>ExFunds</v>
      </c>
      <c r="Q24945" s="67" t="str">
        <v>Bank of Cellifornia</v>
      </c>
      <c r="R24945" s="67" t="str">
        <v>The VLOOKup Vault</v>
      </c>
      <c r="S24945" s="67" t="str">
        <v>CELLtral Bank</v>
      </c>
    </row>
    <row r="24946" spans="15:19">
      <c r="O24946" s="67" t="str">
        <v>Bank IF</v>
      </c>
      <c r="P24946" s="67" t="str">
        <v>ExFunds</v>
      </c>
      <c r="Q24946" s="67" t="str">
        <v>Bank of Cellifornia</v>
      </c>
      <c r="R24946" s="67" t="str">
        <v>The VLOOKup Vault</v>
      </c>
      <c r="S24946" s="67" t="str">
        <v>MoneyMATCH Inc.</v>
      </c>
    </row>
    <row r="24947" spans="15:19">
      <c r="O24947" s="67" t="str">
        <v>Bank IF</v>
      </c>
      <c r="P24947" s="67" t="str">
        <v>ExFunds</v>
      </c>
      <c r="Q24947" s="67" t="str">
        <v>Bank of Cellifornia</v>
      </c>
      <c r="R24947" s="67" t="str">
        <v>SummaBank</v>
      </c>
      <c r="S24947" s="67" t="str">
        <v>ExCell Bank</v>
      </c>
    </row>
    <row r="24948" spans="15:19">
      <c r="O24948" s="67" t="str">
        <v>Bank IF</v>
      </c>
      <c r="P24948" s="67" t="str">
        <v>ExFunds</v>
      </c>
      <c r="Q24948" s="67" t="str">
        <v>Bank of Cellifornia</v>
      </c>
      <c r="R24948" s="67" t="str">
        <v>SummaBank</v>
      </c>
      <c r="S24948" s="67" t="str">
        <v>SheetBank AG</v>
      </c>
    </row>
    <row r="24949" spans="15:19">
      <c r="O24949" s="67" t="str">
        <v>Bank IF</v>
      </c>
      <c r="P24949" s="67" t="str">
        <v>ExFunds</v>
      </c>
      <c r="Q24949" s="67" t="str">
        <v>Bank of Cellifornia</v>
      </c>
      <c r="R24949" s="67" t="str">
        <v>SummaBank</v>
      </c>
      <c r="S24949" s="67" t="str">
        <v>Pivot Finance Group</v>
      </c>
    </row>
    <row r="24950" spans="15:19">
      <c r="O24950" s="67" t="str">
        <v>Bank IF</v>
      </c>
      <c r="P24950" s="67" t="str">
        <v>ExFunds</v>
      </c>
      <c r="Q24950" s="67" t="str">
        <v>Bank of Cellifornia</v>
      </c>
      <c r="R24950" s="67" t="str">
        <v>SummaBank</v>
      </c>
      <c r="S24950" s="67" t="str">
        <v>The VLOOKup Vault</v>
      </c>
    </row>
    <row r="24951" spans="15:19">
      <c r="O24951" s="67" t="str">
        <v>Bank IF</v>
      </c>
      <c r="P24951" s="67" t="str">
        <v>ExFunds</v>
      </c>
      <c r="Q24951" s="67" t="str">
        <v>Bank of Cellifornia</v>
      </c>
      <c r="R24951" s="67" t="str">
        <v>SummaBank</v>
      </c>
      <c r="S24951" s="67" t="str">
        <v>CELLtral Bank</v>
      </c>
    </row>
    <row r="24952" spans="15:19">
      <c r="O24952" s="67" t="str">
        <v>Bank IF</v>
      </c>
      <c r="P24952" s="67" t="str">
        <v>ExFunds</v>
      </c>
      <c r="Q24952" s="67" t="str">
        <v>Bank of Cellifornia</v>
      </c>
      <c r="R24952" s="67" t="str">
        <v>SummaBank</v>
      </c>
      <c r="S24952" s="67" t="str">
        <v>MoneyMATCH Inc.</v>
      </c>
    </row>
    <row r="24953" spans="15:19">
      <c r="O24953" s="67" t="str">
        <v>Bank IF</v>
      </c>
      <c r="P24953" s="67" t="str">
        <v>ExFunds</v>
      </c>
      <c r="Q24953" s="67" t="str">
        <v>Bank of Cellifornia</v>
      </c>
      <c r="R24953" s="67" t="str">
        <v>CELLtral Bank</v>
      </c>
      <c r="S24953" s="67" t="str">
        <v>ExCell Bank</v>
      </c>
    </row>
    <row r="24954" spans="15:19">
      <c r="O24954" s="67" t="str">
        <v>Bank IF</v>
      </c>
      <c r="P24954" s="67" t="str">
        <v>ExFunds</v>
      </c>
      <c r="Q24954" s="67" t="str">
        <v>Bank of Cellifornia</v>
      </c>
      <c r="R24954" s="67" t="str">
        <v>CELLtral Bank</v>
      </c>
      <c r="S24954" s="67" t="str">
        <v>SheetBank AG</v>
      </c>
    </row>
    <row r="24955" spans="15:19">
      <c r="O24955" s="67" t="str">
        <v>Bank IF</v>
      </c>
      <c r="P24955" s="67" t="str">
        <v>ExFunds</v>
      </c>
      <c r="Q24955" s="67" t="str">
        <v>Bank of Cellifornia</v>
      </c>
      <c r="R24955" s="67" t="str">
        <v>CELLtral Bank</v>
      </c>
      <c r="S24955" s="67" t="str">
        <v>Pivot Finance Group</v>
      </c>
    </row>
    <row r="24956" spans="15:19">
      <c r="O24956" s="67" t="str">
        <v>Bank IF</v>
      </c>
      <c r="P24956" s="67" t="str">
        <v>ExFunds</v>
      </c>
      <c r="Q24956" s="67" t="str">
        <v>Bank of Cellifornia</v>
      </c>
      <c r="R24956" s="67" t="str">
        <v>CELLtral Bank</v>
      </c>
      <c r="S24956" s="67" t="str">
        <v>The VLOOKup Vault</v>
      </c>
    </row>
    <row r="24957" spans="15:19">
      <c r="O24957" s="67" t="str">
        <v>Bank IF</v>
      </c>
      <c r="P24957" s="67" t="str">
        <v>ExFunds</v>
      </c>
      <c r="Q24957" s="67" t="str">
        <v>Bank of Cellifornia</v>
      </c>
      <c r="R24957" s="67" t="str">
        <v>CELLtral Bank</v>
      </c>
      <c r="S24957" s="67" t="str">
        <v>SummaBank</v>
      </c>
    </row>
    <row r="24958" spans="15:19">
      <c r="O24958" s="67" t="str">
        <v>Bank IF</v>
      </c>
      <c r="P24958" s="67" t="str">
        <v>ExFunds</v>
      </c>
      <c r="Q24958" s="67" t="str">
        <v>Bank of Cellifornia</v>
      </c>
      <c r="R24958" s="67" t="str">
        <v>CELLtral Bank</v>
      </c>
      <c r="S24958" s="67" t="str">
        <v>MoneyMATCH Inc.</v>
      </c>
    </row>
    <row r="24959" spans="15:19">
      <c r="O24959" s="67" t="str">
        <v>Bank IF</v>
      </c>
      <c r="P24959" s="67" t="str">
        <v>ExFunds</v>
      </c>
      <c r="Q24959" s="67" t="str">
        <v>Bank of Cellifornia</v>
      </c>
      <c r="R24959" s="67" t="str">
        <v>MoneyMATCH Inc.</v>
      </c>
      <c r="S24959" s="67" t="str">
        <v>ExCell Bank</v>
      </c>
    </row>
    <row r="24960" spans="15:19">
      <c r="O24960" s="67" t="str">
        <v>Bank IF</v>
      </c>
      <c r="P24960" s="67" t="str">
        <v>ExFunds</v>
      </c>
      <c r="Q24960" s="67" t="str">
        <v>Bank of Cellifornia</v>
      </c>
      <c r="R24960" s="67" t="str">
        <v>MoneyMATCH Inc.</v>
      </c>
      <c r="S24960" s="67" t="str">
        <v>SheetBank AG</v>
      </c>
    </row>
    <row r="24961" spans="15:19">
      <c r="O24961" s="67" t="str">
        <v>Bank IF</v>
      </c>
      <c r="P24961" s="67" t="str">
        <v>ExFunds</v>
      </c>
      <c r="Q24961" s="67" t="str">
        <v>Bank of Cellifornia</v>
      </c>
      <c r="R24961" s="67" t="str">
        <v>MoneyMATCH Inc.</v>
      </c>
      <c r="S24961" s="67" t="str">
        <v>Pivot Finance Group</v>
      </c>
    </row>
    <row r="24962" spans="15:19">
      <c r="O24962" s="67" t="str">
        <v>Bank IF</v>
      </c>
      <c r="P24962" s="67" t="str">
        <v>ExFunds</v>
      </c>
      <c r="Q24962" s="67" t="str">
        <v>Bank of Cellifornia</v>
      </c>
      <c r="R24962" s="67" t="str">
        <v>MoneyMATCH Inc.</v>
      </c>
      <c r="S24962" s="67" t="str">
        <v>The VLOOKup Vault</v>
      </c>
    </row>
    <row r="24963" spans="15:19">
      <c r="O24963" s="67" t="str">
        <v>Bank IF</v>
      </c>
      <c r="P24963" s="67" t="str">
        <v>ExFunds</v>
      </c>
      <c r="Q24963" s="67" t="str">
        <v>Bank of Cellifornia</v>
      </c>
      <c r="R24963" s="67" t="str">
        <v>MoneyMATCH Inc.</v>
      </c>
      <c r="S24963" s="67" t="str">
        <v>SummaBank</v>
      </c>
    </row>
    <row r="24964" spans="15:19">
      <c r="O24964" s="67" t="str">
        <v>Bank IF</v>
      </c>
      <c r="P24964" s="67" t="str">
        <v>ExFunds</v>
      </c>
      <c r="Q24964" s="67" t="str">
        <v>Bank of Cellifornia</v>
      </c>
      <c r="R24964" s="67" t="str">
        <v>MoneyMATCH Inc.</v>
      </c>
      <c r="S24964" s="67" t="str">
        <v>CELLtral Bank</v>
      </c>
    </row>
    <row r="24965" spans="15:19">
      <c r="O24965" s="67" t="str">
        <v>Bank IF</v>
      </c>
      <c r="P24965" s="67" t="str">
        <v>ExFunds</v>
      </c>
      <c r="Q24965" s="67" t="str">
        <v>SheetBank AG</v>
      </c>
      <c r="R24965" s="67" t="str">
        <v>ExCell Bank</v>
      </c>
      <c r="S24965" s="67" t="str">
        <v>Bank of Cellifornia</v>
      </c>
    </row>
    <row r="24966" spans="15:19">
      <c r="O24966" s="67" t="str">
        <v>Bank IF</v>
      </c>
      <c r="P24966" s="67" t="str">
        <v>ExFunds</v>
      </c>
      <c r="Q24966" s="67" t="str">
        <v>SheetBank AG</v>
      </c>
      <c r="R24966" s="67" t="str">
        <v>ExCell Bank</v>
      </c>
      <c r="S24966" s="67" t="str">
        <v>Pivot Finance Group</v>
      </c>
    </row>
    <row r="24967" spans="15:19">
      <c r="O24967" s="67" t="str">
        <v>Bank IF</v>
      </c>
      <c r="P24967" s="67" t="str">
        <v>ExFunds</v>
      </c>
      <c r="Q24967" s="67" t="str">
        <v>SheetBank AG</v>
      </c>
      <c r="R24967" s="67" t="str">
        <v>ExCell Bank</v>
      </c>
      <c r="S24967" s="67" t="str">
        <v>The VLOOKup Vault</v>
      </c>
    </row>
    <row r="24968" spans="15:19">
      <c r="O24968" s="67" t="str">
        <v>Bank IF</v>
      </c>
      <c r="P24968" s="67" t="str">
        <v>ExFunds</v>
      </c>
      <c r="Q24968" s="67" t="str">
        <v>SheetBank AG</v>
      </c>
      <c r="R24968" s="67" t="str">
        <v>ExCell Bank</v>
      </c>
      <c r="S24968" s="67" t="str">
        <v>SummaBank</v>
      </c>
    </row>
    <row r="24969" spans="15:19">
      <c r="O24969" s="67" t="str">
        <v>Bank IF</v>
      </c>
      <c r="P24969" s="67" t="str">
        <v>ExFunds</v>
      </c>
      <c r="Q24969" s="67" t="str">
        <v>SheetBank AG</v>
      </c>
      <c r="R24969" s="67" t="str">
        <v>ExCell Bank</v>
      </c>
      <c r="S24969" s="67" t="str">
        <v>CELLtral Bank</v>
      </c>
    </row>
    <row r="24970" spans="15:19">
      <c r="O24970" s="67" t="str">
        <v>Bank IF</v>
      </c>
      <c r="P24970" s="67" t="str">
        <v>ExFunds</v>
      </c>
      <c r="Q24970" s="67" t="str">
        <v>SheetBank AG</v>
      </c>
      <c r="R24970" s="67" t="str">
        <v>ExCell Bank</v>
      </c>
      <c r="S24970" s="67" t="str">
        <v>MoneyMATCH Inc.</v>
      </c>
    </row>
    <row r="24971" spans="15:19">
      <c r="O24971" s="67" t="str">
        <v>Bank IF</v>
      </c>
      <c r="P24971" s="67" t="str">
        <v>ExFunds</v>
      </c>
      <c r="Q24971" s="67" t="str">
        <v>SheetBank AG</v>
      </c>
      <c r="R24971" s="67" t="str">
        <v>Bank of Cellifornia</v>
      </c>
      <c r="S24971" s="67" t="str">
        <v>ExCell Bank</v>
      </c>
    </row>
    <row r="24972" spans="15:19">
      <c r="O24972" s="67" t="str">
        <v>Bank IF</v>
      </c>
      <c r="P24972" s="67" t="str">
        <v>ExFunds</v>
      </c>
      <c r="Q24972" s="67" t="str">
        <v>SheetBank AG</v>
      </c>
      <c r="R24972" s="67" t="str">
        <v>Bank of Cellifornia</v>
      </c>
      <c r="S24972" s="67" t="str">
        <v>Pivot Finance Group</v>
      </c>
    </row>
    <row r="24973" spans="15:19">
      <c r="O24973" s="67" t="str">
        <v>Bank IF</v>
      </c>
      <c r="P24973" s="67" t="str">
        <v>ExFunds</v>
      </c>
      <c r="Q24973" s="67" t="str">
        <v>SheetBank AG</v>
      </c>
      <c r="R24973" s="67" t="str">
        <v>Bank of Cellifornia</v>
      </c>
      <c r="S24973" s="67" t="str">
        <v>The VLOOKup Vault</v>
      </c>
    </row>
    <row r="24974" spans="15:19">
      <c r="O24974" s="67" t="str">
        <v>Bank IF</v>
      </c>
      <c r="P24974" s="67" t="str">
        <v>ExFunds</v>
      </c>
      <c r="Q24974" s="67" t="str">
        <v>SheetBank AG</v>
      </c>
      <c r="R24974" s="67" t="str">
        <v>Bank of Cellifornia</v>
      </c>
      <c r="S24974" s="67" t="str">
        <v>SummaBank</v>
      </c>
    </row>
    <row r="24975" spans="15:19">
      <c r="O24975" s="67" t="str">
        <v>Bank IF</v>
      </c>
      <c r="P24975" s="67" t="str">
        <v>ExFunds</v>
      </c>
      <c r="Q24975" s="67" t="str">
        <v>SheetBank AG</v>
      </c>
      <c r="R24975" s="67" t="str">
        <v>Bank of Cellifornia</v>
      </c>
      <c r="S24975" s="67" t="str">
        <v>CELLtral Bank</v>
      </c>
    </row>
    <row r="24976" spans="15:19">
      <c r="O24976" s="67" t="str">
        <v>Bank IF</v>
      </c>
      <c r="P24976" s="67" t="str">
        <v>ExFunds</v>
      </c>
      <c r="Q24976" s="67" t="str">
        <v>SheetBank AG</v>
      </c>
      <c r="R24976" s="67" t="str">
        <v>Bank of Cellifornia</v>
      </c>
      <c r="S24976" s="67" t="str">
        <v>MoneyMATCH Inc.</v>
      </c>
    </row>
    <row r="24977" spans="15:19">
      <c r="O24977" s="67" t="str">
        <v>Bank IF</v>
      </c>
      <c r="P24977" s="67" t="str">
        <v>ExFunds</v>
      </c>
      <c r="Q24977" s="67" t="str">
        <v>SheetBank AG</v>
      </c>
      <c r="R24977" s="67" t="str">
        <v>Pivot Finance Group</v>
      </c>
      <c r="S24977" s="67" t="str">
        <v>ExCell Bank</v>
      </c>
    </row>
    <row r="24978" spans="15:19">
      <c r="O24978" s="67" t="str">
        <v>Bank IF</v>
      </c>
      <c r="P24978" s="67" t="str">
        <v>ExFunds</v>
      </c>
      <c r="Q24978" s="67" t="str">
        <v>SheetBank AG</v>
      </c>
      <c r="R24978" s="67" t="str">
        <v>Pivot Finance Group</v>
      </c>
      <c r="S24978" s="67" t="str">
        <v>Bank of Cellifornia</v>
      </c>
    </row>
    <row r="24979" spans="15:19">
      <c r="O24979" s="67" t="str">
        <v>Bank IF</v>
      </c>
      <c r="P24979" s="67" t="str">
        <v>ExFunds</v>
      </c>
      <c r="Q24979" s="67" t="str">
        <v>SheetBank AG</v>
      </c>
      <c r="R24979" s="67" t="str">
        <v>Pivot Finance Group</v>
      </c>
      <c r="S24979" s="67" t="str">
        <v>The VLOOKup Vault</v>
      </c>
    </row>
    <row r="24980" spans="15:19">
      <c r="O24980" s="67" t="str">
        <v>Bank IF</v>
      </c>
      <c r="P24980" s="67" t="str">
        <v>ExFunds</v>
      </c>
      <c r="Q24980" s="67" t="str">
        <v>SheetBank AG</v>
      </c>
      <c r="R24980" s="67" t="str">
        <v>Pivot Finance Group</v>
      </c>
      <c r="S24980" s="67" t="str">
        <v>SummaBank</v>
      </c>
    </row>
    <row r="24981" spans="15:19">
      <c r="O24981" s="67" t="str">
        <v>Bank IF</v>
      </c>
      <c r="P24981" s="67" t="str">
        <v>ExFunds</v>
      </c>
      <c r="Q24981" s="67" t="str">
        <v>SheetBank AG</v>
      </c>
      <c r="R24981" s="67" t="str">
        <v>Pivot Finance Group</v>
      </c>
      <c r="S24981" s="67" t="str">
        <v>CELLtral Bank</v>
      </c>
    </row>
    <row r="24982" spans="15:19">
      <c r="O24982" s="67" t="str">
        <v>Bank IF</v>
      </c>
      <c r="P24982" s="67" t="str">
        <v>ExFunds</v>
      </c>
      <c r="Q24982" s="67" t="str">
        <v>SheetBank AG</v>
      </c>
      <c r="R24982" s="67" t="str">
        <v>Pivot Finance Group</v>
      </c>
      <c r="S24982" s="67" t="str">
        <v>MoneyMATCH Inc.</v>
      </c>
    </row>
    <row r="24983" spans="15:19">
      <c r="O24983" s="67" t="str">
        <v>Bank IF</v>
      </c>
      <c r="P24983" s="67" t="str">
        <v>ExFunds</v>
      </c>
      <c r="Q24983" s="67" t="str">
        <v>SheetBank AG</v>
      </c>
      <c r="R24983" s="67" t="str">
        <v>The VLOOKup Vault</v>
      </c>
      <c r="S24983" s="67" t="str">
        <v>ExCell Bank</v>
      </c>
    </row>
    <row r="24984" spans="15:19">
      <c r="O24984" s="67" t="str">
        <v>Bank IF</v>
      </c>
      <c r="P24984" s="67" t="str">
        <v>ExFunds</v>
      </c>
      <c r="Q24984" s="67" t="str">
        <v>SheetBank AG</v>
      </c>
      <c r="R24984" s="67" t="str">
        <v>The VLOOKup Vault</v>
      </c>
      <c r="S24984" s="67" t="str">
        <v>Bank of Cellifornia</v>
      </c>
    </row>
    <row r="24985" spans="15:19">
      <c r="O24985" s="67" t="str">
        <v>Bank IF</v>
      </c>
      <c r="P24985" s="67" t="str">
        <v>ExFunds</v>
      </c>
      <c r="Q24985" s="67" t="str">
        <v>SheetBank AG</v>
      </c>
      <c r="R24985" s="67" t="str">
        <v>The VLOOKup Vault</v>
      </c>
      <c r="S24985" s="67" t="str">
        <v>Pivot Finance Group</v>
      </c>
    </row>
    <row r="24986" spans="15:19">
      <c r="O24986" s="67" t="str">
        <v>Bank IF</v>
      </c>
      <c r="P24986" s="67" t="str">
        <v>ExFunds</v>
      </c>
      <c r="Q24986" s="67" t="str">
        <v>SheetBank AG</v>
      </c>
      <c r="R24986" s="67" t="str">
        <v>The VLOOKup Vault</v>
      </c>
      <c r="S24986" s="67" t="str">
        <v>SummaBank</v>
      </c>
    </row>
    <row r="24987" spans="15:19">
      <c r="O24987" s="67" t="str">
        <v>Bank IF</v>
      </c>
      <c r="P24987" s="67" t="str">
        <v>ExFunds</v>
      </c>
      <c r="Q24987" s="67" t="str">
        <v>SheetBank AG</v>
      </c>
      <c r="R24987" s="67" t="str">
        <v>The VLOOKup Vault</v>
      </c>
      <c r="S24987" s="67" t="str">
        <v>CELLtral Bank</v>
      </c>
    </row>
    <row r="24988" spans="15:19">
      <c r="O24988" s="67" t="str">
        <v>Bank IF</v>
      </c>
      <c r="P24988" s="67" t="str">
        <v>ExFunds</v>
      </c>
      <c r="Q24988" s="67" t="str">
        <v>SheetBank AG</v>
      </c>
      <c r="R24988" s="67" t="str">
        <v>The VLOOKup Vault</v>
      </c>
      <c r="S24988" s="67" t="str">
        <v>MoneyMATCH Inc.</v>
      </c>
    </row>
    <row r="24989" spans="15:19">
      <c r="O24989" s="67" t="str">
        <v>Bank IF</v>
      </c>
      <c r="P24989" s="67" t="str">
        <v>ExFunds</v>
      </c>
      <c r="Q24989" s="67" t="str">
        <v>SheetBank AG</v>
      </c>
      <c r="R24989" s="67" t="str">
        <v>SummaBank</v>
      </c>
      <c r="S24989" s="67" t="str">
        <v>ExCell Bank</v>
      </c>
    </row>
    <row r="24990" spans="15:19">
      <c r="O24990" s="67" t="str">
        <v>Bank IF</v>
      </c>
      <c r="P24990" s="67" t="str">
        <v>ExFunds</v>
      </c>
      <c r="Q24990" s="67" t="str">
        <v>SheetBank AG</v>
      </c>
      <c r="R24990" s="67" t="str">
        <v>SummaBank</v>
      </c>
      <c r="S24990" s="67" t="str">
        <v>Bank of Cellifornia</v>
      </c>
    </row>
    <row r="24991" spans="15:19">
      <c r="O24991" s="67" t="str">
        <v>Bank IF</v>
      </c>
      <c r="P24991" s="67" t="str">
        <v>ExFunds</v>
      </c>
      <c r="Q24991" s="67" t="str">
        <v>SheetBank AG</v>
      </c>
      <c r="R24991" s="67" t="str">
        <v>SummaBank</v>
      </c>
      <c r="S24991" s="67" t="str">
        <v>Pivot Finance Group</v>
      </c>
    </row>
    <row r="24992" spans="15:19">
      <c r="O24992" s="67" t="str">
        <v>Bank IF</v>
      </c>
      <c r="P24992" s="67" t="str">
        <v>ExFunds</v>
      </c>
      <c r="Q24992" s="67" t="str">
        <v>SheetBank AG</v>
      </c>
      <c r="R24992" s="67" t="str">
        <v>SummaBank</v>
      </c>
      <c r="S24992" s="67" t="str">
        <v>The VLOOKup Vault</v>
      </c>
    </row>
    <row r="24993" spans="15:19">
      <c r="O24993" s="67" t="str">
        <v>Bank IF</v>
      </c>
      <c r="P24993" s="67" t="str">
        <v>ExFunds</v>
      </c>
      <c r="Q24993" s="67" t="str">
        <v>SheetBank AG</v>
      </c>
      <c r="R24993" s="67" t="str">
        <v>SummaBank</v>
      </c>
      <c r="S24993" s="67" t="str">
        <v>CELLtral Bank</v>
      </c>
    </row>
    <row r="24994" spans="15:19">
      <c r="O24994" s="67" t="str">
        <v>Bank IF</v>
      </c>
      <c r="P24994" s="67" t="str">
        <v>ExFunds</v>
      </c>
      <c r="Q24994" s="67" t="str">
        <v>SheetBank AG</v>
      </c>
      <c r="R24994" s="67" t="str">
        <v>SummaBank</v>
      </c>
      <c r="S24994" s="67" t="str">
        <v>MoneyMATCH Inc.</v>
      </c>
    </row>
    <row r="24995" spans="15:19">
      <c r="O24995" s="67" t="str">
        <v>Bank IF</v>
      </c>
      <c r="P24995" s="67" t="str">
        <v>ExFunds</v>
      </c>
      <c r="Q24995" s="67" t="str">
        <v>SheetBank AG</v>
      </c>
      <c r="R24995" s="67" t="str">
        <v>CELLtral Bank</v>
      </c>
      <c r="S24995" s="67" t="str">
        <v>ExCell Bank</v>
      </c>
    </row>
    <row r="24996" spans="15:19">
      <c r="O24996" s="67" t="str">
        <v>Bank IF</v>
      </c>
      <c r="P24996" s="67" t="str">
        <v>ExFunds</v>
      </c>
      <c r="Q24996" s="67" t="str">
        <v>SheetBank AG</v>
      </c>
      <c r="R24996" s="67" t="str">
        <v>CELLtral Bank</v>
      </c>
      <c r="S24996" s="67" t="str">
        <v>Bank of Cellifornia</v>
      </c>
    </row>
    <row r="24997" spans="15:19">
      <c r="O24997" s="67" t="str">
        <v>Bank IF</v>
      </c>
      <c r="P24997" s="67" t="str">
        <v>ExFunds</v>
      </c>
      <c r="Q24997" s="67" t="str">
        <v>SheetBank AG</v>
      </c>
      <c r="R24997" s="67" t="str">
        <v>CELLtral Bank</v>
      </c>
      <c r="S24997" s="67" t="str">
        <v>Pivot Finance Group</v>
      </c>
    </row>
    <row r="24998" spans="15:19">
      <c r="O24998" s="67" t="str">
        <v>Bank IF</v>
      </c>
      <c r="P24998" s="67" t="str">
        <v>ExFunds</v>
      </c>
      <c r="Q24998" s="67" t="str">
        <v>SheetBank AG</v>
      </c>
      <c r="R24998" s="67" t="str">
        <v>CELLtral Bank</v>
      </c>
      <c r="S24998" s="67" t="str">
        <v>The VLOOKup Vault</v>
      </c>
    </row>
    <row r="24999" spans="15:19">
      <c r="O24999" s="67" t="str">
        <v>Bank IF</v>
      </c>
      <c r="P24999" s="67" t="str">
        <v>ExFunds</v>
      </c>
      <c r="Q24999" s="67" t="str">
        <v>SheetBank AG</v>
      </c>
      <c r="R24999" s="67" t="str">
        <v>CELLtral Bank</v>
      </c>
      <c r="S24999" s="67" t="str">
        <v>SummaBank</v>
      </c>
    </row>
    <row r="25000" spans="15:19">
      <c r="O25000" s="67" t="str">
        <v>Bank IF</v>
      </c>
      <c r="P25000" s="67" t="str">
        <v>ExFunds</v>
      </c>
      <c r="Q25000" s="67" t="str">
        <v>SheetBank AG</v>
      </c>
      <c r="R25000" s="67" t="str">
        <v>CELLtral Bank</v>
      </c>
      <c r="S25000" s="67" t="str">
        <v>MoneyMATCH Inc.</v>
      </c>
    </row>
    <row r="25001" spans="15:19">
      <c r="O25001" s="67" t="str">
        <v>Bank IF</v>
      </c>
      <c r="P25001" s="67" t="str">
        <v>ExFunds</v>
      </c>
      <c r="Q25001" s="67" t="str">
        <v>SheetBank AG</v>
      </c>
      <c r="R25001" s="67" t="str">
        <v>MoneyMATCH Inc.</v>
      </c>
      <c r="S25001" s="67" t="str">
        <v>ExCell Bank</v>
      </c>
    </row>
    <row r="25002" spans="15:19">
      <c r="O25002" s="67" t="str">
        <v>Bank IF</v>
      </c>
      <c r="P25002" s="67" t="str">
        <v>ExFunds</v>
      </c>
      <c r="Q25002" s="67" t="str">
        <v>SheetBank AG</v>
      </c>
      <c r="R25002" s="67" t="str">
        <v>MoneyMATCH Inc.</v>
      </c>
      <c r="S25002" s="67" t="str">
        <v>Bank of Cellifornia</v>
      </c>
    </row>
    <row r="25003" spans="15:19">
      <c r="O25003" s="67" t="str">
        <v>Bank IF</v>
      </c>
      <c r="P25003" s="67" t="str">
        <v>ExFunds</v>
      </c>
      <c r="Q25003" s="67" t="str">
        <v>SheetBank AG</v>
      </c>
      <c r="R25003" s="67" t="str">
        <v>MoneyMATCH Inc.</v>
      </c>
      <c r="S25003" s="67" t="str">
        <v>Pivot Finance Group</v>
      </c>
    </row>
    <row r="25004" spans="15:19">
      <c r="O25004" s="67" t="str">
        <v>Bank IF</v>
      </c>
      <c r="P25004" s="67" t="str">
        <v>ExFunds</v>
      </c>
      <c r="Q25004" s="67" t="str">
        <v>SheetBank AG</v>
      </c>
      <c r="R25004" s="67" t="str">
        <v>MoneyMATCH Inc.</v>
      </c>
      <c r="S25004" s="67" t="str">
        <v>The VLOOKup Vault</v>
      </c>
    </row>
    <row r="25005" spans="15:19">
      <c r="O25005" s="67" t="str">
        <v>Bank IF</v>
      </c>
      <c r="P25005" s="67" t="str">
        <v>ExFunds</v>
      </c>
      <c r="Q25005" s="67" t="str">
        <v>SheetBank AG</v>
      </c>
      <c r="R25005" s="67" t="str">
        <v>MoneyMATCH Inc.</v>
      </c>
      <c r="S25005" s="67" t="str">
        <v>SummaBank</v>
      </c>
    </row>
    <row r="25006" spans="15:19">
      <c r="O25006" s="67" t="str">
        <v>Bank IF</v>
      </c>
      <c r="P25006" s="67" t="str">
        <v>ExFunds</v>
      </c>
      <c r="Q25006" s="67" t="str">
        <v>SheetBank AG</v>
      </c>
      <c r="R25006" s="67" t="str">
        <v>MoneyMATCH Inc.</v>
      </c>
      <c r="S25006" s="67" t="str">
        <v>CELLtral Bank</v>
      </c>
    </row>
    <row r="25007" spans="15:19">
      <c r="O25007" s="67" t="str">
        <v>Bank IF</v>
      </c>
      <c r="P25007" s="67" t="str">
        <v>ExFunds</v>
      </c>
      <c r="Q25007" s="67" t="str">
        <v>Pivot Finance Group</v>
      </c>
      <c r="R25007" s="67" t="str">
        <v>ExCell Bank</v>
      </c>
      <c r="S25007" s="67" t="str">
        <v>Bank of Cellifornia</v>
      </c>
    </row>
    <row r="25008" spans="15:19">
      <c r="O25008" s="67" t="str">
        <v>Bank IF</v>
      </c>
      <c r="P25008" s="67" t="str">
        <v>ExFunds</v>
      </c>
      <c r="Q25008" s="67" t="str">
        <v>Pivot Finance Group</v>
      </c>
      <c r="R25008" s="67" t="str">
        <v>ExCell Bank</v>
      </c>
      <c r="S25008" s="67" t="str">
        <v>SheetBank AG</v>
      </c>
    </row>
    <row r="25009" spans="15:19">
      <c r="O25009" s="67" t="str">
        <v>Bank IF</v>
      </c>
      <c r="P25009" s="67" t="str">
        <v>ExFunds</v>
      </c>
      <c r="Q25009" s="67" t="str">
        <v>Pivot Finance Group</v>
      </c>
      <c r="R25009" s="67" t="str">
        <v>ExCell Bank</v>
      </c>
      <c r="S25009" s="67" t="str">
        <v>The VLOOKup Vault</v>
      </c>
    </row>
    <row r="25010" spans="15:19">
      <c r="O25010" s="67" t="str">
        <v>Bank IF</v>
      </c>
      <c r="P25010" s="67" t="str">
        <v>ExFunds</v>
      </c>
      <c r="Q25010" s="67" t="str">
        <v>Pivot Finance Group</v>
      </c>
      <c r="R25010" s="67" t="str">
        <v>ExCell Bank</v>
      </c>
      <c r="S25010" s="67" t="str">
        <v>SummaBank</v>
      </c>
    </row>
    <row r="25011" spans="15:19">
      <c r="O25011" s="67" t="str">
        <v>Bank IF</v>
      </c>
      <c r="P25011" s="67" t="str">
        <v>ExFunds</v>
      </c>
      <c r="Q25011" s="67" t="str">
        <v>Pivot Finance Group</v>
      </c>
      <c r="R25011" s="67" t="str">
        <v>ExCell Bank</v>
      </c>
      <c r="S25011" s="67" t="str">
        <v>CELLtral Bank</v>
      </c>
    </row>
    <row r="25012" spans="15:19">
      <c r="O25012" s="67" t="str">
        <v>Bank IF</v>
      </c>
      <c r="P25012" s="67" t="str">
        <v>ExFunds</v>
      </c>
      <c r="Q25012" s="67" t="str">
        <v>Pivot Finance Group</v>
      </c>
      <c r="R25012" s="67" t="str">
        <v>ExCell Bank</v>
      </c>
      <c r="S25012" s="67" t="str">
        <v>MoneyMATCH Inc.</v>
      </c>
    </row>
    <row r="25013" spans="15:19">
      <c r="O25013" s="67" t="str">
        <v>Bank IF</v>
      </c>
      <c r="P25013" s="67" t="str">
        <v>ExFunds</v>
      </c>
      <c r="Q25013" s="67" t="str">
        <v>Pivot Finance Group</v>
      </c>
      <c r="R25013" s="67" t="str">
        <v>Bank of Cellifornia</v>
      </c>
      <c r="S25013" s="67" t="str">
        <v>ExCell Bank</v>
      </c>
    </row>
    <row r="25014" spans="15:19">
      <c r="O25014" s="67" t="str">
        <v>Bank IF</v>
      </c>
      <c r="P25014" s="67" t="str">
        <v>ExFunds</v>
      </c>
      <c r="Q25014" s="67" t="str">
        <v>Pivot Finance Group</v>
      </c>
      <c r="R25014" s="67" t="str">
        <v>Bank of Cellifornia</v>
      </c>
      <c r="S25014" s="67" t="str">
        <v>SheetBank AG</v>
      </c>
    </row>
    <row r="25015" spans="15:19">
      <c r="O25015" s="67" t="str">
        <v>Bank IF</v>
      </c>
      <c r="P25015" s="67" t="str">
        <v>ExFunds</v>
      </c>
      <c r="Q25015" s="67" t="str">
        <v>Pivot Finance Group</v>
      </c>
      <c r="R25015" s="67" t="str">
        <v>Bank of Cellifornia</v>
      </c>
      <c r="S25015" s="67" t="str">
        <v>The VLOOKup Vault</v>
      </c>
    </row>
    <row r="25016" spans="15:19">
      <c r="O25016" s="67" t="str">
        <v>Bank IF</v>
      </c>
      <c r="P25016" s="67" t="str">
        <v>ExFunds</v>
      </c>
      <c r="Q25016" s="67" t="str">
        <v>Pivot Finance Group</v>
      </c>
      <c r="R25016" s="67" t="str">
        <v>Bank of Cellifornia</v>
      </c>
      <c r="S25016" s="67" t="str">
        <v>SummaBank</v>
      </c>
    </row>
    <row r="25017" spans="15:19">
      <c r="O25017" s="67" t="str">
        <v>Bank IF</v>
      </c>
      <c r="P25017" s="67" t="str">
        <v>ExFunds</v>
      </c>
      <c r="Q25017" s="67" t="str">
        <v>Pivot Finance Group</v>
      </c>
      <c r="R25017" s="67" t="str">
        <v>Bank of Cellifornia</v>
      </c>
      <c r="S25017" s="67" t="str">
        <v>CELLtral Bank</v>
      </c>
    </row>
    <row r="25018" spans="15:19">
      <c r="O25018" s="67" t="str">
        <v>Bank IF</v>
      </c>
      <c r="P25018" s="67" t="str">
        <v>ExFunds</v>
      </c>
      <c r="Q25018" s="67" t="str">
        <v>Pivot Finance Group</v>
      </c>
      <c r="R25018" s="67" t="str">
        <v>Bank of Cellifornia</v>
      </c>
      <c r="S25018" s="67" t="str">
        <v>MoneyMATCH Inc.</v>
      </c>
    </row>
    <row r="25019" spans="15:19">
      <c r="O25019" s="67" t="str">
        <v>Bank IF</v>
      </c>
      <c r="P25019" s="67" t="str">
        <v>ExFunds</v>
      </c>
      <c r="Q25019" s="67" t="str">
        <v>Pivot Finance Group</v>
      </c>
      <c r="R25019" s="67" t="str">
        <v>SheetBank AG</v>
      </c>
      <c r="S25019" s="67" t="str">
        <v>ExCell Bank</v>
      </c>
    </row>
    <row r="25020" spans="15:19">
      <c r="O25020" s="67" t="str">
        <v>Bank IF</v>
      </c>
      <c r="P25020" s="67" t="str">
        <v>ExFunds</v>
      </c>
      <c r="Q25020" s="67" t="str">
        <v>Pivot Finance Group</v>
      </c>
      <c r="R25020" s="67" t="str">
        <v>SheetBank AG</v>
      </c>
      <c r="S25020" s="67" t="str">
        <v>Bank of Cellifornia</v>
      </c>
    </row>
    <row r="25021" spans="15:19">
      <c r="O25021" s="67" t="str">
        <v>Bank IF</v>
      </c>
      <c r="P25021" s="67" t="str">
        <v>ExFunds</v>
      </c>
      <c r="Q25021" s="67" t="str">
        <v>Pivot Finance Group</v>
      </c>
      <c r="R25021" s="67" t="str">
        <v>SheetBank AG</v>
      </c>
      <c r="S25021" s="67" t="str">
        <v>The VLOOKup Vault</v>
      </c>
    </row>
    <row r="25022" spans="15:19">
      <c r="O25022" s="67" t="str">
        <v>Bank IF</v>
      </c>
      <c r="P25022" s="67" t="str">
        <v>ExFunds</v>
      </c>
      <c r="Q25022" s="67" t="str">
        <v>Pivot Finance Group</v>
      </c>
      <c r="R25022" s="67" t="str">
        <v>SheetBank AG</v>
      </c>
      <c r="S25022" s="67" t="str">
        <v>SummaBank</v>
      </c>
    </row>
    <row r="25023" spans="15:19">
      <c r="O25023" s="67" t="str">
        <v>Bank IF</v>
      </c>
      <c r="P25023" s="67" t="str">
        <v>ExFunds</v>
      </c>
      <c r="Q25023" s="67" t="str">
        <v>Pivot Finance Group</v>
      </c>
      <c r="R25023" s="67" t="str">
        <v>SheetBank AG</v>
      </c>
      <c r="S25023" s="67" t="str">
        <v>CELLtral Bank</v>
      </c>
    </row>
    <row r="25024" spans="15:19">
      <c r="O25024" s="67" t="str">
        <v>Bank IF</v>
      </c>
      <c r="P25024" s="67" t="str">
        <v>ExFunds</v>
      </c>
      <c r="Q25024" s="67" t="str">
        <v>Pivot Finance Group</v>
      </c>
      <c r="R25024" s="67" t="str">
        <v>SheetBank AG</v>
      </c>
      <c r="S25024" s="67" t="str">
        <v>MoneyMATCH Inc.</v>
      </c>
    </row>
    <row r="25025" spans="15:19">
      <c r="O25025" s="67" t="str">
        <v>Bank IF</v>
      </c>
      <c r="P25025" s="67" t="str">
        <v>ExFunds</v>
      </c>
      <c r="Q25025" s="67" t="str">
        <v>Pivot Finance Group</v>
      </c>
      <c r="R25025" s="67" t="str">
        <v>The VLOOKup Vault</v>
      </c>
      <c r="S25025" s="67" t="str">
        <v>ExCell Bank</v>
      </c>
    </row>
    <row r="25026" spans="15:19">
      <c r="O25026" s="67" t="str">
        <v>Bank IF</v>
      </c>
      <c r="P25026" s="67" t="str">
        <v>ExFunds</v>
      </c>
      <c r="Q25026" s="67" t="str">
        <v>Pivot Finance Group</v>
      </c>
      <c r="R25026" s="67" t="str">
        <v>The VLOOKup Vault</v>
      </c>
      <c r="S25026" s="67" t="str">
        <v>Bank of Cellifornia</v>
      </c>
    </row>
    <row r="25027" spans="15:19">
      <c r="O25027" s="67" t="str">
        <v>Bank IF</v>
      </c>
      <c r="P25027" s="67" t="str">
        <v>ExFunds</v>
      </c>
      <c r="Q25027" s="67" t="str">
        <v>Pivot Finance Group</v>
      </c>
      <c r="R25027" s="67" t="str">
        <v>The VLOOKup Vault</v>
      </c>
      <c r="S25027" s="67" t="str">
        <v>SheetBank AG</v>
      </c>
    </row>
    <row r="25028" spans="15:19">
      <c r="O25028" s="67" t="str">
        <v>Bank IF</v>
      </c>
      <c r="P25028" s="67" t="str">
        <v>ExFunds</v>
      </c>
      <c r="Q25028" s="67" t="str">
        <v>Pivot Finance Group</v>
      </c>
      <c r="R25028" s="67" t="str">
        <v>The VLOOKup Vault</v>
      </c>
      <c r="S25028" s="67" t="str">
        <v>SummaBank</v>
      </c>
    </row>
    <row r="25029" spans="15:19">
      <c r="O25029" s="67" t="str">
        <v>Bank IF</v>
      </c>
      <c r="P25029" s="67" t="str">
        <v>ExFunds</v>
      </c>
      <c r="Q25029" s="67" t="str">
        <v>Pivot Finance Group</v>
      </c>
      <c r="R25029" s="67" t="str">
        <v>The VLOOKup Vault</v>
      </c>
      <c r="S25029" s="67" t="str">
        <v>CELLtral Bank</v>
      </c>
    </row>
    <row r="25030" spans="15:19">
      <c r="O25030" s="67" t="str">
        <v>Bank IF</v>
      </c>
      <c r="P25030" s="67" t="str">
        <v>ExFunds</v>
      </c>
      <c r="Q25030" s="67" t="str">
        <v>Pivot Finance Group</v>
      </c>
      <c r="R25030" s="67" t="str">
        <v>The VLOOKup Vault</v>
      </c>
      <c r="S25030" s="67" t="str">
        <v>MoneyMATCH Inc.</v>
      </c>
    </row>
    <row r="25031" spans="15:19">
      <c r="O25031" s="67" t="str">
        <v>Bank IF</v>
      </c>
      <c r="P25031" s="67" t="str">
        <v>ExFunds</v>
      </c>
      <c r="Q25031" s="67" t="str">
        <v>Pivot Finance Group</v>
      </c>
      <c r="R25031" s="67" t="str">
        <v>SummaBank</v>
      </c>
      <c r="S25031" s="67" t="str">
        <v>ExCell Bank</v>
      </c>
    </row>
    <row r="25032" spans="15:19">
      <c r="O25032" s="67" t="str">
        <v>Bank IF</v>
      </c>
      <c r="P25032" s="67" t="str">
        <v>ExFunds</v>
      </c>
      <c r="Q25032" s="67" t="str">
        <v>Pivot Finance Group</v>
      </c>
      <c r="R25032" s="67" t="str">
        <v>SummaBank</v>
      </c>
      <c r="S25032" s="67" t="str">
        <v>Bank of Cellifornia</v>
      </c>
    </row>
    <row r="25033" spans="15:19">
      <c r="O25033" s="67" t="str">
        <v>Bank IF</v>
      </c>
      <c r="P25033" s="67" t="str">
        <v>ExFunds</v>
      </c>
      <c r="Q25033" s="67" t="str">
        <v>Pivot Finance Group</v>
      </c>
      <c r="R25033" s="67" t="str">
        <v>SummaBank</v>
      </c>
      <c r="S25033" s="67" t="str">
        <v>SheetBank AG</v>
      </c>
    </row>
    <row r="25034" spans="15:19">
      <c r="O25034" s="67" t="str">
        <v>Bank IF</v>
      </c>
      <c r="P25034" s="67" t="str">
        <v>ExFunds</v>
      </c>
      <c r="Q25034" s="67" t="str">
        <v>Pivot Finance Group</v>
      </c>
      <c r="R25034" s="67" t="str">
        <v>SummaBank</v>
      </c>
      <c r="S25034" s="67" t="str">
        <v>The VLOOKup Vault</v>
      </c>
    </row>
    <row r="25035" spans="15:19">
      <c r="O25035" s="67" t="str">
        <v>Bank IF</v>
      </c>
      <c r="P25035" s="67" t="str">
        <v>ExFunds</v>
      </c>
      <c r="Q25035" s="67" t="str">
        <v>Pivot Finance Group</v>
      </c>
      <c r="R25035" s="67" t="str">
        <v>SummaBank</v>
      </c>
      <c r="S25035" s="67" t="str">
        <v>CELLtral Bank</v>
      </c>
    </row>
    <row r="25036" spans="15:19">
      <c r="O25036" s="67" t="str">
        <v>Bank IF</v>
      </c>
      <c r="P25036" s="67" t="str">
        <v>ExFunds</v>
      </c>
      <c r="Q25036" s="67" t="str">
        <v>Pivot Finance Group</v>
      </c>
      <c r="R25036" s="67" t="str">
        <v>SummaBank</v>
      </c>
      <c r="S25036" s="67" t="str">
        <v>MoneyMATCH Inc.</v>
      </c>
    </row>
    <row r="25037" spans="15:19">
      <c r="O25037" s="67" t="str">
        <v>Bank IF</v>
      </c>
      <c r="P25037" s="67" t="str">
        <v>ExFunds</v>
      </c>
      <c r="Q25037" s="67" t="str">
        <v>Pivot Finance Group</v>
      </c>
      <c r="R25037" s="67" t="str">
        <v>CELLtral Bank</v>
      </c>
      <c r="S25037" s="67" t="str">
        <v>ExCell Bank</v>
      </c>
    </row>
    <row r="25038" spans="15:19">
      <c r="O25038" s="67" t="str">
        <v>Bank IF</v>
      </c>
      <c r="P25038" s="67" t="str">
        <v>ExFunds</v>
      </c>
      <c r="Q25038" s="67" t="str">
        <v>Pivot Finance Group</v>
      </c>
      <c r="R25038" s="67" t="str">
        <v>CELLtral Bank</v>
      </c>
      <c r="S25038" s="67" t="str">
        <v>Bank of Cellifornia</v>
      </c>
    </row>
    <row r="25039" spans="15:19">
      <c r="O25039" s="67" t="str">
        <v>Bank IF</v>
      </c>
      <c r="P25039" s="67" t="str">
        <v>ExFunds</v>
      </c>
      <c r="Q25039" s="67" t="str">
        <v>Pivot Finance Group</v>
      </c>
      <c r="R25039" s="67" t="str">
        <v>CELLtral Bank</v>
      </c>
      <c r="S25039" s="67" t="str">
        <v>SheetBank AG</v>
      </c>
    </row>
    <row r="25040" spans="15:19">
      <c r="O25040" s="67" t="str">
        <v>Bank IF</v>
      </c>
      <c r="P25040" s="67" t="str">
        <v>ExFunds</v>
      </c>
      <c r="Q25040" s="67" t="str">
        <v>Pivot Finance Group</v>
      </c>
      <c r="R25040" s="67" t="str">
        <v>CELLtral Bank</v>
      </c>
      <c r="S25040" s="67" t="str">
        <v>The VLOOKup Vault</v>
      </c>
    </row>
    <row r="25041" spans="15:19">
      <c r="O25041" s="67" t="str">
        <v>Bank IF</v>
      </c>
      <c r="P25041" s="67" t="str">
        <v>ExFunds</v>
      </c>
      <c r="Q25041" s="67" t="str">
        <v>Pivot Finance Group</v>
      </c>
      <c r="R25041" s="67" t="str">
        <v>CELLtral Bank</v>
      </c>
      <c r="S25041" s="67" t="str">
        <v>SummaBank</v>
      </c>
    </row>
    <row r="25042" spans="15:19">
      <c r="O25042" s="67" t="str">
        <v>Bank IF</v>
      </c>
      <c r="P25042" s="67" t="str">
        <v>ExFunds</v>
      </c>
      <c r="Q25042" s="67" t="str">
        <v>Pivot Finance Group</v>
      </c>
      <c r="R25042" s="67" t="str">
        <v>CELLtral Bank</v>
      </c>
      <c r="S25042" s="67" t="str">
        <v>MoneyMATCH Inc.</v>
      </c>
    </row>
    <row r="25043" spans="15:19">
      <c r="O25043" s="67" t="str">
        <v>Bank IF</v>
      </c>
      <c r="P25043" s="67" t="str">
        <v>ExFunds</v>
      </c>
      <c r="Q25043" s="67" t="str">
        <v>Pivot Finance Group</v>
      </c>
      <c r="R25043" s="67" t="str">
        <v>MoneyMATCH Inc.</v>
      </c>
      <c r="S25043" s="67" t="str">
        <v>ExCell Bank</v>
      </c>
    </row>
    <row r="25044" spans="15:19">
      <c r="O25044" s="67" t="str">
        <v>Bank IF</v>
      </c>
      <c r="P25044" s="67" t="str">
        <v>ExFunds</v>
      </c>
      <c r="Q25044" s="67" t="str">
        <v>Pivot Finance Group</v>
      </c>
      <c r="R25044" s="67" t="str">
        <v>MoneyMATCH Inc.</v>
      </c>
      <c r="S25044" s="67" t="str">
        <v>Bank of Cellifornia</v>
      </c>
    </row>
    <row r="25045" spans="15:19">
      <c r="O25045" s="67" t="str">
        <v>Bank IF</v>
      </c>
      <c r="P25045" s="67" t="str">
        <v>ExFunds</v>
      </c>
      <c r="Q25045" s="67" t="str">
        <v>Pivot Finance Group</v>
      </c>
      <c r="R25045" s="67" t="str">
        <v>MoneyMATCH Inc.</v>
      </c>
      <c r="S25045" s="67" t="str">
        <v>SheetBank AG</v>
      </c>
    </row>
    <row r="25046" spans="15:19">
      <c r="O25046" s="67" t="str">
        <v>Bank IF</v>
      </c>
      <c r="P25046" s="67" t="str">
        <v>ExFunds</v>
      </c>
      <c r="Q25046" s="67" t="str">
        <v>Pivot Finance Group</v>
      </c>
      <c r="R25046" s="67" t="str">
        <v>MoneyMATCH Inc.</v>
      </c>
      <c r="S25046" s="67" t="str">
        <v>The VLOOKup Vault</v>
      </c>
    </row>
    <row r="25047" spans="15:19">
      <c r="O25047" s="67" t="str">
        <v>Bank IF</v>
      </c>
      <c r="P25047" s="67" t="str">
        <v>ExFunds</v>
      </c>
      <c r="Q25047" s="67" t="str">
        <v>Pivot Finance Group</v>
      </c>
      <c r="R25047" s="67" t="str">
        <v>MoneyMATCH Inc.</v>
      </c>
      <c r="S25047" s="67" t="str">
        <v>SummaBank</v>
      </c>
    </row>
    <row r="25048" spans="15:19">
      <c r="O25048" s="67" t="str">
        <v>Bank IF</v>
      </c>
      <c r="P25048" s="67" t="str">
        <v>ExFunds</v>
      </c>
      <c r="Q25048" s="67" t="str">
        <v>Pivot Finance Group</v>
      </c>
      <c r="R25048" s="67" t="str">
        <v>MoneyMATCH Inc.</v>
      </c>
      <c r="S25048" s="67" t="str">
        <v>CELLtral Bank</v>
      </c>
    </row>
    <row r="25049" spans="15:19">
      <c r="O25049" s="67" t="str">
        <v>Bank IF</v>
      </c>
      <c r="P25049" s="67" t="str">
        <v>ExFunds</v>
      </c>
      <c r="Q25049" s="67" t="str">
        <v>The VLOOKup Vault</v>
      </c>
      <c r="R25049" s="67" t="str">
        <v>ExCell Bank</v>
      </c>
      <c r="S25049" s="67" t="str">
        <v>Bank of Cellifornia</v>
      </c>
    </row>
    <row r="25050" spans="15:19">
      <c r="O25050" s="67" t="str">
        <v>Bank IF</v>
      </c>
      <c r="P25050" s="67" t="str">
        <v>ExFunds</v>
      </c>
      <c r="Q25050" s="67" t="str">
        <v>The VLOOKup Vault</v>
      </c>
      <c r="R25050" s="67" t="str">
        <v>ExCell Bank</v>
      </c>
      <c r="S25050" s="67" t="str">
        <v>SheetBank AG</v>
      </c>
    </row>
    <row r="25051" spans="15:19">
      <c r="O25051" s="67" t="str">
        <v>Bank IF</v>
      </c>
      <c r="P25051" s="67" t="str">
        <v>ExFunds</v>
      </c>
      <c r="Q25051" s="67" t="str">
        <v>The VLOOKup Vault</v>
      </c>
      <c r="R25051" s="67" t="str">
        <v>ExCell Bank</v>
      </c>
      <c r="S25051" s="67" t="str">
        <v>Pivot Finance Group</v>
      </c>
    </row>
    <row r="25052" spans="15:19">
      <c r="O25052" s="67" t="str">
        <v>Bank IF</v>
      </c>
      <c r="P25052" s="67" t="str">
        <v>ExFunds</v>
      </c>
      <c r="Q25052" s="67" t="str">
        <v>The VLOOKup Vault</v>
      </c>
      <c r="R25052" s="67" t="str">
        <v>ExCell Bank</v>
      </c>
      <c r="S25052" s="67" t="str">
        <v>SummaBank</v>
      </c>
    </row>
    <row r="25053" spans="15:19">
      <c r="O25053" s="67" t="str">
        <v>Bank IF</v>
      </c>
      <c r="P25053" s="67" t="str">
        <v>ExFunds</v>
      </c>
      <c r="Q25053" s="67" t="str">
        <v>The VLOOKup Vault</v>
      </c>
      <c r="R25053" s="67" t="str">
        <v>ExCell Bank</v>
      </c>
      <c r="S25053" s="67" t="str">
        <v>CELLtral Bank</v>
      </c>
    </row>
    <row r="25054" spans="15:19">
      <c r="O25054" s="67" t="str">
        <v>Bank IF</v>
      </c>
      <c r="P25054" s="67" t="str">
        <v>ExFunds</v>
      </c>
      <c r="Q25054" s="67" t="str">
        <v>The VLOOKup Vault</v>
      </c>
      <c r="R25054" s="67" t="str">
        <v>ExCell Bank</v>
      </c>
      <c r="S25054" s="67" t="str">
        <v>MoneyMATCH Inc.</v>
      </c>
    </row>
    <row r="25055" spans="15:19">
      <c r="O25055" s="67" t="str">
        <v>Bank IF</v>
      </c>
      <c r="P25055" s="67" t="str">
        <v>ExFunds</v>
      </c>
      <c r="Q25055" s="67" t="str">
        <v>The VLOOKup Vault</v>
      </c>
      <c r="R25055" s="67" t="str">
        <v>Bank of Cellifornia</v>
      </c>
      <c r="S25055" s="67" t="str">
        <v>ExCell Bank</v>
      </c>
    </row>
    <row r="25056" spans="15:19">
      <c r="O25056" s="67" t="str">
        <v>Bank IF</v>
      </c>
      <c r="P25056" s="67" t="str">
        <v>ExFunds</v>
      </c>
      <c r="Q25056" s="67" t="str">
        <v>The VLOOKup Vault</v>
      </c>
      <c r="R25056" s="67" t="str">
        <v>Bank of Cellifornia</v>
      </c>
      <c r="S25056" s="67" t="str">
        <v>SheetBank AG</v>
      </c>
    </row>
    <row r="25057" spans="15:19">
      <c r="O25057" s="67" t="str">
        <v>Bank IF</v>
      </c>
      <c r="P25057" s="67" t="str">
        <v>ExFunds</v>
      </c>
      <c r="Q25057" s="67" t="str">
        <v>The VLOOKup Vault</v>
      </c>
      <c r="R25057" s="67" t="str">
        <v>Bank of Cellifornia</v>
      </c>
      <c r="S25057" s="67" t="str">
        <v>Pivot Finance Group</v>
      </c>
    </row>
    <row r="25058" spans="15:19">
      <c r="O25058" s="67" t="str">
        <v>Bank IF</v>
      </c>
      <c r="P25058" s="67" t="str">
        <v>ExFunds</v>
      </c>
      <c r="Q25058" s="67" t="str">
        <v>The VLOOKup Vault</v>
      </c>
      <c r="R25058" s="67" t="str">
        <v>Bank of Cellifornia</v>
      </c>
      <c r="S25058" s="67" t="str">
        <v>SummaBank</v>
      </c>
    </row>
    <row r="25059" spans="15:19">
      <c r="O25059" s="67" t="str">
        <v>Bank IF</v>
      </c>
      <c r="P25059" s="67" t="str">
        <v>ExFunds</v>
      </c>
      <c r="Q25059" s="67" t="str">
        <v>The VLOOKup Vault</v>
      </c>
      <c r="R25059" s="67" t="str">
        <v>Bank of Cellifornia</v>
      </c>
      <c r="S25059" s="67" t="str">
        <v>CELLtral Bank</v>
      </c>
    </row>
    <row r="25060" spans="15:19">
      <c r="O25060" s="67" t="str">
        <v>Bank IF</v>
      </c>
      <c r="P25060" s="67" t="str">
        <v>ExFunds</v>
      </c>
      <c r="Q25060" s="67" t="str">
        <v>The VLOOKup Vault</v>
      </c>
      <c r="R25060" s="67" t="str">
        <v>Bank of Cellifornia</v>
      </c>
      <c r="S25060" s="67" t="str">
        <v>MoneyMATCH Inc.</v>
      </c>
    </row>
    <row r="25061" spans="15:19">
      <c r="O25061" s="67" t="str">
        <v>Bank IF</v>
      </c>
      <c r="P25061" s="67" t="str">
        <v>ExFunds</v>
      </c>
      <c r="Q25061" s="67" t="str">
        <v>The VLOOKup Vault</v>
      </c>
      <c r="R25061" s="67" t="str">
        <v>SheetBank AG</v>
      </c>
      <c r="S25061" s="67" t="str">
        <v>ExCell Bank</v>
      </c>
    </row>
    <row r="25062" spans="15:19">
      <c r="O25062" s="67" t="str">
        <v>Bank IF</v>
      </c>
      <c r="P25062" s="67" t="str">
        <v>ExFunds</v>
      </c>
      <c r="Q25062" s="67" t="str">
        <v>The VLOOKup Vault</v>
      </c>
      <c r="R25062" s="67" t="str">
        <v>SheetBank AG</v>
      </c>
      <c r="S25062" s="67" t="str">
        <v>Bank of Cellifornia</v>
      </c>
    </row>
    <row r="25063" spans="15:19">
      <c r="O25063" s="67" t="str">
        <v>Bank IF</v>
      </c>
      <c r="P25063" s="67" t="str">
        <v>ExFunds</v>
      </c>
      <c r="Q25063" s="67" t="str">
        <v>The VLOOKup Vault</v>
      </c>
      <c r="R25063" s="67" t="str">
        <v>SheetBank AG</v>
      </c>
      <c r="S25063" s="67" t="str">
        <v>Pivot Finance Group</v>
      </c>
    </row>
    <row r="25064" spans="15:19">
      <c r="O25064" s="67" t="str">
        <v>Bank IF</v>
      </c>
      <c r="P25064" s="67" t="str">
        <v>ExFunds</v>
      </c>
      <c r="Q25064" s="67" t="str">
        <v>The VLOOKup Vault</v>
      </c>
      <c r="R25064" s="67" t="str">
        <v>SheetBank AG</v>
      </c>
      <c r="S25064" s="67" t="str">
        <v>SummaBank</v>
      </c>
    </row>
    <row r="25065" spans="15:19">
      <c r="O25065" s="67" t="str">
        <v>Bank IF</v>
      </c>
      <c r="P25065" s="67" t="str">
        <v>ExFunds</v>
      </c>
      <c r="Q25065" s="67" t="str">
        <v>The VLOOKup Vault</v>
      </c>
      <c r="R25065" s="67" t="str">
        <v>SheetBank AG</v>
      </c>
      <c r="S25065" s="67" t="str">
        <v>CELLtral Bank</v>
      </c>
    </row>
    <row r="25066" spans="15:19">
      <c r="O25066" s="67" t="str">
        <v>Bank IF</v>
      </c>
      <c r="P25066" s="67" t="str">
        <v>ExFunds</v>
      </c>
      <c r="Q25066" s="67" t="str">
        <v>The VLOOKup Vault</v>
      </c>
      <c r="R25066" s="67" t="str">
        <v>SheetBank AG</v>
      </c>
      <c r="S25066" s="67" t="str">
        <v>MoneyMATCH Inc.</v>
      </c>
    </row>
    <row r="25067" spans="15:19">
      <c r="O25067" s="67" t="str">
        <v>Bank IF</v>
      </c>
      <c r="P25067" s="67" t="str">
        <v>ExFunds</v>
      </c>
      <c r="Q25067" s="67" t="str">
        <v>The VLOOKup Vault</v>
      </c>
      <c r="R25067" s="67" t="str">
        <v>Pivot Finance Group</v>
      </c>
      <c r="S25067" s="67" t="str">
        <v>ExCell Bank</v>
      </c>
    </row>
    <row r="25068" spans="15:19">
      <c r="O25068" s="67" t="str">
        <v>Bank IF</v>
      </c>
      <c r="P25068" s="67" t="str">
        <v>ExFunds</v>
      </c>
      <c r="Q25068" s="67" t="str">
        <v>The VLOOKup Vault</v>
      </c>
      <c r="R25068" s="67" t="str">
        <v>Pivot Finance Group</v>
      </c>
      <c r="S25068" s="67" t="str">
        <v>Bank of Cellifornia</v>
      </c>
    </row>
    <row r="25069" spans="15:19">
      <c r="O25069" s="67" t="str">
        <v>Bank IF</v>
      </c>
      <c r="P25069" s="67" t="str">
        <v>ExFunds</v>
      </c>
      <c r="Q25069" s="67" t="str">
        <v>The VLOOKup Vault</v>
      </c>
      <c r="R25069" s="67" t="str">
        <v>Pivot Finance Group</v>
      </c>
      <c r="S25069" s="67" t="str">
        <v>SheetBank AG</v>
      </c>
    </row>
    <row r="25070" spans="15:19">
      <c r="O25070" s="67" t="str">
        <v>Bank IF</v>
      </c>
      <c r="P25070" s="67" t="str">
        <v>ExFunds</v>
      </c>
      <c r="Q25070" s="67" t="str">
        <v>The VLOOKup Vault</v>
      </c>
      <c r="R25070" s="67" t="str">
        <v>Pivot Finance Group</v>
      </c>
      <c r="S25070" s="67" t="str">
        <v>SummaBank</v>
      </c>
    </row>
    <row r="25071" spans="15:19">
      <c r="O25071" s="67" t="str">
        <v>Bank IF</v>
      </c>
      <c r="P25071" s="67" t="str">
        <v>ExFunds</v>
      </c>
      <c r="Q25071" s="67" t="str">
        <v>The VLOOKup Vault</v>
      </c>
      <c r="R25071" s="67" t="str">
        <v>Pivot Finance Group</v>
      </c>
      <c r="S25071" s="67" t="str">
        <v>CELLtral Bank</v>
      </c>
    </row>
    <row r="25072" spans="15:19">
      <c r="O25072" s="67" t="str">
        <v>Bank IF</v>
      </c>
      <c r="P25072" s="67" t="str">
        <v>ExFunds</v>
      </c>
      <c r="Q25072" s="67" t="str">
        <v>The VLOOKup Vault</v>
      </c>
      <c r="R25072" s="67" t="str">
        <v>Pivot Finance Group</v>
      </c>
      <c r="S25072" s="67" t="str">
        <v>MoneyMATCH Inc.</v>
      </c>
    </row>
    <row r="25073" spans="15:19">
      <c r="O25073" s="67" t="str">
        <v>Bank IF</v>
      </c>
      <c r="P25073" s="67" t="str">
        <v>ExFunds</v>
      </c>
      <c r="Q25073" s="67" t="str">
        <v>The VLOOKup Vault</v>
      </c>
      <c r="R25073" s="67" t="str">
        <v>SummaBank</v>
      </c>
      <c r="S25073" s="67" t="str">
        <v>ExCell Bank</v>
      </c>
    </row>
    <row r="25074" spans="15:19">
      <c r="O25074" s="67" t="str">
        <v>Bank IF</v>
      </c>
      <c r="P25074" s="67" t="str">
        <v>ExFunds</v>
      </c>
      <c r="Q25074" s="67" t="str">
        <v>The VLOOKup Vault</v>
      </c>
      <c r="R25074" s="67" t="str">
        <v>SummaBank</v>
      </c>
      <c r="S25074" s="67" t="str">
        <v>Bank of Cellifornia</v>
      </c>
    </row>
    <row r="25075" spans="15:19">
      <c r="O25075" s="67" t="str">
        <v>Bank IF</v>
      </c>
      <c r="P25075" s="67" t="str">
        <v>ExFunds</v>
      </c>
      <c r="Q25075" s="67" t="str">
        <v>The VLOOKup Vault</v>
      </c>
      <c r="R25075" s="67" t="str">
        <v>SummaBank</v>
      </c>
      <c r="S25075" s="67" t="str">
        <v>SheetBank AG</v>
      </c>
    </row>
    <row r="25076" spans="15:19">
      <c r="O25076" s="67" t="str">
        <v>Bank IF</v>
      </c>
      <c r="P25076" s="67" t="str">
        <v>ExFunds</v>
      </c>
      <c r="Q25076" s="67" t="str">
        <v>The VLOOKup Vault</v>
      </c>
      <c r="R25076" s="67" t="str">
        <v>SummaBank</v>
      </c>
      <c r="S25076" s="67" t="str">
        <v>Pivot Finance Group</v>
      </c>
    </row>
    <row r="25077" spans="15:19">
      <c r="O25077" s="67" t="str">
        <v>Bank IF</v>
      </c>
      <c r="P25077" s="67" t="str">
        <v>ExFunds</v>
      </c>
      <c r="Q25077" s="67" t="str">
        <v>The VLOOKup Vault</v>
      </c>
      <c r="R25077" s="67" t="str">
        <v>SummaBank</v>
      </c>
      <c r="S25077" s="67" t="str">
        <v>CELLtral Bank</v>
      </c>
    </row>
    <row r="25078" spans="15:19">
      <c r="O25078" s="67" t="str">
        <v>Bank IF</v>
      </c>
      <c r="P25078" s="67" t="str">
        <v>ExFunds</v>
      </c>
      <c r="Q25078" s="67" t="str">
        <v>The VLOOKup Vault</v>
      </c>
      <c r="R25078" s="67" t="str">
        <v>SummaBank</v>
      </c>
      <c r="S25078" s="67" t="str">
        <v>MoneyMATCH Inc.</v>
      </c>
    </row>
    <row r="25079" spans="15:19">
      <c r="O25079" s="67" t="str">
        <v>Bank IF</v>
      </c>
      <c r="P25079" s="67" t="str">
        <v>ExFunds</v>
      </c>
      <c r="Q25079" s="67" t="str">
        <v>The VLOOKup Vault</v>
      </c>
      <c r="R25079" s="67" t="str">
        <v>CELLtral Bank</v>
      </c>
      <c r="S25079" s="67" t="str">
        <v>ExCell Bank</v>
      </c>
    </row>
    <row r="25080" spans="15:19">
      <c r="O25080" s="67" t="str">
        <v>Bank IF</v>
      </c>
      <c r="P25080" s="67" t="str">
        <v>ExFunds</v>
      </c>
      <c r="Q25080" s="67" t="str">
        <v>The VLOOKup Vault</v>
      </c>
      <c r="R25080" s="67" t="str">
        <v>CELLtral Bank</v>
      </c>
      <c r="S25080" s="67" t="str">
        <v>Bank of Cellifornia</v>
      </c>
    </row>
    <row r="25081" spans="15:19">
      <c r="O25081" s="67" t="str">
        <v>Bank IF</v>
      </c>
      <c r="P25081" s="67" t="str">
        <v>ExFunds</v>
      </c>
      <c r="Q25081" s="67" t="str">
        <v>The VLOOKup Vault</v>
      </c>
      <c r="R25081" s="67" t="str">
        <v>CELLtral Bank</v>
      </c>
      <c r="S25081" s="67" t="str">
        <v>SheetBank AG</v>
      </c>
    </row>
    <row r="25082" spans="15:19">
      <c r="O25082" s="67" t="str">
        <v>Bank IF</v>
      </c>
      <c r="P25082" s="67" t="str">
        <v>ExFunds</v>
      </c>
      <c r="Q25082" s="67" t="str">
        <v>The VLOOKup Vault</v>
      </c>
      <c r="R25082" s="67" t="str">
        <v>CELLtral Bank</v>
      </c>
      <c r="S25082" s="67" t="str">
        <v>Pivot Finance Group</v>
      </c>
    </row>
    <row r="25083" spans="15:19">
      <c r="O25083" s="67" t="str">
        <v>Bank IF</v>
      </c>
      <c r="P25083" s="67" t="str">
        <v>ExFunds</v>
      </c>
      <c r="Q25083" s="67" t="str">
        <v>The VLOOKup Vault</v>
      </c>
      <c r="R25083" s="67" t="str">
        <v>CELLtral Bank</v>
      </c>
      <c r="S25083" s="67" t="str">
        <v>SummaBank</v>
      </c>
    </row>
    <row r="25084" spans="15:19">
      <c r="O25084" s="67" t="str">
        <v>Bank IF</v>
      </c>
      <c r="P25084" s="67" t="str">
        <v>ExFunds</v>
      </c>
      <c r="Q25084" s="67" t="str">
        <v>The VLOOKup Vault</v>
      </c>
      <c r="R25084" s="67" t="str">
        <v>CELLtral Bank</v>
      </c>
      <c r="S25084" s="67" t="str">
        <v>MoneyMATCH Inc.</v>
      </c>
    </row>
    <row r="25085" spans="15:19">
      <c r="O25085" s="67" t="str">
        <v>Bank IF</v>
      </c>
      <c r="P25085" s="67" t="str">
        <v>ExFunds</v>
      </c>
      <c r="Q25085" s="67" t="str">
        <v>The VLOOKup Vault</v>
      </c>
      <c r="R25085" s="67" t="str">
        <v>MoneyMATCH Inc.</v>
      </c>
      <c r="S25085" s="67" t="str">
        <v>ExCell Bank</v>
      </c>
    </row>
    <row r="25086" spans="15:19">
      <c r="O25086" s="67" t="str">
        <v>Bank IF</v>
      </c>
      <c r="P25086" s="67" t="str">
        <v>ExFunds</v>
      </c>
      <c r="Q25086" s="67" t="str">
        <v>The VLOOKup Vault</v>
      </c>
      <c r="R25086" s="67" t="str">
        <v>MoneyMATCH Inc.</v>
      </c>
      <c r="S25086" s="67" t="str">
        <v>Bank of Cellifornia</v>
      </c>
    </row>
    <row r="25087" spans="15:19">
      <c r="O25087" s="67" t="str">
        <v>Bank IF</v>
      </c>
      <c r="P25087" s="67" t="str">
        <v>ExFunds</v>
      </c>
      <c r="Q25087" s="67" t="str">
        <v>The VLOOKup Vault</v>
      </c>
      <c r="R25087" s="67" t="str">
        <v>MoneyMATCH Inc.</v>
      </c>
      <c r="S25087" s="67" t="str">
        <v>SheetBank AG</v>
      </c>
    </row>
    <row r="25088" spans="15:19">
      <c r="O25088" s="67" t="str">
        <v>Bank IF</v>
      </c>
      <c r="P25088" s="67" t="str">
        <v>ExFunds</v>
      </c>
      <c r="Q25088" s="67" t="str">
        <v>The VLOOKup Vault</v>
      </c>
      <c r="R25088" s="67" t="str">
        <v>MoneyMATCH Inc.</v>
      </c>
      <c r="S25088" s="67" t="str">
        <v>Pivot Finance Group</v>
      </c>
    </row>
    <row r="25089" spans="15:19">
      <c r="O25089" s="67" t="str">
        <v>Bank IF</v>
      </c>
      <c r="P25089" s="67" t="str">
        <v>ExFunds</v>
      </c>
      <c r="Q25089" s="67" t="str">
        <v>The VLOOKup Vault</v>
      </c>
      <c r="R25089" s="67" t="str">
        <v>MoneyMATCH Inc.</v>
      </c>
      <c r="S25089" s="67" t="str">
        <v>SummaBank</v>
      </c>
    </row>
    <row r="25090" spans="15:19">
      <c r="O25090" s="67" t="str">
        <v>Bank IF</v>
      </c>
      <c r="P25090" s="67" t="str">
        <v>ExFunds</v>
      </c>
      <c r="Q25090" s="67" t="str">
        <v>The VLOOKup Vault</v>
      </c>
      <c r="R25090" s="67" t="str">
        <v>MoneyMATCH Inc.</v>
      </c>
      <c r="S25090" s="67" t="str">
        <v>CELLtral Bank</v>
      </c>
    </row>
    <row r="25091" spans="15:19">
      <c r="O25091" s="67" t="str">
        <v>Bank IF</v>
      </c>
      <c r="P25091" s="67" t="str">
        <v>ExFunds</v>
      </c>
      <c r="Q25091" s="67" t="str">
        <v>SummaBank</v>
      </c>
      <c r="R25091" s="67" t="str">
        <v>ExCell Bank</v>
      </c>
      <c r="S25091" s="67" t="str">
        <v>Bank of Cellifornia</v>
      </c>
    </row>
    <row r="25092" spans="15:19">
      <c r="O25092" s="67" t="str">
        <v>Bank IF</v>
      </c>
      <c r="P25092" s="67" t="str">
        <v>ExFunds</v>
      </c>
      <c r="Q25092" s="67" t="str">
        <v>SummaBank</v>
      </c>
      <c r="R25092" s="67" t="str">
        <v>ExCell Bank</v>
      </c>
      <c r="S25092" s="67" t="str">
        <v>SheetBank AG</v>
      </c>
    </row>
    <row r="25093" spans="15:19">
      <c r="O25093" s="67" t="str">
        <v>Bank IF</v>
      </c>
      <c r="P25093" s="67" t="str">
        <v>ExFunds</v>
      </c>
      <c r="Q25093" s="67" t="str">
        <v>SummaBank</v>
      </c>
      <c r="R25093" s="67" t="str">
        <v>ExCell Bank</v>
      </c>
      <c r="S25093" s="67" t="str">
        <v>Pivot Finance Group</v>
      </c>
    </row>
    <row r="25094" spans="15:19">
      <c r="O25094" s="67" t="str">
        <v>Bank IF</v>
      </c>
      <c r="P25094" s="67" t="str">
        <v>ExFunds</v>
      </c>
      <c r="Q25094" s="67" t="str">
        <v>SummaBank</v>
      </c>
      <c r="R25094" s="67" t="str">
        <v>ExCell Bank</v>
      </c>
      <c r="S25094" s="67" t="str">
        <v>The VLOOKup Vault</v>
      </c>
    </row>
    <row r="25095" spans="15:19">
      <c r="O25095" s="67" t="str">
        <v>Bank IF</v>
      </c>
      <c r="P25095" s="67" t="str">
        <v>ExFunds</v>
      </c>
      <c r="Q25095" s="67" t="str">
        <v>SummaBank</v>
      </c>
      <c r="R25095" s="67" t="str">
        <v>ExCell Bank</v>
      </c>
      <c r="S25095" s="67" t="str">
        <v>CELLtral Bank</v>
      </c>
    </row>
    <row r="25096" spans="15:19">
      <c r="O25096" s="67" t="str">
        <v>Bank IF</v>
      </c>
      <c r="P25096" s="67" t="str">
        <v>ExFunds</v>
      </c>
      <c r="Q25096" s="67" t="str">
        <v>SummaBank</v>
      </c>
      <c r="R25096" s="67" t="str">
        <v>ExCell Bank</v>
      </c>
      <c r="S25096" s="67" t="str">
        <v>MoneyMATCH Inc.</v>
      </c>
    </row>
    <row r="25097" spans="15:19">
      <c r="O25097" s="67" t="str">
        <v>Bank IF</v>
      </c>
      <c r="P25097" s="67" t="str">
        <v>ExFunds</v>
      </c>
      <c r="Q25097" s="67" t="str">
        <v>SummaBank</v>
      </c>
      <c r="R25097" s="67" t="str">
        <v>Bank of Cellifornia</v>
      </c>
      <c r="S25097" s="67" t="str">
        <v>ExCell Bank</v>
      </c>
    </row>
    <row r="25098" spans="15:19">
      <c r="O25098" s="67" t="str">
        <v>Bank IF</v>
      </c>
      <c r="P25098" s="67" t="str">
        <v>ExFunds</v>
      </c>
      <c r="Q25098" s="67" t="str">
        <v>SummaBank</v>
      </c>
      <c r="R25098" s="67" t="str">
        <v>Bank of Cellifornia</v>
      </c>
      <c r="S25098" s="67" t="str">
        <v>SheetBank AG</v>
      </c>
    </row>
    <row r="25099" spans="15:19">
      <c r="O25099" s="67" t="str">
        <v>Bank IF</v>
      </c>
      <c r="P25099" s="67" t="str">
        <v>ExFunds</v>
      </c>
      <c r="Q25099" s="67" t="str">
        <v>SummaBank</v>
      </c>
      <c r="R25099" s="67" t="str">
        <v>Bank of Cellifornia</v>
      </c>
      <c r="S25099" s="67" t="str">
        <v>Pivot Finance Group</v>
      </c>
    </row>
    <row r="25100" spans="15:19">
      <c r="O25100" s="67" t="str">
        <v>Bank IF</v>
      </c>
      <c r="P25100" s="67" t="str">
        <v>ExFunds</v>
      </c>
      <c r="Q25100" s="67" t="str">
        <v>SummaBank</v>
      </c>
      <c r="R25100" s="67" t="str">
        <v>Bank of Cellifornia</v>
      </c>
      <c r="S25100" s="67" t="str">
        <v>The VLOOKup Vault</v>
      </c>
    </row>
    <row r="25101" spans="15:19">
      <c r="O25101" s="67" t="str">
        <v>Bank IF</v>
      </c>
      <c r="P25101" s="67" t="str">
        <v>ExFunds</v>
      </c>
      <c r="Q25101" s="67" t="str">
        <v>SummaBank</v>
      </c>
      <c r="R25101" s="67" t="str">
        <v>Bank of Cellifornia</v>
      </c>
      <c r="S25101" s="67" t="str">
        <v>CELLtral Bank</v>
      </c>
    </row>
    <row r="25102" spans="15:19">
      <c r="O25102" s="67" t="str">
        <v>Bank IF</v>
      </c>
      <c r="P25102" s="67" t="str">
        <v>ExFunds</v>
      </c>
      <c r="Q25102" s="67" t="str">
        <v>SummaBank</v>
      </c>
      <c r="R25102" s="67" t="str">
        <v>Bank of Cellifornia</v>
      </c>
      <c r="S25102" s="67" t="str">
        <v>MoneyMATCH Inc.</v>
      </c>
    </row>
    <row r="25103" spans="15:19">
      <c r="O25103" s="67" t="str">
        <v>Bank IF</v>
      </c>
      <c r="P25103" s="67" t="str">
        <v>ExFunds</v>
      </c>
      <c r="Q25103" s="67" t="str">
        <v>SummaBank</v>
      </c>
      <c r="R25103" s="67" t="str">
        <v>SheetBank AG</v>
      </c>
      <c r="S25103" s="67" t="str">
        <v>ExCell Bank</v>
      </c>
    </row>
    <row r="25104" spans="15:19">
      <c r="O25104" s="67" t="str">
        <v>Bank IF</v>
      </c>
      <c r="P25104" s="67" t="str">
        <v>ExFunds</v>
      </c>
      <c r="Q25104" s="67" t="str">
        <v>SummaBank</v>
      </c>
      <c r="R25104" s="67" t="str">
        <v>SheetBank AG</v>
      </c>
      <c r="S25104" s="67" t="str">
        <v>Bank of Cellifornia</v>
      </c>
    </row>
    <row r="25105" spans="15:19">
      <c r="O25105" s="67" t="str">
        <v>Bank IF</v>
      </c>
      <c r="P25105" s="67" t="str">
        <v>ExFunds</v>
      </c>
      <c r="Q25105" s="67" t="str">
        <v>SummaBank</v>
      </c>
      <c r="R25105" s="67" t="str">
        <v>SheetBank AG</v>
      </c>
      <c r="S25105" s="67" t="str">
        <v>Pivot Finance Group</v>
      </c>
    </row>
    <row r="25106" spans="15:19">
      <c r="O25106" s="67" t="str">
        <v>Bank IF</v>
      </c>
      <c r="P25106" s="67" t="str">
        <v>ExFunds</v>
      </c>
      <c r="Q25106" s="67" t="str">
        <v>SummaBank</v>
      </c>
      <c r="R25106" s="67" t="str">
        <v>SheetBank AG</v>
      </c>
      <c r="S25106" s="67" t="str">
        <v>The VLOOKup Vault</v>
      </c>
    </row>
    <row r="25107" spans="15:19">
      <c r="O25107" s="67" t="str">
        <v>Bank IF</v>
      </c>
      <c r="P25107" s="67" t="str">
        <v>ExFunds</v>
      </c>
      <c r="Q25107" s="67" t="str">
        <v>SummaBank</v>
      </c>
      <c r="R25107" s="67" t="str">
        <v>SheetBank AG</v>
      </c>
      <c r="S25107" s="67" t="str">
        <v>CELLtral Bank</v>
      </c>
    </row>
    <row r="25108" spans="15:19">
      <c r="O25108" s="67" t="str">
        <v>Bank IF</v>
      </c>
      <c r="P25108" s="67" t="str">
        <v>ExFunds</v>
      </c>
      <c r="Q25108" s="67" t="str">
        <v>SummaBank</v>
      </c>
      <c r="R25108" s="67" t="str">
        <v>SheetBank AG</v>
      </c>
      <c r="S25108" s="67" t="str">
        <v>MoneyMATCH Inc.</v>
      </c>
    </row>
    <row r="25109" spans="15:19">
      <c r="O25109" s="67" t="str">
        <v>Bank IF</v>
      </c>
      <c r="P25109" s="67" t="str">
        <v>ExFunds</v>
      </c>
      <c r="Q25109" s="67" t="str">
        <v>SummaBank</v>
      </c>
      <c r="R25109" s="67" t="str">
        <v>Pivot Finance Group</v>
      </c>
      <c r="S25109" s="67" t="str">
        <v>ExCell Bank</v>
      </c>
    </row>
    <row r="25110" spans="15:19">
      <c r="O25110" s="67" t="str">
        <v>Bank IF</v>
      </c>
      <c r="P25110" s="67" t="str">
        <v>ExFunds</v>
      </c>
      <c r="Q25110" s="67" t="str">
        <v>SummaBank</v>
      </c>
      <c r="R25110" s="67" t="str">
        <v>Pivot Finance Group</v>
      </c>
      <c r="S25110" s="67" t="str">
        <v>Bank of Cellifornia</v>
      </c>
    </row>
    <row r="25111" spans="15:19">
      <c r="O25111" s="67" t="str">
        <v>Bank IF</v>
      </c>
      <c r="P25111" s="67" t="str">
        <v>ExFunds</v>
      </c>
      <c r="Q25111" s="67" t="str">
        <v>SummaBank</v>
      </c>
      <c r="R25111" s="67" t="str">
        <v>Pivot Finance Group</v>
      </c>
      <c r="S25111" s="67" t="str">
        <v>SheetBank AG</v>
      </c>
    </row>
    <row r="25112" spans="15:19">
      <c r="O25112" s="67" t="str">
        <v>Bank IF</v>
      </c>
      <c r="P25112" s="67" t="str">
        <v>ExFunds</v>
      </c>
      <c r="Q25112" s="67" t="str">
        <v>SummaBank</v>
      </c>
      <c r="R25112" s="67" t="str">
        <v>Pivot Finance Group</v>
      </c>
      <c r="S25112" s="67" t="str">
        <v>The VLOOKup Vault</v>
      </c>
    </row>
    <row r="25113" spans="15:19">
      <c r="O25113" s="67" t="str">
        <v>Bank IF</v>
      </c>
      <c r="P25113" s="67" t="str">
        <v>ExFunds</v>
      </c>
      <c r="Q25113" s="67" t="str">
        <v>SummaBank</v>
      </c>
      <c r="R25113" s="67" t="str">
        <v>Pivot Finance Group</v>
      </c>
      <c r="S25113" s="67" t="str">
        <v>CELLtral Bank</v>
      </c>
    </row>
    <row r="25114" spans="15:19">
      <c r="O25114" s="67" t="str">
        <v>Bank IF</v>
      </c>
      <c r="P25114" s="67" t="str">
        <v>ExFunds</v>
      </c>
      <c r="Q25114" s="67" t="str">
        <v>SummaBank</v>
      </c>
      <c r="R25114" s="67" t="str">
        <v>Pivot Finance Group</v>
      </c>
      <c r="S25114" s="67" t="str">
        <v>MoneyMATCH Inc.</v>
      </c>
    </row>
    <row r="25115" spans="15:19">
      <c r="O25115" s="67" t="str">
        <v>Bank IF</v>
      </c>
      <c r="P25115" s="67" t="str">
        <v>ExFunds</v>
      </c>
      <c r="Q25115" s="67" t="str">
        <v>SummaBank</v>
      </c>
      <c r="R25115" s="67" t="str">
        <v>The VLOOKup Vault</v>
      </c>
      <c r="S25115" s="67" t="str">
        <v>ExCell Bank</v>
      </c>
    </row>
    <row r="25116" spans="15:19">
      <c r="O25116" s="67" t="str">
        <v>Bank IF</v>
      </c>
      <c r="P25116" s="67" t="str">
        <v>ExFunds</v>
      </c>
      <c r="Q25116" s="67" t="str">
        <v>SummaBank</v>
      </c>
      <c r="R25116" s="67" t="str">
        <v>The VLOOKup Vault</v>
      </c>
      <c r="S25116" s="67" t="str">
        <v>Bank of Cellifornia</v>
      </c>
    </row>
    <row r="25117" spans="15:19">
      <c r="O25117" s="67" t="str">
        <v>Bank IF</v>
      </c>
      <c r="P25117" s="67" t="str">
        <v>ExFunds</v>
      </c>
      <c r="Q25117" s="67" t="str">
        <v>SummaBank</v>
      </c>
      <c r="R25117" s="67" t="str">
        <v>The VLOOKup Vault</v>
      </c>
      <c r="S25117" s="67" t="str">
        <v>SheetBank AG</v>
      </c>
    </row>
    <row r="25118" spans="15:19">
      <c r="O25118" s="67" t="str">
        <v>Bank IF</v>
      </c>
      <c r="P25118" s="67" t="str">
        <v>ExFunds</v>
      </c>
      <c r="Q25118" s="67" t="str">
        <v>SummaBank</v>
      </c>
      <c r="R25118" s="67" t="str">
        <v>The VLOOKup Vault</v>
      </c>
      <c r="S25118" s="67" t="str">
        <v>Pivot Finance Group</v>
      </c>
    </row>
    <row r="25119" spans="15:19">
      <c r="O25119" s="67" t="str">
        <v>Bank IF</v>
      </c>
      <c r="P25119" s="67" t="str">
        <v>ExFunds</v>
      </c>
      <c r="Q25119" s="67" t="str">
        <v>SummaBank</v>
      </c>
      <c r="R25119" s="67" t="str">
        <v>The VLOOKup Vault</v>
      </c>
      <c r="S25119" s="67" t="str">
        <v>CELLtral Bank</v>
      </c>
    </row>
    <row r="25120" spans="15:19">
      <c r="O25120" s="67" t="str">
        <v>Bank IF</v>
      </c>
      <c r="P25120" s="67" t="str">
        <v>ExFunds</v>
      </c>
      <c r="Q25120" s="67" t="str">
        <v>SummaBank</v>
      </c>
      <c r="R25120" s="67" t="str">
        <v>The VLOOKup Vault</v>
      </c>
      <c r="S25120" s="67" t="str">
        <v>MoneyMATCH Inc.</v>
      </c>
    </row>
    <row r="25121" spans="15:19">
      <c r="O25121" s="67" t="str">
        <v>Bank IF</v>
      </c>
      <c r="P25121" s="67" t="str">
        <v>ExFunds</v>
      </c>
      <c r="Q25121" s="67" t="str">
        <v>SummaBank</v>
      </c>
      <c r="R25121" s="67" t="str">
        <v>CELLtral Bank</v>
      </c>
      <c r="S25121" s="67" t="str">
        <v>ExCell Bank</v>
      </c>
    </row>
    <row r="25122" spans="15:19">
      <c r="O25122" s="67" t="str">
        <v>Bank IF</v>
      </c>
      <c r="P25122" s="67" t="str">
        <v>ExFunds</v>
      </c>
      <c r="Q25122" s="67" t="str">
        <v>SummaBank</v>
      </c>
      <c r="R25122" s="67" t="str">
        <v>CELLtral Bank</v>
      </c>
      <c r="S25122" s="67" t="str">
        <v>Bank of Cellifornia</v>
      </c>
    </row>
    <row r="25123" spans="15:19">
      <c r="O25123" s="67" t="str">
        <v>Bank IF</v>
      </c>
      <c r="P25123" s="67" t="str">
        <v>ExFunds</v>
      </c>
      <c r="Q25123" s="67" t="str">
        <v>SummaBank</v>
      </c>
      <c r="R25123" s="67" t="str">
        <v>CELLtral Bank</v>
      </c>
      <c r="S25123" s="67" t="str">
        <v>SheetBank AG</v>
      </c>
    </row>
    <row r="25124" spans="15:19">
      <c r="O25124" s="67" t="str">
        <v>Bank IF</v>
      </c>
      <c r="P25124" s="67" t="str">
        <v>ExFunds</v>
      </c>
      <c r="Q25124" s="67" t="str">
        <v>SummaBank</v>
      </c>
      <c r="R25124" s="67" t="str">
        <v>CELLtral Bank</v>
      </c>
      <c r="S25124" s="67" t="str">
        <v>Pivot Finance Group</v>
      </c>
    </row>
    <row r="25125" spans="15:19">
      <c r="O25125" s="67" t="str">
        <v>Bank IF</v>
      </c>
      <c r="P25125" s="67" t="str">
        <v>ExFunds</v>
      </c>
      <c r="Q25125" s="67" t="str">
        <v>SummaBank</v>
      </c>
      <c r="R25125" s="67" t="str">
        <v>CELLtral Bank</v>
      </c>
      <c r="S25125" s="67" t="str">
        <v>The VLOOKup Vault</v>
      </c>
    </row>
    <row r="25126" spans="15:19">
      <c r="O25126" s="67" t="str">
        <v>Bank IF</v>
      </c>
      <c r="P25126" s="67" t="str">
        <v>ExFunds</v>
      </c>
      <c r="Q25126" s="67" t="str">
        <v>SummaBank</v>
      </c>
      <c r="R25126" s="67" t="str">
        <v>CELLtral Bank</v>
      </c>
      <c r="S25126" s="67" t="str">
        <v>MoneyMATCH Inc.</v>
      </c>
    </row>
    <row r="25127" spans="15:19">
      <c r="O25127" s="67" t="str">
        <v>Bank IF</v>
      </c>
      <c r="P25127" s="67" t="str">
        <v>ExFunds</v>
      </c>
      <c r="Q25127" s="67" t="str">
        <v>SummaBank</v>
      </c>
      <c r="R25127" s="67" t="str">
        <v>MoneyMATCH Inc.</v>
      </c>
      <c r="S25127" s="67" t="str">
        <v>ExCell Bank</v>
      </c>
    </row>
    <row r="25128" spans="15:19">
      <c r="O25128" s="67" t="str">
        <v>Bank IF</v>
      </c>
      <c r="P25128" s="67" t="str">
        <v>ExFunds</v>
      </c>
      <c r="Q25128" s="67" t="str">
        <v>SummaBank</v>
      </c>
      <c r="R25128" s="67" t="str">
        <v>MoneyMATCH Inc.</v>
      </c>
      <c r="S25128" s="67" t="str">
        <v>Bank of Cellifornia</v>
      </c>
    </row>
    <row r="25129" spans="15:19">
      <c r="O25129" s="67" t="str">
        <v>Bank IF</v>
      </c>
      <c r="P25129" s="67" t="str">
        <v>ExFunds</v>
      </c>
      <c r="Q25129" s="67" t="str">
        <v>SummaBank</v>
      </c>
      <c r="R25129" s="67" t="str">
        <v>MoneyMATCH Inc.</v>
      </c>
      <c r="S25129" s="67" t="str">
        <v>SheetBank AG</v>
      </c>
    </row>
    <row r="25130" spans="15:19">
      <c r="O25130" s="67" t="str">
        <v>Bank IF</v>
      </c>
      <c r="P25130" s="67" t="str">
        <v>ExFunds</v>
      </c>
      <c r="Q25130" s="67" t="str">
        <v>SummaBank</v>
      </c>
      <c r="R25130" s="67" t="str">
        <v>MoneyMATCH Inc.</v>
      </c>
      <c r="S25130" s="67" t="str">
        <v>Pivot Finance Group</v>
      </c>
    </row>
    <row r="25131" spans="15:19">
      <c r="O25131" s="67" t="str">
        <v>Bank IF</v>
      </c>
      <c r="P25131" s="67" t="str">
        <v>ExFunds</v>
      </c>
      <c r="Q25131" s="67" t="str">
        <v>SummaBank</v>
      </c>
      <c r="R25131" s="67" t="str">
        <v>MoneyMATCH Inc.</v>
      </c>
      <c r="S25131" s="67" t="str">
        <v>The VLOOKup Vault</v>
      </c>
    </row>
    <row r="25132" spans="15:19">
      <c r="O25132" s="67" t="str">
        <v>Bank IF</v>
      </c>
      <c r="P25132" s="67" t="str">
        <v>ExFunds</v>
      </c>
      <c r="Q25132" s="67" t="str">
        <v>SummaBank</v>
      </c>
      <c r="R25132" s="67" t="str">
        <v>MoneyMATCH Inc.</v>
      </c>
      <c r="S25132" s="67" t="str">
        <v>CELLtral Bank</v>
      </c>
    </row>
    <row r="25133" spans="15:19">
      <c r="O25133" s="67" t="str">
        <v>Bank IF</v>
      </c>
      <c r="P25133" s="67" t="str">
        <v>ExFunds</v>
      </c>
      <c r="Q25133" s="67" t="str">
        <v>CELLtral Bank</v>
      </c>
      <c r="R25133" s="67" t="str">
        <v>ExCell Bank</v>
      </c>
      <c r="S25133" s="67" t="str">
        <v>Bank of Cellifornia</v>
      </c>
    </row>
    <row r="25134" spans="15:19">
      <c r="O25134" s="67" t="str">
        <v>Bank IF</v>
      </c>
      <c r="P25134" s="67" t="str">
        <v>ExFunds</v>
      </c>
      <c r="Q25134" s="67" t="str">
        <v>CELLtral Bank</v>
      </c>
      <c r="R25134" s="67" t="str">
        <v>ExCell Bank</v>
      </c>
      <c r="S25134" s="67" t="str">
        <v>SheetBank AG</v>
      </c>
    </row>
    <row r="25135" spans="15:19">
      <c r="O25135" s="67" t="str">
        <v>Bank IF</v>
      </c>
      <c r="P25135" s="67" t="str">
        <v>ExFunds</v>
      </c>
      <c r="Q25135" s="67" t="str">
        <v>CELLtral Bank</v>
      </c>
      <c r="R25135" s="67" t="str">
        <v>ExCell Bank</v>
      </c>
      <c r="S25135" s="67" t="str">
        <v>Pivot Finance Group</v>
      </c>
    </row>
    <row r="25136" spans="15:19">
      <c r="O25136" s="67" t="str">
        <v>Bank IF</v>
      </c>
      <c r="P25136" s="67" t="str">
        <v>ExFunds</v>
      </c>
      <c r="Q25136" s="67" t="str">
        <v>CELLtral Bank</v>
      </c>
      <c r="R25136" s="67" t="str">
        <v>ExCell Bank</v>
      </c>
      <c r="S25136" s="67" t="str">
        <v>The VLOOKup Vault</v>
      </c>
    </row>
    <row r="25137" spans="15:19">
      <c r="O25137" s="67" t="str">
        <v>Bank IF</v>
      </c>
      <c r="P25137" s="67" t="str">
        <v>ExFunds</v>
      </c>
      <c r="Q25137" s="67" t="str">
        <v>CELLtral Bank</v>
      </c>
      <c r="R25137" s="67" t="str">
        <v>ExCell Bank</v>
      </c>
      <c r="S25137" s="67" t="str">
        <v>SummaBank</v>
      </c>
    </row>
    <row r="25138" spans="15:19">
      <c r="O25138" s="67" t="str">
        <v>Bank IF</v>
      </c>
      <c r="P25138" s="67" t="str">
        <v>ExFunds</v>
      </c>
      <c r="Q25138" s="67" t="str">
        <v>CELLtral Bank</v>
      </c>
      <c r="R25138" s="67" t="str">
        <v>ExCell Bank</v>
      </c>
      <c r="S25138" s="67" t="str">
        <v>MoneyMATCH Inc.</v>
      </c>
    </row>
    <row r="25139" spans="15:19">
      <c r="O25139" s="67" t="str">
        <v>Bank IF</v>
      </c>
      <c r="P25139" s="67" t="str">
        <v>ExFunds</v>
      </c>
      <c r="Q25139" s="67" t="str">
        <v>CELLtral Bank</v>
      </c>
      <c r="R25139" s="67" t="str">
        <v>Bank of Cellifornia</v>
      </c>
      <c r="S25139" s="67" t="str">
        <v>ExCell Bank</v>
      </c>
    </row>
    <row r="25140" spans="15:19">
      <c r="O25140" s="67" t="str">
        <v>Bank IF</v>
      </c>
      <c r="P25140" s="67" t="str">
        <v>ExFunds</v>
      </c>
      <c r="Q25140" s="67" t="str">
        <v>CELLtral Bank</v>
      </c>
      <c r="R25140" s="67" t="str">
        <v>Bank of Cellifornia</v>
      </c>
      <c r="S25140" s="67" t="str">
        <v>SheetBank AG</v>
      </c>
    </row>
    <row r="25141" spans="15:19">
      <c r="O25141" s="67" t="str">
        <v>Bank IF</v>
      </c>
      <c r="P25141" s="67" t="str">
        <v>ExFunds</v>
      </c>
      <c r="Q25141" s="67" t="str">
        <v>CELLtral Bank</v>
      </c>
      <c r="R25141" s="67" t="str">
        <v>Bank of Cellifornia</v>
      </c>
      <c r="S25141" s="67" t="str">
        <v>Pivot Finance Group</v>
      </c>
    </row>
    <row r="25142" spans="15:19">
      <c r="O25142" s="67" t="str">
        <v>Bank IF</v>
      </c>
      <c r="P25142" s="67" t="str">
        <v>ExFunds</v>
      </c>
      <c r="Q25142" s="67" t="str">
        <v>CELLtral Bank</v>
      </c>
      <c r="R25142" s="67" t="str">
        <v>Bank of Cellifornia</v>
      </c>
      <c r="S25142" s="67" t="str">
        <v>The VLOOKup Vault</v>
      </c>
    </row>
    <row r="25143" spans="15:19">
      <c r="O25143" s="67" t="str">
        <v>Bank IF</v>
      </c>
      <c r="P25143" s="67" t="str">
        <v>ExFunds</v>
      </c>
      <c r="Q25143" s="67" t="str">
        <v>CELLtral Bank</v>
      </c>
      <c r="R25143" s="67" t="str">
        <v>Bank of Cellifornia</v>
      </c>
      <c r="S25143" s="67" t="str">
        <v>SummaBank</v>
      </c>
    </row>
    <row r="25144" spans="15:19">
      <c r="O25144" s="67" t="str">
        <v>Bank IF</v>
      </c>
      <c r="P25144" s="67" t="str">
        <v>ExFunds</v>
      </c>
      <c r="Q25144" s="67" t="str">
        <v>CELLtral Bank</v>
      </c>
      <c r="R25144" s="67" t="str">
        <v>Bank of Cellifornia</v>
      </c>
      <c r="S25144" s="67" t="str">
        <v>MoneyMATCH Inc.</v>
      </c>
    </row>
    <row r="25145" spans="15:19">
      <c r="O25145" s="67" t="str">
        <v>Bank IF</v>
      </c>
      <c r="P25145" s="67" t="str">
        <v>ExFunds</v>
      </c>
      <c r="Q25145" s="67" t="str">
        <v>CELLtral Bank</v>
      </c>
      <c r="R25145" s="67" t="str">
        <v>SheetBank AG</v>
      </c>
      <c r="S25145" s="67" t="str">
        <v>ExCell Bank</v>
      </c>
    </row>
    <row r="25146" spans="15:19">
      <c r="O25146" s="67" t="str">
        <v>Bank IF</v>
      </c>
      <c r="P25146" s="67" t="str">
        <v>ExFunds</v>
      </c>
      <c r="Q25146" s="67" t="str">
        <v>CELLtral Bank</v>
      </c>
      <c r="R25146" s="67" t="str">
        <v>SheetBank AG</v>
      </c>
      <c r="S25146" s="67" t="str">
        <v>Bank of Cellifornia</v>
      </c>
    </row>
    <row r="25147" spans="15:19">
      <c r="O25147" s="67" t="str">
        <v>Bank IF</v>
      </c>
      <c r="P25147" s="67" t="str">
        <v>ExFunds</v>
      </c>
      <c r="Q25147" s="67" t="str">
        <v>CELLtral Bank</v>
      </c>
      <c r="R25147" s="67" t="str">
        <v>SheetBank AG</v>
      </c>
      <c r="S25147" s="67" t="str">
        <v>Pivot Finance Group</v>
      </c>
    </row>
    <row r="25148" spans="15:19">
      <c r="O25148" s="67" t="str">
        <v>Bank IF</v>
      </c>
      <c r="P25148" s="67" t="str">
        <v>ExFunds</v>
      </c>
      <c r="Q25148" s="67" t="str">
        <v>CELLtral Bank</v>
      </c>
      <c r="R25148" s="67" t="str">
        <v>SheetBank AG</v>
      </c>
      <c r="S25148" s="67" t="str">
        <v>The VLOOKup Vault</v>
      </c>
    </row>
    <row r="25149" spans="15:19">
      <c r="O25149" s="67" t="str">
        <v>Bank IF</v>
      </c>
      <c r="P25149" s="67" t="str">
        <v>ExFunds</v>
      </c>
      <c r="Q25149" s="67" t="str">
        <v>CELLtral Bank</v>
      </c>
      <c r="R25149" s="67" t="str">
        <v>SheetBank AG</v>
      </c>
      <c r="S25149" s="67" t="str">
        <v>SummaBank</v>
      </c>
    </row>
    <row r="25150" spans="15:19">
      <c r="O25150" s="67" t="str">
        <v>Bank IF</v>
      </c>
      <c r="P25150" s="67" t="str">
        <v>ExFunds</v>
      </c>
      <c r="Q25150" s="67" t="str">
        <v>CELLtral Bank</v>
      </c>
      <c r="R25150" s="67" t="str">
        <v>SheetBank AG</v>
      </c>
      <c r="S25150" s="67" t="str">
        <v>MoneyMATCH Inc.</v>
      </c>
    </row>
    <row r="25151" spans="15:19">
      <c r="O25151" s="67" t="str">
        <v>Bank IF</v>
      </c>
      <c r="P25151" s="67" t="str">
        <v>ExFunds</v>
      </c>
      <c r="Q25151" s="67" t="str">
        <v>CELLtral Bank</v>
      </c>
      <c r="R25151" s="67" t="str">
        <v>Pivot Finance Group</v>
      </c>
      <c r="S25151" s="67" t="str">
        <v>ExCell Bank</v>
      </c>
    </row>
    <row r="25152" spans="15:19">
      <c r="O25152" s="67" t="str">
        <v>Bank IF</v>
      </c>
      <c r="P25152" s="67" t="str">
        <v>ExFunds</v>
      </c>
      <c r="Q25152" s="67" t="str">
        <v>CELLtral Bank</v>
      </c>
      <c r="R25152" s="67" t="str">
        <v>Pivot Finance Group</v>
      </c>
      <c r="S25152" s="67" t="str">
        <v>Bank of Cellifornia</v>
      </c>
    </row>
    <row r="25153" spans="15:19">
      <c r="O25153" s="67" t="str">
        <v>Bank IF</v>
      </c>
      <c r="P25153" s="67" t="str">
        <v>ExFunds</v>
      </c>
      <c r="Q25153" s="67" t="str">
        <v>CELLtral Bank</v>
      </c>
      <c r="R25153" s="67" t="str">
        <v>Pivot Finance Group</v>
      </c>
      <c r="S25153" s="67" t="str">
        <v>SheetBank AG</v>
      </c>
    </row>
    <row r="25154" spans="15:19">
      <c r="O25154" s="67" t="str">
        <v>Bank IF</v>
      </c>
      <c r="P25154" s="67" t="str">
        <v>ExFunds</v>
      </c>
      <c r="Q25154" s="67" t="str">
        <v>CELLtral Bank</v>
      </c>
      <c r="R25154" s="67" t="str">
        <v>Pivot Finance Group</v>
      </c>
      <c r="S25154" s="67" t="str">
        <v>The VLOOKup Vault</v>
      </c>
    </row>
    <row r="25155" spans="15:19">
      <c r="O25155" s="67" t="str">
        <v>Bank IF</v>
      </c>
      <c r="P25155" s="67" t="str">
        <v>ExFunds</v>
      </c>
      <c r="Q25155" s="67" t="str">
        <v>CELLtral Bank</v>
      </c>
      <c r="R25155" s="67" t="str">
        <v>Pivot Finance Group</v>
      </c>
      <c r="S25155" s="67" t="str">
        <v>SummaBank</v>
      </c>
    </row>
    <row r="25156" spans="15:19">
      <c r="O25156" s="67" t="str">
        <v>Bank IF</v>
      </c>
      <c r="P25156" s="67" t="str">
        <v>ExFunds</v>
      </c>
      <c r="Q25156" s="67" t="str">
        <v>CELLtral Bank</v>
      </c>
      <c r="R25156" s="67" t="str">
        <v>Pivot Finance Group</v>
      </c>
      <c r="S25156" s="67" t="str">
        <v>MoneyMATCH Inc.</v>
      </c>
    </row>
    <row r="25157" spans="15:19">
      <c r="O25157" s="67" t="str">
        <v>Bank IF</v>
      </c>
      <c r="P25157" s="67" t="str">
        <v>ExFunds</v>
      </c>
      <c r="Q25157" s="67" t="str">
        <v>CELLtral Bank</v>
      </c>
      <c r="R25157" s="67" t="str">
        <v>The VLOOKup Vault</v>
      </c>
      <c r="S25157" s="67" t="str">
        <v>ExCell Bank</v>
      </c>
    </row>
    <row r="25158" spans="15:19">
      <c r="O25158" s="67" t="str">
        <v>Bank IF</v>
      </c>
      <c r="P25158" s="67" t="str">
        <v>ExFunds</v>
      </c>
      <c r="Q25158" s="67" t="str">
        <v>CELLtral Bank</v>
      </c>
      <c r="R25158" s="67" t="str">
        <v>The VLOOKup Vault</v>
      </c>
      <c r="S25158" s="67" t="str">
        <v>Bank of Cellifornia</v>
      </c>
    </row>
    <row r="25159" spans="15:19">
      <c r="O25159" s="67" t="str">
        <v>Bank IF</v>
      </c>
      <c r="P25159" s="67" t="str">
        <v>ExFunds</v>
      </c>
      <c r="Q25159" s="67" t="str">
        <v>CELLtral Bank</v>
      </c>
      <c r="R25159" s="67" t="str">
        <v>The VLOOKup Vault</v>
      </c>
      <c r="S25159" s="67" t="str">
        <v>SheetBank AG</v>
      </c>
    </row>
    <row r="25160" spans="15:19">
      <c r="O25160" s="67" t="str">
        <v>Bank IF</v>
      </c>
      <c r="P25160" s="67" t="str">
        <v>ExFunds</v>
      </c>
      <c r="Q25160" s="67" t="str">
        <v>CELLtral Bank</v>
      </c>
      <c r="R25160" s="67" t="str">
        <v>The VLOOKup Vault</v>
      </c>
      <c r="S25160" s="67" t="str">
        <v>Pivot Finance Group</v>
      </c>
    </row>
    <row r="25161" spans="15:19">
      <c r="O25161" s="67" t="str">
        <v>Bank IF</v>
      </c>
      <c r="P25161" s="67" t="str">
        <v>ExFunds</v>
      </c>
      <c r="Q25161" s="67" t="str">
        <v>CELLtral Bank</v>
      </c>
      <c r="R25161" s="67" t="str">
        <v>The VLOOKup Vault</v>
      </c>
      <c r="S25161" s="67" t="str">
        <v>SummaBank</v>
      </c>
    </row>
    <row r="25162" spans="15:19">
      <c r="O25162" s="67" t="str">
        <v>Bank IF</v>
      </c>
      <c r="P25162" s="67" t="str">
        <v>ExFunds</v>
      </c>
      <c r="Q25162" s="67" t="str">
        <v>CELLtral Bank</v>
      </c>
      <c r="R25162" s="67" t="str">
        <v>The VLOOKup Vault</v>
      </c>
      <c r="S25162" s="67" t="str">
        <v>MoneyMATCH Inc.</v>
      </c>
    </row>
    <row r="25163" spans="15:19">
      <c r="O25163" s="67" t="str">
        <v>Bank IF</v>
      </c>
      <c r="P25163" s="67" t="str">
        <v>ExFunds</v>
      </c>
      <c r="Q25163" s="67" t="str">
        <v>CELLtral Bank</v>
      </c>
      <c r="R25163" s="67" t="str">
        <v>SummaBank</v>
      </c>
      <c r="S25163" s="67" t="str">
        <v>ExCell Bank</v>
      </c>
    </row>
    <row r="25164" spans="15:19">
      <c r="O25164" s="67" t="str">
        <v>Bank IF</v>
      </c>
      <c r="P25164" s="67" t="str">
        <v>ExFunds</v>
      </c>
      <c r="Q25164" s="67" t="str">
        <v>CELLtral Bank</v>
      </c>
      <c r="R25164" s="67" t="str">
        <v>SummaBank</v>
      </c>
      <c r="S25164" s="67" t="str">
        <v>Bank of Cellifornia</v>
      </c>
    </row>
    <row r="25165" spans="15:19">
      <c r="O25165" s="67" t="str">
        <v>Bank IF</v>
      </c>
      <c r="P25165" s="67" t="str">
        <v>ExFunds</v>
      </c>
      <c r="Q25165" s="67" t="str">
        <v>CELLtral Bank</v>
      </c>
      <c r="R25165" s="67" t="str">
        <v>SummaBank</v>
      </c>
      <c r="S25165" s="67" t="str">
        <v>SheetBank AG</v>
      </c>
    </row>
    <row r="25166" spans="15:19">
      <c r="O25166" s="67" t="str">
        <v>Bank IF</v>
      </c>
      <c r="P25166" s="67" t="str">
        <v>ExFunds</v>
      </c>
      <c r="Q25166" s="67" t="str">
        <v>CELLtral Bank</v>
      </c>
      <c r="R25166" s="67" t="str">
        <v>SummaBank</v>
      </c>
      <c r="S25166" s="67" t="str">
        <v>Pivot Finance Group</v>
      </c>
    </row>
    <row r="25167" spans="15:19">
      <c r="O25167" s="67" t="str">
        <v>Bank IF</v>
      </c>
      <c r="P25167" s="67" t="str">
        <v>ExFunds</v>
      </c>
      <c r="Q25167" s="67" t="str">
        <v>CELLtral Bank</v>
      </c>
      <c r="R25167" s="67" t="str">
        <v>SummaBank</v>
      </c>
      <c r="S25167" s="67" t="str">
        <v>The VLOOKup Vault</v>
      </c>
    </row>
    <row r="25168" spans="15:19">
      <c r="O25168" s="67" t="str">
        <v>Bank IF</v>
      </c>
      <c r="P25168" s="67" t="str">
        <v>ExFunds</v>
      </c>
      <c r="Q25168" s="67" t="str">
        <v>CELLtral Bank</v>
      </c>
      <c r="R25168" s="67" t="str">
        <v>SummaBank</v>
      </c>
      <c r="S25168" s="67" t="str">
        <v>MoneyMATCH Inc.</v>
      </c>
    </row>
    <row r="25169" spans="15:19">
      <c r="O25169" s="67" t="str">
        <v>Bank IF</v>
      </c>
      <c r="P25169" s="67" t="str">
        <v>ExFunds</v>
      </c>
      <c r="Q25169" s="67" t="str">
        <v>CELLtral Bank</v>
      </c>
      <c r="R25169" s="67" t="str">
        <v>MoneyMATCH Inc.</v>
      </c>
      <c r="S25169" s="67" t="str">
        <v>ExCell Bank</v>
      </c>
    </row>
    <row r="25170" spans="15:19">
      <c r="O25170" s="67" t="str">
        <v>Bank IF</v>
      </c>
      <c r="P25170" s="67" t="str">
        <v>ExFunds</v>
      </c>
      <c r="Q25170" s="67" t="str">
        <v>CELLtral Bank</v>
      </c>
      <c r="R25170" s="67" t="str">
        <v>MoneyMATCH Inc.</v>
      </c>
      <c r="S25170" s="67" t="str">
        <v>Bank of Cellifornia</v>
      </c>
    </row>
    <row r="25171" spans="15:19">
      <c r="O25171" s="67" t="str">
        <v>Bank IF</v>
      </c>
      <c r="P25171" s="67" t="str">
        <v>ExFunds</v>
      </c>
      <c r="Q25171" s="67" t="str">
        <v>CELLtral Bank</v>
      </c>
      <c r="R25171" s="67" t="str">
        <v>MoneyMATCH Inc.</v>
      </c>
      <c r="S25171" s="67" t="str">
        <v>SheetBank AG</v>
      </c>
    </row>
    <row r="25172" spans="15:19">
      <c r="O25172" s="67" t="str">
        <v>Bank IF</v>
      </c>
      <c r="P25172" s="67" t="str">
        <v>ExFunds</v>
      </c>
      <c r="Q25172" s="67" t="str">
        <v>CELLtral Bank</v>
      </c>
      <c r="R25172" s="67" t="str">
        <v>MoneyMATCH Inc.</v>
      </c>
      <c r="S25172" s="67" t="str">
        <v>Pivot Finance Group</v>
      </c>
    </row>
    <row r="25173" spans="15:19">
      <c r="O25173" s="67" t="str">
        <v>Bank IF</v>
      </c>
      <c r="P25173" s="67" t="str">
        <v>ExFunds</v>
      </c>
      <c r="Q25173" s="67" t="str">
        <v>CELLtral Bank</v>
      </c>
      <c r="R25173" s="67" t="str">
        <v>MoneyMATCH Inc.</v>
      </c>
      <c r="S25173" s="67" t="str">
        <v>The VLOOKup Vault</v>
      </c>
    </row>
    <row r="25174" spans="15:19">
      <c r="O25174" s="67" t="str">
        <v>Bank IF</v>
      </c>
      <c r="P25174" s="67" t="str">
        <v>ExFunds</v>
      </c>
      <c r="Q25174" s="67" t="str">
        <v>CELLtral Bank</v>
      </c>
      <c r="R25174" s="67" t="str">
        <v>MoneyMATCH Inc.</v>
      </c>
      <c r="S25174" s="67" t="str">
        <v>SummaBank</v>
      </c>
    </row>
    <row r="25175" spans="15:19">
      <c r="O25175" s="67" t="str">
        <v>Bank IF</v>
      </c>
      <c r="P25175" s="67" t="str">
        <v>ExFunds</v>
      </c>
      <c r="Q25175" s="67" t="str">
        <v>MoneyMATCH Inc.</v>
      </c>
      <c r="R25175" s="67" t="str">
        <v>ExCell Bank</v>
      </c>
      <c r="S25175" s="67" t="str">
        <v>Bank of Cellifornia</v>
      </c>
    </row>
    <row r="25176" spans="15:19">
      <c r="O25176" s="67" t="str">
        <v>Bank IF</v>
      </c>
      <c r="P25176" s="67" t="str">
        <v>ExFunds</v>
      </c>
      <c r="Q25176" s="67" t="str">
        <v>MoneyMATCH Inc.</v>
      </c>
      <c r="R25176" s="67" t="str">
        <v>ExCell Bank</v>
      </c>
      <c r="S25176" s="67" t="str">
        <v>SheetBank AG</v>
      </c>
    </row>
    <row r="25177" spans="15:19">
      <c r="O25177" s="67" t="str">
        <v>Bank IF</v>
      </c>
      <c r="P25177" s="67" t="str">
        <v>ExFunds</v>
      </c>
      <c r="Q25177" s="67" t="str">
        <v>MoneyMATCH Inc.</v>
      </c>
      <c r="R25177" s="67" t="str">
        <v>ExCell Bank</v>
      </c>
      <c r="S25177" s="67" t="str">
        <v>Pivot Finance Group</v>
      </c>
    </row>
    <row r="25178" spans="15:19">
      <c r="O25178" s="67" t="str">
        <v>Bank IF</v>
      </c>
      <c r="P25178" s="67" t="str">
        <v>ExFunds</v>
      </c>
      <c r="Q25178" s="67" t="str">
        <v>MoneyMATCH Inc.</v>
      </c>
      <c r="R25178" s="67" t="str">
        <v>ExCell Bank</v>
      </c>
      <c r="S25178" s="67" t="str">
        <v>The VLOOKup Vault</v>
      </c>
    </row>
    <row r="25179" spans="15:19">
      <c r="O25179" s="67" t="str">
        <v>Bank IF</v>
      </c>
      <c r="P25179" s="67" t="str">
        <v>ExFunds</v>
      </c>
      <c r="Q25179" s="67" t="str">
        <v>MoneyMATCH Inc.</v>
      </c>
      <c r="R25179" s="67" t="str">
        <v>ExCell Bank</v>
      </c>
      <c r="S25179" s="67" t="str">
        <v>SummaBank</v>
      </c>
    </row>
    <row r="25180" spans="15:19">
      <c r="O25180" s="67" t="str">
        <v>Bank IF</v>
      </c>
      <c r="P25180" s="67" t="str">
        <v>ExFunds</v>
      </c>
      <c r="Q25180" s="67" t="str">
        <v>MoneyMATCH Inc.</v>
      </c>
      <c r="R25180" s="67" t="str">
        <v>ExCell Bank</v>
      </c>
      <c r="S25180" s="67" t="str">
        <v>CELLtral Bank</v>
      </c>
    </row>
    <row r="25181" spans="15:19">
      <c r="O25181" s="67" t="str">
        <v>Bank IF</v>
      </c>
      <c r="P25181" s="67" t="str">
        <v>ExFunds</v>
      </c>
      <c r="Q25181" s="67" t="str">
        <v>MoneyMATCH Inc.</v>
      </c>
      <c r="R25181" s="67" t="str">
        <v>Bank of Cellifornia</v>
      </c>
      <c r="S25181" s="67" t="str">
        <v>ExCell Bank</v>
      </c>
    </row>
    <row r="25182" spans="15:19">
      <c r="O25182" s="67" t="str">
        <v>Bank IF</v>
      </c>
      <c r="P25182" s="67" t="str">
        <v>ExFunds</v>
      </c>
      <c r="Q25182" s="67" t="str">
        <v>MoneyMATCH Inc.</v>
      </c>
      <c r="R25182" s="67" t="str">
        <v>Bank of Cellifornia</v>
      </c>
      <c r="S25182" s="67" t="str">
        <v>SheetBank AG</v>
      </c>
    </row>
    <row r="25183" spans="15:19">
      <c r="O25183" s="67" t="str">
        <v>Bank IF</v>
      </c>
      <c r="P25183" s="67" t="str">
        <v>ExFunds</v>
      </c>
      <c r="Q25183" s="67" t="str">
        <v>MoneyMATCH Inc.</v>
      </c>
      <c r="R25183" s="67" t="str">
        <v>Bank of Cellifornia</v>
      </c>
      <c r="S25183" s="67" t="str">
        <v>Pivot Finance Group</v>
      </c>
    </row>
    <row r="25184" spans="15:19">
      <c r="O25184" s="67" t="str">
        <v>Bank IF</v>
      </c>
      <c r="P25184" s="67" t="str">
        <v>ExFunds</v>
      </c>
      <c r="Q25184" s="67" t="str">
        <v>MoneyMATCH Inc.</v>
      </c>
      <c r="R25184" s="67" t="str">
        <v>Bank of Cellifornia</v>
      </c>
      <c r="S25184" s="67" t="str">
        <v>The VLOOKup Vault</v>
      </c>
    </row>
    <row r="25185" spans="15:19">
      <c r="O25185" s="67" t="str">
        <v>Bank IF</v>
      </c>
      <c r="P25185" s="67" t="str">
        <v>ExFunds</v>
      </c>
      <c r="Q25185" s="67" t="str">
        <v>MoneyMATCH Inc.</v>
      </c>
      <c r="R25185" s="67" t="str">
        <v>Bank of Cellifornia</v>
      </c>
      <c r="S25185" s="67" t="str">
        <v>SummaBank</v>
      </c>
    </row>
    <row r="25186" spans="15:19">
      <c r="O25186" s="67" t="str">
        <v>Bank IF</v>
      </c>
      <c r="P25186" s="67" t="str">
        <v>ExFunds</v>
      </c>
      <c r="Q25186" s="67" t="str">
        <v>MoneyMATCH Inc.</v>
      </c>
      <c r="R25186" s="67" t="str">
        <v>Bank of Cellifornia</v>
      </c>
      <c r="S25186" s="67" t="str">
        <v>CELLtral Bank</v>
      </c>
    </row>
    <row r="25187" spans="15:19">
      <c r="O25187" s="67" t="str">
        <v>Bank IF</v>
      </c>
      <c r="P25187" s="67" t="str">
        <v>ExFunds</v>
      </c>
      <c r="Q25187" s="67" t="str">
        <v>MoneyMATCH Inc.</v>
      </c>
      <c r="R25187" s="67" t="str">
        <v>SheetBank AG</v>
      </c>
      <c r="S25187" s="67" t="str">
        <v>ExCell Bank</v>
      </c>
    </row>
    <row r="25188" spans="15:19">
      <c r="O25188" s="67" t="str">
        <v>Bank IF</v>
      </c>
      <c r="P25188" s="67" t="str">
        <v>ExFunds</v>
      </c>
      <c r="Q25188" s="67" t="str">
        <v>MoneyMATCH Inc.</v>
      </c>
      <c r="R25188" s="67" t="str">
        <v>SheetBank AG</v>
      </c>
      <c r="S25188" s="67" t="str">
        <v>Bank of Cellifornia</v>
      </c>
    </row>
    <row r="25189" spans="15:19">
      <c r="O25189" s="67" t="str">
        <v>Bank IF</v>
      </c>
      <c r="P25189" s="67" t="str">
        <v>ExFunds</v>
      </c>
      <c r="Q25189" s="67" t="str">
        <v>MoneyMATCH Inc.</v>
      </c>
      <c r="R25189" s="67" t="str">
        <v>SheetBank AG</v>
      </c>
      <c r="S25189" s="67" t="str">
        <v>Pivot Finance Group</v>
      </c>
    </row>
    <row r="25190" spans="15:19">
      <c r="O25190" s="67" t="str">
        <v>Bank IF</v>
      </c>
      <c r="P25190" s="67" t="str">
        <v>ExFunds</v>
      </c>
      <c r="Q25190" s="67" t="str">
        <v>MoneyMATCH Inc.</v>
      </c>
      <c r="R25190" s="67" t="str">
        <v>SheetBank AG</v>
      </c>
      <c r="S25190" s="67" t="str">
        <v>The VLOOKup Vault</v>
      </c>
    </row>
    <row r="25191" spans="15:19">
      <c r="O25191" s="67" t="str">
        <v>Bank IF</v>
      </c>
      <c r="P25191" s="67" t="str">
        <v>ExFunds</v>
      </c>
      <c r="Q25191" s="67" t="str">
        <v>MoneyMATCH Inc.</v>
      </c>
      <c r="R25191" s="67" t="str">
        <v>SheetBank AG</v>
      </c>
      <c r="S25191" s="67" t="str">
        <v>SummaBank</v>
      </c>
    </row>
    <row r="25192" spans="15:19">
      <c r="O25192" s="67" t="str">
        <v>Bank IF</v>
      </c>
      <c r="P25192" s="67" t="str">
        <v>ExFunds</v>
      </c>
      <c r="Q25192" s="67" t="str">
        <v>MoneyMATCH Inc.</v>
      </c>
      <c r="R25192" s="67" t="str">
        <v>SheetBank AG</v>
      </c>
      <c r="S25192" s="67" t="str">
        <v>CELLtral Bank</v>
      </c>
    </row>
    <row r="25193" spans="15:19">
      <c r="O25193" s="67" t="str">
        <v>Bank IF</v>
      </c>
      <c r="P25193" s="67" t="str">
        <v>ExFunds</v>
      </c>
      <c r="Q25193" s="67" t="str">
        <v>MoneyMATCH Inc.</v>
      </c>
      <c r="R25193" s="67" t="str">
        <v>Pivot Finance Group</v>
      </c>
      <c r="S25193" s="67" t="str">
        <v>ExCell Bank</v>
      </c>
    </row>
    <row r="25194" spans="15:19">
      <c r="O25194" s="67" t="str">
        <v>Bank IF</v>
      </c>
      <c r="P25194" s="67" t="str">
        <v>ExFunds</v>
      </c>
      <c r="Q25194" s="67" t="str">
        <v>MoneyMATCH Inc.</v>
      </c>
      <c r="R25194" s="67" t="str">
        <v>Pivot Finance Group</v>
      </c>
      <c r="S25194" s="67" t="str">
        <v>Bank of Cellifornia</v>
      </c>
    </row>
    <row r="25195" spans="15:19">
      <c r="O25195" s="67" t="str">
        <v>Bank IF</v>
      </c>
      <c r="P25195" s="67" t="str">
        <v>ExFunds</v>
      </c>
      <c r="Q25195" s="67" t="str">
        <v>MoneyMATCH Inc.</v>
      </c>
      <c r="R25195" s="67" t="str">
        <v>Pivot Finance Group</v>
      </c>
      <c r="S25195" s="67" t="str">
        <v>SheetBank AG</v>
      </c>
    </row>
    <row r="25196" spans="15:19">
      <c r="O25196" s="67" t="str">
        <v>Bank IF</v>
      </c>
      <c r="P25196" s="67" t="str">
        <v>ExFunds</v>
      </c>
      <c r="Q25196" s="67" t="str">
        <v>MoneyMATCH Inc.</v>
      </c>
      <c r="R25196" s="67" t="str">
        <v>Pivot Finance Group</v>
      </c>
      <c r="S25196" s="67" t="str">
        <v>The VLOOKup Vault</v>
      </c>
    </row>
    <row r="25197" spans="15:19">
      <c r="O25197" s="67" t="str">
        <v>Bank IF</v>
      </c>
      <c r="P25197" s="67" t="str">
        <v>ExFunds</v>
      </c>
      <c r="Q25197" s="67" t="str">
        <v>MoneyMATCH Inc.</v>
      </c>
      <c r="R25197" s="67" t="str">
        <v>Pivot Finance Group</v>
      </c>
      <c r="S25197" s="67" t="str">
        <v>SummaBank</v>
      </c>
    </row>
    <row r="25198" spans="15:19">
      <c r="O25198" s="67" t="str">
        <v>Bank IF</v>
      </c>
      <c r="P25198" s="67" t="str">
        <v>ExFunds</v>
      </c>
      <c r="Q25198" s="67" t="str">
        <v>MoneyMATCH Inc.</v>
      </c>
      <c r="R25198" s="67" t="str">
        <v>Pivot Finance Group</v>
      </c>
      <c r="S25198" s="67" t="str">
        <v>CELLtral Bank</v>
      </c>
    </row>
    <row r="25199" spans="15:19">
      <c r="O25199" s="67" t="str">
        <v>Bank IF</v>
      </c>
      <c r="P25199" s="67" t="str">
        <v>ExFunds</v>
      </c>
      <c r="Q25199" s="67" t="str">
        <v>MoneyMATCH Inc.</v>
      </c>
      <c r="R25199" s="67" t="str">
        <v>The VLOOKup Vault</v>
      </c>
      <c r="S25199" s="67" t="str">
        <v>ExCell Bank</v>
      </c>
    </row>
    <row r="25200" spans="15:19">
      <c r="O25200" s="67" t="str">
        <v>Bank IF</v>
      </c>
      <c r="P25200" s="67" t="str">
        <v>ExFunds</v>
      </c>
      <c r="Q25200" s="67" t="str">
        <v>MoneyMATCH Inc.</v>
      </c>
      <c r="R25200" s="67" t="str">
        <v>The VLOOKup Vault</v>
      </c>
      <c r="S25200" s="67" t="str">
        <v>Bank of Cellifornia</v>
      </c>
    </row>
    <row r="25201" spans="15:19">
      <c r="O25201" s="67" t="str">
        <v>Bank IF</v>
      </c>
      <c r="P25201" s="67" t="str">
        <v>ExFunds</v>
      </c>
      <c r="Q25201" s="67" t="str">
        <v>MoneyMATCH Inc.</v>
      </c>
      <c r="R25201" s="67" t="str">
        <v>The VLOOKup Vault</v>
      </c>
      <c r="S25201" s="67" t="str">
        <v>SheetBank AG</v>
      </c>
    </row>
    <row r="25202" spans="15:19">
      <c r="O25202" s="67" t="str">
        <v>Bank IF</v>
      </c>
      <c r="P25202" s="67" t="str">
        <v>ExFunds</v>
      </c>
      <c r="Q25202" s="67" t="str">
        <v>MoneyMATCH Inc.</v>
      </c>
      <c r="R25202" s="67" t="str">
        <v>The VLOOKup Vault</v>
      </c>
      <c r="S25202" s="67" t="str">
        <v>Pivot Finance Group</v>
      </c>
    </row>
    <row r="25203" spans="15:19">
      <c r="O25203" s="67" t="str">
        <v>Bank IF</v>
      </c>
      <c r="P25203" s="67" t="str">
        <v>ExFunds</v>
      </c>
      <c r="Q25203" s="67" t="str">
        <v>MoneyMATCH Inc.</v>
      </c>
      <c r="R25203" s="67" t="str">
        <v>The VLOOKup Vault</v>
      </c>
      <c r="S25203" s="67" t="str">
        <v>SummaBank</v>
      </c>
    </row>
    <row r="25204" spans="15:19">
      <c r="O25204" s="67" t="str">
        <v>Bank IF</v>
      </c>
      <c r="P25204" s="67" t="str">
        <v>ExFunds</v>
      </c>
      <c r="Q25204" s="67" t="str">
        <v>MoneyMATCH Inc.</v>
      </c>
      <c r="R25204" s="67" t="str">
        <v>The VLOOKup Vault</v>
      </c>
      <c r="S25204" s="67" t="str">
        <v>CELLtral Bank</v>
      </c>
    </row>
    <row r="25205" spans="15:19">
      <c r="O25205" s="67" t="str">
        <v>Bank IF</v>
      </c>
      <c r="P25205" s="67" t="str">
        <v>ExFunds</v>
      </c>
      <c r="Q25205" s="67" t="str">
        <v>MoneyMATCH Inc.</v>
      </c>
      <c r="R25205" s="67" t="str">
        <v>SummaBank</v>
      </c>
      <c r="S25205" s="67" t="str">
        <v>ExCell Bank</v>
      </c>
    </row>
    <row r="25206" spans="15:19">
      <c r="O25206" s="67" t="str">
        <v>Bank IF</v>
      </c>
      <c r="P25206" s="67" t="str">
        <v>ExFunds</v>
      </c>
      <c r="Q25206" s="67" t="str">
        <v>MoneyMATCH Inc.</v>
      </c>
      <c r="R25206" s="67" t="str">
        <v>SummaBank</v>
      </c>
      <c r="S25206" s="67" t="str">
        <v>Bank of Cellifornia</v>
      </c>
    </row>
    <row r="25207" spans="15:19">
      <c r="O25207" s="67" t="str">
        <v>Bank IF</v>
      </c>
      <c r="P25207" s="67" t="str">
        <v>ExFunds</v>
      </c>
      <c r="Q25207" s="67" t="str">
        <v>MoneyMATCH Inc.</v>
      </c>
      <c r="R25207" s="67" t="str">
        <v>SummaBank</v>
      </c>
      <c r="S25207" s="67" t="str">
        <v>SheetBank AG</v>
      </c>
    </row>
    <row r="25208" spans="15:19">
      <c r="O25208" s="67" t="str">
        <v>Bank IF</v>
      </c>
      <c r="P25208" s="67" t="str">
        <v>ExFunds</v>
      </c>
      <c r="Q25208" s="67" t="str">
        <v>MoneyMATCH Inc.</v>
      </c>
      <c r="R25208" s="67" t="str">
        <v>SummaBank</v>
      </c>
      <c r="S25208" s="67" t="str">
        <v>Pivot Finance Group</v>
      </c>
    </row>
    <row r="25209" spans="15:19">
      <c r="O25209" s="67" t="str">
        <v>Bank IF</v>
      </c>
      <c r="P25209" s="67" t="str">
        <v>ExFunds</v>
      </c>
      <c r="Q25209" s="67" t="str">
        <v>MoneyMATCH Inc.</v>
      </c>
      <c r="R25209" s="67" t="str">
        <v>SummaBank</v>
      </c>
      <c r="S25209" s="67" t="str">
        <v>The VLOOKup Vault</v>
      </c>
    </row>
    <row r="25210" spans="15:19">
      <c r="O25210" s="67" t="str">
        <v>Bank IF</v>
      </c>
      <c r="P25210" s="67" t="str">
        <v>ExFunds</v>
      </c>
      <c r="Q25210" s="67" t="str">
        <v>MoneyMATCH Inc.</v>
      </c>
      <c r="R25210" s="67" t="str">
        <v>SummaBank</v>
      </c>
      <c r="S25210" s="67" t="str">
        <v>CELLtral Bank</v>
      </c>
    </row>
    <row r="25211" spans="15:19">
      <c r="O25211" s="67" t="str">
        <v>Bank IF</v>
      </c>
      <c r="P25211" s="67" t="str">
        <v>ExFunds</v>
      </c>
      <c r="Q25211" s="67" t="str">
        <v>MoneyMATCH Inc.</v>
      </c>
      <c r="R25211" s="67" t="str">
        <v>CELLtral Bank</v>
      </c>
      <c r="S25211" s="67" t="str">
        <v>ExCell Bank</v>
      </c>
    </row>
    <row r="25212" spans="15:19">
      <c r="O25212" s="67" t="str">
        <v>Bank IF</v>
      </c>
      <c r="P25212" s="67" t="str">
        <v>ExFunds</v>
      </c>
      <c r="Q25212" s="67" t="str">
        <v>MoneyMATCH Inc.</v>
      </c>
      <c r="R25212" s="67" t="str">
        <v>CELLtral Bank</v>
      </c>
      <c r="S25212" s="67" t="str">
        <v>Bank of Cellifornia</v>
      </c>
    </row>
    <row r="25213" spans="15:19">
      <c r="O25213" s="67" t="str">
        <v>Bank IF</v>
      </c>
      <c r="P25213" s="67" t="str">
        <v>ExFunds</v>
      </c>
      <c r="Q25213" s="67" t="str">
        <v>MoneyMATCH Inc.</v>
      </c>
      <c r="R25213" s="67" t="str">
        <v>CELLtral Bank</v>
      </c>
      <c r="S25213" s="67" t="str">
        <v>SheetBank AG</v>
      </c>
    </row>
    <row r="25214" spans="15:19">
      <c r="O25214" s="67" t="str">
        <v>Bank IF</v>
      </c>
      <c r="P25214" s="67" t="str">
        <v>ExFunds</v>
      </c>
      <c r="Q25214" s="67" t="str">
        <v>MoneyMATCH Inc.</v>
      </c>
      <c r="R25214" s="67" t="str">
        <v>CELLtral Bank</v>
      </c>
      <c r="S25214" s="67" t="str">
        <v>Pivot Finance Group</v>
      </c>
    </row>
    <row r="25215" spans="15:19">
      <c r="O25215" s="67" t="str">
        <v>Bank IF</v>
      </c>
      <c r="P25215" s="67" t="str">
        <v>ExFunds</v>
      </c>
      <c r="Q25215" s="67" t="str">
        <v>MoneyMATCH Inc.</v>
      </c>
      <c r="R25215" s="67" t="str">
        <v>CELLtral Bank</v>
      </c>
      <c r="S25215" s="67" t="str">
        <v>The VLOOKup Vault</v>
      </c>
    </row>
    <row r="25216" spans="15:19">
      <c r="O25216" s="67" t="str">
        <v>Bank IF</v>
      </c>
      <c r="P25216" s="67" t="str">
        <v>ExFunds</v>
      </c>
      <c r="Q25216" s="67" t="str">
        <v>MoneyMATCH Inc.</v>
      </c>
      <c r="R25216" s="67" t="str">
        <v>CELLtral Bank</v>
      </c>
      <c r="S25216" s="67" t="str">
        <v>SummaBank</v>
      </c>
    </row>
    <row r="25217" spans="15:19">
      <c r="O25217" s="67" t="str">
        <v>Bank IF</v>
      </c>
      <c r="P25217" s="67" t="str">
        <v>SheetBank AG</v>
      </c>
      <c r="Q25217" s="67" t="str">
        <v>ExCell Bank</v>
      </c>
      <c r="R25217" s="67" t="str">
        <v>Bank of Cellifornia</v>
      </c>
      <c r="S25217" s="67" t="str">
        <v>ExFunds</v>
      </c>
    </row>
    <row r="25218" spans="15:19">
      <c r="O25218" s="67" t="str">
        <v>Bank IF</v>
      </c>
      <c r="P25218" s="67" t="str">
        <v>SheetBank AG</v>
      </c>
      <c r="Q25218" s="67" t="str">
        <v>ExCell Bank</v>
      </c>
      <c r="R25218" s="67" t="str">
        <v>Bank of Cellifornia</v>
      </c>
      <c r="S25218" s="67" t="str">
        <v>Pivot Finance Group</v>
      </c>
    </row>
    <row r="25219" spans="15:19">
      <c r="O25219" s="67" t="str">
        <v>Bank IF</v>
      </c>
      <c r="P25219" s="67" t="str">
        <v>SheetBank AG</v>
      </c>
      <c r="Q25219" s="67" t="str">
        <v>ExCell Bank</v>
      </c>
      <c r="R25219" s="67" t="str">
        <v>Bank of Cellifornia</v>
      </c>
      <c r="S25219" s="67" t="str">
        <v>The VLOOKup Vault</v>
      </c>
    </row>
    <row r="25220" spans="15:19">
      <c r="O25220" s="67" t="str">
        <v>Bank IF</v>
      </c>
      <c r="P25220" s="67" t="str">
        <v>SheetBank AG</v>
      </c>
      <c r="Q25220" s="67" t="str">
        <v>ExCell Bank</v>
      </c>
      <c r="R25220" s="67" t="str">
        <v>Bank of Cellifornia</v>
      </c>
      <c r="S25220" s="67" t="str">
        <v>SummaBank</v>
      </c>
    </row>
    <row r="25221" spans="15:19">
      <c r="O25221" s="67" t="str">
        <v>Bank IF</v>
      </c>
      <c r="P25221" s="67" t="str">
        <v>SheetBank AG</v>
      </c>
      <c r="Q25221" s="67" t="str">
        <v>ExCell Bank</v>
      </c>
      <c r="R25221" s="67" t="str">
        <v>Bank of Cellifornia</v>
      </c>
      <c r="S25221" s="67" t="str">
        <v>CELLtral Bank</v>
      </c>
    </row>
    <row r="25222" spans="15:19">
      <c r="O25222" s="67" t="str">
        <v>Bank IF</v>
      </c>
      <c r="P25222" s="67" t="str">
        <v>SheetBank AG</v>
      </c>
      <c r="Q25222" s="67" t="str">
        <v>ExCell Bank</v>
      </c>
      <c r="R25222" s="67" t="str">
        <v>Bank of Cellifornia</v>
      </c>
      <c r="S25222" s="67" t="str">
        <v>MoneyMATCH Inc.</v>
      </c>
    </row>
    <row r="25223" spans="15:19">
      <c r="O25223" s="67" t="str">
        <v>Bank IF</v>
      </c>
      <c r="P25223" s="67" t="str">
        <v>SheetBank AG</v>
      </c>
      <c r="Q25223" s="67" t="str">
        <v>ExCell Bank</v>
      </c>
      <c r="R25223" s="67" t="str">
        <v>ExFunds</v>
      </c>
      <c r="S25223" s="67" t="str">
        <v>Bank of Cellifornia</v>
      </c>
    </row>
    <row r="25224" spans="15:19">
      <c r="O25224" s="67" t="str">
        <v>Bank IF</v>
      </c>
      <c r="P25224" s="67" t="str">
        <v>SheetBank AG</v>
      </c>
      <c r="Q25224" s="67" t="str">
        <v>ExCell Bank</v>
      </c>
      <c r="R25224" s="67" t="str">
        <v>ExFunds</v>
      </c>
      <c r="S25224" s="67" t="str">
        <v>Pivot Finance Group</v>
      </c>
    </row>
    <row r="25225" spans="15:19">
      <c r="O25225" s="67" t="str">
        <v>Bank IF</v>
      </c>
      <c r="P25225" s="67" t="str">
        <v>SheetBank AG</v>
      </c>
      <c r="Q25225" s="67" t="str">
        <v>ExCell Bank</v>
      </c>
      <c r="R25225" s="67" t="str">
        <v>ExFunds</v>
      </c>
      <c r="S25225" s="67" t="str">
        <v>The VLOOKup Vault</v>
      </c>
    </row>
    <row r="25226" spans="15:19">
      <c r="O25226" s="67" t="str">
        <v>Bank IF</v>
      </c>
      <c r="P25226" s="67" t="str">
        <v>SheetBank AG</v>
      </c>
      <c r="Q25226" s="67" t="str">
        <v>ExCell Bank</v>
      </c>
      <c r="R25226" s="67" t="str">
        <v>ExFunds</v>
      </c>
      <c r="S25226" s="67" t="str">
        <v>SummaBank</v>
      </c>
    </row>
    <row r="25227" spans="15:19">
      <c r="O25227" s="67" t="str">
        <v>Bank IF</v>
      </c>
      <c r="P25227" s="67" t="str">
        <v>SheetBank AG</v>
      </c>
      <c r="Q25227" s="67" t="str">
        <v>ExCell Bank</v>
      </c>
      <c r="R25227" s="67" t="str">
        <v>ExFunds</v>
      </c>
      <c r="S25227" s="67" t="str">
        <v>CELLtral Bank</v>
      </c>
    </row>
    <row r="25228" spans="15:19">
      <c r="O25228" s="67" t="str">
        <v>Bank IF</v>
      </c>
      <c r="P25228" s="67" t="str">
        <v>SheetBank AG</v>
      </c>
      <c r="Q25228" s="67" t="str">
        <v>ExCell Bank</v>
      </c>
      <c r="R25228" s="67" t="str">
        <v>ExFunds</v>
      </c>
      <c r="S25228" s="67" t="str">
        <v>MoneyMATCH Inc.</v>
      </c>
    </row>
    <row r="25229" spans="15:19">
      <c r="O25229" s="67" t="str">
        <v>Bank IF</v>
      </c>
      <c r="P25229" s="67" t="str">
        <v>SheetBank AG</v>
      </c>
      <c r="Q25229" s="67" t="str">
        <v>ExCell Bank</v>
      </c>
      <c r="R25229" s="67" t="str">
        <v>Pivot Finance Group</v>
      </c>
      <c r="S25229" s="67" t="str">
        <v>Bank of Cellifornia</v>
      </c>
    </row>
    <row r="25230" spans="15:19">
      <c r="O25230" s="67" t="str">
        <v>Bank IF</v>
      </c>
      <c r="P25230" s="67" t="str">
        <v>SheetBank AG</v>
      </c>
      <c r="Q25230" s="67" t="str">
        <v>ExCell Bank</v>
      </c>
      <c r="R25230" s="67" t="str">
        <v>Pivot Finance Group</v>
      </c>
      <c r="S25230" s="67" t="str">
        <v>ExFunds</v>
      </c>
    </row>
    <row r="25231" spans="15:19">
      <c r="O25231" s="67" t="str">
        <v>Bank IF</v>
      </c>
      <c r="P25231" s="67" t="str">
        <v>SheetBank AG</v>
      </c>
      <c r="Q25231" s="67" t="str">
        <v>ExCell Bank</v>
      </c>
      <c r="R25231" s="67" t="str">
        <v>Pivot Finance Group</v>
      </c>
      <c r="S25231" s="67" t="str">
        <v>The VLOOKup Vault</v>
      </c>
    </row>
    <row r="25232" spans="15:19">
      <c r="O25232" s="67" t="str">
        <v>Bank IF</v>
      </c>
      <c r="P25232" s="67" t="str">
        <v>SheetBank AG</v>
      </c>
      <c r="Q25232" s="67" t="str">
        <v>ExCell Bank</v>
      </c>
      <c r="R25232" s="67" t="str">
        <v>Pivot Finance Group</v>
      </c>
      <c r="S25232" s="67" t="str">
        <v>SummaBank</v>
      </c>
    </row>
    <row r="25233" spans="15:19">
      <c r="O25233" s="67" t="str">
        <v>Bank IF</v>
      </c>
      <c r="P25233" s="67" t="str">
        <v>SheetBank AG</v>
      </c>
      <c r="Q25233" s="67" t="str">
        <v>ExCell Bank</v>
      </c>
      <c r="R25233" s="67" t="str">
        <v>Pivot Finance Group</v>
      </c>
      <c r="S25233" s="67" t="str">
        <v>CELLtral Bank</v>
      </c>
    </row>
    <row r="25234" spans="15:19">
      <c r="O25234" s="67" t="str">
        <v>Bank IF</v>
      </c>
      <c r="P25234" s="67" t="str">
        <v>SheetBank AG</v>
      </c>
      <c r="Q25234" s="67" t="str">
        <v>ExCell Bank</v>
      </c>
      <c r="R25234" s="67" t="str">
        <v>Pivot Finance Group</v>
      </c>
      <c r="S25234" s="67" t="str">
        <v>MoneyMATCH Inc.</v>
      </c>
    </row>
    <row r="25235" spans="15:19">
      <c r="O25235" s="67" t="str">
        <v>Bank IF</v>
      </c>
      <c r="P25235" s="67" t="str">
        <v>SheetBank AG</v>
      </c>
      <c r="Q25235" s="67" t="str">
        <v>ExCell Bank</v>
      </c>
      <c r="R25235" s="67" t="str">
        <v>The VLOOKup Vault</v>
      </c>
      <c r="S25235" s="67" t="str">
        <v>Bank of Cellifornia</v>
      </c>
    </row>
    <row r="25236" spans="15:19">
      <c r="O25236" s="67" t="str">
        <v>Bank IF</v>
      </c>
      <c r="P25236" s="67" t="str">
        <v>SheetBank AG</v>
      </c>
      <c r="Q25236" s="67" t="str">
        <v>ExCell Bank</v>
      </c>
      <c r="R25236" s="67" t="str">
        <v>The VLOOKup Vault</v>
      </c>
      <c r="S25236" s="67" t="str">
        <v>ExFunds</v>
      </c>
    </row>
    <row r="25237" spans="15:19">
      <c r="O25237" s="67" t="str">
        <v>Bank IF</v>
      </c>
      <c r="P25237" s="67" t="str">
        <v>SheetBank AG</v>
      </c>
      <c r="Q25237" s="67" t="str">
        <v>ExCell Bank</v>
      </c>
      <c r="R25237" s="67" t="str">
        <v>The VLOOKup Vault</v>
      </c>
      <c r="S25237" s="67" t="str">
        <v>Pivot Finance Group</v>
      </c>
    </row>
    <row r="25238" spans="15:19">
      <c r="O25238" s="67" t="str">
        <v>Bank IF</v>
      </c>
      <c r="P25238" s="67" t="str">
        <v>SheetBank AG</v>
      </c>
      <c r="Q25238" s="67" t="str">
        <v>ExCell Bank</v>
      </c>
      <c r="R25238" s="67" t="str">
        <v>The VLOOKup Vault</v>
      </c>
      <c r="S25238" s="67" t="str">
        <v>SummaBank</v>
      </c>
    </row>
    <row r="25239" spans="15:19">
      <c r="O25239" s="67" t="str">
        <v>Bank IF</v>
      </c>
      <c r="P25239" s="67" t="str">
        <v>SheetBank AG</v>
      </c>
      <c r="Q25239" s="67" t="str">
        <v>ExCell Bank</v>
      </c>
      <c r="R25239" s="67" t="str">
        <v>The VLOOKup Vault</v>
      </c>
      <c r="S25239" s="67" t="str">
        <v>CELLtral Bank</v>
      </c>
    </row>
    <row r="25240" spans="15:19">
      <c r="O25240" s="67" t="str">
        <v>Bank IF</v>
      </c>
      <c r="P25240" s="67" t="str">
        <v>SheetBank AG</v>
      </c>
      <c r="Q25240" s="67" t="str">
        <v>ExCell Bank</v>
      </c>
      <c r="R25240" s="67" t="str">
        <v>The VLOOKup Vault</v>
      </c>
      <c r="S25240" s="67" t="str">
        <v>MoneyMATCH Inc.</v>
      </c>
    </row>
    <row r="25241" spans="15:19">
      <c r="O25241" s="67" t="str">
        <v>Bank IF</v>
      </c>
      <c r="P25241" s="67" t="str">
        <v>SheetBank AG</v>
      </c>
      <c r="Q25241" s="67" t="str">
        <v>ExCell Bank</v>
      </c>
      <c r="R25241" s="67" t="str">
        <v>SummaBank</v>
      </c>
      <c r="S25241" s="67" t="str">
        <v>Bank of Cellifornia</v>
      </c>
    </row>
    <row r="25242" spans="15:19">
      <c r="O25242" s="67" t="str">
        <v>Bank IF</v>
      </c>
      <c r="P25242" s="67" t="str">
        <v>SheetBank AG</v>
      </c>
      <c r="Q25242" s="67" t="str">
        <v>ExCell Bank</v>
      </c>
      <c r="R25242" s="67" t="str">
        <v>SummaBank</v>
      </c>
      <c r="S25242" s="67" t="str">
        <v>ExFunds</v>
      </c>
    </row>
    <row r="25243" spans="15:19">
      <c r="O25243" s="67" t="str">
        <v>Bank IF</v>
      </c>
      <c r="P25243" s="67" t="str">
        <v>SheetBank AG</v>
      </c>
      <c r="Q25243" s="67" t="str">
        <v>ExCell Bank</v>
      </c>
      <c r="R25243" s="67" t="str">
        <v>SummaBank</v>
      </c>
      <c r="S25243" s="67" t="str">
        <v>Pivot Finance Group</v>
      </c>
    </row>
    <row r="25244" spans="15:19">
      <c r="O25244" s="67" t="str">
        <v>Bank IF</v>
      </c>
      <c r="P25244" s="67" t="str">
        <v>SheetBank AG</v>
      </c>
      <c r="Q25244" s="67" t="str">
        <v>ExCell Bank</v>
      </c>
      <c r="R25244" s="67" t="str">
        <v>SummaBank</v>
      </c>
      <c r="S25244" s="67" t="str">
        <v>The VLOOKup Vault</v>
      </c>
    </row>
    <row r="25245" spans="15:19">
      <c r="O25245" s="67" t="str">
        <v>Bank IF</v>
      </c>
      <c r="P25245" s="67" t="str">
        <v>SheetBank AG</v>
      </c>
      <c r="Q25245" s="67" t="str">
        <v>ExCell Bank</v>
      </c>
      <c r="R25245" s="67" t="str">
        <v>SummaBank</v>
      </c>
      <c r="S25245" s="67" t="str">
        <v>CELLtral Bank</v>
      </c>
    </row>
    <row r="25246" spans="15:19">
      <c r="O25246" s="67" t="str">
        <v>Bank IF</v>
      </c>
      <c r="P25246" s="67" t="str">
        <v>SheetBank AG</v>
      </c>
      <c r="Q25246" s="67" t="str">
        <v>ExCell Bank</v>
      </c>
      <c r="R25246" s="67" t="str">
        <v>SummaBank</v>
      </c>
      <c r="S25246" s="67" t="str">
        <v>MoneyMATCH Inc.</v>
      </c>
    </row>
    <row r="25247" spans="15:19">
      <c r="O25247" s="67" t="str">
        <v>Bank IF</v>
      </c>
      <c r="P25247" s="67" t="str">
        <v>SheetBank AG</v>
      </c>
      <c r="Q25247" s="67" t="str">
        <v>ExCell Bank</v>
      </c>
      <c r="R25247" s="67" t="str">
        <v>CELLtral Bank</v>
      </c>
      <c r="S25247" s="67" t="str">
        <v>Bank of Cellifornia</v>
      </c>
    </row>
    <row r="25248" spans="15:19">
      <c r="O25248" s="67" t="str">
        <v>Bank IF</v>
      </c>
      <c r="P25248" s="67" t="str">
        <v>SheetBank AG</v>
      </c>
      <c r="Q25248" s="67" t="str">
        <v>ExCell Bank</v>
      </c>
      <c r="R25248" s="67" t="str">
        <v>CELLtral Bank</v>
      </c>
      <c r="S25248" s="67" t="str">
        <v>ExFunds</v>
      </c>
    </row>
    <row r="25249" spans="15:19">
      <c r="O25249" s="67" t="str">
        <v>Bank IF</v>
      </c>
      <c r="P25249" s="67" t="str">
        <v>SheetBank AG</v>
      </c>
      <c r="Q25249" s="67" t="str">
        <v>ExCell Bank</v>
      </c>
      <c r="R25249" s="67" t="str">
        <v>CELLtral Bank</v>
      </c>
      <c r="S25249" s="67" t="str">
        <v>Pivot Finance Group</v>
      </c>
    </row>
    <row r="25250" spans="15:19">
      <c r="O25250" s="67" t="str">
        <v>Bank IF</v>
      </c>
      <c r="P25250" s="67" t="str">
        <v>SheetBank AG</v>
      </c>
      <c r="Q25250" s="67" t="str">
        <v>ExCell Bank</v>
      </c>
      <c r="R25250" s="67" t="str">
        <v>CELLtral Bank</v>
      </c>
      <c r="S25250" s="67" t="str">
        <v>The VLOOKup Vault</v>
      </c>
    </row>
    <row r="25251" spans="15:19">
      <c r="O25251" s="67" t="str">
        <v>Bank IF</v>
      </c>
      <c r="P25251" s="67" t="str">
        <v>SheetBank AG</v>
      </c>
      <c r="Q25251" s="67" t="str">
        <v>ExCell Bank</v>
      </c>
      <c r="R25251" s="67" t="str">
        <v>CELLtral Bank</v>
      </c>
      <c r="S25251" s="67" t="str">
        <v>SummaBank</v>
      </c>
    </row>
    <row r="25252" spans="15:19">
      <c r="O25252" s="67" t="str">
        <v>Bank IF</v>
      </c>
      <c r="P25252" s="67" t="str">
        <v>SheetBank AG</v>
      </c>
      <c r="Q25252" s="67" t="str">
        <v>ExCell Bank</v>
      </c>
      <c r="R25252" s="67" t="str">
        <v>CELLtral Bank</v>
      </c>
      <c r="S25252" s="67" t="str">
        <v>MoneyMATCH Inc.</v>
      </c>
    </row>
    <row r="25253" spans="15:19">
      <c r="O25253" s="67" t="str">
        <v>Bank IF</v>
      </c>
      <c r="P25253" s="67" t="str">
        <v>SheetBank AG</v>
      </c>
      <c r="Q25253" s="67" t="str">
        <v>ExCell Bank</v>
      </c>
      <c r="R25253" s="67" t="str">
        <v>MoneyMATCH Inc.</v>
      </c>
      <c r="S25253" s="67" t="str">
        <v>Bank of Cellifornia</v>
      </c>
    </row>
    <row r="25254" spans="15:19">
      <c r="O25254" s="67" t="str">
        <v>Bank IF</v>
      </c>
      <c r="P25254" s="67" t="str">
        <v>SheetBank AG</v>
      </c>
      <c r="Q25254" s="67" t="str">
        <v>ExCell Bank</v>
      </c>
      <c r="R25254" s="67" t="str">
        <v>MoneyMATCH Inc.</v>
      </c>
      <c r="S25254" s="67" t="str">
        <v>ExFunds</v>
      </c>
    </row>
    <row r="25255" spans="15:19">
      <c r="O25255" s="67" t="str">
        <v>Bank IF</v>
      </c>
      <c r="P25255" s="67" t="str">
        <v>SheetBank AG</v>
      </c>
      <c r="Q25255" s="67" t="str">
        <v>ExCell Bank</v>
      </c>
      <c r="R25255" s="67" t="str">
        <v>MoneyMATCH Inc.</v>
      </c>
      <c r="S25255" s="67" t="str">
        <v>Pivot Finance Group</v>
      </c>
    </row>
    <row r="25256" spans="15:19">
      <c r="O25256" s="67" t="str">
        <v>Bank IF</v>
      </c>
      <c r="P25256" s="67" t="str">
        <v>SheetBank AG</v>
      </c>
      <c r="Q25256" s="67" t="str">
        <v>ExCell Bank</v>
      </c>
      <c r="R25256" s="67" t="str">
        <v>MoneyMATCH Inc.</v>
      </c>
      <c r="S25256" s="67" t="str">
        <v>The VLOOKup Vault</v>
      </c>
    </row>
    <row r="25257" spans="15:19">
      <c r="O25257" s="67" t="str">
        <v>Bank IF</v>
      </c>
      <c r="P25257" s="67" t="str">
        <v>SheetBank AG</v>
      </c>
      <c r="Q25257" s="67" t="str">
        <v>ExCell Bank</v>
      </c>
      <c r="R25257" s="67" t="str">
        <v>MoneyMATCH Inc.</v>
      </c>
      <c r="S25257" s="67" t="str">
        <v>SummaBank</v>
      </c>
    </row>
    <row r="25258" spans="15:19">
      <c r="O25258" s="67" t="str">
        <v>Bank IF</v>
      </c>
      <c r="P25258" s="67" t="str">
        <v>SheetBank AG</v>
      </c>
      <c r="Q25258" s="67" t="str">
        <v>ExCell Bank</v>
      </c>
      <c r="R25258" s="67" t="str">
        <v>MoneyMATCH Inc.</v>
      </c>
      <c r="S25258" s="67" t="str">
        <v>CELLtral Bank</v>
      </c>
    </row>
    <row r="25259" spans="15:19">
      <c r="O25259" s="67" t="str">
        <v>Bank IF</v>
      </c>
      <c r="P25259" s="67" t="str">
        <v>SheetBank AG</v>
      </c>
      <c r="Q25259" s="67" t="str">
        <v>Bank of Cellifornia</v>
      </c>
      <c r="R25259" s="67" t="str">
        <v>ExCell Bank</v>
      </c>
      <c r="S25259" s="67" t="str">
        <v>ExFunds</v>
      </c>
    </row>
    <row r="25260" spans="15:19">
      <c r="O25260" s="67" t="str">
        <v>Bank IF</v>
      </c>
      <c r="P25260" s="67" t="str">
        <v>SheetBank AG</v>
      </c>
      <c r="Q25260" s="67" t="str">
        <v>Bank of Cellifornia</v>
      </c>
      <c r="R25260" s="67" t="str">
        <v>ExCell Bank</v>
      </c>
      <c r="S25260" s="67" t="str">
        <v>Pivot Finance Group</v>
      </c>
    </row>
    <row r="25261" spans="15:19">
      <c r="O25261" s="67" t="str">
        <v>Bank IF</v>
      </c>
      <c r="P25261" s="67" t="str">
        <v>SheetBank AG</v>
      </c>
      <c r="Q25261" s="67" t="str">
        <v>Bank of Cellifornia</v>
      </c>
      <c r="R25261" s="67" t="str">
        <v>ExCell Bank</v>
      </c>
      <c r="S25261" s="67" t="str">
        <v>The VLOOKup Vault</v>
      </c>
    </row>
    <row r="25262" spans="15:19">
      <c r="O25262" s="67" t="str">
        <v>Bank IF</v>
      </c>
      <c r="P25262" s="67" t="str">
        <v>SheetBank AG</v>
      </c>
      <c r="Q25262" s="67" t="str">
        <v>Bank of Cellifornia</v>
      </c>
      <c r="R25262" s="67" t="str">
        <v>ExCell Bank</v>
      </c>
      <c r="S25262" s="67" t="str">
        <v>SummaBank</v>
      </c>
    </row>
    <row r="25263" spans="15:19">
      <c r="O25263" s="67" t="str">
        <v>Bank IF</v>
      </c>
      <c r="P25263" s="67" t="str">
        <v>SheetBank AG</v>
      </c>
      <c r="Q25263" s="67" t="str">
        <v>Bank of Cellifornia</v>
      </c>
      <c r="R25263" s="67" t="str">
        <v>ExCell Bank</v>
      </c>
      <c r="S25263" s="67" t="str">
        <v>CELLtral Bank</v>
      </c>
    </row>
    <row r="25264" spans="15:19">
      <c r="O25264" s="67" t="str">
        <v>Bank IF</v>
      </c>
      <c r="P25264" s="67" t="str">
        <v>SheetBank AG</v>
      </c>
      <c r="Q25264" s="67" t="str">
        <v>Bank of Cellifornia</v>
      </c>
      <c r="R25264" s="67" t="str">
        <v>ExCell Bank</v>
      </c>
      <c r="S25264" s="67" t="str">
        <v>MoneyMATCH Inc.</v>
      </c>
    </row>
    <row r="25265" spans="15:19">
      <c r="O25265" s="67" t="str">
        <v>Bank IF</v>
      </c>
      <c r="P25265" s="67" t="str">
        <v>SheetBank AG</v>
      </c>
      <c r="Q25265" s="67" t="str">
        <v>Bank of Cellifornia</v>
      </c>
      <c r="R25265" s="67" t="str">
        <v>ExFunds</v>
      </c>
      <c r="S25265" s="67" t="str">
        <v>ExCell Bank</v>
      </c>
    </row>
    <row r="25266" spans="15:19">
      <c r="O25266" s="67" t="str">
        <v>Bank IF</v>
      </c>
      <c r="P25266" s="67" t="str">
        <v>SheetBank AG</v>
      </c>
      <c r="Q25266" s="67" t="str">
        <v>Bank of Cellifornia</v>
      </c>
      <c r="R25266" s="67" t="str">
        <v>ExFunds</v>
      </c>
      <c r="S25266" s="67" t="str">
        <v>Pivot Finance Group</v>
      </c>
    </row>
    <row r="25267" spans="15:19">
      <c r="O25267" s="67" t="str">
        <v>Bank IF</v>
      </c>
      <c r="P25267" s="67" t="str">
        <v>SheetBank AG</v>
      </c>
      <c r="Q25267" s="67" t="str">
        <v>Bank of Cellifornia</v>
      </c>
      <c r="R25267" s="67" t="str">
        <v>ExFunds</v>
      </c>
      <c r="S25267" s="67" t="str">
        <v>The VLOOKup Vault</v>
      </c>
    </row>
    <row r="25268" spans="15:19">
      <c r="O25268" s="67" t="str">
        <v>Bank IF</v>
      </c>
      <c r="P25268" s="67" t="str">
        <v>SheetBank AG</v>
      </c>
      <c r="Q25268" s="67" t="str">
        <v>Bank of Cellifornia</v>
      </c>
      <c r="R25268" s="67" t="str">
        <v>ExFunds</v>
      </c>
      <c r="S25268" s="67" t="str">
        <v>SummaBank</v>
      </c>
    </row>
    <row r="25269" spans="15:19">
      <c r="O25269" s="67" t="str">
        <v>Bank IF</v>
      </c>
      <c r="P25269" s="67" t="str">
        <v>SheetBank AG</v>
      </c>
      <c r="Q25269" s="67" t="str">
        <v>Bank of Cellifornia</v>
      </c>
      <c r="R25269" s="67" t="str">
        <v>ExFunds</v>
      </c>
      <c r="S25269" s="67" t="str">
        <v>CELLtral Bank</v>
      </c>
    </row>
    <row r="25270" spans="15:19">
      <c r="O25270" s="67" t="str">
        <v>Bank IF</v>
      </c>
      <c r="P25270" s="67" t="str">
        <v>SheetBank AG</v>
      </c>
      <c r="Q25270" s="67" t="str">
        <v>Bank of Cellifornia</v>
      </c>
      <c r="R25270" s="67" t="str">
        <v>ExFunds</v>
      </c>
      <c r="S25270" s="67" t="str">
        <v>MoneyMATCH Inc.</v>
      </c>
    </row>
    <row r="25271" spans="15:19">
      <c r="O25271" s="67" t="str">
        <v>Bank IF</v>
      </c>
      <c r="P25271" s="67" t="str">
        <v>SheetBank AG</v>
      </c>
      <c r="Q25271" s="67" t="str">
        <v>Bank of Cellifornia</v>
      </c>
      <c r="R25271" s="67" t="str">
        <v>Pivot Finance Group</v>
      </c>
      <c r="S25271" s="67" t="str">
        <v>ExCell Bank</v>
      </c>
    </row>
    <row r="25272" spans="15:19">
      <c r="O25272" s="67" t="str">
        <v>Bank IF</v>
      </c>
      <c r="P25272" s="67" t="str">
        <v>SheetBank AG</v>
      </c>
      <c r="Q25272" s="67" t="str">
        <v>Bank of Cellifornia</v>
      </c>
      <c r="R25272" s="67" t="str">
        <v>Pivot Finance Group</v>
      </c>
      <c r="S25272" s="67" t="str">
        <v>ExFunds</v>
      </c>
    </row>
    <row r="25273" spans="15:19">
      <c r="O25273" s="67" t="str">
        <v>Bank IF</v>
      </c>
      <c r="P25273" s="67" t="str">
        <v>SheetBank AG</v>
      </c>
      <c r="Q25273" s="67" t="str">
        <v>Bank of Cellifornia</v>
      </c>
      <c r="R25273" s="67" t="str">
        <v>Pivot Finance Group</v>
      </c>
      <c r="S25273" s="67" t="str">
        <v>The VLOOKup Vault</v>
      </c>
    </row>
    <row r="25274" spans="15:19">
      <c r="O25274" s="67" t="str">
        <v>Bank IF</v>
      </c>
      <c r="P25274" s="67" t="str">
        <v>SheetBank AG</v>
      </c>
      <c r="Q25274" s="67" t="str">
        <v>Bank of Cellifornia</v>
      </c>
      <c r="R25274" s="67" t="str">
        <v>Pivot Finance Group</v>
      </c>
      <c r="S25274" s="67" t="str">
        <v>SummaBank</v>
      </c>
    </row>
    <row r="25275" spans="15:19">
      <c r="O25275" s="67" t="str">
        <v>Bank IF</v>
      </c>
      <c r="P25275" s="67" t="str">
        <v>SheetBank AG</v>
      </c>
      <c r="Q25275" s="67" t="str">
        <v>Bank of Cellifornia</v>
      </c>
      <c r="R25275" s="67" t="str">
        <v>Pivot Finance Group</v>
      </c>
      <c r="S25275" s="67" t="str">
        <v>CELLtral Bank</v>
      </c>
    </row>
    <row r="25276" spans="15:19">
      <c r="O25276" s="67" t="str">
        <v>Bank IF</v>
      </c>
      <c r="P25276" s="67" t="str">
        <v>SheetBank AG</v>
      </c>
      <c r="Q25276" s="67" t="str">
        <v>Bank of Cellifornia</v>
      </c>
      <c r="R25276" s="67" t="str">
        <v>Pivot Finance Group</v>
      </c>
      <c r="S25276" s="67" t="str">
        <v>MoneyMATCH Inc.</v>
      </c>
    </row>
    <row r="25277" spans="15:19">
      <c r="O25277" s="67" t="str">
        <v>Bank IF</v>
      </c>
      <c r="P25277" s="67" t="str">
        <v>SheetBank AG</v>
      </c>
      <c r="Q25277" s="67" t="str">
        <v>Bank of Cellifornia</v>
      </c>
      <c r="R25277" s="67" t="str">
        <v>The VLOOKup Vault</v>
      </c>
      <c r="S25277" s="67" t="str">
        <v>ExCell Bank</v>
      </c>
    </row>
    <row r="25278" spans="15:19">
      <c r="O25278" s="67" t="str">
        <v>Bank IF</v>
      </c>
      <c r="P25278" s="67" t="str">
        <v>SheetBank AG</v>
      </c>
      <c r="Q25278" s="67" t="str">
        <v>Bank of Cellifornia</v>
      </c>
      <c r="R25278" s="67" t="str">
        <v>The VLOOKup Vault</v>
      </c>
      <c r="S25278" s="67" t="str">
        <v>ExFunds</v>
      </c>
    </row>
    <row r="25279" spans="15:19">
      <c r="O25279" s="67" t="str">
        <v>Bank IF</v>
      </c>
      <c r="P25279" s="67" t="str">
        <v>SheetBank AG</v>
      </c>
      <c r="Q25279" s="67" t="str">
        <v>Bank of Cellifornia</v>
      </c>
      <c r="R25279" s="67" t="str">
        <v>The VLOOKup Vault</v>
      </c>
      <c r="S25279" s="67" t="str">
        <v>Pivot Finance Group</v>
      </c>
    </row>
    <row r="25280" spans="15:19">
      <c r="O25280" s="67" t="str">
        <v>Bank IF</v>
      </c>
      <c r="P25280" s="67" t="str">
        <v>SheetBank AG</v>
      </c>
      <c r="Q25280" s="67" t="str">
        <v>Bank of Cellifornia</v>
      </c>
      <c r="R25280" s="67" t="str">
        <v>The VLOOKup Vault</v>
      </c>
      <c r="S25280" s="67" t="str">
        <v>SummaBank</v>
      </c>
    </row>
    <row r="25281" spans="15:19">
      <c r="O25281" s="67" t="str">
        <v>Bank IF</v>
      </c>
      <c r="P25281" s="67" t="str">
        <v>SheetBank AG</v>
      </c>
      <c r="Q25281" s="67" t="str">
        <v>Bank of Cellifornia</v>
      </c>
      <c r="R25281" s="67" t="str">
        <v>The VLOOKup Vault</v>
      </c>
      <c r="S25281" s="67" t="str">
        <v>CELLtral Bank</v>
      </c>
    </row>
    <row r="25282" spans="15:19">
      <c r="O25282" s="67" t="str">
        <v>Bank IF</v>
      </c>
      <c r="P25282" s="67" t="str">
        <v>SheetBank AG</v>
      </c>
      <c r="Q25282" s="67" t="str">
        <v>Bank of Cellifornia</v>
      </c>
      <c r="R25282" s="67" t="str">
        <v>The VLOOKup Vault</v>
      </c>
      <c r="S25282" s="67" t="str">
        <v>MoneyMATCH Inc.</v>
      </c>
    </row>
    <row r="25283" spans="15:19">
      <c r="O25283" s="67" t="str">
        <v>Bank IF</v>
      </c>
      <c r="P25283" s="67" t="str">
        <v>SheetBank AG</v>
      </c>
      <c r="Q25283" s="67" t="str">
        <v>Bank of Cellifornia</v>
      </c>
      <c r="R25283" s="67" t="str">
        <v>SummaBank</v>
      </c>
      <c r="S25283" s="67" t="str">
        <v>ExCell Bank</v>
      </c>
    </row>
    <row r="25284" spans="15:19">
      <c r="O25284" s="67" t="str">
        <v>Bank IF</v>
      </c>
      <c r="P25284" s="67" t="str">
        <v>SheetBank AG</v>
      </c>
      <c r="Q25284" s="67" t="str">
        <v>Bank of Cellifornia</v>
      </c>
      <c r="R25284" s="67" t="str">
        <v>SummaBank</v>
      </c>
      <c r="S25284" s="67" t="str">
        <v>ExFunds</v>
      </c>
    </row>
    <row r="25285" spans="15:19">
      <c r="O25285" s="67" t="str">
        <v>Bank IF</v>
      </c>
      <c r="P25285" s="67" t="str">
        <v>SheetBank AG</v>
      </c>
      <c r="Q25285" s="67" t="str">
        <v>Bank of Cellifornia</v>
      </c>
      <c r="R25285" s="67" t="str">
        <v>SummaBank</v>
      </c>
      <c r="S25285" s="67" t="str">
        <v>Pivot Finance Group</v>
      </c>
    </row>
    <row r="25286" spans="15:19">
      <c r="O25286" s="67" t="str">
        <v>Bank IF</v>
      </c>
      <c r="P25286" s="67" t="str">
        <v>SheetBank AG</v>
      </c>
      <c r="Q25286" s="67" t="str">
        <v>Bank of Cellifornia</v>
      </c>
      <c r="R25286" s="67" t="str">
        <v>SummaBank</v>
      </c>
      <c r="S25286" s="67" t="str">
        <v>The VLOOKup Vault</v>
      </c>
    </row>
    <row r="25287" spans="15:19">
      <c r="O25287" s="67" t="str">
        <v>Bank IF</v>
      </c>
      <c r="P25287" s="67" t="str">
        <v>SheetBank AG</v>
      </c>
      <c r="Q25287" s="67" t="str">
        <v>Bank of Cellifornia</v>
      </c>
      <c r="R25287" s="67" t="str">
        <v>SummaBank</v>
      </c>
      <c r="S25287" s="67" t="str">
        <v>CELLtral Bank</v>
      </c>
    </row>
    <row r="25288" spans="15:19">
      <c r="O25288" s="67" t="str">
        <v>Bank IF</v>
      </c>
      <c r="P25288" s="67" t="str">
        <v>SheetBank AG</v>
      </c>
      <c r="Q25288" s="67" t="str">
        <v>Bank of Cellifornia</v>
      </c>
      <c r="R25288" s="67" t="str">
        <v>SummaBank</v>
      </c>
      <c r="S25288" s="67" t="str">
        <v>MoneyMATCH Inc.</v>
      </c>
    </row>
    <row r="25289" spans="15:19">
      <c r="O25289" s="67" t="str">
        <v>Bank IF</v>
      </c>
      <c r="P25289" s="67" t="str">
        <v>SheetBank AG</v>
      </c>
      <c r="Q25289" s="67" t="str">
        <v>Bank of Cellifornia</v>
      </c>
      <c r="R25289" s="67" t="str">
        <v>CELLtral Bank</v>
      </c>
      <c r="S25289" s="67" t="str">
        <v>ExCell Bank</v>
      </c>
    </row>
    <row r="25290" spans="15:19">
      <c r="O25290" s="67" t="str">
        <v>Bank IF</v>
      </c>
      <c r="P25290" s="67" t="str">
        <v>SheetBank AG</v>
      </c>
      <c r="Q25290" s="67" t="str">
        <v>Bank of Cellifornia</v>
      </c>
      <c r="R25290" s="67" t="str">
        <v>CELLtral Bank</v>
      </c>
      <c r="S25290" s="67" t="str">
        <v>ExFunds</v>
      </c>
    </row>
    <row r="25291" spans="15:19">
      <c r="O25291" s="67" t="str">
        <v>Bank IF</v>
      </c>
      <c r="P25291" s="67" t="str">
        <v>SheetBank AG</v>
      </c>
      <c r="Q25291" s="67" t="str">
        <v>Bank of Cellifornia</v>
      </c>
      <c r="R25291" s="67" t="str">
        <v>CELLtral Bank</v>
      </c>
      <c r="S25291" s="67" t="str">
        <v>Pivot Finance Group</v>
      </c>
    </row>
    <row r="25292" spans="15:19">
      <c r="O25292" s="67" t="str">
        <v>Bank IF</v>
      </c>
      <c r="P25292" s="67" t="str">
        <v>SheetBank AG</v>
      </c>
      <c r="Q25292" s="67" t="str">
        <v>Bank of Cellifornia</v>
      </c>
      <c r="R25292" s="67" t="str">
        <v>CELLtral Bank</v>
      </c>
      <c r="S25292" s="67" t="str">
        <v>The VLOOKup Vault</v>
      </c>
    </row>
    <row r="25293" spans="15:19">
      <c r="O25293" s="67" t="str">
        <v>Bank IF</v>
      </c>
      <c r="P25293" s="67" t="str">
        <v>SheetBank AG</v>
      </c>
      <c r="Q25293" s="67" t="str">
        <v>Bank of Cellifornia</v>
      </c>
      <c r="R25293" s="67" t="str">
        <v>CELLtral Bank</v>
      </c>
      <c r="S25293" s="67" t="str">
        <v>SummaBank</v>
      </c>
    </row>
    <row r="25294" spans="15:19">
      <c r="O25294" s="67" t="str">
        <v>Bank IF</v>
      </c>
      <c r="P25294" s="67" t="str">
        <v>SheetBank AG</v>
      </c>
      <c r="Q25294" s="67" t="str">
        <v>Bank of Cellifornia</v>
      </c>
      <c r="R25294" s="67" t="str">
        <v>CELLtral Bank</v>
      </c>
      <c r="S25294" s="67" t="str">
        <v>MoneyMATCH Inc.</v>
      </c>
    </row>
    <row r="25295" spans="15:19">
      <c r="O25295" s="67" t="str">
        <v>Bank IF</v>
      </c>
      <c r="P25295" s="67" t="str">
        <v>SheetBank AG</v>
      </c>
      <c r="Q25295" s="67" t="str">
        <v>Bank of Cellifornia</v>
      </c>
      <c r="R25295" s="67" t="str">
        <v>MoneyMATCH Inc.</v>
      </c>
      <c r="S25295" s="67" t="str">
        <v>ExCell Bank</v>
      </c>
    </row>
    <row r="25296" spans="15:19">
      <c r="O25296" s="67" t="str">
        <v>Bank IF</v>
      </c>
      <c r="P25296" s="67" t="str">
        <v>SheetBank AG</v>
      </c>
      <c r="Q25296" s="67" t="str">
        <v>Bank of Cellifornia</v>
      </c>
      <c r="R25296" s="67" t="str">
        <v>MoneyMATCH Inc.</v>
      </c>
      <c r="S25296" s="67" t="str">
        <v>ExFunds</v>
      </c>
    </row>
    <row r="25297" spans="15:19">
      <c r="O25297" s="67" t="str">
        <v>Bank IF</v>
      </c>
      <c r="P25297" s="67" t="str">
        <v>SheetBank AG</v>
      </c>
      <c r="Q25297" s="67" t="str">
        <v>Bank of Cellifornia</v>
      </c>
      <c r="R25297" s="67" t="str">
        <v>MoneyMATCH Inc.</v>
      </c>
      <c r="S25297" s="67" t="str">
        <v>Pivot Finance Group</v>
      </c>
    </row>
    <row r="25298" spans="15:19">
      <c r="O25298" s="67" t="str">
        <v>Bank IF</v>
      </c>
      <c r="P25298" s="67" t="str">
        <v>SheetBank AG</v>
      </c>
      <c r="Q25298" s="67" t="str">
        <v>Bank of Cellifornia</v>
      </c>
      <c r="R25298" s="67" t="str">
        <v>MoneyMATCH Inc.</v>
      </c>
      <c r="S25298" s="67" t="str">
        <v>The VLOOKup Vault</v>
      </c>
    </row>
    <row r="25299" spans="15:19">
      <c r="O25299" s="67" t="str">
        <v>Bank IF</v>
      </c>
      <c r="P25299" s="67" t="str">
        <v>SheetBank AG</v>
      </c>
      <c r="Q25299" s="67" t="str">
        <v>Bank of Cellifornia</v>
      </c>
      <c r="R25299" s="67" t="str">
        <v>MoneyMATCH Inc.</v>
      </c>
      <c r="S25299" s="67" t="str">
        <v>SummaBank</v>
      </c>
    </row>
    <row r="25300" spans="15:19">
      <c r="O25300" s="67" t="str">
        <v>Bank IF</v>
      </c>
      <c r="P25300" s="67" t="str">
        <v>SheetBank AG</v>
      </c>
      <c r="Q25300" s="67" t="str">
        <v>Bank of Cellifornia</v>
      </c>
      <c r="R25300" s="67" t="str">
        <v>MoneyMATCH Inc.</v>
      </c>
      <c r="S25300" s="67" t="str">
        <v>CELLtral Bank</v>
      </c>
    </row>
    <row r="25301" spans="15:19">
      <c r="O25301" s="67" t="str">
        <v>Bank IF</v>
      </c>
      <c r="P25301" s="67" t="str">
        <v>SheetBank AG</v>
      </c>
      <c r="Q25301" s="67" t="str">
        <v>ExFunds</v>
      </c>
      <c r="R25301" s="67" t="str">
        <v>ExCell Bank</v>
      </c>
      <c r="S25301" s="67" t="str">
        <v>Bank of Cellifornia</v>
      </c>
    </row>
    <row r="25302" spans="15:19">
      <c r="O25302" s="67" t="str">
        <v>Bank IF</v>
      </c>
      <c r="P25302" s="67" t="str">
        <v>SheetBank AG</v>
      </c>
      <c r="Q25302" s="67" t="str">
        <v>ExFunds</v>
      </c>
      <c r="R25302" s="67" t="str">
        <v>ExCell Bank</v>
      </c>
      <c r="S25302" s="67" t="str">
        <v>Pivot Finance Group</v>
      </c>
    </row>
    <row r="25303" spans="15:19">
      <c r="O25303" s="67" t="str">
        <v>Bank IF</v>
      </c>
      <c r="P25303" s="67" t="str">
        <v>SheetBank AG</v>
      </c>
      <c r="Q25303" s="67" t="str">
        <v>ExFunds</v>
      </c>
      <c r="R25303" s="67" t="str">
        <v>ExCell Bank</v>
      </c>
      <c r="S25303" s="67" t="str">
        <v>The VLOOKup Vault</v>
      </c>
    </row>
    <row r="25304" spans="15:19">
      <c r="O25304" s="67" t="str">
        <v>Bank IF</v>
      </c>
      <c r="P25304" s="67" t="str">
        <v>SheetBank AG</v>
      </c>
      <c r="Q25304" s="67" t="str">
        <v>ExFunds</v>
      </c>
      <c r="R25304" s="67" t="str">
        <v>ExCell Bank</v>
      </c>
      <c r="S25304" s="67" t="str">
        <v>SummaBank</v>
      </c>
    </row>
    <row r="25305" spans="15:19">
      <c r="O25305" s="67" t="str">
        <v>Bank IF</v>
      </c>
      <c r="P25305" s="67" t="str">
        <v>SheetBank AG</v>
      </c>
      <c r="Q25305" s="67" t="str">
        <v>ExFunds</v>
      </c>
      <c r="R25305" s="67" t="str">
        <v>ExCell Bank</v>
      </c>
      <c r="S25305" s="67" t="str">
        <v>CELLtral Bank</v>
      </c>
    </row>
    <row r="25306" spans="15:19">
      <c r="O25306" s="67" t="str">
        <v>Bank IF</v>
      </c>
      <c r="P25306" s="67" t="str">
        <v>SheetBank AG</v>
      </c>
      <c r="Q25306" s="67" t="str">
        <v>ExFunds</v>
      </c>
      <c r="R25306" s="67" t="str">
        <v>ExCell Bank</v>
      </c>
      <c r="S25306" s="67" t="str">
        <v>MoneyMATCH Inc.</v>
      </c>
    </row>
    <row r="25307" spans="15:19">
      <c r="O25307" s="67" t="str">
        <v>Bank IF</v>
      </c>
      <c r="P25307" s="67" t="str">
        <v>SheetBank AG</v>
      </c>
      <c r="Q25307" s="67" t="str">
        <v>ExFunds</v>
      </c>
      <c r="R25307" s="67" t="str">
        <v>Bank of Cellifornia</v>
      </c>
      <c r="S25307" s="67" t="str">
        <v>ExCell Bank</v>
      </c>
    </row>
    <row r="25308" spans="15:19">
      <c r="O25308" s="67" t="str">
        <v>Bank IF</v>
      </c>
      <c r="P25308" s="67" t="str">
        <v>SheetBank AG</v>
      </c>
      <c r="Q25308" s="67" t="str">
        <v>ExFunds</v>
      </c>
      <c r="R25308" s="67" t="str">
        <v>Bank of Cellifornia</v>
      </c>
      <c r="S25308" s="67" t="str">
        <v>Pivot Finance Group</v>
      </c>
    </row>
    <row r="25309" spans="15:19">
      <c r="O25309" s="67" t="str">
        <v>Bank IF</v>
      </c>
      <c r="P25309" s="67" t="str">
        <v>SheetBank AG</v>
      </c>
      <c r="Q25309" s="67" t="str">
        <v>ExFunds</v>
      </c>
      <c r="R25309" s="67" t="str">
        <v>Bank of Cellifornia</v>
      </c>
      <c r="S25309" s="67" t="str">
        <v>The VLOOKup Vault</v>
      </c>
    </row>
    <row r="25310" spans="15:19">
      <c r="O25310" s="67" t="str">
        <v>Bank IF</v>
      </c>
      <c r="P25310" s="67" t="str">
        <v>SheetBank AG</v>
      </c>
      <c r="Q25310" s="67" t="str">
        <v>ExFunds</v>
      </c>
      <c r="R25310" s="67" t="str">
        <v>Bank of Cellifornia</v>
      </c>
      <c r="S25310" s="67" t="str">
        <v>SummaBank</v>
      </c>
    </row>
    <row r="25311" spans="15:19">
      <c r="O25311" s="67" t="str">
        <v>Bank IF</v>
      </c>
      <c r="P25311" s="67" t="str">
        <v>SheetBank AG</v>
      </c>
      <c r="Q25311" s="67" t="str">
        <v>ExFunds</v>
      </c>
      <c r="R25311" s="67" t="str">
        <v>Bank of Cellifornia</v>
      </c>
      <c r="S25311" s="67" t="str">
        <v>CELLtral Bank</v>
      </c>
    </row>
    <row r="25312" spans="15:19">
      <c r="O25312" s="67" t="str">
        <v>Bank IF</v>
      </c>
      <c r="P25312" s="67" t="str">
        <v>SheetBank AG</v>
      </c>
      <c r="Q25312" s="67" t="str">
        <v>ExFunds</v>
      </c>
      <c r="R25312" s="67" t="str">
        <v>Bank of Cellifornia</v>
      </c>
      <c r="S25312" s="67" t="str">
        <v>MoneyMATCH Inc.</v>
      </c>
    </row>
    <row r="25313" spans="15:19">
      <c r="O25313" s="67" t="str">
        <v>Bank IF</v>
      </c>
      <c r="P25313" s="67" t="str">
        <v>SheetBank AG</v>
      </c>
      <c r="Q25313" s="67" t="str">
        <v>ExFunds</v>
      </c>
      <c r="R25313" s="67" t="str">
        <v>Pivot Finance Group</v>
      </c>
      <c r="S25313" s="67" t="str">
        <v>ExCell Bank</v>
      </c>
    </row>
    <row r="25314" spans="15:19">
      <c r="O25314" s="67" t="str">
        <v>Bank IF</v>
      </c>
      <c r="P25314" s="67" t="str">
        <v>SheetBank AG</v>
      </c>
      <c r="Q25314" s="67" t="str">
        <v>ExFunds</v>
      </c>
      <c r="R25314" s="67" t="str">
        <v>Pivot Finance Group</v>
      </c>
      <c r="S25314" s="67" t="str">
        <v>Bank of Cellifornia</v>
      </c>
    </row>
    <row r="25315" spans="15:19">
      <c r="O25315" s="67" t="str">
        <v>Bank IF</v>
      </c>
      <c r="P25315" s="67" t="str">
        <v>SheetBank AG</v>
      </c>
      <c r="Q25315" s="67" t="str">
        <v>ExFunds</v>
      </c>
      <c r="R25315" s="67" t="str">
        <v>Pivot Finance Group</v>
      </c>
      <c r="S25315" s="67" t="str">
        <v>The VLOOKup Vault</v>
      </c>
    </row>
    <row r="25316" spans="15:19">
      <c r="O25316" s="67" t="str">
        <v>Bank IF</v>
      </c>
      <c r="P25316" s="67" t="str">
        <v>SheetBank AG</v>
      </c>
      <c r="Q25316" s="67" t="str">
        <v>ExFunds</v>
      </c>
      <c r="R25316" s="67" t="str">
        <v>Pivot Finance Group</v>
      </c>
      <c r="S25316" s="67" t="str">
        <v>SummaBank</v>
      </c>
    </row>
    <row r="25317" spans="15:19">
      <c r="O25317" s="67" t="str">
        <v>Bank IF</v>
      </c>
      <c r="P25317" s="67" t="str">
        <v>SheetBank AG</v>
      </c>
      <c r="Q25317" s="67" t="str">
        <v>ExFunds</v>
      </c>
      <c r="R25317" s="67" t="str">
        <v>Pivot Finance Group</v>
      </c>
      <c r="S25317" s="67" t="str">
        <v>CELLtral Bank</v>
      </c>
    </row>
    <row r="25318" spans="15:19">
      <c r="O25318" s="67" t="str">
        <v>Bank IF</v>
      </c>
      <c r="P25318" s="67" t="str">
        <v>SheetBank AG</v>
      </c>
      <c r="Q25318" s="67" t="str">
        <v>ExFunds</v>
      </c>
      <c r="R25318" s="67" t="str">
        <v>Pivot Finance Group</v>
      </c>
      <c r="S25318" s="67" t="str">
        <v>MoneyMATCH Inc.</v>
      </c>
    </row>
    <row r="25319" spans="15:19">
      <c r="O25319" s="67" t="str">
        <v>Bank IF</v>
      </c>
      <c r="P25319" s="67" t="str">
        <v>SheetBank AG</v>
      </c>
      <c r="Q25319" s="67" t="str">
        <v>ExFunds</v>
      </c>
      <c r="R25319" s="67" t="str">
        <v>The VLOOKup Vault</v>
      </c>
      <c r="S25319" s="67" t="str">
        <v>ExCell Bank</v>
      </c>
    </row>
    <row r="25320" spans="15:19">
      <c r="O25320" s="67" t="str">
        <v>Bank IF</v>
      </c>
      <c r="P25320" s="67" t="str">
        <v>SheetBank AG</v>
      </c>
      <c r="Q25320" s="67" t="str">
        <v>ExFunds</v>
      </c>
      <c r="R25320" s="67" t="str">
        <v>The VLOOKup Vault</v>
      </c>
      <c r="S25320" s="67" t="str">
        <v>Bank of Cellifornia</v>
      </c>
    </row>
    <row r="25321" spans="15:19">
      <c r="O25321" s="67" t="str">
        <v>Bank IF</v>
      </c>
      <c r="P25321" s="67" t="str">
        <v>SheetBank AG</v>
      </c>
      <c r="Q25321" s="67" t="str">
        <v>ExFunds</v>
      </c>
      <c r="R25321" s="67" t="str">
        <v>The VLOOKup Vault</v>
      </c>
      <c r="S25321" s="67" t="str">
        <v>Pivot Finance Group</v>
      </c>
    </row>
    <row r="25322" spans="15:19">
      <c r="O25322" s="67" t="str">
        <v>Bank IF</v>
      </c>
      <c r="P25322" s="67" t="str">
        <v>SheetBank AG</v>
      </c>
      <c r="Q25322" s="67" t="str">
        <v>ExFunds</v>
      </c>
      <c r="R25322" s="67" t="str">
        <v>The VLOOKup Vault</v>
      </c>
      <c r="S25322" s="67" t="str">
        <v>SummaBank</v>
      </c>
    </row>
    <row r="25323" spans="15:19">
      <c r="O25323" s="67" t="str">
        <v>Bank IF</v>
      </c>
      <c r="P25323" s="67" t="str">
        <v>SheetBank AG</v>
      </c>
      <c r="Q25323" s="67" t="str">
        <v>ExFunds</v>
      </c>
      <c r="R25323" s="67" t="str">
        <v>The VLOOKup Vault</v>
      </c>
      <c r="S25323" s="67" t="str">
        <v>CELLtral Bank</v>
      </c>
    </row>
    <row r="25324" spans="15:19">
      <c r="O25324" s="67" t="str">
        <v>Bank IF</v>
      </c>
      <c r="P25324" s="67" t="str">
        <v>SheetBank AG</v>
      </c>
      <c r="Q25324" s="67" t="str">
        <v>ExFunds</v>
      </c>
      <c r="R25324" s="67" t="str">
        <v>The VLOOKup Vault</v>
      </c>
      <c r="S25324" s="67" t="str">
        <v>MoneyMATCH Inc.</v>
      </c>
    </row>
    <row r="25325" spans="15:19">
      <c r="O25325" s="67" t="str">
        <v>Bank IF</v>
      </c>
      <c r="P25325" s="67" t="str">
        <v>SheetBank AG</v>
      </c>
      <c r="Q25325" s="67" t="str">
        <v>ExFunds</v>
      </c>
      <c r="R25325" s="67" t="str">
        <v>SummaBank</v>
      </c>
      <c r="S25325" s="67" t="str">
        <v>ExCell Bank</v>
      </c>
    </row>
    <row r="25326" spans="15:19">
      <c r="O25326" s="67" t="str">
        <v>Bank IF</v>
      </c>
      <c r="P25326" s="67" t="str">
        <v>SheetBank AG</v>
      </c>
      <c r="Q25326" s="67" t="str">
        <v>ExFunds</v>
      </c>
      <c r="R25326" s="67" t="str">
        <v>SummaBank</v>
      </c>
      <c r="S25326" s="67" t="str">
        <v>Bank of Cellifornia</v>
      </c>
    </row>
    <row r="25327" spans="15:19">
      <c r="O25327" s="67" t="str">
        <v>Bank IF</v>
      </c>
      <c r="P25327" s="67" t="str">
        <v>SheetBank AG</v>
      </c>
      <c r="Q25327" s="67" t="str">
        <v>ExFunds</v>
      </c>
      <c r="R25327" s="67" t="str">
        <v>SummaBank</v>
      </c>
      <c r="S25327" s="67" t="str">
        <v>Pivot Finance Group</v>
      </c>
    </row>
    <row r="25328" spans="15:19">
      <c r="O25328" s="67" t="str">
        <v>Bank IF</v>
      </c>
      <c r="P25328" s="67" t="str">
        <v>SheetBank AG</v>
      </c>
      <c r="Q25328" s="67" t="str">
        <v>ExFunds</v>
      </c>
      <c r="R25328" s="67" t="str">
        <v>SummaBank</v>
      </c>
      <c r="S25328" s="67" t="str">
        <v>The VLOOKup Vault</v>
      </c>
    </row>
    <row r="25329" spans="15:19">
      <c r="O25329" s="67" t="str">
        <v>Bank IF</v>
      </c>
      <c r="P25329" s="67" t="str">
        <v>SheetBank AG</v>
      </c>
      <c r="Q25329" s="67" t="str">
        <v>ExFunds</v>
      </c>
      <c r="R25329" s="67" t="str">
        <v>SummaBank</v>
      </c>
      <c r="S25329" s="67" t="str">
        <v>CELLtral Bank</v>
      </c>
    </row>
    <row r="25330" spans="15:19">
      <c r="O25330" s="67" t="str">
        <v>Bank IF</v>
      </c>
      <c r="P25330" s="67" t="str">
        <v>SheetBank AG</v>
      </c>
      <c r="Q25330" s="67" t="str">
        <v>ExFunds</v>
      </c>
      <c r="R25330" s="67" t="str">
        <v>SummaBank</v>
      </c>
      <c r="S25330" s="67" t="str">
        <v>MoneyMATCH Inc.</v>
      </c>
    </row>
    <row r="25331" spans="15:19">
      <c r="O25331" s="67" t="str">
        <v>Bank IF</v>
      </c>
      <c r="P25331" s="67" t="str">
        <v>SheetBank AG</v>
      </c>
      <c r="Q25331" s="67" t="str">
        <v>ExFunds</v>
      </c>
      <c r="R25331" s="67" t="str">
        <v>CELLtral Bank</v>
      </c>
      <c r="S25331" s="67" t="str">
        <v>ExCell Bank</v>
      </c>
    </row>
    <row r="25332" spans="15:19">
      <c r="O25332" s="67" t="str">
        <v>Bank IF</v>
      </c>
      <c r="P25332" s="67" t="str">
        <v>SheetBank AG</v>
      </c>
      <c r="Q25332" s="67" t="str">
        <v>ExFunds</v>
      </c>
      <c r="R25332" s="67" t="str">
        <v>CELLtral Bank</v>
      </c>
      <c r="S25332" s="67" t="str">
        <v>Bank of Cellifornia</v>
      </c>
    </row>
    <row r="25333" spans="15:19">
      <c r="O25333" s="67" t="str">
        <v>Bank IF</v>
      </c>
      <c r="P25333" s="67" t="str">
        <v>SheetBank AG</v>
      </c>
      <c r="Q25333" s="67" t="str">
        <v>ExFunds</v>
      </c>
      <c r="R25333" s="67" t="str">
        <v>CELLtral Bank</v>
      </c>
      <c r="S25333" s="67" t="str">
        <v>Pivot Finance Group</v>
      </c>
    </row>
    <row r="25334" spans="15:19">
      <c r="O25334" s="67" t="str">
        <v>Bank IF</v>
      </c>
      <c r="P25334" s="67" t="str">
        <v>SheetBank AG</v>
      </c>
      <c r="Q25334" s="67" t="str">
        <v>ExFunds</v>
      </c>
      <c r="R25334" s="67" t="str">
        <v>CELLtral Bank</v>
      </c>
      <c r="S25334" s="67" t="str">
        <v>The VLOOKup Vault</v>
      </c>
    </row>
    <row r="25335" spans="15:19">
      <c r="O25335" s="67" t="str">
        <v>Bank IF</v>
      </c>
      <c r="P25335" s="67" t="str">
        <v>SheetBank AG</v>
      </c>
      <c r="Q25335" s="67" t="str">
        <v>ExFunds</v>
      </c>
      <c r="R25335" s="67" t="str">
        <v>CELLtral Bank</v>
      </c>
      <c r="S25335" s="67" t="str">
        <v>SummaBank</v>
      </c>
    </row>
    <row r="25336" spans="15:19">
      <c r="O25336" s="67" t="str">
        <v>Bank IF</v>
      </c>
      <c r="P25336" s="67" t="str">
        <v>SheetBank AG</v>
      </c>
      <c r="Q25336" s="67" t="str">
        <v>ExFunds</v>
      </c>
      <c r="R25336" s="67" t="str">
        <v>CELLtral Bank</v>
      </c>
      <c r="S25336" s="67" t="str">
        <v>MoneyMATCH Inc.</v>
      </c>
    </row>
    <row r="25337" spans="15:19">
      <c r="O25337" s="67" t="str">
        <v>Bank IF</v>
      </c>
      <c r="P25337" s="67" t="str">
        <v>SheetBank AG</v>
      </c>
      <c r="Q25337" s="67" t="str">
        <v>ExFunds</v>
      </c>
      <c r="R25337" s="67" t="str">
        <v>MoneyMATCH Inc.</v>
      </c>
      <c r="S25337" s="67" t="str">
        <v>ExCell Bank</v>
      </c>
    </row>
    <row r="25338" spans="15:19">
      <c r="O25338" s="67" t="str">
        <v>Bank IF</v>
      </c>
      <c r="P25338" s="67" t="str">
        <v>SheetBank AG</v>
      </c>
      <c r="Q25338" s="67" t="str">
        <v>ExFunds</v>
      </c>
      <c r="R25338" s="67" t="str">
        <v>MoneyMATCH Inc.</v>
      </c>
      <c r="S25338" s="67" t="str">
        <v>Bank of Cellifornia</v>
      </c>
    </row>
    <row r="25339" spans="15:19">
      <c r="O25339" s="67" t="str">
        <v>Bank IF</v>
      </c>
      <c r="P25339" s="67" t="str">
        <v>SheetBank AG</v>
      </c>
      <c r="Q25339" s="67" t="str">
        <v>ExFunds</v>
      </c>
      <c r="R25339" s="67" t="str">
        <v>MoneyMATCH Inc.</v>
      </c>
      <c r="S25339" s="67" t="str">
        <v>Pivot Finance Group</v>
      </c>
    </row>
    <row r="25340" spans="15:19">
      <c r="O25340" s="67" t="str">
        <v>Bank IF</v>
      </c>
      <c r="P25340" s="67" t="str">
        <v>SheetBank AG</v>
      </c>
      <c r="Q25340" s="67" t="str">
        <v>ExFunds</v>
      </c>
      <c r="R25340" s="67" t="str">
        <v>MoneyMATCH Inc.</v>
      </c>
      <c r="S25340" s="67" t="str">
        <v>The VLOOKup Vault</v>
      </c>
    </row>
    <row r="25341" spans="15:19">
      <c r="O25341" s="67" t="str">
        <v>Bank IF</v>
      </c>
      <c r="P25341" s="67" t="str">
        <v>SheetBank AG</v>
      </c>
      <c r="Q25341" s="67" t="str">
        <v>ExFunds</v>
      </c>
      <c r="R25341" s="67" t="str">
        <v>MoneyMATCH Inc.</v>
      </c>
      <c r="S25341" s="67" t="str">
        <v>SummaBank</v>
      </c>
    </row>
    <row r="25342" spans="15:19">
      <c r="O25342" s="67" t="str">
        <v>Bank IF</v>
      </c>
      <c r="P25342" s="67" t="str">
        <v>SheetBank AG</v>
      </c>
      <c r="Q25342" s="67" t="str">
        <v>ExFunds</v>
      </c>
      <c r="R25342" s="67" t="str">
        <v>MoneyMATCH Inc.</v>
      </c>
      <c r="S25342" s="67" t="str">
        <v>CELLtral Bank</v>
      </c>
    </row>
    <row r="25343" spans="15:19">
      <c r="O25343" s="67" t="str">
        <v>Bank IF</v>
      </c>
      <c r="P25343" s="67" t="str">
        <v>SheetBank AG</v>
      </c>
      <c r="Q25343" s="67" t="str">
        <v>Pivot Finance Group</v>
      </c>
      <c r="R25343" s="67" t="str">
        <v>ExCell Bank</v>
      </c>
      <c r="S25343" s="67" t="str">
        <v>Bank of Cellifornia</v>
      </c>
    </row>
    <row r="25344" spans="15:19">
      <c r="O25344" s="67" t="str">
        <v>Bank IF</v>
      </c>
      <c r="P25344" s="67" t="str">
        <v>SheetBank AG</v>
      </c>
      <c r="Q25344" s="67" t="str">
        <v>Pivot Finance Group</v>
      </c>
      <c r="R25344" s="67" t="str">
        <v>ExCell Bank</v>
      </c>
      <c r="S25344" s="67" t="str">
        <v>ExFunds</v>
      </c>
    </row>
    <row r="25345" spans="15:19">
      <c r="O25345" s="67" t="str">
        <v>Bank IF</v>
      </c>
      <c r="P25345" s="67" t="str">
        <v>SheetBank AG</v>
      </c>
      <c r="Q25345" s="67" t="str">
        <v>Pivot Finance Group</v>
      </c>
      <c r="R25345" s="67" t="str">
        <v>ExCell Bank</v>
      </c>
      <c r="S25345" s="67" t="str">
        <v>The VLOOKup Vault</v>
      </c>
    </row>
    <row r="25346" spans="15:19">
      <c r="O25346" s="67" t="str">
        <v>Bank IF</v>
      </c>
      <c r="P25346" s="67" t="str">
        <v>SheetBank AG</v>
      </c>
      <c r="Q25346" s="67" t="str">
        <v>Pivot Finance Group</v>
      </c>
      <c r="R25346" s="67" t="str">
        <v>ExCell Bank</v>
      </c>
      <c r="S25346" s="67" t="str">
        <v>SummaBank</v>
      </c>
    </row>
    <row r="25347" spans="15:19">
      <c r="O25347" s="67" t="str">
        <v>Bank IF</v>
      </c>
      <c r="P25347" s="67" t="str">
        <v>SheetBank AG</v>
      </c>
      <c r="Q25347" s="67" t="str">
        <v>Pivot Finance Group</v>
      </c>
      <c r="R25347" s="67" t="str">
        <v>ExCell Bank</v>
      </c>
      <c r="S25347" s="67" t="str">
        <v>CELLtral Bank</v>
      </c>
    </row>
    <row r="25348" spans="15:19">
      <c r="O25348" s="67" t="str">
        <v>Bank IF</v>
      </c>
      <c r="P25348" s="67" t="str">
        <v>SheetBank AG</v>
      </c>
      <c r="Q25348" s="67" t="str">
        <v>Pivot Finance Group</v>
      </c>
      <c r="R25348" s="67" t="str">
        <v>ExCell Bank</v>
      </c>
      <c r="S25348" s="67" t="str">
        <v>MoneyMATCH Inc.</v>
      </c>
    </row>
    <row r="25349" spans="15:19">
      <c r="O25349" s="67" t="str">
        <v>Bank IF</v>
      </c>
      <c r="P25349" s="67" t="str">
        <v>SheetBank AG</v>
      </c>
      <c r="Q25349" s="67" t="str">
        <v>Pivot Finance Group</v>
      </c>
      <c r="R25349" s="67" t="str">
        <v>Bank of Cellifornia</v>
      </c>
      <c r="S25349" s="67" t="str">
        <v>ExCell Bank</v>
      </c>
    </row>
    <row r="25350" spans="15:19">
      <c r="O25350" s="67" t="str">
        <v>Bank IF</v>
      </c>
      <c r="P25350" s="67" t="str">
        <v>SheetBank AG</v>
      </c>
      <c r="Q25350" s="67" t="str">
        <v>Pivot Finance Group</v>
      </c>
      <c r="R25350" s="67" t="str">
        <v>Bank of Cellifornia</v>
      </c>
      <c r="S25350" s="67" t="str">
        <v>ExFunds</v>
      </c>
    </row>
    <row r="25351" spans="15:19">
      <c r="O25351" s="67" t="str">
        <v>Bank IF</v>
      </c>
      <c r="P25351" s="67" t="str">
        <v>SheetBank AG</v>
      </c>
      <c r="Q25351" s="67" t="str">
        <v>Pivot Finance Group</v>
      </c>
      <c r="R25351" s="67" t="str">
        <v>Bank of Cellifornia</v>
      </c>
      <c r="S25351" s="67" t="str">
        <v>The VLOOKup Vault</v>
      </c>
    </row>
    <row r="25352" spans="15:19">
      <c r="O25352" s="67" t="str">
        <v>Bank IF</v>
      </c>
      <c r="P25352" s="67" t="str">
        <v>SheetBank AG</v>
      </c>
      <c r="Q25352" s="67" t="str">
        <v>Pivot Finance Group</v>
      </c>
      <c r="R25352" s="67" t="str">
        <v>Bank of Cellifornia</v>
      </c>
      <c r="S25352" s="67" t="str">
        <v>SummaBank</v>
      </c>
    </row>
    <row r="25353" spans="15:19">
      <c r="O25353" s="67" t="str">
        <v>Bank IF</v>
      </c>
      <c r="P25353" s="67" t="str">
        <v>SheetBank AG</v>
      </c>
      <c r="Q25353" s="67" t="str">
        <v>Pivot Finance Group</v>
      </c>
      <c r="R25353" s="67" t="str">
        <v>Bank of Cellifornia</v>
      </c>
      <c r="S25353" s="67" t="str">
        <v>CELLtral Bank</v>
      </c>
    </row>
    <row r="25354" spans="15:19">
      <c r="O25354" s="67" t="str">
        <v>Bank IF</v>
      </c>
      <c r="P25354" s="67" t="str">
        <v>SheetBank AG</v>
      </c>
      <c r="Q25354" s="67" t="str">
        <v>Pivot Finance Group</v>
      </c>
      <c r="R25354" s="67" t="str">
        <v>Bank of Cellifornia</v>
      </c>
      <c r="S25354" s="67" t="str">
        <v>MoneyMATCH Inc.</v>
      </c>
    </row>
    <row r="25355" spans="15:19">
      <c r="O25355" s="67" t="str">
        <v>Bank IF</v>
      </c>
      <c r="P25355" s="67" t="str">
        <v>SheetBank AG</v>
      </c>
      <c r="Q25355" s="67" t="str">
        <v>Pivot Finance Group</v>
      </c>
      <c r="R25355" s="67" t="str">
        <v>ExFunds</v>
      </c>
      <c r="S25355" s="67" t="str">
        <v>ExCell Bank</v>
      </c>
    </row>
    <row r="25356" spans="15:19">
      <c r="O25356" s="67" t="str">
        <v>Bank IF</v>
      </c>
      <c r="P25356" s="67" t="str">
        <v>SheetBank AG</v>
      </c>
      <c r="Q25356" s="67" t="str">
        <v>Pivot Finance Group</v>
      </c>
      <c r="R25356" s="67" t="str">
        <v>ExFunds</v>
      </c>
      <c r="S25356" s="67" t="str">
        <v>Bank of Cellifornia</v>
      </c>
    </row>
    <row r="25357" spans="15:19">
      <c r="O25357" s="67" t="str">
        <v>Bank IF</v>
      </c>
      <c r="P25357" s="67" t="str">
        <v>SheetBank AG</v>
      </c>
      <c r="Q25357" s="67" t="str">
        <v>Pivot Finance Group</v>
      </c>
      <c r="R25357" s="67" t="str">
        <v>ExFunds</v>
      </c>
      <c r="S25357" s="67" t="str">
        <v>The VLOOKup Vault</v>
      </c>
    </row>
    <row r="25358" spans="15:19">
      <c r="O25358" s="67" t="str">
        <v>Bank IF</v>
      </c>
      <c r="P25358" s="67" t="str">
        <v>SheetBank AG</v>
      </c>
      <c r="Q25358" s="67" t="str">
        <v>Pivot Finance Group</v>
      </c>
      <c r="R25358" s="67" t="str">
        <v>ExFunds</v>
      </c>
      <c r="S25358" s="67" t="str">
        <v>SummaBank</v>
      </c>
    </row>
    <row r="25359" spans="15:19">
      <c r="O25359" s="67" t="str">
        <v>Bank IF</v>
      </c>
      <c r="P25359" s="67" t="str">
        <v>SheetBank AG</v>
      </c>
      <c r="Q25359" s="67" t="str">
        <v>Pivot Finance Group</v>
      </c>
      <c r="R25359" s="67" t="str">
        <v>ExFunds</v>
      </c>
      <c r="S25359" s="67" t="str">
        <v>CELLtral Bank</v>
      </c>
    </row>
    <row r="25360" spans="15:19">
      <c r="O25360" s="67" t="str">
        <v>Bank IF</v>
      </c>
      <c r="P25360" s="67" t="str">
        <v>SheetBank AG</v>
      </c>
      <c r="Q25360" s="67" t="str">
        <v>Pivot Finance Group</v>
      </c>
      <c r="R25360" s="67" t="str">
        <v>ExFunds</v>
      </c>
      <c r="S25360" s="67" t="str">
        <v>MoneyMATCH Inc.</v>
      </c>
    </row>
    <row r="25361" spans="15:19">
      <c r="O25361" s="67" t="str">
        <v>Bank IF</v>
      </c>
      <c r="P25361" s="67" t="str">
        <v>SheetBank AG</v>
      </c>
      <c r="Q25361" s="67" t="str">
        <v>Pivot Finance Group</v>
      </c>
      <c r="R25361" s="67" t="str">
        <v>The VLOOKup Vault</v>
      </c>
      <c r="S25361" s="67" t="str">
        <v>ExCell Bank</v>
      </c>
    </row>
    <row r="25362" spans="15:19">
      <c r="O25362" s="67" t="str">
        <v>Bank IF</v>
      </c>
      <c r="P25362" s="67" t="str">
        <v>SheetBank AG</v>
      </c>
      <c r="Q25362" s="67" t="str">
        <v>Pivot Finance Group</v>
      </c>
      <c r="R25362" s="67" t="str">
        <v>The VLOOKup Vault</v>
      </c>
      <c r="S25362" s="67" t="str">
        <v>Bank of Cellifornia</v>
      </c>
    </row>
    <row r="25363" spans="15:19">
      <c r="O25363" s="67" t="str">
        <v>Bank IF</v>
      </c>
      <c r="P25363" s="67" t="str">
        <v>SheetBank AG</v>
      </c>
      <c r="Q25363" s="67" t="str">
        <v>Pivot Finance Group</v>
      </c>
      <c r="R25363" s="67" t="str">
        <v>The VLOOKup Vault</v>
      </c>
      <c r="S25363" s="67" t="str">
        <v>ExFunds</v>
      </c>
    </row>
    <row r="25364" spans="15:19">
      <c r="O25364" s="67" t="str">
        <v>Bank IF</v>
      </c>
      <c r="P25364" s="67" t="str">
        <v>SheetBank AG</v>
      </c>
      <c r="Q25364" s="67" t="str">
        <v>Pivot Finance Group</v>
      </c>
      <c r="R25364" s="67" t="str">
        <v>The VLOOKup Vault</v>
      </c>
      <c r="S25364" s="67" t="str">
        <v>SummaBank</v>
      </c>
    </row>
    <row r="25365" spans="15:19">
      <c r="O25365" s="67" t="str">
        <v>Bank IF</v>
      </c>
      <c r="P25365" s="67" t="str">
        <v>SheetBank AG</v>
      </c>
      <c r="Q25365" s="67" t="str">
        <v>Pivot Finance Group</v>
      </c>
      <c r="R25365" s="67" t="str">
        <v>The VLOOKup Vault</v>
      </c>
      <c r="S25365" s="67" t="str">
        <v>CELLtral Bank</v>
      </c>
    </row>
    <row r="25366" spans="15:19">
      <c r="O25366" s="67" t="str">
        <v>Bank IF</v>
      </c>
      <c r="P25366" s="67" t="str">
        <v>SheetBank AG</v>
      </c>
      <c r="Q25366" s="67" t="str">
        <v>Pivot Finance Group</v>
      </c>
      <c r="R25366" s="67" t="str">
        <v>The VLOOKup Vault</v>
      </c>
      <c r="S25366" s="67" t="str">
        <v>MoneyMATCH Inc.</v>
      </c>
    </row>
    <row r="25367" spans="15:19">
      <c r="O25367" s="67" t="str">
        <v>Bank IF</v>
      </c>
      <c r="P25367" s="67" t="str">
        <v>SheetBank AG</v>
      </c>
      <c r="Q25367" s="67" t="str">
        <v>Pivot Finance Group</v>
      </c>
      <c r="R25367" s="67" t="str">
        <v>SummaBank</v>
      </c>
      <c r="S25367" s="67" t="str">
        <v>ExCell Bank</v>
      </c>
    </row>
    <row r="25368" spans="15:19">
      <c r="O25368" s="67" t="str">
        <v>Bank IF</v>
      </c>
      <c r="P25368" s="67" t="str">
        <v>SheetBank AG</v>
      </c>
      <c r="Q25368" s="67" t="str">
        <v>Pivot Finance Group</v>
      </c>
      <c r="R25368" s="67" t="str">
        <v>SummaBank</v>
      </c>
      <c r="S25368" s="67" t="str">
        <v>Bank of Cellifornia</v>
      </c>
    </row>
    <row r="25369" spans="15:19">
      <c r="O25369" s="67" t="str">
        <v>Bank IF</v>
      </c>
      <c r="P25369" s="67" t="str">
        <v>SheetBank AG</v>
      </c>
      <c r="Q25369" s="67" t="str">
        <v>Pivot Finance Group</v>
      </c>
      <c r="R25369" s="67" t="str">
        <v>SummaBank</v>
      </c>
      <c r="S25369" s="67" t="str">
        <v>ExFunds</v>
      </c>
    </row>
    <row r="25370" spans="15:19">
      <c r="O25370" s="67" t="str">
        <v>Bank IF</v>
      </c>
      <c r="P25370" s="67" t="str">
        <v>SheetBank AG</v>
      </c>
      <c r="Q25370" s="67" t="str">
        <v>Pivot Finance Group</v>
      </c>
      <c r="R25370" s="67" t="str">
        <v>SummaBank</v>
      </c>
      <c r="S25370" s="67" t="str">
        <v>The VLOOKup Vault</v>
      </c>
    </row>
    <row r="25371" spans="15:19">
      <c r="O25371" s="67" t="str">
        <v>Bank IF</v>
      </c>
      <c r="P25371" s="67" t="str">
        <v>SheetBank AG</v>
      </c>
      <c r="Q25371" s="67" t="str">
        <v>Pivot Finance Group</v>
      </c>
      <c r="R25371" s="67" t="str">
        <v>SummaBank</v>
      </c>
      <c r="S25371" s="67" t="str">
        <v>CELLtral Bank</v>
      </c>
    </row>
    <row r="25372" spans="15:19">
      <c r="O25372" s="67" t="str">
        <v>Bank IF</v>
      </c>
      <c r="P25372" s="67" t="str">
        <v>SheetBank AG</v>
      </c>
      <c r="Q25372" s="67" t="str">
        <v>Pivot Finance Group</v>
      </c>
      <c r="R25372" s="67" t="str">
        <v>SummaBank</v>
      </c>
      <c r="S25372" s="67" t="str">
        <v>MoneyMATCH Inc.</v>
      </c>
    </row>
    <row r="25373" spans="15:19">
      <c r="O25373" s="67" t="str">
        <v>Bank IF</v>
      </c>
      <c r="P25373" s="67" t="str">
        <v>SheetBank AG</v>
      </c>
      <c r="Q25373" s="67" t="str">
        <v>Pivot Finance Group</v>
      </c>
      <c r="R25373" s="67" t="str">
        <v>CELLtral Bank</v>
      </c>
      <c r="S25373" s="67" t="str">
        <v>ExCell Bank</v>
      </c>
    </row>
    <row r="25374" spans="15:19">
      <c r="O25374" s="67" t="str">
        <v>Bank IF</v>
      </c>
      <c r="P25374" s="67" t="str">
        <v>SheetBank AG</v>
      </c>
      <c r="Q25374" s="67" t="str">
        <v>Pivot Finance Group</v>
      </c>
      <c r="R25374" s="67" t="str">
        <v>CELLtral Bank</v>
      </c>
      <c r="S25374" s="67" t="str">
        <v>Bank of Cellifornia</v>
      </c>
    </row>
    <row r="25375" spans="15:19">
      <c r="O25375" s="67" t="str">
        <v>Bank IF</v>
      </c>
      <c r="P25375" s="67" t="str">
        <v>SheetBank AG</v>
      </c>
      <c r="Q25375" s="67" t="str">
        <v>Pivot Finance Group</v>
      </c>
      <c r="R25375" s="67" t="str">
        <v>CELLtral Bank</v>
      </c>
      <c r="S25375" s="67" t="str">
        <v>ExFunds</v>
      </c>
    </row>
    <row r="25376" spans="15:19">
      <c r="O25376" s="67" t="str">
        <v>Bank IF</v>
      </c>
      <c r="P25376" s="67" t="str">
        <v>SheetBank AG</v>
      </c>
      <c r="Q25376" s="67" t="str">
        <v>Pivot Finance Group</v>
      </c>
      <c r="R25376" s="67" t="str">
        <v>CELLtral Bank</v>
      </c>
      <c r="S25376" s="67" t="str">
        <v>The VLOOKup Vault</v>
      </c>
    </row>
    <row r="25377" spans="15:19">
      <c r="O25377" s="67" t="str">
        <v>Bank IF</v>
      </c>
      <c r="P25377" s="67" t="str">
        <v>SheetBank AG</v>
      </c>
      <c r="Q25377" s="67" t="str">
        <v>Pivot Finance Group</v>
      </c>
      <c r="R25377" s="67" t="str">
        <v>CELLtral Bank</v>
      </c>
      <c r="S25377" s="67" t="str">
        <v>SummaBank</v>
      </c>
    </row>
    <row r="25378" spans="15:19">
      <c r="O25378" s="67" t="str">
        <v>Bank IF</v>
      </c>
      <c r="P25378" s="67" t="str">
        <v>SheetBank AG</v>
      </c>
      <c r="Q25378" s="67" t="str">
        <v>Pivot Finance Group</v>
      </c>
      <c r="R25378" s="67" t="str">
        <v>CELLtral Bank</v>
      </c>
      <c r="S25378" s="67" t="str">
        <v>MoneyMATCH Inc.</v>
      </c>
    </row>
    <row r="25379" spans="15:19">
      <c r="O25379" s="67" t="str">
        <v>Bank IF</v>
      </c>
      <c r="P25379" s="67" t="str">
        <v>SheetBank AG</v>
      </c>
      <c r="Q25379" s="67" t="str">
        <v>Pivot Finance Group</v>
      </c>
      <c r="R25379" s="67" t="str">
        <v>MoneyMATCH Inc.</v>
      </c>
      <c r="S25379" s="67" t="str">
        <v>ExCell Bank</v>
      </c>
    </row>
    <row r="25380" spans="15:19">
      <c r="O25380" s="67" t="str">
        <v>Bank IF</v>
      </c>
      <c r="P25380" s="67" t="str">
        <v>SheetBank AG</v>
      </c>
      <c r="Q25380" s="67" t="str">
        <v>Pivot Finance Group</v>
      </c>
      <c r="R25380" s="67" t="str">
        <v>MoneyMATCH Inc.</v>
      </c>
      <c r="S25380" s="67" t="str">
        <v>Bank of Cellifornia</v>
      </c>
    </row>
    <row r="25381" spans="15:19">
      <c r="O25381" s="67" t="str">
        <v>Bank IF</v>
      </c>
      <c r="P25381" s="67" t="str">
        <v>SheetBank AG</v>
      </c>
      <c r="Q25381" s="67" t="str">
        <v>Pivot Finance Group</v>
      </c>
      <c r="R25381" s="67" t="str">
        <v>MoneyMATCH Inc.</v>
      </c>
      <c r="S25381" s="67" t="str">
        <v>ExFunds</v>
      </c>
    </row>
    <row r="25382" spans="15:19">
      <c r="O25382" s="67" t="str">
        <v>Bank IF</v>
      </c>
      <c r="P25382" s="67" t="str">
        <v>SheetBank AG</v>
      </c>
      <c r="Q25382" s="67" t="str">
        <v>Pivot Finance Group</v>
      </c>
      <c r="R25382" s="67" t="str">
        <v>MoneyMATCH Inc.</v>
      </c>
      <c r="S25382" s="67" t="str">
        <v>The VLOOKup Vault</v>
      </c>
    </row>
    <row r="25383" spans="15:19">
      <c r="O25383" s="67" t="str">
        <v>Bank IF</v>
      </c>
      <c r="P25383" s="67" t="str">
        <v>SheetBank AG</v>
      </c>
      <c r="Q25383" s="67" t="str">
        <v>Pivot Finance Group</v>
      </c>
      <c r="R25383" s="67" t="str">
        <v>MoneyMATCH Inc.</v>
      </c>
      <c r="S25383" s="67" t="str">
        <v>SummaBank</v>
      </c>
    </row>
    <row r="25384" spans="15:19">
      <c r="O25384" s="67" t="str">
        <v>Bank IF</v>
      </c>
      <c r="P25384" s="67" t="str">
        <v>SheetBank AG</v>
      </c>
      <c r="Q25384" s="67" t="str">
        <v>Pivot Finance Group</v>
      </c>
      <c r="R25384" s="67" t="str">
        <v>MoneyMATCH Inc.</v>
      </c>
      <c r="S25384" s="67" t="str">
        <v>CELLtral Bank</v>
      </c>
    </row>
    <row r="25385" spans="15:19">
      <c r="O25385" s="67" t="str">
        <v>Bank IF</v>
      </c>
      <c r="P25385" s="67" t="str">
        <v>SheetBank AG</v>
      </c>
      <c r="Q25385" s="67" t="str">
        <v>The VLOOKup Vault</v>
      </c>
      <c r="R25385" s="67" t="str">
        <v>ExCell Bank</v>
      </c>
      <c r="S25385" s="67" t="str">
        <v>Bank of Cellifornia</v>
      </c>
    </row>
    <row r="25386" spans="15:19">
      <c r="O25386" s="67" t="str">
        <v>Bank IF</v>
      </c>
      <c r="P25386" s="67" t="str">
        <v>SheetBank AG</v>
      </c>
      <c r="Q25386" s="67" t="str">
        <v>The VLOOKup Vault</v>
      </c>
      <c r="R25386" s="67" t="str">
        <v>ExCell Bank</v>
      </c>
      <c r="S25386" s="67" t="str">
        <v>ExFunds</v>
      </c>
    </row>
    <row r="25387" spans="15:19">
      <c r="O25387" s="67" t="str">
        <v>Bank IF</v>
      </c>
      <c r="P25387" s="67" t="str">
        <v>SheetBank AG</v>
      </c>
      <c r="Q25387" s="67" t="str">
        <v>The VLOOKup Vault</v>
      </c>
      <c r="R25387" s="67" t="str">
        <v>ExCell Bank</v>
      </c>
      <c r="S25387" s="67" t="str">
        <v>Pivot Finance Group</v>
      </c>
    </row>
    <row r="25388" spans="15:19">
      <c r="O25388" s="67" t="str">
        <v>Bank IF</v>
      </c>
      <c r="P25388" s="67" t="str">
        <v>SheetBank AG</v>
      </c>
      <c r="Q25388" s="67" t="str">
        <v>The VLOOKup Vault</v>
      </c>
      <c r="R25388" s="67" t="str">
        <v>ExCell Bank</v>
      </c>
      <c r="S25388" s="67" t="str">
        <v>SummaBank</v>
      </c>
    </row>
    <row r="25389" spans="15:19">
      <c r="O25389" s="67" t="str">
        <v>Bank IF</v>
      </c>
      <c r="P25389" s="67" t="str">
        <v>SheetBank AG</v>
      </c>
      <c r="Q25389" s="67" t="str">
        <v>The VLOOKup Vault</v>
      </c>
      <c r="R25389" s="67" t="str">
        <v>ExCell Bank</v>
      </c>
      <c r="S25389" s="67" t="str">
        <v>CELLtral Bank</v>
      </c>
    </row>
    <row r="25390" spans="15:19">
      <c r="O25390" s="67" t="str">
        <v>Bank IF</v>
      </c>
      <c r="P25390" s="67" t="str">
        <v>SheetBank AG</v>
      </c>
      <c r="Q25390" s="67" t="str">
        <v>The VLOOKup Vault</v>
      </c>
      <c r="R25390" s="67" t="str">
        <v>ExCell Bank</v>
      </c>
      <c r="S25390" s="67" t="str">
        <v>MoneyMATCH Inc.</v>
      </c>
    </row>
    <row r="25391" spans="15:19">
      <c r="O25391" s="67" t="str">
        <v>Bank IF</v>
      </c>
      <c r="P25391" s="67" t="str">
        <v>SheetBank AG</v>
      </c>
      <c r="Q25391" s="67" t="str">
        <v>The VLOOKup Vault</v>
      </c>
      <c r="R25391" s="67" t="str">
        <v>Bank of Cellifornia</v>
      </c>
      <c r="S25391" s="67" t="str">
        <v>ExCell Bank</v>
      </c>
    </row>
    <row r="25392" spans="15:19">
      <c r="O25392" s="67" t="str">
        <v>Bank IF</v>
      </c>
      <c r="P25392" s="67" t="str">
        <v>SheetBank AG</v>
      </c>
      <c r="Q25392" s="67" t="str">
        <v>The VLOOKup Vault</v>
      </c>
      <c r="R25392" s="67" t="str">
        <v>Bank of Cellifornia</v>
      </c>
      <c r="S25392" s="67" t="str">
        <v>ExFunds</v>
      </c>
    </row>
    <row r="25393" spans="15:19">
      <c r="O25393" s="67" t="str">
        <v>Bank IF</v>
      </c>
      <c r="P25393" s="67" t="str">
        <v>SheetBank AG</v>
      </c>
      <c r="Q25393" s="67" t="str">
        <v>The VLOOKup Vault</v>
      </c>
      <c r="R25393" s="67" t="str">
        <v>Bank of Cellifornia</v>
      </c>
      <c r="S25393" s="67" t="str">
        <v>Pivot Finance Group</v>
      </c>
    </row>
    <row r="25394" spans="15:19">
      <c r="O25394" s="67" t="str">
        <v>Bank IF</v>
      </c>
      <c r="P25394" s="67" t="str">
        <v>SheetBank AG</v>
      </c>
      <c r="Q25394" s="67" t="str">
        <v>The VLOOKup Vault</v>
      </c>
      <c r="R25394" s="67" t="str">
        <v>Bank of Cellifornia</v>
      </c>
      <c r="S25394" s="67" t="str">
        <v>SummaBank</v>
      </c>
    </row>
    <row r="25395" spans="15:19">
      <c r="O25395" s="67" t="str">
        <v>Bank IF</v>
      </c>
      <c r="P25395" s="67" t="str">
        <v>SheetBank AG</v>
      </c>
      <c r="Q25395" s="67" t="str">
        <v>The VLOOKup Vault</v>
      </c>
      <c r="R25395" s="67" t="str">
        <v>Bank of Cellifornia</v>
      </c>
      <c r="S25395" s="67" t="str">
        <v>CELLtral Bank</v>
      </c>
    </row>
    <row r="25396" spans="15:19">
      <c r="O25396" s="67" t="str">
        <v>Bank IF</v>
      </c>
      <c r="P25396" s="67" t="str">
        <v>SheetBank AG</v>
      </c>
      <c r="Q25396" s="67" t="str">
        <v>The VLOOKup Vault</v>
      </c>
      <c r="R25396" s="67" t="str">
        <v>Bank of Cellifornia</v>
      </c>
      <c r="S25396" s="67" t="str">
        <v>MoneyMATCH Inc.</v>
      </c>
    </row>
    <row r="25397" spans="15:19">
      <c r="O25397" s="67" t="str">
        <v>Bank IF</v>
      </c>
      <c r="P25397" s="67" t="str">
        <v>SheetBank AG</v>
      </c>
      <c r="Q25397" s="67" t="str">
        <v>The VLOOKup Vault</v>
      </c>
      <c r="R25397" s="67" t="str">
        <v>ExFunds</v>
      </c>
      <c r="S25397" s="67" t="str">
        <v>ExCell Bank</v>
      </c>
    </row>
    <row r="25398" spans="15:19">
      <c r="O25398" s="67" t="str">
        <v>Bank IF</v>
      </c>
      <c r="P25398" s="67" t="str">
        <v>SheetBank AG</v>
      </c>
      <c r="Q25398" s="67" t="str">
        <v>The VLOOKup Vault</v>
      </c>
      <c r="R25398" s="67" t="str">
        <v>ExFunds</v>
      </c>
      <c r="S25398" s="67" t="str">
        <v>Bank of Cellifornia</v>
      </c>
    </row>
    <row r="25399" spans="15:19">
      <c r="O25399" s="67" t="str">
        <v>Bank IF</v>
      </c>
      <c r="P25399" s="67" t="str">
        <v>SheetBank AG</v>
      </c>
      <c r="Q25399" s="67" t="str">
        <v>The VLOOKup Vault</v>
      </c>
      <c r="R25399" s="67" t="str">
        <v>ExFunds</v>
      </c>
      <c r="S25399" s="67" t="str">
        <v>Pivot Finance Group</v>
      </c>
    </row>
    <row r="25400" spans="15:19">
      <c r="O25400" s="67" t="str">
        <v>Bank IF</v>
      </c>
      <c r="P25400" s="67" t="str">
        <v>SheetBank AG</v>
      </c>
      <c r="Q25400" s="67" t="str">
        <v>The VLOOKup Vault</v>
      </c>
      <c r="R25400" s="67" t="str">
        <v>ExFunds</v>
      </c>
      <c r="S25400" s="67" t="str">
        <v>SummaBank</v>
      </c>
    </row>
    <row r="25401" spans="15:19">
      <c r="O25401" s="67" t="str">
        <v>Bank IF</v>
      </c>
      <c r="P25401" s="67" t="str">
        <v>SheetBank AG</v>
      </c>
      <c r="Q25401" s="67" t="str">
        <v>The VLOOKup Vault</v>
      </c>
      <c r="R25401" s="67" t="str">
        <v>ExFunds</v>
      </c>
      <c r="S25401" s="67" t="str">
        <v>CELLtral Bank</v>
      </c>
    </row>
    <row r="25402" spans="15:19">
      <c r="O25402" s="67" t="str">
        <v>Bank IF</v>
      </c>
      <c r="P25402" s="67" t="str">
        <v>SheetBank AG</v>
      </c>
      <c r="Q25402" s="67" t="str">
        <v>The VLOOKup Vault</v>
      </c>
      <c r="R25402" s="67" t="str">
        <v>ExFunds</v>
      </c>
      <c r="S25402" s="67" t="str">
        <v>MoneyMATCH Inc.</v>
      </c>
    </row>
    <row r="25403" spans="15:19">
      <c r="O25403" s="67" t="str">
        <v>Bank IF</v>
      </c>
      <c r="P25403" s="67" t="str">
        <v>SheetBank AG</v>
      </c>
      <c r="Q25403" s="67" t="str">
        <v>The VLOOKup Vault</v>
      </c>
      <c r="R25403" s="67" t="str">
        <v>Pivot Finance Group</v>
      </c>
      <c r="S25403" s="67" t="str">
        <v>ExCell Bank</v>
      </c>
    </row>
    <row r="25404" spans="15:19">
      <c r="O25404" s="67" t="str">
        <v>Bank IF</v>
      </c>
      <c r="P25404" s="67" t="str">
        <v>SheetBank AG</v>
      </c>
      <c r="Q25404" s="67" t="str">
        <v>The VLOOKup Vault</v>
      </c>
      <c r="R25404" s="67" t="str">
        <v>Pivot Finance Group</v>
      </c>
      <c r="S25404" s="67" t="str">
        <v>Bank of Cellifornia</v>
      </c>
    </row>
    <row r="25405" spans="15:19">
      <c r="O25405" s="67" t="str">
        <v>Bank IF</v>
      </c>
      <c r="P25405" s="67" t="str">
        <v>SheetBank AG</v>
      </c>
      <c r="Q25405" s="67" t="str">
        <v>The VLOOKup Vault</v>
      </c>
      <c r="R25405" s="67" t="str">
        <v>Pivot Finance Group</v>
      </c>
      <c r="S25405" s="67" t="str">
        <v>ExFunds</v>
      </c>
    </row>
    <row r="25406" spans="15:19">
      <c r="O25406" s="67" t="str">
        <v>Bank IF</v>
      </c>
      <c r="P25406" s="67" t="str">
        <v>SheetBank AG</v>
      </c>
      <c r="Q25406" s="67" t="str">
        <v>The VLOOKup Vault</v>
      </c>
      <c r="R25406" s="67" t="str">
        <v>Pivot Finance Group</v>
      </c>
      <c r="S25406" s="67" t="str">
        <v>SummaBank</v>
      </c>
    </row>
    <row r="25407" spans="15:19">
      <c r="O25407" s="67" t="str">
        <v>Bank IF</v>
      </c>
      <c r="P25407" s="67" t="str">
        <v>SheetBank AG</v>
      </c>
      <c r="Q25407" s="67" t="str">
        <v>The VLOOKup Vault</v>
      </c>
      <c r="R25407" s="67" t="str">
        <v>Pivot Finance Group</v>
      </c>
      <c r="S25407" s="67" t="str">
        <v>CELLtral Bank</v>
      </c>
    </row>
    <row r="25408" spans="15:19">
      <c r="O25408" s="67" t="str">
        <v>Bank IF</v>
      </c>
      <c r="P25408" s="67" t="str">
        <v>SheetBank AG</v>
      </c>
      <c r="Q25408" s="67" t="str">
        <v>The VLOOKup Vault</v>
      </c>
      <c r="R25408" s="67" t="str">
        <v>Pivot Finance Group</v>
      </c>
      <c r="S25408" s="67" t="str">
        <v>MoneyMATCH Inc.</v>
      </c>
    </row>
    <row r="25409" spans="15:19">
      <c r="O25409" s="67" t="str">
        <v>Bank IF</v>
      </c>
      <c r="P25409" s="67" t="str">
        <v>SheetBank AG</v>
      </c>
      <c r="Q25409" s="67" t="str">
        <v>The VLOOKup Vault</v>
      </c>
      <c r="R25409" s="67" t="str">
        <v>SummaBank</v>
      </c>
      <c r="S25409" s="67" t="str">
        <v>ExCell Bank</v>
      </c>
    </row>
    <row r="25410" spans="15:19">
      <c r="O25410" s="67" t="str">
        <v>Bank IF</v>
      </c>
      <c r="P25410" s="67" t="str">
        <v>SheetBank AG</v>
      </c>
      <c r="Q25410" s="67" t="str">
        <v>The VLOOKup Vault</v>
      </c>
      <c r="R25410" s="67" t="str">
        <v>SummaBank</v>
      </c>
      <c r="S25410" s="67" t="str">
        <v>Bank of Cellifornia</v>
      </c>
    </row>
    <row r="25411" spans="15:19">
      <c r="O25411" s="67" t="str">
        <v>Bank IF</v>
      </c>
      <c r="P25411" s="67" t="str">
        <v>SheetBank AG</v>
      </c>
      <c r="Q25411" s="67" t="str">
        <v>The VLOOKup Vault</v>
      </c>
      <c r="R25411" s="67" t="str">
        <v>SummaBank</v>
      </c>
      <c r="S25411" s="67" t="str">
        <v>ExFunds</v>
      </c>
    </row>
    <row r="25412" spans="15:19">
      <c r="O25412" s="67" t="str">
        <v>Bank IF</v>
      </c>
      <c r="P25412" s="67" t="str">
        <v>SheetBank AG</v>
      </c>
      <c r="Q25412" s="67" t="str">
        <v>The VLOOKup Vault</v>
      </c>
      <c r="R25412" s="67" t="str">
        <v>SummaBank</v>
      </c>
      <c r="S25412" s="67" t="str">
        <v>Pivot Finance Group</v>
      </c>
    </row>
    <row r="25413" spans="15:19">
      <c r="O25413" s="67" t="str">
        <v>Bank IF</v>
      </c>
      <c r="P25413" s="67" t="str">
        <v>SheetBank AG</v>
      </c>
      <c r="Q25413" s="67" t="str">
        <v>The VLOOKup Vault</v>
      </c>
      <c r="R25413" s="67" t="str">
        <v>SummaBank</v>
      </c>
      <c r="S25413" s="67" t="str">
        <v>CELLtral Bank</v>
      </c>
    </row>
    <row r="25414" spans="15:19">
      <c r="O25414" s="67" t="str">
        <v>Bank IF</v>
      </c>
      <c r="P25414" s="67" t="str">
        <v>SheetBank AG</v>
      </c>
      <c r="Q25414" s="67" t="str">
        <v>The VLOOKup Vault</v>
      </c>
      <c r="R25414" s="67" t="str">
        <v>SummaBank</v>
      </c>
      <c r="S25414" s="67" t="str">
        <v>MoneyMATCH Inc.</v>
      </c>
    </row>
    <row r="25415" spans="15:19">
      <c r="O25415" s="67" t="str">
        <v>Bank IF</v>
      </c>
      <c r="P25415" s="67" t="str">
        <v>SheetBank AG</v>
      </c>
      <c r="Q25415" s="67" t="str">
        <v>The VLOOKup Vault</v>
      </c>
      <c r="R25415" s="67" t="str">
        <v>CELLtral Bank</v>
      </c>
      <c r="S25415" s="67" t="str">
        <v>ExCell Bank</v>
      </c>
    </row>
    <row r="25416" spans="15:19">
      <c r="O25416" s="67" t="str">
        <v>Bank IF</v>
      </c>
      <c r="P25416" s="67" t="str">
        <v>SheetBank AG</v>
      </c>
      <c r="Q25416" s="67" t="str">
        <v>The VLOOKup Vault</v>
      </c>
      <c r="R25416" s="67" t="str">
        <v>CELLtral Bank</v>
      </c>
      <c r="S25416" s="67" t="str">
        <v>Bank of Cellifornia</v>
      </c>
    </row>
    <row r="25417" spans="15:19">
      <c r="O25417" s="67" t="str">
        <v>Bank IF</v>
      </c>
      <c r="P25417" s="67" t="str">
        <v>SheetBank AG</v>
      </c>
      <c r="Q25417" s="67" t="str">
        <v>The VLOOKup Vault</v>
      </c>
      <c r="R25417" s="67" t="str">
        <v>CELLtral Bank</v>
      </c>
      <c r="S25417" s="67" t="str">
        <v>ExFunds</v>
      </c>
    </row>
    <row r="25418" spans="15:19">
      <c r="O25418" s="67" t="str">
        <v>Bank IF</v>
      </c>
      <c r="P25418" s="67" t="str">
        <v>SheetBank AG</v>
      </c>
      <c r="Q25418" s="67" t="str">
        <v>The VLOOKup Vault</v>
      </c>
      <c r="R25418" s="67" t="str">
        <v>CELLtral Bank</v>
      </c>
      <c r="S25418" s="67" t="str">
        <v>Pivot Finance Group</v>
      </c>
    </row>
    <row r="25419" spans="15:19">
      <c r="O25419" s="67" t="str">
        <v>Bank IF</v>
      </c>
      <c r="P25419" s="67" t="str">
        <v>SheetBank AG</v>
      </c>
      <c r="Q25419" s="67" t="str">
        <v>The VLOOKup Vault</v>
      </c>
      <c r="R25419" s="67" t="str">
        <v>CELLtral Bank</v>
      </c>
      <c r="S25419" s="67" t="str">
        <v>SummaBank</v>
      </c>
    </row>
    <row r="25420" spans="15:19">
      <c r="O25420" s="67" t="str">
        <v>Bank IF</v>
      </c>
      <c r="P25420" s="67" t="str">
        <v>SheetBank AG</v>
      </c>
      <c r="Q25420" s="67" t="str">
        <v>The VLOOKup Vault</v>
      </c>
      <c r="R25420" s="67" t="str">
        <v>CELLtral Bank</v>
      </c>
      <c r="S25420" s="67" t="str">
        <v>MoneyMATCH Inc.</v>
      </c>
    </row>
    <row r="25421" spans="15:19">
      <c r="O25421" s="67" t="str">
        <v>Bank IF</v>
      </c>
      <c r="P25421" s="67" t="str">
        <v>SheetBank AG</v>
      </c>
      <c r="Q25421" s="67" t="str">
        <v>The VLOOKup Vault</v>
      </c>
      <c r="R25421" s="67" t="str">
        <v>MoneyMATCH Inc.</v>
      </c>
      <c r="S25421" s="67" t="str">
        <v>ExCell Bank</v>
      </c>
    </row>
    <row r="25422" spans="15:19">
      <c r="O25422" s="67" t="str">
        <v>Bank IF</v>
      </c>
      <c r="P25422" s="67" t="str">
        <v>SheetBank AG</v>
      </c>
      <c r="Q25422" s="67" t="str">
        <v>The VLOOKup Vault</v>
      </c>
      <c r="R25422" s="67" t="str">
        <v>MoneyMATCH Inc.</v>
      </c>
      <c r="S25422" s="67" t="str">
        <v>Bank of Cellifornia</v>
      </c>
    </row>
    <row r="25423" spans="15:19">
      <c r="O25423" s="67" t="str">
        <v>Bank IF</v>
      </c>
      <c r="P25423" s="67" t="str">
        <v>SheetBank AG</v>
      </c>
      <c r="Q25423" s="67" t="str">
        <v>The VLOOKup Vault</v>
      </c>
      <c r="R25423" s="67" t="str">
        <v>MoneyMATCH Inc.</v>
      </c>
      <c r="S25423" s="67" t="str">
        <v>ExFunds</v>
      </c>
    </row>
    <row r="25424" spans="15:19">
      <c r="O25424" s="67" t="str">
        <v>Bank IF</v>
      </c>
      <c r="P25424" s="67" t="str">
        <v>SheetBank AG</v>
      </c>
      <c r="Q25424" s="67" t="str">
        <v>The VLOOKup Vault</v>
      </c>
      <c r="R25424" s="67" t="str">
        <v>MoneyMATCH Inc.</v>
      </c>
      <c r="S25424" s="67" t="str">
        <v>Pivot Finance Group</v>
      </c>
    </row>
    <row r="25425" spans="15:19">
      <c r="O25425" s="67" t="str">
        <v>Bank IF</v>
      </c>
      <c r="P25425" s="67" t="str">
        <v>SheetBank AG</v>
      </c>
      <c r="Q25425" s="67" t="str">
        <v>The VLOOKup Vault</v>
      </c>
      <c r="R25425" s="67" t="str">
        <v>MoneyMATCH Inc.</v>
      </c>
      <c r="S25425" s="67" t="str">
        <v>SummaBank</v>
      </c>
    </row>
    <row r="25426" spans="15:19">
      <c r="O25426" s="67" t="str">
        <v>Bank IF</v>
      </c>
      <c r="P25426" s="67" t="str">
        <v>SheetBank AG</v>
      </c>
      <c r="Q25426" s="67" t="str">
        <v>The VLOOKup Vault</v>
      </c>
      <c r="R25426" s="67" t="str">
        <v>MoneyMATCH Inc.</v>
      </c>
      <c r="S25426" s="67" t="str">
        <v>CELLtral Bank</v>
      </c>
    </row>
    <row r="25427" spans="15:19">
      <c r="O25427" s="67" t="str">
        <v>Bank IF</v>
      </c>
      <c r="P25427" s="67" t="str">
        <v>SheetBank AG</v>
      </c>
      <c r="Q25427" s="67" t="str">
        <v>SummaBank</v>
      </c>
      <c r="R25427" s="67" t="str">
        <v>ExCell Bank</v>
      </c>
      <c r="S25427" s="67" t="str">
        <v>Bank of Cellifornia</v>
      </c>
    </row>
    <row r="25428" spans="15:19">
      <c r="O25428" s="67" t="str">
        <v>Bank IF</v>
      </c>
      <c r="P25428" s="67" t="str">
        <v>SheetBank AG</v>
      </c>
      <c r="Q25428" s="67" t="str">
        <v>SummaBank</v>
      </c>
      <c r="R25428" s="67" t="str">
        <v>ExCell Bank</v>
      </c>
      <c r="S25428" s="67" t="str">
        <v>ExFunds</v>
      </c>
    </row>
    <row r="25429" spans="15:19">
      <c r="O25429" s="67" t="str">
        <v>Bank IF</v>
      </c>
      <c r="P25429" s="67" t="str">
        <v>SheetBank AG</v>
      </c>
      <c r="Q25429" s="67" t="str">
        <v>SummaBank</v>
      </c>
      <c r="R25429" s="67" t="str">
        <v>ExCell Bank</v>
      </c>
      <c r="S25429" s="67" t="str">
        <v>Pivot Finance Group</v>
      </c>
    </row>
    <row r="25430" spans="15:19">
      <c r="O25430" s="67" t="str">
        <v>Bank IF</v>
      </c>
      <c r="P25430" s="67" t="str">
        <v>SheetBank AG</v>
      </c>
      <c r="Q25430" s="67" t="str">
        <v>SummaBank</v>
      </c>
      <c r="R25430" s="67" t="str">
        <v>ExCell Bank</v>
      </c>
      <c r="S25430" s="67" t="str">
        <v>The VLOOKup Vault</v>
      </c>
    </row>
    <row r="25431" spans="15:19">
      <c r="O25431" s="67" t="str">
        <v>Bank IF</v>
      </c>
      <c r="P25431" s="67" t="str">
        <v>SheetBank AG</v>
      </c>
      <c r="Q25431" s="67" t="str">
        <v>SummaBank</v>
      </c>
      <c r="R25431" s="67" t="str">
        <v>ExCell Bank</v>
      </c>
      <c r="S25431" s="67" t="str">
        <v>CELLtral Bank</v>
      </c>
    </row>
    <row r="25432" spans="15:19">
      <c r="O25432" s="67" t="str">
        <v>Bank IF</v>
      </c>
      <c r="P25432" s="67" t="str">
        <v>SheetBank AG</v>
      </c>
      <c r="Q25432" s="67" t="str">
        <v>SummaBank</v>
      </c>
      <c r="R25432" s="67" t="str">
        <v>ExCell Bank</v>
      </c>
      <c r="S25432" s="67" t="str">
        <v>MoneyMATCH Inc.</v>
      </c>
    </row>
    <row r="25433" spans="15:19">
      <c r="O25433" s="67" t="str">
        <v>Bank IF</v>
      </c>
      <c r="P25433" s="67" t="str">
        <v>SheetBank AG</v>
      </c>
      <c r="Q25433" s="67" t="str">
        <v>SummaBank</v>
      </c>
      <c r="R25433" s="67" t="str">
        <v>Bank of Cellifornia</v>
      </c>
      <c r="S25433" s="67" t="str">
        <v>ExCell Bank</v>
      </c>
    </row>
    <row r="25434" spans="15:19">
      <c r="O25434" s="67" t="str">
        <v>Bank IF</v>
      </c>
      <c r="P25434" s="67" t="str">
        <v>SheetBank AG</v>
      </c>
      <c r="Q25434" s="67" t="str">
        <v>SummaBank</v>
      </c>
      <c r="R25434" s="67" t="str">
        <v>Bank of Cellifornia</v>
      </c>
      <c r="S25434" s="67" t="str">
        <v>ExFunds</v>
      </c>
    </row>
    <row r="25435" spans="15:19">
      <c r="O25435" s="67" t="str">
        <v>Bank IF</v>
      </c>
      <c r="P25435" s="67" t="str">
        <v>SheetBank AG</v>
      </c>
      <c r="Q25435" s="67" t="str">
        <v>SummaBank</v>
      </c>
      <c r="R25435" s="67" t="str">
        <v>Bank of Cellifornia</v>
      </c>
      <c r="S25435" s="67" t="str">
        <v>Pivot Finance Group</v>
      </c>
    </row>
    <row r="25436" spans="15:19">
      <c r="O25436" s="67" t="str">
        <v>Bank IF</v>
      </c>
      <c r="P25436" s="67" t="str">
        <v>SheetBank AG</v>
      </c>
      <c r="Q25436" s="67" t="str">
        <v>SummaBank</v>
      </c>
      <c r="R25436" s="67" t="str">
        <v>Bank of Cellifornia</v>
      </c>
      <c r="S25436" s="67" t="str">
        <v>The VLOOKup Vault</v>
      </c>
    </row>
    <row r="25437" spans="15:19">
      <c r="O25437" s="67" t="str">
        <v>Bank IF</v>
      </c>
      <c r="P25437" s="67" t="str">
        <v>SheetBank AG</v>
      </c>
      <c r="Q25437" s="67" t="str">
        <v>SummaBank</v>
      </c>
      <c r="R25437" s="67" t="str">
        <v>Bank of Cellifornia</v>
      </c>
      <c r="S25437" s="67" t="str">
        <v>CELLtral Bank</v>
      </c>
    </row>
    <row r="25438" spans="15:19">
      <c r="O25438" s="67" t="str">
        <v>Bank IF</v>
      </c>
      <c r="P25438" s="67" t="str">
        <v>SheetBank AG</v>
      </c>
      <c r="Q25438" s="67" t="str">
        <v>SummaBank</v>
      </c>
      <c r="R25438" s="67" t="str">
        <v>Bank of Cellifornia</v>
      </c>
      <c r="S25438" s="67" t="str">
        <v>MoneyMATCH Inc.</v>
      </c>
    </row>
    <row r="25439" spans="15:19">
      <c r="O25439" s="67" t="str">
        <v>Bank IF</v>
      </c>
      <c r="P25439" s="67" t="str">
        <v>SheetBank AG</v>
      </c>
      <c r="Q25439" s="67" t="str">
        <v>SummaBank</v>
      </c>
      <c r="R25439" s="67" t="str">
        <v>ExFunds</v>
      </c>
      <c r="S25439" s="67" t="str">
        <v>ExCell Bank</v>
      </c>
    </row>
    <row r="25440" spans="15:19">
      <c r="O25440" s="67" t="str">
        <v>Bank IF</v>
      </c>
      <c r="P25440" s="67" t="str">
        <v>SheetBank AG</v>
      </c>
      <c r="Q25440" s="67" t="str">
        <v>SummaBank</v>
      </c>
      <c r="R25440" s="67" t="str">
        <v>ExFunds</v>
      </c>
      <c r="S25440" s="67" t="str">
        <v>Bank of Cellifornia</v>
      </c>
    </row>
    <row r="25441" spans="15:19">
      <c r="O25441" s="67" t="str">
        <v>Bank IF</v>
      </c>
      <c r="P25441" s="67" t="str">
        <v>SheetBank AG</v>
      </c>
      <c r="Q25441" s="67" t="str">
        <v>SummaBank</v>
      </c>
      <c r="R25441" s="67" t="str">
        <v>ExFunds</v>
      </c>
      <c r="S25441" s="67" t="str">
        <v>Pivot Finance Group</v>
      </c>
    </row>
    <row r="25442" spans="15:19">
      <c r="O25442" s="67" t="str">
        <v>Bank IF</v>
      </c>
      <c r="P25442" s="67" t="str">
        <v>SheetBank AG</v>
      </c>
      <c r="Q25442" s="67" t="str">
        <v>SummaBank</v>
      </c>
      <c r="R25442" s="67" t="str">
        <v>ExFunds</v>
      </c>
      <c r="S25442" s="67" t="str">
        <v>The VLOOKup Vault</v>
      </c>
    </row>
    <row r="25443" spans="15:19">
      <c r="O25443" s="67" t="str">
        <v>Bank IF</v>
      </c>
      <c r="P25443" s="67" t="str">
        <v>SheetBank AG</v>
      </c>
      <c r="Q25443" s="67" t="str">
        <v>SummaBank</v>
      </c>
      <c r="R25443" s="67" t="str">
        <v>ExFunds</v>
      </c>
      <c r="S25443" s="67" t="str">
        <v>CELLtral Bank</v>
      </c>
    </row>
    <row r="25444" spans="15:19">
      <c r="O25444" s="67" t="str">
        <v>Bank IF</v>
      </c>
      <c r="P25444" s="67" t="str">
        <v>SheetBank AG</v>
      </c>
      <c r="Q25444" s="67" t="str">
        <v>SummaBank</v>
      </c>
      <c r="R25444" s="67" t="str">
        <v>ExFunds</v>
      </c>
      <c r="S25444" s="67" t="str">
        <v>MoneyMATCH Inc.</v>
      </c>
    </row>
    <row r="25445" spans="15:19">
      <c r="O25445" s="67" t="str">
        <v>Bank IF</v>
      </c>
      <c r="P25445" s="67" t="str">
        <v>SheetBank AG</v>
      </c>
      <c r="Q25445" s="67" t="str">
        <v>SummaBank</v>
      </c>
      <c r="R25445" s="67" t="str">
        <v>Pivot Finance Group</v>
      </c>
      <c r="S25445" s="67" t="str">
        <v>ExCell Bank</v>
      </c>
    </row>
    <row r="25446" spans="15:19">
      <c r="O25446" s="67" t="str">
        <v>Bank IF</v>
      </c>
      <c r="P25446" s="67" t="str">
        <v>SheetBank AG</v>
      </c>
      <c r="Q25446" s="67" t="str">
        <v>SummaBank</v>
      </c>
      <c r="R25446" s="67" t="str">
        <v>Pivot Finance Group</v>
      </c>
      <c r="S25446" s="67" t="str">
        <v>Bank of Cellifornia</v>
      </c>
    </row>
    <row r="25447" spans="15:19">
      <c r="O25447" s="67" t="str">
        <v>Bank IF</v>
      </c>
      <c r="P25447" s="67" t="str">
        <v>SheetBank AG</v>
      </c>
      <c r="Q25447" s="67" t="str">
        <v>SummaBank</v>
      </c>
      <c r="R25447" s="67" t="str">
        <v>Pivot Finance Group</v>
      </c>
      <c r="S25447" s="67" t="str">
        <v>ExFunds</v>
      </c>
    </row>
    <row r="25448" spans="15:19">
      <c r="O25448" s="67" t="str">
        <v>Bank IF</v>
      </c>
      <c r="P25448" s="67" t="str">
        <v>SheetBank AG</v>
      </c>
      <c r="Q25448" s="67" t="str">
        <v>SummaBank</v>
      </c>
      <c r="R25448" s="67" t="str">
        <v>Pivot Finance Group</v>
      </c>
      <c r="S25448" s="67" t="str">
        <v>The VLOOKup Vault</v>
      </c>
    </row>
    <row r="25449" spans="15:19">
      <c r="O25449" s="67" t="str">
        <v>Bank IF</v>
      </c>
      <c r="P25449" s="67" t="str">
        <v>SheetBank AG</v>
      </c>
      <c r="Q25449" s="67" t="str">
        <v>SummaBank</v>
      </c>
      <c r="R25449" s="67" t="str">
        <v>Pivot Finance Group</v>
      </c>
      <c r="S25449" s="67" t="str">
        <v>CELLtral Bank</v>
      </c>
    </row>
    <row r="25450" spans="15:19">
      <c r="O25450" s="67" t="str">
        <v>Bank IF</v>
      </c>
      <c r="P25450" s="67" t="str">
        <v>SheetBank AG</v>
      </c>
      <c r="Q25450" s="67" t="str">
        <v>SummaBank</v>
      </c>
      <c r="R25450" s="67" t="str">
        <v>Pivot Finance Group</v>
      </c>
      <c r="S25450" s="67" t="str">
        <v>MoneyMATCH Inc.</v>
      </c>
    </row>
    <row r="25451" spans="15:19">
      <c r="O25451" s="67" t="str">
        <v>Bank IF</v>
      </c>
      <c r="P25451" s="67" t="str">
        <v>SheetBank AG</v>
      </c>
      <c r="Q25451" s="67" t="str">
        <v>SummaBank</v>
      </c>
      <c r="R25451" s="67" t="str">
        <v>The VLOOKup Vault</v>
      </c>
      <c r="S25451" s="67" t="str">
        <v>ExCell Bank</v>
      </c>
    </row>
    <row r="25452" spans="15:19">
      <c r="O25452" s="67" t="str">
        <v>Bank IF</v>
      </c>
      <c r="P25452" s="67" t="str">
        <v>SheetBank AG</v>
      </c>
      <c r="Q25452" s="67" t="str">
        <v>SummaBank</v>
      </c>
      <c r="R25452" s="67" t="str">
        <v>The VLOOKup Vault</v>
      </c>
      <c r="S25452" s="67" t="str">
        <v>Bank of Cellifornia</v>
      </c>
    </row>
    <row r="25453" spans="15:19">
      <c r="O25453" s="67" t="str">
        <v>Bank IF</v>
      </c>
      <c r="P25453" s="67" t="str">
        <v>SheetBank AG</v>
      </c>
      <c r="Q25453" s="67" t="str">
        <v>SummaBank</v>
      </c>
      <c r="R25453" s="67" t="str">
        <v>The VLOOKup Vault</v>
      </c>
      <c r="S25453" s="67" t="str">
        <v>ExFunds</v>
      </c>
    </row>
    <row r="25454" spans="15:19">
      <c r="O25454" s="67" t="str">
        <v>Bank IF</v>
      </c>
      <c r="P25454" s="67" t="str">
        <v>SheetBank AG</v>
      </c>
      <c r="Q25454" s="67" t="str">
        <v>SummaBank</v>
      </c>
      <c r="R25454" s="67" t="str">
        <v>The VLOOKup Vault</v>
      </c>
      <c r="S25454" s="67" t="str">
        <v>Pivot Finance Group</v>
      </c>
    </row>
    <row r="25455" spans="15:19">
      <c r="O25455" s="67" t="str">
        <v>Bank IF</v>
      </c>
      <c r="P25455" s="67" t="str">
        <v>SheetBank AG</v>
      </c>
      <c r="Q25455" s="67" t="str">
        <v>SummaBank</v>
      </c>
      <c r="R25455" s="67" t="str">
        <v>The VLOOKup Vault</v>
      </c>
      <c r="S25455" s="67" t="str">
        <v>CELLtral Bank</v>
      </c>
    </row>
    <row r="25456" spans="15:19">
      <c r="O25456" s="67" t="str">
        <v>Bank IF</v>
      </c>
      <c r="P25456" s="67" t="str">
        <v>SheetBank AG</v>
      </c>
      <c r="Q25456" s="67" t="str">
        <v>SummaBank</v>
      </c>
      <c r="R25456" s="67" t="str">
        <v>The VLOOKup Vault</v>
      </c>
      <c r="S25456" s="67" t="str">
        <v>MoneyMATCH Inc.</v>
      </c>
    </row>
    <row r="25457" spans="15:19">
      <c r="O25457" s="67" t="str">
        <v>Bank IF</v>
      </c>
      <c r="P25457" s="67" t="str">
        <v>SheetBank AG</v>
      </c>
      <c r="Q25457" s="67" t="str">
        <v>SummaBank</v>
      </c>
      <c r="R25457" s="67" t="str">
        <v>CELLtral Bank</v>
      </c>
      <c r="S25457" s="67" t="str">
        <v>ExCell Bank</v>
      </c>
    </row>
    <row r="25458" spans="15:19">
      <c r="O25458" s="67" t="str">
        <v>Bank IF</v>
      </c>
      <c r="P25458" s="67" t="str">
        <v>SheetBank AG</v>
      </c>
      <c r="Q25458" s="67" t="str">
        <v>SummaBank</v>
      </c>
      <c r="R25458" s="67" t="str">
        <v>CELLtral Bank</v>
      </c>
      <c r="S25458" s="67" t="str">
        <v>Bank of Cellifornia</v>
      </c>
    </row>
    <row r="25459" spans="15:19">
      <c r="O25459" s="67" t="str">
        <v>Bank IF</v>
      </c>
      <c r="P25459" s="67" t="str">
        <v>SheetBank AG</v>
      </c>
      <c r="Q25459" s="67" t="str">
        <v>SummaBank</v>
      </c>
      <c r="R25459" s="67" t="str">
        <v>CELLtral Bank</v>
      </c>
      <c r="S25459" s="67" t="str">
        <v>ExFunds</v>
      </c>
    </row>
    <row r="25460" spans="15:19">
      <c r="O25460" s="67" t="str">
        <v>Bank IF</v>
      </c>
      <c r="P25460" s="67" t="str">
        <v>SheetBank AG</v>
      </c>
      <c r="Q25460" s="67" t="str">
        <v>SummaBank</v>
      </c>
      <c r="R25460" s="67" t="str">
        <v>CELLtral Bank</v>
      </c>
      <c r="S25460" s="67" t="str">
        <v>Pivot Finance Group</v>
      </c>
    </row>
    <row r="25461" spans="15:19">
      <c r="O25461" s="67" t="str">
        <v>Bank IF</v>
      </c>
      <c r="P25461" s="67" t="str">
        <v>SheetBank AG</v>
      </c>
      <c r="Q25461" s="67" t="str">
        <v>SummaBank</v>
      </c>
      <c r="R25461" s="67" t="str">
        <v>CELLtral Bank</v>
      </c>
      <c r="S25461" s="67" t="str">
        <v>The VLOOKup Vault</v>
      </c>
    </row>
    <row r="25462" spans="15:19">
      <c r="O25462" s="67" t="str">
        <v>Bank IF</v>
      </c>
      <c r="P25462" s="67" t="str">
        <v>SheetBank AG</v>
      </c>
      <c r="Q25462" s="67" t="str">
        <v>SummaBank</v>
      </c>
      <c r="R25462" s="67" t="str">
        <v>CELLtral Bank</v>
      </c>
      <c r="S25462" s="67" t="str">
        <v>MoneyMATCH Inc.</v>
      </c>
    </row>
    <row r="25463" spans="15:19">
      <c r="O25463" s="67" t="str">
        <v>Bank IF</v>
      </c>
      <c r="P25463" s="67" t="str">
        <v>SheetBank AG</v>
      </c>
      <c r="Q25463" s="67" t="str">
        <v>SummaBank</v>
      </c>
      <c r="R25463" s="67" t="str">
        <v>MoneyMATCH Inc.</v>
      </c>
      <c r="S25463" s="67" t="str">
        <v>ExCell Bank</v>
      </c>
    </row>
    <row r="25464" spans="15:19">
      <c r="O25464" s="67" t="str">
        <v>Bank IF</v>
      </c>
      <c r="P25464" s="67" t="str">
        <v>SheetBank AG</v>
      </c>
      <c r="Q25464" s="67" t="str">
        <v>SummaBank</v>
      </c>
      <c r="R25464" s="67" t="str">
        <v>MoneyMATCH Inc.</v>
      </c>
      <c r="S25464" s="67" t="str">
        <v>Bank of Cellifornia</v>
      </c>
    </row>
    <row r="25465" spans="15:19">
      <c r="O25465" s="67" t="str">
        <v>Bank IF</v>
      </c>
      <c r="P25465" s="67" t="str">
        <v>SheetBank AG</v>
      </c>
      <c r="Q25465" s="67" t="str">
        <v>SummaBank</v>
      </c>
      <c r="R25465" s="67" t="str">
        <v>MoneyMATCH Inc.</v>
      </c>
      <c r="S25465" s="67" t="str">
        <v>ExFunds</v>
      </c>
    </row>
    <row r="25466" spans="15:19">
      <c r="O25466" s="67" t="str">
        <v>Bank IF</v>
      </c>
      <c r="P25466" s="67" t="str">
        <v>SheetBank AG</v>
      </c>
      <c r="Q25466" s="67" t="str">
        <v>SummaBank</v>
      </c>
      <c r="R25466" s="67" t="str">
        <v>MoneyMATCH Inc.</v>
      </c>
      <c r="S25466" s="67" t="str">
        <v>Pivot Finance Group</v>
      </c>
    </row>
    <row r="25467" spans="15:19">
      <c r="O25467" s="67" t="str">
        <v>Bank IF</v>
      </c>
      <c r="P25467" s="67" t="str">
        <v>SheetBank AG</v>
      </c>
      <c r="Q25467" s="67" t="str">
        <v>SummaBank</v>
      </c>
      <c r="R25467" s="67" t="str">
        <v>MoneyMATCH Inc.</v>
      </c>
      <c r="S25467" s="67" t="str">
        <v>The VLOOKup Vault</v>
      </c>
    </row>
    <row r="25468" spans="15:19">
      <c r="O25468" s="67" t="str">
        <v>Bank IF</v>
      </c>
      <c r="P25468" s="67" t="str">
        <v>SheetBank AG</v>
      </c>
      <c r="Q25468" s="67" t="str">
        <v>SummaBank</v>
      </c>
      <c r="R25468" s="67" t="str">
        <v>MoneyMATCH Inc.</v>
      </c>
      <c r="S25468" s="67" t="str">
        <v>CELLtral Bank</v>
      </c>
    </row>
    <row r="25469" spans="15:19">
      <c r="O25469" s="67" t="str">
        <v>Bank IF</v>
      </c>
      <c r="P25469" s="67" t="str">
        <v>SheetBank AG</v>
      </c>
      <c r="Q25469" s="67" t="str">
        <v>CELLtral Bank</v>
      </c>
      <c r="R25469" s="67" t="str">
        <v>ExCell Bank</v>
      </c>
      <c r="S25469" s="67" t="str">
        <v>Bank of Cellifornia</v>
      </c>
    </row>
    <row r="25470" spans="15:19">
      <c r="O25470" s="67" t="str">
        <v>Bank IF</v>
      </c>
      <c r="P25470" s="67" t="str">
        <v>SheetBank AG</v>
      </c>
      <c r="Q25470" s="67" t="str">
        <v>CELLtral Bank</v>
      </c>
      <c r="R25470" s="67" t="str">
        <v>ExCell Bank</v>
      </c>
      <c r="S25470" s="67" t="str">
        <v>ExFunds</v>
      </c>
    </row>
    <row r="25471" spans="15:19">
      <c r="O25471" s="67" t="str">
        <v>Bank IF</v>
      </c>
      <c r="P25471" s="67" t="str">
        <v>SheetBank AG</v>
      </c>
      <c r="Q25471" s="67" t="str">
        <v>CELLtral Bank</v>
      </c>
      <c r="R25471" s="67" t="str">
        <v>ExCell Bank</v>
      </c>
      <c r="S25471" s="67" t="str">
        <v>Pivot Finance Group</v>
      </c>
    </row>
    <row r="25472" spans="15:19">
      <c r="O25472" s="67" t="str">
        <v>Bank IF</v>
      </c>
      <c r="P25472" s="67" t="str">
        <v>SheetBank AG</v>
      </c>
      <c r="Q25472" s="67" t="str">
        <v>CELLtral Bank</v>
      </c>
      <c r="R25472" s="67" t="str">
        <v>ExCell Bank</v>
      </c>
      <c r="S25472" s="67" t="str">
        <v>The VLOOKup Vault</v>
      </c>
    </row>
    <row r="25473" spans="15:19">
      <c r="O25473" s="67" t="str">
        <v>Bank IF</v>
      </c>
      <c r="P25473" s="67" t="str">
        <v>SheetBank AG</v>
      </c>
      <c r="Q25473" s="67" t="str">
        <v>CELLtral Bank</v>
      </c>
      <c r="R25473" s="67" t="str">
        <v>ExCell Bank</v>
      </c>
      <c r="S25473" s="67" t="str">
        <v>SummaBank</v>
      </c>
    </row>
    <row r="25474" spans="15:19">
      <c r="O25474" s="67" t="str">
        <v>Bank IF</v>
      </c>
      <c r="P25474" s="67" t="str">
        <v>SheetBank AG</v>
      </c>
      <c r="Q25474" s="67" t="str">
        <v>CELLtral Bank</v>
      </c>
      <c r="R25474" s="67" t="str">
        <v>ExCell Bank</v>
      </c>
      <c r="S25474" s="67" t="str">
        <v>MoneyMATCH Inc.</v>
      </c>
    </row>
    <row r="25475" spans="15:19">
      <c r="O25475" s="67" t="str">
        <v>Bank IF</v>
      </c>
      <c r="P25475" s="67" t="str">
        <v>SheetBank AG</v>
      </c>
      <c r="Q25475" s="67" t="str">
        <v>CELLtral Bank</v>
      </c>
      <c r="R25475" s="67" t="str">
        <v>Bank of Cellifornia</v>
      </c>
      <c r="S25475" s="67" t="str">
        <v>ExCell Bank</v>
      </c>
    </row>
    <row r="25476" spans="15:19">
      <c r="O25476" s="67" t="str">
        <v>Bank IF</v>
      </c>
      <c r="P25476" s="67" t="str">
        <v>SheetBank AG</v>
      </c>
      <c r="Q25476" s="67" t="str">
        <v>CELLtral Bank</v>
      </c>
      <c r="R25476" s="67" t="str">
        <v>Bank of Cellifornia</v>
      </c>
      <c r="S25476" s="67" t="str">
        <v>ExFunds</v>
      </c>
    </row>
    <row r="25477" spans="15:19">
      <c r="O25477" s="67" t="str">
        <v>Bank IF</v>
      </c>
      <c r="P25477" s="67" t="str">
        <v>SheetBank AG</v>
      </c>
      <c r="Q25477" s="67" t="str">
        <v>CELLtral Bank</v>
      </c>
      <c r="R25477" s="67" t="str">
        <v>Bank of Cellifornia</v>
      </c>
      <c r="S25477" s="67" t="str">
        <v>Pivot Finance Group</v>
      </c>
    </row>
    <row r="25478" spans="15:19">
      <c r="O25478" s="67" t="str">
        <v>Bank IF</v>
      </c>
      <c r="P25478" s="67" t="str">
        <v>SheetBank AG</v>
      </c>
      <c r="Q25478" s="67" t="str">
        <v>CELLtral Bank</v>
      </c>
      <c r="R25478" s="67" t="str">
        <v>Bank of Cellifornia</v>
      </c>
      <c r="S25478" s="67" t="str">
        <v>The VLOOKup Vault</v>
      </c>
    </row>
    <row r="25479" spans="15:19">
      <c r="O25479" s="67" t="str">
        <v>Bank IF</v>
      </c>
      <c r="P25479" s="67" t="str">
        <v>SheetBank AG</v>
      </c>
      <c r="Q25479" s="67" t="str">
        <v>CELLtral Bank</v>
      </c>
      <c r="R25479" s="67" t="str">
        <v>Bank of Cellifornia</v>
      </c>
      <c r="S25479" s="67" t="str">
        <v>SummaBank</v>
      </c>
    </row>
    <row r="25480" spans="15:19">
      <c r="O25480" s="67" t="str">
        <v>Bank IF</v>
      </c>
      <c r="P25480" s="67" t="str">
        <v>SheetBank AG</v>
      </c>
      <c r="Q25480" s="67" t="str">
        <v>CELLtral Bank</v>
      </c>
      <c r="R25480" s="67" t="str">
        <v>Bank of Cellifornia</v>
      </c>
      <c r="S25480" s="67" t="str">
        <v>MoneyMATCH Inc.</v>
      </c>
    </row>
    <row r="25481" spans="15:19">
      <c r="O25481" s="67" t="str">
        <v>Bank IF</v>
      </c>
      <c r="P25481" s="67" t="str">
        <v>SheetBank AG</v>
      </c>
      <c r="Q25481" s="67" t="str">
        <v>CELLtral Bank</v>
      </c>
      <c r="R25481" s="67" t="str">
        <v>ExFunds</v>
      </c>
      <c r="S25481" s="67" t="str">
        <v>ExCell Bank</v>
      </c>
    </row>
    <row r="25482" spans="15:19">
      <c r="O25482" s="67" t="str">
        <v>Bank IF</v>
      </c>
      <c r="P25482" s="67" t="str">
        <v>SheetBank AG</v>
      </c>
      <c r="Q25482" s="67" t="str">
        <v>CELLtral Bank</v>
      </c>
      <c r="R25482" s="67" t="str">
        <v>ExFunds</v>
      </c>
      <c r="S25482" s="67" t="str">
        <v>Bank of Cellifornia</v>
      </c>
    </row>
    <row r="25483" spans="15:19">
      <c r="O25483" s="67" t="str">
        <v>Bank IF</v>
      </c>
      <c r="P25483" s="67" t="str">
        <v>SheetBank AG</v>
      </c>
      <c r="Q25483" s="67" t="str">
        <v>CELLtral Bank</v>
      </c>
      <c r="R25483" s="67" t="str">
        <v>ExFunds</v>
      </c>
      <c r="S25483" s="67" t="str">
        <v>Pivot Finance Group</v>
      </c>
    </row>
    <row r="25484" spans="15:19">
      <c r="O25484" s="67" t="str">
        <v>Bank IF</v>
      </c>
      <c r="P25484" s="67" t="str">
        <v>SheetBank AG</v>
      </c>
      <c r="Q25484" s="67" t="str">
        <v>CELLtral Bank</v>
      </c>
      <c r="R25484" s="67" t="str">
        <v>ExFunds</v>
      </c>
      <c r="S25484" s="67" t="str">
        <v>The VLOOKup Vault</v>
      </c>
    </row>
    <row r="25485" spans="15:19">
      <c r="O25485" s="67" t="str">
        <v>Bank IF</v>
      </c>
      <c r="P25485" s="67" t="str">
        <v>SheetBank AG</v>
      </c>
      <c r="Q25485" s="67" t="str">
        <v>CELLtral Bank</v>
      </c>
      <c r="R25485" s="67" t="str">
        <v>ExFunds</v>
      </c>
      <c r="S25485" s="67" t="str">
        <v>SummaBank</v>
      </c>
    </row>
    <row r="25486" spans="15:19">
      <c r="O25486" s="67" t="str">
        <v>Bank IF</v>
      </c>
      <c r="P25486" s="67" t="str">
        <v>SheetBank AG</v>
      </c>
      <c r="Q25486" s="67" t="str">
        <v>CELLtral Bank</v>
      </c>
      <c r="R25486" s="67" t="str">
        <v>ExFunds</v>
      </c>
      <c r="S25486" s="67" t="str">
        <v>MoneyMATCH Inc.</v>
      </c>
    </row>
    <row r="25487" spans="15:19">
      <c r="O25487" s="67" t="str">
        <v>Bank IF</v>
      </c>
      <c r="P25487" s="67" t="str">
        <v>SheetBank AG</v>
      </c>
      <c r="Q25487" s="67" t="str">
        <v>CELLtral Bank</v>
      </c>
      <c r="R25487" s="67" t="str">
        <v>Pivot Finance Group</v>
      </c>
      <c r="S25487" s="67" t="str">
        <v>ExCell Bank</v>
      </c>
    </row>
    <row r="25488" spans="15:19">
      <c r="O25488" s="67" t="str">
        <v>Bank IF</v>
      </c>
      <c r="P25488" s="67" t="str">
        <v>SheetBank AG</v>
      </c>
      <c r="Q25488" s="67" t="str">
        <v>CELLtral Bank</v>
      </c>
      <c r="R25488" s="67" t="str">
        <v>Pivot Finance Group</v>
      </c>
      <c r="S25488" s="67" t="str">
        <v>Bank of Cellifornia</v>
      </c>
    </row>
    <row r="25489" spans="15:19">
      <c r="O25489" s="67" t="str">
        <v>Bank IF</v>
      </c>
      <c r="P25489" s="67" t="str">
        <v>SheetBank AG</v>
      </c>
      <c r="Q25489" s="67" t="str">
        <v>CELLtral Bank</v>
      </c>
      <c r="R25489" s="67" t="str">
        <v>Pivot Finance Group</v>
      </c>
      <c r="S25489" s="67" t="str">
        <v>ExFunds</v>
      </c>
    </row>
    <row r="25490" spans="15:19">
      <c r="O25490" s="67" t="str">
        <v>Bank IF</v>
      </c>
      <c r="P25490" s="67" t="str">
        <v>SheetBank AG</v>
      </c>
      <c r="Q25490" s="67" t="str">
        <v>CELLtral Bank</v>
      </c>
      <c r="R25490" s="67" t="str">
        <v>Pivot Finance Group</v>
      </c>
      <c r="S25490" s="67" t="str">
        <v>The VLOOKup Vault</v>
      </c>
    </row>
    <row r="25491" spans="15:19">
      <c r="O25491" s="67" t="str">
        <v>Bank IF</v>
      </c>
      <c r="P25491" s="67" t="str">
        <v>SheetBank AG</v>
      </c>
      <c r="Q25491" s="67" t="str">
        <v>CELLtral Bank</v>
      </c>
      <c r="R25491" s="67" t="str">
        <v>Pivot Finance Group</v>
      </c>
      <c r="S25491" s="67" t="str">
        <v>SummaBank</v>
      </c>
    </row>
    <row r="25492" spans="15:19">
      <c r="O25492" s="67" t="str">
        <v>Bank IF</v>
      </c>
      <c r="P25492" s="67" t="str">
        <v>SheetBank AG</v>
      </c>
      <c r="Q25492" s="67" t="str">
        <v>CELLtral Bank</v>
      </c>
      <c r="R25492" s="67" t="str">
        <v>Pivot Finance Group</v>
      </c>
      <c r="S25492" s="67" t="str">
        <v>MoneyMATCH Inc.</v>
      </c>
    </row>
    <row r="25493" spans="15:19">
      <c r="O25493" s="67" t="str">
        <v>Bank IF</v>
      </c>
      <c r="P25493" s="67" t="str">
        <v>SheetBank AG</v>
      </c>
      <c r="Q25493" s="67" t="str">
        <v>CELLtral Bank</v>
      </c>
      <c r="R25493" s="67" t="str">
        <v>The VLOOKup Vault</v>
      </c>
      <c r="S25493" s="67" t="str">
        <v>ExCell Bank</v>
      </c>
    </row>
    <row r="25494" spans="15:19">
      <c r="O25494" s="67" t="str">
        <v>Bank IF</v>
      </c>
      <c r="P25494" s="67" t="str">
        <v>SheetBank AG</v>
      </c>
      <c r="Q25494" s="67" t="str">
        <v>CELLtral Bank</v>
      </c>
      <c r="R25494" s="67" t="str">
        <v>The VLOOKup Vault</v>
      </c>
      <c r="S25494" s="67" t="str">
        <v>Bank of Cellifornia</v>
      </c>
    </row>
    <row r="25495" spans="15:19">
      <c r="O25495" s="67" t="str">
        <v>Bank IF</v>
      </c>
      <c r="P25495" s="67" t="str">
        <v>SheetBank AG</v>
      </c>
      <c r="Q25495" s="67" t="str">
        <v>CELLtral Bank</v>
      </c>
      <c r="R25495" s="67" t="str">
        <v>The VLOOKup Vault</v>
      </c>
      <c r="S25495" s="67" t="str">
        <v>ExFunds</v>
      </c>
    </row>
    <row r="25496" spans="15:19">
      <c r="O25496" s="67" t="str">
        <v>Bank IF</v>
      </c>
      <c r="P25496" s="67" t="str">
        <v>SheetBank AG</v>
      </c>
      <c r="Q25496" s="67" t="str">
        <v>CELLtral Bank</v>
      </c>
      <c r="R25496" s="67" t="str">
        <v>The VLOOKup Vault</v>
      </c>
      <c r="S25496" s="67" t="str">
        <v>Pivot Finance Group</v>
      </c>
    </row>
    <row r="25497" spans="15:19">
      <c r="O25497" s="67" t="str">
        <v>Bank IF</v>
      </c>
      <c r="P25497" s="67" t="str">
        <v>SheetBank AG</v>
      </c>
      <c r="Q25497" s="67" t="str">
        <v>CELLtral Bank</v>
      </c>
      <c r="R25497" s="67" t="str">
        <v>The VLOOKup Vault</v>
      </c>
      <c r="S25497" s="67" t="str">
        <v>SummaBank</v>
      </c>
    </row>
    <row r="25498" spans="15:19">
      <c r="O25498" s="67" t="str">
        <v>Bank IF</v>
      </c>
      <c r="P25498" s="67" t="str">
        <v>SheetBank AG</v>
      </c>
      <c r="Q25498" s="67" t="str">
        <v>CELLtral Bank</v>
      </c>
      <c r="R25498" s="67" t="str">
        <v>The VLOOKup Vault</v>
      </c>
      <c r="S25498" s="67" t="str">
        <v>MoneyMATCH Inc.</v>
      </c>
    </row>
    <row r="25499" spans="15:19">
      <c r="O25499" s="67" t="str">
        <v>Bank IF</v>
      </c>
      <c r="P25499" s="67" t="str">
        <v>SheetBank AG</v>
      </c>
      <c r="Q25499" s="67" t="str">
        <v>CELLtral Bank</v>
      </c>
      <c r="R25499" s="67" t="str">
        <v>SummaBank</v>
      </c>
      <c r="S25499" s="67" t="str">
        <v>ExCell Bank</v>
      </c>
    </row>
    <row r="25500" spans="15:19">
      <c r="O25500" s="67" t="str">
        <v>Bank IF</v>
      </c>
      <c r="P25500" s="67" t="str">
        <v>SheetBank AG</v>
      </c>
      <c r="Q25500" s="67" t="str">
        <v>CELLtral Bank</v>
      </c>
      <c r="R25500" s="67" t="str">
        <v>SummaBank</v>
      </c>
      <c r="S25500" s="67" t="str">
        <v>Bank of Cellifornia</v>
      </c>
    </row>
    <row r="25501" spans="15:19">
      <c r="O25501" s="67" t="str">
        <v>Bank IF</v>
      </c>
      <c r="P25501" s="67" t="str">
        <v>SheetBank AG</v>
      </c>
      <c r="Q25501" s="67" t="str">
        <v>CELLtral Bank</v>
      </c>
      <c r="R25501" s="67" t="str">
        <v>SummaBank</v>
      </c>
      <c r="S25501" s="67" t="str">
        <v>ExFunds</v>
      </c>
    </row>
    <row r="25502" spans="15:19">
      <c r="O25502" s="67" t="str">
        <v>Bank IF</v>
      </c>
      <c r="P25502" s="67" t="str">
        <v>SheetBank AG</v>
      </c>
      <c r="Q25502" s="67" t="str">
        <v>CELLtral Bank</v>
      </c>
      <c r="R25502" s="67" t="str">
        <v>SummaBank</v>
      </c>
      <c r="S25502" s="67" t="str">
        <v>Pivot Finance Group</v>
      </c>
    </row>
    <row r="25503" spans="15:19">
      <c r="O25503" s="67" t="str">
        <v>Bank IF</v>
      </c>
      <c r="P25503" s="67" t="str">
        <v>SheetBank AG</v>
      </c>
      <c r="Q25503" s="67" t="str">
        <v>CELLtral Bank</v>
      </c>
      <c r="R25503" s="67" t="str">
        <v>SummaBank</v>
      </c>
      <c r="S25503" s="67" t="str">
        <v>The VLOOKup Vault</v>
      </c>
    </row>
    <row r="25504" spans="15:19">
      <c r="O25504" s="67" t="str">
        <v>Bank IF</v>
      </c>
      <c r="P25504" s="67" t="str">
        <v>SheetBank AG</v>
      </c>
      <c r="Q25504" s="67" t="str">
        <v>CELLtral Bank</v>
      </c>
      <c r="R25504" s="67" t="str">
        <v>SummaBank</v>
      </c>
      <c r="S25504" s="67" t="str">
        <v>MoneyMATCH Inc.</v>
      </c>
    </row>
    <row r="25505" spans="15:19">
      <c r="O25505" s="67" t="str">
        <v>Bank IF</v>
      </c>
      <c r="P25505" s="67" t="str">
        <v>SheetBank AG</v>
      </c>
      <c r="Q25505" s="67" t="str">
        <v>CELLtral Bank</v>
      </c>
      <c r="R25505" s="67" t="str">
        <v>MoneyMATCH Inc.</v>
      </c>
      <c r="S25505" s="67" t="str">
        <v>ExCell Bank</v>
      </c>
    </row>
    <row r="25506" spans="15:19">
      <c r="O25506" s="67" t="str">
        <v>Bank IF</v>
      </c>
      <c r="P25506" s="67" t="str">
        <v>SheetBank AG</v>
      </c>
      <c r="Q25506" s="67" t="str">
        <v>CELLtral Bank</v>
      </c>
      <c r="R25506" s="67" t="str">
        <v>MoneyMATCH Inc.</v>
      </c>
      <c r="S25506" s="67" t="str">
        <v>Bank of Cellifornia</v>
      </c>
    </row>
    <row r="25507" spans="15:19">
      <c r="O25507" s="67" t="str">
        <v>Bank IF</v>
      </c>
      <c r="P25507" s="67" t="str">
        <v>SheetBank AG</v>
      </c>
      <c r="Q25507" s="67" t="str">
        <v>CELLtral Bank</v>
      </c>
      <c r="R25507" s="67" t="str">
        <v>MoneyMATCH Inc.</v>
      </c>
      <c r="S25507" s="67" t="str">
        <v>ExFunds</v>
      </c>
    </row>
    <row r="25508" spans="15:19">
      <c r="O25508" s="67" t="str">
        <v>Bank IF</v>
      </c>
      <c r="P25508" s="67" t="str">
        <v>SheetBank AG</v>
      </c>
      <c r="Q25508" s="67" t="str">
        <v>CELLtral Bank</v>
      </c>
      <c r="R25508" s="67" t="str">
        <v>MoneyMATCH Inc.</v>
      </c>
      <c r="S25508" s="67" t="str">
        <v>Pivot Finance Group</v>
      </c>
    </row>
    <row r="25509" spans="15:19">
      <c r="O25509" s="67" t="str">
        <v>Bank IF</v>
      </c>
      <c r="P25509" s="67" t="str">
        <v>SheetBank AG</v>
      </c>
      <c r="Q25509" s="67" t="str">
        <v>CELLtral Bank</v>
      </c>
      <c r="R25509" s="67" t="str">
        <v>MoneyMATCH Inc.</v>
      </c>
      <c r="S25509" s="67" t="str">
        <v>The VLOOKup Vault</v>
      </c>
    </row>
    <row r="25510" spans="15:19">
      <c r="O25510" s="67" t="str">
        <v>Bank IF</v>
      </c>
      <c r="P25510" s="67" t="str">
        <v>SheetBank AG</v>
      </c>
      <c r="Q25510" s="67" t="str">
        <v>CELLtral Bank</v>
      </c>
      <c r="R25510" s="67" t="str">
        <v>MoneyMATCH Inc.</v>
      </c>
      <c r="S25510" s="67" t="str">
        <v>SummaBank</v>
      </c>
    </row>
    <row r="25511" spans="15:19">
      <c r="O25511" s="67" t="str">
        <v>Bank IF</v>
      </c>
      <c r="P25511" s="67" t="str">
        <v>SheetBank AG</v>
      </c>
      <c r="Q25511" s="67" t="str">
        <v>MoneyMATCH Inc.</v>
      </c>
      <c r="R25511" s="67" t="str">
        <v>ExCell Bank</v>
      </c>
      <c r="S25511" s="67" t="str">
        <v>Bank of Cellifornia</v>
      </c>
    </row>
    <row r="25512" spans="15:19">
      <c r="O25512" s="67" t="str">
        <v>Bank IF</v>
      </c>
      <c r="P25512" s="67" t="str">
        <v>SheetBank AG</v>
      </c>
      <c r="Q25512" s="67" t="str">
        <v>MoneyMATCH Inc.</v>
      </c>
      <c r="R25512" s="67" t="str">
        <v>ExCell Bank</v>
      </c>
      <c r="S25512" s="67" t="str">
        <v>ExFunds</v>
      </c>
    </row>
    <row r="25513" spans="15:19">
      <c r="O25513" s="67" t="str">
        <v>Bank IF</v>
      </c>
      <c r="P25513" s="67" t="str">
        <v>SheetBank AG</v>
      </c>
      <c r="Q25513" s="67" t="str">
        <v>MoneyMATCH Inc.</v>
      </c>
      <c r="R25513" s="67" t="str">
        <v>ExCell Bank</v>
      </c>
      <c r="S25513" s="67" t="str">
        <v>Pivot Finance Group</v>
      </c>
    </row>
    <row r="25514" spans="15:19">
      <c r="O25514" s="67" t="str">
        <v>Bank IF</v>
      </c>
      <c r="P25514" s="67" t="str">
        <v>SheetBank AG</v>
      </c>
      <c r="Q25514" s="67" t="str">
        <v>MoneyMATCH Inc.</v>
      </c>
      <c r="R25514" s="67" t="str">
        <v>ExCell Bank</v>
      </c>
      <c r="S25514" s="67" t="str">
        <v>The VLOOKup Vault</v>
      </c>
    </row>
    <row r="25515" spans="15:19">
      <c r="O25515" s="67" t="str">
        <v>Bank IF</v>
      </c>
      <c r="P25515" s="67" t="str">
        <v>SheetBank AG</v>
      </c>
      <c r="Q25515" s="67" t="str">
        <v>MoneyMATCH Inc.</v>
      </c>
      <c r="R25515" s="67" t="str">
        <v>ExCell Bank</v>
      </c>
      <c r="S25515" s="67" t="str">
        <v>SummaBank</v>
      </c>
    </row>
    <row r="25516" spans="15:19">
      <c r="O25516" s="67" t="str">
        <v>Bank IF</v>
      </c>
      <c r="P25516" s="67" t="str">
        <v>SheetBank AG</v>
      </c>
      <c r="Q25516" s="67" t="str">
        <v>MoneyMATCH Inc.</v>
      </c>
      <c r="R25516" s="67" t="str">
        <v>ExCell Bank</v>
      </c>
      <c r="S25516" s="67" t="str">
        <v>CELLtral Bank</v>
      </c>
    </row>
    <row r="25517" spans="15:19">
      <c r="O25517" s="67" t="str">
        <v>Bank IF</v>
      </c>
      <c r="P25517" s="67" t="str">
        <v>SheetBank AG</v>
      </c>
      <c r="Q25517" s="67" t="str">
        <v>MoneyMATCH Inc.</v>
      </c>
      <c r="R25517" s="67" t="str">
        <v>Bank of Cellifornia</v>
      </c>
      <c r="S25517" s="67" t="str">
        <v>ExCell Bank</v>
      </c>
    </row>
    <row r="25518" spans="15:19">
      <c r="O25518" s="67" t="str">
        <v>Bank IF</v>
      </c>
      <c r="P25518" s="67" t="str">
        <v>SheetBank AG</v>
      </c>
      <c r="Q25518" s="67" t="str">
        <v>MoneyMATCH Inc.</v>
      </c>
      <c r="R25518" s="67" t="str">
        <v>Bank of Cellifornia</v>
      </c>
      <c r="S25518" s="67" t="str">
        <v>ExFunds</v>
      </c>
    </row>
    <row r="25519" spans="15:19">
      <c r="O25519" s="67" t="str">
        <v>Bank IF</v>
      </c>
      <c r="P25519" s="67" t="str">
        <v>SheetBank AG</v>
      </c>
      <c r="Q25519" s="67" t="str">
        <v>MoneyMATCH Inc.</v>
      </c>
      <c r="R25519" s="67" t="str">
        <v>Bank of Cellifornia</v>
      </c>
      <c r="S25519" s="67" t="str">
        <v>Pivot Finance Group</v>
      </c>
    </row>
    <row r="25520" spans="15:19">
      <c r="O25520" s="67" t="str">
        <v>Bank IF</v>
      </c>
      <c r="P25520" s="67" t="str">
        <v>SheetBank AG</v>
      </c>
      <c r="Q25520" s="67" t="str">
        <v>MoneyMATCH Inc.</v>
      </c>
      <c r="R25520" s="67" t="str">
        <v>Bank of Cellifornia</v>
      </c>
      <c r="S25520" s="67" t="str">
        <v>The VLOOKup Vault</v>
      </c>
    </row>
    <row r="25521" spans="15:19">
      <c r="O25521" s="67" t="str">
        <v>Bank IF</v>
      </c>
      <c r="P25521" s="67" t="str">
        <v>SheetBank AG</v>
      </c>
      <c r="Q25521" s="67" t="str">
        <v>MoneyMATCH Inc.</v>
      </c>
      <c r="R25521" s="67" t="str">
        <v>Bank of Cellifornia</v>
      </c>
      <c r="S25521" s="67" t="str">
        <v>SummaBank</v>
      </c>
    </row>
    <row r="25522" spans="15:19">
      <c r="O25522" s="67" t="str">
        <v>Bank IF</v>
      </c>
      <c r="P25522" s="67" t="str">
        <v>SheetBank AG</v>
      </c>
      <c r="Q25522" s="67" t="str">
        <v>MoneyMATCH Inc.</v>
      </c>
      <c r="R25522" s="67" t="str">
        <v>Bank of Cellifornia</v>
      </c>
      <c r="S25522" s="67" t="str">
        <v>CELLtral Bank</v>
      </c>
    </row>
    <row r="25523" spans="15:19">
      <c r="O25523" s="67" t="str">
        <v>Bank IF</v>
      </c>
      <c r="P25523" s="67" t="str">
        <v>SheetBank AG</v>
      </c>
      <c r="Q25523" s="67" t="str">
        <v>MoneyMATCH Inc.</v>
      </c>
      <c r="R25523" s="67" t="str">
        <v>ExFunds</v>
      </c>
      <c r="S25523" s="67" t="str">
        <v>ExCell Bank</v>
      </c>
    </row>
    <row r="25524" spans="15:19">
      <c r="O25524" s="67" t="str">
        <v>Bank IF</v>
      </c>
      <c r="P25524" s="67" t="str">
        <v>SheetBank AG</v>
      </c>
      <c r="Q25524" s="67" t="str">
        <v>MoneyMATCH Inc.</v>
      </c>
      <c r="R25524" s="67" t="str">
        <v>ExFunds</v>
      </c>
      <c r="S25524" s="67" t="str">
        <v>Bank of Cellifornia</v>
      </c>
    </row>
    <row r="25525" spans="15:19">
      <c r="O25525" s="67" t="str">
        <v>Bank IF</v>
      </c>
      <c r="P25525" s="67" t="str">
        <v>SheetBank AG</v>
      </c>
      <c r="Q25525" s="67" t="str">
        <v>MoneyMATCH Inc.</v>
      </c>
      <c r="R25525" s="67" t="str">
        <v>ExFunds</v>
      </c>
      <c r="S25525" s="67" t="str">
        <v>Pivot Finance Group</v>
      </c>
    </row>
    <row r="25526" spans="15:19">
      <c r="O25526" s="67" t="str">
        <v>Bank IF</v>
      </c>
      <c r="P25526" s="67" t="str">
        <v>SheetBank AG</v>
      </c>
      <c r="Q25526" s="67" t="str">
        <v>MoneyMATCH Inc.</v>
      </c>
      <c r="R25526" s="67" t="str">
        <v>ExFunds</v>
      </c>
      <c r="S25526" s="67" t="str">
        <v>The VLOOKup Vault</v>
      </c>
    </row>
    <row r="25527" spans="15:19">
      <c r="O25527" s="67" t="str">
        <v>Bank IF</v>
      </c>
      <c r="P25527" s="67" t="str">
        <v>SheetBank AG</v>
      </c>
      <c r="Q25527" s="67" t="str">
        <v>MoneyMATCH Inc.</v>
      </c>
      <c r="R25527" s="67" t="str">
        <v>ExFunds</v>
      </c>
      <c r="S25527" s="67" t="str">
        <v>SummaBank</v>
      </c>
    </row>
    <row r="25528" spans="15:19">
      <c r="O25528" s="67" t="str">
        <v>Bank IF</v>
      </c>
      <c r="P25528" s="67" t="str">
        <v>SheetBank AG</v>
      </c>
      <c r="Q25528" s="67" t="str">
        <v>MoneyMATCH Inc.</v>
      </c>
      <c r="R25528" s="67" t="str">
        <v>ExFunds</v>
      </c>
      <c r="S25528" s="67" t="str">
        <v>CELLtral Bank</v>
      </c>
    </row>
    <row r="25529" spans="15:19">
      <c r="O25529" s="67" t="str">
        <v>Bank IF</v>
      </c>
      <c r="P25529" s="67" t="str">
        <v>SheetBank AG</v>
      </c>
      <c r="Q25529" s="67" t="str">
        <v>MoneyMATCH Inc.</v>
      </c>
      <c r="R25529" s="67" t="str">
        <v>Pivot Finance Group</v>
      </c>
      <c r="S25529" s="67" t="str">
        <v>ExCell Bank</v>
      </c>
    </row>
    <row r="25530" spans="15:19">
      <c r="O25530" s="67" t="str">
        <v>Bank IF</v>
      </c>
      <c r="P25530" s="67" t="str">
        <v>SheetBank AG</v>
      </c>
      <c r="Q25530" s="67" t="str">
        <v>MoneyMATCH Inc.</v>
      </c>
      <c r="R25530" s="67" t="str">
        <v>Pivot Finance Group</v>
      </c>
      <c r="S25530" s="67" t="str">
        <v>Bank of Cellifornia</v>
      </c>
    </row>
    <row r="25531" spans="15:19">
      <c r="O25531" s="67" t="str">
        <v>Bank IF</v>
      </c>
      <c r="P25531" s="67" t="str">
        <v>SheetBank AG</v>
      </c>
      <c r="Q25531" s="67" t="str">
        <v>MoneyMATCH Inc.</v>
      </c>
      <c r="R25531" s="67" t="str">
        <v>Pivot Finance Group</v>
      </c>
      <c r="S25531" s="67" t="str">
        <v>ExFunds</v>
      </c>
    </row>
    <row r="25532" spans="15:19">
      <c r="O25532" s="67" t="str">
        <v>Bank IF</v>
      </c>
      <c r="P25532" s="67" t="str">
        <v>SheetBank AG</v>
      </c>
      <c r="Q25532" s="67" t="str">
        <v>MoneyMATCH Inc.</v>
      </c>
      <c r="R25532" s="67" t="str">
        <v>Pivot Finance Group</v>
      </c>
      <c r="S25532" s="67" t="str">
        <v>The VLOOKup Vault</v>
      </c>
    </row>
    <row r="25533" spans="15:19">
      <c r="O25533" s="67" t="str">
        <v>Bank IF</v>
      </c>
      <c r="P25533" s="67" t="str">
        <v>SheetBank AG</v>
      </c>
      <c r="Q25533" s="67" t="str">
        <v>MoneyMATCH Inc.</v>
      </c>
      <c r="R25533" s="67" t="str">
        <v>Pivot Finance Group</v>
      </c>
      <c r="S25533" s="67" t="str">
        <v>SummaBank</v>
      </c>
    </row>
    <row r="25534" spans="15:19">
      <c r="O25534" s="67" t="str">
        <v>Bank IF</v>
      </c>
      <c r="P25534" s="67" t="str">
        <v>SheetBank AG</v>
      </c>
      <c r="Q25534" s="67" t="str">
        <v>MoneyMATCH Inc.</v>
      </c>
      <c r="R25534" s="67" t="str">
        <v>Pivot Finance Group</v>
      </c>
      <c r="S25534" s="67" t="str">
        <v>CELLtral Bank</v>
      </c>
    </row>
    <row r="25535" spans="15:19">
      <c r="O25535" s="67" t="str">
        <v>Bank IF</v>
      </c>
      <c r="P25535" s="67" t="str">
        <v>SheetBank AG</v>
      </c>
      <c r="Q25535" s="67" t="str">
        <v>MoneyMATCH Inc.</v>
      </c>
      <c r="R25535" s="67" t="str">
        <v>The VLOOKup Vault</v>
      </c>
      <c r="S25535" s="67" t="str">
        <v>ExCell Bank</v>
      </c>
    </row>
    <row r="25536" spans="15:19">
      <c r="O25536" s="67" t="str">
        <v>Bank IF</v>
      </c>
      <c r="P25536" s="67" t="str">
        <v>SheetBank AG</v>
      </c>
      <c r="Q25536" s="67" t="str">
        <v>MoneyMATCH Inc.</v>
      </c>
      <c r="R25536" s="67" t="str">
        <v>The VLOOKup Vault</v>
      </c>
      <c r="S25536" s="67" t="str">
        <v>Bank of Cellifornia</v>
      </c>
    </row>
    <row r="25537" spans="15:19">
      <c r="O25537" s="67" t="str">
        <v>Bank IF</v>
      </c>
      <c r="P25537" s="67" t="str">
        <v>SheetBank AG</v>
      </c>
      <c r="Q25537" s="67" t="str">
        <v>MoneyMATCH Inc.</v>
      </c>
      <c r="R25537" s="67" t="str">
        <v>The VLOOKup Vault</v>
      </c>
      <c r="S25537" s="67" t="str">
        <v>ExFunds</v>
      </c>
    </row>
    <row r="25538" spans="15:19">
      <c r="O25538" s="67" t="str">
        <v>Bank IF</v>
      </c>
      <c r="P25538" s="67" t="str">
        <v>SheetBank AG</v>
      </c>
      <c r="Q25538" s="67" t="str">
        <v>MoneyMATCH Inc.</v>
      </c>
      <c r="R25538" s="67" t="str">
        <v>The VLOOKup Vault</v>
      </c>
      <c r="S25538" s="67" t="str">
        <v>Pivot Finance Group</v>
      </c>
    </row>
    <row r="25539" spans="15:19">
      <c r="O25539" s="67" t="str">
        <v>Bank IF</v>
      </c>
      <c r="P25539" s="67" t="str">
        <v>SheetBank AG</v>
      </c>
      <c r="Q25539" s="67" t="str">
        <v>MoneyMATCH Inc.</v>
      </c>
      <c r="R25539" s="67" t="str">
        <v>The VLOOKup Vault</v>
      </c>
      <c r="S25539" s="67" t="str">
        <v>SummaBank</v>
      </c>
    </row>
    <row r="25540" spans="15:19">
      <c r="O25540" s="67" t="str">
        <v>Bank IF</v>
      </c>
      <c r="P25540" s="67" t="str">
        <v>SheetBank AG</v>
      </c>
      <c r="Q25540" s="67" t="str">
        <v>MoneyMATCH Inc.</v>
      </c>
      <c r="R25540" s="67" t="str">
        <v>The VLOOKup Vault</v>
      </c>
      <c r="S25540" s="67" t="str">
        <v>CELLtral Bank</v>
      </c>
    </row>
    <row r="25541" spans="15:19">
      <c r="O25541" s="67" t="str">
        <v>Bank IF</v>
      </c>
      <c r="P25541" s="67" t="str">
        <v>SheetBank AG</v>
      </c>
      <c r="Q25541" s="67" t="str">
        <v>MoneyMATCH Inc.</v>
      </c>
      <c r="R25541" s="67" t="str">
        <v>SummaBank</v>
      </c>
      <c r="S25541" s="67" t="str">
        <v>ExCell Bank</v>
      </c>
    </row>
    <row r="25542" spans="15:19">
      <c r="O25542" s="67" t="str">
        <v>Bank IF</v>
      </c>
      <c r="P25542" s="67" t="str">
        <v>SheetBank AG</v>
      </c>
      <c r="Q25542" s="67" t="str">
        <v>MoneyMATCH Inc.</v>
      </c>
      <c r="R25542" s="67" t="str">
        <v>SummaBank</v>
      </c>
      <c r="S25542" s="67" t="str">
        <v>Bank of Cellifornia</v>
      </c>
    </row>
    <row r="25543" spans="15:19">
      <c r="O25543" s="67" t="str">
        <v>Bank IF</v>
      </c>
      <c r="P25543" s="67" t="str">
        <v>SheetBank AG</v>
      </c>
      <c r="Q25543" s="67" t="str">
        <v>MoneyMATCH Inc.</v>
      </c>
      <c r="R25543" s="67" t="str">
        <v>SummaBank</v>
      </c>
      <c r="S25543" s="67" t="str">
        <v>ExFunds</v>
      </c>
    </row>
    <row r="25544" spans="15:19">
      <c r="O25544" s="67" t="str">
        <v>Bank IF</v>
      </c>
      <c r="P25544" s="67" t="str">
        <v>SheetBank AG</v>
      </c>
      <c r="Q25544" s="67" t="str">
        <v>MoneyMATCH Inc.</v>
      </c>
      <c r="R25544" s="67" t="str">
        <v>SummaBank</v>
      </c>
      <c r="S25544" s="67" t="str">
        <v>Pivot Finance Group</v>
      </c>
    </row>
    <row r="25545" spans="15:19">
      <c r="O25545" s="67" t="str">
        <v>Bank IF</v>
      </c>
      <c r="P25545" s="67" t="str">
        <v>SheetBank AG</v>
      </c>
      <c r="Q25545" s="67" t="str">
        <v>MoneyMATCH Inc.</v>
      </c>
      <c r="R25545" s="67" t="str">
        <v>SummaBank</v>
      </c>
      <c r="S25545" s="67" t="str">
        <v>The VLOOKup Vault</v>
      </c>
    </row>
    <row r="25546" spans="15:19">
      <c r="O25546" s="67" t="str">
        <v>Bank IF</v>
      </c>
      <c r="P25546" s="67" t="str">
        <v>SheetBank AG</v>
      </c>
      <c r="Q25546" s="67" t="str">
        <v>MoneyMATCH Inc.</v>
      </c>
      <c r="R25546" s="67" t="str">
        <v>SummaBank</v>
      </c>
      <c r="S25546" s="67" t="str">
        <v>CELLtral Bank</v>
      </c>
    </row>
    <row r="25547" spans="15:19">
      <c r="O25547" s="67" t="str">
        <v>Bank IF</v>
      </c>
      <c r="P25547" s="67" t="str">
        <v>SheetBank AG</v>
      </c>
      <c r="Q25547" s="67" t="str">
        <v>MoneyMATCH Inc.</v>
      </c>
      <c r="R25547" s="67" t="str">
        <v>CELLtral Bank</v>
      </c>
      <c r="S25547" s="67" t="str">
        <v>ExCell Bank</v>
      </c>
    </row>
    <row r="25548" spans="15:19">
      <c r="O25548" s="67" t="str">
        <v>Bank IF</v>
      </c>
      <c r="P25548" s="67" t="str">
        <v>SheetBank AG</v>
      </c>
      <c r="Q25548" s="67" t="str">
        <v>MoneyMATCH Inc.</v>
      </c>
      <c r="R25548" s="67" t="str">
        <v>CELLtral Bank</v>
      </c>
      <c r="S25548" s="67" t="str">
        <v>Bank of Cellifornia</v>
      </c>
    </row>
    <row r="25549" spans="15:19">
      <c r="O25549" s="67" t="str">
        <v>Bank IF</v>
      </c>
      <c r="P25549" s="67" t="str">
        <v>SheetBank AG</v>
      </c>
      <c r="Q25549" s="67" t="str">
        <v>MoneyMATCH Inc.</v>
      </c>
      <c r="R25549" s="67" t="str">
        <v>CELLtral Bank</v>
      </c>
      <c r="S25549" s="67" t="str">
        <v>ExFunds</v>
      </c>
    </row>
    <row r="25550" spans="15:19">
      <c r="O25550" s="67" t="str">
        <v>Bank IF</v>
      </c>
      <c r="P25550" s="67" t="str">
        <v>SheetBank AG</v>
      </c>
      <c r="Q25550" s="67" t="str">
        <v>MoneyMATCH Inc.</v>
      </c>
      <c r="R25550" s="67" t="str">
        <v>CELLtral Bank</v>
      </c>
      <c r="S25550" s="67" t="str">
        <v>Pivot Finance Group</v>
      </c>
    </row>
    <row r="25551" spans="15:19">
      <c r="O25551" s="67" t="str">
        <v>Bank IF</v>
      </c>
      <c r="P25551" s="67" t="str">
        <v>SheetBank AG</v>
      </c>
      <c r="Q25551" s="67" t="str">
        <v>MoneyMATCH Inc.</v>
      </c>
      <c r="R25551" s="67" t="str">
        <v>CELLtral Bank</v>
      </c>
      <c r="S25551" s="67" t="str">
        <v>The VLOOKup Vault</v>
      </c>
    </row>
    <row r="25552" spans="15:19">
      <c r="O25552" s="67" t="str">
        <v>Bank IF</v>
      </c>
      <c r="P25552" s="67" t="str">
        <v>SheetBank AG</v>
      </c>
      <c r="Q25552" s="67" t="str">
        <v>MoneyMATCH Inc.</v>
      </c>
      <c r="R25552" s="67" t="str">
        <v>CELLtral Bank</v>
      </c>
      <c r="S25552" s="67" t="str">
        <v>SummaBank</v>
      </c>
    </row>
    <row r="25553" spans="15:19">
      <c r="O25553" s="67" t="str">
        <v>Bank IF</v>
      </c>
      <c r="P25553" s="67" t="str">
        <v>Pivot Finance Group</v>
      </c>
      <c r="Q25553" s="67" t="str">
        <v>ExCell Bank</v>
      </c>
      <c r="R25553" s="67" t="str">
        <v>Bank of Cellifornia</v>
      </c>
      <c r="S25553" s="67" t="str">
        <v>ExFunds</v>
      </c>
    </row>
    <row r="25554" spans="15:19">
      <c r="O25554" s="67" t="str">
        <v>Bank IF</v>
      </c>
      <c r="P25554" s="67" t="str">
        <v>Pivot Finance Group</v>
      </c>
      <c r="Q25554" s="67" t="str">
        <v>ExCell Bank</v>
      </c>
      <c r="R25554" s="67" t="str">
        <v>Bank of Cellifornia</v>
      </c>
      <c r="S25554" s="67" t="str">
        <v>SheetBank AG</v>
      </c>
    </row>
    <row r="25555" spans="15:19">
      <c r="O25555" s="67" t="str">
        <v>Bank IF</v>
      </c>
      <c r="P25555" s="67" t="str">
        <v>Pivot Finance Group</v>
      </c>
      <c r="Q25555" s="67" t="str">
        <v>ExCell Bank</v>
      </c>
      <c r="R25555" s="67" t="str">
        <v>Bank of Cellifornia</v>
      </c>
      <c r="S25555" s="67" t="str">
        <v>The VLOOKup Vault</v>
      </c>
    </row>
    <row r="25556" spans="15:19">
      <c r="O25556" s="67" t="str">
        <v>Bank IF</v>
      </c>
      <c r="P25556" s="67" t="str">
        <v>Pivot Finance Group</v>
      </c>
      <c r="Q25556" s="67" t="str">
        <v>ExCell Bank</v>
      </c>
      <c r="R25556" s="67" t="str">
        <v>Bank of Cellifornia</v>
      </c>
      <c r="S25556" s="67" t="str">
        <v>SummaBank</v>
      </c>
    </row>
    <row r="25557" spans="15:19">
      <c r="O25557" s="67" t="str">
        <v>Bank IF</v>
      </c>
      <c r="P25557" s="67" t="str">
        <v>Pivot Finance Group</v>
      </c>
      <c r="Q25557" s="67" t="str">
        <v>ExCell Bank</v>
      </c>
      <c r="R25557" s="67" t="str">
        <v>Bank of Cellifornia</v>
      </c>
      <c r="S25557" s="67" t="str">
        <v>CELLtral Bank</v>
      </c>
    </row>
    <row r="25558" spans="15:19">
      <c r="O25558" s="67" t="str">
        <v>Bank IF</v>
      </c>
      <c r="P25558" s="67" t="str">
        <v>Pivot Finance Group</v>
      </c>
      <c r="Q25558" s="67" t="str">
        <v>ExCell Bank</v>
      </c>
      <c r="R25558" s="67" t="str">
        <v>Bank of Cellifornia</v>
      </c>
      <c r="S25558" s="67" t="str">
        <v>MoneyMATCH Inc.</v>
      </c>
    </row>
    <row r="25559" spans="15:19">
      <c r="O25559" s="67" t="str">
        <v>Bank IF</v>
      </c>
      <c r="P25559" s="67" t="str">
        <v>Pivot Finance Group</v>
      </c>
      <c r="Q25559" s="67" t="str">
        <v>ExCell Bank</v>
      </c>
      <c r="R25559" s="67" t="str">
        <v>ExFunds</v>
      </c>
      <c r="S25559" s="67" t="str">
        <v>Bank of Cellifornia</v>
      </c>
    </row>
    <row r="25560" spans="15:19">
      <c r="O25560" s="67" t="str">
        <v>Bank IF</v>
      </c>
      <c r="P25560" s="67" t="str">
        <v>Pivot Finance Group</v>
      </c>
      <c r="Q25560" s="67" t="str">
        <v>ExCell Bank</v>
      </c>
      <c r="R25560" s="67" t="str">
        <v>ExFunds</v>
      </c>
      <c r="S25560" s="67" t="str">
        <v>SheetBank AG</v>
      </c>
    </row>
    <row r="25561" spans="15:19">
      <c r="O25561" s="67" t="str">
        <v>Bank IF</v>
      </c>
      <c r="P25561" s="67" t="str">
        <v>Pivot Finance Group</v>
      </c>
      <c r="Q25561" s="67" t="str">
        <v>ExCell Bank</v>
      </c>
      <c r="R25561" s="67" t="str">
        <v>ExFunds</v>
      </c>
      <c r="S25561" s="67" t="str">
        <v>The VLOOKup Vault</v>
      </c>
    </row>
    <row r="25562" spans="15:19">
      <c r="O25562" s="67" t="str">
        <v>Bank IF</v>
      </c>
      <c r="P25562" s="67" t="str">
        <v>Pivot Finance Group</v>
      </c>
      <c r="Q25562" s="67" t="str">
        <v>ExCell Bank</v>
      </c>
      <c r="R25562" s="67" t="str">
        <v>ExFunds</v>
      </c>
      <c r="S25562" s="67" t="str">
        <v>SummaBank</v>
      </c>
    </row>
    <row r="25563" spans="15:19">
      <c r="O25563" s="67" t="str">
        <v>Bank IF</v>
      </c>
      <c r="P25563" s="67" t="str">
        <v>Pivot Finance Group</v>
      </c>
      <c r="Q25563" s="67" t="str">
        <v>ExCell Bank</v>
      </c>
      <c r="R25563" s="67" t="str">
        <v>ExFunds</v>
      </c>
      <c r="S25563" s="67" t="str">
        <v>CELLtral Bank</v>
      </c>
    </row>
    <row r="25564" spans="15:19">
      <c r="O25564" s="67" t="str">
        <v>Bank IF</v>
      </c>
      <c r="P25564" s="67" t="str">
        <v>Pivot Finance Group</v>
      </c>
      <c r="Q25564" s="67" t="str">
        <v>ExCell Bank</v>
      </c>
      <c r="R25564" s="67" t="str">
        <v>ExFunds</v>
      </c>
      <c r="S25564" s="67" t="str">
        <v>MoneyMATCH Inc.</v>
      </c>
    </row>
    <row r="25565" spans="15:19">
      <c r="O25565" s="67" t="str">
        <v>Bank IF</v>
      </c>
      <c r="P25565" s="67" t="str">
        <v>Pivot Finance Group</v>
      </c>
      <c r="Q25565" s="67" t="str">
        <v>ExCell Bank</v>
      </c>
      <c r="R25565" s="67" t="str">
        <v>SheetBank AG</v>
      </c>
      <c r="S25565" s="67" t="str">
        <v>Bank of Cellifornia</v>
      </c>
    </row>
    <row r="25566" spans="15:19">
      <c r="O25566" s="67" t="str">
        <v>Bank IF</v>
      </c>
      <c r="P25566" s="67" t="str">
        <v>Pivot Finance Group</v>
      </c>
      <c r="Q25566" s="67" t="str">
        <v>ExCell Bank</v>
      </c>
      <c r="R25566" s="67" t="str">
        <v>SheetBank AG</v>
      </c>
      <c r="S25566" s="67" t="str">
        <v>ExFunds</v>
      </c>
    </row>
    <row r="25567" spans="15:19">
      <c r="O25567" s="67" t="str">
        <v>Bank IF</v>
      </c>
      <c r="P25567" s="67" t="str">
        <v>Pivot Finance Group</v>
      </c>
      <c r="Q25567" s="67" t="str">
        <v>ExCell Bank</v>
      </c>
      <c r="R25567" s="67" t="str">
        <v>SheetBank AG</v>
      </c>
      <c r="S25567" s="67" t="str">
        <v>The VLOOKup Vault</v>
      </c>
    </row>
    <row r="25568" spans="15:19">
      <c r="O25568" s="67" t="str">
        <v>Bank IF</v>
      </c>
      <c r="P25568" s="67" t="str">
        <v>Pivot Finance Group</v>
      </c>
      <c r="Q25568" s="67" t="str">
        <v>ExCell Bank</v>
      </c>
      <c r="R25568" s="67" t="str">
        <v>SheetBank AG</v>
      </c>
      <c r="S25568" s="67" t="str">
        <v>SummaBank</v>
      </c>
    </row>
    <row r="25569" spans="15:19">
      <c r="O25569" s="67" t="str">
        <v>Bank IF</v>
      </c>
      <c r="P25569" s="67" t="str">
        <v>Pivot Finance Group</v>
      </c>
      <c r="Q25569" s="67" t="str">
        <v>ExCell Bank</v>
      </c>
      <c r="R25569" s="67" t="str">
        <v>SheetBank AG</v>
      </c>
      <c r="S25569" s="67" t="str">
        <v>CELLtral Bank</v>
      </c>
    </row>
    <row r="25570" spans="15:19">
      <c r="O25570" s="67" t="str">
        <v>Bank IF</v>
      </c>
      <c r="P25570" s="67" t="str">
        <v>Pivot Finance Group</v>
      </c>
      <c r="Q25570" s="67" t="str">
        <v>ExCell Bank</v>
      </c>
      <c r="R25570" s="67" t="str">
        <v>SheetBank AG</v>
      </c>
      <c r="S25570" s="67" t="str">
        <v>MoneyMATCH Inc.</v>
      </c>
    </row>
    <row r="25571" spans="15:19">
      <c r="O25571" s="67" t="str">
        <v>Bank IF</v>
      </c>
      <c r="P25571" s="67" t="str">
        <v>Pivot Finance Group</v>
      </c>
      <c r="Q25571" s="67" t="str">
        <v>ExCell Bank</v>
      </c>
      <c r="R25571" s="67" t="str">
        <v>The VLOOKup Vault</v>
      </c>
      <c r="S25571" s="67" t="str">
        <v>Bank of Cellifornia</v>
      </c>
    </row>
    <row r="25572" spans="15:19">
      <c r="O25572" s="67" t="str">
        <v>Bank IF</v>
      </c>
      <c r="P25572" s="67" t="str">
        <v>Pivot Finance Group</v>
      </c>
      <c r="Q25572" s="67" t="str">
        <v>ExCell Bank</v>
      </c>
      <c r="R25572" s="67" t="str">
        <v>The VLOOKup Vault</v>
      </c>
      <c r="S25572" s="67" t="str">
        <v>ExFunds</v>
      </c>
    </row>
    <row r="25573" spans="15:19">
      <c r="O25573" s="67" t="str">
        <v>Bank IF</v>
      </c>
      <c r="P25573" s="67" t="str">
        <v>Pivot Finance Group</v>
      </c>
      <c r="Q25573" s="67" t="str">
        <v>ExCell Bank</v>
      </c>
      <c r="R25573" s="67" t="str">
        <v>The VLOOKup Vault</v>
      </c>
      <c r="S25573" s="67" t="str">
        <v>SheetBank AG</v>
      </c>
    </row>
    <row r="25574" spans="15:19">
      <c r="O25574" s="67" t="str">
        <v>Bank IF</v>
      </c>
      <c r="P25574" s="67" t="str">
        <v>Pivot Finance Group</v>
      </c>
      <c r="Q25574" s="67" t="str">
        <v>ExCell Bank</v>
      </c>
      <c r="R25574" s="67" t="str">
        <v>The VLOOKup Vault</v>
      </c>
      <c r="S25574" s="67" t="str">
        <v>SummaBank</v>
      </c>
    </row>
    <row r="25575" spans="15:19">
      <c r="O25575" s="67" t="str">
        <v>Bank IF</v>
      </c>
      <c r="P25575" s="67" t="str">
        <v>Pivot Finance Group</v>
      </c>
      <c r="Q25575" s="67" t="str">
        <v>ExCell Bank</v>
      </c>
      <c r="R25575" s="67" t="str">
        <v>The VLOOKup Vault</v>
      </c>
      <c r="S25575" s="67" t="str">
        <v>CELLtral Bank</v>
      </c>
    </row>
    <row r="25576" spans="15:19">
      <c r="O25576" s="67" t="str">
        <v>Bank IF</v>
      </c>
      <c r="P25576" s="67" t="str">
        <v>Pivot Finance Group</v>
      </c>
      <c r="Q25576" s="67" t="str">
        <v>ExCell Bank</v>
      </c>
      <c r="R25576" s="67" t="str">
        <v>The VLOOKup Vault</v>
      </c>
      <c r="S25576" s="67" t="str">
        <v>MoneyMATCH Inc.</v>
      </c>
    </row>
    <row r="25577" spans="15:19">
      <c r="O25577" s="67" t="str">
        <v>Bank IF</v>
      </c>
      <c r="P25577" s="67" t="str">
        <v>Pivot Finance Group</v>
      </c>
      <c r="Q25577" s="67" t="str">
        <v>ExCell Bank</v>
      </c>
      <c r="R25577" s="67" t="str">
        <v>SummaBank</v>
      </c>
      <c r="S25577" s="67" t="str">
        <v>Bank of Cellifornia</v>
      </c>
    </row>
    <row r="25578" spans="15:19">
      <c r="O25578" s="67" t="str">
        <v>Bank IF</v>
      </c>
      <c r="P25578" s="67" t="str">
        <v>Pivot Finance Group</v>
      </c>
      <c r="Q25578" s="67" t="str">
        <v>ExCell Bank</v>
      </c>
      <c r="R25578" s="67" t="str">
        <v>SummaBank</v>
      </c>
      <c r="S25578" s="67" t="str">
        <v>ExFunds</v>
      </c>
    </row>
    <row r="25579" spans="15:19">
      <c r="O25579" s="67" t="str">
        <v>Bank IF</v>
      </c>
      <c r="P25579" s="67" t="str">
        <v>Pivot Finance Group</v>
      </c>
      <c r="Q25579" s="67" t="str">
        <v>ExCell Bank</v>
      </c>
      <c r="R25579" s="67" t="str">
        <v>SummaBank</v>
      </c>
      <c r="S25579" s="67" t="str">
        <v>SheetBank AG</v>
      </c>
    </row>
    <row r="25580" spans="15:19">
      <c r="O25580" s="67" t="str">
        <v>Bank IF</v>
      </c>
      <c r="P25580" s="67" t="str">
        <v>Pivot Finance Group</v>
      </c>
      <c r="Q25580" s="67" t="str">
        <v>ExCell Bank</v>
      </c>
      <c r="R25580" s="67" t="str">
        <v>SummaBank</v>
      </c>
      <c r="S25580" s="67" t="str">
        <v>The VLOOKup Vault</v>
      </c>
    </row>
    <row r="25581" spans="15:19">
      <c r="O25581" s="67" t="str">
        <v>Bank IF</v>
      </c>
      <c r="P25581" s="67" t="str">
        <v>Pivot Finance Group</v>
      </c>
      <c r="Q25581" s="67" t="str">
        <v>ExCell Bank</v>
      </c>
      <c r="R25581" s="67" t="str">
        <v>SummaBank</v>
      </c>
      <c r="S25581" s="67" t="str">
        <v>CELLtral Bank</v>
      </c>
    </row>
    <row r="25582" spans="15:19">
      <c r="O25582" s="67" t="str">
        <v>Bank IF</v>
      </c>
      <c r="P25582" s="67" t="str">
        <v>Pivot Finance Group</v>
      </c>
      <c r="Q25582" s="67" t="str">
        <v>ExCell Bank</v>
      </c>
      <c r="R25582" s="67" t="str">
        <v>SummaBank</v>
      </c>
      <c r="S25582" s="67" t="str">
        <v>MoneyMATCH Inc.</v>
      </c>
    </row>
    <row r="25583" spans="15:19">
      <c r="O25583" s="67" t="str">
        <v>Bank IF</v>
      </c>
      <c r="P25583" s="67" t="str">
        <v>Pivot Finance Group</v>
      </c>
      <c r="Q25583" s="67" t="str">
        <v>ExCell Bank</v>
      </c>
      <c r="R25583" s="67" t="str">
        <v>CELLtral Bank</v>
      </c>
      <c r="S25583" s="67" t="str">
        <v>Bank of Cellifornia</v>
      </c>
    </row>
    <row r="25584" spans="15:19">
      <c r="O25584" s="67" t="str">
        <v>Bank IF</v>
      </c>
      <c r="P25584" s="67" t="str">
        <v>Pivot Finance Group</v>
      </c>
      <c r="Q25584" s="67" t="str">
        <v>ExCell Bank</v>
      </c>
      <c r="R25584" s="67" t="str">
        <v>CELLtral Bank</v>
      </c>
      <c r="S25584" s="67" t="str">
        <v>ExFunds</v>
      </c>
    </row>
    <row r="25585" spans="15:19">
      <c r="O25585" s="67" t="str">
        <v>Bank IF</v>
      </c>
      <c r="P25585" s="67" t="str">
        <v>Pivot Finance Group</v>
      </c>
      <c r="Q25585" s="67" t="str">
        <v>ExCell Bank</v>
      </c>
      <c r="R25585" s="67" t="str">
        <v>CELLtral Bank</v>
      </c>
      <c r="S25585" s="67" t="str">
        <v>SheetBank AG</v>
      </c>
    </row>
    <row r="25586" spans="15:19">
      <c r="O25586" s="67" t="str">
        <v>Bank IF</v>
      </c>
      <c r="P25586" s="67" t="str">
        <v>Pivot Finance Group</v>
      </c>
      <c r="Q25586" s="67" t="str">
        <v>ExCell Bank</v>
      </c>
      <c r="R25586" s="67" t="str">
        <v>CELLtral Bank</v>
      </c>
      <c r="S25586" s="67" t="str">
        <v>The VLOOKup Vault</v>
      </c>
    </row>
    <row r="25587" spans="15:19">
      <c r="O25587" s="67" t="str">
        <v>Bank IF</v>
      </c>
      <c r="P25587" s="67" t="str">
        <v>Pivot Finance Group</v>
      </c>
      <c r="Q25587" s="67" t="str">
        <v>ExCell Bank</v>
      </c>
      <c r="R25587" s="67" t="str">
        <v>CELLtral Bank</v>
      </c>
      <c r="S25587" s="67" t="str">
        <v>SummaBank</v>
      </c>
    </row>
    <row r="25588" spans="15:19">
      <c r="O25588" s="67" t="str">
        <v>Bank IF</v>
      </c>
      <c r="P25588" s="67" t="str">
        <v>Pivot Finance Group</v>
      </c>
      <c r="Q25588" s="67" t="str">
        <v>ExCell Bank</v>
      </c>
      <c r="R25588" s="67" t="str">
        <v>CELLtral Bank</v>
      </c>
      <c r="S25588" s="67" t="str">
        <v>MoneyMATCH Inc.</v>
      </c>
    </row>
    <row r="25589" spans="15:19">
      <c r="O25589" s="67" t="str">
        <v>Bank IF</v>
      </c>
      <c r="P25589" s="67" t="str">
        <v>Pivot Finance Group</v>
      </c>
      <c r="Q25589" s="67" t="str">
        <v>ExCell Bank</v>
      </c>
      <c r="R25589" s="67" t="str">
        <v>MoneyMATCH Inc.</v>
      </c>
      <c r="S25589" s="67" t="str">
        <v>Bank of Cellifornia</v>
      </c>
    </row>
    <row r="25590" spans="15:19">
      <c r="O25590" s="67" t="str">
        <v>Bank IF</v>
      </c>
      <c r="P25590" s="67" t="str">
        <v>Pivot Finance Group</v>
      </c>
      <c r="Q25590" s="67" t="str">
        <v>ExCell Bank</v>
      </c>
      <c r="R25590" s="67" t="str">
        <v>MoneyMATCH Inc.</v>
      </c>
      <c r="S25590" s="67" t="str">
        <v>ExFunds</v>
      </c>
    </row>
    <row r="25591" spans="15:19">
      <c r="O25591" s="67" t="str">
        <v>Bank IF</v>
      </c>
      <c r="P25591" s="67" t="str">
        <v>Pivot Finance Group</v>
      </c>
      <c r="Q25591" s="67" t="str">
        <v>ExCell Bank</v>
      </c>
      <c r="R25591" s="67" t="str">
        <v>MoneyMATCH Inc.</v>
      </c>
      <c r="S25591" s="67" t="str">
        <v>SheetBank AG</v>
      </c>
    </row>
    <row r="25592" spans="15:19">
      <c r="O25592" s="67" t="str">
        <v>Bank IF</v>
      </c>
      <c r="P25592" s="67" t="str">
        <v>Pivot Finance Group</v>
      </c>
      <c r="Q25592" s="67" t="str">
        <v>ExCell Bank</v>
      </c>
      <c r="R25592" s="67" t="str">
        <v>MoneyMATCH Inc.</v>
      </c>
      <c r="S25592" s="67" t="str">
        <v>The VLOOKup Vault</v>
      </c>
    </row>
    <row r="25593" spans="15:19">
      <c r="O25593" s="67" t="str">
        <v>Bank IF</v>
      </c>
      <c r="P25593" s="67" t="str">
        <v>Pivot Finance Group</v>
      </c>
      <c r="Q25593" s="67" t="str">
        <v>ExCell Bank</v>
      </c>
      <c r="R25593" s="67" t="str">
        <v>MoneyMATCH Inc.</v>
      </c>
      <c r="S25593" s="67" t="str">
        <v>SummaBank</v>
      </c>
    </row>
    <row r="25594" spans="15:19">
      <c r="O25594" s="67" t="str">
        <v>Bank IF</v>
      </c>
      <c r="P25594" s="67" t="str">
        <v>Pivot Finance Group</v>
      </c>
      <c r="Q25594" s="67" t="str">
        <v>ExCell Bank</v>
      </c>
      <c r="R25594" s="67" t="str">
        <v>MoneyMATCH Inc.</v>
      </c>
      <c r="S25594" s="67" t="str">
        <v>CELLtral Bank</v>
      </c>
    </row>
    <row r="25595" spans="15:19">
      <c r="O25595" s="67" t="str">
        <v>Bank IF</v>
      </c>
      <c r="P25595" s="67" t="str">
        <v>Pivot Finance Group</v>
      </c>
      <c r="Q25595" s="67" t="str">
        <v>Bank of Cellifornia</v>
      </c>
      <c r="R25595" s="67" t="str">
        <v>ExCell Bank</v>
      </c>
      <c r="S25595" s="67" t="str">
        <v>ExFunds</v>
      </c>
    </row>
    <row r="25596" spans="15:19">
      <c r="O25596" s="67" t="str">
        <v>Bank IF</v>
      </c>
      <c r="P25596" s="67" t="str">
        <v>Pivot Finance Group</v>
      </c>
      <c r="Q25596" s="67" t="str">
        <v>Bank of Cellifornia</v>
      </c>
      <c r="R25596" s="67" t="str">
        <v>ExCell Bank</v>
      </c>
      <c r="S25596" s="67" t="str">
        <v>SheetBank AG</v>
      </c>
    </row>
    <row r="25597" spans="15:19">
      <c r="O25597" s="67" t="str">
        <v>Bank IF</v>
      </c>
      <c r="P25597" s="67" t="str">
        <v>Pivot Finance Group</v>
      </c>
      <c r="Q25597" s="67" t="str">
        <v>Bank of Cellifornia</v>
      </c>
      <c r="R25597" s="67" t="str">
        <v>ExCell Bank</v>
      </c>
      <c r="S25597" s="67" t="str">
        <v>The VLOOKup Vault</v>
      </c>
    </row>
    <row r="25598" spans="15:19">
      <c r="O25598" s="67" t="str">
        <v>Bank IF</v>
      </c>
      <c r="P25598" s="67" t="str">
        <v>Pivot Finance Group</v>
      </c>
      <c r="Q25598" s="67" t="str">
        <v>Bank of Cellifornia</v>
      </c>
      <c r="R25598" s="67" t="str">
        <v>ExCell Bank</v>
      </c>
      <c r="S25598" s="67" t="str">
        <v>SummaBank</v>
      </c>
    </row>
    <row r="25599" spans="15:19">
      <c r="O25599" s="67" t="str">
        <v>Bank IF</v>
      </c>
      <c r="P25599" s="67" t="str">
        <v>Pivot Finance Group</v>
      </c>
      <c r="Q25599" s="67" t="str">
        <v>Bank of Cellifornia</v>
      </c>
      <c r="R25599" s="67" t="str">
        <v>ExCell Bank</v>
      </c>
      <c r="S25599" s="67" t="str">
        <v>CELLtral Bank</v>
      </c>
    </row>
    <row r="25600" spans="15:19">
      <c r="O25600" s="67" t="str">
        <v>Bank IF</v>
      </c>
      <c r="P25600" s="67" t="str">
        <v>Pivot Finance Group</v>
      </c>
      <c r="Q25600" s="67" t="str">
        <v>Bank of Cellifornia</v>
      </c>
      <c r="R25600" s="67" t="str">
        <v>ExCell Bank</v>
      </c>
      <c r="S25600" s="67" t="str">
        <v>MoneyMATCH Inc.</v>
      </c>
    </row>
    <row r="25601" spans="15:19">
      <c r="O25601" s="67" t="str">
        <v>Bank IF</v>
      </c>
      <c r="P25601" s="67" t="str">
        <v>Pivot Finance Group</v>
      </c>
      <c r="Q25601" s="67" t="str">
        <v>Bank of Cellifornia</v>
      </c>
      <c r="R25601" s="67" t="str">
        <v>ExFunds</v>
      </c>
      <c r="S25601" s="67" t="str">
        <v>ExCell Bank</v>
      </c>
    </row>
    <row r="25602" spans="15:19">
      <c r="O25602" s="67" t="str">
        <v>Bank IF</v>
      </c>
      <c r="P25602" s="67" t="str">
        <v>Pivot Finance Group</v>
      </c>
      <c r="Q25602" s="67" t="str">
        <v>Bank of Cellifornia</v>
      </c>
      <c r="R25602" s="67" t="str">
        <v>ExFunds</v>
      </c>
      <c r="S25602" s="67" t="str">
        <v>SheetBank AG</v>
      </c>
    </row>
    <row r="25603" spans="15:19">
      <c r="O25603" s="67" t="str">
        <v>Bank IF</v>
      </c>
      <c r="P25603" s="67" t="str">
        <v>Pivot Finance Group</v>
      </c>
      <c r="Q25603" s="67" t="str">
        <v>Bank of Cellifornia</v>
      </c>
      <c r="R25603" s="67" t="str">
        <v>ExFunds</v>
      </c>
      <c r="S25603" s="67" t="str">
        <v>The VLOOKup Vault</v>
      </c>
    </row>
    <row r="25604" spans="15:19">
      <c r="O25604" s="67" t="str">
        <v>Bank IF</v>
      </c>
      <c r="P25604" s="67" t="str">
        <v>Pivot Finance Group</v>
      </c>
      <c r="Q25604" s="67" t="str">
        <v>Bank of Cellifornia</v>
      </c>
      <c r="R25604" s="67" t="str">
        <v>ExFunds</v>
      </c>
      <c r="S25604" s="67" t="str">
        <v>SummaBank</v>
      </c>
    </row>
    <row r="25605" spans="15:19">
      <c r="O25605" s="67" t="str">
        <v>Bank IF</v>
      </c>
      <c r="P25605" s="67" t="str">
        <v>Pivot Finance Group</v>
      </c>
      <c r="Q25605" s="67" t="str">
        <v>Bank of Cellifornia</v>
      </c>
      <c r="R25605" s="67" t="str">
        <v>ExFunds</v>
      </c>
      <c r="S25605" s="67" t="str">
        <v>CELLtral Bank</v>
      </c>
    </row>
    <row r="25606" spans="15:19">
      <c r="O25606" s="67" t="str">
        <v>Bank IF</v>
      </c>
      <c r="P25606" s="67" t="str">
        <v>Pivot Finance Group</v>
      </c>
      <c r="Q25606" s="67" t="str">
        <v>Bank of Cellifornia</v>
      </c>
      <c r="R25606" s="67" t="str">
        <v>ExFunds</v>
      </c>
      <c r="S25606" s="67" t="str">
        <v>MoneyMATCH Inc.</v>
      </c>
    </row>
    <row r="25607" spans="15:19">
      <c r="O25607" s="67" t="str">
        <v>Bank IF</v>
      </c>
      <c r="P25607" s="67" t="str">
        <v>Pivot Finance Group</v>
      </c>
      <c r="Q25607" s="67" t="str">
        <v>Bank of Cellifornia</v>
      </c>
      <c r="R25607" s="67" t="str">
        <v>SheetBank AG</v>
      </c>
      <c r="S25607" s="67" t="str">
        <v>ExCell Bank</v>
      </c>
    </row>
    <row r="25608" spans="15:19">
      <c r="O25608" s="67" t="str">
        <v>Bank IF</v>
      </c>
      <c r="P25608" s="67" t="str">
        <v>Pivot Finance Group</v>
      </c>
      <c r="Q25608" s="67" t="str">
        <v>Bank of Cellifornia</v>
      </c>
      <c r="R25608" s="67" t="str">
        <v>SheetBank AG</v>
      </c>
      <c r="S25608" s="67" t="str">
        <v>ExFunds</v>
      </c>
    </row>
    <row r="25609" spans="15:19">
      <c r="O25609" s="67" t="str">
        <v>Bank IF</v>
      </c>
      <c r="P25609" s="67" t="str">
        <v>Pivot Finance Group</v>
      </c>
      <c r="Q25609" s="67" t="str">
        <v>Bank of Cellifornia</v>
      </c>
      <c r="R25609" s="67" t="str">
        <v>SheetBank AG</v>
      </c>
      <c r="S25609" s="67" t="str">
        <v>The VLOOKup Vault</v>
      </c>
    </row>
    <row r="25610" spans="15:19">
      <c r="O25610" s="67" t="str">
        <v>Bank IF</v>
      </c>
      <c r="P25610" s="67" t="str">
        <v>Pivot Finance Group</v>
      </c>
      <c r="Q25610" s="67" t="str">
        <v>Bank of Cellifornia</v>
      </c>
      <c r="R25610" s="67" t="str">
        <v>SheetBank AG</v>
      </c>
      <c r="S25610" s="67" t="str">
        <v>SummaBank</v>
      </c>
    </row>
    <row r="25611" spans="15:19">
      <c r="O25611" s="67" t="str">
        <v>Bank IF</v>
      </c>
      <c r="P25611" s="67" t="str">
        <v>Pivot Finance Group</v>
      </c>
      <c r="Q25611" s="67" t="str">
        <v>Bank of Cellifornia</v>
      </c>
      <c r="R25611" s="67" t="str">
        <v>SheetBank AG</v>
      </c>
      <c r="S25611" s="67" t="str">
        <v>CELLtral Bank</v>
      </c>
    </row>
    <row r="25612" spans="15:19">
      <c r="O25612" s="67" t="str">
        <v>Bank IF</v>
      </c>
      <c r="P25612" s="67" t="str">
        <v>Pivot Finance Group</v>
      </c>
      <c r="Q25612" s="67" t="str">
        <v>Bank of Cellifornia</v>
      </c>
      <c r="R25612" s="67" t="str">
        <v>SheetBank AG</v>
      </c>
      <c r="S25612" s="67" t="str">
        <v>MoneyMATCH Inc.</v>
      </c>
    </row>
    <row r="25613" spans="15:19">
      <c r="O25613" s="67" t="str">
        <v>Bank IF</v>
      </c>
      <c r="P25613" s="67" t="str">
        <v>Pivot Finance Group</v>
      </c>
      <c r="Q25613" s="67" t="str">
        <v>Bank of Cellifornia</v>
      </c>
      <c r="R25613" s="67" t="str">
        <v>The VLOOKup Vault</v>
      </c>
      <c r="S25613" s="67" t="str">
        <v>ExCell Bank</v>
      </c>
    </row>
    <row r="25614" spans="15:19">
      <c r="O25614" s="67" t="str">
        <v>Bank IF</v>
      </c>
      <c r="P25614" s="67" t="str">
        <v>Pivot Finance Group</v>
      </c>
      <c r="Q25614" s="67" t="str">
        <v>Bank of Cellifornia</v>
      </c>
      <c r="R25614" s="67" t="str">
        <v>The VLOOKup Vault</v>
      </c>
      <c r="S25614" s="67" t="str">
        <v>ExFunds</v>
      </c>
    </row>
    <row r="25615" spans="15:19">
      <c r="O25615" s="67" t="str">
        <v>Bank IF</v>
      </c>
      <c r="P25615" s="67" t="str">
        <v>Pivot Finance Group</v>
      </c>
      <c r="Q25615" s="67" t="str">
        <v>Bank of Cellifornia</v>
      </c>
      <c r="R25615" s="67" t="str">
        <v>The VLOOKup Vault</v>
      </c>
      <c r="S25615" s="67" t="str">
        <v>SheetBank AG</v>
      </c>
    </row>
    <row r="25616" spans="15:19">
      <c r="O25616" s="67" t="str">
        <v>Bank IF</v>
      </c>
      <c r="P25616" s="67" t="str">
        <v>Pivot Finance Group</v>
      </c>
      <c r="Q25616" s="67" t="str">
        <v>Bank of Cellifornia</v>
      </c>
      <c r="R25616" s="67" t="str">
        <v>The VLOOKup Vault</v>
      </c>
      <c r="S25616" s="67" t="str">
        <v>SummaBank</v>
      </c>
    </row>
    <row r="25617" spans="15:19">
      <c r="O25617" s="67" t="str">
        <v>Bank IF</v>
      </c>
      <c r="P25617" s="67" t="str">
        <v>Pivot Finance Group</v>
      </c>
      <c r="Q25617" s="67" t="str">
        <v>Bank of Cellifornia</v>
      </c>
      <c r="R25617" s="67" t="str">
        <v>The VLOOKup Vault</v>
      </c>
      <c r="S25617" s="67" t="str">
        <v>CELLtral Bank</v>
      </c>
    </row>
    <row r="25618" spans="15:19">
      <c r="O25618" s="67" t="str">
        <v>Bank IF</v>
      </c>
      <c r="P25618" s="67" t="str">
        <v>Pivot Finance Group</v>
      </c>
      <c r="Q25618" s="67" t="str">
        <v>Bank of Cellifornia</v>
      </c>
      <c r="R25618" s="67" t="str">
        <v>The VLOOKup Vault</v>
      </c>
      <c r="S25618" s="67" t="str">
        <v>MoneyMATCH Inc.</v>
      </c>
    </row>
    <row r="25619" spans="15:19">
      <c r="O25619" s="67" t="str">
        <v>Bank IF</v>
      </c>
      <c r="P25619" s="67" t="str">
        <v>Pivot Finance Group</v>
      </c>
      <c r="Q25619" s="67" t="str">
        <v>Bank of Cellifornia</v>
      </c>
      <c r="R25619" s="67" t="str">
        <v>SummaBank</v>
      </c>
      <c r="S25619" s="67" t="str">
        <v>ExCell Bank</v>
      </c>
    </row>
    <row r="25620" spans="15:19">
      <c r="O25620" s="67" t="str">
        <v>Bank IF</v>
      </c>
      <c r="P25620" s="67" t="str">
        <v>Pivot Finance Group</v>
      </c>
      <c r="Q25620" s="67" t="str">
        <v>Bank of Cellifornia</v>
      </c>
      <c r="R25620" s="67" t="str">
        <v>SummaBank</v>
      </c>
      <c r="S25620" s="67" t="str">
        <v>ExFunds</v>
      </c>
    </row>
    <row r="25621" spans="15:19">
      <c r="O25621" s="67" t="str">
        <v>Bank IF</v>
      </c>
      <c r="P25621" s="67" t="str">
        <v>Pivot Finance Group</v>
      </c>
      <c r="Q25621" s="67" t="str">
        <v>Bank of Cellifornia</v>
      </c>
      <c r="R25621" s="67" t="str">
        <v>SummaBank</v>
      </c>
      <c r="S25621" s="67" t="str">
        <v>SheetBank AG</v>
      </c>
    </row>
    <row r="25622" spans="15:19">
      <c r="O25622" s="67" t="str">
        <v>Bank IF</v>
      </c>
      <c r="P25622" s="67" t="str">
        <v>Pivot Finance Group</v>
      </c>
      <c r="Q25622" s="67" t="str">
        <v>Bank of Cellifornia</v>
      </c>
      <c r="R25622" s="67" t="str">
        <v>SummaBank</v>
      </c>
      <c r="S25622" s="67" t="str">
        <v>The VLOOKup Vault</v>
      </c>
    </row>
    <row r="25623" spans="15:19">
      <c r="O25623" s="67" t="str">
        <v>Bank IF</v>
      </c>
      <c r="P25623" s="67" t="str">
        <v>Pivot Finance Group</v>
      </c>
      <c r="Q25623" s="67" t="str">
        <v>Bank of Cellifornia</v>
      </c>
      <c r="R25623" s="67" t="str">
        <v>SummaBank</v>
      </c>
      <c r="S25623" s="67" t="str">
        <v>CELLtral Bank</v>
      </c>
    </row>
    <row r="25624" spans="15:19">
      <c r="O25624" s="67" t="str">
        <v>Bank IF</v>
      </c>
      <c r="P25624" s="67" t="str">
        <v>Pivot Finance Group</v>
      </c>
      <c r="Q25624" s="67" t="str">
        <v>Bank of Cellifornia</v>
      </c>
      <c r="R25624" s="67" t="str">
        <v>SummaBank</v>
      </c>
      <c r="S25624" s="67" t="str">
        <v>MoneyMATCH Inc.</v>
      </c>
    </row>
    <row r="25625" spans="15:19">
      <c r="O25625" s="67" t="str">
        <v>Bank IF</v>
      </c>
      <c r="P25625" s="67" t="str">
        <v>Pivot Finance Group</v>
      </c>
      <c r="Q25625" s="67" t="str">
        <v>Bank of Cellifornia</v>
      </c>
      <c r="R25625" s="67" t="str">
        <v>CELLtral Bank</v>
      </c>
      <c r="S25625" s="67" t="str">
        <v>ExCell Bank</v>
      </c>
    </row>
    <row r="25626" spans="15:19">
      <c r="O25626" s="67" t="str">
        <v>Bank IF</v>
      </c>
      <c r="P25626" s="67" t="str">
        <v>Pivot Finance Group</v>
      </c>
      <c r="Q25626" s="67" t="str">
        <v>Bank of Cellifornia</v>
      </c>
      <c r="R25626" s="67" t="str">
        <v>CELLtral Bank</v>
      </c>
      <c r="S25626" s="67" t="str">
        <v>ExFunds</v>
      </c>
    </row>
    <row r="25627" spans="15:19">
      <c r="O25627" s="67" t="str">
        <v>Bank IF</v>
      </c>
      <c r="P25627" s="67" t="str">
        <v>Pivot Finance Group</v>
      </c>
      <c r="Q25627" s="67" t="str">
        <v>Bank of Cellifornia</v>
      </c>
      <c r="R25627" s="67" t="str">
        <v>CELLtral Bank</v>
      </c>
      <c r="S25627" s="67" t="str">
        <v>SheetBank AG</v>
      </c>
    </row>
    <row r="25628" spans="15:19">
      <c r="O25628" s="67" t="str">
        <v>Bank IF</v>
      </c>
      <c r="P25628" s="67" t="str">
        <v>Pivot Finance Group</v>
      </c>
      <c r="Q25628" s="67" t="str">
        <v>Bank of Cellifornia</v>
      </c>
      <c r="R25628" s="67" t="str">
        <v>CELLtral Bank</v>
      </c>
      <c r="S25628" s="67" t="str">
        <v>The VLOOKup Vault</v>
      </c>
    </row>
    <row r="25629" spans="15:19">
      <c r="O25629" s="67" t="str">
        <v>Bank IF</v>
      </c>
      <c r="P25629" s="67" t="str">
        <v>Pivot Finance Group</v>
      </c>
      <c r="Q25629" s="67" t="str">
        <v>Bank of Cellifornia</v>
      </c>
      <c r="R25629" s="67" t="str">
        <v>CELLtral Bank</v>
      </c>
      <c r="S25629" s="67" t="str">
        <v>SummaBank</v>
      </c>
    </row>
    <row r="25630" spans="15:19">
      <c r="O25630" s="67" t="str">
        <v>Bank IF</v>
      </c>
      <c r="P25630" s="67" t="str">
        <v>Pivot Finance Group</v>
      </c>
      <c r="Q25630" s="67" t="str">
        <v>Bank of Cellifornia</v>
      </c>
      <c r="R25630" s="67" t="str">
        <v>CELLtral Bank</v>
      </c>
      <c r="S25630" s="67" t="str">
        <v>MoneyMATCH Inc.</v>
      </c>
    </row>
    <row r="25631" spans="15:19">
      <c r="O25631" s="67" t="str">
        <v>Bank IF</v>
      </c>
      <c r="P25631" s="67" t="str">
        <v>Pivot Finance Group</v>
      </c>
      <c r="Q25631" s="67" t="str">
        <v>Bank of Cellifornia</v>
      </c>
      <c r="R25631" s="67" t="str">
        <v>MoneyMATCH Inc.</v>
      </c>
      <c r="S25631" s="67" t="str">
        <v>ExCell Bank</v>
      </c>
    </row>
    <row r="25632" spans="15:19">
      <c r="O25632" s="67" t="str">
        <v>Bank IF</v>
      </c>
      <c r="P25632" s="67" t="str">
        <v>Pivot Finance Group</v>
      </c>
      <c r="Q25632" s="67" t="str">
        <v>Bank of Cellifornia</v>
      </c>
      <c r="R25632" s="67" t="str">
        <v>MoneyMATCH Inc.</v>
      </c>
      <c r="S25632" s="67" t="str">
        <v>ExFunds</v>
      </c>
    </row>
    <row r="25633" spans="15:19">
      <c r="O25633" s="67" t="str">
        <v>Bank IF</v>
      </c>
      <c r="P25633" s="67" t="str">
        <v>Pivot Finance Group</v>
      </c>
      <c r="Q25633" s="67" t="str">
        <v>Bank of Cellifornia</v>
      </c>
      <c r="R25633" s="67" t="str">
        <v>MoneyMATCH Inc.</v>
      </c>
      <c r="S25633" s="67" t="str">
        <v>SheetBank AG</v>
      </c>
    </row>
    <row r="25634" spans="15:19">
      <c r="O25634" s="67" t="str">
        <v>Bank IF</v>
      </c>
      <c r="P25634" s="67" t="str">
        <v>Pivot Finance Group</v>
      </c>
      <c r="Q25634" s="67" t="str">
        <v>Bank of Cellifornia</v>
      </c>
      <c r="R25634" s="67" t="str">
        <v>MoneyMATCH Inc.</v>
      </c>
      <c r="S25634" s="67" t="str">
        <v>The VLOOKup Vault</v>
      </c>
    </row>
    <row r="25635" spans="15:19">
      <c r="O25635" s="67" t="str">
        <v>Bank IF</v>
      </c>
      <c r="P25635" s="67" t="str">
        <v>Pivot Finance Group</v>
      </c>
      <c r="Q25635" s="67" t="str">
        <v>Bank of Cellifornia</v>
      </c>
      <c r="R25635" s="67" t="str">
        <v>MoneyMATCH Inc.</v>
      </c>
      <c r="S25635" s="67" t="str">
        <v>SummaBank</v>
      </c>
    </row>
    <row r="25636" spans="15:19">
      <c r="O25636" s="67" t="str">
        <v>Bank IF</v>
      </c>
      <c r="P25636" s="67" t="str">
        <v>Pivot Finance Group</v>
      </c>
      <c r="Q25636" s="67" t="str">
        <v>Bank of Cellifornia</v>
      </c>
      <c r="R25636" s="67" t="str">
        <v>MoneyMATCH Inc.</v>
      </c>
      <c r="S25636" s="67" t="str">
        <v>CELLtral Bank</v>
      </c>
    </row>
    <row r="25637" spans="15:19">
      <c r="O25637" s="67" t="str">
        <v>Bank IF</v>
      </c>
      <c r="P25637" s="67" t="str">
        <v>Pivot Finance Group</v>
      </c>
      <c r="Q25637" s="67" t="str">
        <v>ExFunds</v>
      </c>
      <c r="R25637" s="67" t="str">
        <v>ExCell Bank</v>
      </c>
      <c r="S25637" s="67" t="str">
        <v>Bank of Cellifornia</v>
      </c>
    </row>
    <row r="25638" spans="15:19">
      <c r="O25638" s="67" t="str">
        <v>Bank IF</v>
      </c>
      <c r="P25638" s="67" t="str">
        <v>Pivot Finance Group</v>
      </c>
      <c r="Q25638" s="67" t="str">
        <v>ExFunds</v>
      </c>
      <c r="R25638" s="67" t="str">
        <v>ExCell Bank</v>
      </c>
      <c r="S25638" s="67" t="str">
        <v>SheetBank AG</v>
      </c>
    </row>
    <row r="25639" spans="15:19">
      <c r="O25639" s="67" t="str">
        <v>Bank IF</v>
      </c>
      <c r="P25639" s="67" t="str">
        <v>Pivot Finance Group</v>
      </c>
      <c r="Q25639" s="67" t="str">
        <v>ExFunds</v>
      </c>
      <c r="R25639" s="67" t="str">
        <v>ExCell Bank</v>
      </c>
      <c r="S25639" s="67" t="str">
        <v>The VLOOKup Vault</v>
      </c>
    </row>
    <row r="25640" spans="15:19">
      <c r="O25640" s="67" t="str">
        <v>Bank IF</v>
      </c>
      <c r="P25640" s="67" t="str">
        <v>Pivot Finance Group</v>
      </c>
      <c r="Q25640" s="67" t="str">
        <v>ExFunds</v>
      </c>
      <c r="R25640" s="67" t="str">
        <v>ExCell Bank</v>
      </c>
      <c r="S25640" s="67" t="str">
        <v>SummaBank</v>
      </c>
    </row>
    <row r="25641" spans="15:19">
      <c r="O25641" s="67" t="str">
        <v>Bank IF</v>
      </c>
      <c r="P25641" s="67" t="str">
        <v>Pivot Finance Group</v>
      </c>
      <c r="Q25641" s="67" t="str">
        <v>ExFunds</v>
      </c>
      <c r="R25641" s="67" t="str">
        <v>ExCell Bank</v>
      </c>
      <c r="S25641" s="67" t="str">
        <v>CELLtral Bank</v>
      </c>
    </row>
    <row r="25642" spans="15:19">
      <c r="O25642" s="67" t="str">
        <v>Bank IF</v>
      </c>
      <c r="P25642" s="67" t="str">
        <v>Pivot Finance Group</v>
      </c>
      <c r="Q25642" s="67" t="str">
        <v>ExFunds</v>
      </c>
      <c r="R25642" s="67" t="str">
        <v>ExCell Bank</v>
      </c>
      <c r="S25642" s="67" t="str">
        <v>MoneyMATCH Inc.</v>
      </c>
    </row>
    <row r="25643" spans="15:19">
      <c r="O25643" s="67" t="str">
        <v>Bank IF</v>
      </c>
      <c r="P25643" s="67" t="str">
        <v>Pivot Finance Group</v>
      </c>
      <c r="Q25643" s="67" t="str">
        <v>ExFunds</v>
      </c>
      <c r="R25643" s="67" t="str">
        <v>Bank of Cellifornia</v>
      </c>
      <c r="S25643" s="67" t="str">
        <v>ExCell Bank</v>
      </c>
    </row>
    <row r="25644" spans="15:19">
      <c r="O25644" s="67" t="str">
        <v>Bank IF</v>
      </c>
      <c r="P25644" s="67" t="str">
        <v>Pivot Finance Group</v>
      </c>
      <c r="Q25644" s="67" t="str">
        <v>ExFunds</v>
      </c>
      <c r="R25644" s="67" t="str">
        <v>Bank of Cellifornia</v>
      </c>
      <c r="S25644" s="67" t="str">
        <v>SheetBank AG</v>
      </c>
    </row>
    <row r="25645" spans="15:19">
      <c r="O25645" s="67" t="str">
        <v>Bank IF</v>
      </c>
      <c r="P25645" s="67" t="str">
        <v>Pivot Finance Group</v>
      </c>
      <c r="Q25645" s="67" t="str">
        <v>ExFunds</v>
      </c>
      <c r="R25645" s="67" t="str">
        <v>Bank of Cellifornia</v>
      </c>
      <c r="S25645" s="67" t="str">
        <v>The VLOOKup Vault</v>
      </c>
    </row>
    <row r="25646" spans="15:19">
      <c r="O25646" s="67" t="str">
        <v>Bank IF</v>
      </c>
      <c r="P25646" s="67" t="str">
        <v>Pivot Finance Group</v>
      </c>
      <c r="Q25646" s="67" t="str">
        <v>ExFunds</v>
      </c>
      <c r="R25646" s="67" t="str">
        <v>Bank of Cellifornia</v>
      </c>
      <c r="S25646" s="67" t="str">
        <v>SummaBank</v>
      </c>
    </row>
    <row r="25647" spans="15:19">
      <c r="O25647" s="67" t="str">
        <v>Bank IF</v>
      </c>
      <c r="P25647" s="67" t="str">
        <v>Pivot Finance Group</v>
      </c>
      <c r="Q25647" s="67" t="str">
        <v>ExFunds</v>
      </c>
      <c r="R25647" s="67" t="str">
        <v>Bank of Cellifornia</v>
      </c>
      <c r="S25647" s="67" t="str">
        <v>CELLtral Bank</v>
      </c>
    </row>
    <row r="25648" spans="15:19">
      <c r="O25648" s="67" t="str">
        <v>Bank IF</v>
      </c>
      <c r="P25648" s="67" t="str">
        <v>Pivot Finance Group</v>
      </c>
      <c r="Q25648" s="67" t="str">
        <v>ExFunds</v>
      </c>
      <c r="R25648" s="67" t="str">
        <v>Bank of Cellifornia</v>
      </c>
      <c r="S25648" s="67" t="str">
        <v>MoneyMATCH Inc.</v>
      </c>
    </row>
    <row r="25649" spans="15:19">
      <c r="O25649" s="67" t="str">
        <v>Bank IF</v>
      </c>
      <c r="P25649" s="67" t="str">
        <v>Pivot Finance Group</v>
      </c>
      <c r="Q25649" s="67" t="str">
        <v>ExFunds</v>
      </c>
      <c r="R25649" s="67" t="str">
        <v>SheetBank AG</v>
      </c>
      <c r="S25649" s="67" t="str">
        <v>ExCell Bank</v>
      </c>
    </row>
    <row r="25650" spans="15:19">
      <c r="O25650" s="67" t="str">
        <v>Bank IF</v>
      </c>
      <c r="P25650" s="67" t="str">
        <v>Pivot Finance Group</v>
      </c>
      <c r="Q25650" s="67" t="str">
        <v>ExFunds</v>
      </c>
      <c r="R25650" s="67" t="str">
        <v>SheetBank AG</v>
      </c>
      <c r="S25650" s="67" t="str">
        <v>Bank of Cellifornia</v>
      </c>
    </row>
    <row r="25651" spans="15:19">
      <c r="O25651" s="67" t="str">
        <v>Bank IF</v>
      </c>
      <c r="P25651" s="67" t="str">
        <v>Pivot Finance Group</v>
      </c>
      <c r="Q25651" s="67" t="str">
        <v>ExFunds</v>
      </c>
      <c r="R25651" s="67" t="str">
        <v>SheetBank AG</v>
      </c>
      <c r="S25651" s="67" t="str">
        <v>The VLOOKup Vault</v>
      </c>
    </row>
    <row r="25652" spans="15:19">
      <c r="O25652" s="67" t="str">
        <v>Bank IF</v>
      </c>
      <c r="P25652" s="67" t="str">
        <v>Pivot Finance Group</v>
      </c>
      <c r="Q25652" s="67" t="str">
        <v>ExFunds</v>
      </c>
      <c r="R25652" s="67" t="str">
        <v>SheetBank AG</v>
      </c>
      <c r="S25652" s="67" t="str">
        <v>SummaBank</v>
      </c>
    </row>
    <row r="25653" spans="15:19">
      <c r="O25653" s="67" t="str">
        <v>Bank IF</v>
      </c>
      <c r="P25653" s="67" t="str">
        <v>Pivot Finance Group</v>
      </c>
      <c r="Q25653" s="67" t="str">
        <v>ExFunds</v>
      </c>
      <c r="R25653" s="67" t="str">
        <v>SheetBank AG</v>
      </c>
      <c r="S25653" s="67" t="str">
        <v>CELLtral Bank</v>
      </c>
    </row>
    <row r="25654" spans="15:19">
      <c r="O25654" s="67" t="str">
        <v>Bank IF</v>
      </c>
      <c r="P25654" s="67" t="str">
        <v>Pivot Finance Group</v>
      </c>
      <c r="Q25654" s="67" t="str">
        <v>ExFunds</v>
      </c>
      <c r="R25654" s="67" t="str">
        <v>SheetBank AG</v>
      </c>
      <c r="S25654" s="67" t="str">
        <v>MoneyMATCH Inc.</v>
      </c>
    </row>
    <row r="25655" spans="15:19">
      <c r="O25655" s="67" t="str">
        <v>Bank IF</v>
      </c>
      <c r="P25655" s="67" t="str">
        <v>Pivot Finance Group</v>
      </c>
      <c r="Q25655" s="67" t="str">
        <v>ExFunds</v>
      </c>
      <c r="R25655" s="67" t="str">
        <v>The VLOOKup Vault</v>
      </c>
      <c r="S25655" s="67" t="str">
        <v>ExCell Bank</v>
      </c>
    </row>
    <row r="25656" spans="15:19">
      <c r="O25656" s="67" t="str">
        <v>Bank IF</v>
      </c>
      <c r="P25656" s="67" t="str">
        <v>Pivot Finance Group</v>
      </c>
      <c r="Q25656" s="67" t="str">
        <v>ExFunds</v>
      </c>
      <c r="R25656" s="67" t="str">
        <v>The VLOOKup Vault</v>
      </c>
      <c r="S25656" s="67" t="str">
        <v>Bank of Cellifornia</v>
      </c>
    </row>
    <row r="25657" spans="15:19">
      <c r="O25657" s="67" t="str">
        <v>Bank IF</v>
      </c>
      <c r="P25657" s="67" t="str">
        <v>Pivot Finance Group</v>
      </c>
      <c r="Q25657" s="67" t="str">
        <v>ExFunds</v>
      </c>
      <c r="R25657" s="67" t="str">
        <v>The VLOOKup Vault</v>
      </c>
      <c r="S25657" s="67" t="str">
        <v>SheetBank AG</v>
      </c>
    </row>
    <row r="25658" spans="15:19">
      <c r="O25658" s="67" t="str">
        <v>Bank IF</v>
      </c>
      <c r="P25658" s="67" t="str">
        <v>Pivot Finance Group</v>
      </c>
      <c r="Q25658" s="67" t="str">
        <v>ExFunds</v>
      </c>
      <c r="R25658" s="67" t="str">
        <v>The VLOOKup Vault</v>
      </c>
      <c r="S25658" s="67" t="str">
        <v>SummaBank</v>
      </c>
    </row>
    <row r="25659" spans="15:19">
      <c r="O25659" s="67" t="str">
        <v>Bank IF</v>
      </c>
      <c r="P25659" s="67" t="str">
        <v>Pivot Finance Group</v>
      </c>
      <c r="Q25659" s="67" t="str">
        <v>ExFunds</v>
      </c>
      <c r="R25659" s="67" t="str">
        <v>The VLOOKup Vault</v>
      </c>
      <c r="S25659" s="67" t="str">
        <v>CELLtral Bank</v>
      </c>
    </row>
    <row r="25660" spans="15:19">
      <c r="O25660" s="67" t="str">
        <v>Bank IF</v>
      </c>
      <c r="P25660" s="67" t="str">
        <v>Pivot Finance Group</v>
      </c>
      <c r="Q25660" s="67" t="str">
        <v>ExFunds</v>
      </c>
      <c r="R25660" s="67" t="str">
        <v>The VLOOKup Vault</v>
      </c>
      <c r="S25660" s="67" t="str">
        <v>MoneyMATCH Inc.</v>
      </c>
    </row>
    <row r="25661" spans="15:19">
      <c r="O25661" s="67" t="str">
        <v>Bank IF</v>
      </c>
      <c r="P25661" s="67" t="str">
        <v>Pivot Finance Group</v>
      </c>
      <c r="Q25661" s="67" t="str">
        <v>ExFunds</v>
      </c>
      <c r="R25661" s="67" t="str">
        <v>SummaBank</v>
      </c>
      <c r="S25661" s="67" t="str">
        <v>ExCell Bank</v>
      </c>
    </row>
    <row r="25662" spans="15:19">
      <c r="O25662" s="67" t="str">
        <v>Bank IF</v>
      </c>
      <c r="P25662" s="67" t="str">
        <v>Pivot Finance Group</v>
      </c>
      <c r="Q25662" s="67" t="str">
        <v>ExFunds</v>
      </c>
      <c r="R25662" s="67" t="str">
        <v>SummaBank</v>
      </c>
      <c r="S25662" s="67" t="str">
        <v>Bank of Cellifornia</v>
      </c>
    </row>
    <row r="25663" spans="15:19">
      <c r="O25663" s="67" t="str">
        <v>Bank IF</v>
      </c>
      <c r="P25663" s="67" t="str">
        <v>Pivot Finance Group</v>
      </c>
      <c r="Q25663" s="67" t="str">
        <v>ExFunds</v>
      </c>
      <c r="R25663" s="67" t="str">
        <v>SummaBank</v>
      </c>
      <c r="S25663" s="67" t="str">
        <v>SheetBank AG</v>
      </c>
    </row>
    <row r="25664" spans="15:19">
      <c r="O25664" s="67" t="str">
        <v>Bank IF</v>
      </c>
      <c r="P25664" s="67" t="str">
        <v>Pivot Finance Group</v>
      </c>
      <c r="Q25664" s="67" t="str">
        <v>ExFunds</v>
      </c>
      <c r="R25664" s="67" t="str">
        <v>SummaBank</v>
      </c>
      <c r="S25664" s="67" t="str">
        <v>The VLOOKup Vault</v>
      </c>
    </row>
    <row r="25665" spans="15:19">
      <c r="O25665" s="67" t="str">
        <v>Bank IF</v>
      </c>
      <c r="P25665" s="67" t="str">
        <v>Pivot Finance Group</v>
      </c>
      <c r="Q25665" s="67" t="str">
        <v>ExFunds</v>
      </c>
      <c r="R25665" s="67" t="str">
        <v>SummaBank</v>
      </c>
      <c r="S25665" s="67" t="str">
        <v>CELLtral Bank</v>
      </c>
    </row>
    <row r="25666" spans="15:19">
      <c r="O25666" s="67" t="str">
        <v>Bank IF</v>
      </c>
      <c r="P25666" s="67" t="str">
        <v>Pivot Finance Group</v>
      </c>
      <c r="Q25666" s="67" t="str">
        <v>ExFunds</v>
      </c>
      <c r="R25666" s="67" t="str">
        <v>SummaBank</v>
      </c>
      <c r="S25666" s="67" t="str">
        <v>MoneyMATCH Inc.</v>
      </c>
    </row>
    <row r="25667" spans="15:19">
      <c r="O25667" s="67" t="str">
        <v>Bank IF</v>
      </c>
      <c r="P25667" s="67" t="str">
        <v>Pivot Finance Group</v>
      </c>
      <c r="Q25667" s="67" t="str">
        <v>ExFunds</v>
      </c>
      <c r="R25667" s="67" t="str">
        <v>CELLtral Bank</v>
      </c>
      <c r="S25667" s="67" t="str">
        <v>ExCell Bank</v>
      </c>
    </row>
    <row r="25668" spans="15:19">
      <c r="O25668" s="67" t="str">
        <v>Bank IF</v>
      </c>
      <c r="P25668" s="67" t="str">
        <v>Pivot Finance Group</v>
      </c>
      <c r="Q25668" s="67" t="str">
        <v>ExFunds</v>
      </c>
      <c r="R25668" s="67" t="str">
        <v>CELLtral Bank</v>
      </c>
      <c r="S25668" s="67" t="str">
        <v>Bank of Cellifornia</v>
      </c>
    </row>
    <row r="25669" spans="15:19">
      <c r="O25669" s="67" t="str">
        <v>Bank IF</v>
      </c>
      <c r="P25669" s="67" t="str">
        <v>Pivot Finance Group</v>
      </c>
      <c r="Q25669" s="67" t="str">
        <v>ExFunds</v>
      </c>
      <c r="R25669" s="67" t="str">
        <v>CELLtral Bank</v>
      </c>
      <c r="S25669" s="67" t="str">
        <v>SheetBank AG</v>
      </c>
    </row>
    <row r="25670" spans="15:19">
      <c r="O25670" s="67" t="str">
        <v>Bank IF</v>
      </c>
      <c r="P25670" s="67" t="str">
        <v>Pivot Finance Group</v>
      </c>
      <c r="Q25670" s="67" t="str">
        <v>ExFunds</v>
      </c>
      <c r="R25670" s="67" t="str">
        <v>CELLtral Bank</v>
      </c>
      <c r="S25670" s="67" t="str">
        <v>The VLOOKup Vault</v>
      </c>
    </row>
    <row r="25671" spans="15:19">
      <c r="O25671" s="67" t="str">
        <v>Bank IF</v>
      </c>
      <c r="P25671" s="67" t="str">
        <v>Pivot Finance Group</v>
      </c>
      <c r="Q25671" s="67" t="str">
        <v>ExFunds</v>
      </c>
      <c r="R25671" s="67" t="str">
        <v>CELLtral Bank</v>
      </c>
      <c r="S25671" s="67" t="str">
        <v>SummaBank</v>
      </c>
    </row>
    <row r="25672" spans="15:19">
      <c r="O25672" s="67" t="str">
        <v>Bank IF</v>
      </c>
      <c r="P25672" s="67" t="str">
        <v>Pivot Finance Group</v>
      </c>
      <c r="Q25672" s="67" t="str">
        <v>ExFunds</v>
      </c>
      <c r="R25672" s="67" t="str">
        <v>CELLtral Bank</v>
      </c>
      <c r="S25672" s="67" t="str">
        <v>MoneyMATCH Inc.</v>
      </c>
    </row>
    <row r="25673" spans="15:19">
      <c r="O25673" s="67" t="str">
        <v>Bank IF</v>
      </c>
      <c r="P25673" s="67" t="str">
        <v>Pivot Finance Group</v>
      </c>
      <c r="Q25673" s="67" t="str">
        <v>ExFunds</v>
      </c>
      <c r="R25673" s="67" t="str">
        <v>MoneyMATCH Inc.</v>
      </c>
      <c r="S25673" s="67" t="str">
        <v>ExCell Bank</v>
      </c>
    </row>
    <row r="25674" spans="15:19">
      <c r="O25674" s="67" t="str">
        <v>Bank IF</v>
      </c>
      <c r="P25674" s="67" t="str">
        <v>Pivot Finance Group</v>
      </c>
      <c r="Q25674" s="67" t="str">
        <v>ExFunds</v>
      </c>
      <c r="R25674" s="67" t="str">
        <v>MoneyMATCH Inc.</v>
      </c>
      <c r="S25674" s="67" t="str">
        <v>Bank of Cellifornia</v>
      </c>
    </row>
    <row r="25675" spans="15:19">
      <c r="O25675" s="67" t="str">
        <v>Bank IF</v>
      </c>
      <c r="P25675" s="67" t="str">
        <v>Pivot Finance Group</v>
      </c>
      <c r="Q25675" s="67" t="str">
        <v>ExFunds</v>
      </c>
      <c r="R25675" s="67" t="str">
        <v>MoneyMATCH Inc.</v>
      </c>
      <c r="S25675" s="67" t="str">
        <v>SheetBank AG</v>
      </c>
    </row>
    <row r="25676" spans="15:19">
      <c r="O25676" s="67" t="str">
        <v>Bank IF</v>
      </c>
      <c r="P25676" s="67" t="str">
        <v>Pivot Finance Group</v>
      </c>
      <c r="Q25676" s="67" t="str">
        <v>ExFunds</v>
      </c>
      <c r="R25676" s="67" t="str">
        <v>MoneyMATCH Inc.</v>
      </c>
      <c r="S25676" s="67" t="str">
        <v>The VLOOKup Vault</v>
      </c>
    </row>
    <row r="25677" spans="15:19">
      <c r="O25677" s="67" t="str">
        <v>Bank IF</v>
      </c>
      <c r="P25677" s="67" t="str">
        <v>Pivot Finance Group</v>
      </c>
      <c r="Q25677" s="67" t="str">
        <v>ExFunds</v>
      </c>
      <c r="R25677" s="67" t="str">
        <v>MoneyMATCH Inc.</v>
      </c>
      <c r="S25677" s="67" t="str">
        <v>SummaBank</v>
      </c>
    </row>
    <row r="25678" spans="15:19">
      <c r="O25678" s="67" t="str">
        <v>Bank IF</v>
      </c>
      <c r="P25678" s="67" t="str">
        <v>Pivot Finance Group</v>
      </c>
      <c r="Q25678" s="67" t="str">
        <v>ExFunds</v>
      </c>
      <c r="R25678" s="67" t="str">
        <v>MoneyMATCH Inc.</v>
      </c>
      <c r="S25678" s="67" t="str">
        <v>CELLtral Bank</v>
      </c>
    </row>
    <row r="25679" spans="15:19">
      <c r="O25679" s="67" t="str">
        <v>Bank IF</v>
      </c>
      <c r="P25679" s="67" t="str">
        <v>Pivot Finance Group</v>
      </c>
      <c r="Q25679" s="67" t="str">
        <v>SheetBank AG</v>
      </c>
      <c r="R25679" s="67" t="str">
        <v>ExCell Bank</v>
      </c>
      <c r="S25679" s="67" t="str">
        <v>Bank of Cellifornia</v>
      </c>
    </row>
    <row r="25680" spans="15:19">
      <c r="O25680" s="67" t="str">
        <v>Bank IF</v>
      </c>
      <c r="P25680" s="67" t="str">
        <v>Pivot Finance Group</v>
      </c>
      <c r="Q25680" s="67" t="str">
        <v>SheetBank AG</v>
      </c>
      <c r="R25680" s="67" t="str">
        <v>ExCell Bank</v>
      </c>
      <c r="S25680" s="67" t="str">
        <v>ExFunds</v>
      </c>
    </row>
    <row r="25681" spans="15:19">
      <c r="O25681" s="67" t="str">
        <v>Bank IF</v>
      </c>
      <c r="P25681" s="67" t="str">
        <v>Pivot Finance Group</v>
      </c>
      <c r="Q25681" s="67" t="str">
        <v>SheetBank AG</v>
      </c>
      <c r="R25681" s="67" t="str">
        <v>ExCell Bank</v>
      </c>
      <c r="S25681" s="67" t="str">
        <v>The VLOOKup Vault</v>
      </c>
    </row>
    <row r="25682" spans="15:19">
      <c r="O25682" s="67" t="str">
        <v>Bank IF</v>
      </c>
      <c r="P25682" s="67" t="str">
        <v>Pivot Finance Group</v>
      </c>
      <c r="Q25682" s="67" t="str">
        <v>SheetBank AG</v>
      </c>
      <c r="R25682" s="67" t="str">
        <v>ExCell Bank</v>
      </c>
      <c r="S25682" s="67" t="str">
        <v>SummaBank</v>
      </c>
    </row>
    <row r="25683" spans="15:19">
      <c r="O25683" s="67" t="str">
        <v>Bank IF</v>
      </c>
      <c r="P25683" s="67" t="str">
        <v>Pivot Finance Group</v>
      </c>
      <c r="Q25683" s="67" t="str">
        <v>SheetBank AG</v>
      </c>
      <c r="R25683" s="67" t="str">
        <v>ExCell Bank</v>
      </c>
      <c r="S25683" s="67" t="str">
        <v>CELLtral Bank</v>
      </c>
    </row>
    <row r="25684" spans="15:19">
      <c r="O25684" s="67" t="str">
        <v>Bank IF</v>
      </c>
      <c r="P25684" s="67" t="str">
        <v>Pivot Finance Group</v>
      </c>
      <c r="Q25684" s="67" t="str">
        <v>SheetBank AG</v>
      </c>
      <c r="R25684" s="67" t="str">
        <v>ExCell Bank</v>
      </c>
      <c r="S25684" s="67" t="str">
        <v>MoneyMATCH Inc.</v>
      </c>
    </row>
    <row r="25685" spans="15:19">
      <c r="O25685" s="67" t="str">
        <v>Bank IF</v>
      </c>
      <c r="P25685" s="67" t="str">
        <v>Pivot Finance Group</v>
      </c>
      <c r="Q25685" s="67" t="str">
        <v>SheetBank AG</v>
      </c>
      <c r="R25685" s="67" t="str">
        <v>Bank of Cellifornia</v>
      </c>
      <c r="S25685" s="67" t="str">
        <v>ExCell Bank</v>
      </c>
    </row>
    <row r="25686" spans="15:19">
      <c r="O25686" s="67" t="str">
        <v>Bank IF</v>
      </c>
      <c r="P25686" s="67" t="str">
        <v>Pivot Finance Group</v>
      </c>
      <c r="Q25686" s="67" t="str">
        <v>SheetBank AG</v>
      </c>
      <c r="R25686" s="67" t="str">
        <v>Bank of Cellifornia</v>
      </c>
      <c r="S25686" s="67" t="str">
        <v>ExFunds</v>
      </c>
    </row>
    <row r="25687" spans="15:19">
      <c r="O25687" s="67" t="str">
        <v>Bank IF</v>
      </c>
      <c r="P25687" s="67" t="str">
        <v>Pivot Finance Group</v>
      </c>
      <c r="Q25687" s="67" t="str">
        <v>SheetBank AG</v>
      </c>
      <c r="R25687" s="67" t="str">
        <v>Bank of Cellifornia</v>
      </c>
      <c r="S25687" s="67" t="str">
        <v>The VLOOKup Vault</v>
      </c>
    </row>
    <row r="25688" spans="15:19">
      <c r="O25688" s="67" t="str">
        <v>Bank IF</v>
      </c>
      <c r="P25688" s="67" t="str">
        <v>Pivot Finance Group</v>
      </c>
      <c r="Q25688" s="67" t="str">
        <v>SheetBank AG</v>
      </c>
      <c r="R25688" s="67" t="str">
        <v>Bank of Cellifornia</v>
      </c>
      <c r="S25688" s="67" t="str">
        <v>SummaBank</v>
      </c>
    </row>
    <row r="25689" spans="15:19">
      <c r="O25689" s="67" t="str">
        <v>Bank IF</v>
      </c>
      <c r="P25689" s="67" t="str">
        <v>Pivot Finance Group</v>
      </c>
      <c r="Q25689" s="67" t="str">
        <v>SheetBank AG</v>
      </c>
      <c r="R25689" s="67" t="str">
        <v>Bank of Cellifornia</v>
      </c>
      <c r="S25689" s="67" t="str">
        <v>CELLtral Bank</v>
      </c>
    </row>
    <row r="25690" spans="15:19">
      <c r="O25690" s="67" t="str">
        <v>Bank IF</v>
      </c>
      <c r="P25690" s="67" t="str">
        <v>Pivot Finance Group</v>
      </c>
      <c r="Q25690" s="67" t="str">
        <v>SheetBank AG</v>
      </c>
      <c r="R25690" s="67" t="str">
        <v>Bank of Cellifornia</v>
      </c>
      <c r="S25690" s="67" t="str">
        <v>MoneyMATCH Inc.</v>
      </c>
    </row>
    <row r="25691" spans="15:19">
      <c r="O25691" s="67" t="str">
        <v>Bank IF</v>
      </c>
      <c r="P25691" s="67" t="str">
        <v>Pivot Finance Group</v>
      </c>
      <c r="Q25691" s="67" t="str">
        <v>SheetBank AG</v>
      </c>
      <c r="R25691" s="67" t="str">
        <v>ExFunds</v>
      </c>
      <c r="S25691" s="67" t="str">
        <v>ExCell Bank</v>
      </c>
    </row>
    <row r="25692" spans="15:19">
      <c r="O25692" s="67" t="str">
        <v>Bank IF</v>
      </c>
      <c r="P25692" s="67" t="str">
        <v>Pivot Finance Group</v>
      </c>
      <c r="Q25692" s="67" t="str">
        <v>SheetBank AG</v>
      </c>
      <c r="R25692" s="67" t="str">
        <v>ExFunds</v>
      </c>
      <c r="S25692" s="67" t="str">
        <v>Bank of Cellifornia</v>
      </c>
    </row>
    <row r="25693" spans="15:19">
      <c r="O25693" s="67" t="str">
        <v>Bank IF</v>
      </c>
      <c r="P25693" s="67" t="str">
        <v>Pivot Finance Group</v>
      </c>
      <c r="Q25693" s="67" t="str">
        <v>SheetBank AG</v>
      </c>
      <c r="R25693" s="67" t="str">
        <v>ExFunds</v>
      </c>
      <c r="S25693" s="67" t="str">
        <v>The VLOOKup Vault</v>
      </c>
    </row>
    <row r="25694" spans="15:19">
      <c r="O25694" s="67" t="str">
        <v>Bank IF</v>
      </c>
      <c r="P25694" s="67" t="str">
        <v>Pivot Finance Group</v>
      </c>
      <c r="Q25694" s="67" t="str">
        <v>SheetBank AG</v>
      </c>
      <c r="R25694" s="67" t="str">
        <v>ExFunds</v>
      </c>
      <c r="S25694" s="67" t="str">
        <v>SummaBank</v>
      </c>
    </row>
    <row r="25695" spans="15:19">
      <c r="O25695" s="67" t="str">
        <v>Bank IF</v>
      </c>
      <c r="P25695" s="67" t="str">
        <v>Pivot Finance Group</v>
      </c>
      <c r="Q25695" s="67" t="str">
        <v>SheetBank AG</v>
      </c>
      <c r="R25695" s="67" t="str">
        <v>ExFunds</v>
      </c>
      <c r="S25695" s="67" t="str">
        <v>CELLtral Bank</v>
      </c>
    </row>
    <row r="25696" spans="15:19">
      <c r="O25696" s="67" t="str">
        <v>Bank IF</v>
      </c>
      <c r="P25696" s="67" t="str">
        <v>Pivot Finance Group</v>
      </c>
      <c r="Q25696" s="67" t="str">
        <v>SheetBank AG</v>
      </c>
      <c r="R25696" s="67" t="str">
        <v>ExFunds</v>
      </c>
      <c r="S25696" s="67" t="str">
        <v>MoneyMATCH Inc.</v>
      </c>
    </row>
    <row r="25697" spans="15:19">
      <c r="O25697" s="67" t="str">
        <v>Bank IF</v>
      </c>
      <c r="P25697" s="67" t="str">
        <v>Pivot Finance Group</v>
      </c>
      <c r="Q25697" s="67" t="str">
        <v>SheetBank AG</v>
      </c>
      <c r="R25697" s="67" t="str">
        <v>The VLOOKup Vault</v>
      </c>
      <c r="S25697" s="67" t="str">
        <v>ExCell Bank</v>
      </c>
    </row>
    <row r="25698" spans="15:19">
      <c r="O25698" s="67" t="str">
        <v>Bank IF</v>
      </c>
      <c r="P25698" s="67" t="str">
        <v>Pivot Finance Group</v>
      </c>
      <c r="Q25698" s="67" t="str">
        <v>SheetBank AG</v>
      </c>
      <c r="R25698" s="67" t="str">
        <v>The VLOOKup Vault</v>
      </c>
      <c r="S25698" s="67" t="str">
        <v>Bank of Cellifornia</v>
      </c>
    </row>
    <row r="25699" spans="15:19">
      <c r="O25699" s="67" t="str">
        <v>Bank IF</v>
      </c>
      <c r="P25699" s="67" t="str">
        <v>Pivot Finance Group</v>
      </c>
      <c r="Q25699" s="67" t="str">
        <v>SheetBank AG</v>
      </c>
      <c r="R25699" s="67" t="str">
        <v>The VLOOKup Vault</v>
      </c>
      <c r="S25699" s="67" t="str">
        <v>ExFunds</v>
      </c>
    </row>
    <row r="25700" spans="15:19">
      <c r="O25700" s="67" t="str">
        <v>Bank IF</v>
      </c>
      <c r="P25700" s="67" t="str">
        <v>Pivot Finance Group</v>
      </c>
      <c r="Q25700" s="67" t="str">
        <v>SheetBank AG</v>
      </c>
      <c r="R25700" s="67" t="str">
        <v>The VLOOKup Vault</v>
      </c>
      <c r="S25700" s="67" t="str">
        <v>SummaBank</v>
      </c>
    </row>
    <row r="25701" spans="15:19">
      <c r="O25701" s="67" t="str">
        <v>Bank IF</v>
      </c>
      <c r="P25701" s="67" t="str">
        <v>Pivot Finance Group</v>
      </c>
      <c r="Q25701" s="67" t="str">
        <v>SheetBank AG</v>
      </c>
      <c r="R25701" s="67" t="str">
        <v>The VLOOKup Vault</v>
      </c>
      <c r="S25701" s="67" t="str">
        <v>CELLtral Bank</v>
      </c>
    </row>
    <row r="25702" spans="15:19">
      <c r="O25702" s="67" t="str">
        <v>Bank IF</v>
      </c>
      <c r="P25702" s="67" t="str">
        <v>Pivot Finance Group</v>
      </c>
      <c r="Q25702" s="67" t="str">
        <v>SheetBank AG</v>
      </c>
      <c r="R25702" s="67" t="str">
        <v>The VLOOKup Vault</v>
      </c>
      <c r="S25702" s="67" t="str">
        <v>MoneyMATCH Inc.</v>
      </c>
    </row>
    <row r="25703" spans="15:19">
      <c r="O25703" s="67" t="str">
        <v>Bank IF</v>
      </c>
      <c r="P25703" s="67" t="str">
        <v>Pivot Finance Group</v>
      </c>
      <c r="Q25703" s="67" t="str">
        <v>SheetBank AG</v>
      </c>
      <c r="R25703" s="67" t="str">
        <v>SummaBank</v>
      </c>
      <c r="S25703" s="67" t="str">
        <v>ExCell Bank</v>
      </c>
    </row>
    <row r="25704" spans="15:19">
      <c r="O25704" s="67" t="str">
        <v>Bank IF</v>
      </c>
      <c r="P25704" s="67" t="str">
        <v>Pivot Finance Group</v>
      </c>
      <c r="Q25704" s="67" t="str">
        <v>SheetBank AG</v>
      </c>
      <c r="R25704" s="67" t="str">
        <v>SummaBank</v>
      </c>
      <c r="S25704" s="67" t="str">
        <v>Bank of Cellifornia</v>
      </c>
    </row>
    <row r="25705" spans="15:19">
      <c r="O25705" s="67" t="str">
        <v>Bank IF</v>
      </c>
      <c r="P25705" s="67" t="str">
        <v>Pivot Finance Group</v>
      </c>
      <c r="Q25705" s="67" t="str">
        <v>SheetBank AG</v>
      </c>
      <c r="R25705" s="67" t="str">
        <v>SummaBank</v>
      </c>
      <c r="S25705" s="67" t="str">
        <v>ExFunds</v>
      </c>
    </row>
    <row r="25706" spans="15:19">
      <c r="O25706" s="67" t="str">
        <v>Bank IF</v>
      </c>
      <c r="P25706" s="67" t="str">
        <v>Pivot Finance Group</v>
      </c>
      <c r="Q25706" s="67" t="str">
        <v>SheetBank AG</v>
      </c>
      <c r="R25706" s="67" t="str">
        <v>SummaBank</v>
      </c>
      <c r="S25706" s="67" t="str">
        <v>The VLOOKup Vault</v>
      </c>
    </row>
    <row r="25707" spans="15:19">
      <c r="O25707" s="67" t="str">
        <v>Bank IF</v>
      </c>
      <c r="P25707" s="67" t="str">
        <v>Pivot Finance Group</v>
      </c>
      <c r="Q25707" s="67" t="str">
        <v>SheetBank AG</v>
      </c>
      <c r="R25707" s="67" t="str">
        <v>SummaBank</v>
      </c>
      <c r="S25707" s="67" t="str">
        <v>CELLtral Bank</v>
      </c>
    </row>
    <row r="25708" spans="15:19">
      <c r="O25708" s="67" t="str">
        <v>Bank IF</v>
      </c>
      <c r="P25708" s="67" t="str">
        <v>Pivot Finance Group</v>
      </c>
      <c r="Q25708" s="67" t="str">
        <v>SheetBank AG</v>
      </c>
      <c r="R25708" s="67" t="str">
        <v>SummaBank</v>
      </c>
      <c r="S25708" s="67" t="str">
        <v>MoneyMATCH Inc.</v>
      </c>
    </row>
    <row r="25709" spans="15:19">
      <c r="O25709" s="67" t="str">
        <v>Bank IF</v>
      </c>
      <c r="P25709" s="67" t="str">
        <v>Pivot Finance Group</v>
      </c>
      <c r="Q25709" s="67" t="str">
        <v>SheetBank AG</v>
      </c>
      <c r="R25709" s="67" t="str">
        <v>CELLtral Bank</v>
      </c>
      <c r="S25709" s="67" t="str">
        <v>ExCell Bank</v>
      </c>
    </row>
    <row r="25710" spans="15:19">
      <c r="O25710" s="67" t="str">
        <v>Bank IF</v>
      </c>
      <c r="P25710" s="67" t="str">
        <v>Pivot Finance Group</v>
      </c>
      <c r="Q25710" s="67" t="str">
        <v>SheetBank AG</v>
      </c>
      <c r="R25710" s="67" t="str">
        <v>CELLtral Bank</v>
      </c>
      <c r="S25710" s="67" t="str">
        <v>Bank of Cellifornia</v>
      </c>
    </row>
    <row r="25711" spans="15:19">
      <c r="O25711" s="67" t="str">
        <v>Bank IF</v>
      </c>
      <c r="P25711" s="67" t="str">
        <v>Pivot Finance Group</v>
      </c>
      <c r="Q25711" s="67" t="str">
        <v>SheetBank AG</v>
      </c>
      <c r="R25711" s="67" t="str">
        <v>CELLtral Bank</v>
      </c>
      <c r="S25711" s="67" t="str">
        <v>ExFunds</v>
      </c>
    </row>
    <row r="25712" spans="15:19">
      <c r="O25712" s="67" t="str">
        <v>Bank IF</v>
      </c>
      <c r="P25712" s="67" t="str">
        <v>Pivot Finance Group</v>
      </c>
      <c r="Q25712" s="67" t="str">
        <v>SheetBank AG</v>
      </c>
      <c r="R25712" s="67" t="str">
        <v>CELLtral Bank</v>
      </c>
      <c r="S25712" s="67" t="str">
        <v>The VLOOKup Vault</v>
      </c>
    </row>
    <row r="25713" spans="15:19">
      <c r="O25713" s="67" t="str">
        <v>Bank IF</v>
      </c>
      <c r="P25713" s="67" t="str">
        <v>Pivot Finance Group</v>
      </c>
      <c r="Q25713" s="67" t="str">
        <v>SheetBank AG</v>
      </c>
      <c r="R25713" s="67" t="str">
        <v>CELLtral Bank</v>
      </c>
      <c r="S25713" s="67" t="str">
        <v>SummaBank</v>
      </c>
    </row>
    <row r="25714" spans="15:19">
      <c r="O25714" s="67" t="str">
        <v>Bank IF</v>
      </c>
      <c r="P25714" s="67" t="str">
        <v>Pivot Finance Group</v>
      </c>
      <c r="Q25714" s="67" t="str">
        <v>SheetBank AG</v>
      </c>
      <c r="R25714" s="67" t="str">
        <v>CELLtral Bank</v>
      </c>
      <c r="S25714" s="67" t="str">
        <v>MoneyMATCH Inc.</v>
      </c>
    </row>
    <row r="25715" spans="15:19">
      <c r="O25715" s="67" t="str">
        <v>Bank IF</v>
      </c>
      <c r="P25715" s="67" t="str">
        <v>Pivot Finance Group</v>
      </c>
      <c r="Q25715" s="67" t="str">
        <v>SheetBank AG</v>
      </c>
      <c r="R25715" s="67" t="str">
        <v>MoneyMATCH Inc.</v>
      </c>
      <c r="S25715" s="67" t="str">
        <v>ExCell Bank</v>
      </c>
    </row>
    <row r="25716" spans="15:19">
      <c r="O25716" s="67" t="str">
        <v>Bank IF</v>
      </c>
      <c r="P25716" s="67" t="str">
        <v>Pivot Finance Group</v>
      </c>
      <c r="Q25716" s="67" t="str">
        <v>SheetBank AG</v>
      </c>
      <c r="R25716" s="67" t="str">
        <v>MoneyMATCH Inc.</v>
      </c>
      <c r="S25716" s="67" t="str">
        <v>Bank of Cellifornia</v>
      </c>
    </row>
    <row r="25717" spans="15:19">
      <c r="O25717" s="67" t="str">
        <v>Bank IF</v>
      </c>
      <c r="P25717" s="67" t="str">
        <v>Pivot Finance Group</v>
      </c>
      <c r="Q25717" s="67" t="str">
        <v>SheetBank AG</v>
      </c>
      <c r="R25717" s="67" t="str">
        <v>MoneyMATCH Inc.</v>
      </c>
      <c r="S25717" s="67" t="str">
        <v>ExFunds</v>
      </c>
    </row>
    <row r="25718" spans="15:19">
      <c r="O25718" s="67" t="str">
        <v>Bank IF</v>
      </c>
      <c r="P25718" s="67" t="str">
        <v>Pivot Finance Group</v>
      </c>
      <c r="Q25718" s="67" t="str">
        <v>SheetBank AG</v>
      </c>
      <c r="R25718" s="67" t="str">
        <v>MoneyMATCH Inc.</v>
      </c>
      <c r="S25718" s="67" t="str">
        <v>The VLOOKup Vault</v>
      </c>
    </row>
    <row r="25719" spans="15:19">
      <c r="O25719" s="67" t="str">
        <v>Bank IF</v>
      </c>
      <c r="P25719" s="67" t="str">
        <v>Pivot Finance Group</v>
      </c>
      <c r="Q25719" s="67" t="str">
        <v>SheetBank AG</v>
      </c>
      <c r="R25719" s="67" t="str">
        <v>MoneyMATCH Inc.</v>
      </c>
      <c r="S25719" s="67" t="str">
        <v>SummaBank</v>
      </c>
    </row>
    <row r="25720" spans="15:19">
      <c r="O25720" s="67" t="str">
        <v>Bank IF</v>
      </c>
      <c r="P25720" s="67" t="str">
        <v>Pivot Finance Group</v>
      </c>
      <c r="Q25720" s="67" t="str">
        <v>SheetBank AG</v>
      </c>
      <c r="R25720" s="67" t="str">
        <v>MoneyMATCH Inc.</v>
      </c>
      <c r="S25720" s="67" t="str">
        <v>CELLtral Bank</v>
      </c>
    </row>
    <row r="25721" spans="15:19">
      <c r="O25721" s="67" t="str">
        <v>Bank IF</v>
      </c>
      <c r="P25721" s="67" t="str">
        <v>Pivot Finance Group</v>
      </c>
      <c r="Q25721" s="67" t="str">
        <v>The VLOOKup Vault</v>
      </c>
      <c r="R25721" s="67" t="str">
        <v>ExCell Bank</v>
      </c>
      <c r="S25721" s="67" t="str">
        <v>Bank of Cellifornia</v>
      </c>
    </row>
    <row r="25722" spans="15:19">
      <c r="O25722" s="67" t="str">
        <v>Bank IF</v>
      </c>
      <c r="P25722" s="67" t="str">
        <v>Pivot Finance Group</v>
      </c>
      <c r="Q25722" s="67" t="str">
        <v>The VLOOKup Vault</v>
      </c>
      <c r="R25722" s="67" t="str">
        <v>ExCell Bank</v>
      </c>
      <c r="S25722" s="67" t="str">
        <v>ExFunds</v>
      </c>
    </row>
    <row r="25723" spans="15:19">
      <c r="O25723" s="67" t="str">
        <v>Bank IF</v>
      </c>
      <c r="P25723" s="67" t="str">
        <v>Pivot Finance Group</v>
      </c>
      <c r="Q25723" s="67" t="str">
        <v>The VLOOKup Vault</v>
      </c>
      <c r="R25723" s="67" t="str">
        <v>ExCell Bank</v>
      </c>
      <c r="S25723" s="67" t="str">
        <v>SheetBank AG</v>
      </c>
    </row>
    <row r="25724" spans="15:19">
      <c r="O25724" s="67" t="str">
        <v>Bank IF</v>
      </c>
      <c r="P25724" s="67" t="str">
        <v>Pivot Finance Group</v>
      </c>
      <c r="Q25724" s="67" t="str">
        <v>The VLOOKup Vault</v>
      </c>
      <c r="R25724" s="67" t="str">
        <v>ExCell Bank</v>
      </c>
      <c r="S25724" s="67" t="str">
        <v>SummaBank</v>
      </c>
    </row>
    <row r="25725" spans="15:19">
      <c r="O25725" s="67" t="str">
        <v>Bank IF</v>
      </c>
      <c r="P25725" s="67" t="str">
        <v>Pivot Finance Group</v>
      </c>
      <c r="Q25725" s="67" t="str">
        <v>The VLOOKup Vault</v>
      </c>
      <c r="R25725" s="67" t="str">
        <v>ExCell Bank</v>
      </c>
      <c r="S25725" s="67" t="str">
        <v>CELLtral Bank</v>
      </c>
    </row>
    <row r="25726" spans="15:19">
      <c r="O25726" s="67" t="str">
        <v>Bank IF</v>
      </c>
      <c r="P25726" s="67" t="str">
        <v>Pivot Finance Group</v>
      </c>
      <c r="Q25726" s="67" t="str">
        <v>The VLOOKup Vault</v>
      </c>
      <c r="R25726" s="67" t="str">
        <v>ExCell Bank</v>
      </c>
      <c r="S25726" s="67" t="str">
        <v>MoneyMATCH Inc.</v>
      </c>
    </row>
    <row r="25727" spans="15:19">
      <c r="O25727" s="67" t="str">
        <v>Bank IF</v>
      </c>
      <c r="P25727" s="67" t="str">
        <v>Pivot Finance Group</v>
      </c>
      <c r="Q25727" s="67" t="str">
        <v>The VLOOKup Vault</v>
      </c>
      <c r="R25727" s="67" t="str">
        <v>Bank of Cellifornia</v>
      </c>
      <c r="S25727" s="67" t="str">
        <v>ExCell Bank</v>
      </c>
    </row>
    <row r="25728" spans="15:19">
      <c r="O25728" s="67" t="str">
        <v>Bank IF</v>
      </c>
      <c r="P25728" s="67" t="str">
        <v>Pivot Finance Group</v>
      </c>
      <c r="Q25728" s="67" t="str">
        <v>The VLOOKup Vault</v>
      </c>
      <c r="R25728" s="67" t="str">
        <v>Bank of Cellifornia</v>
      </c>
      <c r="S25728" s="67" t="str">
        <v>ExFunds</v>
      </c>
    </row>
    <row r="25729" spans="15:19">
      <c r="O25729" s="67" t="str">
        <v>Bank IF</v>
      </c>
      <c r="P25729" s="67" t="str">
        <v>Pivot Finance Group</v>
      </c>
      <c r="Q25729" s="67" t="str">
        <v>The VLOOKup Vault</v>
      </c>
      <c r="R25729" s="67" t="str">
        <v>Bank of Cellifornia</v>
      </c>
      <c r="S25729" s="67" t="str">
        <v>SheetBank AG</v>
      </c>
    </row>
    <row r="25730" spans="15:19">
      <c r="O25730" s="67" t="str">
        <v>Bank IF</v>
      </c>
      <c r="P25730" s="67" t="str">
        <v>Pivot Finance Group</v>
      </c>
      <c r="Q25730" s="67" t="str">
        <v>The VLOOKup Vault</v>
      </c>
      <c r="R25730" s="67" t="str">
        <v>Bank of Cellifornia</v>
      </c>
      <c r="S25730" s="67" t="str">
        <v>SummaBank</v>
      </c>
    </row>
    <row r="25731" spans="15:19">
      <c r="O25731" s="67" t="str">
        <v>Bank IF</v>
      </c>
      <c r="P25731" s="67" t="str">
        <v>Pivot Finance Group</v>
      </c>
      <c r="Q25731" s="67" t="str">
        <v>The VLOOKup Vault</v>
      </c>
      <c r="R25731" s="67" t="str">
        <v>Bank of Cellifornia</v>
      </c>
      <c r="S25731" s="67" t="str">
        <v>CELLtral Bank</v>
      </c>
    </row>
    <row r="25732" spans="15:19">
      <c r="O25732" s="67" t="str">
        <v>Bank IF</v>
      </c>
      <c r="P25732" s="67" t="str">
        <v>Pivot Finance Group</v>
      </c>
      <c r="Q25732" s="67" t="str">
        <v>The VLOOKup Vault</v>
      </c>
      <c r="R25732" s="67" t="str">
        <v>Bank of Cellifornia</v>
      </c>
      <c r="S25732" s="67" t="str">
        <v>MoneyMATCH Inc.</v>
      </c>
    </row>
    <row r="25733" spans="15:19">
      <c r="O25733" s="67" t="str">
        <v>Bank IF</v>
      </c>
      <c r="P25733" s="67" t="str">
        <v>Pivot Finance Group</v>
      </c>
      <c r="Q25733" s="67" t="str">
        <v>The VLOOKup Vault</v>
      </c>
      <c r="R25733" s="67" t="str">
        <v>ExFunds</v>
      </c>
      <c r="S25733" s="67" t="str">
        <v>ExCell Bank</v>
      </c>
    </row>
    <row r="25734" spans="15:19">
      <c r="O25734" s="67" t="str">
        <v>Bank IF</v>
      </c>
      <c r="P25734" s="67" t="str">
        <v>Pivot Finance Group</v>
      </c>
      <c r="Q25734" s="67" t="str">
        <v>The VLOOKup Vault</v>
      </c>
      <c r="R25734" s="67" t="str">
        <v>ExFunds</v>
      </c>
      <c r="S25734" s="67" t="str">
        <v>Bank of Cellifornia</v>
      </c>
    </row>
    <row r="25735" spans="15:19">
      <c r="O25735" s="67" t="str">
        <v>Bank IF</v>
      </c>
      <c r="P25735" s="67" t="str">
        <v>Pivot Finance Group</v>
      </c>
      <c r="Q25735" s="67" t="str">
        <v>The VLOOKup Vault</v>
      </c>
      <c r="R25735" s="67" t="str">
        <v>ExFunds</v>
      </c>
      <c r="S25735" s="67" t="str">
        <v>SheetBank AG</v>
      </c>
    </row>
    <row r="25736" spans="15:19">
      <c r="O25736" s="67" t="str">
        <v>Bank IF</v>
      </c>
      <c r="P25736" s="67" t="str">
        <v>Pivot Finance Group</v>
      </c>
      <c r="Q25736" s="67" t="str">
        <v>The VLOOKup Vault</v>
      </c>
      <c r="R25736" s="67" t="str">
        <v>ExFunds</v>
      </c>
      <c r="S25736" s="67" t="str">
        <v>SummaBank</v>
      </c>
    </row>
    <row r="25737" spans="15:19">
      <c r="O25737" s="67" t="str">
        <v>Bank IF</v>
      </c>
      <c r="P25737" s="67" t="str">
        <v>Pivot Finance Group</v>
      </c>
      <c r="Q25737" s="67" t="str">
        <v>The VLOOKup Vault</v>
      </c>
      <c r="R25737" s="67" t="str">
        <v>ExFunds</v>
      </c>
      <c r="S25737" s="67" t="str">
        <v>CELLtral Bank</v>
      </c>
    </row>
    <row r="25738" spans="15:19">
      <c r="O25738" s="67" t="str">
        <v>Bank IF</v>
      </c>
      <c r="P25738" s="67" t="str">
        <v>Pivot Finance Group</v>
      </c>
      <c r="Q25738" s="67" t="str">
        <v>The VLOOKup Vault</v>
      </c>
      <c r="R25738" s="67" t="str">
        <v>ExFunds</v>
      </c>
      <c r="S25738" s="67" t="str">
        <v>MoneyMATCH Inc.</v>
      </c>
    </row>
    <row r="25739" spans="15:19">
      <c r="O25739" s="67" t="str">
        <v>Bank IF</v>
      </c>
      <c r="P25739" s="67" t="str">
        <v>Pivot Finance Group</v>
      </c>
      <c r="Q25739" s="67" t="str">
        <v>The VLOOKup Vault</v>
      </c>
      <c r="R25739" s="67" t="str">
        <v>SheetBank AG</v>
      </c>
      <c r="S25739" s="67" t="str">
        <v>ExCell Bank</v>
      </c>
    </row>
    <row r="25740" spans="15:19">
      <c r="O25740" s="67" t="str">
        <v>Bank IF</v>
      </c>
      <c r="P25740" s="67" t="str">
        <v>Pivot Finance Group</v>
      </c>
      <c r="Q25740" s="67" t="str">
        <v>The VLOOKup Vault</v>
      </c>
      <c r="R25740" s="67" t="str">
        <v>SheetBank AG</v>
      </c>
      <c r="S25740" s="67" t="str">
        <v>Bank of Cellifornia</v>
      </c>
    </row>
    <row r="25741" spans="15:19">
      <c r="O25741" s="67" t="str">
        <v>Bank IF</v>
      </c>
      <c r="P25741" s="67" t="str">
        <v>Pivot Finance Group</v>
      </c>
      <c r="Q25741" s="67" t="str">
        <v>The VLOOKup Vault</v>
      </c>
      <c r="R25741" s="67" t="str">
        <v>SheetBank AG</v>
      </c>
      <c r="S25741" s="67" t="str">
        <v>ExFunds</v>
      </c>
    </row>
    <row r="25742" spans="15:19">
      <c r="O25742" s="67" t="str">
        <v>Bank IF</v>
      </c>
      <c r="P25742" s="67" t="str">
        <v>Pivot Finance Group</v>
      </c>
      <c r="Q25742" s="67" t="str">
        <v>The VLOOKup Vault</v>
      </c>
      <c r="R25742" s="67" t="str">
        <v>SheetBank AG</v>
      </c>
      <c r="S25742" s="67" t="str">
        <v>SummaBank</v>
      </c>
    </row>
    <row r="25743" spans="15:19">
      <c r="O25743" s="67" t="str">
        <v>Bank IF</v>
      </c>
      <c r="P25743" s="67" t="str">
        <v>Pivot Finance Group</v>
      </c>
      <c r="Q25743" s="67" t="str">
        <v>The VLOOKup Vault</v>
      </c>
      <c r="R25743" s="67" t="str">
        <v>SheetBank AG</v>
      </c>
      <c r="S25743" s="67" t="str">
        <v>CELLtral Bank</v>
      </c>
    </row>
    <row r="25744" spans="15:19">
      <c r="O25744" s="67" t="str">
        <v>Bank IF</v>
      </c>
      <c r="P25744" s="67" t="str">
        <v>Pivot Finance Group</v>
      </c>
      <c r="Q25744" s="67" t="str">
        <v>The VLOOKup Vault</v>
      </c>
      <c r="R25744" s="67" t="str">
        <v>SheetBank AG</v>
      </c>
      <c r="S25744" s="67" t="str">
        <v>MoneyMATCH Inc.</v>
      </c>
    </row>
    <row r="25745" spans="15:19">
      <c r="O25745" s="67" t="str">
        <v>Bank IF</v>
      </c>
      <c r="P25745" s="67" t="str">
        <v>Pivot Finance Group</v>
      </c>
      <c r="Q25745" s="67" t="str">
        <v>The VLOOKup Vault</v>
      </c>
      <c r="R25745" s="67" t="str">
        <v>SummaBank</v>
      </c>
      <c r="S25745" s="67" t="str">
        <v>ExCell Bank</v>
      </c>
    </row>
    <row r="25746" spans="15:19">
      <c r="O25746" s="67" t="str">
        <v>Bank IF</v>
      </c>
      <c r="P25746" s="67" t="str">
        <v>Pivot Finance Group</v>
      </c>
      <c r="Q25746" s="67" t="str">
        <v>The VLOOKup Vault</v>
      </c>
      <c r="R25746" s="67" t="str">
        <v>SummaBank</v>
      </c>
      <c r="S25746" s="67" t="str">
        <v>Bank of Cellifornia</v>
      </c>
    </row>
    <row r="25747" spans="15:19">
      <c r="O25747" s="67" t="str">
        <v>Bank IF</v>
      </c>
      <c r="P25747" s="67" t="str">
        <v>Pivot Finance Group</v>
      </c>
      <c r="Q25747" s="67" t="str">
        <v>The VLOOKup Vault</v>
      </c>
      <c r="R25747" s="67" t="str">
        <v>SummaBank</v>
      </c>
      <c r="S25747" s="67" t="str">
        <v>ExFunds</v>
      </c>
    </row>
    <row r="25748" spans="15:19">
      <c r="O25748" s="67" t="str">
        <v>Bank IF</v>
      </c>
      <c r="P25748" s="67" t="str">
        <v>Pivot Finance Group</v>
      </c>
      <c r="Q25748" s="67" t="str">
        <v>The VLOOKup Vault</v>
      </c>
      <c r="R25748" s="67" t="str">
        <v>SummaBank</v>
      </c>
      <c r="S25748" s="67" t="str">
        <v>SheetBank AG</v>
      </c>
    </row>
    <row r="25749" spans="15:19">
      <c r="O25749" s="67" t="str">
        <v>Bank IF</v>
      </c>
      <c r="P25749" s="67" t="str">
        <v>Pivot Finance Group</v>
      </c>
      <c r="Q25749" s="67" t="str">
        <v>The VLOOKup Vault</v>
      </c>
      <c r="R25749" s="67" t="str">
        <v>SummaBank</v>
      </c>
      <c r="S25749" s="67" t="str">
        <v>CELLtral Bank</v>
      </c>
    </row>
    <row r="25750" spans="15:19">
      <c r="O25750" s="67" t="str">
        <v>Bank IF</v>
      </c>
      <c r="P25750" s="67" t="str">
        <v>Pivot Finance Group</v>
      </c>
      <c r="Q25750" s="67" t="str">
        <v>The VLOOKup Vault</v>
      </c>
      <c r="R25750" s="67" t="str">
        <v>SummaBank</v>
      </c>
      <c r="S25750" s="67" t="str">
        <v>MoneyMATCH Inc.</v>
      </c>
    </row>
    <row r="25751" spans="15:19">
      <c r="O25751" s="67" t="str">
        <v>Bank IF</v>
      </c>
      <c r="P25751" s="67" t="str">
        <v>Pivot Finance Group</v>
      </c>
      <c r="Q25751" s="67" t="str">
        <v>The VLOOKup Vault</v>
      </c>
      <c r="R25751" s="67" t="str">
        <v>CELLtral Bank</v>
      </c>
      <c r="S25751" s="67" t="str">
        <v>ExCell Bank</v>
      </c>
    </row>
    <row r="25752" spans="15:19">
      <c r="O25752" s="67" t="str">
        <v>Bank IF</v>
      </c>
      <c r="P25752" s="67" t="str">
        <v>Pivot Finance Group</v>
      </c>
      <c r="Q25752" s="67" t="str">
        <v>The VLOOKup Vault</v>
      </c>
      <c r="R25752" s="67" t="str">
        <v>CELLtral Bank</v>
      </c>
      <c r="S25752" s="67" t="str">
        <v>Bank of Cellifornia</v>
      </c>
    </row>
    <row r="25753" spans="15:19">
      <c r="O25753" s="67" t="str">
        <v>Bank IF</v>
      </c>
      <c r="P25753" s="67" t="str">
        <v>Pivot Finance Group</v>
      </c>
      <c r="Q25753" s="67" t="str">
        <v>The VLOOKup Vault</v>
      </c>
      <c r="R25753" s="67" t="str">
        <v>CELLtral Bank</v>
      </c>
      <c r="S25753" s="67" t="str">
        <v>ExFunds</v>
      </c>
    </row>
    <row r="25754" spans="15:19">
      <c r="O25754" s="67" t="str">
        <v>Bank IF</v>
      </c>
      <c r="P25754" s="67" t="str">
        <v>Pivot Finance Group</v>
      </c>
      <c r="Q25754" s="67" t="str">
        <v>The VLOOKup Vault</v>
      </c>
      <c r="R25754" s="67" t="str">
        <v>CELLtral Bank</v>
      </c>
      <c r="S25754" s="67" t="str">
        <v>SheetBank AG</v>
      </c>
    </row>
    <row r="25755" spans="15:19">
      <c r="O25755" s="67" t="str">
        <v>Bank IF</v>
      </c>
      <c r="P25755" s="67" t="str">
        <v>Pivot Finance Group</v>
      </c>
      <c r="Q25755" s="67" t="str">
        <v>The VLOOKup Vault</v>
      </c>
      <c r="R25755" s="67" t="str">
        <v>CELLtral Bank</v>
      </c>
      <c r="S25755" s="67" t="str">
        <v>SummaBank</v>
      </c>
    </row>
    <row r="25756" spans="15:19">
      <c r="O25756" s="67" t="str">
        <v>Bank IF</v>
      </c>
      <c r="P25756" s="67" t="str">
        <v>Pivot Finance Group</v>
      </c>
      <c r="Q25756" s="67" t="str">
        <v>The VLOOKup Vault</v>
      </c>
      <c r="R25756" s="67" t="str">
        <v>CELLtral Bank</v>
      </c>
      <c r="S25756" s="67" t="str">
        <v>MoneyMATCH Inc.</v>
      </c>
    </row>
    <row r="25757" spans="15:19">
      <c r="O25757" s="67" t="str">
        <v>Bank IF</v>
      </c>
      <c r="P25757" s="67" t="str">
        <v>Pivot Finance Group</v>
      </c>
      <c r="Q25757" s="67" t="str">
        <v>The VLOOKup Vault</v>
      </c>
      <c r="R25757" s="67" t="str">
        <v>MoneyMATCH Inc.</v>
      </c>
      <c r="S25757" s="67" t="str">
        <v>ExCell Bank</v>
      </c>
    </row>
    <row r="25758" spans="15:19">
      <c r="O25758" s="67" t="str">
        <v>Bank IF</v>
      </c>
      <c r="P25758" s="67" t="str">
        <v>Pivot Finance Group</v>
      </c>
      <c r="Q25758" s="67" t="str">
        <v>The VLOOKup Vault</v>
      </c>
      <c r="R25758" s="67" t="str">
        <v>MoneyMATCH Inc.</v>
      </c>
      <c r="S25758" s="67" t="str">
        <v>Bank of Cellifornia</v>
      </c>
    </row>
    <row r="25759" spans="15:19">
      <c r="O25759" s="67" t="str">
        <v>Bank IF</v>
      </c>
      <c r="P25759" s="67" t="str">
        <v>Pivot Finance Group</v>
      </c>
      <c r="Q25759" s="67" t="str">
        <v>The VLOOKup Vault</v>
      </c>
      <c r="R25759" s="67" t="str">
        <v>MoneyMATCH Inc.</v>
      </c>
      <c r="S25759" s="67" t="str">
        <v>ExFunds</v>
      </c>
    </row>
    <row r="25760" spans="15:19">
      <c r="O25760" s="67" t="str">
        <v>Bank IF</v>
      </c>
      <c r="P25760" s="67" t="str">
        <v>Pivot Finance Group</v>
      </c>
      <c r="Q25760" s="67" t="str">
        <v>The VLOOKup Vault</v>
      </c>
      <c r="R25760" s="67" t="str">
        <v>MoneyMATCH Inc.</v>
      </c>
      <c r="S25760" s="67" t="str">
        <v>SheetBank AG</v>
      </c>
    </row>
    <row r="25761" spans="15:19">
      <c r="O25761" s="67" t="str">
        <v>Bank IF</v>
      </c>
      <c r="P25761" s="67" t="str">
        <v>Pivot Finance Group</v>
      </c>
      <c r="Q25761" s="67" t="str">
        <v>The VLOOKup Vault</v>
      </c>
      <c r="R25761" s="67" t="str">
        <v>MoneyMATCH Inc.</v>
      </c>
      <c r="S25761" s="67" t="str">
        <v>SummaBank</v>
      </c>
    </row>
    <row r="25762" spans="15:19">
      <c r="O25762" s="67" t="str">
        <v>Bank IF</v>
      </c>
      <c r="P25762" s="67" t="str">
        <v>Pivot Finance Group</v>
      </c>
      <c r="Q25762" s="67" t="str">
        <v>The VLOOKup Vault</v>
      </c>
      <c r="R25762" s="67" t="str">
        <v>MoneyMATCH Inc.</v>
      </c>
      <c r="S25762" s="67" t="str">
        <v>CELLtral Bank</v>
      </c>
    </row>
    <row r="25763" spans="15:19">
      <c r="O25763" s="67" t="str">
        <v>Bank IF</v>
      </c>
      <c r="P25763" s="67" t="str">
        <v>Pivot Finance Group</v>
      </c>
      <c r="Q25763" s="67" t="str">
        <v>SummaBank</v>
      </c>
      <c r="R25763" s="67" t="str">
        <v>ExCell Bank</v>
      </c>
      <c r="S25763" s="67" t="str">
        <v>Bank of Cellifornia</v>
      </c>
    </row>
    <row r="25764" spans="15:19">
      <c r="O25764" s="67" t="str">
        <v>Bank IF</v>
      </c>
      <c r="P25764" s="67" t="str">
        <v>Pivot Finance Group</v>
      </c>
      <c r="Q25764" s="67" t="str">
        <v>SummaBank</v>
      </c>
      <c r="R25764" s="67" t="str">
        <v>ExCell Bank</v>
      </c>
      <c r="S25764" s="67" t="str">
        <v>ExFunds</v>
      </c>
    </row>
    <row r="25765" spans="15:19">
      <c r="O25765" s="67" t="str">
        <v>Bank IF</v>
      </c>
      <c r="P25765" s="67" t="str">
        <v>Pivot Finance Group</v>
      </c>
      <c r="Q25765" s="67" t="str">
        <v>SummaBank</v>
      </c>
      <c r="R25765" s="67" t="str">
        <v>ExCell Bank</v>
      </c>
      <c r="S25765" s="67" t="str">
        <v>SheetBank AG</v>
      </c>
    </row>
    <row r="25766" spans="15:19">
      <c r="O25766" s="67" t="str">
        <v>Bank IF</v>
      </c>
      <c r="P25766" s="67" t="str">
        <v>Pivot Finance Group</v>
      </c>
      <c r="Q25766" s="67" t="str">
        <v>SummaBank</v>
      </c>
      <c r="R25766" s="67" t="str">
        <v>ExCell Bank</v>
      </c>
      <c r="S25766" s="67" t="str">
        <v>The VLOOKup Vault</v>
      </c>
    </row>
    <row r="25767" spans="15:19">
      <c r="O25767" s="67" t="str">
        <v>Bank IF</v>
      </c>
      <c r="P25767" s="67" t="str">
        <v>Pivot Finance Group</v>
      </c>
      <c r="Q25767" s="67" t="str">
        <v>SummaBank</v>
      </c>
      <c r="R25767" s="67" t="str">
        <v>ExCell Bank</v>
      </c>
      <c r="S25767" s="67" t="str">
        <v>CELLtral Bank</v>
      </c>
    </row>
    <row r="25768" spans="15:19">
      <c r="O25768" s="67" t="str">
        <v>Bank IF</v>
      </c>
      <c r="P25768" s="67" t="str">
        <v>Pivot Finance Group</v>
      </c>
      <c r="Q25768" s="67" t="str">
        <v>SummaBank</v>
      </c>
      <c r="R25768" s="67" t="str">
        <v>ExCell Bank</v>
      </c>
      <c r="S25768" s="67" t="str">
        <v>MoneyMATCH Inc.</v>
      </c>
    </row>
    <row r="25769" spans="15:19">
      <c r="O25769" s="67" t="str">
        <v>Bank IF</v>
      </c>
      <c r="P25769" s="67" t="str">
        <v>Pivot Finance Group</v>
      </c>
      <c r="Q25769" s="67" t="str">
        <v>SummaBank</v>
      </c>
      <c r="R25769" s="67" t="str">
        <v>Bank of Cellifornia</v>
      </c>
      <c r="S25769" s="67" t="str">
        <v>ExCell Bank</v>
      </c>
    </row>
    <row r="25770" spans="15:19">
      <c r="O25770" s="67" t="str">
        <v>Bank IF</v>
      </c>
      <c r="P25770" s="67" t="str">
        <v>Pivot Finance Group</v>
      </c>
      <c r="Q25770" s="67" t="str">
        <v>SummaBank</v>
      </c>
      <c r="R25770" s="67" t="str">
        <v>Bank of Cellifornia</v>
      </c>
      <c r="S25770" s="67" t="str">
        <v>ExFunds</v>
      </c>
    </row>
    <row r="25771" spans="15:19">
      <c r="O25771" s="67" t="str">
        <v>Bank IF</v>
      </c>
      <c r="P25771" s="67" t="str">
        <v>Pivot Finance Group</v>
      </c>
      <c r="Q25771" s="67" t="str">
        <v>SummaBank</v>
      </c>
      <c r="R25771" s="67" t="str">
        <v>Bank of Cellifornia</v>
      </c>
      <c r="S25771" s="67" t="str">
        <v>SheetBank AG</v>
      </c>
    </row>
    <row r="25772" spans="15:19">
      <c r="O25772" s="67" t="str">
        <v>Bank IF</v>
      </c>
      <c r="P25772" s="67" t="str">
        <v>Pivot Finance Group</v>
      </c>
      <c r="Q25772" s="67" t="str">
        <v>SummaBank</v>
      </c>
      <c r="R25772" s="67" t="str">
        <v>Bank of Cellifornia</v>
      </c>
      <c r="S25772" s="67" t="str">
        <v>The VLOOKup Vault</v>
      </c>
    </row>
    <row r="25773" spans="15:19">
      <c r="O25773" s="67" t="str">
        <v>Bank IF</v>
      </c>
      <c r="P25773" s="67" t="str">
        <v>Pivot Finance Group</v>
      </c>
      <c r="Q25773" s="67" t="str">
        <v>SummaBank</v>
      </c>
      <c r="R25773" s="67" t="str">
        <v>Bank of Cellifornia</v>
      </c>
      <c r="S25773" s="67" t="str">
        <v>CELLtral Bank</v>
      </c>
    </row>
    <row r="25774" spans="15:19">
      <c r="O25774" s="67" t="str">
        <v>Bank IF</v>
      </c>
      <c r="P25774" s="67" t="str">
        <v>Pivot Finance Group</v>
      </c>
      <c r="Q25774" s="67" t="str">
        <v>SummaBank</v>
      </c>
      <c r="R25774" s="67" t="str">
        <v>Bank of Cellifornia</v>
      </c>
      <c r="S25774" s="67" t="str">
        <v>MoneyMATCH Inc.</v>
      </c>
    </row>
    <row r="25775" spans="15:19">
      <c r="O25775" s="67" t="str">
        <v>Bank IF</v>
      </c>
      <c r="P25775" s="67" t="str">
        <v>Pivot Finance Group</v>
      </c>
      <c r="Q25775" s="67" t="str">
        <v>SummaBank</v>
      </c>
      <c r="R25775" s="67" t="str">
        <v>ExFunds</v>
      </c>
      <c r="S25775" s="67" t="str">
        <v>ExCell Bank</v>
      </c>
    </row>
    <row r="25776" spans="15:19">
      <c r="O25776" s="67" t="str">
        <v>Bank IF</v>
      </c>
      <c r="P25776" s="67" t="str">
        <v>Pivot Finance Group</v>
      </c>
      <c r="Q25776" s="67" t="str">
        <v>SummaBank</v>
      </c>
      <c r="R25776" s="67" t="str">
        <v>ExFunds</v>
      </c>
      <c r="S25776" s="67" t="str">
        <v>Bank of Cellifornia</v>
      </c>
    </row>
    <row r="25777" spans="15:19">
      <c r="O25777" s="67" t="str">
        <v>Bank IF</v>
      </c>
      <c r="P25777" s="67" t="str">
        <v>Pivot Finance Group</v>
      </c>
      <c r="Q25777" s="67" t="str">
        <v>SummaBank</v>
      </c>
      <c r="R25777" s="67" t="str">
        <v>ExFunds</v>
      </c>
      <c r="S25777" s="67" t="str">
        <v>SheetBank AG</v>
      </c>
    </row>
    <row r="25778" spans="15:19">
      <c r="O25778" s="67" t="str">
        <v>Bank IF</v>
      </c>
      <c r="P25778" s="67" t="str">
        <v>Pivot Finance Group</v>
      </c>
      <c r="Q25778" s="67" t="str">
        <v>SummaBank</v>
      </c>
      <c r="R25778" s="67" t="str">
        <v>ExFunds</v>
      </c>
      <c r="S25778" s="67" t="str">
        <v>The VLOOKup Vault</v>
      </c>
    </row>
    <row r="25779" spans="15:19">
      <c r="O25779" s="67" t="str">
        <v>Bank IF</v>
      </c>
      <c r="P25779" s="67" t="str">
        <v>Pivot Finance Group</v>
      </c>
      <c r="Q25779" s="67" t="str">
        <v>SummaBank</v>
      </c>
      <c r="R25779" s="67" t="str">
        <v>ExFunds</v>
      </c>
      <c r="S25779" s="67" t="str">
        <v>CELLtral Bank</v>
      </c>
    </row>
    <row r="25780" spans="15:19">
      <c r="O25780" s="67" t="str">
        <v>Bank IF</v>
      </c>
      <c r="P25780" s="67" t="str">
        <v>Pivot Finance Group</v>
      </c>
      <c r="Q25780" s="67" t="str">
        <v>SummaBank</v>
      </c>
      <c r="R25780" s="67" t="str">
        <v>ExFunds</v>
      </c>
      <c r="S25780" s="67" t="str">
        <v>MoneyMATCH Inc.</v>
      </c>
    </row>
    <row r="25781" spans="15:19">
      <c r="O25781" s="67" t="str">
        <v>Bank IF</v>
      </c>
      <c r="P25781" s="67" t="str">
        <v>Pivot Finance Group</v>
      </c>
      <c r="Q25781" s="67" t="str">
        <v>SummaBank</v>
      </c>
      <c r="R25781" s="67" t="str">
        <v>SheetBank AG</v>
      </c>
      <c r="S25781" s="67" t="str">
        <v>ExCell Bank</v>
      </c>
    </row>
    <row r="25782" spans="15:19">
      <c r="O25782" s="67" t="str">
        <v>Bank IF</v>
      </c>
      <c r="P25782" s="67" t="str">
        <v>Pivot Finance Group</v>
      </c>
      <c r="Q25782" s="67" t="str">
        <v>SummaBank</v>
      </c>
      <c r="R25782" s="67" t="str">
        <v>SheetBank AG</v>
      </c>
      <c r="S25782" s="67" t="str">
        <v>Bank of Cellifornia</v>
      </c>
    </row>
    <row r="25783" spans="15:19">
      <c r="O25783" s="67" t="str">
        <v>Bank IF</v>
      </c>
      <c r="P25783" s="67" t="str">
        <v>Pivot Finance Group</v>
      </c>
      <c r="Q25783" s="67" t="str">
        <v>SummaBank</v>
      </c>
      <c r="R25783" s="67" t="str">
        <v>SheetBank AG</v>
      </c>
      <c r="S25783" s="67" t="str">
        <v>ExFunds</v>
      </c>
    </row>
    <row r="25784" spans="15:19">
      <c r="O25784" s="67" t="str">
        <v>Bank IF</v>
      </c>
      <c r="P25784" s="67" t="str">
        <v>Pivot Finance Group</v>
      </c>
      <c r="Q25784" s="67" t="str">
        <v>SummaBank</v>
      </c>
      <c r="R25784" s="67" t="str">
        <v>SheetBank AG</v>
      </c>
      <c r="S25784" s="67" t="str">
        <v>The VLOOKup Vault</v>
      </c>
    </row>
    <row r="25785" spans="15:19">
      <c r="O25785" s="67" t="str">
        <v>Bank IF</v>
      </c>
      <c r="P25785" s="67" t="str">
        <v>Pivot Finance Group</v>
      </c>
      <c r="Q25785" s="67" t="str">
        <v>SummaBank</v>
      </c>
      <c r="R25785" s="67" t="str">
        <v>SheetBank AG</v>
      </c>
      <c r="S25785" s="67" t="str">
        <v>CELLtral Bank</v>
      </c>
    </row>
    <row r="25786" spans="15:19">
      <c r="O25786" s="67" t="str">
        <v>Bank IF</v>
      </c>
      <c r="P25786" s="67" t="str">
        <v>Pivot Finance Group</v>
      </c>
      <c r="Q25786" s="67" t="str">
        <v>SummaBank</v>
      </c>
      <c r="R25786" s="67" t="str">
        <v>SheetBank AG</v>
      </c>
      <c r="S25786" s="67" t="str">
        <v>MoneyMATCH Inc.</v>
      </c>
    </row>
    <row r="25787" spans="15:19">
      <c r="O25787" s="67" t="str">
        <v>Bank IF</v>
      </c>
      <c r="P25787" s="67" t="str">
        <v>Pivot Finance Group</v>
      </c>
      <c r="Q25787" s="67" t="str">
        <v>SummaBank</v>
      </c>
      <c r="R25787" s="67" t="str">
        <v>The VLOOKup Vault</v>
      </c>
      <c r="S25787" s="67" t="str">
        <v>ExCell Bank</v>
      </c>
    </row>
    <row r="25788" spans="15:19">
      <c r="O25788" s="67" t="str">
        <v>Bank IF</v>
      </c>
      <c r="P25788" s="67" t="str">
        <v>Pivot Finance Group</v>
      </c>
      <c r="Q25788" s="67" t="str">
        <v>SummaBank</v>
      </c>
      <c r="R25788" s="67" t="str">
        <v>The VLOOKup Vault</v>
      </c>
      <c r="S25788" s="67" t="str">
        <v>Bank of Cellifornia</v>
      </c>
    </row>
    <row r="25789" spans="15:19">
      <c r="O25789" s="67" t="str">
        <v>Bank IF</v>
      </c>
      <c r="P25789" s="67" t="str">
        <v>Pivot Finance Group</v>
      </c>
      <c r="Q25789" s="67" t="str">
        <v>SummaBank</v>
      </c>
      <c r="R25789" s="67" t="str">
        <v>The VLOOKup Vault</v>
      </c>
      <c r="S25789" s="67" t="str">
        <v>ExFunds</v>
      </c>
    </row>
    <row r="25790" spans="15:19">
      <c r="O25790" s="67" t="str">
        <v>Bank IF</v>
      </c>
      <c r="P25790" s="67" t="str">
        <v>Pivot Finance Group</v>
      </c>
      <c r="Q25790" s="67" t="str">
        <v>SummaBank</v>
      </c>
      <c r="R25790" s="67" t="str">
        <v>The VLOOKup Vault</v>
      </c>
      <c r="S25790" s="67" t="str">
        <v>SheetBank AG</v>
      </c>
    </row>
    <row r="25791" spans="15:19">
      <c r="O25791" s="67" t="str">
        <v>Bank IF</v>
      </c>
      <c r="P25791" s="67" t="str">
        <v>Pivot Finance Group</v>
      </c>
      <c r="Q25791" s="67" t="str">
        <v>SummaBank</v>
      </c>
      <c r="R25791" s="67" t="str">
        <v>The VLOOKup Vault</v>
      </c>
      <c r="S25791" s="67" t="str">
        <v>CELLtral Bank</v>
      </c>
    </row>
    <row r="25792" spans="15:19">
      <c r="O25792" s="67" t="str">
        <v>Bank IF</v>
      </c>
      <c r="P25792" s="67" t="str">
        <v>Pivot Finance Group</v>
      </c>
      <c r="Q25792" s="67" t="str">
        <v>SummaBank</v>
      </c>
      <c r="R25792" s="67" t="str">
        <v>The VLOOKup Vault</v>
      </c>
      <c r="S25792" s="67" t="str">
        <v>MoneyMATCH Inc.</v>
      </c>
    </row>
    <row r="25793" spans="15:19">
      <c r="O25793" s="67" t="str">
        <v>Bank IF</v>
      </c>
      <c r="P25793" s="67" t="str">
        <v>Pivot Finance Group</v>
      </c>
      <c r="Q25793" s="67" t="str">
        <v>SummaBank</v>
      </c>
      <c r="R25793" s="67" t="str">
        <v>CELLtral Bank</v>
      </c>
      <c r="S25793" s="67" t="str">
        <v>ExCell Bank</v>
      </c>
    </row>
    <row r="25794" spans="15:19">
      <c r="O25794" s="67" t="str">
        <v>Bank IF</v>
      </c>
      <c r="P25794" s="67" t="str">
        <v>Pivot Finance Group</v>
      </c>
      <c r="Q25794" s="67" t="str">
        <v>SummaBank</v>
      </c>
      <c r="R25794" s="67" t="str">
        <v>CELLtral Bank</v>
      </c>
      <c r="S25794" s="67" t="str">
        <v>Bank of Cellifornia</v>
      </c>
    </row>
    <row r="25795" spans="15:19">
      <c r="O25795" s="67" t="str">
        <v>Bank IF</v>
      </c>
      <c r="P25795" s="67" t="str">
        <v>Pivot Finance Group</v>
      </c>
      <c r="Q25795" s="67" t="str">
        <v>SummaBank</v>
      </c>
      <c r="R25795" s="67" t="str">
        <v>CELLtral Bank</v>
      </c>
      <c r="S25795" s="67" t="str">
        <v>ExFunds</v>
      </c>
    </row>
    <row r="25796" spans="15:19">
      <c r="O25796" s="67" t="str">
        <v>Bank IF</v>
      </c>
      <c r="P25796" s="67" t="str">
        <v>Pivot Finance Group</v>
      </c>
      <c r="Q25796" s="67" t="str">
        <v>SummaBank</v>
      </c>
      <c r="R25796" s="67" t="str">
        <v>CELLtral Bank</v>
      </c>
      <c r="S25796" s="67" t="str">
        <v>SheetBank AG</v>
      </c>
    </row>
    <row r="25797" spans="15:19">
      <c r="O25797" s="67" t="str">
        <v>Bank IF</v>
      </c>
      <c r="P25797" s="67" t="str">
        <v>Pivot Finance Group</v>
      </c>
      <c r="Q25797" s="67" t="str">
        <v>SummaBank</v>
      </c>
      <c r="R25797" s="67" t="str">
        <v>CELLtral Bank</v>
      </c>
      <c r="S25797" s="67" t="str">
        <v>The VLOOKup Vault</v>
      </c>
    </row>
    <row r="25798" spans="15:19">
      <c r="O25798" s="67" t="str">
        <v>Bank IF</v>
      </c>
      <c r="P25798" s="67" t="str">
        <v>Pivot Finance Group</v>
      </c>
      <c r="Q25798" s="67" t="str">
        <v>SummaBank</v>
      </c>
      <c r="R25798" s="67" t="str">
        <v>CELLtral Bank</v>
      </c>
      <c r="S25798" s="67" t="str">
        <v>MoneyMATCH Inc.</v>
      </c>
    </row>
    <row r="25799" spans="15:19">
      <c r="O25799" s="67" t="str">
        <v>Bank IF</v>
      </c>
      <c r="P25799" s="67" t="str">
        <v>Pivot Finance Group</v>
      </c>
      <c r="Q25799" s="67" t="str">
        <v>SummaBank</v>
      </c>
      <c r="R25799" s="67" t="str">
        <v>MoneyMATCH Inc.</v>
      </c>
      <c r="S25799" s="67" t="str">
        <v>ExCell Bank</v>
      </c>
    </row>
    <row r="25800" spans="15:19">
      <c r="O25800" s="67" t="str">
        <v>Bank IF</v>
      </c>
      <c r="P25800" s="67" t="str">
        <v>Pivot Finance Group</v>
      </c>
      <c r="Q25800" s="67" t="str">
        <v>SummaBank</v>
      </c>
      <c r="R25800" s="67" t="str">
        <v>MoneyMATCH Inc.</v>
      </c>
      <c r="S25800" s="67" t="str">
        <v>Bank of Cellifornia</v>
      </c>
    </row>
    <row r="25801" spans="15:19">
      <c r="O25801" s="67" t="str">
        <v>Bank IF</v>
      </c>
      <c r="P25801" s="67" t="str">
        <v>Pivot Finance Group</v>
      </c>
      <c r="Q25801" s="67" t="str">
        <v>SummaBank</v>
      </c>
      <c r="R25801" s="67" t="str">
        <v>MoneyMATCH Inc.</v>
      </c>
      <c r="S25801" s="67" t="str">
        <v>ExFunds</v>
      </c>
    </row>
    <row r="25802" spans="15:19">
      <c r="O25802" s="67" t="str">
        <v>Bank IF</v>
      </c>
      <c r="P25802" s="67" t="str">
        <v>Pivot Finance Group</v>
      </c>
      <c r="Q25802" s="67" t="str">
        <v>SummaBank</v>
      </c>
      <c r="R25802" s="67" t="str">
        <v>MoneyMATCH Inc.</v>
      </c>
      <c r="S25802" s="67" t="str">
        <v>SheetBank AG</v>
      </c>
    </row>
    <row r="25803" spans="15:19">
      <c r="O25803" s="67" t="str">
        <v>Bank IF</v>
      </c>
      <c r="P25803" s="67" t="str">
        <v>Pivot Finance Group</v>
      </c>
      <c r="Q25803" s="67" t="str">
        <v>SummaBank</v>
      </c>
      <c r="R25803" s="67" t="str">
        <v>MoneyMATCH Inc.</v>
      </c>
      <c r="S25803" s="67" t="str">
        <v>The VLOOKup Vault</v>
      </c>
    </row>
    <row r="25804" spans="15:19">
      <c r="O25804" s="67" t="str">
        <v>Bank IF</v>
      </c>
      <c r="P25804" s="67" t="str">
        <v>Pivot Finance Group</v>
      </c>
      <c r="Q25804" s="67" t="str">
        <v>SummaBank</v>
      </c>
      <c r="R25804" s="67" t="str">
        <v>MoneyMATCH Inc.</v>
      </c>
      <c r="S25804" s="67" t="str">
        <v>CELLtral Bank</v>
      </c>
    </row>
    <row r="25805" spans="15:19">
      <c r="O25805" s="67" t="str">
        <v>Bank IF</v>
      </c>
      <c r="P25805" s="67" t="str">
        <v>Pivot Finance Group</v>
      </c>
      <c r="Q25805" s="67" t="str">
        <v>CELLtral Bank</v>
      </c>
      <c r="R25805" s="67" t="str">
        <v>ExCell Bank</v>
      </c>
      <c r="S25805" s="67" t="str">
        <v>Bank of Cellifornia</v>
      </c>
    </row>
    <row r="25806" spans="15:19">
      <c r="O25806" s="67" t="str">
        <v>Bank IF</v>
      </c>
      <c r="P25806" s="67" t="str">
        <v>Pivot Finance Group</v>
      </c>
      <c r="Q25806" s="67" t="str">
        <v>CELLtral Bank</v>
      </c>
      <c r="R25806" s="67" t="str">
        <v>ExCell Bank</v>
      </c>
      <c r="S25806" s="67" t="str">
        <v>ExFunds</v>
      </c>
    </row>
    <row r="25807" spans="15:19">
      <c r="O25807" s="67" t="str">
        <v>Bank IF</v>
      </c>
      <c r="P25807" s="67" t="str">
        <v>Pivot Finance Group</v>
      </c>
      <c r="Q25807" s="67" t="str">
        <v>CELLtral Bank</v>
      </c>
      <c r="R25807" s="67" t="str">
        <v>ExCell Bank</v>
      </c>
      <c r="S25807" s="67" t="str">
        <v>SheetBank AG</v>
      </c>
    </row>
    <row r="25808" spans="15:19">
      <c r="O25808" s="67" t="str">
        <v>Bank IF</v>
      </c>
      <c r="P25808" s="67" t="str">
        <v>Pivot Finance Group</v>
      </c>
      <c r="Q25808" s="67" t="str">
        <v>CELLtral Bank</v>
      </c>
      <c r="R25808" s="67" t="str">
        <v>ExCell Bank</v>
      </c>
      <c r="S25808" s="67" t="str">
        <v>The VLOOKup Vault</v>
      </c>
    </row>
    <row r="25809" spans="15:19">
      <c r="O25809" s="67" t="str">
        <v>Bank IF</v>
      </c>
      <c r="P25809" s="67" t="str">
        <v>Pivot Finance Group</v>
      </c>
      <c r="Q25809" s="67" t="str">
        <v>CELLtral Bank</v>
      </c>
      <c r="R25809" s="67" t="str">
        <v>ExCell Bank</v>
      </c>
      <c r="S25809" s="67" t="str">
        <v>SummaBank</v>
      </c>
    </row>
    <row r="25810" spans="15:19">
      <c r="O25810" s="67" t="str">
        <v>Bank IF</v>
      </c>
      <c r="P25810" s="67" t="str">
        <v>Pivot Finance Group</v>
      </c>
      <c r="Q25810" s="67" t="str">
        <v>CELLtral Bank</v>
      </c>
      <c r="R25810" s="67" t="str">
        <v>ExCell Bank</v>
      </c>
      <c r="S25810" s="67" t="str">
        <v>MoneyMATCH Inc.</v>
      </c>
    </row>
    <row r="25811" spans="15:19">
      <c r="O25811" s="67" t="str">
        <v>Bank IF</v>
      </c>
      <c r="P25811" s="67" t="str">
        <v>Pivot Finance Group</v>
      </c>
      <c r="Q25811" s="67" t="str">
        <v>CELLtral Bank</v>
      </c>
      <c r="R25811" s="67" t="str">
        <v>Bank of Cellifornia</v>
      </c>
      <c r="S25811" s="67" t="str">
        <v>ExCell Bank</v>
      </c>
    </row>
    <row r="25812" spans="15:19">
      <c r="O25812" s="67" t="str">
        <v>Bank IF</v>
      </c>
      <c r="P25812" s="67" t="str">
        <v>Pivot Finance Group</v>
      </c>
      <c r="Q25812" s="67" t="str">
        <v>CELLtral Bank</v>
      </c>
      <c r="R25812" s="67" t="str">
        <v>Bank of Cellifornia</v>
      </c>
      <c r="S25812" s="67" t="str">
        <v>ExFunds</v>
      </c>
    </row>
    <row r="25813" spans="15:19">
      <c r="O25813" s="67" t="str">
        <v>Bank IF</v>
      </c>
      <c r="P25813" s="67" t="str">
        <v>Pivot Finance Group</v>
      </c>
      <c r="Q25813" s="67" t="str">
        <v>CELLtral Bank</v>
      </c>
      <c r="R25813" s="67" t="str">
        <v>Bank of Cellifornia</v>
      </c>
      <c r="S25813" s="67" t="str">
        <v>SheetBank AG</v>
      </c>
    </row>
    <row r="25814" spans="15:19">
      <c r="O25814" s="67" t="str">
        <v>Bank IF</v>
      </c>
      <c r="P25814" s="67" t="str">
        <v>Pivot Finance Group</v>
      </c>
      <c r="Q25814" s="67" t="str">
        <v>CELLtral Bank</v>
      </c>
      <c r="R25814" s="67" t="str">
        <v>Bank of Cellifornia</v>
      </c>
      <c r="S25814" s="67" t="str">
        <v>The VLOOKup Vault</v>
      </c>
    </row>
    <row r="25815" spans="15:19">
      <c r="O25815" s="67" t="str">
        <v>Bank IF</v>
      </c>
      <c r="P25815" s="67" t="str">
        <v>Pivot Finance Group</v>
      </c>
      <c r="Q25815" s="67" t="str">
        <v>CELLtral Bank</v>
      </c>
      <c r="R25815" s="67" t="str">
        <v>Bank of Cellifornia</v>
      </c>
      <c r="S25815" s="67" t="str">
        <v>SummaBank</v>
      </c>
    </row>
    <row r="25816" spans="15:19">
      <c r="O25816" s="67" t="str">
        <v>Bank IF</v>
      </c>
      <c r="P25816" s="67" t="str">
        <v>Pivot Finance Group</v>
      </c>
      <c r="Q25816" s="67" t="str">
        <v>CELLtral Bank</v>
      </c>
      <c r="R25816" s="67" t="str">
        <v>Bank of Cellifornia</v>
      </c>
      <c r="S25816" s="67" t="str">
        <v>MoneyMATCH Inc.</v>
      </c>
    </row>
    <row r="25817" spans="15:19">
      <c r="O25817" s="67" t="str">
        <v>Bank IF</v>
      </c>
      <c r="P25817" s="67" t="str">
        <v>Pivot Finance Group</v>
      </c>
      <c r="Q25817" s="67" t="str">
        <v>CELLtral Bank</v>
      </c>
      <c r="R25817" s="67" t="str">
        <v>ExFunds</v>
      </c>
      <c r="S25817" s="67" t="str">
        <v>ExCell Bank</v>
      </c>
    </row>
    <row r="25818" spans="15:19">
      <c r="O25818" s="67" t="str">
        <v>Bank IF</v>
      </c>
      <c r="P25818" s="67" t="str">
        <v>Pivot Finance Group</v>
      </c>
      <c r="Q25818" s="67" t="str">
        <v>CELLtral Bank</v>
      </c>
      <c r="R25818" s="67" t="str">
        <v>ExFunds</v>
      </c>
      <c r="S25818" s="67" t="str">
        <v>Bank of Cellifornia</v>
      </c>
    </row>
    <row r="25819" spans="15:19">
      <c r="O25819" s="67" t="str">
        <v>Bank IF</v>
      </c>
      <c r="P25819" s="67" t="str">
        <v>Pivot Finance Group</v>
      </c>
      <c r="Q25819" s="67" t="str">
        <v>CELLtral Bank</v>
      </c>
      <c r="R25819" s="67" t="str">
        <v>ExFunds</v>
      </c>
      <c r="S25819" s="67" t="str">
        <v>SheetBank AG</v>
      </c>
    </row>
    <row r="25820" spans="15:19">
      <c r="O25820" s="67" t="str">
        <v>Bank IF</v>
      </c>
      <c r="P25820" s="67" t="str">
        <v>Pivot Finance Group</v>
      </c>
      <c r="Q25820" s="67" t="str">
        <v>CELLtral Bank</v>
      </c>
      <c r="R25820" s="67" t="str">
        <v>ExFunds</v>
      </c>
      <c r="S25820" s="67" t="str">
        <v>The VLOOKup Vault</v>
      </c>
    </row>
    <row r="25821" spans="15:19">
      <c r="O25821" s="67" t="str">
        <v>Bank IF</v>
      </c>
      <c r="P25821" s="67" t="str">
        <v>Pivot Finance Group</v>
      </c>
      <c r="Q25821" s="67" t="str">
        <v>CELLtral Bank</v>
      </c>
      <c r="R25821" s="67" t="str">
        <v>ExFunds</v>
      </c>
      <c r="S25821" s="67" t="str">
        <v>SummaBank</v>
      </c>
    </row>
    <row r="25822" spans="15:19">
      <c r="O25822" s="67" t="str">
        <v>Bank IF</v>
      </c>
      <c r="P25822" s="67" t="str">
        <v>Pivot Finance Group</v>
      </c>
      <c r="Q25822" s="67" t="str">
        <v>CELLtral Bank</v>
      </c>
      <c r="R25822" s="67" t="str">
        <v>ExFunds</v>
      </c>
      <c r="S25822" s="67" t="str">
        <v>MoneyMATCH Inc.</v>
      </c>
    </row>
    <row r="25823" spans="15:19">
      <c r="O25823" s="67" t="str">
        <v>Bank IF</v>
      </c>
      <c r="P25823" s="67" t="str">
        <v>Pivot Finance Group</v>
      </c>
      <c r="Q25823" s="67" t="str">
        <v>CELLtral Bank</v>
      </c>
      <c r="R25823" s="67" t="str">
        <v>SheetBank AG</v>
      </c>
      <c r="S25823" s="67" t="str">
        <v>ExCell Bank</v>
      </c>
    </row>
    <row r="25824" spans="15:19">
      <c r="O25824" s="67" t="str">
        <v>Bank IF</v>
      </c>
      <c r="P25824" s="67" t="str">
        <v>Pivot Finance Group</v>
      </c>
      <c r="Q25824" s="67" t="str">
        <v>CELLtral Bank</v>
      </c>
      <c r="R25824" s="67" t="str">
        <v>SheetBank AG</v>
      </c>
      <c r="S25824" s="67" t="str">
        <v>Bank of Cellifornia</v>
      </c>
    </row>
    <row r="25825" spans="15:19">
      <c r="O25825" s="67" t="str">
        <v>Bank IF</v>
      </c>
      <c r="P25825" s="67" t="str">
        <v>Pivot Finance Group</v>
      </c>
      <c r="Q25825" s="67" t="str">
        <v>CELLtral Bank</v>
      </c>
      <c r="R25825" s="67" t="str">
        <v>SheetBank AG</v>
      </c>
      <c r="S25825" s="67" t="str">
        <v>ExFunds</v>
      </c>
    </row>
    <row r="25826" spans="15:19">
      <c r="O25826" s="67" t="str">
        <v>Bank IF</v>
      </c>
      <c r="P25826" s="67" t="str">
        <v>Pivot Finance Group</v>
      </c>
      <c r="Q25826" s="67" t="str">
        <v>CELLtral Bank</v>
      </c>
      <c r="R25826" s="67" t="str">
        <v>SheetBank AG</v>
      </c>
      <c r="S25826" s="67" t="str">
        <v>The VLOOKup Vault</v>
      </c>
    </row>
    <row r="25827" spans="15:19">
      <c r="O25827" s="67" t="str">
        <v>Bank IF</v>
      </c>
      <c r="P25827" s="67" t="str">
        <v>Pivot Finance Group</v>
      </c>
      <c r="Q25827" s="67" t="str">
        <v>CELLtral Bank</v>
      </c>
      <c r="R25827" s="67" t="str">
        <v>SheetBank AG</v>
      </c>
      <c r="S25827" s="67" t="str">
        <v>SummaBank</v>
      </c>
    </row>
    <row r="25828" spans="15:19">
      <c r="O25828" s="67" t="str">
        <v>Bank IF</v>
      </c>
      <c r="P25828" s="67" t="str">
        <v>Pivot Finance Group</v>
      </c>
      <c r="Q25828" s="67" t="str">
        <v>CELLtral Bank</v>
      </c>
      <c r="R25828" s="67" t="str">
        <v>SheetBank AG</v>
      </c>
      <c r="S25828" s="67" t="str">
        <v>MoneyMATCH Inc.</v>
      </c>
    </row>
    <row r="25829" spans="15:19">
      <c r="O25829" s="67" t="str">
        <v>Bank IF</v>
      </c>
      <c r="P25829" s="67" t="str">
        <v>Pivot Finance Group</v>
      </c>
      <c r="Q25829" s="67" t="str">
        <v>CELLtral Bank</v>
      </c>
      <c r="R25829" s="67" t="str">
        <v>The VLOOKup Vault</v>
      </c>
      <c r="S25829" s="67" t="str">
        <v>ExCell Bank</v>
      </c>
    </row>
    <row r="25830" spans="15:19">
      <c r="O25830" s="67" t="str">
        <v>Bank IF</v>
      </c>
      <c r="P25830" s="67" t="str">
        <v>Pivot Finance Group</v>
      </c>
      <c r="Q25830" s="67" t="str">
        <v>CELLtral Bank</v>
      </c>
      <c r="R25830" s="67" t="str">
        <v>The VLOOKup Vault</v>
      </c>
      <c r="S25830" s="67" t="str">
        <v>Bank of Cellifornia</v>
      </c>
    </row>
    <row r="25831" spans="15:19">
      <c r="O25831" s="67" t="str">
        <v>Bank IF</v>
      </c>
      <c r="P25831" s="67" t="str">
        <v>Pivot Finance Group</v>
      </c>
      <c r="Q25831" s="67" t="str">
        <v>CELLtral Bank</v>
      </c>
      <c r="R25831" s="67" t="str">
        <v>The VLOOKup Vault</v>
      </c>
      <c r="S25831" s="67" t="str">
        <v>ExFunds</v>
      </c>
    </row>
    <row r="25832" spans="15:19">
      <c r="O25832" s="67" t="str">
        <v>Bank IF</v>
      </c>
      <c r="P25832" s="67" t="str">
        <v>Pivot Finance Group</v>
      </c>
      <c r="Q25832" s="67" t="str">
        <v>CELLtral Bank</v>
      </c>
      <c r="R25832" s="67" t="str">
        <v>The VLOOKup Vault</v>
      </c>
      <c r="S25832" s="67" t="str">
        <v>SheetBank AG</v>
      </c>
    </row>
    <row r="25833" spans="15:19">
      <c r="O25833" s="67" t="str">
        <v>Bank IF</v>
      </c>
      <c r="P25833" s="67" t="str">
        <v>Pivot Finance Group</v>
      </c>
      <c r="Q25833" s="67" t="str">
        <v>CELLtral Bank</v>
      </c>
      <c r="R25833" s="67" t="str">
        <v>The VLOOKup Vault</v>
      </c>
      <c r="S25833" s="67" t="str">
        <v>SummaBank</v>
      </c>
    </row>
    <row r="25834" spans="15:19">
      <c r="O25834" s="67" t="str">
        <v>Bank IF</v>
      </c>
      <c r="P25834" s="67" t="str">
        <v>Pivot Finance Group</v>
      </c>
      <c r="Q25834" s="67" t="str">
        <v>CELLtral Bank</v>
      </c>
      <c r="R25834" s="67" t="str">
        <v>The VLOOKup Vault</v>
      </c>
      <c r="S25834" s="67" t="str">
        <v>MoneyMATCH Inc.</v>
      </c>
    </row>
    <row r="25835" spans="15:19">
      <c r="O25835" s="67" t="str">
        <v>Bank IF</v>
      </c>
      <c r="P25835" s="67" t="str">
        <v>Pivot Finance Group</v>
      </c>
      <c r="Q25835" s="67" t="str">
        <v>CELLtral Bank</v>
      </c>
      <c r="R25835" s="67" t="str">
        <v>SummaBank</v>
      </c>
      <c r="S25835" s="67" t="str">
        <v>ExCell Bank</v>
      </c>
    </row>
    <row r="25836" spans="15:19">
      <c r="O25836" s="67" t="str">
        <v>Bank IF</v>
      </c>
      <c r="P25836" s="67" t="str">
        <v>Pivot Finance Group</v>
      </c>
      <c r="Q25836" s="67" t="str">
        <v>CELLtral Bank</v>
      </c>
      <c r="R25836" s="67" t="str">
        <v>SummaBank</v>
      </c>
      <c r="S25836" s="67" t="str">
        <v>Bank of Cellifornia</v>
      </c>
    </row>
    <row r="25837" spans="15:19">
      <c r="O25837" s="67" t="str">
        <v>Bank IF</v>
      </c>
      <c r="P25837" s="67" t="str">
        <v>Pivot Finance Group</v>
      </c>
      <c r="Q25837" s="67" t="str">
        <v>CELLtral Bank</v>
      </c>
      <c r="R25837" s="67" t="str">
        <v>SummaBank</v>
      </c>
      <c r="S25837" s="67" t="str">
        <v>ExFunds</v>
      </c>
    </row>
    <row r="25838" spans="15:19">
      <c r="O25838" s="67" t="str">
        <v>Bank IF</v>
      </c>
      <c r="P25838" s="67" t="str">
        <v>Pivot Finance Group</v>
      </c>
      <c r="Q25838" s="67" t="str">
        <v>CELLtral Bank</v>
      </c>
      <c r="R25838" s="67" t="str">
        <v>SummaBank</v>
      </c>
      <c r="S25838" s="67" t="str">
        <v>SheetBank AG</v>
      </c>
    </row>
    <row r="25839" spans="15:19">
      <c r="O25839" s="67" t="str">
        <v>Bank IF</v>
      </c>
      <c r="P25839" s="67" t="str">
        <v>Pivot Finance Group</v>
      </c>
      <c r="Q25839" s="67" t="str">
        <v>CELLtral Bank</v>
      </c>
      <c r="R25839" s="67" t="str">
        <v>SummaBank</v>
      </c>
      <c r="S25839" s="67" t="str">
        <v>The VLOOKup Vault</v>
      </c>
    </row>
    <row r="25840" spans="15:19">
      <c r="O25840" s="67" t="str">
        <v>Bank IF</v>
      </c>
      <c r="P25840" s="67" t="str">
        <v>Pivot Finance Group</v>
      </c>
      <c r="Q25840" s="67" t="str">
        <v>CELLtral Bank</v>
      </c>
      <c r="R25840" s="67" t="str">
        <v>SummaBank</v>
      </c>
      <c r="S25840" s="67" t="str">
        <v>MoneyMATCH Inc.</v>
      </c>
    </row>
    <row r="25841" spans="15:19">
      <c r="O25841" s="67" t="str">
        <v>Bank IF</v>
      </c>
      <c r="P25841" s="67" t="str">
        <v>Pivot Finance Group</v>
      </c>
      <c r="Q25841" s="67" t="str">
        <v>CELLtral Bank</v>
      </c>
      <c r="R25841" s="67" t="str">
        <v>MoneyMATCH Inc.</v>
      </c>
      <c r="S25841" s="67" t="str">
        <v>ExCell Bank</v>
      </c>
    </row>
    <row r="25842" spans="15:19">
      <c r="O25842" s="67" t="str">
        <v>Bank IF</v>
      </c>
      <c r="P25842" s="67" t="str">
        <v>Pivot Finance Group</v>
      </c>
      <c r="Q25842" s="67" t="str">
        <v>CELLtral Bank</v>
      </c>
      <c r="R25842" s="67" t="str">
        <v>MoneyMATCH Inc.</v>
      </c>
      <c r="S25842" s="67" t="str">
        <v>Bank of Cellifornia</v>
      </c>
    </row>
    <row r="25843" spans="15:19">
      <c r="O25843" s="67" t="str">
        <v>Bank IF</v>
      </c>
      <c r="P25843" s="67" t="str">
        <v>Pivot Finance Group</v>
      </c>
      <c r="Q25843" s="67" t="str">
        <v>CELLtral Bank</v>
      </c>
      <c r="R25843" s="67" t="str">
        <v>MoneyMATCH Inc.</v>
      </c>
      <c r="S25843" s="67" t="str">
        <v>ExFunds</v>
      </c>
    </row>
    <row r="25844" spans="15:19">
      <c r="O25844" s="67" t="str">
        <v>Bank IF</v>
      </c>
      <c r="P25844" s="67" t="str">
        <v>Pivot Finance Group</v>
      </c>
      <c r="Q25844" s="67" t="str">
        <v>CELLtral Bank</v>
      </c>
      <c r="R25844" s="67" t="str">
        <v>MoneyMATCH Inc.</v>
      </c>
      <c r="S25844" s="67" t="str">
        <v>SheetBank AG</v>
      </c>
    </row>
    <row r="25845" spans="15:19">
      <c r="O25845" s="67" t="str">
        <v>Bank IF</v>
      </c>
      <c r="P25845" s="67" t="str">
        <v>Pivot Finance Group</v>
      </c>
      <c r="Q25845" s="67" t="str">
        <v>CELLtral Bank</v>
      </c>
      <c r="R25845" s="67" t="str">
        <v>MoneyMATCH Inc.</v>
      </c>
      <c r="S25845" s="67" t="str">
        <v>The VLOOKup Vault</v>
      </c>
    </row>
    <row r="25846" spans="15:19">
      <c r="O25846" s="67" t="str">
        <v>Bank IF</v>
      </c>
      <c r="P25846" s="67" t="str">
        <v>Pivot Finance Group</v>
      </c>
      <c r="Q25846" s="67" t="str">
        <v>CELLtral Bank</v>
      </c>
      <c r="R25846" s="67" t="str">
        <v>MoneyMATCH Inc.</v>
      </c>
      <c r="S25846" s="67" t="str">
        <v>SummaBank</v>
      </c>
    </row>
    <row r="25847" spans="15:19">
      <c r="O25847" s="67" t="str">
        <v>Bank IF</v>
      </c>
      <c r="P25847" s="67" t="str">
        <v>Pivot Finance Group</v>
      </c>
      <c r="Q25847" s="67" t="str">
        <v>MoneyMATCH Inc.</v>
      </c>
      <c r="R25847" s="67" t="str">
        <v>ExCell Bank</v>
      </c>
      <c r="S25847" s="67" t="str">
        <v>Bank of Cellifornia</v>
      </c>
    </row>
    <row r="25848" spans="15:19">
      <c r="O25848" s="67" t="str">
        <v>Bank IF</v>
      </c>
      <c r="P25848" s="67" t="str">
        <v>Pivot Finance Group</v>
      </c>
      <c r="Q25848" s="67" t="str">
        <v>MoneyMATCH Inc.</v>
      </c>
      <c r="R25848" s="67" t="str">
        <v>ExCell Bank</v>
      </c>
      <c r="S25848" s="67" t="str">
        <v>ExFunds</v>
      </c>
    </row>
    <row r="25849" spans="15:19">
      <c r="O25849" s="67" t="str">
        <v>Bank IF</v>
      </c>
      <c r="P25849" s="67" t="str">
        <v>Pivot Finance Group</v>
      </c>
      <c r="Q25849" s="67" t="str">
        <v>MoneyMATCH Inc.</v>
      </c>
      <c r="R25849" s="67" t="str">
        <v>ExCell Bank</v>
      </c>
      <c r="S25849" s="67" t="str">
        <v>SheetBank AG</v>
      </c>
    </row>
    <row r="25850" spans="15:19">
      <c r="O25850" s="67" t="str">
        <v>Bank IF</v>
      </c>
      <c r="P25850" s="67" t="str">
        <v>Pivot Finance Group</v>
      </c>
      <c r="Q25850" s="67" t="str">
        <v>MoneyMATCH Inc.</v>
      </c>
      <c r="R25850" s="67" t="str">
        <v>ExCell Bank</v>
      </c>
      <c r="S25850" s="67" t="str">
        <v>The VLOOKup Vault</v>
      </c>
    </row>
    <row r="25851" spans="15:19">
      <c r="O25851" s="67" t="str">
        <v>Bank IF</v>
      </c>
      <c r="P25851" s="67" t="str">
        <v>Pivot Finance Group</v>
      </c>
      <c r="Q25851" s="67" t="str">
        <v>MoneyMATCH Inc.</v>
      </c>
      <c r="R25851" s="67" t="str">
        <v>ExCell Bank</v>
      </c>
      <c r="S25851" s="67" t="str">
        <v>SummaBank</v>
      </c>
    </row>
    <row r="25852" spans="15:19">
      <c r="O25852" s="67" t="str">
        <v>Bank IF</v>
      </c>
      <c r="P25852" s="67" t="str">
        <v>Pivot Finance Group</v>
      </c>
      <c r="Q25852" s="67" t="str">
        <v>MoneyMATCH Inc.</v>
      </c>
      <c r="R25852" s="67" t="str">
        <v>ExCell Bank</v>
      </c>
      <c r="S25852" s="67" t="str">
        <v>CELLtral Bank</v>
      </c>
    </row>
    <row r="25853" spans="15:19">
      <c r="O25853" s="67" t="str">
        <v>Bank IF</v>
      </c>
      <c r="P25853" s="67" t="str">
        <v>Pivot Finance Group</v>
      </c>
      <c r="Q25853" s="67" t="str">
        <v>MoneyMATCH Inc.</v>
      </c>
      <c r="R25853" s="67" t="str">
        <v>Bank of Cellifornia</v>
      </c>
      <c r="S25853" s="67" t="str">
        <v>ExCell Bank</v>
      </c>
    </row>
    <row r="25854" spans="15:19">
      <c r="O25854" s="67" t="str">
        <v>Bank IF</v>
      </c>
      <c r="P25854" s="67" t="str">
        <v>Pivot Finance Group</v>
      </c>
      <c r="Q25854" s="67" t="str">
        <v>MoneyMATCH Inc.</v>
      </c>
      <c r="R25854" s="67" t="str">
        <v>Bank of Cellifornia</v>
      </c>
      <c r="S25854" s="67" t="str">
        <v>ExFunds</v>
      </c>
    </row>
    <row r="25855" spans="15:19">
      <c r="O25855" s="67" t="str">
        <v>Bank IF</v>
      </c>
      <c r="P25855" s="67" t="str">
        <v>Pivot Finance Group</v>
      </c>
      <c r="Q25855" s="67" t="str">
        <v>MoneyMATCH Inc.</v>
      </c>
      <c r="R25855" s="67" t="str">
        <v>Bank of Cellifornia</v>
      </c>
      <c r="S25855" s="67" t="str">
        <v>SheetBank AG</v>
      </c>
    </row>
    <row r="25856" spans="15:19">
      <c r="O25856" s="67" t="str">
        <v>Bank IF</v>
      </c>
      <c r="P25856" s="67" t="str">
        <v>Pivot Finance Group</v>
      </c>
      <c r="Q25856" s="67" t="str">
        <v>MoneyMATCH Inc.</v>
      </c>
      <c r="R25856" s="67" t="str">
        <v>Bank of Cellifornia</v>
      </c>
      <c r="S25856" s="67" t="str">
        <v>The VLOOKup Vault</v>
      </c>
    </row>
    <row r="25857" spans="15:19">
      <c r="O25857" s="67" t="str">
        <v>Bank IF</v>
      </c>
      <c r="P25857" s="67" t="str">
        <v>Pivot Finance Group</v>
      </c>
      <c r="Q25857" s="67" t="str">
        <v>MoneyMATCH Inc.</v>
      </c>
      <c r="R25857" s="67" t="str">
        <v>Bank of Cellifornia</v>
      </c>
      <c r="S25857" s="67" t="str">
        <v>SummaBank</v>
      </c>
    </row>
    <row r="25858" spans="15:19">
      <c r="O25858" s="67" t="str">
        <v>Bank IF</v>
      </c>
      <c r="P25858" s="67" t="str">
        <v>Pivot Finance Group</v>
      </c>
      <c r="Q25858" s="67" t="str">
        <v>MoneyMATCH Inc.</v>
      </c>
      <c r="R25858" s="67" t="str">
        <v>Bank of Cellifornia</v>
      </c>
      <c r="S25858" s="67" t="str">
        <v>CELLtral Bank</v>
      </c>
    </row>
    <row r="25859" spans="15:19">
      <c r="O25859" s="67" t="str">
        <v>Bank IF</v>
      </c>
      <c r="P25859" s="67" t="str">
        <v>Pivot Finance Group</v>
      </c>
      <c r="Q25859" s="67" t="str">
        <v>MoneyMATCH Inc.</v>
      </c>
      <c r="R25859" s="67" t="str">
        <v>ExFunds</v>
      </c>
      <c r="S25859" s="67" t="str">
        <v>ExCell Bank</v>
      </c>
    </row>
    <row r="25860" spans="15:19">
      <c r="O25860" s="67" t="str">
        <v>Bank IF</v>
      </c>
      <c r="P25860" s="67" t="str">
        <v>Pivot Finance Group</v>
      </c>
      <c r="Q25860" s="67" t="str">
        <v>MoneyMATCH Inc.</v>
      </c>
      <c r="R25860" s="67" t="str">
        <v>ExFunds</v>
      </c>
      <c r="S25860" s="67" t="str">
        <v>Bank of Cellifornia</v>
      </c>
    </row>
    <row r="25861" spans="15:19">
      <c r="O25861" s="67" t="str">
        <v>Bank IF</v>
      </c>
      <c r="P25861" s="67" t="str">
        <v>Pivot Finance Group</v>
      </c>
      <c r="Q25861" s="67" t="str">
        <v>MoneyMATCH Inc.</v>
      </c>
      <c r="R25861" s="67" t="str">
        <v>ExFunds</v>
      </c>
      <c r="S25861" s="67" t="str">
        <v>SheetBank AG</v>
      </c>
    </row>
    <row r="25862" spans="15:19">
      <c r="O25862" s="67" t="str">
        <v>Bank IF</v>
      </c>
      <c r="P25862" s="67" t="str">
        <v>Pivot Finance Group</v>
      </c>
      <c r="Q25862" s="67" t="str">
        <v>MoneyMATCH Inc.</v>
      </c>
      <c r="R25862" s="67" t="str">
        <v>ExFunds</v>
      </c>
      <c r="S25862" s="67" t="str">
        <v>The VLOOKup Vault</v>
      </c>
    </row>
    <row r="25863" spans="15:19">
      <c r="O25863" s="67" t="str">
        <v>Bank IF</v>
      </c>
      <c r="P25863" s="67" t="str">
        <v>Pivot Finance Group</v>
      </c>
      <c r="Q25863" s="67" t="str">
        <v>MoneyMATCH Inc.</v>
      </c>
      <c r="R25863" s="67" t="str">
        <v>ExFunds</v>
      </c>
      <c r="S25863" s="67" t="str">
        <v>SummaBank</v>
      </c>
    </row>
    <row r="25864" spans="15:19">
      <c r="O25864" s="67" t="str">
        <v>Bank IF</v>
      </c>
      <c r="P25864" s="67" t="str">
        <v>Pivot Finance Group</v>
      </c>
      <c r="Q25864" s="67" t="str">
        <v>MoneyMATCH Inc.</v>
      </c>
      <c r="R25864" s="67" t="str">
        <v>ExFunds</v>
      </c>
      <c r="S25864" s="67" t="str">
        <v>CELLtral Bank</v>
      </c>
    </row>
    <row r="25865" spans="15:19">
      <c r="O25865" s="67" t="str">
        <v>Bank IF</v>
      </c>
      <c r="P25865" s="67" t="str">
        <v>Pivot Finance Group</v>
      </c>
      <c r="Q25865" s="67" t="str">
        <v>MoneyMATCH Inc.</v>
      </c>
      <c r="R25865" s="67" t="str">
        <v>SheetBank AG</v>
      </c>
      <c r="S25865" s="67" t="str">
        <v>ExCell Bank</v>
      </c>
    </row>
    <row r="25866" spans="15:19">
      <c r="O25866" s="67" t="str">
        <v>Bank IF</v>
      </c>
      <c r="P25866" s="67" t="str">
        <v>Pivot Finance Group</v>
      </c>
      <c r="Q25866" s="67" t="str">
        <v>MoneyMATCH Inc.</v>
      </c>
      <c r="R25866" s="67" t="str">
        <v>SheetBank AG</v>
      </c>
      <c r="S25866" s="67" t="str">
        <v>Bank of Cellifornia</v>
      </c>
    </row>
    <row r="25867" spans="15:19">
      <c r="O25867" s="67" t="str">
        <v>Bank IF</v>
      </c>
      <c r="P25867" s="67" t="str">
        <v>Pivot Finance Group</v>
      </c>
      <c r="Q25867" s="67" t="str">
        <v>MoneyMATCH Inc.</v>
      </c>
      <c r="R25867" s="67" t="str">
        <v>SheetBank AG</v>
      </c>
      <c r="S25867" s="67" t="str">
        <v>ExFunds</v>
      </c>
    </row>
    <row r="25868" spans="15:19">
      <c r="O25868" s="67" t="str">
        <v>Bank IF</v>
      </c>
      <c r="P25868" s="67" t="str">
        <v>Pivot Finance Group</v>
      </c>
      <c r="Q25868" s="67" t="str">
        <v>MoneyMATCH Inc.</v>
      </c>
      <c r="R25868" s="67" t="str">
        <v>SheetBank AG</v>
      </c>
      <c r="S25868" s="67" t="str">
        <v>The VLOOKup Vault</v>
      </c>
    </row>
    <row r="25869" spans="15:19">
      <c r="O25869" s="67" t="str">
        <v>Bank IF</v>
      </c>
      <c r="P25869" s="67" t="str">
        <v>Pivot Finance Group</v>
      </c>
      <c r="Q25869" s="67" t="str">
        <v>MoneyMATCH Inc.</v>
      </c>
      <c r="R25869" s="67" t="str">
        <v>SheetBank AG</v>
      </c>
      <c r="S25869" s="67" t="str">
        <v>SummaBank</v>
      </c>
    </row>
    <row r="25870" spans="15:19">
      <c r="O25870" s="67" t="str">
        <v>Bank IF</v>
      </c>
      <c r="P25870" s="67" t="str">
        <v>Pivot Finance Group</v>
      </c>
      <c r="Q25870" s="67" t="str">
        <v>MoneyMATCH Inc.</v>
      </c>
      <c r="R25870" s="67" t="str">
        <v>SheetBank AG</v>
      </c>
      <c r="S25870" s="67" t="str">
        <v>CELLtral Bank</v>
      </c>
    </row>
    <row r="25871" spans="15:19">
      <c r="O25871" s="67" t="str">
        <v>Bank IF</v>
      </c>
      <c r="P25871" s="67" t="str">
        <v>Pivot Finance Group</v>
      </c>
      <c r="Q25871" s="67" t="str">
        <v>MoneyMATCH Inc.</v>
      </c>
      <c r="R25871" s="67" t="str">
        <v>The VLOOKup Vault</v>
      </c>
      <c r="S25871" s="67" t="str">
        <v>ExCell Bank</v>
      </c>
    </row>
    <row r="25872" spans="15:19">
      <c r="O25872" s="67" t="str">
        <v>Bank IF</v>
      </c>
      <c r="P25872" s="67" t="str">
        <v>Pivot Finance Group</v>
      </c>
      <c r="Q25872" s="67" t="str">
        <v>MoneyMATCH Inc.</v>
      </c>
      <c r="R25872" s="67" t="str">
        <v>The VLOOKup Vault</v>
      </c>
      <c r="S25872" s="67" t="str">
        <v>Bank of Cellifornia</v>
      </c>
    </row>
    <row r="25873" spans="15:19">
      <c r="O25873" s="67" t="str">
        <v>Bank IF</v>
      </c>
      <c r="P25873" s="67" t="str">
        <v>Pivot Finance Group</v>
      </c>
      <c r="Q25873" s="67" t="str">
        <v>MoneyMATCH Inc.</v>
      </c>
      <c r="R25873" s="67" t="str">
        <v>The VLOOKup Vault</v>
      </c>
      <c r="S25873" s="67" t="str">
        <v>ExFunds</v>
      </c>
    </row>
    <row r="25874" spans="15:19">
      <c r="O25874" s="67" t="str">
        <v>Bank IF</v>
      </c>
      <c r="P25874" s="67" t="str">
        <v>Pivot Finance Group</v>
      </c>
      <c r="Q25874" s="67" t="str">
        <v>MoneyMATCH Inc.</v>
      </c>
      <c r="R25874" s="67" t="str">
        <v>The VLOOKup Vault</v>
      </c>
      <c r="S25874" s="67" t="str">
        <v>SheetBank AG</v>
      </c>
    </row>
    <row r="25875" spans="15:19">
      <c r="O25875" s="67" t="str">
        <v>Bank IF</v>
      </c>
      <c r="P25875" s="67" t="str">
        <v>Pivot Finance Group</v>
      </c>
      <c r="Q25875" s="67" t="str">
        <v>MoneyMATCH Inc.</v>
      </c>
      <c r="R25875" s="67" t="str">
        <v>The VLOOKup Vault</v>
      </c>
      <c r="S25875" s="67" t="str">
        <v>SummaBank</v>
      </c>
    </row>
    <row r="25876" spans="15:19">
      <c r="O25876" s="67" t="str">
        <v>Bank IF</v>
      </c>
      <c r="P25876" s="67" t="str">
        <v>Pivot Finance Group</v>
      </c>
      <c r="Q25876" s="67" t="str">
        <v>MoneyMATCH Inc.</v>
      </c>
      <c r="R25876" s="67" t="str">
        <v>The VLOOKup Vault</v>
      </c>
      <c r="S25876" s="67" t="str">
        <v>CELLtral Bank</v>
      </c>
    </row>
    <row r="25877" spans="15:19">
      <c r="O25877" s="67" t="str">
        <v>Bank IF</v>
      </c>
      <c r="P25877" s="67" t="str">
        <v>Pivot Finance Group</v>
      </c>
      <c r="Q25877" s="67" t="str">
        <v>MoneyMATCH Inc.</v>
      </c>
      <c r="R25877" s="67" t="str">
        <v>SummaBank</v>
      </c>
      <c r="S25877" s="67" t="str">
        <v>ExCell Bank</v>
      </c>
    </row>
    <row r="25878" spans="15:19">
      <c r="O25878" s="67" t="str">
        <v>Bank IF</v>
      </c>
      <c r="P25878" s="67" t="str">
        <v>Pivot Finance Group</v>
      </c>
      <c r="Q25878" s="67" t="str">
        <v>MoneyMATCH Inc.</v>
      </c>
      <c r="R25878" s="67" t="str">
        <v>SummaBank</v>
      </c>
      <c r="S25878" s="67" t="str">
        <v>Bank of Cellifornia</v>
      </c>
    </row>
    <row r="25879" spans="15:19">
      <c r="O25879" s="67" t="str">
        <v>Bank IF</v>
      </c>
      <c r="P25879" s="67" t="str">
        <v>Pivot Finance Group</v>
      </c>
      <c r="Q25879" s="67" t="str">
        <v>MoneyMATCH Inc.</v>
      </c>
      <c r="R25879" s="67" t="str">
        <v>SummaBank</v>
      </c>
      <c r="S25879" s="67" t="str">
        <v>ExFunds</v>
      </c>
    </row>
    <row r="25880" spans="15:19">
      <c r="O25880" s="67" t="str">
        <v>Bank IF</v>
      </c>
      <c r="P25880" s="67" t="str">
        <v>Pivot Finance Group</v>
      </c>
      <c r="Q25880" s="67" t="str">
        <v>MoneyMATCH Inc.</v>
      </c>
      <c r="R25880" s="67" t="str">
        <v>SummaBank</v>
      </c>
      <c r="S25880" s="67" t="str">
        <v>SheetBank AG</v>
      </c>
    </row>
    <row r="25881" spans="15:19">
      <c r="O25881" s="67" t="str">
        <v>Bank IF</v>
      </c>
      <c r="P25881" s="67" t="str">
        <v>Pivot Finance Group</v>
      </c>
      <c r="Q25881" s="67" t="str">
        <v>MoneyMATCH Inc.</v>
      </c>
      <c r="R25881" s="67" t="str">
        <v>SummaBank</v>
      </c>
      <c r="S25881" s="67" t="str">
        <v>The VLOOKup Vault</v>
      </c>
    </row>
    <row r="25882" spans="15:19">
      <c r="O25882" s="67" t="str">
        <v>Bank IF</v>
      </c>
      <c r="P25882" s="67" t="str">
        <v>Pivot Finance Group</v>
      </c>
      <c r="Q25882" s="67" t="str">
        <v>MoneyMATCH Inc.</v>
      </c>
      <c r="R25882" s="67" t="str">
        <v>SummaBank</v>
      </c>
      <c r="S25882" s="67" t="str">
        <v>CELLtral Bank</v>
      </c>
    </row>
    <row r="25883" spans="15:19">
      <c r="O25883" s="67" t="str">
        <v>Bank IF</v>
      </c>
      <c r="P25883" s="67" t="str">
        <v>Pivot Finance Group</v>
      </c>
      <c r="Q25883" s="67" t="str">
        <v>MoneyMATCH Inc.</v>
      </c>
      <c r="R25883" s="67" t="str">
        <v>CELLtral Bank</v>
      </c>
      <c r="S25883" s="67" t="str">
        <v>ExCell Bank</v>
      </c>
    </row>
    <row r="25884" spans="15:19">
      <c r="O25884" s="67" t="str">
        <v>Bank IF</v>
      </c>
      <c r="P25884" s="67" t="str">
        <v>Pivot Finance Group</v>
      </c>
      <c r="Q25884" s="67" t="str">
        <v>MoneyMATCH Inc.</v>
      </c>
      <c r="R25884" s="67" t="str">
        <v>CELLtral Bank</v>
      </c>
      <c r="S25884" s="67" t="str">
        <v>Bank of Cellifornia</v>
      </c>
    </row>
    <row r="25885" spans="15:19">
      <c r="O25885" s="67" t="str">
        <v>Bank IF</v>
      </c>
      <c r="P25885" s="67" t="str">
        <v>Pivot Finance Group</v>
      </c>
      <c r="Q25885" s="67" t="str">
        <v>MoneyMATCH Inc.</v>
      </c>
      <c r="R25885" s="67" t="str">
        <v>CELLtral Bank</v>
      </c>
      <c r="S25885" s="67" t="str">
        <v>ExFunds</v>
      </c>
    </row>
    <row r="25886" spans="15:19">
      <c r="O25886" s="67" t="str">
        <v>Bank IF</v>
      </c>
      <c r="P25886" s="67" t="str">
        <v>Pivot Finance Group</v>
      </c>
      <c r="Q25886" s="67" t="str">
        <v>MoneyMATCH Inc.</v>
      </c>
      <c r="R25886" s="67" t="str">
        <v>CELLtral Bank</v>
      </c>
      <c r="S25886" s="67" t="str">
        <v>SheetBank AG</v>
      </c>
    </row>
    <row r="25887" spans="15:19">
      <c r="O25887" s="67" t="str">
        <v>Bank IF</v>
      </c>
      <c r="P25887" s="67" t="str">
        <v>Pivot Finance Group</v>
      </c>
      <c r="Q25887" s="67" t="str">
        <v>MoneyMATCH Inc.</v>
      </c>
      <c r="R25887" s="67" t="str">
        <v>CELLtral Bank</v>
      </c>
      <c r="S25887" s="67" t="str">
        <v>The VLOOKup Vault</v>
      </c>
    </row>
    <row r="25888" spans="15:19">
      <c r="O25888" s="67" t="str">
        <v>Bank IF</v>
      </c>
      <c r="P25888" s="67" t="str">
        <v>Pivot Finance Group</v>
      </c>
      <c r="Q25888" s="67" t="str">
        <v>MoneyMATCH Inc.</v>
      </c>
      <c r="R25888" s="67" t="str">
        <v>CELLtral Bank</v>
      </c>
      <c r="S25888" s="67" t="str">
        <v>SummaBank</v>
      </c>
    </row>
    <row r="25889" spans="15:19">
      <c r="O25889" s="67" t="str">
        <v>Bank IF</v>
      </c>
      <c r="P25889" s="67" t="str">
        <v>The VLOOKup Vault</v>
      </c>
      <c r="Q25889" s="67" t="str">
        <v>ExCell Bank</v>
      </c>
      <c r="R25889" s="67" t="str">
        <v>Bank of Cellifornia</v>
      </c>
      <c r="S25889" s="67" t="str">
        <v>ExFunds</v>
      </c>
    </row>
    <row r="25890" spans="15:19">
      <c r="O25890" s="67" t="str">
        <v>Bank IF</v>
      </c>
      <c r="P25890" s="67" t="str">
        <v>The VLOOKup Vault</v>
      </c>
      <c r="Q25890" s="67" t="str">
        <v>ExCell Bank</v>
      </c>
      <c r="R25890" s="67" t="str">
        <v>Bank of Cellifornia</v>
      </c>
      <c r="S25890" s="67" t="str">
        <v>SheetBank AG</v>
      </c>
    </row>
    <row r="25891" spans="15:19">
      <c r="O25891" s="67" t="str">
        <v>Bank IF</v>
      </c>
      <c r="P25891" s="67" t="str">
        <v>The VLOOKup Vault</v>
      </c>
      <c r="Q25891" s="67" t="str">
        <v>ExCell Bank</v>
      </c>
      <c r="R25891" s="67" t="str">
        <v>Bank of Cellifornia</v>
      </c>
      <c r="S25891" s="67" t="str">
        <v>Pivot Finance Group</v>
      </c>
    </row>
    <row r="25892" spans="15:19">
      <c r="O25892" s="67" t="str">
        <v>Bank IF</v>
      </c>
      <c r="P25892" s="67" t="str">
        <v>The VLOOKup Vault</v>
      </c>
      <c r="Q25892" s="67" t="str">
        <v>ExCell Bank</v>
      </c>
      <c r="R25892" s="67" t="str">
        <v>Bank of Cellifornia</v>
      </c>
      <c r="S25892" s="67" t="str">
        <v>SummaBank</v>
      </c>
    </row>
    <row r="25893" spans="15:19">
      <c r="O25893" s="67" t="str">
        <v>Bank IF</v>
      </c>
      <c r="P25893" s="67" t="str">
        <v>The VLOOKup Vault</v>
      </c>
      <c r="Q25893" s="67" t="str">
        <v>ExCell Bank</v>
      </c>
      <c r="R25893" s="67" t="str">
        <v>Bank of Cellifornia</v>
      </c>
      <c r="S25893" s="67" t="str">
        <v>CELLtral Bank</v>
      </c>
    </row>
    <row r="25894" spans="15:19">
      <c r="O25894" s="67" t="str">
        <v>Bank IF</v>
      </c>
      <c r="P25894" s="67" t="str">
        <v>The VLOOKup Vault</v>
      </c>
      <c r="Q25894" s="67" t="str">
        <v>ExCell Bank</v>
      </c>
      <c r="R25894" s="67" t="str">
        <v>Bank of Cellifornia</v>
      </c>
      <c r="S25894" s="67" t="str">
        <v>MoneyMATCH Inc.</v>
      </c>
    </row>
    <row r="25895" spans="15:19">
      <c r="O25895" s="67" t="str">
        <v>Bank IF</v>
      </c>
      <c r="P25895" s="67" t="str">
        <v>The VLOOKup Vault</v>
      </c>
      <c r="Q25895" s="67" t="str">
        <v>ExCell Bank</v>
      </c>
      <c r="R25895" s="67" t="str">
        <v>ExFunds</v>
      </c>
      <c r="S25895" s="67" t="str">
        <v>Bank of Cellifornia</v>
      </c>
    </row>
    <row r="25896" spans="15:19">
      <c r="O25896" s="67" t="str">
        <v>Bank IF</v>
      </c>
      <c r="P25896" s="67" t="str">
        <v>The VLOOKup Vault</v>
      </c>
      <c r="Q25896" s="67" t="str">
        <v>ExCell Bank</v>
      </c>
      <c r="R25896" s="67" t="str">
        <v>ExFunds</v>
      </c>
      <c r="S25896" s="67" t="str">
        <v>SheetBank AG</v>
      </c>
    </row>
    <row r="25897" spans="15:19">
      <c r="O25897" s="67" t="str">
        <v>Bank IF</v>
      </c>
      <c r="P25897" s="67" t="str">
        <v>The VLOOKup Vault</v>
      </c>
      <c r="Q25897" s="67" t="str">
        <v>ExCell Bank</v>
      </c>
      <c r="R25897" s="67" t="str">
        <v>ExFunds</v>
      </c>
      <c r="S25897" s="67" t="str">
        <v>Pivot Finance Group</v>
      </c>
    </row>
    <row r="25898" spans="15:19">
      <c r="O25898" s="67" t="str">
        <v>Bank IF</v>
      </c>
      <c r="P25898" s="67" t="str">
        <v>The VLOOKup Vault</v>
      </c>
      <c r="Q25898" s="67" t="str">
        <v>ExCell Bank</v>
      </c>
      <c r="R25898" s="67" t="str">
        <v>ExFunds</v>
      </c>
      <c r="S25898" s="67" t="str">
        <v>SummaBank</v>
      </c>
    </row>
    <row r="25899" spans="15:19">
      <c r="O25899" s="67" t="str">
        <v>Bank IF</v>
      </c>
      <c r="P25899" s="67" t="str">
        <v>The VLOOKup Vault</v>
      </c>
      <c r="Q25899" s="67" t="str">
        <v>ExCell Bank</v>
      </c>
      <c r="R25899" s="67" t="str">
        <v>ExFunds</v>
      </c>
      <c r="S25899" s="67" t="str">
        <v>CELLtral Bank</v>
      </c>
    </row>
    <row r="25900" spans="15:19">
      <c r="O25900" s="67" t="str">
        <v>Bank IF</v>
      </c>
      <c r="P25900" s="67" t="str">
        <v>The VLOOKup Vault</v>
      </c>
      <c r="Q25900" s="67" t="str">
        <v>ExCell Bank</v>
      </c>
      <c r="R25900" s="67" t="str">
        <v>ExFunds</v>
      </c>
      <c r="S25900" s="67" t="str">
        <v>MoneyMATCH Inc.</v>
      </c>
    </row>
    <row r="25901" spans="15:19">
      <c r="O25901" s="67" t="str">
        <v>Bank IF</v>
      </c>
      <c r="P25901" s="67" t="str">
        <v>The VLOOKup Vault</v>
      </c>
      <c r="Q25901" s="67" t="str">
        <v>ExCell Bank</v>
      </c>
      <c r="R25901" s="67" t="str">
        <v>SheetBank AG</v>
      </c>
      <c r="S25901" s="67" t="str">
        <v>Bank of Cellifornia</v>
      </c>
    </row>
    <row r="25902" spans="15:19">
      <c r="O25902" s="67" t="str">
        <v>Bank IF</v>
      </c>
      <c r="P25902" s="67" t="str">
        <v>The VLOOKup Vault</v>
      </c>
      <c r="Q25902" s="67" t="str">
        <v>ExCell Bank</v>
      </c>
      <c r="R25902" s="67" t="str">
        <v>SheetBank AG</v>
      </c>
      <c r="S25902" s="67" t="str">
        <v>ExFunds</v>
      </c>
    </row>
    <row r="25903" spans="15:19">
      <c r="O25903" s="67" t="str">
        <v>Bank IF</v>
      </c>
      <c r="P25903" s="67" t="str">
        <v>The VLOOKup Vault</v>
      </c>
      <c r="Q25903" s="67" t="str">
        <v>ExCell Bank</v>
      </c>
      <c r="R25903" s="67" t="str">
        <v>SheetBank AG</v>
      </c>
      <c r="S25903" s="67" t="str">
        <v>Pivot Finance Group</v>
      </c>
    </row>
    <row r="25904" spans="15:19">
      <c r="O25904" s="67" t="str">
        <v>Bank IF</v>
      </c>
      <c r="P25904" s="67" t="str">
        <v>The VLOOKup Vault</v>
      </c>
      <c r="Q25904" s="67" t="str">
        <v>ExCell Bank</v>
      </c>
      <c r="R25904" s="67" t="str">
        <v>SheetBank AG</v>
      </c>
      <c r="S25904" s="67" t="str">
        <v>SummaBank</v>
      </c>
    </row>
    <row r="25905" spans="15:19">
      <c r="O25905" s="67" t="str">
        <v>Bank IF</v>
      </c>
      <c r="P25905" s="67" t="str">
        <v>The VLOOKup Vault</v>
      </c>
      <c r="Q25905" s="67" t="str">
        <v>ExCell Bank</v>
      </c>
      <c r="R25905" s="67" t="str">
        <v>SheetBank AG</v>
      </c>
      <c r="S25905" s="67" t="str">
        <v>CELLtral Bank</v>
      </c>
    </row>
    <row r="25906" spans="15:19">
      <c r="O25906" s="67" t="str">
        <v>Bank IF</v>
      </c>
      <c r="P25906" s="67" t="str">
        <v>The VLOOKup Vault</v>
      </c>
      <c r="Q25906" s="67" t="str">
        <v>ExCell Bank</v>
      </c>
      <c r="R25906" s="67" t="str">
        <v>SheetBank AG</v>
      </c>
      <c r="S25906" s="67" t="str">
        <v>MoneyMATCH Inc.</v>
      </c>
    </row>
    <row r="25907" spans="15:19">
      <c r="O25907" s="67" t="str">
        <v>Bank IF</v>
      </c>
      <c r="P25907" s="67" t="str">
        <v>The VLOOKup Vault</v>
      </c>
      <c r="Q25907" s="67" t="str">
        <v>ExCell Bank</v>
      </c>
      <c r="R25907" s="67" t="str">
        <v>Pivot Finance Group</v>
      </c>
      <c r="S25907" s="67" t="str">
        <v>Bank of Cellifornia</v>
      </c>
    </row>
    <row r="25908" spans="15:19">
      <c r="O25908" s="67" t="str">
        <v>Bank IF</v>
      </c>
      <c r="P25908" s="67" t="str">
        <v>The VLOOKup Vault</v>
      </c>
      <c r="Q25908" s="67" t="str">
        <v>ExCell Bank</v>
      </c>
      <c r="R25908" s="67" t="str">
        <v>Pivot Finance Group</v>
      </c>
      <c r="S25908" s="67" t="str">
        <v>ExFunds</v>
      </c>
    </row>
    <row r="25909" spans="15:19">
      <c r="O25909" s="67" t="str">
        <v>Bank IF</v>
      </c>
      <c r="P25909" s="67" t="str">
        <v>The VLOOKup Vault</v>
      </c>
      <c r="Q25909" s="67" t="str">
        <v>ExCell Bank</v>
      </c>
      <c r="R25909" s="67" t="str">
        <v>Pivot Finance Group</v>
      </c>
      <c r="S25909" s="67" t="str">
        <v>SheetBank AG</v>
      </c>
    </row>
    <row r="25910" spans="15:19">
      <c r="O25910" s="67" t="str">
        <v>Bank IF</v>
      </c>
      <c r="P25910" s="67" t="str">
        <v>The VLOOKup Vault</v>
      </c>
      <c r="Q25910" s="67" t="str">
        <v>ExCell Bank</v>
      </c>
      <c r="R25910" s="67" t="str">
        <v>Pivot Finance Group</v>
      </c>
      <c r="S25910" s="67" t="str">
        <v>SummaBank</v>
      </c>
    </row>
    <row r="25911" spans="15:19">
      <c r="O25911" s="67" t="str">
        <v>Bank IF</v>
      </c>
      <c r="P25911" s="67" t="str">
        <v>The VLOOKup Vault</v>
      </c>
      <c r="Q25911" s="67" t="str">
        <v>ExCell Bank</v>
      </c>
      <c r="R25911" s="67" t="str">
        <v>Pivot Finance Group</v>
      </c>
      <c r="S25911" s="67" t="str">
        <v>CELLtral Bank</v>
      </c>
    </row>
    <row r="25912" spans="15:19">
      <c r="O25912" s="67" t="str">
        <v>Bank IF</v>
      </c>
      <c r="P25912" s="67" t="str">
        <v>The VLOOKup Vault</v>
      </c>
      <c r="Q25912" s="67" t="str">
        <v>ExCell Bank</v>
      </c>
      <c r="R25912" s="67" t="str">
        <v>Pivot Finance Group</v>
      </c>
      <c r="S25912" s="67" t="str">
        <v>MoneyMATCH Inc.</v>
      </c>
    </row>
    <row r="25913" spans="15:19">
      <c r="O25913" s="67" t="str">
        <v>Bank IF</v>
      </c>
      <c r="P25913" s="67" t="str">
        <v>The VLOOKup Vault</v>
      </c>
      <c r="Q25913" s="67" t="str">
        <v>ExCell Bank</v>
      </c>
      <c r="R25913" s="67" t="str">
        <v>SummaBank</v>
      </c>
      <c r="S25913" s="67" t="str">
        <v>Bank of Cellifornia</v>
      </c>
    </row>
    <row r="25914" spans="15:19">
      <c r="O25914" s="67" t="str">
        <v>Bank IF</v>
      </c>
      <c r="P25914" s="67" t="str">
        <v>The VLOOKup Vault</v>
      </c>
      <c r="Q25914" s="67" t="str">
        <v>ExCell Bank</v>
      </c>
      <c r="R25914" s="67" t="str">
        <v>SummaBank</v>
      </c>
      <c r="S25914" s="67" t="str">
        <v>ExFunds</v>
      </c>
    </row>
    <row r="25915" spans="15:19">
      <c r="O25915" s="67" t="str">
        <v>Bank IF</v>
      </c>
      <c r="P25915" s="67" t="str">
        <v>The VLOOKup Vault</v>
      </c>
      <c r="Q25915" s="67" t="str">
        <v>ExCell Bank</v>
      </c>
      <c r="R25915" s="67" t="str">
        <v>SummaBank</v>
      </c>
      <c r="S25915" s="67" t="str">
        <v>SheetBank AG</v>
      </c>
    </row>
    <row r="25916" spans="15:19">
      <c r="O25916" s="67" t="str">
        <v>Bank IF</v>
      </c>
      <c r="P25916" s="67" t="str">
        <v>The VLOOKup Vault</v>
      </c>
      <c r="Q25916" s="67" t="str">
        <v>ExCell Bank</v>
      </c>
      <c r="R25916" s="67" t="str">
        <v>SummaBank</v>
      </c>
      <c r="S25916" s="67" t="str">
        <v>Pivot Finance Group</v>
      </c>
    </row>
    <row r="25917" spans="15:19">
      <c r="O25917" s="67" t="str">
        <v>Bank IF</v>
      </c>
      <c r="P25917" s="67" t="str">
        <v>The VLOOKup Vault</v>
      </c>
      <c r="Q25917" s="67" t="str">
        <v>ExCell Bank</v>
      </c>
      <c r="R25917" s="67" t="str">
        <v>SummaBank</v>
      </c>
      <c r="S25917" s="67" t="str">
        <v>CELLtral Bank</v>
      </c>
    </row>
    <row r="25918" spans="15:19">
      <c r="O25918" s="67" t="str">
        <v>Bank IF</v>
      </c>
      <c r="P25918" s="67" t="str">
        <v>The VLOOKup Vault</v>
      </c>
      <c r="Q25918" s="67" t="str">
        <v>ExCell Bank</v>
      </c>
      <c r="R25918" s="67" t="str">
        <v>SummaBank</v>
      </c>
      <c r="S25918" s="67" t="str">
        <v>MoneyMATCH Inc.</v>
      </c>
    </row>
    <row r="25919" spans="15:19">
      <c r="O25919" s="67" t="str">
        <v>Bank IF</v>
      </c>
      <c r="P25919" s="67" t="str">
        <v>The VLOOKup Vault</v>
      </c>
      <c r="Q25919" s="67" t="str">
        <v>ExCell Bank</v>
      </c>
      <c r="R25919" s="67" t="str">
        <v>CELLtral Bank</v>
      </c>
      <c r="S25919" s="67" t="str">
        <v>Bank of Cellifornia</v>
      </c>
    </row>
    <row r="25920" spans="15:19">
      <c r="O25920" s="67" t="str">
        <v>Bank IF</v>
      </c>
      <c r="P25920" s="67" t="str">
        <v>The VLOOKup Vault</v>
      </c>
      <c r="Q25920" s="67" t="str">
        <v>ExCell Bank</v>
      </c>
      <c r="R25920" s="67" t="str">
        <v>CELLtral Bank</v>
      </c>
      <c r="S25920" s="67" t="str">
        <v>ExFunds</v>
      </c>
    </row>
    <row r="25921" spans="15:19">
      <c r="O25921" s="67" t="str">
        <v>Bank IF</v>
      </c>
      <c r="P25921" s="67" t="str">
        <v>The VLOOKup Vault</v>
      </c>
      <c r="Q25921" s="67" t="str">
        <v>ExCell Bank</v>
      </c>
      <c r="R25921" s="67" t="str">
        <v>CELLtral Bank</v>
      </c>
      <c r="S25921" s="67" t="str">
        <v>SheetBank AG</v>
      </c>
    </row>
    <row r="25922" spans="15:19">
      <c r="O25922" s="67" t="str">
        <v>Bank IF</v>
      </c>
      <c r="P25922" s="67" t="str">
        <v>The VLOOKup Vault</v>
      </c>
      <c r="Q25922" s="67" t="str">
        <v>ExCell Bank</v>
      </c>
      <c r="R25922" s="67" t="str">
        <v>CELLtral Bank</v>
      </c>
      <c r="S25922" s="67" t="str">
        <v>Pivot Finance Group</v>
      </c>
    </row>
    <row r="25923" spans="15:19">
      <c r="O25923" s="67" t="str">
        <v>Bank IF</v>
      </c>
      <c r="P25923" s="67" t="str">
        <v>The VLOOKup Vault</v>
      </c>
      <c r="Q25923" s="67" t="str">
        <v>ExCell Bank</v>
      </c>
      <c r="R25923" s="67" t="str">
        <v>CELLtral Bank</v>
      </c>
      <c r="S25923" s="67" t="str">
        <v>SummaBank</v>
      </c>
    </row>
    <row r="25924" spans="15:19">
      <c r="O25924" s="67" t="str">
        <v>Bank IF</v>
      </c>
      <c r="P25924" s="67" t="str">
        <v>The VLOOKup Vault</v>
      </c>
      <c r="Q25924" s="67" t="str">
        <v>ExCell Bank</v>
      </c>
      <c r="R25924" s="67" t="str">
        <v>CELLtral Bank</v>
      </c>
      <c r="S25924" s="67" t="str">
        <v>MoneyMATCH Inc.</v>
      </c>
    </row>
    <row r="25925" spans="15:19">
      <c r="O25925" s="67" t="str">
        <v>Bank IF</v>
      </c>
      <c r="P25925" s="67" t="str">
        <v>The VLOOKup Vault</v>
      </c>
      <c r="Q25925" s="67" t="str">
        <v>ExCell Bank</v>
      </c>
      <c r="R25925" s="67" t="str">
        <v>MoneyMATCH Inc.</v>
      </c>
      <c r="S25925" s="67" t="str">
        <v>Bank of Cellifornia</v>
      </c>
    </row>
    <row r="25926" spans="15:19">
      <c r="O25926" s="67" t="str">
        <v>Bank IF</v>
      </c>
      <c r="P25926" s="67" t="str">
        <v>The VLOOKup Vault</v>
      </c>
      <c r="Q25926" s="67" t="str">
        <v>ExCell Bank</v>
      </c>
      <c r="R25926" s="67" t="str">
        <v>MoneyMATCH Inc.</v>
      </c>
      <c r="S25926" s="67" t="str">
        <v>ExFunds</v>
      </c>
    </row>
    <row r="25927" spans="15:19">
      <c r="O25927" s="67" t="str">
        <v>Bank IF</v>
      </c>
      <c r="P25927" s="67" t="str">
        <v>The VLOOKup Vault</v>
      </c>
      <c r="Q25927" s="67" t="str">
        <v>ExCell Bank</v>
      </c>
      <c r="R25927" s="67" t="str">
        <v>MoneyMATCH Inc.</v>
      </c>
      <c r="S25927" s="67" t="str">
        <v>SheetBank AG</v>
      </c>
    </row>
    <row r="25928" spans="15:19">
      <c r="O25928" s="67" t="str">
        <v>Bank IF</v>
      </c>
      <c r="P25928" s="67" t="str">
        <v>The VLOOKup Vault</v>
      </c>
      <c r="Q25928" s="67" t="str">
        <v>ExCell Bank</v>
      </c>
      <c r="R25928" s="67" t="str">
        <v>MoneyMATCH Inc.</v>
      </c>
      <c r="S25928" s="67" t="str">
        <v>Pivot Finance Group</v>
      </c>
    </row>
    <row r="25929" spans="15:19">
      <c r="O25929" s="67" t="str">
        <v>Bank IF</v>
      </c>
      <c r="P25929" s="67" t="str">
        <v>The VLOOKup Vault</v>
      </c>
      <c r="Q25929" s="67" t="str">
        <v>ExCell Bank</v>
      </c>
      <c r="R25929" s="67" t="str">
        <v>MoneyMATCH Inc.</v>
      </c>
      <c r="S25929" s="67" t="str">
        <v>SummaBank</v>
      </c>
    </row>
    <row r="25930" spans="15:19">
      <c r="O25930" s="67" t="str">
        <v>Bank IF</v>
      </c>
      <c r="P25930" s="67" t="str">
        <v>The VLOOKup Vault</v>
      </c>
      <c r="Q25930" s="67" t="str">
        <v>ExCell Bank</v>
      </c>
      <c r="R25930" s="67" t="str">
        <v>MoneyMATCH Inc.</v>
      </c>
      <c r="S25930" s="67" t="str">
        <v>CELLtral Bank</v>
      </c>
    </row>
    <row r="25931" spans="15:19">
      <c r="O25931" s="67" t="str">
        <v>Bank IF</v>
      </c>
      <c r="P25931" s="67" t="str">
        <v>The VLOOKup Vault</v>
      </c>
      <c r="Q25931" s="67" t="str">
        <v>Bank of Cellifornia</v>
      </c>
      <c r="R25931" s="67" t="str">
        <v>ExCell Bank</v>
      </c>
      <c r="S25931" s="67" t="str">
        <v>ExFunds</v>
      </c>
    </row>
    <row r="25932" spans="15:19">
      <c r="O25932" s="67" t="str">
        <v>Bank IF</v>
      </c>
      <c r="P25932" s="67" t="str">
        <v>The VLOOKup Vault</v>
      </c>
      <c r="Q25932" s="67" t="str">
        <v>Bank of Cellifornia</v>
      </c>
      <c r="R25932" s="67" t="str">
        <v>ExCell Bank</v>
      </c>
      <c r="S25932" s="67" t="str">
        <v>SheetBank AG</v>
      </c>
    </row>
    <row r="25933" spans="15:19">
      <c r="O25933" s="67" t="str">
        <v>Bank IF</v>
      </c>
      <c r="P25933" s="67" t="str">
        <v>The VLOOKup Vault</v>
      </c>
      <c r="Q25933" s="67" t="str">
        <v>Bank of Cellifornia</v>
      </c>
      <c r="R25933" s="67" t="str">
        <v>ExCell Bank</v>
      </c>
      <c r="S25933" s="67" t="str">
        <v>Pivot Finance Group</v>
      </c>
    </row>
    <row r="25934" spans="15:19">
      <c r="O25934" s="67" t="str">
        <v>Bank IF</v>
      </c>
      <c r="P25934" s="67" t="str">
        <v>The VLOOKup Vault</v>
      </c>
      <c r="Q25934" s="67" t="str">
        <v>Bank of Cellifornia</v>
      </c>
      <c r="R25934" s="67" t="str">
        <v>ExCell Bank</v>
      </c>
      <c r="S25934" s="67" t="str">
        <v>SummaBank</v>
      </c>
    </row>
    <row r="25935" spans="15:19">
      <c r="O25935" s="67" t="str">
        <v>Bank IF</v>
      </c>
      <c r="P25935" s="67" t="str">
        <v>The VLOOKup Vault</v>
      </c>
      <c r="Q25935" s="67" t="str">
        <v>Bank of Cellifornia</v>
      </c>
      <c r="R25935" s="67" t="str">
        <v>ExCell Bank</v>
      </c>
      <c r="S25935" s="67" t="str">
        <v>CELLtral Bank</v>
      </c>
    </row>
    <row r="25936" spans="15:19">
      <c r="O25936" s="67" t="str">
        <v>Bank IF</v>
      </c>
      <c r="P25936" s="67" t="str">
        <v>The VLOOKup Vault</v>
      </c>
      <c r="Q25936" s="67" t="str">
        <v>Bank of Cellifornia</v>
      </c>
      <c r="R25936" s="67" t="str">
        <v>ExCell Bank</v>
      </c>
      <c r="S25936" s="67" t="str">
        <v>MoneyMATCH Inc.</v>
      </c>
    </row>
    <row r="25937" spans="15:19">
      <c r="O25937" s="67" t="str">
        <v>Bank IF</v>
      </c>
      <c r="P25937" s="67" t="str">
        <v>The VLOOKup Vault</v>
      </c>
      <c r="Q25937" s="67" t="str">
        <v>Bank of Cellifornia</v>
      </c>
      <c r="R25937" s="67" t="str">
        <v>ExFunds</v>
      </c>
      <c r="S25937" s="67" t="str">
        <v>ExCell Bank</v>
      </c>
    </row>
    <row r="25938" spans="15:19">
      <c r="O25938" s="67" t="str">
        <v>Bank IF</v>
      </c>
      <c r="P25938" s="67" t="str">
        <v>The VLOOKup Vault</v>
      </c>
      <c r="Q25938" s="67" t="str">
        <v>Bank of Cellifornia</v>
      </c>
      <c r="R25938" s="67" t="str">
        <v>ExFunds</v>
      </c>
      <c r="S25938" s="67" t="str">
        <v>SheetBank AG</v>
      </c>
    </row>
    <row r="25939" spans="15:19">
      <c r="O25939" s="67" t="str">
        <v>Bank IF</v>
      </c>
      <c r="P25939" s="67" t="str">
        <v>The VLOOKup Vault</v>
      </c>
      <c r="Q25939" s="67" t="str">
        <v>Bank of Cellifornia</v>
      </c>
      <c r="R25939" s="67" t="str">
        <v>ExFunds</v>
      </c>
      <c r="S25939" s="67" t="str">
        <v>Pivot Finance Group</v>
      </c>
    </row>
    <row r="25940" spans="15:19">
      <c r="O25940" s="67" t="str">
        <v>Bank IF</v>
      </c>
      <c r="P25940" s="67" t="str">
        <v>The VLOOKup Vault</v>
      </c>
      <c r="Q25940" s="67" t="str">
        <v>Bank of Cellifornia</v>
      </c>
      <c r="R25940" s="67" t="str">
        <v>ExFunds</v>
      </c>
      <c r="S25940" s="67" t="str">
        <v>SummaBank</v>
      </c>
    </row>
    <row r="25941" spans="15:19">
      <c r="O25941" s="67" t="str">
        <v>Bank IF</v>
      </c>
      <c r="P25941" s="67" t="str">
        <v>The VLOOKup Vault</v>
      </c>
      <c r="Q25941" s="67" t="str">
        <v>Bank of Cellifornia</v>
      </c>
      <c r="R25941" s="67" t="str">
        <v>ExFunds</v>
      </c>
      <c r="S25941" s="67" t="str">
        <v>CELLtral Bank</v>
      </c>
    </row>
    <row r="25942" spans="15:19">
      <c r="O25942" s="67" t="str">
        <v>Bank IF</v>
      </c>
      <c r="P25942" s="67" t="str">
        <v>The VLOOKup Vault</v>
      </c>
      <c r="Q25942" s="67" t="str">
        <v>Bank of Cellifornia</v>
      </c>
      <c r="R25942" s="67" t="str">
        <v>ExFunds</v>
      </c>
      <c r="S25942" s="67" t="str">
        <v>MoneyMATCH Inc.</v>
      </c>
    </row>
    <row r="25943" spans="15:19">
      <c r="O25943" s="67" t="str">
        <v>Bank IF</v>
      </c>
      <c r="P25943" s="67" t="str">
        <v>The VLOOKup Vault</v>
      </c>
      <c r="Q25943" s="67" t="str">
        <v>Bank of Cellifornia</v>
      </c>
      <c r="R25943" s="67" t="str">
        <v>SheetBank AG</v>
      </c>
      <c r="S25943" s="67" t="str">
        <v>ExCell Bank</v>
      </c>
    </row>
    <row r="25944" spans="15:19">
      <c r="O25944" s="67" t="str">
        <v>Bank IF</v>
      </c>
      <c r="P25944" s="67" t="str">
        <v>The VLOOKup Vault</v>
      </c>
      <c r="Q25944" s="67" t="str">
        <v>Bank of Cellifornia</v>
      </c>
      <c r="R25944" s="67" t="str">
        <v>SheetBank AG</v>
      </c>
      <c r="S25944" s="67" t="str">
        <v>ExFunds</v>
      </c>
    </row>
    <row r="25945" spans="15:19">
      <c r="O25945" s="67" t="str">
        <v>Bank IF</v>
      </c>
      <c r="P25945" s="67" t="str">
        <v>The VLOOKup Vault</v>
      </c>
      <c r="Q25945" s="67" t="str">
        <v>Bank of Cellifornia</v>
      </c>
      <c r="R25945" s="67" t="str">
        <v>SheetBank AG</v>
      </c>
      <c r="S25945" s="67" t="str">
        <v>Pivot Finance Group</v>
      </c>
    </row>
    <row r="25946" spans="15:19">
      <c r="O25946" s="67" t="str">
        <v>Bank IF</v>
      </c>
      <c r="P25946" s="67" t="str">
        <v>The VLOOKup Vault</v>
      </c>
      <c r="Q25946" s="67" t="str">
        <v>Bank of Cellifornia</v>
      </c>
      <c r="R25946" s="67" t="str">
        <v>SheetBank AG</v>
      </c>
      <c r="S25946" s="67" t="str">
        <v>SummaBank</v>
      </c>
    </row>
    <row r="25947" spans="15:19">
      <c r="O25947" s="67" t="str">
        <v>Bank IF</v>
      </c>
      <c r="P25947" s="67" t="str">
        <v>The VLOOKup Vault</v>
      </c>
      <c r="Q25947" s="67" t="str">
        <v>Bank of Cellifornia</v>
      </c>
      <c r="R25947" s="67" t="str">
        <v>SheetBank AG</v>
      </c>
      <c r="S25947" s="67" t="str">
        <v>CELLtral Bank</v>
      </c>
    </row>
    <row r="25948" spans="15:19">
      <c r="O25948" s="67" t="str">
        <v>Bank IF</v>
      </c>
      <c r="P25948" s="67" t="str">
        <v>The VLOOKup Vault</v>
      </c>
      <c r="Q25948" s="67" t="str">
        <v>Bank of Cellifornia</v>
      </c>
      <c r="R25948" s="67" t="str">
        <v>SheetBank AG</v>
      </c>
      <c r="S25948" s="67" t="str">
        <v>MoneyMATCH Inc.</v>
      </c>
    </row>
    <row r="25949" spans="15:19">
      <c r="O25949" s="67" t="str">
        <v>Bank IF</v>
      </c>
      <c r="P25949" s="67" t="str">
        <v>The VLOOKup Vault</v>
      </c>
      <c r="Q25949" s="67" t="str">
        <v>Bank of Cellifornia</v>
      </c>
      <c r="R25949" s="67" t="str">
        <v>Pivot Finance Group</v>
      </c>
      <c r="S25949" s="67" t="str">
        <v>ExCell Bank</v>
      </c>
    </row>
    <row r="25950" spans="15:19">
      <c r="O25950" s="67" t="str">
        <v>Bank IF</v>
      </c>
      <c r="P25950" s="67" t="str">
        <v>The VLOOKup Vault</v>
      </c>
      <c r="Q25950" s="67" t="str">
        <v>Bank of Cellifornia</v>
      </c>
      <c r="R25950" s="67" t="str">
        <v>Pivot Finance Group</v>
      </c>
      <c r="S25950" s="67" t="str">
        <v>ExFunds</v>
      </c>
    </row>
    <row r="25951" spans="15:19">
      <c r="O25951" s="67" t="str">
        <v>Bank IF</v>
      </c>
      <c r="P25951" s="67" t="str">
        <v>The VLOOKup Vault</v>
      </c>
      <c r="Q25951" s="67" t="str">
        <v>Bank of Cellifornia</v>
      </c>
      <c r="R25951" s="67" t="str">
        <v>Pivot Finance Group</v>
      </c>
      <c r="S25951" s="67" t="str">
        <v>SheetBank AG</v>
      </c>
    </row>
    <row r="25952" spans="15:19">
      <c r="O25952" s="67" t="str">
        <v>Bank IF</v>
      </c>
      <c r="P25952" s="67" t="str">
        <v>The VLOOKup Vault</v>
      </c>
      <c r="Q25952" s="67" t="str">
        <v>Bank of Cellifornia</v>
      </c>
      <c r="R25952" s="67" t="str">
        <v>Pivot Finance Group</v>
      </c>
      <c r="S25952" s="67" t="str">
        <v>SummaBank</v>
      </c>
    </row>
    <row r="25953" spans="15:19">
      <c r="O25953" s="67" t="str">
        <v>Bank IF</v>
      </c>
      <c r="P25953" s="67" t="str">
        <v>The VLOOKup Vault</v>
      </c>
      <c r="Q25953" s="67" t="str">
        <v>Bank of Cellifornia</v>
      </c>
      <c r="R25953" s="67" t="str">
        <v>Pivot Finance Group</v>
      </c>
      <c r="S25953" s="67" t="str">
        <v>CELLtral Bank</v>
      </c>
    </row>
    <row r="25954" spans="15:19">
      <c r="O25954" s="67" t="str">
        <v>Bank IF</v>
      </c>
      <c r="P25954" s="67" t="str">
        <v>The VLOOKup Vault</v>
      </c>
      <c r="Q25954" s="67" t="str">
        <v>Bank of Cellifornia</v>
      </c>
      <c r="R25954" s="67" t="str">
        <v>Pivot Finance Group</v>
      </c>
      <c r="S25954" s="67" t="str">
        <v>MoneyMATCH Inc.</v>
      </c>
    </row>
    <row r="25955" spans="15:19">
      <c r="O25955" s="67" t="str">
        <v>Bank IF</v>
      </c>
      <c r="P25955" s="67" t="str">
        <v>The VLOOKup Vault</v>
      </c>
      <c r="Q25955" s="67" t="str">
        <v>Bank of Cellifornia</v>
      </c>
      <c r="R25955" s="67" t="str">
        <v>SummaBank</v>
      </c>
      <c r="S25955" s="67" t="str">
        <v>ExCell Bank</v>
      </c>
    </row>
    <row r="25956" spans="15:19">
      <c r="O25956" s="67" t="str">
        <v>Bank IF</v>
      </c>
      <c r="P25956" s="67" t="str">
        <v>The VLOOKup Vault</v>
      </c>
      <c r="Q25956" s="67" t="str">
        <v>Bank of Cellifornia</v>
      </c>
      <c r="R25956" s="67" t="str">
        <v>SummaBank</v>
      </c>
      <c r="S25956" s="67" t="str">
        <v>ExFunds</v>
      </c>
    </row>
    <row r="25957" spans="15:19">
      <c r="O25957" s="67" t="str">
        <v>Bank IF</v>
      </c>
      <c r="P25957" s="67" t="str">
        <v>The VLOOKup Vault</v>
      </c>
      <c r="Q25957" s="67" t="str">
        <v>Bank of Cellifornia</v>
      </c>
      <c r="R25957" s="67" t="str">
        <v>SummaBank</v>
      </c>
      <c r="S25957" s="67" t="str">
        <v>SheetBank AG</v>
      </c>
    </row>
    <row r="25958" spans="15:19">
      <c r="O25958" s="67" t="str">
        <v>Bank IF</v>
      </c>
      <c r="P25958" s="67" t="str">
        <v>The VLOOKup Vault</v>
      </c>
      <c r="Q25958" s="67" t="str">
        <v>Bank of Cellifornia</v>
      </c>
      <c r="R25958" s="67" t="str">
        <v>SummaBank</v>
      </c>
      <c r="S25958" s="67" t="str">
        <v>Pivot Finance Group</v>
      </c>
    </row>
    <row r="25959" spans="15:19">
      <c r="O25959" s="67" t="str">
        <v>Bank IF</v>
      </c>
      <c r="P25959" s="67" t="str">
        <v>The VLOOKup Vault</v>
      </c>
      <c r="Q25959" s="67" t="str">
        <v>Bank of Cellifornia</v>
      </c>
      <c r="R25959" s="67" t="str">
        <v>SummaBank</v>
      </c>
      <c r="S25959" s="67" t="str">
        <v>CELLtral Bank</v>
      </c>
    </row>
    <row r="25960" spans="15:19">
      <c r="O25960" s="67" t="str">
        <v>Bank IF</v>
      </c>
      <c r="P25960" s="67" t="str">
        <v>The VLOOKup Vault</v>
      </c>
      <c r="Q25960" s="67" t="str">
        <v>Bank of Cellifornia</v>
      </c>
      <c r="R25960" s="67" t="str">
        <v>SummaBank</v>
      </c>
      <c r="S25960" s="67" t="str">
        <v>MoneyMATCH Inc.</v>
      </c>
    </row>
    <row r="25961" spans="15:19">
      <c r="O25961" s="67" t="str">
        <v>Bank IF</v>
      </c>
      <c r="P25961" s="67" t="str">
        <v>The VLOOKup Vault</v>
      </c>
      <c r="Q25961" s="67" t="str">
        <v>Bank of Cellifornia</v>
      </c>
      <c r="R25961" s="67" t="str">
        <v>CELLtral Bank</v>
      </c>
      <c r="S25961" s="67" t="str">
        <v>ExCell Bank</v>
      </c>
    </row>
    <row r="25962" spans="15:19">
      <c r="O25962" s="67" t="str">
        <v>Bank IF</v>
      </c>
      <c r="P25962" s="67" t="str">
        <v>The VLOOKup Vault</v>
      </c>
      <c r="Q25962" s="67" t="str">
        <v>Bank of Cellifornia</v>
      </c>
      <c r="R25962" s="67" t="str">
        <v>CELLtral Bank</v>
      </c>
      <c r="S25962" s="67" t="str">
        <v>ExFunds</v>
      </c>
    </row>
    <row r="25963" spans="15:19">
      <c r="O25963" s="67" t="str">
        <v>Bank IF</v>
      </c>
      <c r="P25963" s="67" t="str">
        <v>The VLOOKup Vault</v>
      </c>
      <c r="Q25963" s="67" t="str">
        <v>Bank of Cellifornia</v>
      </c>
      <c r="R25963" s="67" t="str">
        <v>CELLtral Bank</v>
      </c>
      <c r="S25963" s="67" t="str">
        <v>SheetBank AG</v>
      </c>
    </row>
    <row r="25964" spans="15:19">
      <c r="O25964" s="67" t="str">
        <v>Bank IF</v>
      </c>
      <c r="P25964" s="67" t="str">
        <v>The VLOOKup Vault</v>
      </c>
      <c r="Q25964" s="67" t="str">
        <v>Bank of Cellifornia</v>
      </c>
      <c r="R25964" s="67" t="str">
        <v>CELLtral Bank</v>
      </c>
      <c r="S25964" s="67" t="str">
        <v>Pivot Finance Group</v>
      </c>
    </row>
    <row r="25965" spans="15:19">
      <c r="O25965" s="67" t="str">
        <v>Bank IF</v>
      </c>
      <c r="P25965" s="67" t="str">
        <v>The VLOOKup Vault</v>
      </c>
      <c r="Q25965" s="67" t="str">
        <v>Bank of Cellifornia</v>
      </c>
      <c r="R25965" s="67" t="str">
        <v>CELLtral Bank</v>
      </c>
      <c r="S25965" s="67" t="str">
        <v>SummaBank</v>
      </c>
    </row>
    <row r="25966" spans="15:19">
      <c r="O25966" s="67" t="str">
        <v>Bank IF</v>
      </c>
      <c r="P25966" s="67" t="str">
        <v>The VLOOKup Vault</v>
      </c>
      <c r="Q25966" s="67" t="str">
        <v>Bank of Cellifornia</v>
      </c>
      <c r="R25966" s="67" t="str">
        <v>CELLtral Bank</v>
      </c>
      <c r="S25966" s="67" t="str">
        <v>MoneyMATCH Inc.</v>
      </c>
    </row>
    <row r="25967" spans="15:19">
      <c r="O25967" s="67" t="str">
        <v>Bank IF</v>
      </c>
      <c r="P25967" s="67" t="str">
        <v>The VLOOKup Vault</v>
      </c>
      <c r="Q25967" s="67" t="str">
        <v>Bank of Cellifornia</v>
      </c>
      <c r="R25967" s="67" t="str">
        <v>MoneyMATCH Inc.</v>
      </c>
      <c r="S25967" s="67" t="str">
        <v>ExCell Bank</v>
      </c>
    </row>
    <row r="25968" spans="15:19">
      <c r="O25968" s="67" t="str">
        <v>Bank IF</v>
      </c>
      <c r="P25968" s="67" t="str">
        <v>The VLOOKup Vault</v>
      </c>
      <c r="Q25968" s="67" t="str">
        <v>Bank of Cellifornia</v>
      </c>
      <c r="R25968" s="67" t="str">
        <v>MoneyMATCH Inc.</v>
      </c>
      <c r="S25968" s="67" t="str">
        <v>ExFunds</v>
      </c>
    </row>
    <row r="25969" spans="15:19">
      <c r="O25969" s="67" t="str">
        <v>Bank IF</v>
      </c>
      <c r="P25969" s="67" t="str">
        <v>The VLOOKup Vault</v>
      </c>
      <c r="Q25969" s="67" t="str">
        <v>Bank of Cellifornia</v>
      </c>
      <c r="R25969" s="67" t="str">
        <v>MoneyMATCH Inc.</v>
      </c>
      <c r="S25969" s="67" t="str">
        <v>SheetBank AG</v>
      </c>
    </row>
    <row r="25970" spans="15:19">
      <c r="O25970" s="67" t="str">
        <v>Bank IF</v>
      </c>
      <c r="P25970" s="67" t="str">
        <v>The VLOOKup Vault</v>
      </c>
      <c r="Q25970" s="67" t="str">
        <v>Bank of Cellifornia</v>
      </c>
      <c r="R25970" s="67" t="str">
        <v>MoneyMATCH Inc.</v>
      </c>
      <c r="S25970" s="67" t="str">
        <v>Pivot Finance Group</v>
      </c>
    </row>
    <row r="25971" spans="15:19">
      <c r="O25971" s="67" t="str">
        <v>Bank IF</v>
      </c>
      <c r="P25971" s="67" t="str">
        <v>The VLOOKup Vault</v>
      </c>
      <c r="Q25971" s="67" t="str">
        <v>Bank of Cellifornia</v>
      </c>
      <c r="R25971" s="67" t="str">
        <v>MoneyMATCH Inc.</v>
      </c>
      <c r="S25971" s="67" t="str">
        <v>SummaBank</v>
      </c>
    </row>
    <row r="25972" spans="15:19">
      <c r="O25972" s="67" t="str">
        <v>Bank IF</v>
      </c>
      <c r="P25972" s="67" t="str">
        <v>The VLOOKup Vault</v>
      </c>
      <c r="Q25972" s="67" t="str">
        <v>Bank of Cellifornia</v>
      </c>
      <c r="R25972" s="67" t="str">
        <v>MoneyMATCH Inc.</v>
      </c>
      <c r="S25972" s="67" t="str">
        <v>CELLtral Bank</v>
      </c>
    </row>
    <row r="25973" spans="15:19">
      <c r="O25973" s="67" t="str">
        <v>Bank IF</v>
      </c>
      <c r="P25973" s="67" t="str">
        <v>The VLOOKup Vault</v>
      </c>
      <c r="Q25973" s="67" t="str">
        <v>ExFunds</v>
      </c>
      <c r="R25973" s="67" t="str">
        <v>ExCell Bank</v>
      </c>
      <c r="S25973" s="67" t="str">
        <v>Bank of Cellifornia</v>
      </c>
    </row>
    <row r="25974" spans="15:19">
      <c r="O25974" s="67" t="str">
        <v>Bank IF</v>
      </c>
      <c r="P25974" s="67" t="str">
        <v>The VLOOKup Vault</v>
      </c>
      <c r="Q25974" s="67" t="str">
        <v>ExFunds</v>
      </c>
      <c r="R25974" s="67" t="str">
        <v>ExCell Bank</v>
      </c>
      <c r="S25974" s="67" t="str">
        <v>SheetBank AG</v>
      </c>
    </row>
    <row r="25975" spans="15:19">
      <c r="O25975" s="67" t="str">
        <v>Bank IF</v>
      </c>
      <c r="P25975" s="67" t="str">
        <v>The VLOOKup Vault</v>
      </c>
      <c r="Q25975" s="67" t="str">
        <v>ExFunds</v>
      </c>
      <c r="R25975" s="67" t="str">
        <v>ExCell Bank</v>
      </c>
      <c r="S25975" s="67" t="str">
        <v>Pivot Finance Group</v>
      </c>
    </row>
    <row r="25976" spans="15:19">
      <c r="O25976" s="67" t="str">
        <v>Bank IF</v>
      </c>
      <c r="P25976" s="67" t="str">
        <v>The VLOOKup Vault</v>
      </c>
      <c r="Q25976" s="67" t="str">
        <v>ExFunds</v>
      </c>
      <c r="R25976" s="67" t="str">
        <v>ExCell Bank</v>
      </c>
      <c r="S25976" s="67" t="str">
        <v>SummaBank</v>
      </c>
    </row>
    <row r="25977" spans="15:19">
      <c r="O25977" s="67" t="str">
        <v>Bank IF</v>
      </c>
      <c r="P25977" s="67" t="str">
        <v>The VLOOKup Vault</v>
      </c>
      <c r="Q25977" s="67" t="str">
        <v>ExFunds</v>
      </c>
      <c r="R25977" s="67" t="str">
        <v>ExCell Bank</v>
      </c>
      <c r="S25977" s="67" t="str">
        <v>CELLtral Bank</v>
      </c>
    </row>
    <row r="25978" spans="15:19">
      <c r="O25978" s="67" t="str">
        <v>Bank IF</v>
      </c>
      <c r="P25978" s="67" t="str">
        <v>The VLOOKup Vault</v>
      </c>
      <c r="Q25978" s="67" t="str">
        <v>ExFunds</v>
      </c>
      <c r="R25978" s="67" t="str">
        <v>ExCell Bank</v>
      </c>
      <c r="S25978" s="67" t="str">
        <v>MoneyMATCH Inc.</v>
      </c>
    </row>
    <row r="25979" spans="15:19">
      <c r="O25979" s="67" t="str">
        <v>Bank IF</v>
      </c>
      <c r="P25979" s="67" t="str">
        <v>The VLOOKup Vault</v>
      </c>
      <c r="Q25979" s="67" t="str">
        <v>ExFunds</v>
      </c>
      <c r="R25979" s="67" t="str">
        <v>Bank of Cellifornia</v>
      </c>
      <c r="S25979" s="67" t="str">
        <v>ExCell Bank</v>
      </c>
    </row>
    <row r="25980" spans="15:19">
      <c r="O25980" s="67" t="str">
        <v>Bank IF</v>
      </c>
      <c r="P25980" s="67" t="str">
        <v>The VLOOKup Vault</v>
      </c>
      <c r="Q25980" s="67" t="str">
        <v>ExFunds</v>
      </c>
      <c r="R25980" s="67" t="str">
        <v>Bank of Cellifornia</v>
      </c>
      <c r="S25980" s="67" t="str">
        <v>SheetBank AG</v>
      </c>
    </row>
    <row r="25981" spans="15:19">
      <c r="O25981" s="67" t="str">
        <v>Bank IF</v>
      </c>
      <c r="P25981" s="67" t="str">
        <v>The VLOOKup Vault</v>
      </c>
      <c r="Q25981" s="67" t="str">
        <v>ExFunds</v>
      </c>
      <c r="R25981" s="67" t="str">
        <v>Bank of Cellifornia</v>
      </c>
      <c r="S25981" s="67" t="str">
        <v>Pivot Finance Group</v>
      </c>
    </row>
    <row r="25982" spans="15:19">
      <c r="O25982" s="67" t="str">
        <v>Bank IF</v>
      </c>
      <c r="P25982" s="67" t="str">
        <v>The VLOOKup Vault</v>
      </c>
      <c r="Q25982" s="67" t="str">
        <v>ExFunds</v>
      </c>
      <c r="R25982" s="67" t="str">
        <v>Bank of Cellifornia</v>
      </c>
      <c r="S25982" s="67" t="str">
        <v>SummaBank</v>
      </c>
    </row>
    <row r="25983" spans="15:19">
      <c r="O25983" s="67" t="str">
        <v>Bank IF</v>
      </c>
      <c r="P25983" s="67" t="str">
        <v>The VLOOKup Vault</v>
      </c>
      <c r="Q25983" s="67" t="str">
        <v>ExFunds</v>
      </c>
      <c r="R25983" s="67" t="str">
        <v>Bank of Cellifornia</v>
      </c>
      <c r="S25983" s="67" t="str">
        <v>CELLtral Bank</v>
      </c>
    </row>
    <row r="25984" spans="15:19">
      <c r="O25984" s="67" t="str">
        <v>Bank IF</v>
      </c>
      <c r="P25984" s="67" t="str">
        <v>The VLOOKup Vault</v>
      </c>
      <c r="Q25984" s="67" t="str">
        <v>ExFunds</v>
      </c>
      <c r="R25984" s="67" t="str">
        <v>Bank of Cellifornia</v>
      </c>
      <c r="S25984" s="67" t="str">
        <v>MoneyMATCH Inc.</v>
      </c>
    </row>
    <row r="25985" spans="15:19">
      <c r="O25985" s="67" t="str">
        <v>Bank IF</v>
      </c>
      <c r="P25985" s="67" t="str">
        <v>The VLOOKup Vault</v>
      </c>
      <c r="Q25985" s="67" t="str">
        <v>ExFunds</v>
      </c>
      <c r="R25985" s="67" t="str">
        <v>SheetBank AG</v>
      </c>
      <c r="S25985" s="67" t="str">
        <v>ExCell Bank</v>
      </c>
    </row>
    <row r="25986" spans="15:19">
      <c r="O25986" s="67" t="str">
        <v>Bank IF</v>
      </c>
      <c r="P25986" s="67" t="str">
        <v>The VLOOKup Vault</v>
      </c>
      <c r="Q25986" s="67" t="str">
        <v>ExFunds</v>
      </c>
      <c r="R25986" s="67" t="str">
        <v>SheetBank AG</v>
      </c>
      <c r="S25986" s="67" t="str">
        <v>Bank of Cellifornia</v>
      </c>
    </row>
    <row r="25987" spans="15:19">
      <c r="O25987" s="67" t="str">
        <v>Bank IF</v>
      </c>
      <c r="P25987" s="67" t="str">
        <v>The VLOOKup Vault</v>
      </c>
      <c r="Q25987" s="67" t="str">
        <v>ExFunds</v>
      </c>
      <c r="R25987" s="67" t="str">
        <v>SheetBank AG</v>
      </c>
      <c r="S25987" s="67" t="str">
        <v>Pivot Finance Group</v>
      </c>
    </row>
    <row r="25988" spans="15:19">
      <c r="O25988" s="67" t="str">
        <v>Bank IF</v>
      </c>
      <c r="P25988" s="67" t="str">
        <v>The VLOOKup Vault</v>
      </c>
      <c r="Q25988" s="67" t="str">
        <v>ExFunds</v>
      </c>
      <c r="R25988" s="67" t="str">
        <v>SheetBank AG</v>
      </c>
      <c r="S25988" s="67" t="str">
        <v>SummaBank</v>
      </c>
    </row>
    <row r="25989" spans="15:19">
      <c r="O25989" s="67" t="str">
        <v>Bank IF</v>
      </c>
      <c r="P25989" s="67" t="str">
        <v>The VLOOKup Vault</v>
      </c>
      <c r="Q25989" s="67" t="str">
        <v>ExFunds</v>
      </c>
      <c r="R25989" s="67" t="str">
        <v>SheetBank AG</v>
      </c>
      <c r="S25989" s="67" t="str">
        <v>CELLtral Bank</v>
      </c>
    </row>
    <row r="25990" spans="15:19">
      <c r="O25990" s="67" t="str">
        <v>Bank IF</v>
      </c>
      <c r="P25990" s="67" t="str">
        <v>The VLOOKup Vault</v>
      </c>
      <c r="Q25990" s="67" t="str">
        <v>ExFunds</v>
      </c>
      <c r="R25990" s="67" t="str">
        <v>SheetBank AG</v>
      </c>
      <c r="S25990" s="67" t="str">
        <v>MoneyMATCH Inc.</v>
      </c>
    </row>
    <row r="25991" spans="15:19">
      <c r="O25991" s="67" t="str">
        <v>Bank IF</v>
      </c>
      <c r="P25991" s="67" t="str">
        <v>The VLOOKup Vault</v>
      </c>
      <c r="Q25991" s="67" t="str">
        <v>ExFunds</v>
      </c>
      <c r="R25991" s="67" t="str">
        <v>Pivot Finance Group</v>
      </c>
      <c r="S25991" s="67" t="str">
        <v>ExCell Bank</v>
      </c>
    </row>
    <row r="25992" spans="15:19">
      <c r="O25992" s="67" t="str">
        <v>Bank IF</v>
      </c>
      <c r="P25992" s="67" t="str">
        <v>The VLOOKup Vault</v>
      </c>
      <c r="Q25992" s="67" t="str">
        <v>ExFunds</v>
      </c>
      <c r="R25992" s="67" t="str">
        <v>Pivot Finance Group</v>
      </c>
      <c r="S25992" s="67" t="str">
        <v>Bank of Cellifornia</v>
      </c>
    </row>
    <row r="25993" spans="15:19">
      <c r="O25993" s="67" t="str">
        <v>Bank IF</v>
      </c>
      <c r="P25993" s="67" t="str">
        <v>The VLOOKup Vault</v>
      </c>
      <c r="Q25993" s="67" t="str">
        <v>ExFunds</v>
      </c>
      <c r="R25993" s="67" t="str">
        <v>Pivot Finance Group</v>
      </c>
      <c r="S25993" s="67" t="str">
        <v>SheetBank AG</v>
      </c>
    </row>
    <row r="25994" spans="15:19">
      <c r="O25994" s="67" t="str">
        <v>Bank IF</v>
      </c>
      <c r="P25994" s="67" t="str">
        <v>The VLOOKup Vault</v>
      </c>
      <c r="Q25994" s="67" t="str">
        <v>ExFunds</v>
      </c>
      <c r="R25994" s="67" t="str">
        <v>Pivot Finance Group</v>
      </c>
      <c r="S25994" s="67" t="str">
        <v>SummaBank</v>
      </c>
    </row>
    <row r="25995" spans="15:19">
      <c r="O25995" s="67" t="str">
        <v>Bank IF</v>
      </c>
      <c r="P25995" s="67" t="str">
        <v>The VLOOKup Vault</v>
      </c>
      <c r="Q25995" s="67" t="str">
        <v>ExFunds</v>
      </c>
      <c r="R25995" s="67" t="str">
        <v>Pivot Finance Group</v>
      </c>
      <c r="S25995" s="67" t="str">
        <v>CELLtral Bank</v>
      </c>
    </row>
    <row r="25996" spans="15:19">
      <c r="O25996" s="67" t="str">
        <v>Bank IF</v>
      </c>
      <c r="P25996" s="67" t="str">
        <v>The VLOOKup Vault</v>
      </c>
      <c r="Q25996" s="67" t="str">
        <v>ExFunds</v>
      </c>
      <c r="R25996" s="67" t="str">
        <v>Pivot Finance Group</v>
      </c>
      <c r="S25996" s="67" t="str">
        <v>MoneyMATCH Inc.</v>
      </c>
    </row>
    <row r="25997" spans="15:19">
      <c r="O25997" s="67" t="str">
        <v>Bank IF</v>
      </c>
      <c r="P25997" s="67" t="str">
        <v>The VLOOKup Vault</v>
      </c>
      <c r="Q25997" s="67" t="str">
        <v>ExFunds</v>
      </c>
      <c r="R25997" s="67" t="str">
        <v>SummaBank</v>
      </c>
      <c r="S25997" s="67" t="str">
        <v>ExCell Bank</v>
      </c>
    </row>
    <row r="25998" spans="15:19">
      <c r="O25998" s="67" t="str">
        <v>Bank IF</v>
      </c>
      <c r="P25998" s="67" t="str">
        <v>The VLOOKup Vault</v>
      </c>
      <c r="Q25998" s="67" t="str">
        <v>ExFunds</v>
      </c>
      <c r="R25998" s="67" t="str">
        <v>SummaBank</v>
      </c>
      <c r="S25998" s="67" t="str">
        <v>Bank of Cellifornia</v>
      </c>
    </row>
    <row r="25999" spans="15:19">
      <c r="O25999" s="67" t="str">
        <v>Bank IF</v>
      </c>
      <c r="P25999" s="67" t="str">
        <v>The VLOOKup Vault</v>
      </c>
      <c r="Q25999" s="67" t="str">
        <v>ExFunds</v>
      </c>
      <c r="R25999" s="67" t="str">
        <v>SummaBank</v>
      </c>
      <c r="S25999" s="67" t="str">
        <v>SheetBank AG</v>
      </c>
    </row>
    <row r="26000" spans="15:19">
      <c r="O26000" s="67" t="str">
        <v>Bank IF</v>
      </c>
      <c r="P26000" s="67" t="str">
        <v>The VLOOKup Vault</v>
      </c>
      <c r="Q26000" s="67" t="str">
        <v>ExFunds</v>
      </c>
      <c r="R26000" s="67" t="str">
        <v>SummaBank</v>
      </c>
      <c r="S26000" s="67" t="str">
        <v>Pivot Finance Group</v>
      </c>
    </row>
    <row r="26001" spans="15:19">
      <c r="O26001" s="67" t="str">
        <v>Bank IF</v>
      </c>
      <c r="P26001" s="67" t="str">
        <v>The VLOOKup Vault</v>
      </c>
      <c r="Q26001" s="67" t="str">
        <v>ExFunds</v>
      </c>
      <c r="R26001" s="67" t="str">
        <v>SummaBank</v>
      </c>
      <c r="S26001" s="67" t="str">
        <v>CELLtral Bank</v>
      </c>
    </row>
    <row r="26002" spans="15:19">
      <c r="O26002" s="67" t="str">
        <v>Bank IF</v>
      </c>
      <c r="P26002" s="67" t="str">
        <v>The VLOOKup Vault</v>
      </c>
      <c r="Q26002" s="67" t="str">
        <v>ExFunds</v>
      </c>
      <c r="R26002" s="67" t="str">
        <v>SummaBank</v>
      </c>
      <c r="S26002" s="67" t="str">
        <v>MoneyMATCH Inc.</v>
      </c>
    </row>
    <row r="26003" spans="15:19">
      <c r="O26003" s="67" t="str">
        <v>Bank IF</v>
      </c>
      <c r="P26003" s="67" t="str">
        <v>The VLOOKup Vault</v>
      </c>
      <c r="Q26003" s="67" t="str">
        <v>ExFunds</v>
      </c>
      <c r="R26003" s="67" t="str">
        <v>CELLtral Bank</v>
      </c>
      <c r="S26003" s="67" t="str">
        <v>ExCell Bank</v>
      </c>
    </row>
    <row r="26004" spans="15:19">
      <c r="O26004" s="67" t="str">
        <v>Bank IF</v>
      </c>
      <c r="P26004" s="67" t="str">
        <v>The VLOOKup Vault</v>
      </c>
      <c r="Q26004" s="67" t="str">
        <v>ExFunds</v>
      </c>
      <c r="R26004" s="67" t="str">
        <v>CELLtral Bank</v>
      </c>
      <c r="S26004" s="67" t="str">
        <v>Bank of Cellifornia</v>
      </c>
    </row>
    <row r="26005" spans="15:19">
      <c r="O26005" s="67" t="str">
        <v>Bank IF</v>
      </c>
      <c r="P26005" s="67" t="str">
        <v>The VLOOKup Vault</v>
      </c>
      <c r="Q26005" s="67" t="str">
        <v>ExFunds</v>
      </c>
      <c r="R26005" s="67" t="str">
        <v>CELLtral Bank</v>
      </c>
      <c r="S26005" s="67" t="str">
        <v>SheetBank AG</v>
      </c>
    </row>
    <row r="26006" spans="15:19">
      <c r="O26006" s="67" t="str">
        <v>Bank IF</v>
      </c>
      <c r="P26006" s="67" t="str">
        <v>The VLOOKup Vault</v>
      </c>
      <c r="Q26006" s="67" t="str">
        <v>ExFunds</v>
      </c>
      <c r="R26006" s="67" t="str">
        <v>CELLtral Bank</v>
      </c>
      <c r="S26006" s="67" t="str">
        <v>Pivot Finance Group</v>
      </c>
    </row>
    <row r="26007" spans="15:19">
      <c r="O26007" s="67" t="str">
        <v>Bank IF</v>
      </c>
      <c r="P26007" s="67" t="str">
        <v>The VLOOKup Vault</v>
      </c>
      <c r="Q26007" s="67" t="str">
        <v>ExFunds</v>
      </c>
      <c r="R26007" s="67" t="str">
        <v>CELLtral Bank</v>
      </c>
      <c r="S26007" s="67" t="str">
        <v>SummaBank</v>
      </c>
    </row>
    <row r="26008" spans="15:19">
      <c r="O26008" s="67" t="str">
        <v>Bank IF</v>
      </c>
      <c r="P26008" s="67" t="str">
        <v>The VLOOKup Vault</v>
      </c>
      <c r="Q26008" s="67" t="str">
        <v>ExFunds</v>
      </c>
      <c r="R26008" s="67" t="str">
        <v>CELLtral Bank</v>
      </c>
      <c r="S26008" s="67" t="str">
        <v>MoneyMATCH Inc.</v>
      </c>
    </row>
    <row r="26009" spans="15:19">
      <c r="O26009" s="67" t="str">
        <v>Bank IF</v>
      </c>
      <c r="P26009" s="67" t="str">
        <v>The VLOOKup Vault</v>
      </c>
      <c r="Q26009" s="67" t="str">
        <v>ExFunds</v>
      </c>
      <c r="R26009" s="67" t="str">
        <v>MoneyMATCH Inc.</v>
      </c>
      <c r="S26009" s="67" t="str">
        <v>ExCell Bank</v>
      </c>
    </row>
    <row r="26010" spans="15:19">
      <c r="O26010" s="67" t="str">
        <v>Bank IF</v>
      </c>
      <c r="P26010" s="67" t="str">
        <v>The VLOOKup Vault</v>
      </c>
      <c r="Q26010" s="67" t="str">
        <v>ExFunds</v>
      </c>
      <c r="R26010" s="67" t="str">
        <v>MoneyMATCH Inc.</v>
      </c>
      <c r="S26010" s="67" t="str">
        <v>Bank of Cellifornia</v>
      </c>
    </row>
    <row r="26011" spans="15:19">
      <c r="O26011" s="67" t="str">
        <v>Bank IF</v>
      </c>
      <c r="P26011" s="67" t="str">
        <v>The VLOOKup Vault</v>
      </c>
      <c r="Q26011" s="67" t="str">
        <v>ExFunds</v>
      </c>
      <c r="R26011" s="67" t="str">
        <v>MoneyMATCH Inc.</v>
      </c>
      <c r="S26011" s="67" t="str">
        <v>SheetBank AG</v>
      </c>
    </row>
    <row r="26012" spans="15:19">
      <c r="O26012" s="67" t="str">
        <v>Bank IF</v>
      </c>
      <c r="P26012" s="67" t="str">
        <v>The VLOOKup Vault</v>
      </c>
      <c r="Q26012" s="67" t="str">
        <v>ExFunds</v>
      </c>
      <c r="R26012" s="67" t="str">
        <v>MoneyMATCH Inc.</v>
      </c>
      <c r="S26012" s="67" t="str">
        <v>Pivot Finance Group</v>
      </c>
    </row>
    <row r="26013" spans="15:19">
      <c r="O26013" s="67" t="str">
        <v>Bank IF</v>
      </c>
      <c r="P26013" s="67" t="str">
        <v>The VLOOKup Vault</v>
      </c>
      <c r="Q26013" s="67" t="str">
        <v>ExFunds</v>
      </c>
      <c r="R26013" s="67" t="str">
        <v>MoneyMATCH Inc.</v>
      </c>
      <c r="S26013" s="67" t="str">
        <v>SummaBank</v>
      </c>
    </row>
    <row r="26014" spans="15:19">
      <c r="O26014" s="67" t="str">
        <v>Bank IF</v>
      </c>
      <c r="P26014" s="67" t="str">
        <v>The VLOOKup Vault</v>
      </c>
      <c r="Q26014" s="67" t="str">
        <v>ExFunds</v>
      </c>
      <c r="R26014" s="67" t="str">
        <v>MoneyMATCH Inc.</v>
      </c>
      <c r="S26014" s="67" t="str">
        <v>CELLtral Bank</v>
      </c>
    </row>
    <row r="26015" spans="15:19">
      <c r="O26015" s="67" t="str">
        <v>Bank IF</v>
      </c>
      <c r="P26015" s="67" t="str">
        <v>The VLOOKup Vault</v>
      </c>
      <c r="Q26015" s="67" t="str">
        <v>SheetBank AG</v>
      </c>
      <c r="R26015" s="67" t="str">
        <v>ExCell Bank</v>
      </c>
      <c r="S26015" s="67" t="str">
        <v>Bank of Cellifornia</v>
      </c>
    </row>
    <row r="26016" spans="15:19">
      <c r="O26016" s="67" t="str">
        <v>Bank IF</v>
      </c>
      <c r="P26016" s="67" t="str">
        <v>The VLOOKup Vault</v>
      </c>
      <c r="Q26016" s="67" t="str">
        <v>SheetBank AG</v>
      </c>
      <c r="R26016" s="67" t="str">
        <v>ExCell Bank</v>
      </c>
      <c r="S26016" s="67" t="str">
        <v>ExFunds</v>
      </c>
    </row>
    <row r="26017" spans="15:19">
      <c r="O26017" s="67" t="str">
        <v>Bank IF</v>
      </c>
      <c r="P26017" s="67" t="str">
        <v>The VLOOKup Vault</v>
      </c>
      <c r="Q26017" s="67" t="str">
        <v>SheetBank AG</v>
      </c>
      <c r="R26017" s="67" t="str">
        <v>ExCell Bank</v>
      </c>
      <c r="S26017" s="67" t="str">
        <v>Pivot Finance Group</v>
      </c>
    </row>
    <row r="26018" spans="15:19">
      <c r="O26018" s="67" t="str">
        <v>Bank IF</v>
      </c>
      <c r="P26018" s="67" t="str">
        <v>The VLOOKup Vault</v>
      </c>
      <c r="Q26018" s="67" t="str">
        <v>SheetBank AG</v>
      </c>
      <c r="R26018" s="67" t="str">
        <v>ExCell Bank</v>
      </c>
      <c r="S26018" s="67" t="str">
        <v>SummaBank</v>
      </c>
    </row>
    <row r="26019" spans="15:19">
      <c r="O26019" s="67" t="str">
        <v>Bank IF</v>
      </c>
      <c r="P26019" s="67" t="str">
        <v>The VLOOKup Vault</v>
      </c>
      <c r="Q26019" s="67" t="str">
        <v>SheetBank AG</v>
      </c>
      <c r="R26019" s="67" t="str">
        <v>ExCell Bank</v>
      </c>
      <c r="S26019" s="67" t="str">
        <v>CELLtral Bank</v>
      </c>
    </row>
    <row r="26020" spans="15:19">
      <c r="O26020" s="67" t="str">
        <v>Bank IF</v>
      </c>
      <c r="P26020" s="67" t="str">
        <v>The VLOOKup Vault</v>
      </c>
      <c r="Q26020" s="67" t="str">
        <v>SheetBank AG</v>
      </c>
      <c r="R26020" s="67" t="str">
        <v>ExCell Bank</v>
      </c>
      <c r="S26020" s="67" t="str">
        <v>MoneyMATCH Inc.</v>
      </c>
    </row>
    <row r="26021" spans="15:19">
      <c r="O26021" s="67" t="str">
        <v>Bank IF</v>
      </c>
      <c r="P26021" s="67" t="str">
        <v>The VLOOKup Vault</v>
      </c>
      <c r="Q26021" s="67" t="str">
        <v>SheetBank AG</v>
      </c>
      <c r="R26021" s="67" t="str">
        <v>Bank of Cellifornia</v>
      </c>
      <c r="S26021" s="67" t="str">
        <v>ExCell Bank</v>
      </c>
    </row>
    <row r="26022" spans="15:19">
      <c r="O26022" s="67" t="str">
        <v>Bank IF</v>
      </c>
      <c r="P26022" s="67" t="str">
        <v>The VLOOKup Vault</v>
      </c>
      <c r="Q26022" s="67" t="str">
        <v>SheetBank AG</v>
      </c>
      <c r="R26022" s="67" t="str">
        <v>Bank of Cellifornia</v>
      </c>
      <c r="S26022" s="67" t="str">
        <v>ExFunds</v>
      </c>
    </row>
    <row r="26023" spans="15:19">
      <c r="O26023" s="67" t="str">
        <v>Bank IF</v>
      </c>
      <c r="P26023" s="67" t="str">
        <v>The VLOOKup Vault</v>
      </c>
      <c r="Q26023" s="67" t="str">
        <v>SheetBank AG</v>
      </c>
      <c r="R26023" s="67" t="str">
        <v>Bank of Cellifornia</v>
      </c>
      <c r="S26023" s="67" t="str">
        <v>Pivot Finance Group</v>
      </c>
    </row>
    <row r="26024" spans="15:19">
      <c r="O26024" s="67" t="str">
        <v>Bank IF</v>
      </c>
      <c r="P26024" s="67" t="str">
        <v>The VLOOKup Vault</v>
      </c>
      <c r="Q26024" s="67" t="str">
        <v>SheetBank AG</v>
      </c>
      <c r="R26024" s="67" t="str">
        <v>Bank of Cellifornia</v>
      </c>
      <c r="S26024" s="67" t="str">
        <v>SummaBank</v>
      </c>
    </row>
    <row r="26025" spans="15:19">
      <c r="O26025" s="67" t="str">
        <v>Bank IF</v>
      </c>
      <c r="P26025" s="67" t="str">
        <v>The VLOOKup Vault</v>
      </c>
      <c r="Q26025" s="67" t="str">
        <v>SheetBank AG</v>
      </c>
      <c r="R26025" s="67" t="str">
        <v>Bank of Cellifornia</v>
      </c>
      <c r="S26025" s="67" t="str">
        <v>CELLtral Bank</v>
      </c>
    </row>
    <row r="26026" spans="15:19">
      <c r="O26026" s="67" t="str">
        <v>Bank IF</v>
      </c>
      <c r="P26026" s="67" t="str">
        <v>The VLOOKup Vault</v>
      </c>
      <c r="Q26026" s="67" t="str">
        <v>SheetBank AG</v>
      </c>
      <c r="R26026" s="67" t="str">
        <v>Bank of Cellifornia</v>
      </c>
      <c r="S26026" s="67" t="str">
        <v>MoneyMATCH Inc.</v>
      </c>
    </row>
    <row r="26027" spans="15:19">
      <c r="O26027" s="67" t="str">
        <v>Bank IF</v>
      </c>
      <c r="P26027" s="67" t="str">
        <v>The VLOOKup Vault</v>
      </c>
      <c r="Q26027" s="67" t="str">
        <v>SheetBank AG</v>
      </c>
      <c r="R26027" s="67" t="str">
        <v>ExFunds</v>
      </c>
      <c r="S26027" s="67" t="str">
        <v>ExCell Bank</v>
      </c>
    </row>
    <row r="26028" spans="15:19">
      <c r="O26028" s="67" t="str">
        <v>Bank IF</v>
      </c>
      <c r="P26028" s="67" t="str">
        <v>The VLOOKup Vault</v>
      </c>
      <c r="Q26028" s="67" t="str">
        <v>SheetBank AG</v>
      </c>
      <c r="R26028" s="67" t="str">
        <v>ExFunds</v>
      </c>
      <c r="S26028" s="67" t="str">
        <v>Bank of Cellifornia</v>
      </c>
    </row>
    <row r="26029" spans="15:19">
      <c r="O26029" s="67" t="str">
        <v>Bank IF</v>
      </c>
      <c r="P26029" s="67" t="str">
        <v>The VLOOKup Vault</v>
      </c>
      <c r="Q26029" s="67" t="str">
        <v>SheetBank AG</v>
      </c>
      <c r="R26029" s="67" t="str">
        <v>ExFunds</v>
      </c>
      <c r="S26029" s="67" t="str">
        <v>Pivot Finance Group</v>
      </c>
    </row>
    <row r="26030" spans="15:19">
      <c r="O26030" s="67" t="str">
        <v>Bank IF</v>
      </c>
      <c r="P26030" s="67" t="str">
        <v>The VLOOKup Vault</v>
      </c>
      <c r="Q26030" s="67" t="str">
        <v>SheetBank AG</v>
      </c>
      <c r="R26030" s="67" t="str">
        <v>ExFunds</v>
      </c>
      <c r="S26030" s="67" t="str">
        <v>SummaBank</v>
      </c>
    </row>
    <row r="26031" spans="15:19">
      <c r="O26031" s="67" t="str">
        <v>Bank IF</v>
      </c>
      <c r="P26031" s="67" t="str">
        <v>The VLOOKup Vault</v>
      </c>
      <c r="Q26031" s="67" t="str">
        <v>SheetBank AG</v>
      </c>
      <c r="R26031" s="67" t="str">
        <v>ExFunds</v>
      </c>
      <c r="S26031" s="67" t="str">
        <v>CELLtral Bank</v>
      </c>
    </row>
    <row r="26032" spans="15:19">
      <c r="O26032" s="67" t="str">
        <v>Bank IF</v>
      </c>
      <c r="P26032" s="67" t="str">
        <v>The VLOOKup Vault</v>
      </c>
      <c r="Q26032" s="67" t="str">
        <v>SheetBank AG</v>
      </c>
      <c r="R26032" s="67" t="str">
        <v>ExFunds</v>
      </c>
      <c r="S26032" s="67" t="str">
        <v>MoneyMATCH Inc.</v>
      </c>
    </row>
    <row r="26033" spans="15:19">
      <c r="O26033" s="67" t="str">
        <v>Bank IF</v>
      </c>
      <c r="P26033" s="67" t="str">
        <v>The VLOOKup Vault</v>
      </c>
      <c r="Q26033" s="67" t="str">
        <v>SheetBank AG</v>
      </c>
      <c r="R26033" s="67" t="str">
        <v>Pivot Finance Group</v>
      </c>
      <c r="S26033" s="67" t="str">
        <v>ExCell Bank</v>
      </c>
    </row>
    <row r="26034" spans="15:19">
      <c r="O26034" s="67" t="str">
        <v>Bank IF</v>
      </c>
      <c r="P26034" s="67" t="str">
        <v>The VLOOKup Vault</v>
      </c>
      <c r="Q26034" s="67" t="str">
        <v>SheetBank AG</v>
      </c>
      <c r="R26034" s="67" t="str">
        <v>Pivot Finance Group</v>
      </c>
      <c r="S26034" s="67" t="str">
        <v>Bank of Cellifornia</v>
      </c>
    </row>
    <row r="26035" spans="15:19">
      <c r="O26035" s="67" t="str">
        <v>Bank IF</v>
      </c>
      <c r="P26035" s="67" t="str">
        <v>The VLOOKup Vault</v>
      </c>
      <c r="Q26035" s="67" t="str">
        <v>SheetBank AG</v>
      </c>
      <c r="R26035" s="67" t="str">
        <v>Pivot Finance Group</v>
      </c>
      <c r="S26035" s="67" t="str">
        <v>ExFunds</v>
      </c>
    </row>
    <row r="26036" spans="15:19">
      <c r="O26036" s="67" t="str">
        <v>Bank IF</v>
      </c>
      <c r="P26036" s="67" t="str">
        <v>The VLOOKup Vault</v>
      </c>
      <c r="Q26036" s="67" t="str">
        <v>SheetBank AG</v>
      </c>
      <c r="R26036" s="67" t="str">
        <v>Pivot Finance Group</v>
      </c>
      <c r="S26036" s="67" t="str">
        <v>SummaBank</v>
      </c>
    </row>
    <row r="26037" spans="15:19">
      <c r="O26037" s="67" t="str">
        <v>Bank IF</v>
      </c>
      <c r="P26037" s="67" t="str">
        <v>The VLOOKup Vault</v>
      </c>
      <c r="Q26037" s="67" t="str">
        <v>SheetBank AG</v>
      </c>
      <c r="R26037" s="67" t="str">
        <v>Pivot Finance Group</v>
      </c>
      <c r="S26037" s="67" t="str">
        <v>CELLtral Bank</v>
      </c>
    </row>
    <row r="26038" spans="15:19">
      <c r="O26038" s="67" t="str">
        <v>Bank IF</v>
      </c>
      <c r="P26038" s="67" t="str">
        <v>The VLOOKup Vault</v>
      </c>
      <c r="Q26038" s="67" t="str">
        <v>SheetBank AG</v>
      </c>
      <c r="R26038" s="67" t="str">
        <v>Pivot Finance Group</v>
      </c>
      <c r="S26038" s="67" t="str">
        <v>MoneyMATCH Inc.</v>
      </c>
    </row>
    <row r="26039" spans="15:19">
      <c r="O26039" s="67" t="str">
        <v>Bank IF</v>
      </c>
      <c r="P26039" s="67" t="str">
        <v>The VLOOKup Vault</v>
      </c>
      <c r="Q26039" s="67" t="str">
        <v>SheetBank AG</v>
      </c>
      <c r="R26039" s="67" t="str">
        <v>SummaBank</v>
      </c>
      <c r="S26039" s="67" t="str">
        <v>ExCell Bank</v>
      </c>
    </row>
    <row r="26040" spans="15:19">
      <c r="O26040" s="67" t="str">
        <v>Bank IF</v>
      </c>
      <c r="P26040" s="67" t="str">
        <v>The VLOOKup Vault</v>
      </c>
      <c r="Q26040" s="67" t="str">
        <v>SheetBank AG</v>
      </c>
      <c r="R26040" s="67" t="str">
        <v>SummaBank</v>
      </c>
      <c r="S26040" s="67" t="str">
        <v>Bank of Cellifornia</v>
      </c>
    </row>
    <row r="26041" spans="15:19">
      <c r="O26041" s="67" t="str">
        <v>Bank IF</v>
      </c>
      <c r="P26041" s="67" t="str">
        <v>The VLOOKup Vault</v>
      </c>
      <c r="Q26041" s="67" t="str">
        <v>SheetBank AG</v>
      </c>
      <c r="R26041" s="67" t="str">
        <v>SummaBank</v>
      </c>
      <c r="S26041" s="67" t="str">
        <v>ExFunds</v>
      </c>
    </row>
    <row r="26042" spans="15:19">
      <c r="O26042" s="67" t="str">
        <v>Bank IF</v>
      </c>
      <c r="P26042" s="67" t="str">
        <v>The VLOOKup Vault</v>
      </c>
      <c r="Q26042" s="67" t="str">
        <v>SheetBank AG</v>
      </c>
      <c r="R26042" s="67" t="str">
        <v>SummaBank</v>
      </c>
      <c r="S26042" s="67" t="str">
        <v>Pivot Finance Group</v>
      </c>
    </row>
    <row r="26043" spans="15:19">
      <c r="O26043" s="67" t="str">
        <v>Bank IF</v>
      </c>
      <c r="P26043" s="67" t="str">
        <v>The VLOOKup Vault</v>
      </c>
      <c r="Q26043" s="67" t="str">
        <v>SheetBank AG</v>
      </c>
      <c r="R26043" s="67" t="str">
        <v>SummaBank</v>
      </c>
      <c r="S26043" s="67" t="str">
        <v>CELLtral Bank</v>
      </c>
    </row>
    <row r="26044" spans="15:19">
      <c r="O26044" s="67" t="str">
        <v>Bank IF</v>
      </c>
      <c r="P26044" s="67" t="str">
        <v>The VLOOKup Vault</v>
      </c>
      <c r="Q26044" s="67" t="str">
        <v>SheetBank AG</v>
      </c>
      <c r="R26044" s="67" t="str">
        <v>SummaBank</v>
      </c>
      <c r="S26044" s="67" t="str">
        <v>MoneyMATCH Inc.</v>
      </c>
    </row>
    <row r="26045" spans="15:19">
      <c r="O26045" s="67" t="str">
        <v>Bank IF</v>
      </c>
      <c r="P26045" s="67" t="str">
        <v>The VLOOKup Vault</v>
      </c>
      <c r="Q26045" s="67" t="str">
        <v>SheetBank AG</v>
      </c>
      <c r="R26045" s="67" t="str">
        <v>CELLtral Bank</v>
      </c>
      <c r="S26045" s="67" t="str">
        <v>ExCell Bank</v>
      </c>
    </row>
    <row r="26046" spans="15:19">
      <c r="O26046" s="67" t="str">
        <v>Bank IF</v>
      </c>
      <c r="P26046" s="67" t="str">
        <v>The VLOOKup Vault</v>
      </c>
      <c r="Q26046" s="67" t="str">
        <v>SheetBank AG</v>
      </c>
      <c r="R26046" s="67" t="str">
        <v>CELLtral Bank</v>
      </c>
      <c r="S26046" s="67" t="str">
        <v>Bank of Cellifornia</v>
      </c>
    </row>
    <row r="26047" spans="15:19">
      <c r="O26047" s="67" t="str">
        <v>Bank IF</v>
      </c>
      <c r="P26047" s="67" t="str">
        <v>The VLOOKup Vault</v>
      </c>
      <c r="Q26047" s="67" t="str">
        <v>SheetBank AG</v>
      </c>
      <c r="R26047" s="67" t="str">
        <v>CELLtral Bank</v>
      </c>
      <c r="S26047" s="67" t="str">
        <v>ExFunds</v>
      </c>
    </row>
    <row r="26048" spans="15:19">
      <c r="O26048" s="67" t="str">
        <v>Bank IF</v>
      </c>
      <c r="P26048" s="67" t="str">
        <v>The VLOOKup Vault</v>
      </c>
      <c r="Q26048" s="67" t="str">
        <v>SheetBank AG</v>
      </c>
      <c r="R26048" s="67" t="str">
        <v>CELLtral Bank</v>
      </c>
      <c r="S26048" s="67" t="str">
        <v>Pivot Finance Group</v>
      </c>
    </row>
    <row r="26049" spans="15:19">
      <c r="O26049" s="67" t="str">
        <v>Bank IF</v>
      </c>
      <c r="P26049" s="67" t="str">
        <v>The VLOOKup Vault</v>
      </c>
      <c r="Q26049" s="67" t="str">
        <v>SheetBank AG</v>
      </c>
      <c r="R26049" s="67" t="str">
        <v>CELLtral Bank</v>
      </c>
      <c r="S26049" s="67" t="str">
        <v>SummaBank</v>
      </c>
    </row>
    <row r="26050" spans="15:19">
      <c r="O26050" s="67" t="str">
        <v>Bank IF</v>
      </c>
      <c r="P26050" s="67" t="str">
        <v>The VLOOKup Vault</v>
      </c>
      <c r="Q26050" s="67" t="str">
        <v>SheetBank AG</v>
      </c>
      <c r="R26050" s="67" t="str">
        <v>CELLtral Bank</v>
      </c>
      <c r="S26050" s="67" t="str">
        <v>MoneyMATCH Inc.</v>
      </c>
    </row>
    <row r="26051" spans="15:19">
      <c r="O26051" s="67" t="str">
        <v>Bank IF</v>
      </c>
      <c r="P26051" s="67" t="str">
        <v>The VLOOKup Vault</v>
      </c>
      <c r="Q26051" s="67" t="str">
        <v>SheetBank AG</v>
      </c>
      <c r="R26051" s="67" t="str">
        <v>MoneyMATCH Inc.</v>
      </c>
      <c r="S26051" s="67" t="str">
        <v>ExCell Bank</v>
      </c>
    </row>
    <row r="26052" spans="15:19">
      <c r="O26052" s="67" t="str">
        <v>Bank IF</v>
      </c>
      <c r="P26052" s="67" t="str">
        <v>The VLOOKup Vault</v>
      </c>
      <c r="Q26052" s="67" t="str">
        <v>SheetBank AG</v>
      </c>
      <c r="R26052" s="67" t="str">
        <v>MoneyMATCH Inc.</v>
      </c>
      <c r="S26052" s="67" t="str">
        <v>Bank of Cellifornia</v>
      </c>
    </row>
    <row r="26053" spans="15:19">
      <c r="O26053" s="67" t="str">
        <v>Bank IF</v>
      </c>
      <c r="P26053" s="67" t="str">
        <v>The VLOOKup Vault</v>
      </c>
      <c r="Q26053" s="67" t="str">
        <v>SheetBank AG</v>
      </c>
      <c r="R26053" s="67" t="str">
        <v>MoneyMATCH Inc.</v>
      </c>
      <c r="S26053" s="67" t="str">
        <v>ExFunds</v>
      </c>
    </row>
    <row r="26054" spans="15:19">
      <c r="O26054" s="67" t="str">
        <v>Bank IF</v>
      </c>
      <c r="P26054" s="67" t="str">
        <v>The VLOOKup Vault</v>
      </c>
      <c r="Q26054" s="67" t="str">
        <v>SheetBank AG</v>
      </c>
      <c r="R26054" s="67" t="str">
        <v>MoneyMATCH Inc.</v>
      </c>
      <c r="S26054" s="67" t="str">
        <v>Pivot Finance Group</v>
      </c>
    </row>
    <row r="26055" spans="15:19">
      <c r="O26055" s="67" t="str">
        <v>Bank IF</v>
      </c>
      <c r="P26055" s="67" t="str">
        <v>The VLOOKup Vault</v>
      </c>
      <c r="Q26055" s="67" t="str">
        <v>SheetBank AG</v>
      </c>
      <c r="R26055" s="67" t="str">
        <v>MoneyMATCH Inc.</v>
      </c>
      <c r="S26055" s="67" t="str">
        <v>SummaBank</v>
      </c>
    </row>
    <row r="26056" spans="15:19">
      <c r="O26056" s="67" t="str">
        <v>Bank IF</v>
      </c>
      <c r="P26056" s="67" t="str">
        <v>The VLOOKup Vault</v>
      </c>
      <c r="Q26056" s="67" t="str">
        <v>SheetBank AG</v>
      </c>
      <c r="R26056" s="67" t="str">
        <v>MoneyMATCH Inc.</v>
      </c>
      <c r="S26056" s="67" t="str">
        <v>CELLtral Bank</v>
      </c>
    </row>
    <row r="26057" spans="15:19">
      <c r="O26057" s="67" t="str">
        <v>Bank IF</v>
      </c>
      <c r="P26057" s="67" t="str">
        <v>The VLOOKup Vault</v>
      </c>
      <c r="Q26057" s="67" t="str">
        <v>Pivot Finance Group</v>
      </c>
      <c r="R26057" s="67" t="str">
        <v>ExCell Bank</v>
      </c>
      <c r="S26057" s="67" t="str">
        <v>Bank of Cellifornia</v>
      </c>
    </row>
    <row r="26058" spans="15:19">
      <c r="O26058" s="67" t="str">
        <v>Bank IF</v>
      </c>
      <c r="P26058" s="67" t="str">
        <v>The VLOOKup Vault</v>
      </c>
      <c r="Q26058" s="67" t="str">
        <v>Pivot Finance Group</v>
      </c>
      <c r="R26058" s="67" t="str">
        <v>ExCell Bank</v>
      </c>
      <c r="S26058" s="67" t="str">
        <v>ExFunds</v>
      </c>
    </row>
    <row r="26059" spans="15:19">
      <c r="O26059" s="67" t="str">
        <v>Bank IF</v>
      </c>
      <c r="P26059" s="67" t="str">
        <v>The VLOOKup Vault</v>
      </c>
      <c r="Q26059" s="67" t="str">
        <v>Pivot Finance Group</v>
      </c>
      <c r="R26059" s="67" t="str">
        <v>ExCell Bank</v>
      </c>
      <c r="S26059" s="67" t="str">
        <v>SheetBank AG</v>
      </c>
    </row>
    <row r="26060" spans="15:19">
      <c r="O26060" s="67" t="str">
        <v>Bank IF</v>
      </c>
      <c r="P26060" s="67" t="str">
        <v>The VLOOKup Vault</v>
      </c>
      <c r="Q26060" s="67" t="str">
        <v>Pivot Finance Group</v>
      </c>
      <c r="R26060" s="67" t="str">
        <v>ExCell Bank</v>
      </c>
      <c r="S26060" s="67" t="str">
        <v>SummaBank</v>
      </c>
    </row>
    <row r="26061" spans="15:19">
      <c r="O26061" s="67" t="str">
        <v>Bank IF</v>
      </c>
      <c r="P26061" s="67" t="str">
        <v>The VLOOKup Vault</v>
      </c>
      <c r="Q26061" s="67" t="str">
        <v>Pivot Finance Group</v>
      </c>
      <c r="R26061" s="67" t="str">
        <v>ExCell Bank</v>
      </c>
      <c r="S26061" s="67" t="str">
        <v>CELLtral Bank</v>
      </c>
    </row>
    <row r="26062" spans="15:19">
      <c r="O26062" s="67" t="str">
        <v>Bank IF</v>
      </c>
      <c r="P26062" s="67" t="str">
        <v>The VLOOKup Vault</v>
      </c>
      <c r="Q26062" s="67" t="str">
        <v>Pivot Finance Group</v>
      </c>
      <c r="R26062" s="67" t="str">
        <v>ExCell Bank</v>
      </c>
      <c r="S26062" s="67" t="str">
        <v>MoneyMATCH Inc.</v>
      </c>
    </row>
    <row r="26063" spans="15:19">
      <c r="O26063" s="67" t="str">
        <v>Bank IF</v>
      </c>
      <c r="P26063" s="67" t="str">
        <v>The VLOOKup Vault</v>
      </c>
      <c r="Q26063" s="67" t="str">
        <v>Pivot Finance Group</v>
      </c>
      <c r="R26063" s="67" t="str">
        <v>Bank of Cellifornia</v>
      </c>
      <c r="S26063" s="67" t="str">
        <v>ExCell Bank</v>
      </c>
    </row>
    <row r="26064" spans="15:19">
      <c r="O26064" s="67" t="str">
        <v>Bank IF</v>
      </c>
      <c r="P26064" s="67" t="str">
        <v>The VLOOKup Vault</v>
      </c>
      <c r="Q26064" s="67" t="str">
        <v>Pivot Finance Group</v>
      </c>
      <c r="R26064" s="67" t="str">
        <v>Bank of Cellifornia</v>
      </c>
      <c r="S26064" s="67" t="str">
        <v>ExFunds</v>
      </c>
    </row>
    <row r="26065" spans="15:19">
      <c r="O26065" s="67" t="str">
        <v>Bank IF</v>
      </c>
      <c r="P26065" s="67" t="str">
        <v>The VLOOKup Vault</v>
      </c>
      <c r="Q26065" s="67" t="str">
        <v>Pivot Finance Group</v>
      </c>
      <c r="R26065" s="67" t="str">
        <v>Bank of Cellifornia</v>
      </c>
      <c r="S26065" s="67" t="str">
        <v>SheetBank AG</v>
      </c>
    </row>
    <row r="26066" spans="15:19">
      <c r="O26066" s="67" t="str">
        <v>Bank IF</v>
      </c>
      <c r="P26066" s="67" t="str">
        <v>The VLOOKup Vault</v>
      </c>
      <c r="Q26066" s="67" t="str">
        <v>Pivot Finance Group</v>
      </c>
      <c r="R26066" s="67" t="str">
        <v>Bank of Cellifornia</v>
      </c>
      <c r="S26066" s="67" t="str">
        <v>SummaBank</v>
      </c>
    </row>
    <row r="26067" spans="15:19">
      <c r="O26067" s="67" t="str">
        <v>Bank IF</v>
      </c>
      <c r="P26067" s="67" t="str">
        <v>The VLOOKup Vault</v>
      </c>
      <c r="Q26067" s="67" t="str">
        <v>Pivot Finance Group</v>
      </c>
      <c r="R26067" s="67" t="str">
        <v>Bank of Cellifornia</v>
      </c>
      <c r="S26067" s="67" t="str">
        <v>CELLtral Bank</v>
      </c>
    </row>
    <row r="26068" spans="15:19">
      <c r="O26068" s="67" t="str">
        <v>Bank IF</v>
      </c>
      <c r="P26068" s="67" t="str">
        <v>The VLOOKup Vault</v>
      </c>
      <c r="Q26068" s="67" t="str">
        <v>Pivot Finance Group</v>
      </c>
      <c r="R26068" s="67" t="str">
        <v>Bank of Cellifornia</v>
      </c>
      <c r="S26068" s="67" t="str">
        <v>MoneyMATCH Inc.</v>
      </c>
    </row>
    <row r="26069" spans="15:19">
      <c r="O26069" s="67" t="str">
        <v>Bank IF</v>
      </c>
      <c r="P26069" s="67" t="str">
        <v>The VLOOKup Vault</v>
      </c>
      <c r="Q26069" s="67" t="str">
        <v>Pivot Finance Group</v>
      </c>
      <c r="R26069" s="67" t="str">
        <v>ExFunds</v>
      </c>
      <c r="S26069" s="67" t="str">
        <v>ExCell Bank</v>
      </c>
    </row>
    <row r="26070" spans="15:19">
      <c r="O26070" s="67" t="str">
        <v>Bank IF</v>
      </c>
      <c r="P26070" s="67" t="str">
        <v>The VLOOKup Vault</v>
      </c>
      <c r="Q26070" s="67" t="str">
        <v>Pivot Finance Group</v>
      </c>
      <c r="R26070" s="67" t="str">
        <v>ExFunds</v>
      </c>
      <c r="S26070" s="67" t="str">
        <v>Bank of Cellifornia</v>
      </c>
    </row>
    <row r="26071" spans="15:19">
      <c r="O26071" s="67" t="str">
        <v>Bank IF</v>
      </c>
      <c r="P26071" s="67" t="str">
        <v>The VLOOKup Vault</v>
      </c>
      <c r="Q26071" s="67" t="str">
        <v>Pivot Finance Group</v>
      </c>
      <c r="R26071" s="67" t="str">
        <v>ExFunds</v>
      </c>
      <c r="S26071" s="67" t="str">
        <v>SheetBank AG</v>
      </c>
    </row>
    <row r="26072" spans="15:19">
      <c r="O26072" s="67" t="str">
        <v>Bank IF</v>
      </c>
      <c r="P26072" s="67" t="str">
        <v>The VLOOKup Vault</v>
      </c>
      <c r="Q26072" s="67" t="str">
        <v>Pivot Finance Group</v>
      </c>
      <c r="R26072" s="67" t="str">
        <v>ExFunds</v>
      </c>
      <c r="S26072" s="67" t="str">
        <v>SummaBank</v>
      </c>
    </row>
    <row r="26073" spans="15:19">
      <c r="O26073" s="67" t="str">
        <v>Bank IF</v>
      </c>
      <c r="P26073" s="67" t="str">
        <v>The VLOOKup Vault</v>
      </c>
      <c r="Q26073" s="67" t="str">
        <v>Pivot Finance Group</v>
      </c>
      <c r="R26073" s="67" t="str">
        <v>ExFunds</v>
      </c>
      <c r="S26073" s="67" t="str">
        <v>CELLtral Bank</v>
      </c>
    </row>
    <row r="26074" spans="15:19">
      <c r="O26074" s="67" t="str">
        <v>Bank IF</v>
      </c>
      <c r="P26074" s="67" t="str">
        <v>The VLOOKup Vault</v>
      </c>
      <c r="Q26074" s="67" t="str">
        <v>Pivot Finance Group</v>
      </c>
      <c r="R26074" s="67" t="str">
        <v>ExFunds</v>
      </c>
      <c r="S26074" s="67" t="str">
        <v>MoneyMATCH Inc.</v>
      </c>
    </row>
    <row r="26075" spans="15:19">
      <c r="O26075" s="67" t="str">
        <v>Bank IF</v>
      </c>
      <c r="P26075" s="67" t="str">
        <v>The VLOOKup Vault</v>
      </c>
      <c r="Q26075" s="67" t="str">
        <v>Pivot Finance Group</v>
      </c>
      <c r="R26075" s="67" t="str">
        <v>SheetBank AG</v>
      </c>
      <c r="S26075" s="67" t="str">
        <v>ExCell Bank</v>
      </c>
    </row>
    <row r="26076" spans="15:19">
      <c r="O26076" s="67" t="str">
        <v>Bank IF</v>
      </c>
      <c r="P26076" s="67" t="str">
        <v>The VLOOKup Vault</v>
      </c>
      <c r="Q26076" s="67" t="str">
        <v>Pivot Finance Group</v>
      </c>
      <c r="R26076" s="67" t="str">
        <v>SheetBank AG</v>
      </c>
      <c r="S26076" s="67" t="str">
        <v>Bank of Cellifornia</v>
      </c>
    </row>
    <row r="26077" spans="15:19">
      <c r="O26077" s="67" t="str">
        <v>Bank IF</v>
      </c>
      <c r="P26077" s="67" t="str">
        <v>The VLOOKup Vault</v>
      </c>
      <c r="Q26077" s="67" t="str">
        <v>Pivot Finance Group</v>
      </c>
      <c r="R26077" s="67" t="str">
        <v>SheetBank AG</v>
      </c>
      <c r="S26077" s="67" t="str">
        <v>ExFunds</v>
      </c>
    </row>
    <row r="26078" spans="15:19">
      <c r="O26078" s="67" t="str">
        <v>Bank IF</v>
      </c>
      <c r="P26078" s="67" t="str">
        <v>The VLOOKup Vault</v>
      </c>
      <c r="Q26078" s="67" t="str">
        <v>Pivot Finance Group</v>
      </c>
      <c r="R26078" s="67" t="str">
        <v>SheetBank AG</v>
      </c>
      <c r="S26078" s="67" t="str">
        <v>SummaBank</v>
      </c>
    </row>
    <row r="26079" spans="15:19">
      <c r="O26079" s="67" t="str">
        <v>Bank IF</v>
      </c>
      <c r="P26079" s="67" t="str">
        <v>The VLOOKup Vault</v>
      </c>
      <c r="Q26079" s="67" t="str">
        <v>Pivot Finance Group</v>
      </c>
      <c r="R26079" s="67" t="str">
        <v>SheetBank AG</v>
      </c>
      <c r="S26079" s="67" t="str">
        <v>CELLtral Bank</v>
      </c>
    </row>
    <row r="26080" spans="15:19">
      <c r="O26080" s="67" t="str">
        <v>Bank IF</v>
      </c>
      <c r="P26080" s="67" t="str">
        <v>The VLOOKup Vault</v>
      </c>
      <c r="Q26080" s="67" t="str">
        <v>Pivot Finance Group</v>
      </c>
      <c r="R26080" s="67" t="str">
        <v>SheetBank AG</v>
      </c>
      <c r="S26080" s="67" t="str">
        <v>MoneyMATCH Inc.</v>
      </c>
    </row>
    <row r="26081" spans="15:19">
      <c r="O26081" s="67" t="str">
        <v>Bank IF</v>
      </c>
      <c r="P26081" s="67" t="str">
        <v>The VLOOKup Vault</v>
      </c>
      <c r="Q26081" s="67" t="str">
        <v>Pivot Finance Group</v>
      </c>
      <c r="R26081" s="67" t="str">
        <v>SummaBank</v>
      </c>
      <c r="S26081" s="67" t="str">
        <v>ExCell Bank</v>
      </c>
    </row>
    <row r="26082" spans="15:19">
      <c r="O26082" s="67" t="str">
        <v>Bank IF</v>
      </c>
      <c r="P26082" s="67" t="str">
        <v>The VLOOKup Vault</v>
      </c>
      <c r="Q26082" s="67" t="str">
        <v>Pivot Finance Group</v>
      </c>
      <c r="R26082" s="67" t="str">
        <v>SummaBank</v>
      </c>
      <c r="S26082" s="67" t="str">
        <v>Bank of Cellifornia</v>
      </c>
    </row>
    <row r="26083" spans="15:19">
      <c r="O26083" s="67" t="str">
        <v>Bank IF</v>
      </c>
      <c r="P26083" s="67" t="str">
        <v>The VLOOKup Vault</v>
      </c>
      <c r="Q26083" s="67" t="str">
        <v>Pivot Finance Group</v>
      </c>
      <c r="R26083" s="67" t="str">
        <v>SummaBank</v>
      </c>
      <c r="S26083" s="67" t="str">
        <v>ExFunds</v>
      </c>
    </row>
    <row r="26084" spans="15:19">
      <c r="O26084" s="67" t="str">
        <v>Bank IF</v>
      </c>
      <c r="P26084" s="67" t="str">
        <v>The VLOOKup Vault</v>
      </c>
      <c r="Q26084" s="67" t="str">
        <v>Pivot Finance Group</v>
      </c>
      <c r="R26084" s="67" t="str">
        <v>SummaBank</v>
      </c>
      <c r="S26084" s="67" t="str">
        <v>SheetBank AG</v>
      </c>
    </row>
    <row r="26085" spans="15:19">
      <c r="O26085" s="67" t="str">
        <v>Bank IF</v>
      </c>
      <c r="P26085" s="67" t="str">
        <v>The VLOOKup Vault</v>
      </c>
      <c r="Q26085" s="67" t="str">
        <v>Pivot Finance Group</v>
      </c>
      <c r="R26085" s="67" t="str">
        <v>SummaBank</v>
      </c>
      <c r="S26085" s="67" t="str">
        <v>CELLtral Bank</v>
      </c>
    </row>
    <row r="26086" spans="15:19">
      <c r="O26086" s="67" t="str">
        <v>Bank IF</v>
      </c>
      <c r="P26086" s="67" t="str">
        <v>The VLOOKup Vault</v>
      </c>
      <c r="Q26086" s="67" t="str">
        <v>Pivot Finance Group</v>
      </c>
      <c r="R26086" s="67" t="str">
        <v>SummaBank</v>
      </c>
      <c r="S26086" s="67" t="str">
        <v>MoneyMATCH Inc.</v>
      </c>
    </row>
    <row r="26087" spans="15:19">
      <c r="O26087" s="67" t="str">
        <v>Bank IF</v>
      </c>
      <c r="P26087" s="67" t="str">
        <v>The VLOOKup Vault</v>
      </c>
      <c r="Q26087" s="67" t="str">
        <v>Pivot Finance Group</v>
      </c>
      <c r="R26087" s="67" t="str">
        <v>CELLtral Bank</v>
      </c>
      <c r="S26087" s="67" t="str">
        <v>ExCell Bank</v>
      </c>
    </row>
    <row r="26088" spans="15:19">
      <c r="O26088" s="67" t="str">
        <v>Bank IF</v>
      </c>
      <c r="P26088" s="67" t="str">
        <v>The VLOOKup Vault</v>
      </c>
      <c r="Q26088" s="67" t="str">
        <v>Pivot Finance Group</v>
      </c>
      <c r="R26088" s="67" t="str">
        <v>CELLtral Bank</v>
      </c>
      <c r="S26088" s="67" t="str">
        <v>Bank of Cellifornia</v>
      </c>
    </row>
    <row r="26089" spans="15:19">
      <c r="O26089" s="67" t="str">
        <v>Bank IF</v>
      </c>
      <c r="P26089" s="67" t="str">
        <v>The VLOOKup Vault</v>
      </c>
      <c r="Q26089" s="67" t="str">
        <v>Pivot Finance Group</v>
      </c>
      <c r="R26089" s="67" t="str">
        <v>CELLtral Bank</v>
      </c>
      <c r="S26089" s="67" t="str">
        <v>ExFunds</v>
      </c>
    </row>
    <row r="26090" spans="15:19">
      <c r="O26090" s="67" t="str">
        <v>Bank IF</v>
      </c>
      <c r="P26090" s="67" t="str">
        <v>The VLOOKup Vault</v>
      </c>
      <c r="Q26090" s="67" t="str">
        <v>Pivot Finance Group</v>
      </c>
      <c r="R26090" s="67" t="str">
        <v>CELLtral Bank</v>
      </c>
      <c r="S26090" s="67" t="str">
        <v>SheetBank AG</v>
      </c>
    </row>
    <row r="26091" spans="15:19">
      <c r="O26091" s="67" t="str">
        <v>Bank IF</v>
      </c>
      <c r="P26091" s="67" t="str">
        <v>The VLOOKup Vault</v>
      </c>
      <c r="Q26091" s="67" t="str">
        <v>Pivot Finance Group</v>
      </c>
      <c r="R26091" s="67" t="str">
        <v>CELLtral Bank</v>
      </c>
      <c r="S26091" s="67" t="str">
        <v>SummaBank</v>
      </c>
    </row>
    <row r="26092" spans="15:19">
      <c r="O26092" s="67" t="str">
        <v>Bank IF</v>
      </c>
      <c r="P26092" s="67" t="str">
        <v>The VLOOKup Vault</v>
      </c>
      <c r="Q26092" s="67" t="str">
        <v>Pivot Finance Group</v>
      </c>
      <c r="R26092" s="67" t="str">
        <v>CELLtral Bank</v>
      </c>
      <c r="S26092" s="67" t="str">
        <v>MoneyMATCH Inc.</v>
      </c>
    </row>
    <row r="26093" spans="15:19">
      <c r="O26093" s="67" t="str">
        <v>Bank IF</v>
      </c>
      <c r="P26093" s="67" t="str">
        <v>The VLOOKup Vault</v>
      </c>
      <c r="Q26093" s="67" t="str">
        <v>Pivot Finance Group</v>
      </c>
      <c r="R26093" s="67" t="str">
        <v>MoneyMATCH Inc.</v>
      </c>
      <c r="S26093" s="67" t="str">
        <v>ExCell Bank</v>
      </c>
    </row>
    <row r="26094" spans="15:19">
      <c r="O26094" s="67" t="str">
        <v>Bank IF</v>
      </c>
      <c r="P26094" s="67" t="str">
        <v>The VLOOKup Vault</v>
      </c>
      <c r="Q26094" s="67" t="str">
        <v>Pivot Finance Group</v>
      </c>
      <c r="R26094" s="67" t="str">
        <v>MoneyMATCH Inc.</v>
      </c>
      <c r="S26094" s="67" t="str">
        <v>Bank of Cellifornia</v>
      </c>
    </row>
    <row r="26095" spans="15:19">
      <c r="O26095" s="67" t="str">
        <v>Bank IF</v>
      </c>
      <c r="P26095" s="67" t="str">
        <v>The VLOOKup Vault</v>
      </c>
      <c r="Q26095" s="67" t="str">
        <v>Pivot Finance Group</v>
      </c>
      <c r="R26095" s="67" t="str">
        <v>MoneyMATCH Inc.</v>
      </c>
      <c r="S26095" s="67" t="str">
        <v>ExFunds</v>
      </c>
    </row>
    <row r="26096" spans="15:19">
      <c r="O26096" s="67" t="str">
        <v>Bank IF</v>
      </c>
      <c r="P26096" s="67" t="str">
        <v>The VLOOKup Vault</v>
      </c>
      <c r="Q26096" s="67" t="str">
        <v>Pivot Finance Group</v>
      </c>
      <c r="R26096" s="67" t="str">
        <v>MoneyMATCH Inc.</v>
      </c>
      <c r="S26096" s="67" t="str">
        <v>SheetBank AG</v>
      </c>
    </row>
    <row r="26097" spans="15:19">
      <c r="O26097" s="67" t="str">
        <v>Bank IF</v>
      </c>
      <c r="P26097" s="67" t="str">
        <v>The VLOOKup Vault</v>
      </c>
      <c r="Q26097" s="67" t="str">
        <v>Pivot Finance Group</v>
      </c>
      <c r="R26097" s="67" t="str">
        <v>MoneyMATCH Inc.</v>
      </c>
      <c r="S26097" s="67" t="str">
        <v>SummaBank</v>
      </c>
    </row>
    <row r="26098" spans="15:19">
      <c r="O26098" s="67" t="str">
        <v>Bank IF</v>
      </c>
      <c r="P26098" s="67" t="str">
        <v>The VLOOKup Vault</v>
      </c>
      <c r="Q26098" s="67" t="str">
        <v>Pivot Finance Group</v>
      </c>
      <c r="R26098" s="67" t="str">
        <v>MoneyMATCH Inc.</v>
      </c>
      <c r="S26098" s="67" t="str">
        <v>CELLtral Bank</v>
      </c>
    </row>
    <row r="26099" spans="15:19">
      <c r="O26099" s="67" t="str">
        <v>Bank IF</v>
      </c>
      <c r="P26099" s="67" t="str">
        <v>The VLOOKup Vault</v>
      </c>
      <c r="Q26099" s="67" t="str">
        <v>SummaBank</v>
      </c>
      <c r="R26099" s="67" t="str">
        <v>ExCell Bank</v>
      </c>
      <c r="S26099" s="67" t="str">
        <v>Bank of Cellifornia</v>
      </c>
    </row>
    <row r="26100" spans="15:19">
      <c r="O26100" s="67" t="str">
        <v>Bank IF</v>
      </c>
      <c r="P26100" s="67" t="str">
        <v>The VLOOKup Vault</v>
      </c>
      <c r="Q26100" s="67" t="str">
        <v>SummaBank</v>
      </c>
      <c r="R26100" s="67" t="str">
        <v>ExCell Bank</v>
      </c>
      <c r="S26100" s="67" t="str">
        <v>ExFunds</v>
      </c>
    </row>
    <row r="26101" spans="15:19">
      <c r="O26101" s="67" t="str">
        <v>Bank IF</v>
      </c>
      <c r="P26101" s="67" t="str">
        <v>The VLOOKup Vault</v>
      </c>
      <c r="Q26101" s="67" t="str">
        <v>SummaBank</v>
      </c>
      <c r="R26101" s="67" t="str">
        <v>ExCell Bank</v>
      </c>
      <c r="S26101" s="67" t="str">
        <v>SheetBank AG</v>
      </c>
    </row>
    <row r="26102" spans="15:19">
      <c r="O26102" s="67" t="str">
        <v>Bank IF</v>
      </c>
      <c r="P26102" s="67" t="str">
        <v>The VLOOKup Vault</v>
      </c>
      <c r="Q26102" s="67" t="str">
        <v>SummaBank</v>
      </c>
      <c r="R26102" s="67" t="str">
        <v>ExCell Bank</v>
      </c>
      <c r="S26102" s="67" t="str">
        <v>Pivot Finance Group</v>
      </c>
    </row>
    <row r="26103" spans="15:19">
      <c r="O26103" s="67" t="str">
        <v>Bank IF</v>
      </c>
      <c r="P26103" s="67" t="str">
        <v>The VLOOKup Vault</v>
      </c>
      <c r="Q26103" s="67" t="str">
        <v>SummaBank</v>
      </c>
      <c r="R26103" s="67" t="str">
        <v>ExCell Bank</v>
      </c>
      <c r="S26103" s="67" t="str">
        <v>CELLtral Bank</v>
      </c>
    </row>
    <row r="26104" spans="15:19">
      <c r="O26104" s="67" t="str">
        <v>Bank IF</v>
      </c>
      <c r="P26104" s="67" t="str">
        <v>The VLOOKup Vault</v>
      </c>
      <c r="Q26104" s="67" t="str">
        <v>SummaBank</v>
      </c>
      <c r="R26104" s="67" t="str">
        <v>ExCell Bank</v>
      </c>
      <c r="S26104" s="67" t="str">
        <v>MoneyMATCH Inc.</v>
      </c>
    </row>
    <row r="26105" spans="15:19">
      <c r="O26105" s="67" t="str">
        <v>Bank IF</v>
      </c>
      <c r="P26105" s="67" t="str">
        <v>The VLOOKup Vault</v>
      </c>
      <c r="Q26105" s="67" t="str">
        <v>SummaBank</v>
      </c>
      <c r="R26105" s="67" t="str">
        <v>Bank of Cellifornia</v>
      </c>
      <c r="S26105" s="67" t="str">
        <v>ExCell Bank</v>
      </c>
    </row>
    <row r="26106" spans="15:19">
      <c r="O26106" s="67" t="str">
        <v>Bank IF</v>
      </c>
      <c r="P26106" s="67" t="str">
        <v>The VLOOKup Vault</v>
      </c>
      <c r="Q26106" s="67" t="str">
        <v>SummaBank</v>
      </c>
      <c r="R26106" s="67" t="str">
        <v>Bank of Cellifornia</v>
      </c>
      <c r="S26106" s="67" t="str">
        <v>ExFunds</v>
      </c>
    </row>
    <row r="26107" spans="15:19">
      <c r="O26107" s="67" t="str">
        <v>Bank IF</v>
      </c>
      <c r="P26107" s="67" t="str">
        <v>The VLOOKup Vault</v>
      </c>
      <c r="Q26107" s="67" t="str">
        <v>SummaBank</v>
      </c>
      <c r="R26107" s="67" t="str">
        <v>Bank of Cellifornia</v>
      </c>
      <c r="S26107" s="67" t="str">
        <v>SheetBank AG</v>
      </c>
    </row>
    <row r="26108" spans="15:19">
      <c r="O26108" s="67" t="str">
        <v>Bank IF</v>
      </c>
      <c r="P26108" s="67" t="str">
        <v>The VLOOKup Vault</v>
      </c>
      <c r="Q26108" s="67" t="str">
        <v>SummaBank</v>
      </c>
      <c r="R26108" s="67" t="str">
        <v>Bank of Cellifornia</v>
      </c>
      <c r="S26108" s="67" t="str">
        <v>Pivot Finance Group</v>
      </c>
    </row>
    <row r="26109" spans="15:19">
      <c r="O26109" s="67" t="str">
        <v>Bank IF</v>
      </c>
      <c r="P26109" s="67" t="str">
        <v>The VLOOKup Vault</v>
      </c>
      <c r="Q26109" s="67" t="str">
        <v>SummaBank</v>
      </c>
      <c r="R26109" s="67" t="str">
        <v>Bank of Cellifornia</v>
      </c>
      <c r="S26109" s="67" t="str">
        <v>CELLtral Bank</v>
      </c>
    </row>
    <row r="26110" spans="15:19">
      <c r="O26110" s="67" t="str">
        <v>Bank IF</v>
      </c>
      <c r="P26110" s="67" t="str">
        <v>The VLOOKup Vault</v>
      </c>
      <c r="Q26110" s="67" t="str">
        <v>SummaBank</v>
      </c>
      <c r="R26110" s="67" t="str">
        <v>Bank of Cellifornia</v>
      </c>
      <c r="S26110" s="67" t="str">
        <v>MoneyMATCH Inc.</v>
      </c>
    </row>
    <row r="26111" spans="15:19">
      <c r="O26111" s="67" t="str">
        <v>Bank IF</v>
      </c>
      <c r="P26111" s="67" t="str">
        <v>The VLOOKup Vault</v>
      </c>
      <c r="Q26111" s="67" t="str">
        <v>SummaBank</v>
      </c>
      <c r="R26111" s="67" t="str">
        <v>ExFunds</v>
      </c>
      <c r="S26111" s="67" t="str">
        <v>ExCell Bank</v>
      </c>
    </row>
    <row r="26112" spans="15:19">
      <c r="O26112" s="67" t="str">
        <v>Bank IF</v>
      </c>
      <c r="P26112" s="67" t="str">
        <v>The VLOOKup Vault</v>
      </c>
      <c r="Q26112" s="67" t="str">
        <v>SummaBank</v>
      </c>
      <c r="R26112" s="67" t="str">
        <v>ExFunds</v>
      </c>
      <c r="S26112" s="67" t="str">
        <v>Bank of Cellifornia</v>
      </c>
    </row>
    <row r="26113" spans="15:19">
      <c r="O26113" s="67" t="str">
        <v>Bank IF</v>
      </c>
      <c r="P26113" s="67" t="str">
        <v>The VLOOKup Vault</v>
      </c>
      <c r="Q26113" s="67" t="str">
        <v>SummaBank</v>
      </c>
      <c r="R26113" s="67" t="str">
        <v>ExFunds</v>
      </c>
      <c r="S26113" s="67" t="str">
        <v>SheetBank AG</v>
      </c>
    </row>
    <row r="26114" spans="15:19">
      <c r="O26114" s="67" t="str">
        <v>Bank IF</v>
      </c>
      <c r="P26114" s="67" t="str">
        <v>The VLOOKup Vault</v>
      </c>
      <c r="Q26114" s="67" t="str">
        <v>SummaBank</v>
      </c>
      <c r="R26114" s="67" t="str">
        <v>ExFunds</v>
      </c>
      <c r="S26114" s="67" t="str">
        <v>Pivot Finance Group</v>
      </c>
    </row>
    <row r="26115" spans="15:19">
      <c r="O26115" s="67" t="str">
        <v>Bank IF</v>
      </c>
      <c r="P26115" s="67" t="str">
        <v>The VLOOKup Vault</v>
      </c>
      <c r="Q26115" s="67" t="str">
        <v>SummaBank</v>
      </c>
      <c r="R26115" s="67" t="str">
        <v>ExFunds</v>
      </c>
      <c r="S26115" s="67" t="str">
        <v>CELLtral Bank</v>
      </c>
    </row>
    <row r="26116" spans="15:19">
      <c r="O26116" s="67" t="str">
        <v>Bank IF</v>
      </c>
      <c r="P26116" s="67" t="str">
        <v>The VLOOKup Vault</v>
      </c>
      <c r="Q26116" s="67" t="str">
        <v>SummaBank</v>
      </c>
      <c r="R26116" s="67" t="str">
        <v>ExFunds</v>
      </c>
      <c r="S26116" s="67" t="str">
        <v>MoneyMATCH Inc.</v>
      </c>
    </row>
    <row r="26117" spans="15:19">
      <c r="O26117" s="67" t="str">
        <v>Bank IF</v>
      </c>
      <c r="P26117" s="67" t="str">
        <v>The VLOOKup Vault</v>
      </c>
      <c r="Q26117" s="67" t="str">
        <v>SummaBank</v>
      </c>
      <c r="R26117" s="67" t="str">
        <v>SheetBank AG</v>
      </c>
      <c r="S26117" s="67" t="str">
        <v>ExCell Bank</v>
      </c>
    </row>
    <row r="26118" spans="15:19">
      <c r="O26118" s="67" t="str">
        <v>Bank IF</v>
      </c>
      <c r="P26118" s="67" t="str">
        <v>The VLOOKup Vault</v>
      </c>
      <c r="Q26118" s="67" t="str">
        <v>SummaBank</v>
      </c>
      <c r="R26118" s="67" t="str">
        <v>SheetBank AG</v>
      </c>
      <c r="S26118" s="67" t="str">
        <v>Bank of Cellifornia</v>
      </c>
    </row>
    <row r="26119" spans="15:19">
      <c r="O26119" s="67" t="str">
        <v>Bank IF</v>
      </c>
      <c r="P26119" s="67" t="str">
        <v>The VLOOKup Vault</v>
      </c>
      <c r="Q26119" s="67" t="str">
        <v>SummaBank</v>
      </c>
      <c r="R26119" s="67" t="str">
        <v>SheetBank AG</v>
      </c>
      <c r="S26119" s="67" t="str">
        <v>ExFunds</v>
      </c>
    </row>
    <row r="26120" spans="15:19">
      <c r="O26120" s="67" t="str">
        <v>Bank IF</v>
      </c>
      <c r="P26120" s="67" t="str">
        <v>The VLOOKup Vault</v>
      </c>
      <c r="Q26120" s="67" t="str">
        <v>SummaBank</v>
      </c>
      <c r="R26120" s="67" t="str">
        <v>SheetBank AG</v>
      </c>
      <c r="S26120" s="67" t="str">
        <v>Pivot Finance Group</v>
      </c>
    </row>
    <row r="26121" spans="15:19">
      <c r="O26121" s="67" t="str">
        <v>Bank IF</v>
      </c>
      <c r="P26121" s="67" t="str">
        <v>The VLOOKup Vault</v>
      </c>
      <c r="Q26121" s="67" t="str">
        <v>SummaBank</v>
      </c>
      <c r="R26121" s="67" t="str">
        <v>SheetBank AG</v>
      </c>
      <c r="S26121" s="67" t="str">
        <v>CELLtral Bank</v>
      </c>
    </row>
    <row r="26122" spans="15:19">
      <c r="O26122" s="67" t="str">
        <v>Bank IF</v>
      </c>
      <c r="P26122" s="67" t="str">
        <v>The VLOOKup Vault</v>
      </c>
      <c r="Q26122" s="67" t="str">
        <v>SummaBank</v>
      </c>
      <c r="R26122" s="67" t="str">
        <v>SheetBank AG</v>
      </c>
      <c r="S26122" s="67" t="str">
        <v>MoneyMATCH Inc.</v>
      </c>
    </row>
    <row r="26123" spans="15:19">
      <c r="O26123" s="67" t="str">
        <v>Bank IF</v>
      </c>
      <c r="P26123" s="67" t="str">
        <v>The VLOOKup Vault</v>
      </c>
      <c r="Q26123" s="67" t="str">
        <v>SummaBank</v>
      </c>
      <c r="R26123" s="67" t="str">
        <v>Pivot Finance Group</v>
      </c>
      <c r="S26123" s="67" t="str">
        <v>ExCell Bank</v>
      </c>
    </row>
    <row r="26124" spans="15:19">
      <c r="O26124" s="67" t="str">
        <v>Bank IF</v>
      </c>
      <c r="P26124" s="67" t="str">
        <v>The VLOOKup Vault</v>
      </c>
      <c r="Q26124" s="67" t="str">
        <v>SummaBank</v>
      </c>
      <c r="R26124" s="67" t="str">
        <v>Pivot Finance Group</v>
      </c>
      <c r="S26124" s="67" t="str">
        <v>Bank of Cellifornia</v>
      </c>
    </row>
    <row r="26125" spans="15:19">
      <c r="O26125" s="67" t="str">
        <v>Bank IF</v>
      </c>
      <c r="P26125" s="67" t="str">
        <v>The VLOOKup Vault</v>
      </c>
      <c r="Q26125" s="67" t="str">
        <v>SummaBank</v>
      </c>
      <c r="R26125" s="67" t="str">
        <v>Pivot Finance Group</v>
      </c>
      <c r="S26125" s="67" t="str">
        <v>ExFunds</v>
      </c>
    </row>
    <row r="26126" spans="15:19">
      <c r="O26126" s="67" t="str">
        <v>Bank IF</v>
      </c>
      <c r="P26126" s="67" t="str">
        <v>The VLOOKup Vault</v>
      </c>
      <c r="Q26126" s="67" t="str">
        <v>SummaBank</v>
      </c>
      <c r="R26126" s="67" t="str">
        <v>Pivot Finance Group</v>
      </c>
      <c r="S26126" s="67" t="str">
        <v>SheetBank AG</v>
      </c>
    </row>
    <row r="26127" spans="15:19">
      <c r="O26127" s="67" t="str">
        <v>Bank IF</v>
      </c>
      <c r="P26127" s="67" t="str">
        <v>The VLOOKup Vault</v>
      </c>
      <c r="Q26127" s="67" t="str">
        <v>SummaBank</v>
      </c>
      <c r="R26127" s="67" t="str">
        <v>Pivot Finance Group</v>
      </c>
      <c r="S26127" s="67" t="str">
        <v>CELLtral Bank</v>
      </c>
    </row>
    <row r="26128" spans="15:19">
      <c r="O26128" s="67" t="str">
        <v>Bank IF</v>
      </c>
      <c r="P26128" s="67" t="str">
        <v>The VLOOKup Vault</v>
      </c>
      <c r="Q26128" s="67" t="str">
        <v>SummaBank</v>
      </c>
      <c r="R26128" s="67" t="str">
        <v>Pivot Finance Group</v>
      </c>
      <c r="S26128" s="67" t="str">
        <v>MoneyMATCH Inc.</v>
      </c>
    </row>
    <row r="26129" spans="15:19">
      <c r="O26129" s="67" t="str">
        <v>Bank IF</v>
      </c>
      <c r="P26129" s="67" t="str">
        <v>The VLOOKup Vault</v>
      </c>
      <c r="Q26129" s="67" t="str">
        <v>SummaBank</v>
      </c>
      <c r="R26129" s="67" t="str">
        <v>CELLtral Bank</v>
      </c>
      <c r="S26129" s="67" t="str">
        <v>ExCell Bank</v>
      </c>
    </row>
    <row r="26130" spans="15:19">
      <c r="O26130" s="67" t="str">
        <v>Bank IF</v>
      </c>
      <c r="P26130" s="67" t="str">
        <v>The VLOOKup Vault</v>
      </c>
      <c r="Q26130" s="67" t="str">
        <v>SummaBank</v>
      </c>
      <c r="R26130" s="67" t="str">
        <v>CELLtral Bank</v>
      </c>
      <c r="S26130" s="67" t="str">
        <v>Bank of Cellifornia</v>
      </c>
    </row>
    <row r="26131" spans="15:19">
      <c r="O26131" s="67" t="str">
        <v>Bank IF</v>
      </c>
      <c r="P26131" s="67" t="str">
        <v>The VLOOKup Vault</v>
      </c>
      <c r="Q26131" s="67" t="str">
        <v>SummaBank</v>
      </c>
      <c r="R26131" s="67" t="str">
        <v>CELLtral Bank</v>
      </c>
      <c r="S26131" s="67" t="str">
        <v>ExFunds</v>
      </c>
    </row>
    <row r="26132" spans="15:19">
      <c r="O26132" s="67" t="str">
        <v>Bank IF</v>
      </c>
      <c r="P26132" s="67" t="str">
        <v>The VLOOKup Vault</v>
      </c>
      <c r="Q26132" s="67" t="str">
        <v>SummaBank</v>
      </c>
      <c r="R26132" s="67" t="str">
        <v>CELLtral Bank</v>
      </c>
      <c r="S26132" s="67" t="str">
        <v>SheetBank AG</v>
      </c>
    </row>
    <row r="26133" spans="15:19">
      <c r="O26133" s="67" t="str">
        <v>Bank IF</v>
      </c>
      <c r="P26133" s="67" t="str">
        <v>The VLOOKup Vault</v>
      </c>
      <c r="Q26133" s="67" t="str">
        <v>SummaBank</v>
      </c>
      <c r="R26133" s="67" t="str">
        <v>CELLtral Bank</v>
      </c>
      <c r="S26133" s="67" t="str">
        <v>Pivot Finance Group</v>
      </c>
    </row>
    <row r="26134" spans="15:19">
      <c r="O26134" s="67" t="str">
        <v>Bank IF</v>
      </c>
      <c r="P26134" s="67" t="str">
        <v>The VLOOKup Vault</v>
      </c>
      <c r="Q26134" s="67" t="str">
        <v>SummaBank</v>
      </c>
      <c r="R26134" s="67" t="str">
        <v>CELLtral Bank</v>
      </c>
      <c r="S26134" s="67" t="str">
        <v>MoneyMATCH Inc.</v>
      </c>
    </row>
    <row r="26135" spans="15:19">
      <c r="O26135" s="67" t="str">
        <v>Bank IF</v>
      </c>
      <c r="P26135" s="67" t="str">
        <v>The VLOOKup Vault</v>
      </c>
      <c r="Q26135" s="67" t="str">
        <v>SummaBank</v>
      </c>
      <c r="R26135" s="67" t="str">
        <v>MoneyMATCH Inc.</v>
      </c>
      <c r="S26135" s="67" t="str">
        <v>ExCell Bank</v>
      </c>
    </row>
    <row r="26136" spans="15:19">
      <c r="O26136" s="67" t="str">
        <v>Bank IF</v>
      </c>
      <c r="P26136" s="67" t="str">
        <v>The VLOOKup Vault</v>
      </c>
      <c r="Q26136" s="67" t="str">
        <v>SummaBank</v>
      </c>
      <c r="R26136" s="67" t="str">
        <v>MoneyMATCH Inc.</v>
      </c>
      <c r="S26136" s="67" t="str">
        <v>Bank of Cellifornia</v>
      </c>
    </row>
    <row r="26137" spans="15:19">
      <c r="O26137" s="67" t="str">
        <v>Bank IF</v>
      </c>
      <c r="P26137" s="67" t="str">
        <v>The VLOOKup Vault</v>
      </c>
      <c r="Q26137" s="67" t="str">
        <v>SummaBank</v>
      </c>
      <c r="R26137" s="67" t="str">
        <v>MoneyMATCH Inc.</v>
      </c>
      <c r="S26137" s="67" t="str">
        <v>ExFunds</v>
      </c>
    </row>
    <row r="26138" spans="15:19">
      <c r="O26138" s="67" t="str">
        <v>Bank IF</v>
      </c>
      <c r="P26138" s="67" t="str">
        <v>The VLOOKup Vault</v>
      </c>
      <c r="Q26138" s="67" t="str">
        <v>SummaBank</v>
      </c>
      <c r="R26138" s="67" t="str">
        <v>MoneyMATCH Inc.</v>
      </c>
      <c r="S26138" s="67" t="str">
        <v>SheetBank AG</v>
      </c>
    </row>
    <row r="26139" spans="15:19">
      <c r="O26139" s="67" t="str">
        <v>Bank IF</v>
      </c>
      <c r="P26139" s="67" t="str">
        <v>The VLOOKup Vault</v>
      </c>
      <c r="Q26139" s="67" t="str">
        <v>SummaBank</v>
      </c>
      <c r="R26139" s="67" t="str">
        <v>MoneyMATCH Inc.</v>
      </c>
      <c r="S26139" s="67" t="str">
        <v>Pivot Finance Group</v>
      </c>
    </row>
    <row r="26140" spans="15:19">
      <c r="O26140" s="67" t="str">
        <v>Bank IF</v>
      </c>
      <c r="P26140" s="67" t="str">
        <v>The VLOOKup Vault</v>
      </c>
      <c r="Q26140" s="67" t="str">
        <v>SummaBank</v>
      </c>
      <c r="R26140" s="67" t="str">
        <v>MoneyMATCH Inc.</v>
      </c>
      <c r="S26140" s="67" t="str">
        <v>CELLtral Bank</v>
      </c>
    </row>
    <row r="26141" spans="15:19">
      <c r="O26141" s="67" t="str">
        <v>Bank IF</v>
      </c>
      <c r="P26141" s="67" t="str">
        <v>The VLOOKup Vault</v>
      </c>
      <c r="Q26141" s="67" t="str">
        <v>CELLtral Bank</v>
      </c>
      <c r="R26141" s="67" t="str">
        <v>ExCell Bank</v>
      </c>
      <c r="S26141" s="67" t="str">
        <v>Bank of Cellifornia</v>
      </c>
    </row>
    <row r="26142" spans="15:19">
      <c r="O26142" s="67" t="str">
        <v>Bank IF</v>
      </c>
      <c r="P26142" s="67" t="str">
        <v>The VLOOKup Vault</v>
      </c>
      <c r="Q26142" s="67" t="str">
        <v>CELLtral Bank</v>
      </c>
      <c r="R26142" s="67" t="str">
        <v>ExCell Bank</v>
      </c>
      <c r="S26142" s="67" t="str">
        <v>ExFunds</v>
      </c>
    </row>
    <row r="26143" spans="15:19">
      <c r="O26143" s="67" t="str">
        <v>Bank IF</v>
      </c>
      <c r="P26143" s="67" t="str">
        <v>The VLOOKup Vault</v>
      </c>
      <c r="Q26143" s="67" t="str">
        <v>CELLtral Bank</v>
      </c>
      <c r="R26143" s="67" t="str">
        <v>ExCell Bank</v>
      </c>
      <c r="S26143" s="67" t="str">
        <v>SheetBank AG</v>
      </c>
    </row>
    <row r="26144" spans="15:19">
      <c r="O26144" s="67" t="str">
        <v>Bank IF</v>
      </c>
      <c r="P26144" s="67" t="str">
        <v>The VLOOKup Vault</v>
      </c>
      <c r="Q26144" s="67" t="str">
        <v>CELLtral Bank</v>
      </c>
      <c r="R26144" s="67" t="str">
        <v>ExCell Bank</v>
      </c>
      <c r="S26144" s="67" t="str">
        <v>Pivot Finance Group</v>
      </c>
    </row>
    <row r="26145" spans="15:19">
      <c r="O26145" s="67" t="str">
        <v>Bank IF</v>
      </c>
      <c r="P26145" s="67" t="str">
        <v>The VLOOKup Vault</v>
      </c>
      <c r="Q26145" s="67" t="str">
        <v>CELLtral Bank</v>
      </c>
      <c r="R26145" s="67" t="str">
        <v>ExCell Bank</v>
      </c>
      <c r="S26145" s="67" t="str">
        <v>SummaBank</v>
      </c>
    </row>
    <row r="26146" spans="15:19">
      <c r="O26146" s="67" t="str">
        <v>Bank IF</v>
      </c>
      <c r="P26146" s="67" t="str">
        <v>The VLOOKup Vault</v>
      </c>
      <c r="Q26146" s="67" t="str">
        <v>CELLtral Bank</v>
      </c>
      <c r="R26146" s="67" t="str">
        <v>ExCell Bank</v>
      </c>
      <c r="S26146" s="67" t="str">
        <v>MoneyMATCH Inc.</v>
      </c>
    </row>
    <row r="26147" spans="15:19">
      <c r="O26147" s="67" t="str">
        <v>Bank IF</v>
      </c>
      <c r="P26147" s="67" t="str">
        <v>The VLOOKup Vault</v>
      </c>
      <c r="Q26147" s="67" t="str">
        <v>CELLtral Bank</v>
      </c>
      <c r="R26147" s="67" t="str">
        <v>Bank of Cellifornia</v>
      </c>
      <c r="S26147" s="67" t="str">
        <v>ExCell Bank</v>
      </c>
    </row>
    <row r="26148" spans="15:19">
      <c r="O26148" s="67" t="str">
        <v>Bank IF</v>
      </c>
      <c r="P26148" s="67" t="str">
        <v>The VLOOKup Vault</v>
      </c>
      <c r="Q26148" s="67" t="str">
        <v>CELLtral Bank</v>
      </c>
      <c r="R26148" s="67" t="str">
        <v>Bank of Cellifornia</v>
      </c>
      <c r="S26148" s="67" t="str">
        <v>ExFunds</v>
      </c>
    </row>
    <row r="26149" spans="15:19">
      <c r="O26149" s="67" t="str">
        <v>Bank IF</v>
      </c>
      <c r="P26149" s="67" t="str">
        <v>The VLOOKup Vault</v>
      </c>
      <c r="Q26149" s="67" t="str">
        <v>CELLtral Bank</v>
      </c>
      <c r="R26149" s="67" t="str">
        <v>Bank of Cellifornia</v>
      </c>
      <c r="S26149" s="67" t="str">
        <v>SheetBank AG</v>
      </c>
    </row>
    <row r="26150" spans="15:19">
      <c r="O26150" s="67" t="str">
        <v>Bank IF</v>
      </c>
      <c r="P26150" s="67" t="str">
        <v>The VLOOKup Vault</v>
      </c>
      <c r="Q26150" s="67" t="str">
        <v>CELLtral Bank</v>
      </c>
      <c r="R26150" s="67" t="str">
        <v>Bank of Cellifornia</v>
      </c>
      <c r="S26150" s="67" t="str">
        <v>Pivot Finance Group</v>
      </c>
    </row>
    <row r="26151" spans="15:19">
      <c r="O26151" s="67" t="str">
        <v>Bank IF</v>
      </c>
      <c r="P26151" s="67" t="str">
        <v>The VLOOKup Vault</v>
      </c>
      <c r="Q26151" s="67" t="str">
        <v>CELLtral Bank</v>
      </c>
      <c r="R26151" s="67" t="str">
        <v>Bank of Cellifornia</v>
      </c>
      <c r="S26151" s="67" t="str">
        <v>SummaBank</v>
      </c>
    </row>
    <row r="26152" spans="15:19">
      <c r="O26152" s="67" t="str">
        <v>Bank IF</v>
      </c>
      <c r="P26152" s="67" t="str">
        <v>The VLOOKup Vault</v>
      </c>
      <c r="Q26152" s="67" t="str">
        <v>CELLtral Bank</v>
      </c>
      <c r="R26152" s="67" t="str">
        <v>Bank of Cellifornia</v>
      </c>
      <c r="S26152" s="67" t="str">
        <v>MoneyMATCH Inc.</v>
      </c>
    </row>
    <row r="26153" spans="15:19">
      <c r="O26153" s="67" t="str">
        <v>Bank IF</v>
      </c>
      <c r="P26153" s="67" t="str">
        <v>The VLOOKup Vault</v>
      </c>
      <c r="Q26153" s="67" t="str">
        <v>CELLtral Bank</v>
      </c>
      <c r="R26153" s="67" t="str">
        <v>ExFunds</v>
      </c>
      <c r="S26153" s="67" t="str">
        <v>ExCell Bank</v>
      </c>
    </row>
    <row r="26154" spans="15:19">
      <c r="O26154" s="67" t="str">
        <v>Bank IF</v>
      </c>
      <c r="P26154" s="67" t="str">
        <v>The VLOOKup Vault</v>
      </c>
      <c r="Q26154" s="67" t="str">
        <v>CELLtral Bank</v>
      </c>
      <c r="R26154" s="67" t="str">
        <v>ExFunds</v>
      </c>
      <c r="S26154" s="67" t="str">
        <v>Bank of Cellifornia</v>
      </c>
    </row>
    <row r="26155" spans="15:19">
      <c r="O26155" s="67" t="str">
        <v>Bank IF</v>
      </c>
      <c r="P26155" s="67" t="str">
        <v>The VLOOKup Vault</v>
      </c>
      <c r="Q26155" s="67" t="str">
        <v>CELLtral Bank</v>
      </c>
      <c r="R26155" s="67" t="str">
        <v>ExFunds</v>
      </c>
      <c r="S26155" s="67" t="str">
        <v>SheetBank AG</v>
      </c>
    </row>
    <row r="26156" spans="15:19">
      <c r="O26156" s="67" t="str">
        <v>Bank IF</v>
      </c>
      <c r="P26156" s="67" t="str">
        <v>The VLOOKup Vault</v>
      </c>
      <c r="Q26156" s="67" t="str">
        <v>CELLtral Bank</v>
      </c>
      <c r="R26156" s="67" t="str">
        <v>ExFunds</v>
      </c>
      <c r="S26156" s="67" t="str">
        <v>Pivot Finance Group</v>
      </c>
    </row>
    <row r="26157" spans="15:19">
      <c r="O26157" s="67" t="str">
        <v>Bank IF</v>
      </c>
      <c r="P26157" s="67" t="str">
        <v>The VLOOKup Vault</v>
      </c>
      <c r="Q26157" s="67" t="str">
        <v>CELLtral Bank</v>
      </c>
      <c r="R26157" s="67" t="str">
        <v>ExFunds</v>
      </c>
      <c r="S26157" s="67" t="str">
        <v>SummaBank</v>
      </c>
    </row>
    <row r="26158" spans="15:19">
      <c r="O26158" s="67" t="str">
        <v>Bank IF</v>
      </c>
      <c r="P26158" s="67" t="str">
        <v>The VLOOKup Vault</v>
      </c>
      <c r="Q26158" s="67" t="str">
        <v>CELLtral Bank</v>
      </c>
      <c r="R26158" s="67" t="str">
        <v>ExFunds</v>
      </c>
      <c r="S26158" s="67" t="str">
        <v>MoneyMATCH Inc.</v>
      </c>
    </row>
    <row r="26159" spans="15:19">
      <c r="O26159" s="67" t="str">
        <v>Bank IF</v>
      </c>
      <c r="P26159" s="67" t="str">
        <v>The VLOOKup Vault</v>
      </c>
      <c r="Q26159" s="67" t="str">
        <v>CELLtral Bank</v>
      </c>
      <c r="R26159" s="67" t="str">
        <v>SheetBank AG</v>
      </c>
      <c r="S26159" s="67" t="str">
        <v>ExCell Bank</v>
      </c>
    </row>
    <row r="26160" spans="15:19">
      <c r="O26160" s="67" t="str">
        <v>Bank IF</v>
      </c>
      <c r="P26160" s="67" t="str">
        <v>The VLOOKup Vault</v>
      </c>
      <c r="Q26160" s="67" t="str">
        <v>CELLtral Bank</v>
      </c>
      <c r="R26160" s="67" t="str">
        <v>SheetBank AG</v>
      </c>
      <c r="S26160" s="67" t="str">
        <v>Bank of Cellifornia</v>
      </c>
    </row>
    <row r="26161" spans="15:19">
      <c r="O26161" s="67" t="str">
        <v>Bank IF</v>
      </c>
      <c r="P26161" s="67" t="str">
        <v>The VLOOKup Vault</v>
      </c>
      <c r="Q26161" s="67" t="str">
        <v>CELLtral Bank</v>
      </c>
      <c r="R26161" s="67" t="str">
        <v>SheetBank AG</v>
      </c>
      <c r="S26161" s="67" t="str">
        <v>ExFunds</v>
      </c>
    </row>
    <row r="26162" spans="15:19">
      <c r="O26162" s="67" t="str">
        <v>Bank IF</v>
      </c>
      <c r="P26162" s="67" t="str">
        <v>The VLOOKup Vault</v>
      </c>
      <c r="Q26162" s="67" t="str">
        <v>CELLtral Bank</v>
      </c>
      <c r="R26162" s="67" t="str">
        <v>SheetBank AG</v>
      </c>
      <c r="S26162" s="67" t="str">
        <v>Pivot Finance Group</v>
      </c>
    </row>
    <row r="26163" spans="15:19">
      <c r="O26163" s="67" t="str">
        <v>Bank IF</v>
      </c>
      <c r="P26163" s="67" t="str">
        <v>The VLOOKup Vault</v>
      </c>
      <c r="Q26163" s="67" t="str">
        <v>CELLtral Bank</v>
      </c>
      <c r="R26163" s="67" t="str">
        <v>SheetBank AG</v>
      </c>
      <c r="S26163" s="67" t="str">
        <v>SummaBank</v>
      </c>
    </row>
    <row r="26164" spans="15:19">
      <c r="O26164" s="67" t="str">
        <v>Bank IF</v>
      </c>
      <c r="P26164" s="67" t="str">
        <v>The VLOOKup Vault</v>
      </c>
      <c r="Q26164" s="67" t="str">
        <v>CELLtral Bank</v>
      </c>
      <c r="R26164" s="67" t="str">
        <v>SheetBank AG</v>
      </c>
      <c r="S26164" s="67" t="str">
        <v>MoneyMATCH Inc.</v>
      </c>
    </row>
    <row r="26165" spans="15:19">
      <c r="O26165" s="67" t="str">
        <v>Bank IF</v>
      </c>
      <c r="P26165" s="67" t="str">
        <v>The VLOOKup Vault</v>
      </c>
      <c r="Q26165" s="67" t="str">
        <v>CELLtral Bank</v>
      </c>
      <c r="R26165" s="67" t="str">
        <v>Pivot Finance Group</v>
      </c>
      <c r="S26165" s="67" t="str">
        <v>ExCell Bank</v>
      </c>
    </row>
    <row r="26166" spans="15:19">
      <c r="O26166" s="67" t="str">
        <v>Bank IF</v>
      </c>
      <c r="P26166" s="67" t="str">
        <v>The VLOOKup Vault</v>
      </c>
      <c r="Q26166" s="67" t="str">
        <v>CELLtral Bank</v>
      </c>
      <c r="R26166" s="67" t="str">
        <v>Pivot Finance Group</v>
      </c>
      <c r="S26166" s="67" t="str">
        <v>Bank of Cellifornia</v>
      </c>
    </row>
    <row r="26167" spans="15:19">
      <c r="O26167" s="67" t="str">
        <v>Bank IF</v>
      </c>
      <c r="P26167" s="67" t="str">
        <v>The VLOOKup Vault</v>
      </c>
      <c r="Q26167" s="67" t="str">
        <v>CELLtral Bank</v>
      </c>
      <c r="R26167" s="67" t="str">
        <v>Pivot Finance Group</v>
      </c>
      <c r="S26167" s="67" t="str">
        <v>ExFunds</v>
      </c>
    </row>
    <row r="26168" spans="15:19">
      <c r="O26168" s="67" t="str">
        <v>Bank IF</v>
      </c>
      <c r="P26168" s="67" t="str">
        <v>The VLOOKup Vault</v>
      </c>
      <c r="Q26168" s="67" t="str">
        <v>CELLtral Bank</v>
      </c>
      <c r="R26168" s="67" t="str">
        <v>Pivot Finance Group</v>
      </c>
      <c r="S26168" s="67" t="str">
        <v>SheetBank AG</v>
      </c>
    </row>
    <row r="26169" spans="15:19">
      <c r="O26169" s="67" t="str">
        <v>Bank IF</v>
      </c>
      <c r="P26169" s="67" t="str">
        <v>The VLOOKup Vault</v>
      </c>
      <c r="Q26169" s="67" t="str">
        <v>CELLtral Bank</v>
      </c>
      <c r="R26169" s="67" t="str">
        <v>Pivot Finance Group</v>
      </c>
      <c r="S26169" s="67" t="str">
        <v>SummaBank</v>
      </c>
    </row>
    <row r="26170" spans="15:19">
      <c r="O26170" s="67" t="str">
        <v>Bank IF</v>
      </c>
      <c r="P26170" s="67" t="str">
        <v>The VLOOKup Vault</v>
      </c>
      <c r="Q26170" s="67" t="str">
        <v>CELLtral Bank</v>
      </c>
      <c r="R26170" s="67" t="str">
        <v>Pivot Finance Group</v>
      </c>
      <c r="S26170" s="67" t="str">
        <v>MoneyMATCH Inc.</v>
      </c>
    </row>
    <row r="26171" spans="15:19">
      <c r="O26171" s="67" t="str">
        <v>Bank IF</v>
      </c>
      <c r="P26171" s="67" t="str">
        <v>The VLOOKup Vault</v>
      </c>
      <c r="Q26171" s="67" t="str">
        <v>CELLtral Bank</v>
      </c>
      <c r="R26171" s="67" t="str">
        <v>SummaBank</v>
      </c>
      <c r="S26171" s="67" t="str">
        <v>ExCell Bank</v>
      </c>
    </row>
    <row r="26172" spans="15:19">
      <c r="O26172" s="67" t="str">
        <v>Bank IF</v>
      </c>
      <c r="P26172" s="67" t="str">
        <v>The VLOOKup Vault</v>
      </c>
      <c r="Q26172" s="67" t="str">
        <v>CELLtral Bank</v>
      </c>
      <c r="R26172" s="67" t="str">
        <v>SummaBank</v>
      </c>
      <c r="S26172" s="67" t="str">
        <v>Bank of Cellifornia</v>
      </c>
    </row>
    <row r="26173" spans="15:19">
      <c r="O26173" s="67" t="str">
        <v>Bank IF</v>
      </c>
      <c r="P26173" s="67" t="str">
        <v>The VLOOKup Vault</v>
      </c>
      <c r="Q26173" s="67" t="str">
        <v>CELLtral Bank</v>
      </c>
      <c r="R26173" s="67" t="str">
        <v>SummaBank</v>
      </c>
      <c r="S26173" s="67" t="str">
        <v>ExFunds</v>
      </c>
    </row>
    <row r="26174" spans="15:19">
      <c r="O26174" s="67" t="str">
        <v>Bank IF</v>
      </c>
      <c r="P26174" s="67" t="str">
        <v>The VLOOKup Vault</v>
      </c>
      <c r="Q26174" s="67" t="str">
        <v>CELLtral Bank</v>
      </c>
      <c r="R26174" s="67" t="str">
        <v>SummaBank</v>
      </c>
      <c r="S26174" s="67" t="str">
        <v>SheetBank AG</v>
      </c>
    </row>
    <row r="26175" spans="15:19">
      <c r="O26175" s="67" t="str">
        <v>Bank IF</v>
      </c>
      <c r="P26175" s="67" t="str">
        <v>The VLOOKup Vault</v>
      </c>
      <c r="Q26175" s="67" t="str">
        <v>CELLtral Bank</v>
      </c>
      <c r="R26175" s="67" t="str">
        <v>SummaBank</v>
      </c>
      <c r="S26175" s="67" t="str">
        <v>Pivot Finance Group</v>
      </c>
    </row>
    <row r="26176" spans="15:19">
      <c r="O26176" s="67" t="str">
        <v>Bank IF</v>
      </c>
      <c r="P26176" s="67" t="str">
        <v>The VLOOKup Vault</v>
      </c>
      <c r="Q26176" s="67" t="str">
        <v>CELLtral Bank</v>
      </c>
      <c r="R26176" s="67" t="str">
        <v>SummaBank</v>
      </c>
      <c r="S26176" s="67" t="str">
        <v>MoneyMATCH Inc.</v>
      </c>
    </row>
    <row r="26177" spans="15:19">
      <c r="O26177" s="67" t="str">
        <v>Bank IF</v>
      </c>
      <c r="P26177" s="67" t="str">
        <v>The VLOOKup Vault</v>
      </c>
      <c r="Q26177" s="67" t="str">
        <v>CELLtral Bank</v>
      </c>
      <c r="R26177" s="67" t="str">
        <v>MoneyMATCH Inc.</v>
      </c>
      <c r="S26177" s="67" t="str">
        <v>ExCell Bank</v>
      </c>
    </row>
    <row r="26178" spans="15:19">
      <c r="O26178" s="67" t="str">
        <v>Bank IF</v>
      </c>
      <c r="P26178" s="67" t="str">
        <v>The VLOOKup Vault</v>
      </c>
      <c r="Q26178" s="67" t="str">
        <v>CELLtral Bank</v>
      </c>
      <c r="R26178" s="67" t="str">
        <v>MoneyMATCH Inc.</v>
      </c>
      <c r="S26178" s="67" t="str">
        <v>Bank of Cellifornia</v>
      </c>
    </row>
    <row r="26179" spans="15:19">
      <c r="O26179" s="67" t="str">
        <v>Bank IF</v>
      </c>
      <c r="P26179" s="67" t="str">
        <v>The VLOOKup Vault</v>
      </c>
      <c r="Q26179" s="67" t="str">
        <v>CELLtral Bank</v>
      </c>
      <c r="R26179" s="67" t="str">
        <v>MoneyMATCH Inc.</v>
      </c>
      <c r="S26179" s="67" t="str">
        <v>ExFunds</v>
      </c>
    </row>
    <row r="26180" spans="15:19">
      <c r="O26180" s="67" t="str">
        <v>Bank IF</v>
      </c>
      <c r="P26180" s="67" t="str">
        <v>The VLOOKup Vault</v>
      </c>
      <c r="Q26180" s="67" t="str">
        <v>CELLtral Bank</v>
      </c>
      <c r="R26180" s="67" t="str">
        <v>MoneyMATCH Inc.</v>
      </c>
      <c r="S26180" s="67" t="str">
        <v>SheetBank AG</v>
      </c>
    </row>
    <row r="26181" spans="15:19">
      <c r="O26181" s="67" t="str">
        <v>Bank IF</v>
      </c>
      <c r="P26181" s="67" t="str">
        <v>The VLOOKup Vault</v>
      </c>
      <c r="Q26181" s="67" t="str">
        <v>CELLtral Bank</v>
      </c>
      <c r="R26181" s="67" t="str">
        <v>MoneyMATCH Inc.</v>
      </c>
      <c r="S26181" s="67" t="str">
        <v>Pivot Finance Group</v>
      </c>
    </row>
    <row r="26182" spans="15:19">
      <c r="O26182" s="67" t="str">
        <v>Bank IF</v>
      </c>
      <c r="P26182" s="67" t="str">
        <v>The VLOOKup Vault</v>
      </c>
      <c r="Q26182" s="67" t="str">
        <v>CELLtral Bank</v>
      </c>
      <c r="R26182" s="67" t="str">
        <v>MoneyMATCH Inc.</v>
      </c>
      <c r="S26182" s="67" t="str">
        <v>SummaBank</v>
      </c>
    </row>
    <row r="26183" spans="15:19">
      <c r="O26183" s="67" t="str">
        <v>Bank IF</v>
      </c>
      <c r="P26183" s="67" t="str">
        <v>The VLOOKup Vault</v>
      </c>
      <c r="Q26183" s="67" t="str">
        <v>MoneyMATCH Inc.</v>
      </c>
      <c r="R26183" s="67" t="str">
        <v>ExCell Bank</v>
      </c>
      <c r="S26183" s="67" t="str">
        <v>Bank of Cellifornia</v>
      </c>
    </row>
    <row r="26184" spans="15:19">
      <c r="O26184" s="67" t="str">
        <v>Bank IF</v>
      </c>
      <c r="P26184" s="67" t="str">
        <v>The VLOOKup Vault</v>
      </c>
      <c r="Q26184" s="67" t="str">
        <v>MoneyMATCH Inc.</v>
      </c>
      <c r="R26184" s="67" t="str">
        <v>ExCell Bank</v>
      </c>
      <c r="S26184" s="67" t="str">
        <v>ExFunds</v>
      </c>
    </row>
    <row r="26185" spans="15:19">
      <c r="O26185" s="67" t="str">
        <v>Bank IF</v>
      </c>
      <c r="P26185" s="67" t="str">
        <v>The VLOOKup Vault</v>
      </c>
      <c r="Q26185" s="67" t="str">
        <v>MoneyMATCH Inc.</v>
      </c>
      <c r="R26185" s="67" t="str">
        <v>ExCell Bank</v>
      </c>
      <c r="S26185" s="67" t="str">
        <v>SheetBank AG</v>
      </c>
    </row>
    <row r="26186" spans="15:19">
      <c r="O26186" s="67" t="str">
        <v>Bank IF</v>
      </c>
      <c r="P26186" s="67" t="str">
        <v>The VLOOKup Vault</v>
      </c>
      <c r="Q26186" s="67" t="str">
        <v>MoneyMATCH Inc.</v>
      </c>
      <c r="R26186" s="67" t="str">
        <v>ExCell Bank</v>
      </c>
      <c r="S26186" s="67" t="str">
        <v>Pivot Finance Group</v>
      </c>
    </row>
    <row r="26187" spans="15:19">
      <c r="O26187" s="67" t="str">
        <v>Bank IF</v>
      </c>
      <c r="P26187" s="67" t="str">
        <v>The VLOOKup Vault</v>
      </c>
      <c r="Q26187" s="67" t="str">
        <v>MoneyMATCH Inc.</v>
      </c>
      <c r="R26187" s="67" t="str">
        <v>ExCell Bank</v>
      </c>
      <c r="S26187" s="67" t="str">
        <v>SummaBank</v>
      </c>
    </row>
    <row r="26188" spans="15:19">
      <c r="O26188" s="67" t="str">
        <v>Bank IF</v>
      </c>
      <c r="P26188" s="67" t="str">
        <v>The VLOOKup Vault</v>
      </c>
      <c r="Q26188" s="67" t="str">
        <v>MoneyMATCH Inc.</v>
      </c>
      <c r="R26188" s="67" t="str">
        <v>ExCell Bank</v>
      </c>
      <c r="S26188" s="67" t="str">
        <v>CELLtral Bank</v>
      </c>
    </row>
    <row r="26189" spans="15:19">
      <c r="O26189" s="67" t="str">
        <v>Bank IF</v>
      </c>
      <c r="P26189" s="67" t="str">
        <v>The VLOOKup Vault</v>
      </c>
      <c r="Q26189" s="67" t="str">
        <v>MoneyMATCH Inc.</v>
      </c>
      <c r="R26189" s="67" t="str">
        <v>Bank of Cellifornia</v>
      </c>
      <c r="S26189" s="67" t="str">
        <v>ExCell Bank</v>
      </c>
    </row>
    <row r="26190" spans="15:19">
      <c r="O26190" s="67" t="str">
        <v>Bank IF</v>
      </c>
      <c r="P26190" s="67" t="str">
        <v>The VLOOKup Vault</v>
      </c>
      <c r="Q26190" s="67" t="str">
        <v>MoneyMATCH Inc.</v>
      </c>
      <c r="R26190" s="67" t="str">
        <v>Bank of Cellifornia</v>
      </c>
      <c r="S26190" s="67" t="str">
        <v>ExFunds</v>
      </c>
    </row>
    <row r="26191" spans="15:19">
      <c r="O26191" s="67" t="str">
        <v>Bank IF</v>
      </c>
      <c r="P26191" s="67" t="str">
        <v>The VLOOKup Vault</v>
      </c>
      <c r="Q26191" s="67" t="str">
        <v>MoneyMATCH Inc.</v>
      </c>
      <c r="R26191" s="67" t="str">
        <v>Bank of Cellifornia</v>
      </c>
      <c r="S26191" s="67" t="str">
        <v>SheetBank AG</v>
      </c>
    </row>
    <row r="26192" spans="15:19">
      <c r="O26192" s="67" t="str">
        <v>Bank IF</v>
      </c>
      <c r="P26192" s="67" t="str">
        <v>The VLOOKup Vault</v>
      </c>
      <c r="Q26192" s="67" t="str">
        <v>MoneyMATCH Inc.</v>
      </c>
      <c r="R26192" s="67" t="str">
        <v>Bank of Cellifornia</v>
      </c>
      <c r="S26192" s="67" t="str">
        <v>Pivot Finance Group</v>
      </c>
    </row>
    <row r="26193" spans="15:19">
      <c r="O26193" s="67" t="str">
        <v>Bank IF</v>
      </c>
      <c r="P26193" s="67" t="str">
        <v>The VLOOKup Vault</v>
      </c>
      <c r="Q26193" s="67" t="str">
        <v>MoneyMATCH Inc.</v>
      </c>
      <c r="R26193" s="67" t="str">
        <v>Bank of Cellifornia</v>
      </c>
      <c r="S26193" s="67" t="str">
        <v>SummaBank</v>
      </c>
    </row>
    <row r="26194" spans="15:19">
      <c r="O26194" s="67" t="str">
        <v>Bank IF</v>
      </c>
      <c r="P26194" s="67" t="str">
        <v>The VLOOKup Vault</v>
      </c>
      <c r="Q26194" s="67" t="str">
        <v>MoneyMATCH Inc.</v>
      </c>
      <c r="R26194" s="67" t="str">
        <v>Bank of Cellifornia</v>
      </c>
      <c r="S26194" s="67" t="str">
        <v>CELLtral Bank</v>
      </c>
    </row>
    <row r="26195" spans="15:19">
      <c r="O26195" s="67" t="str">
        <v>Bank IF</v>
      </c>
      <c r="P26195" s="67" t="str">
        <v>The VLOOKup Vault</v>
      </c>
      <c r="Q26195" s="67" t="str">
        <v>MoneyMATCH Inc.</v>
      </c>
      <c r="R26195" s="67" t="str">
        <v>ExFunds</v>
      </c>
      <c r="S26195" s="67" t="str">
        <v>ExCell Bank</v>
      </c>
    </row>
    <row r="26196" spans="15:19">
      <c r="O26196" s="67" t="str">
        <v>Bank IF</v>
      </c>
      <c r="P26196" s="67" t="str">
        <v>The VLOOKup Vault</v>
      </c>
      <c r="Q26196" s="67" t="str">
        <v>MoneyMATCH Inc.</v>
      </c>
      <c r="R26196" s="67" t="str">
        <v>ExFunds</v>
      </c>
      <c r="S26196" s="67" t="str">
        <v>Bank of Cellifornia</v>
      </c>
    </row>
    <row r="26197" spans="15:19">
      <c r="O26197" s="67" t="str">
        <v>Bank IF</v>
      </c>
      <c r="P26197" s="67" t="str">
        <v>The VLOOKup Vault</v>
      </c>
      <c r="Q26197" s="67" t="str">
        <v>MoneyMATCH Inc.</v>
      </c>
      <c r="R26197" s="67" t="str">
        <v>ExFunds</v>
      </c>
      <c r="S26197" s="67" t="str">
        <v>SheetBank AG</v>
      </c>
    </row>
    <row r="26198" spans="15:19">
      <c r="O26198" s="67" t="str">
        <v>Bank IF</v>
      </c>
      <c r="P26198" s="67" t="str">
        <v>The VLOOKup Vault</v>
      </c>
      <c r="Q26198" s="67" t="str">
        <v>MoneyMATCH Inc.</v>
      </c>
      <c r="R26198" s="67" t="str">
        <v>ExFunds</v>
      </c>
      <c r="S26198" s="67" t="str">
        <v>Pivot Finance Group</v>
      </c>
    </row>
    <row r="26199" spans="15:19">
      <c r="O26199" s="67" t="str">
        <v>Bank IF</v>
      </c>
      <c r="P26199" s="67" t="str">
        <v>The VLOOKup Vault</v>
      </c>
      <c r="Q26199" s="67" t="str">
        <v>MoneyMATCH Inc.</v>
      </c>
      <c r="R26199" s="67" t="str">
        <v>ExFunds</v>
      </c>
      <c r="S26199" s="67" t="str">
        <v>SummaBank</v>
      </c>
    </row>
    <row r="26200" spans="15:19">
      <c r="O26200" s="67" t="str">
        <v>Bank IF</v>
      </c>
      <c r="P26200" s="67" t="str">
        <v>The VLOOKup Vault</v>
      </c>
      <c r="Q26200" s="67" t="str">
        <v>MoneyMATCH Inc.</v>
      </c>
      <c r="R26200" s="67" t="str">
        <v>ExFunds</v>
      </c>
      <c r="S26200" s="67" t="str">
        <v>CELLtral Bank</v>
      </c>
    </row>
    <row r="26201" spans="15:19">
      <c r="O26201" s="67" t="str">
        <v>Bank IF</v>
      </c>
      <c r="P26201" s="67" t="str">
        <v>The VLOOKup Vault</v>
      </c>
      <c r="Q26201" s="67" t="str">
        <v>MoneyMATCH Inc.</v>
      </c>
      <c r="R26201" s="67" t="str">
        <v>SheetBank AG</v>
      </c>
      <c r="S26201" s="67" t="str">
        <v>ExCell Bank</v>
      </c>
    </row>
    <row r="26202" spans="15:19">
      <c r="O26202" s="67" t="str">
        <v>Bank IF</v>
      </c>
      <c r="P26202" s="67" t="str">
        <v>The VLOOKup Vault</v>
      </c>
      <c r="Q26202" s="67" t="str">
        <v>MoneyMATCH Inc.</v>
      </c>
      <c r="R26202" s="67" t="str">
        <v>SheetBank AG</v>
      </c>
      <c r="S26202" s="67" t="str">
        <v>Bank of Cellifornia</v>
      </c>
    </row>
    <row r="26203" spans="15:19">
      <c r="O26203" s="67" t="str">
        <v>Bank IF</v>
      </c>
      <c r="P26203" s="67" t="str">
        <v>The VLOOKup Vault</v>
      </c>
      <c r="Q26203" s="67" t="str">
        <v>MoneyMATCH Inc.</v>
      </c>
      <c r="R26203" s="67" t="str">
        <v>SheetBank AG</v>
      </c>
      <c r="S26203" s="67" t="str">
        <v>ExFunds</v>
      </c>
    </row>
    <row r="26204" spans="15:19">
      <c r="O26204" s="67" t="str">
        <v>Bank IF</v>
      </c>
      <c r="P26204" s="67" t="str">
        <v>The VLOOKup Vault</v>
      </c>
      <c r="Q26204" s="67" t="str">
        <v>MoneyMATCH Inc.</v>
      </c>
      <c r="R26204" s="67" t="str">
        <v>SheetBank AG</v>
      </c>
      <c r="S26204" s="67" t="str">
        <v>Pivot Finance Group</v>
      </c>
    </row>
    <row r="26205" spans="15:19">
      <c r="O26205" s="67" t="str">
        <v>Bank IF</v>
      </c>
      <c r="P26205" s="67" t="str">
        <v>The VLOOKup Vault</v>
      </c>
      <c r="Q26205" s="67" t="str">
        <v>MoneyMATCH Inc.</v>
      </c>
      <c r="R26205" s="67" t="str">
        <v>SheetBank AG</v>
      </c>
      <c r="S26205" s="67" t="str">
        <v>SummaBank</v>
      </c>
    </row>
    <row r="26206" spans="15:19">
      <c r="O26206" s="67" t="str">
        <v>Bank IF</v>
      </c>
      <c r="P26206" s="67" t="str">
        <v>The VLOOKup Vault</v>
      </c>
      <c r="Q26206" s="67" t="str">
        <v>MoneyMATCH Inc.</v>
      </c>
      <c r="R26206" s="67" t="str">
        <v>SheetBank AG</v>
      </c>
      <c r="S26206" s="67" t="str">
        <v>CELLtral Bank</v>
      </c>
    </row>
    <row r="26207" spans="15:19">
      <c r="O26207" s="67" t="str">
        <v>Bank IF</v>
      </c>
      <c r="P26207" s="67" t="str">
        <v>The VLOOKup Vault</v>
      </c>
      <c r="Q26207" s="67" t="str">
        <v>MoneyMATCH Inc.</v>
      </c>
      <c r="R26207" s="67" t="str">
        <v>Pivot Finance Group</v>
      </c>
      <c r="S26207" s="67" t="str">
        <v>ExCell Bank</v>
      </c>
    </row>
    <row r="26208" spans="15:19">
      <c r="O26208" s="67" t="str">
        <v>Bank IF</v>
      </c>
      <c r="P26208" s="67" t="str">
        <v>The VLOOKup Vault</v>
      </c>
      <c r="Q26208" s="67" t="str">
        <v>MoneyMATCH Inc.</v>
      </c>
      <c r="R26208" s="67" t="str">
        <v>Pivot Finance Group</v>
      </c>
      <c r="S26208" s="67" t="str">
        <v>Bank of Cellifornia</v>
      </c>
    </row>
    <row r="26209" spans="15:19">
      <c r="O26209" s="67" t="str">
        <v>Bank IF</v>
      </c>
      <c r="P26209" s="67" t="str">
        <v>The VLOOKup Vault</v>
      </c>
      <c r="Q26209" s="67" t="str">
        <v>MoneyMATCH Inc.</v>
      </c>
      <c r="R26209" s="67" t="str">
        <v>Pivot Finance Group</v>
      </c>
      <c r="S26209" s="67" t="str">
        <v>ExFunds</v>
      </c>
    </row>
    <row r="26210" spans="15:19">
      <c r="O26210" s="67" t="str">
        <v>Bank IF</v>
      </c>
      <c r="P26210" s="67" t="str">
        <v>The VLOOKup Vault</v>
      </c>
      <c r="Q26210" s="67" t="str">
        <v>MoneyMATCH Inc.</v>
      </c>
      <c r="R26210" s="67" t="str">
        <v>Pivot Finance Group</v>
      </c>
      <c r="S26210" s="67" t="str">
        <v>SheetBank AG</v>
      </c>
    </row>
    <row r="26211" spans="15:19">
      <c r="O26211" s="67" t="str">
        <v>Bank IF</v>
      </c>
      <c r="P26211" s="67" t="str">
        <v>The VLOOKup Vault</v>
      </c>
      <c r="Q26211" s="67" t="str">
        <v>MoneyMATCH Inc.</v>
      </c>
      <c r="R26211" s="67" t="str">
        <v>Pivot Finance Group</v>
      </c>
      <c r="S26211" s="67" t="str">
        <v>SummaBank</v>
      </c>
    </row>
    <row r="26212" spans="15:19">
      <c r="O26212" s="67" t="str">
        <v>Bank IF</v>
      </c>
      <c r="P26212" s="67" t="str">
        <v>The VLOOKup Vault</v>
      </c>
      <c r="Q26212" s="67" t="str">
        <v>MoneyMATCH Inc.</v>
      </c>
      <c r="R26212" s="67" t="str">
        <v>Pivot Finance Group</v>
      </c>
      <c r="S26212" s="67" t="str">
        <v>CELLtral Bank</v>
      </c>
    </row>
    <row r="26213" spans="15:19">
      <c r="O26213" s="67" t="str">
        <v>Bank IF</v>
      </c>
      <c r="P26213" s="67" t="str">
        <v>The VLOOKup Vault</v>
      </c>
      <c r="Q26213" s="67" t="str">
        <v>MoneyMATCH Inc.</v>
      </c>
      <c r="R26213" s="67" t="str">
        <v>SummaBank</v>
      </c>
      <c r="S26213" s="67" t="str">
        <v>ExCell Bank</v>
      </c>
    </row>
    <row r="26214" spans="15:19">
      <c r="O26214" s="67" t="str">
        <v>Bank IF</v>
      </c>
      <c r="P26214" s="67" t="str">
        <v>The VLOOKup Vault</v>
      </c>
      <c r="Q26214" s="67" t="str">
        <v>MoneyMATCH Inc.</v>
      </c>
      <c r="R26214" s="67" t="str">
        <v>SummaBank</v>
      </c>
      <c r="S26214" s="67" t="str">
        <v>Bank of Cellifornia</v>
      </c>
    </row>
    <row r="26215" spans="15:19">
      <c r="O26215" s="67" t="str">
        <v>Bank IF</v>
      </c>
      <c r="P26215" s="67" t="str">
        <v>The VLOOKup Vault</v>
      </c>
      <c r="Q26215" s="67" t="str">
        <v>MoneyMATCH Inc.</v>
      </c>
      <c r="R26215" s="67" t="str">
        <v>SummaBank</v>
      </c>
      <c r="S26215" s="67" t="str">
        <v>ExFunds</v>
      </c>
    </row>
    <row r="26216" spans="15:19">
      <c r="O26216" s="67" t="str">
        <v>Bank IF</v>
      </c>
      <c r="P26216" s="67" t="str">
        <v>The VLOOKup Vault</v>
      </c>
      <c r="Q26216" s="67" t="str">
        <v>MoneyMATCH Inc.</v>
      </c>
      <c r="R26216" s="67" t="str">
        <v>SummaBank</v>
      </c>
      <c r="S26216" s="67" t="str">
        <v>SheetBank AG</v>
      </c>
    </row>
    <row r="26217" spans="15:19">
      <c r="O26217" s="67" t="str">
        <v>Bank IF</v>
      </c>
      <c r="P26217" s="67" t="str">
        <v>The VLOOKup Vault</v>
      </c>
      <c r="Q26217" s="67" t="str">
        <v>MoneyMATCH Inc.</v>
      </c>
      <c r="R26217" s="67" t="str">
        <v>SummaBank</v>
      </c>
      <c r="S26217" s="67" t="str">
        <v>Pivot Finance Group</v>
      </c>
    </row>
    <row r="26218" spans="15:19">
      <c r="O26218" s="67" t="str">
        <v>Bank IF</v>
      </c>
      <c r="P26218" s="67" t="str">
        <v>The VLOOKup Vault</v>
      </c>
      <c r="Q26218" s="67" t="str">
        <v>MoneyMATCH Inc.</v>
      </c>
      <c r="R26218" s="67" t="str">
        <v>SummaBank</v>
      </c>
      <c r="S26218" s="67" t="str">
        <v>CELLtral Bank</v>
      </c>
    </row>
    <row r="26219" spans="15:19">
      <c r="O26219" s="67" t="str">
        <v>Bank IF</v>
      </c>
      <c r="P26219" s="67" t="str">
        <v>The VLOOKup Vault</v>
      </c>
      <c r="Q26219" s="67" t="str">
        <v>MoneyMATCH Inc.</v>
      </c>
      <c r="R26219" s="67" t="str">
        <v>CELLtral Bank</v>
      </c>
      <c r="S26219" s="67" t="str">
        <v>ExCell Bank</v>
      </c>
    </row>
    <row r="26220" spans="15:19">
      <c r="O26220" s="67" t="str">
        <v>Bank IF</v>
      </c>
      <c r="P26220" s="67" t="str">
        <v>The VLOOKup Vault</v>
      </c>
      <c r="Q26220" s="67" t="str">
        <v>MoneyMATCH Inc.</v>
      </c>
      <c r="R26220" s="67" t="str">
        <v>CELLtral Bank</v>
      </c>
      <c r="S26220" s="67" t="str">
        <v>Bank of Cellifornia</v>
      </c>
    </row>
    <row r="26221" spans="15:19">
      <c r="O26221" s="67" t="str">
        <v>Bank IF</v>
      </c>
      <c r="P26221" s="67" t="str">
        <v>The VLOOKup Vault</v>
      </c>
      <c r="Q26221" s="67" t="str">
        <v>MoneyMATCH Inc.</v>
      </c>
      <c r="R26221" s="67" t="str">
        <v>CELLtral Bank</v>
      </c>
      <c r="S26221" s="67" t="str">
        <v>ExFunds</v>
      </c>
    </row>
    <row r="26222" spans="15:19">
      <c r="O26222" s="67" t="str">
        <v>Bank IF</v>
      </c>
      <c r="P26222" s="67" t="str">
        <v>The VLOOKup Vault</v>
      </c>
      <c r="Q26222" s="67" t="str">
        <v>MoneyMATCH Inc.</v>
      </c>
      <c r="R26222" s="67" t="str">
        <v>CELLtral Bank</v>
      </c>
      <c r="S26222" s="67" t="str">
        <v>SheetBank AG</v>
      </c>
    </row>
    <row r="26223" spans="15:19">
      <c r="O26223" s="67" t="str">
        <v>Bank IF</v>
      </c>
      <c r="P26223" s="67" t="str">
        <v>The VLOOKup Vault</v>
      </c>
      <c r="Q26223" s="67" t="str">
        <v>MoneyMATCH Inc.</v>
      </c>
      <c r="R26223" s="67" t="str">
        <v>CELLtral Bank</v>
      </c>
      <c r="S26223" s="67" t="str">
        <v>Pivot Finance Group</v>
      </c>
    </row>
    <row r="26224" spans="15:19">
      <c r="O26224" s="67" t="str">
        <v>Bank IF</v>
      </c>
      <c r="P26224" s="67" t="str">
        <v>The VLOOKup Vault</v>
      </c>
      <c r="Q26224" s="67" t="str">
        <v>MoneyMATCH Inc.</v>
      </c>
      <c r="R26224" s="67" t="str">
        <v>CELLtral Bank</v>
      </c>
      <c r="S26224" s="67" t="str">
        <v>SummaBank</v>
      </c>
    </row>
    <row r="26225" spans="15:19">
      <c r="O26225" s="67" t="str">
        <v>Bank IF</v>
      </c>
      <c r="P26225" s="67" t="str">
        <v>SummaBank</v>
      </c>
      <c r="Q26225" s="67" t="str">
        <v>ExCell Bank</v>
      </c>
      <c r="R26225" s="67" t="str">
        <v>Bank of Cellifornia</v>
      </c>
      <c r="S26225" s="67" t="str">
        <v>ExFunds</v>
      </c>
    </row>
    <row r="26226" spans="15:19">
      <c r="O26226" s="67" t="str">
        <v>Bank IF</v>
      </c>
      <c r="P26226" s="67" t="str">
        <v>SummaBank</v>
      </c>
      <c r="Q26226" s="67" t="str">
        <v>ExCell Bank</v>
      </c>
      <c r="R26226" s="67" t="str">
        <v>Bank of Cellifornia</v>
      </c>
      <c r="S26226" s="67" t="str">
        <v>SheetBank AG</v>
      </c>
    </row>
    <row r="26227" spans="15:19">
      <c r="O26227" s="67" t="str">
        <v>Bank IF</v>
      </c>
      <c r="P26227" s="67" t="str">
        <v>SummaBank</v>
      </c>
      <c r="Q26227" s="67" t="str">
        <v>ExCell Bank</v>
      </c>
      <c r="R26227" s="67" t="str">
        <v>Bank of Cellifornia</v>
      </c>
      <c r="S26227" s="67" t="str">
        <v>Pivot Finance Group</v>
      </c>
    </row>
    <row r="26228" spans="15:19">
      <c r="O26228" s="67" t="str">
        <v>Bank IF</v>
      </c>
      <c r="P26228" s="67" t="str">
        <v>SummaBank</v>
      </c>
      <c r="Q26228" s="67" t="str">
        <v>ExCell Bank</v>
      </c>
      <c r="R26228" s="67" t="str">
        <v>Bank of Cellifornia</v>
      </c>
      <c r="S26228" s="67" t="str">
        <v>The VLOOKup Vault</v>
      </c>
    </row>
    <row r="26229" spans="15:19">
      <c r="O26229" s="67" t="str">
        <v>Bank IF</v>
      </c>
      <c r="P26229" s="67" t="str">
        <v>SummaBank</v>
      </c>
      <c r="Q26229" s="67" t="str">
        <v>ExCell Bank</v>
      </c>
      <c r="R26229" s="67" t="str">
        <v>Bank of Cellifornia</v>
      </c>
      <c r="S26229" s="67" t="str">
        <v>CELLtral Bank</v>
      </c>
    </row>
    <row r="26230" spans="15:19">
      <c r="O26230" s="67" t="str">
        <v>Bank IF</v>
      </c>
      <c r="P26230" s="67" t="str">
        <v>SummaBank</v>
      </c>
      <c r="Q26230" s="67" t="str">
        <v>ExCell Bank</v>
      </c>
      <c r="R26230" s="67" t="str">
        <v>Bank of Cellifornia</v>
      </c>
      <c r="S26230" s="67" t="str">
        <v>MoneyMATCH Inc.</v>
      </c>
    </row>
    <row r="26231" spans="15:19">
      <c r="O26231" s="67" t="str">
        <v>Bank IF</v>
      </c>
      <c r="P26231" s="67" t="str">
        <v>SummaBank</v>
      </c>
      <c r="Q26231" s="67" t="str">
        <v>ExCell Bank</v>
      </c>
      <c r="R26231" s="67" t="str">
        <v>ExFunds</v>
      </c>
      <c r="S26231" s="67" t="str">
        <v>Bank of Cellifornia</v>
      </c>
    </row>
    <row r="26232" spans="15:19">
      <c r="O26232" s="67" t="str">
        <v>Bank IF</v>
      </c>
      <c r="P26232" s="67" t="str">
        <v>SummaBank</v>
      </c>
      <c r="Q26232" s="67" t="str">
        <v>ExCell Bank</v>
      </c>
      <c r="R26232" s="67" t="str">
        <v>ExFunds</v>
      </c>
      <c r="S26232" s="67" t="str">
        <v>SheetBank AG</v>
      </c>
    </row>
    <row r="26233" spans="15:19">
      <c r="O26233" s="67" t="str">
        <v>Bank IF</v>
      </c>
      <c r="P26233" s="67" t="str">
        <v>SummaBank</v>
      </c>
      <c r="Q26233" s="67" t="str">
        <v>ExCell Bank</v>
      </c>
      <c r="R26233" s="67" t="str">
        <v>ExFunds</v>
      </c>
      <c r="S26233" s="67" t="str">
        <v>Pivot Finance Group</v>
      </c>
    </row>
    <row r="26234" spans="15:19">
      <c r="O26234" s="67" t="str">
        <v>Bank IF</v>
      </c>
      <c r="P26234" s="67" t="str">
        <v>SummaBank</v>
      </c>
      <c r="Q26234" s="67" t="str">
        <v>ExCell Bank</v>
      </c>
      <c r="R26234" s="67" t="str">
        <v>ExFunds</v>
      </c>
      <c r="S26234" s="67" t="str">
        <v>The VLOOKup Vault</v>
      </c>
    </row>
    <row r="26235" spans="15:19">
      <c r="O26235" s="67" t="str">
        <v>Bank IF</v>
      </c>
      <c r="P26235" s="67" t="str">
        <v>SummaBank</v>
      </c>
      <c r="Q26235" s="67" t="str">
        <v>ExCell Bank</v>
      </c>
      <c r="R26235" s="67" t="str">
        <v>ExFunds</v>
      </c>
      <c r="S26235" s="67" t="str">
        <v>CELLtral Bank</v>
      </c>
    </row>
    <row r="26236" spans="15:19">
      <c r="O26236" s="67" t="str">
        <v>Bank IF</v>
      </c>
      <c r="P26236" s="67" t="str">
        <v>SummaBank</v>
      </c>
      <c r="Q26236" s="67" t="str">
        <v>ExCell Bank</v>
      </c>
      <c r="R26236" s="67" t="str">
        <v>ExFunds</v>
      </c>
      <c r="S26236" s="67" t="str">
        <v>MoneyMATCH Inc.</v>
      </c>
    </row>
    <row r="26237" spans="15:19">
      <c r="O26237" s="67" t="str">
        <v>Bank IF</v>
      </c>
      <c r="P26237" s="67" t="str">
        <v>SummaBank</v>
      </c>
      <c r="Q26237" s="67" t="str">
        <v>ExCell Bank</v>
      </c>
      <c r="R26237" s="67" t="str">
        <v>SheetBank AG</v>
      </c>
      <c r="S26237" s="67" t="str">
        <v>Bank of Cellifornia</v>
      </c>
    </row>
    <row r="26238" spans="15:19">
      <c r="O26238" s="67" t="str">
        <v>Bank IF</v>
      </c>
      <c r="P26238" s="67" t="str">
        <v>SummaBank</v>
      </c>
      <c r="Q26238" s="67" t="str">
        <v>ExCell Bank</v>
      </c>
      <c r="R26238" s="67" t="str">
        <v>SheetBank AG</v>
      </c>
      <c r="S26238" s="67" t="str">
        <v>ExFunds</v>
      </c>
    </row>
    <row r="26239" spans="15:19">
      <c r="O26239" s="67" t="str">
        <v>Bank IF</v>
      </c>
      <c r="P26239" s="67" t="str">
        <v>SummaBank</v>
      </c>
      <c r="Q26239" s="67" t="str">
        <v>ExCell Bank</v>
      </c>
      <c r="R26239" s="67" t="str">
        <v>SheetBank AG</v>
      </c>
      <c r="S26239" s="67" t="str">
        <v>Pivot Finance Group</v>
      </c>
    </row>
    <row r="26240" spans="15:19">
      <c r="O26240" s="67" t="str">
        <v>Bank IF</v>
      </c>
      <c r="P26240" s="67" t="str">
        <v>SummaBank</v>
      </c>
      <c r="Q26240" s="67" t="str">
        <v>ExCell Bank</v>
      </c>
      <c r="R26240" s="67" t="str">
        <v>SheetBank AG</v>
      </c>
      <c r="S26240" s="67" t="str">
        <v>The VLOOKup Vault</v>
      </c>
    </row>
    <row r="26241" spans="15:19">
      <c r="O26241" s="67" t="str">
        <v>Bank IF</v>
      </c>
      <c r="P26241" s="67" t="str">
        <v>SummaBank</v>
      </c>
      <c r="Q26241" s="67" t="str">
        <v>ExCell Bank</v>
      </c>
      <c r="R26241" s="67" t="str">
        <v>SheetBank AG</v>
      </c>
      <c r="S26241" s="67" t="str">
        <v>CELLtral Bank</v>
      </c>
    </row>
    <row r="26242" spans="15:19">
      <c r="O26242" s="67" t="str">
        <v>Bank IF</v>
      </c>
      <c r="P26242" s="67" t="str">
        <v>SummaBank</v>
      </c>
      <c r="Q26242" s="67" t="str">
        <v>ExCell Bank</v>
      </c>
      <c r="R26242" s="67" t="str">
        <v>SheetBank AG</v>
      </c>
      <c r="S26242" s="67" t="str">
        <v>MoneyMATCH Inc.</v>
      </c>
    </row>
    <row r="26243" spans="15:19">
      <c r="O26243" s="67" t="str">
        <v>Bank IF</v>
      </c>
      <c r="P26243" s="67" t="str">
        <v>SummaBank</v>
      </c>
      <c r="Q26243" s="67" t="str">
        <v>ExCell Bank</v>
      </c>
      <c r="R26243" s="67" t="str">
        <v>Pivot Finance Group</v>
      </c>
      <c r="S26243" s="67" t="str">
        <v>Bank of Cellifornia</v>
      </c>
    </row>
    <row r="26244" spans="15:19">
      <c r="O26244" s="67" t="str">
        <v>Bank IF</v>
      </c>
      <c r="P26244" s="67" t="str">
        <v>SummaBank</v>
      </c>
      <c r="Q26244" s="67" t="str">
        <v>ExCell Bank</v>
      </c>
      <c r="R26244" s="67" t="str">
        <v>Pivot Finance Group</v>
      </c>
      <c r="S26244" s="67" t="str">
        <v>ExFunds</v>
      </c>
    </row>
    <row r="26245" spans="15:19">
      <c r="O26245" s="67" t="str">
        <v>Bank IF</v>
      </c>
      <c r="P26245" s="67" t="str">
        <v>SummaBank</v>
      </c>
      <c r="Q26245" s="67" t="str">
        <v>ExCell Bank</v>
      </c>
      <c r="R26245" s="67" t="str">
        <v>Pivot Finance Group</v>
      </c>
      <c r="S26245" s="67" t="str">
        <v>SheetBank AG</v>
      </c>
    </row>
    <row r="26246" spans="15:19">
      <c r="O26246" s="67" t="str">
        <v>Bank IF</v>
      </c>
      <c r="P26246" s="67" t="str">
        <v>SummaBank</v>
      </c>
      <c r="Q26246" s="67" t="str">
        <v>ExCell Bank</v>
      </c>
      <c r="R26246" s="67" t="str">
        <v>Pivot Finance Group</v>
      </c>
      <c r="S26246" s="67" t="str">
        <v>The VLOOKup Vault</v>
      </c>
    </row>
    <row r="26247" spans="15:19">
      <c r="O26247" s="67" t="str">
        <v>Bank IF</v>
      </c>
      <c r="P26247" s="67" t="str">
        <v>SummaBank</v>
      </c>
      <c r="Q26247" s="67" t="str">
        <v>ExCell Bank</v>
      </c>
      <c r="R26247" s="67" t="str">
        <v>Pivot Finance Group</v>
      </c>
      <c r="S26247" s="67" t="str">
        <v>CELLtral Bank</v>
      </c>
    </row>
    <row r="26248" spans="15:19">
      <c r="O26248" s="67" t="str">
        <v>Bank IF</v>
      </c>
      <c r="P26248" s="67" t="str">
        <v>SummaBank</v>
      </c>
      <c r="Q26248" s="67" t="str">
        <v>ExCell Bank</v>
      </c>
      <c r="R26248" s="67" t="str">
        <v>Pivot Finance Group</v>
      </c>
      <c r="S26248" s="67" t="str">
        <v>MoneyMATCH Inc.</v>
      </c>
    </row>
    <row r="26249" spans="15:19">
      <c r="O26249" s="67" t="str">
        <v>Bank IF</v>
      </c>
      <c r="P26249" s="67" t="str">
        <v>SummaBank</v>
      </c>
      <c r="Q26249" s="67" t="str">
        <v>ExCell Bank</v>
      </c>
      <c r="R26249" s="67" t="str">
        <v>The VLOOKup Vault</v>
      </c>
      <c r="S26249" s="67" t="str">
        <v>Bank of Cellifornia</v>
      </c>
    </row>
    <row r="26250" spans="15:19">
      <c r="O26250" s="67" t="str">
        <v>Bank IF</v>
      </c>
      <c r="P26250" s="67" t="str">
        <v>SummaBank</v>
      </c>
      <c r="Q26250" s="67" t="str">
        <v>ExCell Bank</v>
      </c>
      <c r="R26250" s="67" t="str">
        <v>The VLOOKup Vault</v>
      </c>
      <c r="S26250" s="67" t="str">
        <v>ExFunds</v>
      </c>
    </row>
    <row r="26251" spans="15:19">
      <c r="O26251" s="67" t="str">
        <v>Bank IF</v>
      </c>
      <c r="P26251" s="67" t="str">
        <v>SummaBank</v>
      </c>
      <c r="Q26251" s="67" t="str">
        <v>ExCell Bank</v>
      </c>
      <c r="R26251" s="67" t="str">
        <v>The VLOOKup Vault</v>
      </c>
      <c r="S26251" s="67" t="str">
        <v>SheetBank AG</v>
      </c>
    </row>
    <row r="26252" spans="15:19">
      <c r="O26252" s="67" t="str">
        <v>Bank IF</v>
      </c>
      <c r="P26252" s="67" t="str">
        <v>SummaBank</v>
      </c>
      <c r="Q26252" s="67" t="str">
        <v>ExCell Bank</v>
      </c>
      <c r="R26252" s="67" t="str">
        <v>The VLOOKup Vault</v>
      </c>
      <c r="S26252" s="67" t="str">
        <v>Pivot Finance Group</v>
      </c>
    </row>
    <row r="26253" spans="15:19">
      <c r="O26253" s="67" t="str">
        <v>Bank IF</v>
      </c>
      <c r="P26253" s="67" t="str">
        <v>SummaBank</v>
      </c>
      <c r="Q26253" s="67" t="str">
        <v>ExCell Bank</v>
      </c>
      <c r="R26253" s="67" t="str">
        <v>The VLOOKup Vault</v>
      </c>
      <c r="S26253" s="67" t="str">
        <v>CELLtral Bank</v>
      </c>
    </row>
    <row r="26254" spans="15:19">
      <c r="O26254" s="67" t="str">
        <v>Bank IF</v>
      </c>
      <c r="P26254" s="67" t="str">
        <v>SummaBank</v>
      </c>
      <c r="Q26254" s="67" t="str">
        <v>ExCell Bank</v>
      </c>
      <c r="R26254" s="67" t="str">
        <v>The VLOOKup Vault</v>
      </c>
      <c r="S26254" s="67" t="str">
        <v>MoneyMATCH Inc.</v>
      </c>
    </row>
    <row r="26255" spans="15:19">
      <c r="O26255" s="67" t="str">
        <v>Bank IF</v>
      </c>
      <c r="P26255" s="67" t="str">
        <v>SummaBank</v>
      </c>
      <c r="Q26255" s="67" t="str">
        <v>ExCell Bank</v>
      </c>
      <c r="R26255" s="67" t="str">
        <v>CELLtral Bank</v>
      </c>
      <c r="S26255" s="67" t="str">
        <v>Bank of Cellifornia</v>
      </c>
    </row>
    <row r="26256" spans="15:19">
      <c r="O26256" s="67" t="str">
        <v>Bank IF</v>
      </c>
      <c r="P26256" s="67" t="str">
        <v>SummaBank</v>
      </c>
      <c r="Q26256" s="67" t="str">
        <v>ExCell Bank</v>
      </c>
      <c r="R26256" s="67" t="str">
        <v>CELLtral Bank</v>
      </c>
      <c r="S26256" s="67" t="str">
        <v>ExFunds</v>
      </c>
    </row>
    <row r="26257" spans="15:19">
      <c r="O26257" s="67" t="str">
        <v>Bank IF</v>
      </c>
      <c r="P26257" s="67" t="str">
        <v>SummaBank</v>
      </c>
      <c r="Q26257" s="67" t="str">
        <v>ExCell Bank</v>
      </c>
      <c r="R26257" s="67" t="str">
        <v>CELLtral Bank</v>
      </c>
      <c r="S26257" s="67" t="str">
        <v>SheetBank AG</v>
      </c>
    </row>
    <row r="26258" spans="15:19">
      <c r="O26258" s="67" t="str">
        <v>Bank IF</v>
      </c>
      <c r="P26258" s="67" t="str">
        <v>SummaBank</v>
      </c>
      <c r="Q26258" s="67" t="str">
        <v>ExCell Bank</v>
      </c>
      <c r="R26258" s="67" t="str">
        <v>CELLtral Bank</v>
      </c>
      <c r="S26258" s="67" t="str">
        <v>Pivot Finance Group</v>
      </c>
    </row>
    <row r="26259" spans="15:19">
      <c r="O26259" s="67" t="str">
        <v>Bank IF</v>
      </c>
      <c r="P26259" s="67" t="str">
        <v>SummaBank</v>
      </c>
      <c r="Q26259" s="67" t="str">
        <v>ExCell Bank</v>
      </c>
      <c r="R26259" s="67" t="str">
        <v>CELLtral Bank</v>
      </c>
      <c r="S26259" s="67" t="str">
        <v>The VLOOKup Vault</v>
      </c>
    </row>
    <row r="26260" spans="15:19">
      <c r="O26260" s="67" t="str">
        <v>Bank IF</v>
      </c>
      <c r="P26260" s="67" t="str">
        <v>SummaBank</v>
      </c>
      <c r="Q26260" s="67" t="str">
        <v>ExCell Bank</v>
      </c>
      <c r="R26260" s="67" t="str">
        <v>CELLtral Bank</v>
      </c>
      <c r="S26260" s="67" t="str">
        <v>MoneyMATCH Inc.</v>
      </c>
    </row>
    <row r="26261" spans="15:19">
      <c r="O26261" s="67" t="str">
        <v>Bank IF</v>
      </c>
      <c r="P26261" s="67" t="str">
        <v>SummaBank</v>
      </c>
      <c r="Q26261" s="67" t="str">
        <v>ExCell Bank</v>
      </c>
      <c r="R26261" s="67" t="str">
        <v>MoneyMATCH Inc.</v>
      </c>
      <c r="S26261" s="67" t="str">
        <v>Bank of Cellifornia</v>
      </c>
    </row>
    <row r="26262" spans="15:19">
      <c r="O26262" s="67" t="str">
        <v>Bank IF</v>
      </c>
      <c r="P26262" s="67" t="str">
        <v>SummaBank</v>
      </c>
      <c r="Q26262" s="67" t="str">
        <v>ExCell Bank</v>
      </c>
      <c r="R26262" s="67" t="str">
        <v>MoneyMATCH Inc.</v>
      </c>
      <c r="S26262" s="67" t="str">
        <v>ExFunds</v>
      </c>
    </row>
    <row r="26263" spans="15:19">
      <c r="O26263" s="67" t="str">
        <v>Bank IF</v>
      </c>
      <c r="P26263" s="67" t="str">
        <v>SummaBank</v>
      </c>
      <c r="Q26263" s="67" t="str">
        <v>ExCell Bank</v>
      </c>
      <c r="R26263" s="67" t="str">
        <v>MoneyMATCH Inc.</v>
      </c>
      <c r="S26263" s="67" t="str">
        <v>SheetBank AG</v>
      </c>
    </row>
    <row r="26264" spans="15:19">
      <c r="O26264" s="67" t="str">
        <v>Bank IF</v>
      </c>
      <c r="P26264" s="67" t="str">
        <v>SummaBank</v>
      </c>
      <c r="Q26264" s="67" t="str">
        <v>ExCell Bank</v>
      </c>
      <c r="R26264" s="67" t="str">
        <v>MoneyMATCH Inc.</v>
      </c>
      <c r="S26264" s="67" t="str">
        <v>Pivot Finance Group</v>
      </c>
    </row>
    <row r="26265" spans="15:19">
      <c r="O26265" s="67" t="str">
        <v>Bank IF</v>
      </c>
      <c r="P26265" s="67" t="str">
        <v>SummaBank</v>
      </c>
      <c r="Q26265" s="67" t="str">
        <v>ExCell Bank</v>
      </c>
      <c r="R26265" s="67" t="str">
        <v>MoneyMATCH Inc.</v>
      </c>
      <c r="S26265" s="67" t="str">
        <v>The VLOOKup Vault</v>
      </c>
    </row>
    <row r="26266" spans="15:19">
      <c r="O26266" s="67" t="str">
        <v>Bank IF</v>
      </c>
      <c r="P26266" s="67" t="str">
        <v>SummaBank</v>
      </c>
      <c r="Q26266" s="67" t="str">
        <v>ExCell Bank</v>
      </c>
      <c r="R26266" s="67" t="str">
        <v>MoneyMATCH Inc.</v>
      </c>
      <c r="S26266" s="67" t="str">
        <v>CELLtral Bank</v>
      </c>
    </row>
    <row r="26267" spans="15:19">
      <c r="O26267" s="67" t="str">
        <v>Bank IF</v>
      </c>
      <c r="P26267" s="67" t="str">
        <v>SummaBank</v>
      </c>
      <c r="Q26267" s="67" t="str">
        <v>Bank of Cellifornia</v>
      </c>
      <c r="R26267" s="67" t="str">
        <v>ExCell Bank</v>
      </c>
      <c r="S26267" s="67" t="str">
        <v>ExFunds</v>
      </c>
    </row>
    <row r="26268" spans="15:19">
      <c r="O26268" s="67" t="str">
        <v>Bank IF</v>
      </c>
      <c r="P26268" s="67" t="str">
        <v>SummaBank</v>
      </c>
      <c r="Q26268" s="67" t="str">
        <v>Bank of Cellifornia</v>
      </c>
      <c r="R26268" s="67" t="str">
        <v>ExCell Bank</v>
      </c>
      <c r="S26268" s="67" t="str">
        <v>SheetBank AG</v>
      </c>
    </row>
    <row r="26269" spans="15:19">
      <c r="O26269" s="67" t="str">
        <v>Bank IF</v>
      </c>
      <c r="P26269" s="67" t="str">
        <v>SummaBank</v>
      </c>
      <c r="Q26269" s="67" t="str">
        <v>Bank of Cellifornia</v>
      </c>
      <c r="R26269" s="67" t="str">
        <v>ExCell Bank</v>
      </c>
      <c r="S26269" s="67" t="str">
        <v>Pivot Finance Group</v>
      </c>
    </row>
    <row r="26270" spans="15:19">
      <c r="O26270" s="67" t="str">
        <v>Bank IF</v>
      </c>
      <c r="P26270" s="67" t="str">
        <v>SummaBank</v>
      </c>
      <c r="Q26270" s="67" t="str">
        <v>Bank of Cellifornia</v>
      </c>
      <c r="R26270" s="67" t="str">
        <v>ExCell Bank</v>
      </c>
      <c r="S26270" s="67" t="str">
        <v>The VLOOKup Vault</v>
      </c>
    </row>
    <row r="26271" spans="15:19">
      <c r="O26271" s="67" t="str">
        <v>Bank IF</v>
      </c>
      <c r="P26271" s="67" t="str">
        <v>SummaBank</v>
      </c>
      <c r="Q26271" s="67" t="str">
        <v>Bank of Cellifornia</v>
      </c>
      <c r="R26271" s="67" t="str">
        <v>ExCell Bank</v>
      </c>
      <c r="S26271" s="67" t="str">
        <v>CELLtral Bank</v>
      </c>
    </row>
    <row r="26272" spans="15:19">
      <c r="O26272" s="67" t="str">
        <v>Bank IF</v>
      </c>
      <c r="P26272" s="67" t="str">
        <v>SummaBank</v>
      </c>
      <c r="Q26272" s="67" t="str">
        <v>Bank of Cellifornia</v>
      </c>
      <c r="R26272" s="67" t="str">
        <v>ExCell Bank</v>
      </c>
      <c r="S26272" s="67" t="str">
        <v>MoneyMATCH Inc.</v>
      </c>
    </row>
    <row r="26273" spans="15:19">
      <c r="O26273" s="67" t="str">
        <v>Bank IF</v>
      </c>
      <c r="P26273" s="67" t="str">
        <v>SummaBank</v>
      </c>
      <c r="Q26273" s="67" t="str">
        <v>Bank of Cellifornia</v>
      </c>
      <c r="R26273" s="67" t="str">
        <v>ExFunds</v>
      </c>
      <c r="S26273" s="67" t="str">
        <v>ExCell Bank</v>
      </c>
    </row>
    <row r="26274" spans="15:19">
      <c r="O26274" s="67" t="str">
        <v>Bank IF</v>
      </c>
      <c r="P26274" s="67" t="str">
        <v>SummaBank</v>
      </c>
      <c r="Q26274" s="67" t="str">
        <v>Bank of Cellifornia</v>
      </c>
      <c r="R26274" s="67" t="str">
        <v>ExFunds</v>
      </c>
      <c r="S26274" s="67" t="str">
        <v>SheetBank AG</v>
      </c>
    </row>
    <row r="26275" spans="15:19">
      <c r="O26275" s="67" t="str">
        <v>Bank IF</v>
      </c>
      <c r="P26275" s="67" t="str">
        <v>SummaBank</v>
      </c>
      <c r="Q26275" s="67" t="str">
        <v>Bank of Cellifornia</v>
      </c>
      <c r="R26275" s="67" t="str">
        <v>ExFunds</v>
      </c>
      <c r="S26275" s="67" t="str">
        <v>Pivot Finance Group</v>
      </c>
    </row>
    <row r="26276" spans="15:19">
      <c r="O26276" s="67" t="str">
        <v>Bank IF</v>
      </c>
      <c r="P26276" s="67" t="str">
        <v>SummaBank</v>
      </c>
      <c r="Q26276" s="67" t="str">
        <v>Bank of Cellifornia</v>
      </c>
      <c r="R26276" s="67" t="str">
        <v>ExFunds</v>
      </c>
      <c r="S26276" s="67" t="str">
        <v>The VLOOKup Vault</v>
      </c>
    </row>
    <row r="26277" spans="15:19">
      <c r="O26277" s="67" t="str">
        <v>Bank IF</v>
      </c>
      <c r="P26277" s="67" t="str">
        <v>SummaBank</v>
      </c>
      <c r="Q26277" s="67" t="str">
        <v>Bank of Cellifornia</v>
      </c>
      <c r="R26277" s="67" t="str">
        <v>ExFunds</v>
      </c>
      <c r="S26277" s="67" t="str">
        <v>CELLtral Bank</v>
      </c>
    </row>
    <row r="26278" spans="15:19">
      <c r="O26278" s="67" t="str">
        <v>Bank IF</v>
      </c>
      <c r="P26278" s="67" t="str">
        <v>SummaBank</v>
      </c>
      <c r="Q26278" s="67" t="str">
        <v>Bank of Cellifornia</v>
      </c>
      <c r="R26278" s="67" t="str">
        <v>ExFunds</v>
      </c>
      <c r="S26278" s="67" t="str">
        <v>MoneyMATCH Inc.</v>
      </c>
    </row>
    <row r="26279" spans="15:19">
      <c r="O26279" s="67" t="str">
        <v>Bank IF</v>
      </c>
      <c r="P26279" s="67" t="str">
        <v>SummaBank</v>
      </c>
      <c r="Q26279" s="67" t="str">
        <v>Bank of Cellifornia</v>
      </c>
      <c r="R26279" s="67" t="str">
        <v>SheetBank AG</v>
      </c>
      <c r="S26279" s="67" t="str">
        <v>ExCell Bank</v>
      </c>
    </row>
    <row r="26280" spans="15:19">
      <c r="O26280" s="67" t="str">
        <v>Bank IF</v>
      </c>
      <c r="P26280" s="67" t="str">
        <v>SummaBank</v>
      </c>
      <c r="Q26280" s="67" t="str">
        <v>Bank of Cellifornia</v>
      </c>
      <c r="R26280" s="67" t="str">
        <v>SheetBank AG</v>
      </c>
      <c r="S26280" s="67" t="str">
        <v>ExFunds</v>
      </c>
    </row>
    <row r="26281" spans="15:19">
      <c r="O26281" s="67" t="str">
        <v>Bank IF</v>
      </c>
      <c r="P26281" s="67" t="str">
        <v>SummaBank</v>
      </c>
      <c r="Q26281" s="67" t="str">
        <v>Bank of Cellifornia</v>
      </c>
      <c r="R26281" s="67" t="str">
        <v>SheetBank AG</v>
      </c>
      <c r="S26281" s="67" t="str">
        <v>Pivot Finance Group</v>
      </c>
    </row>
    <row r="26282" spans="15:19">
      <c r="O26282" s="67" t="str">
        <v>Bank IF</v>
      </c>
      <c r="P26282" s="67" t="str">
        <v>SummaBank</v>
      </c>
      <c r="Q26282" s="67" t="str">
        <v>Bank of Cellifornia</v>
      </c>
      <c r="R26282" s="67" t="str">
        <v>SheetBank AG</v>
      </c>
      <c r="S26282" s="67" t="str">
        <v>The VLOOKup Vault</v>
      </c>
    </row>
    <row r="26283" spans="15:19">
      <c r="O26283" s="67" t="str">
        <v>Bank IF</v>
      </c>
      <c r="P26283" s="67" t="str">
        <v>SummaBank</v>
      </c>
      <c r="Q26283" s="67" t="str">
        <v>Bank of Cellifornia</v>
      </c>
      <c r="R26283" s="67" t="str">
        <v>SheetBank AG</v>
      </c>
      <c r="S26283" s="67" t="str">
        <v>CELLtral Bank</v>
      </c>
    </row>
    <row r="26284" spans="15:19">
      <c r="O26284" s="67" t="str">
        <v>Bank IF</v>
      </c>
      <c r="P26284" s="67" t="str">
        <v>SummaBank</v>
      </c>
      <c r="Q26284" s="67" t="str">
        <v>Bank of Cellifornia</v>
      </c>
      <c r="R26284" s="67" t="str">
        <v>SheetBank AG</v>
      </c>
      <c r="S26284" s="67" t="str">
        <v>MoneyMATCH Inc.</v>
      </c>
    </row>
    <row r="26285" spans="15:19">
      <c r="O26285" s="67" t="str">
        <v>Bank IF</v>
      </c>
      <c r="P26285" s="67" t="str">
        <v>SummaBank</v>
      </c>
      <c r="Q26285" s="67" t="str">
        <v>Bank of Cellifornia</v>
      </c>
      <c r="R26285" s="67" t="str">
        <v>Pivot Finance Group</v>
      </c>
      <c r="S26285" s="67" t="str">
        <v>ExCell Bank</v>
      </c>
    </row>
    <row r="26286" spans="15:19">
      <c r="O26286" s="67" t="str">
        <v>Bank IF</v>
      </c>
      <c r="P26286" s="67" t="str">
        <v>SummaBank</v>
      </c>
      <c r="Q26286" s="67" t="str">
        <v>Bank of Cellifornia</v>
      </c>
      <c r="R26286" s="67" t="str">
        <v>Pivot Finance Group</v>
      </c>
      <c r="S26286" s="67" t="str">
        <v>ExFunds</v>
      </c>
    </row>
    <row r="26287" spans="15:19">
      <c r="O26287" s="67" t="str">
        <v>Bank IF</v>
      </c>
      <c r="P26287" s="67" t="str">
        <v>SummaBank</v>
      </c>
      <c r="Q26287" s="67" t="str">
        <v>Bank of Cellifornia</v>
      </c>
      <c r="R26287" s="67" t="str">
        <v>Pivot Finance Group</v>
      </c>
      <c r="S26287" s="67" t="str">
        <v>SheetBank AG</v>
      </c>
    </row>
    <row r="26288" spans="15:19">
      <c r="O26288" s="67" t="str">
        <v>Bank IF</v>
      </c>
      <c r="P26288" s="67" t="str">
        <v>SummaBank</v>
      </c>
      <c r="Q26288" s="67" t="str">
        <v>Bank of Cellifornia</v>
      </c>
      <c r="R26288" s="67" t="str">
        <v>Pivot Finance Group</v>
      </c>
      <c r="S26288" s="67" t="str">
        <v>The VLOOKup Vault</v>
      </c>
    </row>
    <row r="26289" spans="15:19">
      <c r="O26289" s="67" t="str">
        <v>Bank IF</v>
      </c>
      <c r="P26289" s="67" t="str">
        <v>SummaBank</v>
      </c>
      <c r="Q26289" s="67" t="str">
        <v>Bank of Cellifornia</v>
      </c>
      <c r="R26289" s="67" t="str">
        <v>Pivot Finance Group</v>
      </c>
      <c r="S26289" s="67" t="str">
        <v>CELLtral Bank</v>
      </c>
    </row>
    <row r="26290" spans="15:19">
      <c r="O26290" s="67" t="str">
        <v>Bank IF</v>
      </c>
      <c r="P26290" s="67" t="str">
        <v>SummaBank</v>
      </c>
      <c r="Q26290" s="67" t="str">
        <v>Bank of Cellifornia</v>
      </c>
      <c r="R26290" s="67" t="str">
        <v>Pivot Finance Group</v>
      </c>
      <c r="S26290" s="67" t="str">
        <v>MoneyMATCH Inc.</v>
      </c>
    </row>
    <row r="26291" spans="15:19">
      <c r="O26291" s="67" t="str">
        <v>Bank IF</v>
      </c>
      <c r="P26291" s="67" t="str">
        <v>SummaBank</v>
      </c>
      <c r="Q26291" s="67" t="str">
        <v>Bank of Cellifornia</v>
      </c>
      <c r="R26291" s="67" t="str">
        <v>The VLOOKup Vault</v>
      </c>
      <c r="S26291" s="67" t="str">
        <v>ExCell Bank</v>
      </c>
    </row>
    <row r="26292" spans="15:19">
      <c r="O26292" s="67" t="str">
        <v>Bank IF</v>
      </c>
      <c r="P26292" s="67" t="str">
        <v>SummaBank</v>
      </c>
      <c r="Q26292" s="67" t="str">
        <v>Bank of Cellifornia</v>
      </c>
      <c r="R26292" s="67" t="str">
        <v>The VLOOKup Vault</v>
      </c>
      <c r="S26292" s="67" t="str">
        <v>ExFunds</v>
      </c>
    </row>
    <row r="26293" spans="15:19">
      <c r="O26293" s="67" t="str">
        <v>Bank IF</v>
      </c>
      <c r="P26293" s="67" t="str">
        <v>SummaBank</v>
      </c>
      <c r="Q26293" s="67" t="str">
        <v>Bank of Cellifornia</v>
      </c>
      <c r="R26293" s="67" t="str">
        <v>The VLOOKup Vault</v>
      </c>
      <c r="S26293" s="67" t="str">
        <v>SheetBank AG</v>
      </c>
    </row>
    <row r="26294" spans="15:19">
      <c r="O26294" s="67" t="str">
        <v>Bank IF</v>
      </c>
      <c r="P26294" s="67" t="str">
        <v>SummaBank</v>
      </c>
      <c r="Q26294" s="67" t="str">
        <v>Bank of Cellifornia</v>
      </c>
      <c r="R26294" s="67" t="str">
        <v>The VLOOKup Vault</v>
      </c>
      <c r="S26294" s="67" t="str">
        <v>Pivot Finance Group</v>
      </c>
    </row>
    <row r="26295" spans="15:19">
      <c r="O26295" s="67" t="str">
        <v>Bank IF</v>
      </c>
      <c r="P26295" s="67" t="str">
        <v>SummaBank</v>
      </c>
      <c r="Q26295" s="67" t="str">
        <v>Bank of Cellifornia</v>
      </c>
      <c r="R26295" s="67" t="str">
        <v>The VLOOKup Vault</v>
      </c>
      <c r="S26295" s="67" t="str">
        <v>CELLtral Bank</v>
      </c>
    </row>
    <row r="26296" spans="15:19">
      <c r="O26296" s="67" t="str">
        <v>Bank IF</v>
      </c>
      <c r="P26296" s="67" t="str">
        <v>SummaBank</v>
      </c>
      <c r="Q26296" s="67" t="str">
        <v>Bank of Cellifornia</v>
      </c>
      <c r="R26296" s="67" t="str">
        <v>The VLOOKup Vault</v>
      </c>
      <c r="S26296" s="67" t="str">
        <v>MoneyMATCH Inc.</v>
      </c>
    </row>
    <row r="26297" spans="15:19">
      <c r="O26297" s="67" t="str">
        <v>Bank IF</v>
      </c>
      <c r="P26297" s="67" t="str">
        <v>SummaBank</v>
      </c>
      <c r="Q26297" s="67" t="str">
        <v>Bank of Cellifornia</v>
      </c>
      <c r="R26297" s="67" t="str">
        <v>CELLtral Bank</v>
      </c>
      <c r="S26297" s="67" t="str">
        <v>ExCell Bank</v>
      </c>
    </row>
    <row r="26298" spans="15:19">
      <c r="O26298" s="67" t="str">
        <v>Bank IF</v>
      </c>
      <c r="P26298" s="67" t="str">
        <v>SummaBank</v>
      </c>
      <c r="Q26298" s="67" t="str">
        <v>Bank of Cellifornia</v>
      </c>
      <c r="R26298" s="67" t="str">
        <v>CELLtral Bank</v>
      </c>
      <c r="S26298" s="67" t="str">
        <v>ExFunds</v>
      </c>
    </row>
    <row r="26299" spans="15:19">
      <c r="O26299" s="67" t="str">
        <v>Bank IF</v>
      </c>
      <c r="P26299" s="67" t="str">
        <v>SummaBank</v>
      </c>
      <c r="Q26299" s="67" t="str">
        <v>Bank of Cellifornia</v>
      </c>
      <c r="R26299" s="67" t="str">
        <v>CELLtral Bank</v>
      </c>
      <c r="S26299" s="67" t="str">
        <v>SheetBank AG</v>
      </c>
    </row>
    <row r="26300" spans="15:19">
      <c r="O26300" s="67" t="str">
        <v>Bank IF</v>
      </c>
      <c r="P26300" s="67" t="str">
        <v>SummaBank</v>
      </c>
      <c r="Q26300" s="67" t="str">
        <v>Bank of Cellifornia</v>
      </c>
      <c r="R26300" s="67" t="str">
        <v>CELLtral Bank</v>
      </c>
      <c r="S26300" s="67" t="str">
        <v>Pivot Finance Group</v>
      </c>
    </row>
    <row r="26301" spans="15:19">
      <c r="O26301" s="67" t="str">
        <v>Bank IF</v>
      </c>
      <c r="P26301" s="67" t="str">
        <v>SummaBank</v>
      </c>
      <c r="Q26301" s="67" t="str">
        <v>Bank of Cellifornia</v>
      </c>
      <c r="R26301" s="67" t="str">
        <v>CELLtral Bank</v>
      </c>
      <c r="S26301" s="67" t="str">
        <v>The VLOOKup Vault</v>
      </c>
    </row>
    <row r="26302" spans="15:19">
      <c r="O26302" s="67" t="str">
        <v>Bank IF</v>
      </c>
      <c r="P26302" s="67" t="str">
        <v>SummaBank</v>
      </c>
      <c r="Q26302" s="67" t="str">
        <v>Bank of Cellifornia</v>
      </c>
      <c r="R26302" s="67" t="str">
        <v>CELLtral Bank</v>
      </c>
      <c r="S26302" s="67" t="str">
        <v>MoneyMATCH Inc.</v>
      </c>
    </row>
    <row r="26303" spans="15:19">
      <c r="O26303" s="67" t="str">
        <v>Bank IF</v>
      </c>
      <c r="P26303" s="67" t="str">
        <v>SummaBank</v>
      </c>
      <c r="Q26303" s="67" t="str">
        <v>Bank of Cellifornia</v>
      </c>
      <c r="R26303" s="67" t="str">
        <v>MoneyMATCH Inc.</v>
      </c>
      <c r="S26303" s="67" t="str">
        <v>ExCell Bank</v>
      </c>
    </row>
    <row r="26304" spans="15:19">
      <c r="O26304" s="67" t="str">
        <v>Bank IF</v>
      </c>
      <c r="P26304" s="67" t="str">
        <v>SummaBank</v>
      </c>
      <c r="Q26304" s="67" t="str">
        <v>Bank of Cellifornia</v>
      </c>
      <c r="R26304" s="67" t="str">
        <v>MoneyMATCH Inc.</v>
      </c>
      <c r="S26304" s="67" t="str">
        <v>ExFunds</v>
      </c>
    </row>
    <row r="26305" spans="15:19">
      <c r="O26305" s="67" t="str">
        <v>Bank IF</v>
      </c>
      <c r="P26305" s="67" t="str">
        <v>SummaBank</v>
      </c>
      <c r="Q26305" s="67" t="str">
        <v>Bank of Cellifornia</v>
      </c>
      <c r="R26305" s="67" t="str">
        <v>MoneyMATCH Inc.</v>
      </c>
      <c r="S26305" s="67" t="str">
        <v>SheetBank AG</v>
      </c>
    </row>
    <row r="26306" spans="15:19">
      <c r="O26306" s="67" t="str">
        <v>Bank IF</v>
      </c>
      <c r="P26306" s="67" t="str">
        <v>SummaBank</v>
      </c>
      <c r="Q26306" s="67" t="str">
        <v>Bank of Cellifornia</v>
      </c>
      <c r="R26306" s="67" t="str">
        <v>MoneyMATCH Inc.</v>
      </c>
      <c r="S26306" s="67" t="str">
        <v>Pivot Finance Group</v>
      </c>
    </row>
    <row r="26307" spans="15:19">
      <c r="O26307" s="67" t="str">
        <v>Bank IF</v>
      </c>
      <c r="P26307" s="67" t="str">
        <v>SummaBank</v>
      </c>
      <c r="Q26307" s="67" t="str">
        <v>Bank of Cellifornia</v>
      </c>
      <c r="R26307" s="67" t="str">
        <v>MoneyMATCH Inc.</v>
      </c>
      <c r="S26307" s="67" t="str">
        <v>The VLOOKup Vault</v>
      </c>
    </row>
    <row r="26308" spans="15:19">
      <c r="O26308" s="67" t="str">
        <v>Bank IF</v>
      </c>
      <c r="P26308" s="67" t="str">
        <v>SummaBank</v>
      </c>
      <c r="Q26308" s="67" t="str">
        <v>Bank of Cellifornia</v>
      </c>
      <c r="R26308" s="67" t="str">
        <v>MoneyMATCH Inc.</v>
      </c>
      <c r="S26308" s="67" t="str">
        <v>CELLtral Bank</v>
      </c>
    </row>
    <row r="26309" spans="15:19">
      <c r="O26309" s="67" t="str">
        <v>Bank IF</v>
      </c>
      <c r="P26309" s="67" t="str">
        <v>SummaBank</v>
      </c>
      <c r="Q26309" s="67" t="str">
        <v>ExFunds</v>
      </c>
      <c r="R26309" s="67" t="str">
        <v>ExCell Bank</v>
      </c>
      <c r="S26309" s="67" t="str">
        <v>Bank of Cellifornia</v>
      </c>
    </row>
    <row r="26310" spans="15:19">
      <c r="O26310" s="67" t="str">
        <v>Bank IF</v>
      </c>
      <c r="P26310" s="67" t="str">
        <v>SummaBank</v>
      </c>
      <c r="Q26310" s="67" t="str">
        <v>ExFunds</v>
      </c>
      <c r="R26310" s="67" t="str">
        <v>ExCell Bank</v>
      </c>
      <c r="S26310" s="67" t="str">
        <v>SheetBank AG</v>
      </c>
    </row>
    <row r="26311" spans="15:19">
      <c r="O26311" s="67" t="str">
        <v>Bank IF</v>
      </c>
      <c r="P26311" s="67" t="str">
        <v>SummaBank</v>
      </c>
      <c r="Q26311" s="67" t="str">
        <v>ExFunds</v>
      </c>
      <c r="R26311" s="67" t="str">
        <v>ExCell Bank</v>
      </c>
      <c r="S26311" s="67" t="str">
        <v>Pivot Finance Group</v>
      </c>
    </row>
    <row r="26312" spans="15:19">
      <c r="O26312" s="67" t="str">
        <v>Bank IF</v>
      </c>
      <c r="P26312" s="67" t="str">
        <v>SummaBank</v>
      </c>
      <c r="Q26312" s="67" t="str">
        <v>ExFunds</v>
      </c>
      <c r="R26312" s="67" t="str">
        <v>ExCell Bank</v>
      </c>
      <c r="S26312" s="67" t="str">
        <v>The VLOOKup Vault</v>
      </c>
    </row>
    <row r="26313" spans="15:19">
      <c r="O26313" s="67" t="str">
        <v>Bank IF</v>
      </c>
      <c r="P26313" s="67" t="str">
        <v>SummaBank</v>
      </c>
      <c r="Q26313" s="67" t="str">
        <v>ExFunds</v>
      </c>
      <c r="R26313" s="67" t="str">
        <v>ExCell Bank</v>
      </c>
      <c r="S26313" s="67" t="str">
        <v>CELLtral Bank</v>
      </c>
    </row>
    <row r="26314" spans="15:19">
      <c r="O26314" s="67" t="str">
        <v>Bank IF</v>
      </c>
      <c r="P26314" s="67" t="str">
        <v>SummaBank</v>
      </c>
      <c r="Q26314" s="67" t="str">
        <v>ExFunds</v>
      </c>
      <c r="R26314" s="67" t="str">
        <v>ExCell Bank</v>
      </c>
      <c r="S26314" s="67" t="str">
        <v>MoneyMATCH Inc.</v>
      </c>
    </row>
    <row r="26315" spans="15:19">
      <c r="O26315" s="67" t="str">
        <v>Bank IF</v>
      </c>
      <c r="P26315" s="67" t="str">
        <v>SummaBank</v>
      </c>
      <c r="Q26315" s="67" t="str">
        <v>ExFunds</v>
      </c>
      <c r="R26315" s="67" t="str">
        <v>Bank of Cellifornia</v>
      </c>
      <c r="S26315" s="67" t="str">
        <v>ExCell Bank</v>
      </c>
    </row>
    <row r="26316" spans="15:19">
      <c r="O26316" s="67" t="str">
        <v>Bank IF</v>
      </c>
      <c r="P26316" s="67" t="str">
        <v>SummaBank</v>
      </c>
      <c r="Q26316" s="67" t="str">
        <v>ExFunds</v>
      </c>
      <c r="R26316" s="67" t="str">
        <v>Bank of Cellifornia</v>
      </c>
      <c r="S26316" s="67" t="str">
        <v>SheetBank AG</v>
      </c>
    </row>
    <row r="26317" spans="15:19">
      <c r="O26317" s="67" t="str">
        <v>Bank IF</v>
      </c>
      <c r="P26317" s="67" t="str">
        <v>SummaBank</v>
      </c>
      <c r="Q26317" s="67" t="str">
        <v>ExFunds</v>
      </c>
      <c r="R26317" s="67" t="str">
        <v>Bank of Cellifornia</v>
      </c>
      <c r="S26317" s="67" t="str">
        <v>Pivot Finance Group</v>
      </c>
    </row>
    <row r="26318" spans="15:19">
      <c r="O26318" s="67" t="str">
        <v>Bank IF</v>
      </c>
      <c r="P26318" s="67" t="str">
        <v>SummaBank</v>
      </c>
      <c r="Q26318" s="67" t="str">
        <v>ExFunds</v>
      </c>
      <c r="R26318" s="67" t="str">
        <v>Bank of Cellifornia</v>
      </c>
      <c r="S26318" s="67" t="str">
        <v>The VLOOKup Vault</v>
      </c>
    </row>
    <row r="26319" spans="15:19">
      <c r="O26319" s="67" t="str">
        <v>Bank IF</v>
      </c>
      <c r="P26319" s="67" t="str">
        <v>SummaBank</v>
      </c>
      <c r="Q26319" s="67" t="str">
        <v>ExFunds</v>
      </c>
      <c r="R26319" s="67" t="str">
        <v>Bank of Cellifornia</v>
      </c>
      <c r="S26319" s="67" t="str">
        <v>CELLtral Bank</v>
      </c>
    </row>
    <row r="26320" spans="15:19">
      <c r="O26320" s="67" t="str">
        <v>Bank IF</v>
      </c>
      <c r="P26320" s="67" t="str">
        <v>SummaBank</v>
      </c>
      <c r="Q26320" s="67" t="str">
        <v>ExFunds</v>
      </c>
      <c r="R26320" s="67" t="str">
        <v>Bank of Cellifornia</v>
      </c>
      <c r="S26320" s="67" t="str">
        <v>MoneyMATCH Inc.</v>
      </c>
    </row>
    <row r="26321" spans="15:19">
      <c r="O26321" s="67" t="str">
        <v>Bank IF</v>
      </c>
      <c r="P26321" s="67" t="str">
        <v>SummaBank</v>
      </c>
      <c r="Q26321" s="67" t="str">
        <v>ExFunds</v>
      </c>
      <c r="R26321" s="67" t="str">
        <v>SheetBank AG</v>
      </c>
      <c r="S26321" s="67" t="str">
        <v>ExCell Bank</v>
      </c>
    </row>
    <row r="26322" spans="15:19">
      <c r="O26322" s="67" t="str">
        <v>Bank IF</v>
      </c>
      <c r="P26322" s="67" t="str">
        <v>SummaBank</v>
      </c>
      <c r="Q26322" s="67" t="str">
        <v>ExFunds</v>
      </c>
      <c r="R26322" s="67" t="str">
        <v>SheetBank AG</v>
      </c>
      <c r="S26322" s="67" t="str">
        <v>Bank of Cellifornia</v>
      </c>
    </row>
    <row r="26323" spans="15:19">
      <c r="O26323" s="67" t="str">
        <v>Bank IF</v>
      </c>
      <c r="P26323" s="67" t="str">
        <v>SummaBank</v>
      </c>
      <c r="Q26323" s="67" t="str">
        <v>ExFunds</v>
      </c>
      <c r="R26323" s="67" t="str">
        <v>SheetBank AG</v>
      </c>
      <c r="S26323" s="67" t="str">
        <v>Pivot Finance Group</v>
      </c>
    </row>
    <row r="26324" spans="15:19">
      <c r="O26324" s="67" t="str">
        <v>Bank IF</v>
      </c>
      <c r="P26324" s="67" t="str">
        <v>SummaBank</v>
      </c>
      <c r="Q26324" s="67" t="str">
        <v>ExFunds</v>
      </c>
      <c r="R26324" s="67" t="str">
        <v>SheetBank AG</v>
      </c>
      <c r="S26324" s="67" t="str">
        <v>The VLOOKup Vault</v>
      </c>
    </row>
    <row r="26325" spans="15:19">
      <c r="O26325" s="67" t="str">
        <v>Bank IF</v>
      </c>
      <c r="P26325" s="67" t="str">
        <v>SummaBank</v>
      </c>
      <c r="Q26325" s="67" t="str">
        <v>ExFunds</v>
      </c>
      <c r="R26325" s="67" t="str">
        <v>SheetBank AG</v>
      </c>
      <c r="S26325" s="67" t="str">
        <v>CELLtral Bank</v>
      </c>
    </row>
    <row r="26326" spans="15:19">
      <c r="O26326" s="67" t="str">
        <v>Bank IF</v>
      </c>
      <c r="P26326" s="67" t="str">
        <v>SummaBank</v>
      </c>
      <c r="Q26326" s="67" t="str">
        <v>ExFunds</v>
      </c>
      <c r="R26326" s="67" t="str">
        <v>SheetBank AG</v>
      </c>
      <c r="S26326" s="67" t="str">
        <v>MoneyMATCH Inc.</v>
      </c>
    </row>
    <row r="26327" spans="15:19">
      <c r="O26327" s="67" t="str">
        <v>Bank IF</v>
      </c>
      <c r="P26327" s="67" t="str">
        <v>SummaBank</v>
      </c>
      <c r="Q26327" s="67" t="str">
        <v>ExFunds</v>
      </c>
      <c r="R26327" s="67" t="str">
        <v>Pivot Finance Group</v>
      </c>
      <c r="S26327" s="67" t="str">
        <v>ExCell Bank</v>
      </c>
    </row>
    <row r="26328" spans="15:19">
      <c r="O26328" s="67" t="str">
        <v>Bank IF</v>
      </c>
      <c r="P26328" s="67" t="str">
        <v>SummaBank</v>
      </c>
      <c r="Q26328" s="67" t="str">
        <v>ExFunds</v>
      </c>
      <c r="R26328" s="67" t="str">
        <v>Pivot Finance Group</v>
      </c>
      <c r="S26328" s="67" t="str">
        <v>Bank of Cellifornia</v>
      </c>
    </row>
    <row r="26329" spans="15:19">
      <c r="O26329" s="67" t="str">
        <v>Bank IF</v>
      </c>
      <c r="P26329" s="67" t="str">
        <v>SummaBank</v>
      </c>
      <c r="Q26329" s="67" t="str">
        <v>ExFunds</v>
      </c>
      <c r="R26329" s="67" t="str">
        <v>Pivot Finance Group</v>
      </c>
      <c r="S26329" s="67" t="str">
        <v>SheetBank AG</v>
      </c>
    </row>
    <row r="26330" spans="15:19">
      <c r="O26330" s="67" t="str">
        <v>Bank IF</v>
      </c>
      <c r="P26330" s="67" t="str">
        <v>SummaBank</v>
      </c>
      <c r="Q26330" s="67" t="str">
        <v>ExFunds</v>
      </c>
      <c r="R26330" s="67" t="str">
        <v>Pivot Finance Group</v>
      </c>
      <c r="S26330" s="67" t="str">
        <v>The VLOOKup Vault</v>
      </c>
    </row>
    <row r="26331" spans="15:19">
      <c r="O26331" s="67" t="str">
        <v>Bank IF</v>
      </c>
      <c r="P26331" s="67" t="str">
        <v>SummaBank</v>
      </c>
      <c r="Q26331" s="67" t="str">
        <v>ExFunds</v>
      </c>
      <c r="R26331" s="67" t="str">
        <v>Pivot Finance Group</v>
      </c>
      <c r="S26331" s="67" t="str">
        <v>CELLtral Bank</v>
      </c>
    </row>
    <row r="26332" spans="15:19">
      <c r="O26332" s="67" t="str">
        <v>Bank IF</v>
      </c>
      <c r="P26332" s="67" t="str">
        <v>SummaBank</v>
      </c>
      <c r="Q26332" s="67" t="str">
        <v>ExFunds</v>
      </c>
      <c r="R26332" s="67" t="str">
        <v>Pivot Finance Group</v>
      </c>
      <c r="S26332" s="67" t="str">
        <v>MoneyMATCH Inc.</v>
      </c>
    </row>
    <row r="26333" spans="15:19">
      <c r="O26333" s="67" t="str">
        <v>Bank IF</v>
      </c>
      <c r="P26333" s="67" t="str">
        <v>SummaBank</v>
      </c>
      <c r="Q26333" s="67" t="str">
        <v>ExFunds</v>
      </c>
      <c r="R26333" s="67" t="str">
        <v>The VLOOKup Vault</v>
      </c>
      <c r="S26333" s="67" t="str">
        <v>ExCell Bank</v>
      </c>
    </row>
    <row r="26334" spans="15:19">
      <c r="O26334" s="67" t="str">
        <v>Bank IF</v>
      </c>
      <c r="P26334" s="67" t="str">
        <v>SummaBank</v>
      </c>
      <c r="Q26334" s="67" t="str">
        <v>ExFunds</v>
      </c>
      <c r="R26334" s="67" t="str">
        <v>The VLOOKup Vault</v>
      </c>
      <c r="S26334" s="67" t="str">
        <v>Bank of Cellifornia</v>
      </c>
    </row>
    <row r="26335" spans="15:19">
      <c r="O26335" s="67" t="str">
        <v>Bank IF</v>
      </c>
      <c r="P26335" s="67" t="str">
        <v>SummaBank</v>
      </c>
      <c r="Q26335" s="67" t="str">
        <v>ExFunds</v>
      </c>
      <c r="R26335" s="67" t="str">
        <v>The VLOOKup Vault</v>
      </c>
      <c r="S26335" s="67" t="str">
        <v>SheetBank AG</v>
      </c>
    </row>
    <row r="26336" spans="15:19">
      <c r="O26336" s="67" t="str">
        <v>Bank IF</v>
      </c>
      <c r="P26336" s="67" t="str">
        <v>SummaBank</v>
      </c>
      <c r="Q26336" s="67" t="str">
        <v>ExFunds</v>
      </c>
      <c r="R26336" s="67" t="str">
        <v>The VLOOKup Vault</v>
      </c>
      <c r="S26336" s="67" t="str">
        <v>Pivot Finance Group</v>
      </c>
    </row>
    <row r="26337" spans="15:19">
      <c r="O26337" s="67" t="str">
        <v>Bank IF</v>
      </c>
      <c r="P26337" s="67" t="str">
        <v>SummaBank</v>
      </c>
      <c r="Q26337" s="67" t="str">
        <v>ExFunds</v>
      </c>
      <c r="R26337" s="67" t="str">
        <v>The VLOOKup Vault</v>
      </c>
      <c r="S26337" s="67" t="str">
        <v>CELLtral Bank</v>
      </c>
    </row>
    <row r="26338" spans="15:19">
      <c r="O26338" s="67" t="str">
        <v>Bank IF</v>
      </c>
      <c r="P26338" s="67" t="str">
        <v>SummaBank</v>
      </c>
      <c r="Q26338" s="67" t="str">
        <v>ExFunds</v>
      </c>
      <c r="R26338" s="67" t="str">
        <v>The VLOOKup Vault</v>
      </c>
      <c r="S26338" s="67" t="str">
        <v>MoneyMATCH Inc.</v>
      </c>
    </row>
    <row r="26339" spans="15:19">
      <c r="O26339" s="67" t="str">
        <v>Bank IF</v>
      </c>
      <c r="P26339" s="67" t="str">
        <v>SummaBank</v>
      </c>
      <c r="Q26339" s="67" t="str">
        <v>ExFunds</v>
      </c>
      <c r="R26339" s="67" t="str">
        <v>CELLtral Bank</v>
      </c>
      <c r="S26339" s="67" t="str">
        <v>ExCell Bank</v>
      </c>
    </row>
    <row r="26340" spans="15:19">
      <c r="O26340" s="67" t="str">
        <v>Bank IF</v>
      </c>
      <c r="P26340" s="67" t="str">
        <v>SummaBank</v>
      </c>
      <c r="Q26340" s="67" t="str">
        <v>ExFunds</v>
      </c>
      <c r="R26340" s="67" t="str">
        <v>CELLtral Bank</v>
      </c>
      <c r="S26340" s="67" t="str">
        <v>Bank of Cellifornia</v>
      </c>
    </row>
    <row r="26341" spans="15:19">
      <c r="O26341" s="67" t="str">
        <v>Bank IF</v>
      </c>
      <c r="P26341" s="67" t="str">
        <v>SummaBank</v>
      </c>
      <c r="Q26341" s="67" t="str">
        <v>ExFunds</v>
      </c>
      <c r="R26341" s="67" t="str">
        <v>CELLtral Bank</v>
      </c>
      <c r="S26341" s="67" t="str">
        <v>SheetBank AG</v>
      </c>
    </row>
    <row r="26342" spans="15:19">
      <c r="O26342" s="67" t="str">
        <v>Bank IF</v>
      </c>
      <c r="P26342" s="67" t="str">
        <v>SummaBank</v>
      </c>
      <c r="Q26342" s="67" t="str">
        <v>ExFunds</v>
      </c>
      <c r="R26342" s="67" t="str">
        <v>CELLtral Bank</v>
      </c>
      <c r="S26342" s="67" t="str">
        <v>Pivot Finance Group</v>
      </c>
    </row>
    <row r="26343" spans="15:19">
      <c r="O26343" s="67" t="str">
        <v>Bank IF</v>
      </c>
      <c r="P26343" s="67" t="str">
        <v>SummaBank</v>
      </c>
      <c r="Q26343" s="67" t="str">
        <v>ExFunds</v>
      </c>
      <c r="R26343" s="67" t="str">
        <v>CELLtral Bank</v>
      </c>
      <c r="S26343" s="67" t="str">
        <v>The VLOOKup Vault</v>
      </c>
    </row>
    <row r="26344" spans="15:19">
      <c r="O26344" s="67" t="str">
        <v>Bank IF</v>
      </c>
      <c r="P26344" s="67" t="str">
        <v>SummaBank</v>
      </c>
      <c r="Q26344" s="67" t="str">
        <v>ExFunds</v>
      </c>
      <c r="R26344" s="67" t="str">
        <v>CELLtral Bank</v>
      </c>
      <c r="S26344" s="67" t="str">
        <v>MoneyMATCH Inc.</v>
      </c>
    </row>
    <row r="26345" spans="15:19">
      <c r="O26345" s="67" t="str">
        <v>Bank IF</v>
      </c>
      <c r="P26345" s="67" t="str">
        <v>SummaBank</v>
      </c>
      <c r="Q26345" s="67" t="str">
        <v>ExFunds</v>
      </c>
      <c r="R26345" s="67" t="str">
        <v>MoneyMATCH Inc.</v>
      </c>
      <c r="S26345" s="67" t="str">
        <v>ExCell Bank</v>
      </c>
    </row>
    <row r="26346" spans="15:19">
      <c r="O26346" s="67" t="str">
        <v>Bank IF</v>
      </c>
      <c r="P26346" s="67" t="str">
        <v>SummaBank</v>
      </c>
      <c r="Q26346" s="67" t="str">
        <v>ExFunds</v>
      </c>
      <c r="R26346" s="67" t="str">
        <v>MoneyMATCH Inc.</v>
      </c>
      <c r="S26346" s="67" t="str">
        <v>Bank of Cellifornia</v>
      </c>
    </row>
    <row r="26347" spans="15:19">
      <c r="O26347" s="67" t="str">
        <v>Bank IF</v>
      </c>
      <c r="P26347" s="67" t="str">
        <v>SummaBank</v>
      </c>
      <c r="Q26347" s="67" t="str">
        <v>ExFunds</v>
      </c>
      <c r="R26347" s="67" t="str">
        <v>MoneyMATCH Inc.</v>
      </c>
      <c r="S26347" s="67" t="str">
        <v>SheetBank AG</v>
      </c>
    </row>
    <row r="26348" spans="15:19">
      <c r="O26348" s="67" t="str">
        <v>Bank IF</v>
      </c>
      <c r="P26348" s="67" t="str">
        <v>SummaBank</v>
      </c>
      <c r="Q26348" s="67" t="str">
        <v>ExFunds</v>
      </c>
      <c r="R26348" s="67" t="str">
        <v>MoneyMATCH Inc.</v>
      </c>
      <c r="S26348" s="67" t="str">
        <v>Pivot Finance Group</v>
      </c>
    </row>
    <row r="26349" spans="15:19">
      <c r="O26349" s="67" t="str">
        <v>Bank IF</v>
      </c>
      <c r="P26349" s="67" t="str">
        <v>SummaBank</v>
      </c>
      <c r="Q26349" s="67" t="str">
        <v>ExFunds</v>
      </c>
      <c r="R26349" s="67" t="str">
        <v>MoneyMATCH Inc.</v>
      </c>
      <c r="S26349" s="67" t="str">
        <v>The VLOOKup Vault</v>
      </c>
    </row>
    <row r="26350" spans="15:19">
      <c r="O26350" s="67" t="str">
        <v>Bank IF</v>
      </c>
      <c r="P26350" s="67" t="str">
        <v>SummaBank</v>
      </c>
      <c r="Q26350" s="67" t="str">
        <v>ExFunds</v>
      </c>
      <c r="R26350" s="67" t="str">
        <v>MoneyMATCH Inc.</v>
      </c>
      <c r="S26350" s="67" t="str">
        <v>CELLtral Bank</v>
      </c>
    </row>
    <row r="26351" spans="15:19">
      <c r="O26351" s="67" t="str">
        <v>Bank IF</v>
      </c>
      <c r="P26351" s="67" t="str">
        <v>SummaBank</v>
      </c>
      <c r="Q26351" s="67" t="str">
        <v>SheetBank AG</v>
      </c>
      <c r="R26351" s="67" t="str">
        <v>ExCell Bank</v>
      </c>
      <c r="S26351" s="67" t="str">
        <v>Bank of Cellifornia</v>
      </c>
    </row>
    <row r="26352" spans="15:19">
      <c r="O26352" s="67" t="str">
        <v>Bank IF</v>
      </c>
      <c r="P26352" s="67" t="str">
        <v>SummaBank</v>
      </c>
      <c r="Q26352" s="67" t="str">
        <v>SheetBank AG</v>
      </c>
      <c r="R26352" s="67" t="str">
        <v>ExCell Bank</v>
      </c>
      <c r="S26352" s="67" t="str">
        <v>ExFunds</v>
      </c>
    </row>
    <row r="26353" spans="15:19">
      <c r="O26353" s="67" t="str">
        <v>Bank IF</v>
      </c>
      <c r="P26353" s="67" t="str">
        <v>SummaBank</v>
      </c>
      <c r="Q26353" s="67" t="str">
        <v>SheetBank AG</v>
      </c>
      <c r="R26353" s="67" t="str">
        <v>ExCell Bank</v>
      </c>
      <c r="S26353" s="67" t="str">
        <v>Pivot Finance Group</v>
      </c>
    </row>
    <row r="26354" spans="15:19">
      <c r="O26354" s="67" t="str">
        <v>Bank IF</v>
      </c>
      <c r="P26354" s="67" t="str">
        <v>SummaBank</v>
      </c>
      <c r="Q26354" s="67" t="str">
        <v>SheetBank AG</v>
      </c>
      <c r="R26354" s="67" t="str">
        <v>ExCell Bank</v>
      </c>
      <c r="S26354" s="67" t="str">
        <v>The VLOOKup Vault</v>
      </c>
    </row>
    <row r="26355" spans="15:19">
      <c r="O26355" s="67" t="str">
        <v>Bank IF</v>
      </c>
      <c r="P26355" s="67" t="str">
        <v>SummaBank</v>
      </c>
      <c r="Q26355" s="67" t="str">
        <v>SheetBank AG</v>
      </c>
      <c r="R26355" s="67" t="str">
        <v>ExCell Bank</v>
      </c>
      <c r="S26355" s="67" t="str">
        <v>CELLtral Bank</v>
      </c>
    </row>
    <row r="26356" spans="15:19">
      <c r="O26356" s="67" t="str">
        <v>Bank IF</v>
      </c>
      <c r="P26356" s="67" t="str">
        <v>SummaBank</v>
      </c>
      <c r="Q26356" s="67" t="str">
        <v>SheetBank AG</v>
      </c>
      <c r="R26356" s="67" t="str">
        <v>ExCell Bank</v>
      </c>
      <c r="S26356" s="67" t="str">
        <v>MoneyMATCH Inc.</v>
      </c>
    </row>
    <row r="26357" spans="15:19">
      <c r="O26357" s="67" t="str">
        <v>Bank IF</v>
      </c>
      <c r="P26357" s="67" t="str">
        <v>SummaBank</v>
      </c>
      <c r="Q26357" s="67" t="str">
        <v>SheetBank AG</v>
      </c>
      <c r="R26357" s="67" t="str">
        <v>Bank of Cellifornia</v>
      </c>
      <c r="S26357" s="67" t="str">
        <v>ExCell Bank</v>
      </c>
    </row>
    <row r="26358" spans="15:19">
      <c r="O26358" s="67" t="str">
        <v>Bank IF</v>
      </c>
      <c r="P26358" s="67" t="str">
        <v>SummaBank</v>
      </c>
      <c r="Q26358" s="67" t="str">
        <v>SheetBank AG</v>
      </c>
      <c r="R26358" s="67" t="str">
        <v>Bank of Cellifornia</v>
      </c>
      <c r="S26358" s="67" t="str">
        <v>ExFunds</v>
      </c>
    </row>
    <row r="26359" spans="15:19">
      <c r="O26359" s="67" t="str">
        <v>Bank IF</v>
      </c>
      <c r="P26359" s="67" t="str">
        <v>SummaBank</v>
      </c>
      <c r="Q26359" s="67" t="str">
        <v>SheetBank AG</v>
      </c>
      <c r="R26359" s="67" t="str">
        <v>Bank of Cellifornia</v>
      </c>
      <c r="S26359" s="67" t="str">
        <v>Pivot Finance Group</v>
      </c>
    </row>
    <row r="26360" spans="15:19">
      <c r="O26360" s="67" t="str">
        <v>Bank IF</v>
      </c>
      <c r="P26360" s="67" t="str">
        <v>SummaBank</v>
      </c>
      <c r="Q26360" s="67" t="str">
        <v>SheetBank AG</v>
      </c>
      <c r="R26360" s="67" t="str">
        <v>Bank of Cellifornia</v>
      </c>
      <c r="S26360" s="67" t="str">
        <v>The VLOOKup Vault</v>
      </c>
    </row>
    <row r="26361" spans="15:19">
      <c r="O26361" s="67" t="str">
        <v>Bank IF</v>
      </c>
      <c r="P26361" s="67" t="str">
        <v>SummaBank</v>
      </c>
      <c r="Q26361" s="67" t="str">
        <v>SheetBank AG</v>
      </c>
      <c r="R26361" s="67" t="str">
        <v>Bank of Cellifornia</v>
      </c>
      <c r="S26361" s="67" t="str">
        <v>CELLtral Bank</v>
      </c>
    </row>
    <row r="26362" spans="15:19">
      <c r="O26362" s="67" t="str">
        <v>Bank IF</v>
      </c>
      <c r="P26362" s="67" t="str">
        <v>SummaBank</v>
      </c>
      <c r="Q26362" s="67" t="str">
        <v>SheetBank AG</v>
      </c>
      <c r="R26362" s="67" t="str">
        <v>Bank of Cellifornia</v>
      </c>
      <c r="S26362" s="67" t="str">
        <v>MoneyMATCH Inc.</v>
      </c>
    </row>
    <row r="26363" spans="15:19">
      <c r="O26363" s="67" t="str">
        <v>Bank IF</v>
      </c>
      <c r="P26363" s="67" t="str">
        <v>SummaBank</v>
      </c>
      <c r="Q26363" s="67" t="str">
        <v>SheetBank AG</v>
      </c>
      <c r="R26363" s="67" t="str">
        <v>ExFunds</v>
      </c>
      <c r="S26363" s="67" t="str">
        <v>ExCell Bank</v>
      </c>
    </row>
    <row r="26364" spans="15:19">
      <c r="O26364" s="67" t="str">
        <v>Bank IF</v>
      </c>
      <c r="P26364" s="67" t="str">
        <v>SummaBank</v>
      </c>
      <c r="Q26364" s="67" t="str">
        <v>SheetBank AG</v>
      </c>
      <c r="R26364" s="67" t="str">
        <v>ExFunds</v>
      </c>
      <c r="S26364" s="67" t="str">
        <v>Bank of Cellifornia</v>
      </c>
    </row>
    <row r="26365" spans="15:19">
      <c r="O26365" s="67" t="str">
        <v>Bank IF</v>
      </c>
      <c r="P26365" s="67" t="str">
        <v>SummaBank</v>
      </c>
      <c r="Q26365" s="67" t="str">
        <v>SheetBank AG</v>
      </c>
      <c r="R26365" s="67" t="str">
        <v>ExFunds</v>
      </c>
      <c r="S26365" s="67" t="str">
        <v>Pivot Finance Group</v>
      </c>
    </row>
    <row r="26366" spans="15:19">
      <c r="O26366" s="67" t="str">
        <v>Bank IF</v>
      </c>
      <c r="P26366" s="67" t="str">
        <v>SummaBank</v>
      </c>
      <c r="Q26366" s="67" t="str">
        <v>SheetBank AG</v>
      </c>
      <c r="R26366" s="67" t="str">
        <v>ExFunds</v>
      </c>
      <c r="S26366" s="67" t="str">
        <v>The VLOOKup Vault</v>
      </c>
    </row>
    <row r="26367" spans="15:19">
      <c r="O26367" s="67" t="str">
        <v>Bank IF</v>
      </c>
      <c r="P26367" s="67" t="str">
        <v>SummaBank</v>
      </c>
      <c r="Q26367" s="67" t="str">
        <v>SheetBank AG</v>
      </c>
      <c r="R26367" s="67" t="str">
        <v>ExFunds</v>
      </c>
      <c r="S26367" s="67" t="str">
        <v>CELLtral Bank</v>
      </c>
    </row>
    <row r="26368" spans="15:19">
      <c r="O26368" s="67" t="str">
        <v>Bank IF</v>
      </c>
      <c r="P26368" s="67" t="str">
        <v>SummaBank</v>
      </c>
      <c r="Q26368" s="67" t="str">
        <v>SheetBank AG</v>
      </c>
      <c r="R26368" s="67" t="str">
        <v>ExFunds</v>
      </c>
      <c r="S26368" s="67" t="str">
        <v>MoneyMATCH Inc.</v>
      </c>
    </row>
    <row r="26369" spans="15:19">
      <c r="O26369" s="67" t="str">
        <v>Bank IF</v>
      </c>
      <c r="P26369" s="67" t="str">
        <v>SummaBank</v>
      </c>
      <c r="Q26369" s="67" t="str">
        <v>SheetBank AG</v>
      </c>
      <c r="R26369" s="67" t="str">
        <v>Pivot Finance Group</v>
      </c>
      <c r="S26369" s="67" t="str">
        <v>ExCell Bank</v>
      </c>
    </row>
    <row r="26370" spans="15:19">
      <c r="O26370" s="67" t="str">
        <v>Bank IF</v>
      </c>
      <c r="P26370" s="67" t="str">
        <v>SummaBank</v>
      </c>
      <c r="Q26370" s="67" t="str">
        <v>SheetBank AG</v>
      </c>
      <c r="R26370" s="67" t="str">
        <v>Pivot Finance Group</v>
      </c>
      <c r="S26370" s="67" t="str">
        <v>Bank of Cellifornia</v>
      </c>
    </row>
    <row r="26371" spans="15:19">
      <c r="O26371" s="67" t="str">
        <v>Bank IF</v>
      </c>
      <c r="P26371" s="67" t="str">
        <v>SummaBank</v>
      </c>
      <c r="Q26371" s="67" t="str">
        <v>SheetBank AG</v>
      </c>
      <c r="R26371" s="67" t="str">
        <v>Pivot Finance Group</v>
      </c>
      <c r="S26371" s="67" t="str">
        <v>ExFunds</v>
      </c>
    </row>
    <row r="26372" spans="15:19">
      <c r="O26372" s="67" t="str">
        <v>Bank IF</v>
      </c>
      <c r="P26372" s="67" t="str">
        <v>SummaBank</v>
      </c>
      <c r="Q26372" s="67" t="str">
        <v>SheetBank AG</v>
      </c>
      <c r="R26372" s="67" t="str">
        <v>Pivot Finance Group</v>
      </c>
      <c r="S26372" s="67" t="str">
        <v>The VLOOKup Vault</v>
      </c>
    </row>
    <row r="26373" spans="15:19">
      <c r="O26373" s="67" t="str">
        <v>Bank IF</v>
      </c>
      <c r="P26373" s="67" t="str">
        <v>SummaBank</v>
      </c>
      <c r="Q26373" s="67" t="str">
        <v>SheetBank AG</v>
      </c>
      <c r="R26373" s="67" t="str">
        <v>Pivot Finance Group</v>
      </c>
      <c r="S26373" s="67" t="str">
        <v>CELLtral Bank</v>
      </c>
    </row>
    <row r="26374" spans="15:19">
      <c r="O26374" s="67" t="str">
        <v>Bank IF</v>
      </c>
      <c r="P26374" s="67" t="str">
        <v>SummaBank</v>
      </c>
      <c r="Q26374" s="67" t="str">
        <v>SheetBank AG</v>
      </c>
      <c r="R26374" s="67" t="str">
        <v>Pivot Finance Group</v>
      </c>
      <c r="S26374" s="67" t="str">
        <v>MoneyMATCH Inc.</v>
      </c>
    </row>
    <row r="26375" spans="15:19">
      <c r="O26375" s="67" t="str">
        <v>Bank IF</v>
      </c>
      <c r="P26375" s="67" t="str">
        <v>SummaBank</v>
      </c>
      <c r="Q26375" s="67" t="str">
        <v>SheetBank AG</v>
      </c>
      <c r="R26375" s="67" t="str">
        <v>The VLOOKup Vault</v>
      </c>
      <c r="S26375" s="67" t="str">
        <v>ExCell Bank</v>
      </c>
    </row>
    <row r="26376" spans="15:19">
      <c r="O26376" s="67" t="str">
        <v>Bank IF</v>
      </c>
      <c r="P26376" s="67" t="str">
        <v>SummaBank</v>
      </c>
      <c r="Q26376" s="67" t="str">
        <v>SheetBank AG</v>
      </c>
      <c r="R26376" s="67" t="str">
        <v>The VLOOKup Vault</v>
      </c>
      <c r="S26376" s="67" t="str">
        <v>Bank of Cellifornia</v>
      </c>
    </row>
    <row r="26377" spans="15:19">
      <c r="O26377" s="67" t="str">
        <v>Bank IF</v>
      </c>
      <c r="P26377" s="67" t="str">
        <v>SummaBank</v>
      </c>
      <c r="Q26377" s="67" t="str">
        <v>SheetBank AG</v>
      </c>
      <c r="R26377" s="67" t="str">
        <v>The VLOOKup Vault</v>
      </c>
      <c r="S26377" s="67" t="str">
        <v>ExFunds</v>
      </c>
    </row>
    <row r="26378" spans="15:19">
      <c r="O26378" s="67" t="str">
        <v>Bank IF</v>
      </c>
      <c r="P26378" s="67" t="str">
        <v>SummaBank</v>
      </c>
      <c r="Q26378" s="67" t="str">
        <v>SheetBank AG</v>
      </c>
      <c r="R26378" s="67" t="str">
        <v>The VLOOKup Vault</v>
      </c>
      <c r="S26378" s="67" t="str">
        <v>Pivot Finance Group</v>
      </c>
    </row>
    <row r="26379" spans="15:19">
      <c r="O26379" s="67" t="str">
        <v>Bank IF</v>
      </c>
      <c r="P26379" s="67" t="str">
        <v>SummaBank</v>
      </c>
      <c r="Q26379" s="67" t="str">
        <v>SheetBank AG</v>
      </c>
      <c r="R26379" s="67" t="str">
        <v>The VLOOKup Vault</v>
      </c>
      <c r="S26379" s="67" t="str">
        <v>CELLtral Bank</v>
      </c>
    </row>
    <row r="26380" spans="15:19">
      <c r="O26380" s="67" t="str">
        <v>Bank IF</v>
      </c>
      <c r="P26380" s="67" t="str">
        <v>SummaBank</v>
      </c>
      <c r="Q26380" s="67" t="str">
        <v>SheetBank AG</v>
      </c>
      <c r="R26380" s="67" t="str">
        <v>The VLOOKup Vault</v>
      </c>
      <c r="S26380" s="67" t="str">
        <v>MoneyMATCH Inc.</v>
      </c>
    </row>
    <row r="26381" spans="15:19">
      <c r="O26381" s="67" t="str">
        <v>Bank IF</v>
      </c>
      <c r="P26381" s="67" t="str">
        <v>SummaBank</v>
      </c>
      <c r="Q26381" s="67" t="str">
        <v>SheetBank AG</v>
      </c>
      <c r="R26381" s="67" t="str">
        <v>CELLtral Bank</v>
      </c>
      <c r="S26381" s="67" t="str">
        <v>ExCell Bank</v>
      </c>
    </row>
    <row r="26382" spans="15:19">
      <c r="O26382" s="67" t="str">
        <v>Bank IF</v>
      </c>
      <c r="P26382" s="67" t="str">
        <v>SummaBank</v>
      </c>
      <c r="Q26382" s="67" t="str">
        <v>SheetBank AG</v>
      </c>
      <c r="R26382" s="67" t="str">
        <v>CELLtral Bank</v>
      </c>
      <c r="S26382" s="67" t="str">
        <v>Bank of Cellifornia</v>
      </c>
    </row>
    <row r="26383" spans="15:19">
      <c r="O26383" s="67" t="str">
        <v>Bank IF</v>
      </c>
      <c r="P26383" s="67" t="str">
        <v>SummaBank</v>
      </c>
      <c r="Q26383" s="67" t="str">
        <v>SheetBank AG</v>
      </c>
      <c r="R26383" s="67" t="str">
        <v>CELLtral Bank</v>
      </c>
      <c r="S26383" s="67" t="str">
        <v>ExFunds</v>
      </c>
    </row>
    <row r="26384" spans="15:19">
      <c r="O26384" s="67" t="str">
        <v>Bank IF</v>
      </c>
      <c r="P26384" s="67" t="str">
        <v>SummaBank</v>
      </c>
      <c r="Q26384" s="67" t="str">
        <v>SheetBank AG</v>
      </c>
      <c r="R26384" s="67" t="str">
        <v>CELLtral Bank</v>
      </c>
      <c r="S26384" s="67" t="str">
        <v>Pivot Finance Group</v>
      </c>
    </row>
    <row r="26385" spans="15:19">
      <c r="O26385" s="67" t="str">
        <v>Bank IF</v>
      </c>
      <c r="P26385" s="67" t="str">
        <v>SummaBank</v>
      </c>
      <c r="Q26385" s="67" t="str">
        <v>SheetBank AG</v>
      </c>
      <c r="R26385" s="67" t="str">
        <v>CELLtral Bank</v>
      </c>
      <c r="S26385" s="67" t="str">
        <v>The VLOOKup Vault</v>
      </c>
    </row>
    <row r="26386" spans="15:19">
      <c r="O26386" s="67" t="str">
        <v>Bank IF</v>
      </c>
      <c r="P26386" s="67" t="str">
        <v>SummaBank</v>
      </c>
      <c r="Q26386" s="67" t="str">
        <v>SheetBank AG</v>
      </c>
      <c r="R26386" s="67" t="str">
        <v>CELLtral Bank</v>
      </c>
      <c r="S26386" s="67" t="str">
        <v>MoneyMATCH Inc.</v>
      </c>
    </row>
    <row r="26387" spans="15:19">
      <c r="O26387" s="67" t="str">
        <v>Bank IF</v>
      </c>
      <c r="P26387" s="67" t="str">
        <v>SummaBank</v>
      </c>
      <c r="Q26387" s="67" t="str">
        <v>SheetBank AG</v>
      </c>
      <c r="R26387" s="67" t="str">
        <v>MoneyMATCH Inc.</v>
      </c>
      <c r="S26387" s="67" t="str">
        <v>ExCell Bank</v>
      </c>
    </row>
    <row r="26388" spans="15:19">
      <c r="O26388" s="67" t="str">
        <v>Bank IF</v>
      </c>
      <c r="P26388" s="67" t="str">
        <v>SummaBank</v>
      </c>
      <c r="Q26388" s="67" t="str">
        <v>SheetBank AG</v>
      </c>
      <c r="R26388" s="67" t="str">
        <v>MoneyMATCH Inc.</v>
      </c>
      <c r="S26388" s="67" t="str">
        <v>Bank of Cellifornia</v>
      </c>
    </row>
    <row r="26389" spans="15:19">
      <c r="O26389" s="67" t="str">
        <v>Bank IF</v>
      </c>
      <c r="P26389" s="67" t="str">
        <v>SummaBank</v>
      </c>
      <c r="Q26389" s="67" t="str">
        <v>SheetBank AG</v>
      </c>
      <c r="R26389" s="67" t="str">
        <v>MoneyMATCH Inc.</v>
      </c>
      <c r="S26389" s="67" t="str">
        <v>ExFunds</v>
      </c>
    </row>
    <row r="26390" spans="15:19">
      <c r="O26390" s="67" t="str">
        <v>Bank IF</v>
      </c>
      <c r="P26390" s="67" t="str">
        <v>SummaBank</v>
      </c>
      <c r="Q26390" s="67" t="str">
        <v>SheetBank AG</v>
      </c>
      <c r="R26390" s="67" t="str">
        <v>MoneyMATCH Inc.</v>
      </c>
      <c r="S26390" s="67" t="str">
        <v>Pivot Finance Group</v>
      </c>
    </row>
    <row r="26391" spans="15:19">
      <c r="O26391" s="67" t="str">
        <v>Bank IF</v>
      </c>
      <c r="P26391" s="67" t="str">
        <v>SummaBank</v>
      </c>
      <c r="Q26391" s="67" t="str">
        <v>SheetBank AG</v>
      </c>
      <c r="R26391" s="67" t="str">
        <v>MoneyMATCH Inc.</v>
      </c>
      <c r="S26391" s="67" t="str">
        <v>The VLOOKup Vault</v>
      </c>
    </row>
    <row r="26392" spans="15:19">
      <c r="O26392" s="67" t="str">
        <v>Bank IF</v>
      </c>
      <c r="P26392" s="67" t="str">
        <v>SummaBank</v>
      </c>
      <c r="Q26392" s="67" t="str">
        <v>SheetBank AG</v>
      </c>
      <c r="R26392" s="67" t="str">
        <v>MoneyMATCH Inc.</v>
      </c>
      <c r="S26392" s="67" t="str">
        <v>CELLtral Bank</v>
      </c>
    </row>
    <row r="26393" spans="15:19">
      <c r="O26393" s="67" t="str">
        <v>Bank IF</v>
      </c>
      <c r="P26393" s="67" t="str">
        <v>SummaBank</v>
      </c>
      <c r="Q26393" s="67" t="str">
        <v>Pivot Finance Group</v>
      </c>
      <c r="R26393" s="67" t="str">
        <v>ExCell Bank</v>
      </c>
      <c r="S26393" s="67" t="str">
        <v>Bank of Cellifornia</v>
      </c>
    </row>
    <row r="26394" spans="15:19">
      <c r="O26394" s="67" t="str">
        <v>Bank IF</v>
      </c>
      <c r="P26394" s="67" t="str">
        <v>SummaBank</v>
      </c>
      <c r="Q26394" s="67" t="str">
        <v>Pivot Finance Group</v>
      </c>
      <c r="R26394" s="67" t="str">
        <v>ExCell Bank</v>
      </c>
      <c r="S26394" s="67" t="str">
        <v>ExFunds</v>
      </c>
    </row>
    <row r="26395" spans="15:19">
      <c r="O26395" s="67" t="str">
        <v>Bank IF</v>
      </c>
      <c r="P26395" s="67" t="str">
        <v>SummaBank</v>
      </c>
      <c r="Q26395" s="67" t="str">
        <v>Pivot Finance Group</v>
      </c>
      <c r="R26395" s="67" t="str">
        <v>ExCell Bank</v>
      </c>
      <c r="S26395" s="67" t="str">
        <v>SheetBank AG</v>
      </c>
    </row>
    <row r="26396" spans="15:19">
      <c r="O26396" s="67" t="str">
        <v>Bank IF</v>
      </c>
      <c r="P26396" s="67" t="str">
        <v>SummaBank</v>
      </c>
      <c r="Q26396" s="67" t="str">
        <v>Pivot Finance Group</v>
      </c>
      <c r="R26396" s="67" t="str">
        <v>ExCell Bank</v>
      </c>
      <c r="S26396" s="67" t="str">
        <v>The VLOOKup Vault</v>
      </c>
    </row>
    <row r="26397" spans="15:19">
      <c r="O26397" s="67" t="str">
        <v>Bank IF</v>
      </c>
      <c r="P26397" s="67" t="str">
        <v>SummaBank</v>
      </c>
      <c r="Q26397" s="67" t="str">
        <v>Pivot Finance Group</v>
      </c>
      <c r="R26397" s="67" t="str">
        <v>ExCell Bank</v>
      </c>
      <c r="S26397" s="67" t="str">
        <v>CELLtral Bank</v>
      </c>
    </row>
    <row r="26398" spans="15:19">
      <c r="O26398" s="67" t="str">
        <v>Bank IF</v>
      </c>
      <c r="P26398" s="67" t="str">
        <v>SummaBank</v>
      </c>
      <c r="Q26398" s="67" t="str">
        <v>Pivot Finance Group</v>
      </c>
      <c r="R26398" s="67" t="str">
        <v>ExCell Bank</v>
      </c>
      <c r="S26398" s="67" t="str">
        <v>MoneyMATCH Inc.</v>
      </c>
    </row>
    <row r="26399" spans="15:19">
      <c r="O26399" s="67" t="str">
        <v>Bank IF</v>
      </c>
      <c r="P26399" s="67" t="str">
        <v>SummaBank</v>
      </c>
      <c r="Q26399" s="67" t="str">
        <v>Pivot Finance Group</v>
      </c>
      <c r="R26399" s="67" t="str">
        <v>Bank of Cellifornia</v>
      </c>
      <c r="S26399" s="67" t="str">
        <v>ExCell Bank</v>
      </c>
    </row>
    <row r="26400" spans="15:19">
      <c r="O26400" s="67" t="str">
        <v>Bank IF</v>
      </c>
      <c r="P26400" s="67" t="str">
        <v>SummaBank</v>
      </c>
      <c r="Q26400" s="67" t="str">
        <v>Pivot Finance Group</v>
      </c>
      <c r="R26400" s="67" t="str">
        <v>Bank of Cellifornia</v>
      </c>
      <c r="S26400" s="67" t="str">
        <v>ExFunds</v>
      </c>
    </row>
    <row r="26401" spans="15:19">
      <c r="O26401" s="67" t="str">
        <v>Bank IF</v>
      </c>
      <c r="P26401" s="67" t="str">
        <v>SummaBank</v>
      </c>
      <c r="Q26401" s="67" t="str">
        <v>Pivot Finance Group</v>
      </c>
      <c r="R26401" s="67" t="str">
        <v>Bank of Cellifornia</v>
      </c>
      <c r="S26401" s="67" t="str">
        <v>SheetBank AG</v>
      </c>
    </row>
    <row r="26402" spans="15:19">
      <c r="O26402" s="67" t="str">
        <v>Bank IF</v>
      </c>
      <c r="P26402" s="67" t="str">
        <v>SummaBank</v>
      </c>
      <c r="Q26402" s="67" t="str">
        <v>Pivot Finance Group</v>
      </c>
      <c r="R26402" s="67" t="str">
        <v>Bank of Cellifornia</v>
      </c>
      <c r="S26402" s="67" t="str">
        <v>The VLOOKup Vault</v>
      </c>
    </row>
    <row r="26403" spans="15:19">
      <c r="O26403" s="67" t="str">
        <v>Bank IF</v>
      </c>
      <c r="P26403" s="67" t="str">
        <v>SummaBank</v>
      </c>
      <c r="Q26403" s="67" t="str">
        <v>Pivot Finance Group</v>
      </c>
      <c r="R26403" s="67" t="str">
        <v>Bank of Cellifornia</v>
      </c>
      <c r="S26403" s="67" t="str">
        <v>CELLtral Bank</v>
      </c>
    </row>
    <row r="26404" spans="15:19">
      <c r="O26404" s="67" t="str">
        <v>Bank IF</v>
      </c>
      <c r="P26404" s="67" t="str">
        <v>SummaBank</v>
      </c>
      <c r="Q26404" s="67" t="str">
        <v>Pivot Finance Group</v>
      </c>
      <c r="R26404" s="67" t="str">
        <v>Bank of Cellifornia</v>
      </c>
      <c r="S26404" s="67" t="str">
        <v>MoneyMATCH Inc.</v>
      </c>
    </row>
    <row r="26405" spans="15:19">
      <c r="O26405" s="67" t="str">
        <v>Bank IF</v>
      </c>
      <c r="P26405" s="67" t="str">
        <v>SummaBank</v>
      </c>
      <c r="Q26405" s="67" t="str">
        <v>Pivot Finance Group</v>
      </c>
      <c r="R26405" s="67" t="str">
        <v>ExFunds</v>
      </c>
      <c r="S26405" s="67" t="str">
        <v>ExCell Bank</v>
      </c>
    </row>
    <row r="26406" spans="15:19">
      <c r="O26406" s="67" t="str">
        <v>Bank IF</v>
      </c>
      <c r="P26406" s="67" t="str">
        <v>SummaBank</v>
      </c>
      <c r="Q26406" s="67" t="str">
        <v>Pivot Finance Group</v>
      </c>
      <c r="R26406" s="67" t="str">
        <v>ExFunds</v>
      </c>
      <c r="S26406" s="67" t="str">
        <v>Bank of Cellifornia</v>
      </c>
    </row>
    <row r="26407" spans="15:19">
      <c r="O26407" s="67" t="str">
        <v>Bank IF</v>
      </c>
      <c r="P26407" s="67" t="str">
        <v>SummaBank</v>
      </c>
      <c r="Q26407" s="67" t="str">
        <v>Pivot Finance Group</v>
      </c>
      <c r="R26407" s="67" t="str">
        <v>ExFunds</v>
      </c>
      <c r="S26407" s="67" t="str">
        <v>SheetBank AG</v>
      </c>
    </row>
    <row r="26408" spans="15:19">
      <c r="O26408" s="67" t="str">
        <v>Bank IF</v>
      </c>
      <c r="P26408" s="67" t="str">
        <v>SummaBank</v>
      </c>
      <c r="Q26408" s="67" t="str">
        <v>Pivot Finance Group</v>
      </c>
      <c r="R26408" s="67" t="str">
        <v>ExFunds</v>
      </c>
      <c r="S26408" s="67" t="str">
        <v>The VLOOKup Vault</v>
      </c>
    </row>
    <row r="26409" spans="15:19">
      <c r="O26409" s="67" t="str">
        <v>Bank IF</v>
      </c>
      <c r="P26409" s="67" t="str">
        <v>SummaBank</v>
      </c>
      <c r="Q26409" s="67" t="str">
        <v>Pivot Finance Group</v>
      </c>
      <c r="R26409" s="67" t="str">
        <v>ExFunds</v>
      </c>
      <c r="S26409" s="67" t="str">
        <v>CELLtral Bank</v>
      </c>
    </row>
    <row r="26410" spans="15:19">
      <c r="O26410" s="67" t="str">
        <v>Bank IF</v>
      </c>
      <c r="P26410" s="67" t="str">
        <v>SummaBank</v>
      </c>
      <c r="Q26410" s="67" t="str">
        <v>Pivot Finance Group</v>
      </c>
      <c r="R26410" s="67" t="str">
        <v>ExFunds</v>
      </c>
      <c r="S26410" s="67" t="str">
        <v>MoneyMATCH Inc.</v>
      </c>
    </row>
    <row r="26411" spans="15:19">
      <c r="O26411" s="67" t="str">
        <v>Bank IF</v>
      </c>
      <c r="P26411" s="67" t="str">
        <v>SummaBank</v>
      </c>
      <c r="Q26411" s="67" t="str">
        <v>Pivot Finance Group</v>
      </c>
      <c r="R26411" s="67" t="str">
        <v>SheetBank AG</v>
      </c>
      <c r="S26411" s="67" t="str">
        <v>ExCell Bank</v>
      </c>
    </row>
    <row r="26412" spans="15:19">
      <c r="O26412" s="67" t="str">
        <v>Bank IF</v>
      </c>
      <c r="P26412" s="67" t="str">
        <v>SummaBank</v>
      </c>
      <c r="Q26412" s="67" t="str">
        <v>Pivot Finance Group</v>
      </c>
      <c r="R26412" s="67" t="str">
        <v>SheetBank AG</v>
      </c>
      <c r="S26412" s="67" t="str">
        <v>Bank of Cellifornia</v>
      </c>
    </row>
    <row r="26413" spans="15:19">
      <c r="O26413" s="67" t="str">
        <v>Bank IF</v>
      </c>
      <c r="P26413" s="67" t="str">
        <v>SummaBank</v>
      </c>
      <c r="Q26413" s="67" t="str">
        <v>Pivot Finance Group</v>
      </c>
      <c r="R26413" s="67" t="str">
        <v>SheetBank AG</v>
      </c>
      <c r="S26413" s="67" t="str">
        <v>ExFunds</v>
      </c>
    </row>
    <row r="26414" spans="15:19">
      <c r="O26414" s="67" t="str">
        <v>Bank IF</v>
      </c>
      <c r="P26414" s="67" t="str">
        <v>SummaBank</v>
      </c>
      <c r="Q26414" s="67" t="str">
        <v>Pivot Finance Group</v>
      </c>
      <c r="R26414" s="67" t="str">
        <v>SheetBank AG</v>
      </c>
      <c r="S26414" s="67" t="str">
        <v>The VLOOKup Vault</v>
      </c>
    </row>
    <row r="26415" spans="15:19">
      <c r="O26415" s="67" t="str">
        <v>Bank IF</v>
      </c>
      <c r="P26415" s="67" t="str">
        <v>SummaBank</v>
      </c>
      <c r="Q26415" s="67" t="str">
        <v>Pivot Finance Group</v>
      </c>
      <c r="R26415" s="67" t="str">
        <v>SheetBank AG</v>
      </c>
      <c r="S26415" s="67" t="str">
        <v>CELLtral Bank</v>
      </c>
    </row>
    <row r="26416" spans="15:19">
      <c r="O26416" s="67" t="str">
        <v>Bank IF</v>
      </c>
      <c r="P26416" s="67" t="str">
        <v>SummaBank</v>
      </c>
      <c r="Q26416" s="67" t="str">
        <v>Pivot Finance Group</v>
      </c>
      <c r="R26416" s="67" t="str">
        <v>SheetBank AG</v>
      </c>
      <c r="S26416" s="67" t="str">
        <v>MoneyMATCH Inc.</v>
      </c>
    </row>
    <row r="26417" spans="15:19">
      <c r="O26417" s="67" t="str">
        <v>Bank IF</v>
      </c>
      <c r="P26417" s="67" t="str">
        <v>SummaBank</v>
      </c>
      <c r="Q26417" s="67" t="str">
        <v>Pivot Finance Group</v>
      </c>
      <c r="R26417" s="67" t="str">
        <v>The VLOOKup Vault</v>
      </c>
      <c r="S26417" s="67" t="str">
        <v>ExCell Bank</v>
      </c>
    </row>
    <row r="26418" spans="15:19">
      <c r="O26418" s="67" t="str">
        <v>Bank IF</v>
      </c>
      <c r="P26418" s="67" t="str">
        <v>SummaBank</v>
      </c>
      <c r="Q26418" s="67" t="str">
        <v>Pivot Finance Group</v>
      </c>
      <c r="R26418" s="67" t="str">
        <v>The VLOOKup Vault</v>
      </c>
      <c r="S26418" s="67" t="str">
        <v>Bank of Cellifornia</v>
      </c>
    </row>
    <row r="26419" spans="15:19">
      <c r="O26419" s="67" t="str">
        <v>Bank IF</v>
      </c>
      <c r="P26419" s="67" t="str">
        <v>SummaBank</v>
      </c>
      <c r="Q26419" s="67" t="str">
        <v>Pivot Finance Group</v>
      </c>
      <c r="R26419" s="67" t="str">
        <v>The VLOOKup Vault</v>
      </c>
      <c r="S26419" s="67" t="str">
        <v>ExFunds</v>
      </c>
    </row>
    <row r="26420" spans="15:19">
      <c r="O26420" s="67" t="str">
        <v>Bank IF</v>
      </c>
      <c r="P26420" s="67" t="str">
        <v>SummaBank</v>
      </c>
      <c r="Q26420" s="67" t="str">
        <v>Pivot Finance Group</v>
      </c>
      <c r="R26420" s="67" t="str">
        <v>The VLOOKup Vault</v>
      </c>
      <c r="S26420" s="67" t="str">
        <v>SheetBank AG</v>
      </c>
    </row>
    <row r="26421" spans="15:19">
      <c r="O26421" s="67" t="str">
        <v>Bank IF</v>
      </c>
      <c r="P26421" s="67" t="str">
        <v>SummaBank</v>
      </c>
      <c r="Q26421" s="67" t="str">
        <v>Pivot Finance Group</v>
      </c>
      <c r="R26421" s="67" t="str">
        <v>The VLOOKup Vault</v>
      </c>
      <c r="S26421" s="67" t="str">
        <v>CELLtral Bank</v>
      </c>
    </row>
    <row r="26422" spans="15:19">
      <c r="O26422" s="67" t="str">
        <v>Bank IF</v>
      </c>
      <c r="P26422" s="67" t="str">
        <v>SummaBank</v>
      </c>
      <c r="Q26422" s="67" t="str">
        <v>Pivot Finance Group</v>
      </c>
      <c r="R26422" s="67" t="str">
        <v>The VLOOKup Vault</v>
      </c>
      <c r="S26422" s="67" t="str">
        <v>MoneyMATCH Inc.</v>
      </c>
    </row>
    <row r="26423" spans="15:19">
      <c r="O26423" s="67" t="str">
        <v>Bank IF</v>
      </c>
      <c r="P26423" s="67" t="str">
        <v>SummaBank</v>
      </c>
      <c r="Q26423" s="67" t="str">
        <v>Pivot Finance Group</v>
      </c>
      <c r="R26423" s="67" t="str">
        <v>CELLtral Bank</v>
      </c>
      <c r="S26423" s="67" t="str">
        <v>ExCell Bank</v>
      </c>
    </row>
    <row r="26424" spans="15:19">
      <c r="O26424" s="67" t="str">
        <v>Bank IF</v>
      </c>
      <c r="P26424" s="67" t="str">
        <v>SummaBank</v>
      </c>
      <c r="Q26424" s="67" t="str">
        <v>Pivot Finance Group</v>
      </c>
      <c r="R26424" s="67" t="str">
        <v>CELLtral Bank</v>
      </c>
      <c r="S26424" s="67" t="str">
        <v>Bank of Cellifornia</v>
      </c>
    </row>
    <row r="26425" spans="15:19">
      <c r="O26425" s="67" t="str">
        <v>Bank IF</v>
      </c>
      <c r="P26425" s="67" t="str">
        <v>SummaBank</v>
      </c>
      <c r="Q26425" s="67" t="str">
        <v>Pivot Finance Group</v>
      </c>
      <c r="R26425" s="67" t="str">
        <v>CELLtral Bank</v>
      </c>
      <c r="S26425" s="67" t="str">
        <v>ExFunds</v>
      </c>
    </row>
    <row r="26426" spans="15:19">
      <c r="O26426" s="67" t="str">
        <v>Bank IF</v>
      </c>
      <c r="P26426" s="67" t="str">
        <v>SummaBank</v>
      </c>
      <c r="Q26426" s="67" t="str">
        <v>Pivot Finance Group</v>
      </c>
      <c r="R26426" s="67" t="str">
        <v>CELLtral Bank</v>
      </c>
      <c r="S26426" s="67" t="str">
        <v>SheetBank AG</v>
      </c>
    </row>
    <row r="26427" spans="15:19">
      <c r="O26427" s="67" t="str">
        <v>Bank IF</v>
      </c>
      <c r="P26427" s="67" t="str">
        <v>SummaBank</v>
      </c>
      <c r="Q26427" s="67" t="str">
        <v>Pivot Finance Group</v>
      </c>
      <c r="R26427" s="67" t="str">
        <v>CELLtral Bank</v>
      </c>
      <c r="S26427" s="67" t="str">
        <v>The VLOOKup Vault</v>
      </c>
    </row>
    <row r="26428" spans="15:19">
      <c r="O26428" s="67" t="str">
        <v>Bank IF</v>
      </c>
      <c r="P26428" s="67" t="str">
        <v>SummaBank</v>
      </c>
      <c r="Q26428" s="67" t="str">
        <v>Pivot Finance Group</v>
      </c>
      <c r="R26428" s="67" t="str">
        <v>CELLtral Bank</v>
      </c>
      <c r="S26428" s="67" t="str">
        <v>MoneyMATCH Inc.</v>
      </c>
    </row>
    <row r="26429" spans="15:19">
      <c r="O26429" s="67" t="str">
        <v>Bank IF</v>
      </c>
      <c r="P26429" s="67" t="str">
        <v>SummaBank</v>
      </c>
      <c r="Q26429" s="67" t="str">
        <v>Pivot Finance Group</v>
      </c>
      <c r="R26429" s="67" t="str">
        <v>MoneyMATCH Inc.</v>
      </c>
      <c r="S26429" s="67" t="str">
        <v>ExCell Bank</v>
      </c>
    </row>
    <row r="26430" spans="15:19">
      <c r="O26430" s="67" t="str">
        <v>Bank IF</v>
      </c>
      <c r="P26430" s="67" t="str">
        <v>SummaBank</v>
      </c>
      <c r="Q26430" s="67" t="str">
        <v>Pivot Finance Group</v>
      </c>
      <c r="R26430" s="67" t="str">
        <v>MoneyMATCH Inc.</v>
      </c>
      <c r="S26430" s="67" t="str">
        <v>Bank of Cellifornia</v>
      </c>
    </row>
    <row r="26431" spans="15:19">
      <c r="O26431" s="67" t="str">
        <v>Bank IF</v>
      </c>
      <c r="P26431" s="67" t="str">
        <v>SummaBank</v>
      </c>
      <c r="Q26431" s="67" t="str">
        <v>Pivot Finance Group</v>
      </c>
      <c r="R26431" s="67" t="str">
        <v>MoneyMATCH Inc.</v>
      </c>
      <c r="S26431" s="67" t="str">
        <v>ExFunds</v>
      </c>
    </row>
    <row r="26432" spans="15:19">
      <c r="O26432" s="67" t="str">
        <v>Bank IF</v>
      </c>
      <c r="P26432" s="67" t="str">
        <v>SummaBank</v>
      </c>
      <c r="Q26432" s="67" t="str">
        <v>Pivot Finance Group</v>
      </c>
      <c r="R26432" s="67" t="str">
        <v>MoneyMATCH Inc.</v>
      </c>
      <c r="S26432" s="67" t="str">
        <v>SheetBank AG</v>
      </c>
    </row>
    <row r="26433" spans="15:19">
      <c r="O26433" s="67" t="str">
        <v>Bank IF</v>
      </c>
      <c r="P26433" s="67" t="str">
        <v>SummaBank</v>
      </c>
      <c r="Q26433" s="67" t="str">
        <v>Pivot Finance Group</v>
      </c>
      <c r="R26433" s="67" t="str">
        <v>MoneyMATCH Inc.</v>
      </c>
      <c r="S26433" s="67" t="str">
        <v>The VLOOKup Vault</v>
      </c>
    </row>
    <row r="26434" spans="15:19">
      <c r="O26434" s="67" t="str">
        <v>Bank IF</v>
      </c>
      <c r="P26434" s="67" t="str">
        <v>SummaBank</v>
      </c>
      <c r="Q26434" s="67" t="str">
        <v>Pivot Finance Group</v>
      </c>
      <c r="R26434" s="67" t="str">
        <v>MoneyMATCH Inc.</v>
      </c>
      <c r="S26434" s="67" t="str">
        <v>CELLtral Bank</v>
      </c>
    </row>
    <row r="26435" spans="15:19">
      <c r="O26435" s="67" t="str">
        <v>Bank IF</v>
      </c>
      <c r="P26435" s="67" t="str">
        <v>SummaBank</v>
      </c>
      <c r="Q26435" s="67" t="str">
        <v>The VLOOKup Vault</v>
      </c>
      <c r="R26435" s="67" t="str">
        <v>ExCell Bank</v>
      </c>
      <c r="S26435" s="67" t="str">
        <v>Bank of Cellifornia</v>
      </c>
    </row>
    <row r="26436" spans="15:19">
      <c r="O26436" s="67" t="str">
        <v>Bank IF</v>
      </c>
      <c r="P26436" s="67" t="str">
        <v>SummaBank</v>
      </c>
      <c r="Q26436" s="67" t="str">
        <v>The VLOOKup Vault</v>
      </c>
      <c r="R26436" s="67" t="str">
        <v>ExCell Bank</v>
      </c>
      <c r="S26436" s="67" t="str">
        <v>ExFunds</v>
      </c>
    </row>
    <row r="26437" spans="15:19">
      <c r="O26437" s="67" t="str">
        <v>Bank IF</v>
      </c>
      <c r="P26437" s="67" t="str">
        <v>SummaBank</v>
      </c>
      <c r="Q26437" s="67" t="str">
        <v>The VLOOKup Vault</v>
      </c>
      <c r="R26437" s="67" t="str">
        <v>ExCell Bank</v>
      </c>
      <c r="S26437" s="67" t="str">
        <v>SheetBank AG</v>
      </c>
    </row>
    <row r="26438" spans="15:19">
      <c r="O26438" s="67" t="str">
        <v>Bank IF</v>
      </c>
      <c r="P26438" s="67" t="str">
        <v>SummaBank</v>
      </c>
      <c r="Q26438" s="67" t="str">
        <v>The VLOOKup Vault</v>
      </c>
      <c r="R26438" s="67" t="str">
        <v>ExCell Bank</v>
      </c>
      <c r="S26438" s="67" t="str">
        <v>Pivot Finance Group</v>
      </c>
    </row>
    <row r="26439" spans="15:19">
      <c r="O26439" s="67" t="str">
        <v>Bank IF</v>
      </c>
      <c r="P26439" s="67" t="str">
        <v>SummaBank</v>
      </c>
      <c r="Q26439" s="67" t="str">
        <v>The VLOOKup Vault</v>
      </c>
      <c r="R26439" s="67" t="str">
        <v>ExCell Bank</v>
      </c>
      <c r="S26439" s="67" t="str">
        <v>CELLtral Bank</v>
      </c>
    </row>
    <row r="26440" spans="15:19">
      <c r="O26440" s="67" t="str">
        <v>Bank IF</v>
      </c>
      <c r="P26440" s="67" t="str">
        <v>SummaBank</v>
      </c>
      <c r="Q26440" s="67" t="str">
        <v>The VLOOKup Vault</v>
      </c>
      <c r="R26440" s="67" t="str">
        <v>ExCell Bank</v>
      </c>
      <c r="S26440" s="67" t="str">
        <v>MoneyMATCH Inc.</v>
      </c>
    </row>
    <row r="26441" spans="15:19">
      <c r="O26441" s="67" t="str">
        <v>Bank IF</v>
      </c>
      <c r="P26441" s="67" t="str">
        <v>SummaBank</v>
      </c>
      <c r="Q26441" s="67" t="str">
        <v>The VLOOKup Vault</v>
      </c>
      <c r="R26441" s="67" t="str">
        <v>Bank of Cellifornia</v>
      </c>
      <c r="S26441" s="67" t="str">
        <v>ExCell Bank</v>
      </c>
    </row>
    <row r="26442" spans="15:19">
      <c r="O26442" s="67" t="str">
        <v>Bank IF</v>
      </c>
      <c r="P26442" s="67" t="str">
        <v>SummaBank</v>
      </c>
      <c r="Q26442" s="67" t="str">
        <v>The VLOOKup Vault</v>
      </c>
      <c r="R26442" s="67" t="str">
        <v>Bank of Cellifornia</v>
      </c>
      <c r="S26442" s="67" t="str">
        <v>ExFunds</v>
      </c>
    </row>
    <row r="26443" spans="15:19">
      <c r="O26443" s="67" t="str">
        <v>Bank IF</v>
      </c>
      <c r="P26443" s="67" t="str">
        <v>SummaBank</v>
      </c>
      <c r="Q26443" s="67" t="str">
        <v>The VLOOKup Vault</v>
      </c>
      <c r="R26443" s="67" t="str">
        <v>Bank of Cellifornia</v>
      </c>
      <c r="S26443" s="67" t="str">
        <v>SheetBank AG</v>
      </c>
    </row>
    <row r="26444" spans="15:19">
      <c r="O26444" s="67" t="str">
        <v>Bank IF</v>
      </c>
      <c r="P26444" s="67" t="str">
        <v>SummaBank</v>
      </c>
      <c r="Q26444" s="67" t="str">
        <v>The VLOOKup Vault</v>
      </c>
      <c r="R26444" s="67" t="str">
        <v>Bank of Cellifornia</v>
      </c>
      <c r="S26444" s="67" t="str">
        <v>Pivot Finance Group</v>
      </c>
    </row>
    <row r="26445" spans="15:19">
      <c r="O26445" s="67" t="str">
        <v>Bank IF</v>
      </c>
      <c r="P26445" s="67" t="str">
        <v>SummaBank</v>
      </c>
      <c r="Q26445" s="67" t="str">
        <v>The VLOOKup Vault</v>
      </c>
      <c r="R26445" s="67" t="str">
        <v>Bank of Cellifornia</v>
      </c>
      <c r="S26445" s="67" t="str">
        <v>CELLtral Bank</v>
      </c>
    </row>
    <row r="26446" spans="15:19">
      <c r="O26446" s="67" t="str">
        <v>Bank IF</v>
      </c>
      <c r="P26446" s="67" t="str">
        <v>SummaBank</v>
      </c>
      <c r="Q26446" s="67" t="str">
        <v>The VLOOKup Vault</v>
      </c>
      <c r="R26446" s="67" t="str">
        <v>Bank of Cellifornia</v>
      </c>
      <c r="S26446" s="67" t="str">
        <v>MoneyMATCH Inc.</v>
      </c>
    </row>
    <row r="26447" spans="15:19">
      <c r="O26447" s="67" t="str">
        <v>Bank IF</v>
      </c>
      <c r="P26447" s="67" t="str">
        <v>SummaBank</v>
      </c>
      <c r="Q26447" s="67" t="str">
        <v>The VLOOKup Vault</v>
      </c>
      <c r="R26447" s="67" t="str">
        <v>ExFunds</v>
      </c>
      <c r="S26447" s="67" t="str">
        <v>ExCell Bank</v>
      </c>
    </row>
    <row r="26448" spans="15:19">
      <c r="O26448" s="67" t="str">
        <v>Bank IF</v>
      </c>
      <c r="P26448" s="67" t="str">
        <v>SummaBank</v>
      </c>
      <c r="Q26448" s="67" t="str">
        <v>The VLOOKup Vault</v>
      </c>
      <c r="R26448" s="67" t="str">
        <v>ExFunds</v>
      </c>
      <c r="S26448" s="67" t="str">
        <v>Bank of Cellifornia</v>
      </c>
    </row>
    <row r="26449" spans="15:19">
      <c r="O26449" s="67" t="str">
        <v>Bank IF</v>
      </c>
      <c r="P26449" s="67" t="str">
        <v>SummaBank</v>
      </c>
      <c r="Q26449" s="67" t="str">
        <v>The VLOOKup Vault</v>
      </c>
      <c r="R26449" s="67" t="str">
        <v>ExFunds</v>
      </c>
      <c r="S26449" s="67" t="str">
        <v>SheetBank AG</v>
      </c>
    </row>
    <row r="26450" spans="15:19">
      <c r="O26450" s="67" t="str">
        <v>Bank IF</v>
      </c>
      <c r="P26450" s="67" t="str">
        <v>SummaBank</v>
      </c>
      <c r="Q26450" s="67" t="str">
        <v>The VLOOKup Vault</v>
      </c>
      <c r="R26450" s="67" t="str">
        <v>ExFunds</v>
      </c>
      <c r="S26450" s="67" t="str">
        <v>Pivot Finance Group</v>
      </c>
    </row>
    <row r="26451" spans="15:19">
      <c r="O26451" s="67" t="str">
        <v>Bank IF</v>
      </c>
      <c r="P26451" s="67" t="str">
        <v>SummaBank</v>
      </c>
      <c r="Q26451" s="67" t="str">
        <v>The VLOOKup Vault</v>
      </c>
      <c r="R26451" s="67" t="str">
        <v>ExFunds</v>
      </c>
      <c r="S26451" s="67" t="str">
        <v>CELLtral Bank</v>
      </c>
    </row>
    <row r="26452" spans="15:19">
      <c r="O26452" s="67" t="str">
        <v>Bank IF</v>
      </c>
      <c r="P26452" s="67" t="str">
        <v>SummaBank</v>
      </c>
      <c r="Q26452" s="67" t="str">
        <v>The VLOOKup Vault</v>
      </c>
      <c r="R26452" s="67" t="str">
        <v>ExFunds</v>
      </c>
      <c r="S26452" s="67" t="str">
        <v>MoneyMATCH Inc.</v>
      </c>
    </row>
    <row r="26453" spans="15:19">
      <c r="O26453" s="67" t="str">
        <v>Bank IF</v>
      </c>
      <c r="P26453" s="67" t="str">
        <v>SummaBank</v>
      </c>
      <c r="Q26453" s="67" t="str">
        <v>The VLOOKup Vault</v>
      </c>
      <c r="R26453" s="67" t="str">
        <v>SheetBank AG</v>
      </c>
      <c r="S26453" s="67" t="str">
        <v>ExCell Bank</v>
      </c>
    </row>
    <row r="26454" spans="15:19">
      <c r="O26454" s="67" t="str">
        <v>Bank IF</v>
      </c>
      <c r="P26454" s="67" t="str">
        <v>SummaBank</v>
      </c>
      <c r="Q26454" s="67" t="str">
        <v>The VLOOKup Vault</v>
      </c>
      <c r="R26454" s="67" t="str">
        <v>SheetBank AG</v>
      </c>
      <c r="S26454" s="67" t="str">
        <v>Bank of Cellifornia</v>
      </c>
    </row>
    <row r="26455" spans="15:19">
      <c r="O26455" s="67" t="str">
        <v>Bank IF</v>
      </c>
      <c r="P26455" s="67" t="str">
        <v>SummaBank</v>
      </c>
      <c r="Q26455" s="67" t="str">
        <v>The VLOOKup Vault</v>
      </c>
      <c r="R26455" s="67" t="str">
        <v>SheetBank AG</v>
      </c>
      <c r="S26455" s="67" t="str">
        <v>ExFunds</v>
      </c>
    </row>
    <row r="26456" spans="15:19">
      <c r="O26456" s="67" t="str">
        <v>Bank IF</v>
      </c>
      <c r="P26456" s="67" t="str">
        <v>SummaBank</v>
      </c>
      <c r="Q26456" s="67" t="str">
        <v>The VLOOKup Vault</v>
      </c>
      <c r="R26456" s="67" t="str">
        <v>SheetBank AG</v>
      </c>
      <c r="S26456" s="67" t="str">
        <v>Pivot Finance Group</v>
      </c>
    </row>
    <row r="26457" spans="15:19">
      <c r="O26457" s="67" t="str">
        <v>Bank IF</v>
      </c>
      <c r="P26457" s="67" t="str">
        <v>SummaBank</v>
      </c>
      <c r="Q26457" s="67" t="str">
        <v>The VLOOKup Vault</v>
      </c>
      <c r="R26457" s="67" t="str">
        <v>SheetBank AG</v>
      </c>
      <c r="S26457" s="67" t="str">
        <v>CELLtral Bank</v>
      </c>
    </row>
    <row r="26458" spans="15:19">
      <c r="O26458" s="67" t="str">
        <v>Bank IF</v>
      </c>
      <c r="P26458" s="67" t="str">
        <v>SummaBank</v>
      </c>
      <c r="Q26458" s="67" t="str">
        <v>The VLOOKup Vault</v>
      </c>
      <c r="R26458" s="67" t="str">
        <v>SheetBank AG</v>
      </c>
      <c r="S26458" s="67" t="str">
        <v>MoneyMATCH Inc.</v>
      </c>
    </row>
    <row r="26459" spans="15:19">
      <c r="O26459" s="67" t="str">
        <v>Bank IF</v>
      </c>
      <c r="P26459" s="67" t="str">
        <v>SummaBank</v>
      </c>
      <c r="Q26459" s="67" t="str">
        <v>The VLOOKup Vault</v>
      </c>
      <c r="R26459" s="67" t="str">
        <v>Pivot Finance Group</v>
      </c>
      <c r="S26459" s="67" t="str">
        <v>ExCell Bank</v>
      </c>
    </row>
    <row r="26460" spans="15:19">
      <c r="O26460" s="67" t="str">
        <v>Bank IF</v>
      </c>
      <c r="P26460" s="67" t="str">
        <v>SummaBank</v>
      </c>
      <c r="Q26460" s="67" t="str">
        <v>The VLOOKup Vault</v>
      </c>
      <c r="R26460" s="67" t="str">
        <v>Pivot Finance Group</v>
      </c>
      <c r="S26460" s="67" t="str">
        <v>Bank of Cellifornia</v>
      </c>
    </row>
    <row r="26461" spans="15:19">
      <c r="O26461" s="67" t="str">
        <v>Bank IF</v>
      </c>
      <c r="P26461" s="67" t="str">
        <v>SummaBank</v>
      </c>
      <c r="Q26461" s="67" t="str">
        <v>The VLOOKup Vault</v>
      </c>
      <c r="R26461" s="67" t="str">
        <v>Pivot Finance Group</v>
      </c>
      <c r="S26461" s="67" t="str">
        <v>ExFunds</v>
      </c>
    </row>
    <row r="26462" spans="15:19">
      <c r="O26462" s="67" t="str">
        <v>Bank IF</v>
      </c>
      <c r="P26462" s="67" t="str">
        <v>SummaBank</v>
      </c>
      <c r="Q26462" s="67" t="str">
        <v>The VLOOKup Vault</v>
      </c>
      <c r="R26462" s="67" t="str">
        <v>Pivot Finance Group</v>
      </c>
      <c r="S26462" s="67" t="str">
        <v>SheetBank AG</v>
      </c>
    </row>
    <row r="26463" spans="15:19">
      <c r="O26463" s="67" t="str">
        <v>Bank IF</v>
      </c>
      <c r="P26463" s="67" t="str">
        <v>SummaBank</v>
      </c>
      <c r="Q26463" s="67" t="str">
        <v>The VLOOKup Vault</v>
      </c>
      <c r="R26463" s="67" t="str">
        <v>Pivot Finance Group</v>
      </c>
      <c r="S26463" s="67" t="str">
        <v>CELLtral Bank</v>
      </c>
    </row>
    <row r="26464" spans="15:19">
      <c r="O26464" s="67" t="str">
        <v>Bank IF</v>
      </c>
      <c r="P26464" s="67" t="str">
        <v>SummaBank</v>
      </c>
      <c r="Q26464" s="67" t="str">
        <v>The VLOOKup Vault</v>
      </c>
      <c r="R26464" s="67" t="str">
        <v>Pivot Finance Group</v>
      </c>
      <c r="S26464" s="67" t="str">
        <v>MoneyMATCH Inc.</v>
      </c>
    </row>
    <row r="26465" spans="15:19">
      <c r="O26465" s="67" t="str">
        <v>Bank IF</v>
      </c>
      <c r="P26465" s="67" t="str">
        <v>SummaBank</v>
      </c>
      <c r="Q26465" s="67" t="str">
        <v>The VLOOKup Vault</v>
      </c>
      <c r="R26465" s="67" t="str">
        <v>CELLtral Bank</v>
      </c>
      <c r="S26465" s="67" t="str">
        <v>ExCell Bank</v>
      </c>
    </row>
    <row r="26466" spans="15:19">
      <c r="O26466" s="67" t="str">
        <v>Bank IF</v>
      </c>
      <c r="P26466" s="67" t="str">
        <v>SummaBank</v>
      </c>
      <c r="Q26466" s="67" t="str">
        <v>The VLOOKup Vault</v>
      </c>
      <c r="R26466" s="67" t="str">
        <v>CELLtral Bank</v>
      </c>
      <c r="S26466" s="67" t="str">
        <v>Bank of Cellifornia</v>
      </c>
    </row>
    <row r="26467" spans="15:19">
      <c r="O26467" s="67" t="str">
        <v>Bank IF</v>
      </c>
      <c r="P26467" s="67" t="str">
        <v>SummaBank</v>
      </c>
      <c r="Q26467" s="67" t="str">
        <v>The VLOOKup Vault</v>
      </c>
      <c r="R26467" s="67" t="str">
        <v>CELLtral Bank</v>
      </c>
      <c r="S26467" s="67" t="str">
        <v>ExFunds</v>
      </c>
    </row>
    <row r="26468" spans="15:19">
      <c r="O26468" s="67" t="str">
        <v>Bank IF</v>
      </c>
      <c r="P26468" s="67" t="str">
        <v>SummaBank</v>
      </c>
      <c r="Q26468" s="67" t="str">
        <v>The VLOOKup Vault</v>
      </c>
      <c r="R26468" s="67" t="str">
        <v>CELLtral Bank</v>
      </c>
      <c r="S26468" s="67" t="str">
        <v>SheetBank AG</v>
      </c>
    </row>
    <row r="26469" spans="15:19">
      <c r="O26469" s="67" t="str">
        <v>Bank IF</v>
      </c>
      <c r="P26469" s="67" t="str">
        <v>SummaBank</v>
      </c>
      <c r="Q26469" s="67" t="str">
        <v>The VLOOKup Vault</v>
      </c>
      <c r="R26469" s="67" t="str">
        <v>CELLtral Bank</v>
      </c>
      <c r="S26469" s="67" t="str">
        <v>Pivot Finance Group</v>
      </c>
    </row>
    <row r="26470" spans="15:19">
      <c r="O26470" s="67" t="str">
        <v>Bank IF</v>
      </c>
      <c r="P26470" s="67" t="str">
        <v>SummaBank</v>
      </c>
      <c r="Q26470" s="67" t="str">
        <v>The VLOOKup Vault</v>
      </c>
      <c r="R26470" s="67" t="str">
        <v>CELLtral Bank</v>
      </c>
      <c r="S26470" s="67" t="str">
        <v>MoneyMATCH Inc.</v>
      </c>
    </row>
    <row r="26471" spans="15:19">
      <c r="O26471" s="67" t="str">
        <v>Bank IF</v>
      </c>
      <c r="P26471" s="67" t="str">
        <v>SummaBank</v>
      </c>
      <c r="Q26471" s="67" t="str">
        <v>The VLOOKup Vault</v>
      </c>
      <c r="R26471" s="67" t="str">
        <v>MoneyMATCH Inc.</v>
      </c>
      <c r="S26471" s="67" t="str">
        <v>ExCell Bank</v>
      </c>
    </row>
    <row r="26472" spans="15:19">
      <c r="O26472" s="67" t="str">
        <v>Bank IF</v>
      </c>
      <c r="P26472" s="67" t="str">
        <v>SummaBank</v>
      </c>
      <c r="Q26472" s="67" t="str">
        <v>The VLOOKup Vault</v>
      </c>
      <c r="R26472" s="67" t="str">
        <v>MoneyMATCH Inc.</v>
      </c>
      <c r="S26472" s="67" t="str">
        <v>Bank of Cellifornia</v>
      </c>
    </row>
    <row r="26473" spans="15:19">
      <c r="O26473" s="67" t="str">
        <v>Bank IF</v>
      </c>
      <c r="P26473" s="67" t="str">
        <v>SummaBank</v>
      </c>
      <c r="Q26473" s="67" t="str">
        <v>The VLOOKup Vault</v>
      </c>
      <c r="R26473" s="67" t="str">
        <v>MoneyMATCH Inc.</v>
      </c>
      <c r="S26473" s="67" t="str">
        <v>ExFunds</v>
      </c>
    </row>
    <row r="26474" spans="15:19">
      <c r="O26474" s="67" t="str">
        <v>Bank IF</v>
      </c>
      <c r="P26474" s="67" t="str">
        <v>SummaBank</v>
      </c>
      <c r="Q26474" s="67" t="str">
        <v>The VLOOKup Vault</v>
      </c>
      <c r="R26474" s="67" t="str">
        <v>MoneyMATCH Inc.</v>
      </c>
      <c r="S26474" s="67" t="str">
        <v>SheetBank AG</v>
      </c>
    </row>
    <row r="26475" spans="15:19">
      <c r="O26475" s="67" t="str">
        <v>Bank IF</v>
      </c>
      <c r="P26475" s="67" t="str">
        <v>SummaBank</v>
      </c>
      <c r="Q26475" s="67" t="str">
        <v>The VLOOKup Vault</v>
      </c>
      <c r="R26475" s="67" t="str">
        <v>MoneyMATCH Inc.</v>
      </c>
      <c r="S26475" s="67" t="str">
        <v>Pivot Finance Group</v>
      </c>
    </row>
    <row r="26476" spans="15:19">
      <c r="O26476" s="67" t="str">
        <v>Bank IF</v>
      </c>
      <c r="P26476" s="67" t="str">
        <v>SummaBank</v>
      </c>
      <c r="Q26476" s="67" t="str">
        <v>The VLOOKup Vault</v>
      </c>
      <c r="R26476" s="67" t="str">
        <v>MoneyMATCH Inc.</v>
      </c>
      <c r="S26476" s="67" t="str">
        <v>CELLtral Bank</v>
      </c>
    </row>
    <row r="26477" spans="15:19">
      <c r="O26477" s="67" t="str">
        <v>Bank IF</v>
      </c>
      <c r="P26477" s="67" t="str">
        <v>SummaBank</v>
      </c>
      <c r="Q26477" s="67" t="str">
        <v>CELLtral Bank</v>
      </c>
      <c r="R26477" s="67" t="str">
        <v>ExCell Bank</v>
      </c>
      <c r="S26477" s="67" t="str">
        <v>Bank of Cellifornia</v>
      </c>
    </row>
    <row r="26478" spans="15:19">
      <c r="O26478" s="67" t="str">
        <v>Bank IF</v>
      </c>
      <c r="P26478" s="67" t="str">
        <v>SummaBank</v>
      </c>
      <c r="Q26478" s="67" t="str">
        <v>CELLtral Bank</v>
      </c>
      <c r="R26478" s="67" t="str">
        <v>ExCell Bank</v>
      </c>
      <c r="S26478" s="67" t="str">
        <v>ExFunds</v>
      </c>
    </row>
    <row r="26479" spans="15:19">
      <c r="O26479" s="67" t="str">
        <v>Bank IF</v>
      </c>
      <c r="P26479" s="67" t="str">
        <v>SummaBank</v>
      </c>
      <c r="Q26479" s="67" t="str">
        <v>CELLtral Bank</v>
      </c>
      <c r="R26479" s="67" t="str">
        <v>ExCell Bank</v>
      </c>
      <c r="S26479" s="67" t="str">
        <v>SheetBank AG</v>
      </c>
    </row>
    <row r="26480" spans="15:19">
      <c r="O26480" s="67" t="str">
        <v>Bank IF</v>
      </c>
      <c r="P26480" s="67" t="str">
        <v>SummaBank</v>
      </c>
      <c r="Q26480" s="67" t="str">
        <v>CELLtral Bank</v>
      </c>
      <c r="R26480" s="67" t="str">
        <v>ExCell Bank</v>
      </c>
      <c r="S26480" s="67" t="str">
        <v>Pivot Finance Group</v>
      </c>
    </row>
    <row r="26481" spans="15:19">
      <c r="O26481" s="67" t="str">
        <v>Bank IF</v>
      </c>
      <c r="P26481" s="67" t="str">
        <v>SummaBank</v>
      </c>
      <c r="Q26481" s="67" t="str">
        <v>CELLtral Bank</v>
      </c>
      <c r="R26481" s="67" t="str">
        <v>ExCell Bank</v>
      </c>
      <c r="S26481" s="67" t="str">
        <v>The VLOOKup Vault</v>
      </c>
    </row>
    <row r="26482" spans="15:19">
      <c r="O26482" s="67" t="str">
        <v>Bank IF</v>
      </c>
      <c r="P26482" s="67" t="str">
        <v>SummaBank</v>
      </c>
      <c r="Q26482" s="67" t="str">
        <v>CELLtral Bank</v>
      </c>
      <c r="R26482" s="67" t="str">
        <v>ExCell Bank</v>
      </c>
      <c r="S26482" s="67" t="str">
        <v>MoneyMATCH Inc.</v>
      </c>
    </row>
    <row r="26483" spans="15:19">
      <c r="O26483" s="67" t="str">
        <v>Bank IF</v>
      </c>
      <c r="P26483" s="67" t="str">
        <v>SummaBank</v>
      </c>
      <c r="Q26483" s="67" t="str">
        <v>CELLtral Bank</v>
      </c>
      <c r="R26483" s="67" t="str">
        <v>Bank of Cellifornia</v>
      </c>
      <c r="S26483" s="67" t="str">
        <v>ExCell Bank</v>
      </c>
    </row>
    <row r="26484" spans="15:19">
      <c r="O26484" s="67" t="str">
        <v>Bank IF</v>
      </c>
      <c r="P26484" s="67" t="str">
        <v>SummaBank</v>
      </c>
      <c r="Q26484" s="67" t="str">
        <v>CELLtral Bank</v>
      </c>
      <c r="R26484" s="67" t="str">
        <v>Bank of Cellifornia</v>
      </c>
      <c r="S26484" s="67" t="str">
        <v>ExFunds</v>
      </c>
    </row>
    <row r="26485" spans="15:19">
      <c r="O26485" s="67" t="str">
        <v>Bank IF</v>
      </c>
      <c r="P26485" s="67" t="str">
        <v>SummaBank</v>
      </c>
      <c r="Q26485" s="67" t="str">
        <v>CELLtral Bank</v>
      </c>
      <c r="R26485" s="67" t="str">
        <v>Bank of Cellifornia</v>
      </c>
      <c r="S26485" s="67" t="str">
        <v>SheetBank AG</v>
      </c>
    </row>
    <row r="26486" spans="15:19">
      <c r="O26486" s="67" t="str">
        <v>Bank IF</v>
      </c>
      <c r="P26486" s="67" t="str">
        <v>SummaBank</v>
      </c>
      <c r="Q26486" s="67" t="str">
        <v>CELLtral Bank</v>
      </c>
      <c r="R26486" s="67" t="str">
        <v>Bank of Cellifornia</v>
      </c>
      <c r="S26486" s="67" t="str">
        <v>Pivot Finance Group</v>
      </c>
    </row>
    <row r="26487" spans="15:19">
      <c r="O26487" s="67" t="str">
        <v>Bank IF</v>
      </c>
      <c r="P26487" s="67" t="str">
        <v>SummaBank</v>
      </c>
      <c r="Q26487" s="67" t="str">
        <v>CELLtral Bank</v>
      </c>
      <c r="R26487" s="67" t="str">
        <v>Bank of Cellifornia</v>
      </c>
      <c r="S26487" s="67" t="str">
        <v>The VLOOKup Vault</v>
      </c>
    </row>
    <row r="26488" spans="15:19">
      <c r="O26488" s="67" t="str">
        <v>Bank IF</v>
      </c>
      <c r="P26488" s="67" t="str">
        <v>SummaBank</v>
      </c>
      <c r="Q26488" s="67" t="str">
        <v>CELLtral Bank</v>
      </c>
      <c r="R26488" s="67" t="str">
        <v>Bank of Cellifornia</v>
      </c>
      <c r="S26488" s="67" t="str">
        <v>MoneyMATCH Inc.</v>
      </c>
    </row>
    <row r="26489" spans="15:19">
      <c r="O26489" s="67" t="str">
        <v>Bank IF</v>
      </c>
      <c r="P26489" s="67" t="str">
        <v>SummaBank</v>
      </c>
      <c r="Q26489" s="67" t="str">
        <v>CELLtral Bank</v>
      </c>
      <c r="R26489" s="67" t="str">
        <v>ExFunds</v>
      </c>
      <c r="S26489" s="67" t="str">
        <v>ExCell Bank</v>
      </c>
    </row>
    <row r="26490" spans="15:19">
      <c r="O26490" s="67" t="str">
        <v>Bank IF</v>
      </c>
      <c r="P26490" s="67" t="str">
        <v>SummaBank</v>
      </c>
      <c r="Q26490" s="67" t="str">
        <v>CELLtral Bank</v>
      </c>
      <c r="R26490" s="67" t="str">
        <v>ExFunds</v>
      </c>
      <c r="S26490" s="67" t="str">
        <v>Bank of Cellifornia</v>
      </c>
    </row>
    <row r="26491" spans="15:19">
      <c r="O26491" s="67" t="str">
        <v>Bank IF</v>
      </c>
      <c r="P26491" s="67" t="str">
        <v>SummaBank</v>
      </c>
      <c r="Q26491" s="67" t="str">
        <v>CELLtral Bank</v>
      </c>
      <c r="R26491" s="67" t="str">
        <v>ExFunds</v>
      </c>
      <c r="S26491" s="67" t="str">
        <v>SheetBank AG</v>
      </c>
    </row>
    <row r="26492" spans="15:19">
      <c r="O26492" s="67" t="str">
        <v>Bank IF</v>
      </c>
      <c r="P26492" s="67" t="str">
        <v>SummaBank</v>
      </c>
      <c r="Q26492" s="67" t="str">
        <v>CELLtral Bank</v>
      </c>
      <c r="R26492" s="67" t="str">
        <v>ExFunds</v>
      </c>
      <c r="S26492" s="67" t="str">
        <v>Pivot Finance Group</v>
      </c>
    </row>
    <row r="26493" spans="15:19">
      <c r="O26493" s="67" t="str">
        <v>Bank IF</v>
      </c>
      <c r="P26493" s="67" t="str">
        <v>SummaBank</v>
      </c>
      <c r="Q26493" s="67" t="str">
        <v>CELLtral Bank</v>
      </c>
      <c r="R26493" s="67" t="str">
        <v>ExFunds</v>
      </c>
      <c r="S26493" s="67" t="str">
        <v>The VLOOKup Vault</v>
      </c>
    </row>
    <row r="26494" spans="15:19">
      <c r="O26494" s="67" t="str">
        <v>Bank IF</v>
      </c>
      <c r="P26494" s="67" t="str">
        <v>SummaBank</v>
      </c>
      <c r="Q26494" s="67" t="str">
        <v>CELLtral Bank</v>
      </c>
      <c r="R26494" s="67" t="str">
        <v>ExFunds</v>
      </c>
      <c r="S26494" s="67" t="str">
        <v>MoneyMATCH Inc.</v>
      </c>
    </row>
    <row r="26495" spans="15:19">
      <c r="O26495" s="67" t="str">
        <v>Bank IF</v>
      </c>
      <c r="P26495" s="67" t="str">
        <v>SummaBank</v>
      </c>
      <c r="Q26495" s="67" t="str">
        <v>CELLtral Bank</v>
      </c>
      <c r="R26495" s="67" t="str">
        <v>SheetBank AG</v>
      </c>
      <c r="S26495" s="67" t="str">
        <v>ExCell Bank</v>
      </c>
    </row>
    <row r="26496" spans="15:19">
      <c r="O26496" s="67" t="str">
        <v>Bank IF</v>
      </c>
      <c r="P26496" s="67" t="str">
        <v>SummaBank</v>
      </c>
      <c r="Q26496" s="67" t="str">
        <v>CELLtral Bank</v>
      </c>
      <c r="R26496" s="67" t="str">
        <v>SheetBank AG</v>
      </c>
      <c r="S26496" s="67" t="str">
        <v>Bank of Cellifornia</v>
      </c>
    </row>
    <row r="26497" spans="15:19">
      <c r="O26497" s="67" t="str">
        <v>Bank IF</v>
      </c>
      <c r="P26497" s="67" t="str">
        <v>SummaBank</v>
      </c>
      <c r="Q26497" s="67" t="str">
        <v>CELLtral Bank</v>
      </c>
      <c r="R26497" s="67" t="str">
        <v>SheetBank AG</v>
      </c>
      <c r="S26497" s="67" t="str">
        <v>ExFunds</v>
      </c>
    </row>
    <row r="26498" spans="15:19">
      <c r="O26498" s="67" t="str">
        <v>Bank IF</v>
      </c>
      <c r="P26498" s="67" t="str">
        <v>SummaBank</v>
      </c>
      <c r="Q26498" s="67" t="str">
        <v>CELLtral Bank</v>
      </c>
      <c r="R26498" s="67" t="str">
        <v>SheetBank AG</v>
      </c>
      <c r="S26498" s="67" t="str">
        <v>Pivot Finance Group</v>
      </c>
    </row>
    <row r="26499" spans="15:19">
      <c r="O26499" s="67" t="str">
        <v>Bank IF</v>
      </c>
      <c r="P26499" s="67" t="str">
        <v>SummaBank</v>
      </c>
      <c r="Q26499" s="67" t="str">
        <v>CELLtral Bank</v>
      </c>
      <c r="R26499" s="67" t="str">
        <v>SheetBank AG</v>
      </c>
      <c r="S26499" s="67" t="str">
        <v>The VLOOKup Vault</v>
      </c>
    </row>
    <row r="26500" spans="15:19">
      <c r="O26500" s="67" t="str">
        <v>Bank IF</v>
      </c>
      <c r="P26500" s="67" t="str">
        <v>SummaBank</v>
      </c>
      <c r="Q26500" s="67" t="str">
        <v>CELLtral Bank</v>
      </c>
      <c r="R26500" s="67" t="str">
        <v>SheetBank AG</v>
      </c>
      <c r="S26500" s="67" t="str">
        <v>MoneyMATCH Inc.</v>
      </c>
    </row>
    <row r="26501" spans="15:19">
      <c r="O26501" s="67" t="str">
        <v>Bank IF</v>
      </c>
      <c r="P26501" s="67" t="str">
        <v>SummaBank</v>
      </c>
      <c r="Q26501" s="67" t="str">
        <v>CELLtral Bank</v>
      </c>
      <c r="R26501" s="67" t="str">
        <v>Pivot Finance Group</v>
      </c>
      <c r="S26501" s="67" t="str">
        <v>ExCell Bank</v>
      </c>
    </row>
    <row r="26502" spans="15:19">
      <c r="O26502" s="67" t="str">
        <v>Bank IF</v>
      </c>
      <c r="P26502" s="67" t="str">
        <v>SummaBank</v>
      </c>
      <c r="Q26502" s="67" t="str">
        <v>CELLtral Bank</v>
      </c>
      <c r="R26502" s="67" t="str">
        <v>Pivot Finance Group</v>
      </c>
      <c r="S26502" s="67" t="str">
        <v>Bank of Cellifornia</v>
      </c>
    </row>
    <row r="26503" spans="15:19">
      <c r="O26503" s="67" t="str">
        <v>Bank IF</v>
      </c>
      <c r="P26503" s="67" t="str">
        <v>SummaBank</v>
      </c>
      <c r="Q26503" s="67" t="str">
        <v>CELLtral Bank</v>
      </c>
      <c r="R26503" s="67" t="str">
        <v>Pivot Finance Group</v>
      </c>
      <c r="S26503" s="67" t="str">
        <v>ExFunds</v>
      </c>
    </row>
    <row r="26504" spans="15:19">
      <c r="O26504" s="67" t="str">
        <v>Bank IF</v>
      </c>
      <c r="P26504" s="67" t="str">
        <v>SummaBank</v>
      </c>
      <c r="Q26504" s="67" t="str">
        <v>CELLtral Bank</v>
      </c>
      <c r="R26504" s="67" t="str">
        <v>Pivot Finance Group</v>
      </c>
      <c r="S26504" s="67" t="str">
        <v>SheetBank AG</v>
      </c>
    </row>
    <row r="26505" spans="15:19">
      <c r="O26505" s="67" t="str">
        <v>Bank IF</v>
      </c>
      <c r="P26505" s="67" t="str">
        <v>SummaBank</v>
      </c>
      <c r="Q26505" s="67" t="str">
        <v>CELLtral Bank</v>
      </c>
      <c r="R26505" s="67" t="str">
        <v>Pivot Finance Group</v>
      </c>
      <c r="S26505" s="67" t="str">
        <v>The VLOOKup Vault</v>
      </c>
    </row>
    <row r="26506" spans="15:19">
      <c r="O26506" s="67" t="str">
        <v>Bank IF</v>
      </c>
      <c r="P26506" s="67" t="str">
        <v>SummaBank</v>
      </c>
      <c r="Q26506" s="67" t="str">
        <v>CELLtral Bank</v>
      </c>
      <c r="R26506" s="67" t="str">
        <v>Pivot Finance Group</v>
      </c>
      <c r="S26506" s="67" t="str">
        <v>MoneyMATCH Inc.</v>
      </c>
    </row>
    <row r="26507" spans="15:19">
      <c r="O26507" s="67" t="str">
        <v>Bank IF</v>
      </c>
      <c r="P26507" s="67" t="str">
        <v>SummaBank</v>
      </c>
      <c r="Q26507" s="67" t="str">
        <v>CELLtral Bank</v>
      </c>
      <c r="R26507" s="67" t="str">
        <v>The VLOOKup Vault</v>
      </c>
      <c r="S26507" s="67" t="str">
        <v>ExCell Bank</v>
      </c>
    </row>
    <row r="26508" spans="15:19">
      <c r="O26508" s="67" t="str">
        <v>Bank IF</v>
      </c>
      <c r="P26508" s="67" t="str">
        <v>SummaBank</v>
      </c>
      <c r="Q26508" s="67" t="str">
        <v>CELLtral Bank</v>
      </c>
      <c r="R26508" s="67" t="str">
        <v>The VLOOKup Vault</v>
      </c>
      <c r="S26508" s="67" t="str">
        <v>Bank of Cellifornia</v>
      </c>
    </row>
    <row r="26509" spans="15:19">
      <c r="O26509" s="67" t="str">
        <v>Bank IF</v>
      </c>
      <c r="P26509" s="67" t="str">
        <v>SummaBank</v>
      </c>
      <c r="Q26509" s="67" t="str">
        <v>CELLtral Bank</v>
      </c>
      <c r="R26509" s="67" t="str">
        <v>The VLOOKup Vault</v>
      </c>
      <c r="S26509" s="67" t="str">
        <v>ExFunds</v>
      </c>
    </row>
    <row r="26510" spans="15:19">
      <c r="O26510" s="67" t="str">
        <v>Bank IF</v>
      </c>
      <c r="P26510" s="67" t="str">
        <v>SummaBank</v>
      </c>
      <c r="Q26510" s="67" t="str">
        <v>CELLtral Bank</v>
      </c>
      <c r="R26510" s="67" t="str">
        <v>The VLOOKup Vault</v>
      </c>
      <c r="S26510" s="67" t="str">
        <v>SheetBank AG</v>
      </c>
    </row>
    <row r="26511" spans="15:19">
      <c r="O26511" s="67" t="str">
        <v>Bank IF</v>
      </c>
      <c r="P26511" s="67" t="str">
        <v>SummaBank</v>
      </c>
      <c r="Q26511" s="67" t="str">
        <v>CELLtral Bank</v>
      </c>
      <c r="R26511" s="67" t="str">
        <v>The VLOOKup Vault</v>
      </c>
      <c r="S26511" s="67" t="str">
        <v>Pivot Finance Group</v>
      </c>
    </row>
    <row r="26512" spans="15:19">
      <c r="O26512" s="67" t="str">
        <v>Bank IF</v>
      </c>
      <c r="P26512" s="67" t="str">
        <v>SummaBank</v>
      </c>
      <c r="Q26512" s="67" t="str">
        <v>CELLtral Bank</v>
      </c>
      <c r="R26512" s="67" t="str">
        <v>The VLOOKup Vault</v>
      </c>
      <c r="S26512" s="67" t="str">
        <v>MoneyMATCH Inc.</v>
      </c>
    </row>
    <row r="26513" spans="15:19">
      <c r="O26513" s="67" t="str">
        <v>Bank IF</v>
      </c>
      <c r="P26513" s="67" t="str">
        <v>SummaBank</v>
      </c>
      <c r="Q26513" s="67" t="str">
        <v>CELLtral Bank</v>
      </c>
      <c r="R26513" s="67" t="str">
        <v>MoneyMATCH Inc.</v>
      </c>
      <c r="S26513" s="67" t="str">
        <v>ExCell Bank</v>
      </c>
    </row>
    <row r="26514" spans="15:19">
      <c r="O26514" s="67" t="str">
        <v>Bank IF</v>
      </c>
      <c r="P26514" s="67" t="str">
        <v>SummaBank</v>
      </c>
      <c r="Q26514" s="67" t="str">
        <v>CELLtral Bank</v>
      </c>
      <c r="R26514" s="67" t="str">
        <v>MoneyMATCH Inc.</v>
      </c>
      <c r="S26514" s="67" t="str">
        <v>Bank of Cellifornia</v>
      </c>
    </row>
    <row r="26515" spans="15:19">
      <c r="O26515" s="67" t="str">
        <v>Bank IF</v>
      </c>
      <c r="P26515" s="67" t="str">
        <v>SummaBank</v>
      </c>
      <c r="Q26515" s="67" t="str">
        <v>CELLtral Bank</v>
      </c>
      <c r="R26515" s="67" t="str">
        <v>MoneyMATCH Inc.</v>
      </c>
      <c r="S26515" s="67" t="str">
        <v>ExFunds</v>
      </c>
    </row>
    <row r="26516" spans="15:19">
      <c r="O26516" s="67" t="str">
        <v>Bank IF</v>
      </c>
      <c r="P26516" s="67" t="str">
        <v>SummaBank</v>
      </c>
      <c r="Q26516" s="67" t="str">
        <v>CELLtral Bank</v>
      </c>
      <c r="R26516" s="67" t="str">
        <v>MoneyMATCH Inc.</v>
      </c>
      <c r="S26516" s="67" t="str">
        <v>SheetBank AG</v>
      </c>
    </row>
    <row r="26517" spans="15:19">
      <c r="O26517" s="67" t="str">
        <v>Bank IF</v>
      </c>
      <c r="P26517" s="67" t="str">
        <v>SummaBank</v>
      </c>
      <c r="Q26517" s="67" t="str">
        <v>CELLtral Bank</v>
      </c>
      <c r="R26517" s="67" t="str">
        <v>MoneyMATCH Inc.</v>
      </c>
      <c r="S26517" s="67" t="str">
        <v>Pivot Finance Group</v>
      </c>
    </row>
    <row r="26518" spans="15:19">
      <c r="O26518" s="67" t="str">
        <v>Bank IF</v>
      </c>
      <c r="P26518" s="67" t="str">
        <v>SummaBank</v>
      </c>
      <c r="Q26518" s="67" t="str">
        <v>CELLtral Bank</v>
      </c>
      <c r="R26518" s="67" t="str">
        <v>MoneyMATCH Inc.</v>
      </c>
      <c r="S26518" s="67" t="str">
        <v>The VLOOKup Vault</v>
      </c>
    </row>
    <row r="26519" spans="15:19">
      <c r="O26519" s="67" t="str">
        <v>Bank IF</v>
      </c>
      <c r="P26519" s="67" t="str">
        <v>SummaBank</v>
      </c>
      <c r="Q26519" s="67" t="str">
        <v>MoneyMATCH Inc.</v>
      </c>
      <c r="R26519" s="67" t="str">
        <v>ExCell Bank</v>
      </c>
      <c r="S26519" s="67" t="str">
        <v>Bank of Cellifornia</v>
      </c>
    </row>
    <row r="26520" spans="15:19">
      <c r="O26520" s="67" t="str">
        <v>Bank IF</v>
      </c>
      <c r="P26520" s="67" t="str">
        <v>SummaBank</v>
      </c>
      <c r="Q26520" s="67" t="str">
        <v>MoneyMATCH Inc.</v>
      </c>
      <c r="R26520" s="67" t="str">
        <v>ExCell Bank</v>
      </c>
      <c r="S26520" s="67" t="str">
        <v>ExFunds</v>
      </c>
    </row>
    <row r="26521" spans="15:19">
      <c r="O26521" s="67" t="str">
        <v>Bank IF</v>
      </c>
      <c r="P26521" s="67" t="str">
        <v>SummaBank</v>
      </c>
      <c r="Q26521" s="67" t="str">
        <v>MoneyMATCH Inc.</v>
      </c>
      <c r="R26521" s="67" t="str">
        <v>ExCell Bank</v>
      </c>
      <c r="S26521" s="67" t="str">
        <v>SheetBank AG</v>
      </c>
    </row>
    <row r="26522" spans="15:19">
      <c r="O26522" s="67" t="str">
        <v>Bank IF</v>
      </c>
      <c r="P26522" s="67" t="str">
        <v>SummaBank</v>
      </c>
      <c r="Q26522" s="67" t="str">
        <v>MoneyMATCH Inc.</v>
      </c>
      <c r="R26522" s="67" t="str">
        <v>ExCell Bank</v>
      </c>
      <c r="S26522" s="67" t="str">
        <v>Pivot Finance Group</v>
      </c>
    </row>
    <row r="26523" spans="15:19">
      <c r="O26523" s="67" t="str">
        <v>Bank IF</v>
      </c>
      <c r="P26523" s="67" t="str">
        <v>SummaBank</v>
      </c>
      <c r="Q26523" s="67" t="str">
        <v>MoneyMATCH Inc.</v>
      </c>
      <c r="R26523" s="67" t="str">
        <v>ExCell Bank</v>
      </c>
      <c r="S26523" s="67" t="str">
        <v>The VLOOKup Vault</v>
      </c>
    </row>
    <row r="26524" spans="15:19">
      <c r="O26524" s="67" t="str">
        <v>Bank IF</v>
      </c>
      <c r="P26524" s="67" t="str">
        <v>SummaBank</v>
      </c>
      <c r="Q26524" s="67" t="str">
        <v>MoneyMATCH Inc.</v>
      </c>
      <c r="R26524" s="67" t="str">
        <v>ExCell Bank</v>
      </c>
      <c r="S26524" s="67" t="str">
        <v>CELLtral Bank</v>
      </c>
    </row>
    <row r="26525" spans="15:19">
      <c r="O26525" s="67" t="str">
        <v>Bank IF</v>
      </c>
      <c r="P26525" s="67" t="str">
        <v>SummaBank</v>
      </c>
      <c r="Q26525" s="67" t="str">
        <v>MoneyMATCH Inc.</v>
      </c>
      <c r="R26525" s="67" t="str">
        <v>Bank of Cellifornia</v>
      </c>
      <c r="S26525" s="67" t="str">
        <v>ExCell Bank</v>
      </c>
    </row>
    <row r="26526" spans="15:19">
      <c r="O26526" s="67" t="str">
        <v>Bank IF</v>
      </c>
      <c r="P26526" s="67" t="str">
        <v>SummaBank</v>
      </c>
      <c r="Q26526" s="67" t="str">
        <v>MoneyMATCH Inc.</v>
      </c>
      <c r="R26526" s="67" t="str">
        <v>Bank of Cellifornia</v>
      </c>
      <c r="S26526" s="67" t="str">
        <v>ExFunds</v>
      </c>
    </row>
    <row r="26527" spans="15:19">
      <c r="O26527" s="67" t="str">
        <v>Bank IF</v>
      </c>
      <c r="P26527" s="67" t="str">
        <v>SummaBank</v>
      </c>
      <c r="Q26527" s="67" t="str">
        <v>MoneyMATCH Inc.</v>
      </c>
      <c r="R26527" s="67" t="str">
        <v>Bank of Cellifornia</v>
      </c>
      <c r="S26527" s="67" t="str">
        <v>SheetBank AG</v>
      </c>
    </row>
    <row r="26528" spans="15:19">
      <c r="O26528" s="67" t="str">
        <v>Bank IF</v>
      </c>
      <c r="P26528" s="67" t="str">
        <v>SummaBank</v>
      </c>
      <c r="Q26528" s="67" t="str">
        <v>MoneyMATCH Inc.</v>
      </c>
      <c r="R26528" s="67" t="str">
        <v>Bank of Cellifornia</v>
      </c>
      <c r="S26528" s="67" t="str">
        <v>Pivot Finance Group</v>
      </c>
    </row>
    <row r="26529" spans="15:19">
      <c r="O26529" s="67" t="str">
        <v>Bank IF</v>
      </c>
      <c r="P26529" s="67" t="str">
        <v>SummaBank</v>
      </c>
      <c r="Q26529" s="67" t="str">
        <v>MoneyMATCH Inc.</v>
      </c>
      <c r="R26529" s="67" t="str">
        <v>Bank of Cellifornia</v>
      </c>
      <c r="S26529" s="67" t="str">
        <v>The VLOOKup Vault</v>
      </c>
    </row>
    <row r="26530" spans="15:19">
      <c r="O26530" s="67" t="str">
        <v>Bank IF</v>
      </c>
      <c r="P26530" s="67" t="str">
        <v>SummaBank</v>
      </c>
      <c r="Q26530" s="67" t="str">
        <v>MoneyMATCH Inc.</v>
      </c>
      <c r="R26530" s="67" t="str">
        <v>Bank of Cellifornia</v>
      </c>
      <c r="S26530" s="67" t="str">
        <v>CELLtral Bank</v>
      </c>
    </row>
    <row r="26531" spans="15:19">
      <c r="O26531" s="67" t="str">
        <v>Bank IF</v>
      </c>
      <c r="P26531" s="67" t="str">
        <v>SummaBank</v>
      </c>
      <c r="Q26531" s="67" t="str">
        <v>MoneyMATCH Inc.</v>
      </c>
      <c r="R26531" s="67" t="str">
        <v>ExFunds</v>
      </c>
      <c r="S26531" s="67" t="str">
        <v>ExCell Bank</v>
      </c>
    </row>
    <row r="26532" spans="15:19">
      <c r="O26532" s="67" t="str">
        <v>Bank IF</v>
      </c>
      <c r="P26532" s="67" t="str">
        <v>SummaBank</v>
      </c>
      <c r="Q26532" s="67" t="str">
        <v>MoneyMATCH Inc.</v>
      </c>
      <c r="R26532" s="67" t="str">
        <v>ExFunds</v>
      </c>
      <c r="S26532" s="67" t="str">
        <v>Bank of Cellifornia</v>
      </c>
    </row>
    <row r="26533" spans="15:19">
      <c r="O26533" s="67" t="str">
        <v>Bank IF</v>
      </c>
      <c r="P26533" s="67" t="str">
        <v>SummaBank</v>
      </c>
      <c r="Q26533" s="67" t="str">
        <v>MoneyMATCH Inc.</v>
      </c>
      <c r="R26533" s="67" t="str">
        <v>ExFunds</v>
      </c>
      <c r="S26533" s="67" t="str">
        <v>SheetBank AG</v>
      </c>
    </row>
    <row r="26534" spans="15:19">
      <c r="O26534" s="67" t="str">
        <v>Bank IF</v>
      </c>
      <c r="P26534" s="67" t="str">
        <v>SummaBank</v>
      </c>
      <c r="Q26534" s="67" t="str">
        <v>MoneyMATCH Inc.</v>
      </c>
      <c r="R26534" s="67" t="str">
        <v>ExFunds</v>
      </c>
      <c r="S26534" s="67" t="str">
        <v>Pivot Finance Group</v>
      </c>
    </row>
    <row r="26535" spans="15:19">
      <c r="O26535" s="67" t="str">
        <v>Bank IF</v>
      </c>
      <c r="P26535" s="67" t="str">
        <v>SummaBank</v>
      </c>
      <c r="Q26535" s="67" t="str">
        <v>MoneyMATCH Inc.</v>
      </c>
      <c r="R26535" s="67" t="str">
        <v>ExFunds</v>
      </c>
      <c r="S26535" s="67" t="str">
        <v>The VLOOKup Vault</v>
      </c>
    </row>
    <row r="26536" spans="15:19">
      <c r="O26536" s="67" t="str">
        <v>Bank IF</v>
      </c>
      <c r="P26536" s="67" t="str">
        <v>SummaBank</v>
      </c>
      <c r="Q26536" s="67" t="str">
        <v>MoneyMATCH Inc.</v>
      </c>
      <c r="R26536" s="67" t="str">
        <v>ExFunds</v>
      </c>
      <c r="S26536" s="67" t="str">
        <v>CELLtral Bank</v>
      </c>
    </row>
    <row r="26537" spans="15:19">
      <c r="O26537" s="67" t="str">
        <v>Bank IF</v>
      </c>
      <c r="P26537" s="67" t="str">
        <v>SummaBank</v>
      </c>
      <c r="Q26537" s="67" t="str">
        <v>MoneyMATCH Inc.</v>
      </c>
      <c r="R26537" s="67" t="str">
        <v>SheetBank AG</v>
      </c>
      <c r="S26537" s="67" t="str">
        <v>ExCell Bank</v>
      </c>
    </row>
    <row r="26538" spans="15:19">
      <c r="O26538" s="67" t="str">
        <v>Bank IF</v>
      </c>
      <c r="P26538" s="67" t="str">
        <v>SummaBank</v>
      </c>
      <c r="Q26538" s="67" t="str">
        <v>MoneyMATCH Inc.</v>
      </c>
      <c r="R26538" s="67" t="str">
        <v>SheetBank AG</v>
      </c>
      <c r="S26538" s="67" t="str">
        <v>Bank of Cellifornia</v>
      </c>
    </row>
    <row r="26539" spans="15:19">
      <c r="O26539" s="67" t="str">
        <v>Bank IF</v>
      </c>
      <c r="P26539" s="67" t="str">
        <v>SummaBank</v>
      </c>
      <c r="Q26539" s="67" t="str">
        <v>MoneyMATCH Inc.</v>
      </c>
      <c r="R26539" s="67" t="str">
        <v>SheetBank AG</v>
      </c>
      <c r="S26539" s="67" t="str">
        <v>ExFunds</v>
      </c>
    </row>
    <row r="26540" spans="15:19">
      <c r="O26540" s="67" t="str">
        <v>Bank IF</v>
      </c>
      <c r="P26540" s="67" t="str">
        <v>SummaBank</v>
      </c>
      <c r="Q26540" s="67" t="str">
        <v>MoneyMATCH Inc.</v>
      </c>
      <c r="R26540" s="67" t="str">
        <v>SheetBank AG</v>
      </c>
      <c r="S26540" s="67" t="str">
        <v>Pivot Finance Group</v>
      </c>
    </row>
    <row r="26541" spans="15:19">
      <c r="O26541" s="67" t="str">
        <v>Bank IF</v>
      </c>
      <c r="P26541" s="67" t="str">
        <v>SummaBank</v>
      </c>
      <c r="Q26541" s="67" t="str">
        <v>MoneyMATCH Inc.</v>
      </c>
      <c r="R26541" s="67" t="str">
        <v>SheetBank AG</v>
      </c>
      <c r="S26541" s="67" t="str">
        <v>The VLOOKup Vault</v>
      </c>
    </row>
    <row r="26542" spans="15:19">
      <c r="O26542" s="67" t="str">
        <v>Bank IF</v>
      </c>
      <c r="P26542" s="67" t="str">
        <v>SummaBank</v>
      </c>
      <c r="Q26542" s="67" t="str">
        <v>MoneyMATCH Inc.</v>
      </c>
      <c r="R26542" s="67" t="str">
        <v>SheetBank AG</v>
      </c>
      <c r="S26542" s="67" t="str">
        <v>CELLtral Bank</v>
      </c>
    </row>
    <row r="26543" spans="15:19">
      <c r="O26543" s="67" t="str">
        <v>Bank IF</v>
      </c>
      <c r="P26543" s="67" t="str">
        <v>SummaBank</v>
      </c>
      <c r="Q26543" s="67" t="str">
        <v>MoneyMATCH Inc.</v>
      </c>
      <c r="R26543" s="67" t="str">
        <v>Pivot Finance Group</v>
      </c>
      <c r="S26543" s="67" t="str">
        <v>ExCell Bank</v>
      </c>
    </row>
    <row r="26544" spans="15:19">
      <c r="O26544" s="67" t="str">
        <v>Bank IF</v>
      </c>
      <c r="P26544" s="67" t="str">
        <v>SummaBank</v>
      </c>
      <c r="Q26544" s="67" t="str">
        <v>MoneyMATCH Inc.</v>
      </c>
      <c r="R26544" s="67" t="str">
        <v>Pivot Finance Group</v>
      </c>
      <c r="S26544" s="67" t="str">
        <v>Bank of Cellifornia</v>
      </c>
    </row>
    <row r="26545" spans="15:19">
      <c r="O26545" s="67" t="str">
        <v>Bank IF</v>
      </c>
      <c r="P26545" s="67" t="str">
        <v>SummaBank</v>
      </c>
      <c r="Q26545" s="67" t="str">
        <v>MoneyMATCH Inc.</v>
      </c>
      <c r="R26545" s="67" t="str">
        <v>Pivot Finance Group</v>
      </c>
      <c r="S26545" s="67" t="str">
        <v>ExFunds</v>
      </c>
    </row>
    <row r="26546" spans="15:19">
      <c r="O26546" s="67" t="str">
        <v>Bank IF</v>
      </c>
      <c r="P26546" s="67" t="str">
        <v>SummaBank</v>
      </c>
      <c r="Q26546" s="67" t="str">
        <v>MoneyMATCH Inc.</v>
      </c>
      <c r="R26546" s="67" t="str">
        <v>Pivot Finance Group</v>
      </c>
      <c r="S26546" s="67" t="str">
        <v>SheetBank AG</v>
      </c>
    </row>
    <row r="26547" spans="15:19">
      <c r="O26547" s="67" t="str">
        <v>Bank IF</v>
      </c>
      <c r="P26547" s="67" t="str">
        <v>SummaBank</v>
      </c>
      <c r="Q26547" s="67" t="str">
        <v>MoneyMATCH Inc.</v>
      </c>
      <c r="R26547" s="67" t="str">
        <v>Pivot Finance Group</v>
      </c>
      <c r="S26547" s="67" t="str">
        <v>The VLOOKup Vault</v>
      </c>
    </row>
    <row r="26548" spans="15:19">
      <c r="O26548" s="67" t="str">
        <v>Bank IF</v>
      </c>
      <c r="P26548" s="67" t="str">
        <v>SummaBank</v>
      </c>
      <c r="Q26548" s="67" t="str">
        <v>MoneyMATCH Inc.</v>
      </c>
      <c r="R26548" s="67" t="str">
        <v>Pivot Finance Group</v>
      </c>
      <c r="S26548" s="67" t="str">
        <v>CELLtral Bank</v>
      </c>
    </row>
    <row r="26549" spans="15:19">
      <c r="O26549" s="67" t="str">
        <v>Bank IF</v>
      </c>
      <c r="P26549" s="67" t="str">
        <v>SummaBank</v>
      </c>
      <c r="Q26549" s="67" t="str">
        <v>MoneyMATCH Inc.</v>
      </c>
      <c r="R26549" s="67" t="str">
        <v>The VLOOKup Vault</v>
      </c>
      <c r="S26549" s="67" t="str">
        <v>ExCell Bank</v>
      </c>
    </row>
    <row r="26550" spans="15:19">
      <c r="O26550" s="67" t="str">
        <v>Bank IF</v>
      </c>
      <c r="P26550" s="67" t="str">
        <v>SummaBank</v>
      </c>
      <c r="Q26550" s="67" t="str">
        <v>MoneyMATCH Inc.</v>
      </c>
      <c r="R26550" s="67" t="str">
        <v>The VLOOKup Vault</v>
      </c>
      <c r="S26550" s="67" t="str">
        <v>Bank of Cellifornia</v>
      </c>
    </row>
    <row r="26551" spans="15:19">
      <c r="O26551" s="67" t="str">
        <v>Bank IF</v>
      </c>
      <c r="P26551" s="67" t="str">
        <v>SummaBank</v>
      </c>
      <c r="Q26551" s="67" t="str">
        <v>MoneyMATCH Inc.</v>
      </c>
      <c r="R26551" s="67" t="str">
        <v>The VLOOKup Vault</v>
      </c>
      <c r="S26551" s="67" t="str">
        <v>ExFunds</v>
      </c>
    </row>
    <row r="26552" spans="15:19">
      <c r="O26552" s="67" t="str">
        <v>Bank IF</v>
      </c>
      <c r="P26552" s="67" t="str">
        <v>SummaBank</v>
      </c>
      <c r="Q26552" s="67" t="str">
        <v>MoneyMATCH Inc.</v>
      </c>
      <c r="R26552" s="67" t="str">
        <v>The VLOOKup Vault</v>
      </c>
      <c r="S26552" s="67" t="str">
        <v>SheetBank AG</v>
      </c>
    </row>
    <row r="26553" spans="15:19">
      <c r="O26553" s="67" t="str">
        <v>Bank IF</v>
      </c>
      <c r="P26553" s="67" t="str">
        <v>SummaBank</v>
      </c>
      <c r="Q26553" s="67" t="str">
        <v>MoneyMATCH Inc.</v>
      </c>
      <c r="R26553" s="67" t="str">
        <v>The VLOOKup Vault</v>
      </c>
      <c r="S26553" s="67" t="str">
        <v>Pivot Finance Group</v>
      </c>
    </row>
    <row r="26554" spans="15:19">
      <c r="O26554" s="67" t="str">
        <v>Bank IF</v>
      </c>
      <c r="P26554" s="67" t="str">
        <v>SummaBank</v>
      </c>
      <c r="Q26554" s="67" t="str">
        <v>MoneyMATCH Inc.</v>
      </c>
      <c r="R26554" s="67" t="str">
        <v>The VLOOKup Vault</v>
      </c>
      <c r="S26554" s="67" t="str">
        <v>CELLtral Bank</v>
      </c>
    </row>
    <row r="26555" spans="15:19">
      <c r="O26555" s="67" t="str">
        <v>Bank IF</v>
      </c>
      <c r="P26555" s="67" t="str">
        <v>SummaBank</v>
      </c>
      <c r="Q26555" s="67" t="str">
        <v>MoneyMATCH Inc.</v>
      </c>
      <c r="R26555" s="67" t="str">
        <v>CELLtral Bank</v>
      </c>
      <c r="S26555" s="67" t="str">
        <v>ExCell Bank</v>
      </c>
    </row>
    <row r="26556" spans="15:19">
      <c r="O26556" s="67" t="str">
        <v>Bank IF</v>
      </c>
      <c r="P26556" s="67" t="str">
        <v>SummaBank</v>
      </c>
      <c r="Q26556" s="67" t="str">
        <v>MoneyMATCH Inc.</v>
      </c>
      <c r="R26556" s="67" t="str">
        <v>CELLtral Bank</v>
      </c>
      <c r="S26556" s="67" t="str">
        <v>Bank of Cellifornia</v>
      </c>
    </row>
    <row r="26557" spans="15:19">
      <c r="O26557" s="67" t="str">
        <v>Bank IF</v>
      </c>
      <c r="P26557" s="67" t="str">
        <v>SummaBank</v>
      </c>
      <c r="Q26557" s="67" t="str">
        <v>MoneyMATCH Inc.</v>
      </c>
      <c r="R26557" s="67" t="str">
        <v>CELLtral Bank</v>
      </c>
      <c r="S26557" s="67" t="str">
        <v>ExFunds</v>
      </c>
    </row>
    <row r="26558" spans="15:19">
      <c r="O26558" s="67" t="str">
        <v>Bank IF</v>
      </c>
      <c r="P26558" s="67" t="str">
        <v>SummaBank</v>
      </c>
      <c r="Q26558" s="67" t="str">
        <v>MoneyMATCH Inc.</v>
      </c>
      <c r="R26558" s="67" t="str">
        <v>CELLtral Bank</v>
      </c>
      <c r="S26558" s="67" t="str">
        <v>SheetBank AG</v>
      </c>
    </row>
    <row r="26559" spans="15:19">
      <c r="O26559" s="67" t="str">
        <v>Bank IF</v>
      </c>
      <c r="P26559" s="67" t="str">
        <v>SummaBank</v>
      </c>
      <c r="Q26559" s="67" t="str">
        <v>MoneyMATCH Inc.</v>
      </c>
      <c r="R26559" s="67" t="str">
        <v>CELLtral Bank</v>
      </c>
      <c r="S26559" s="67" t="str">
        <v>Pivot Finance Group</v>
      </c>
    </row>
    <row r="26560" spans="15:19">
      <c r="O26560" s="67" t="str">
        <v>Bank IF</v>
      </c>
      <c r="P26560" s="67" t="str">
        <v>SummaBank</v>
      </c>
      <c r="Q26560" s="67" t="str">
        <v>MoneyMATCH Inc.</v>
      </c>
      <c r="R26560" s="67" t="str">
        <v>CELLtral Bank</v>
      </c>
      <c r="S26560" s="67" t="str">
        <v>The VLOOKup Vault</v>
      </c>
    </row>
    <row r="26561" spans="15:19">
      <c r="O26561" s="67" t="str">
        <v>Bank IF</v>
      </c>
      <c r="P26561" s="67" t="str">
        <v>CELLtral Bank</v>
      </c>
      <c r="Q26561" s="67" t="str">
        <v>ExCell Bank</v>
      </c>
      <c r="R26561" s="67" t="str">
        <v>Bank of Cellifornia</v>
      </c>
      <c r="S26561" s="67" t="str">
        <v>ExFunds</v>
      </c>
    </row>
    <row r="26562" spans="15:19">
      <c r="O26562" s="67" t="str">
        <v>Bank IF</v>
      </c>
      <c r="P26562" s="67" t="str">
        <v>CELLtral Bank</v>
      </c>
      <c r="Q26562" s="67" t="str">
        <v>ExCell Bank</v>
      </c>
      <c r="R26562" s="67" t="str">
        <v>Bank of Cellifornia</v>
      </c>
      <c r="S26562" s="67" t="str">
        <v>SheetBank AG</v>
      </c>
    </row>
    <row r="26563" spans="15:19">
      <c r="O26563" s="67" t="str">
        <v>Bank IF</v>
      </c>
      <c r="P26563" s="67" t="str">
        <v>CELLtral Bank</v>
      </c>
      <c r="Q26563" s="67" t="str">
        <v>ExCell Bank</v>
      </c>
      <c r="R26563" s="67" t="str">
        <v>Bank of Cellifornia</v>
      </c>
      <c r="S26563" s="67" t="str">
        <v>Pivot Finance Group</v>
      </c>
    </row>
    <row r="26564" spans="15:19">
      <c r="O26564" s="67" t="str">
        <v>Bank IF</v>
      </c>
      <c r="P26564" s="67" t="str">
        <v>CELLtral Bank</v>
      </c>
      <c r="Q26564" s="67" t="str">
        <v>ExCell Bank</v>
      </c>
      <c r="R26564" s="67" t="str">
        <v>Bank of Cellifornia</v>
      </c>
      <c r="S26564" s="67" t="str">
        <v>The VLOOKup Vault</v>
      </c>
    </row>
    <row r="26565" spans="15:19">
      <c r="O26565" s="67" t="str">
        <v>Bank IF</v>
      </c>
      <c r="P26565" s="67" t="str">
        <v>CELLtral Bank</v>
      </c>
      <c r="Q26565" s="67" t="str">
        <v>ExCell Bank</v>
      </c>
      <c r="R26565" s="67" t="str">
        <v>Bank of Cellifornia</v>
      </c>
      <c r="S26565" s="67" t="str">
        <v>SummaBank</v>
      </c>
    </row>
    <row r="26566" spans="15:19">
      <c r="O26566" s="67" t="str">
        <v>Bank IF</v>
      </c>
      <c r="P26566" s="67" t="str">
        <v>CELLtral Bank</v>
      </c>
      <c r="Q26566" s="67" t="str">
        <v>ExCell Bank</v>
      </c>
      <c r="R26566" s="67" t="str">
        <v>Bank of Cellifornia</v>
      </c>
      <c r="S26566" s="67" t="str">
        <v>MoneyMATCH Inc.</v>
      </c>
    </row>
    <row r="26567" spans="15:19">
      <c r="O26567" s="67" t="str">
        <v>Bank IF</v>
      </c>
      <c r="P26567" s="67" t="str">
        <v>CELLtral Bank</v>
      </c>
      <c r="Q26567" s="67" t="str">
        <v>ExCell Bank</v>
      </c>
      <c r="R26567" s="67" t="str">
        <v>ExFunds</v>
      </c>
      <c r="S26567" s="67" t="str">
        <v>Bank of Cellifornia</v>
      </c>
    </row>
    <row r="26568" spans="15:19">
      <c r="O26568" s="67" t="str">
        <v>Bank IF</v>
      </c>
      <c r="P26568" s="67" t="str">
        <v>CELLtral Bank</v>
      </c>
      <c r="Q26568" s="67" t="str">
        <v>ExCell Bank</v>
      </c>
      <c r="R26568" s="67" t="str">
        <v>ExFunds</v>
      </c>
      <c r="S26568" s="67" t="str">
        <v>SheetBank AG</v>
      </c>
    </row>
    <row r="26569" spans="15:19">
      <c r="O26569" s="67" t="str">
        <v>Bank IF</v>
      </c>
      <c r="P26569" s="67" t="str">
        <v>CELLtral Bank</v>
      </c>
      <c r="Q26569" s="67" t="str">
        <v>ExCell Bank</v>
      </c>
      <c r="R26569" s="67" t="str">
        <v>ExFunds</v>
      </c>
      <c r="S26569" s="67" t="str">
        <v>Pivot Finance Group</v>
      </c>
    </row>
    <row r="26570" spans="15:19">
      <c r="O26570" s="67" t="str">
        <v>Bank IF</v>
      </c>
      <c r="P26570" s="67" t="str">
        <v>CELLtral Bank</v>
      </c>
      <c r="Q26570" s="67" t="str">
        <v>ExCell Bank</v>
      </c>
      <c r="R26570" s="67" t="str">
        <v>ExFunds</v>
      </c>
      <c r="S26570" s="67" t="str">
        <v>The VLOOKup Vault</v>
      </c>
    </row>
    <row r="26571" spans="15:19">
      <c r="O26571" s="67" t="str">
        <v>Bank IF</v>
      </c>
      <c r="P26571" s="67" t="str">
        <v>CELLtral Bank</v>
      </c>
      <c r="Q26571" s="67" t="str">
        <v>ExCell Bank</v>
      </c>
      <c r="R26571" s="67" t="str">
        <v>ExFunds</v>
      </c>
      <c r="S26571" s="67" t="str">
        <v>SummaBank</v>
      </c>
    </row>
    <row r="26572" spans="15:19">
      <c r="O26572" s="67" t="str">
        <v>Bank IF</v>
      </c>
      <c r="P26572" s="67" t="str">
        <v>CELLtral Bank</v>
      </c>
      <c r="Q26572" s="67" t="str">
        <v>ExCell Bank</v>
      </c>
      <c r="R26572" s="67" t="str">
        <v>ExFunds</v>
      </c>
      <c r="S26572" s="67" t="str">
        <v>MoneyMATCH Inc.</v>
      </c>
    </row>
    <row r="26573" spans="15:19">
      <c r="O26573" s="67" t="str">
        <v>Bank IF</v>
      </c>
      <c r="P26573" s="67" t="str">
        <v>CELLtral Bank</v>
      </c>
      <c r="Q26573" s="67" t="str">
        <v>ExCell Bank</v>
      </c>
      <c r="R26573" s="67" t="str">
        <v>SheetBank AG</v>
      </c>
      <c r="S26573" s="67" t="str">
        <v>Bank of Cellifornia</v>
      </c>
    </row>
    <row r="26574" spans="15:19">
      <c r="O26574" s="67" t="str">
        <v>Bank IF</v>
      </c>
      <c r="P26574" s="67" t="str">
        <v>CELLtral Bank</v>
      </c>
      <c r="Q26574" s="67" t="str">
        <v>ExCell Bank</v>
      </c>
      <c r="R26574" s="67" t="str">
        <v>SheetBank AG</v>
      </c>
      <c r="S26574" s="67" t="str">
        <v>ExFunds</v>
      </c>
    </row>
    <row r="26575" spans="15:19">
      <c r="O26575" s="67" t="str">
        <v>Bank IF</v>
      </c>
      <c r="P26575" s="67" t="str">
        <v>CELLtral Bank</v>
      </c>
      <c r="Q26575" s="67" t="str">
        <v>ExCell Bank</v>
      </c>
      <c r="R26575" s="67" t="str">
        <v>SheetBank AG</v>
      </c>
      <c r="S26575" s="67" t="str">
        <v>Pivot Finance Group</v>
      </c>
    </row>
    <row r="26576" spans="15:19">
      <c r="O26576" s="67" t="str">
        <v>Bank IF</v>
      </c>
      <c r="P26576" s="67" t="str">
        <v>CELLtral Bank</v>
      </c>
      <c r="Q26576" s="67" t="str">
        <v>ExCell Bank</v>
      </c>
      <c r="R26576" s="67" t="str">
        <v>SheetBank AG</v>
      </c>
      <c r="S26576" s="67" t="str">
        <v>The VLOOKup Vault</v>
      </c>
    </row>
    <row r="26577" spans="15:19">
      <c r="O26577" s="67" t="str">
        <v>Bank IF</v>
      </c>
      <c r="P26577" s="67" t="str">
        <v>CELLtral Bank</v>
      </c>
      <c r="Q26577" s="67" t="str">
        <v>ExCell Bank</v>
      </c>
      <c r="R26577" s="67" t="str">
        <v>SheetBank AG</v>
      </c>
      <c r="S26577" s="67" t="str">
        <v>SummaBank</v>
      </c>
    </row>
    <row r="26578" spans="15:19">
      <c r="O26578" s="67" t="str">
        <v>Bank IF</v>
      </c>
      <c r="P26578" s="67" t="str">
        <v>CELLtral Bank</v>
      </c>
      <c r="Q26578" s="67" t="str">
        <v>ExCell Bank</v>
      </c>
      <c r="R26578" s="67" t="str">
        <v>SheetBank AG</v>
      </c>
      <c r="S26578" s="67" t="str">
        <v>MoneyMATCH Inc.</v>
      </c>
    </row>
    <row r="26579" spans="15:19">
      <c r="O26579" s="67" t="str">
        <v>Bank IF</v>
      </c>
      <c r="P26579" s="67" t="str">
        <v>CELLtral Bank</v>
      </c>
      <c r="Q26579" s="67" t="str">
        <v>ExCell Bank</v>
      </c>
      <c r="R26579" s="67" t="str">
        <v>Pivot Finance Group</v>
      </c>
      <c r="S26579" s="67" t="str">
        <v>Bank of Cellifornia</v>
      </c>
    </row>
    <row r="26580" spans="15:19">
      <c r="O26580" s="67" t="str">
        <v>Bank IF</v>
      </c>
      <c r="P26580" s="67" t="str">
        <v>CELLtral Bank</v>
      </c>
      <c r="Q26580" s="67" t="str">
        <v>ExCell Bank</v>
      </c>
      <c r="R26580" s="67" t="str">
        <v>Pivot Finance Group</v>
      </c>
      <c r="S26580" s="67" t="str">
        <v>ExFunds</v>
      </c>
    </row>
    <row r="26581" spans="15:19">
      <c r="O26581" s="67" t="str">
        <v>Bank IF</v>
      </c>
      <c r="P26581" s="67" t="str">
        <v>CELLtral Bank</v>
      </c>
      <c r="Q26581" s="67" t="str">
        <v>ExCell Bank</v>
      </c>
      <c r="R26581" s="67" t="str">
        <v>Pivot Finance Group</v>
      </c>
      <c r="S26581" s="67" t="str">
        <v>SheetBank AG</v>
      </c>
    </row>
    <row r="26582" spans="15:19">
      <c r="O26582" s="67" t="str">
        <v>Bank IF</v>
      </c>
      <c r="P26582" s="67" t="str">
        <v>CELLtral Bank</v>
      </c>
      <c r="Q26582" s="67" t="str">
        <v>ExCell Bank</v>
      </c>
      <c r="R26582" s="67" t="str">
        <v>Pivot Finance Group</v>
      </c>
      <c r="S26582" s="67" t="str">
        <v>The VLOOKup Vault</v>
      </c>
    </row>
    <row r="26583" spans="15:19">
      <c r="O26583" s="67" t="str">
        <v>Bank IF</v>
      </c>
      <c r="P26583" s="67" t="str">
        <v>CELLtral Bank</v>
      </c>
      <c r="Q26583" s="67" t="str">
        <v>ExCell Bank</v>
      </c>
      <c r="R26583" s="67" t="str">
        <v>Pivot Finance Group</v>
      </c>
      <c r="S26583" s="67" t="str">
        <v>SummaBank</v>
      </c>
    </row>
    <row r="26584" spans="15:19">
      <c r="O26584" s="67" t="str">
        <v>Bank IF</v>
      </c>
      <c r="P26584" s="67" t="str">
        <v>CELLtral Bank</v>
      </c>
      <c r="Q26584" s="67" t="str">
        <v>ExCell Bank</v>
      </c>
      <c r="R26584" s="67" t="str">
        <v>Pivot Finance Group</v>
      </c>
      <c r="S26584" s="67" t="str">
        <v>MoneyMATCH Inc.</v>
      </c>
    </row>
    <row r="26585" spans="15:19">
      <c r="O26585" s="67" t="str">
        <v>Bank IF</v>
      </c>
      <c r="P26585" s="67" t="str">
        <v>CELLtral Bank</v>
      </c>
      <c r="Q26585" s="67" t="str">
        <v>ExCell Bank</v>
      </c>
      <c r="R26585" s="67" t="str">
        <v>The VLOOKup Vault</v>
      </c>
      <c r="S26585" s="67" t="str">
        <v>Bank of Cellifornia</v>
      </c>
    </row>
    <row r="26586" spans="15:19">
      <c r="O26586" s="67" t="str">
        <v>Bank IF</v>
      </c>
      <c r="P26586" s="67" t="str">
        <v>CELLtral Bank</v>
      </c>
      <c r="Q26586" s="67" t="str">
        <v>ExCell Bank</v>
      </c>
      <c r="R26586" s="67" t="str">
        <v>The VLOOKup Vault</v>
      </c>
      <c r="S26586" s="67" t="str">
        <v>ExFunds</v>
      </c>
    </row>
    <row r="26587" spans="15:19">
      <c r="O26587" s="67" t="str">
        <v>Bank IF</v>
      </c>
      <c r="P26587" s="67" t="str">
        <v>CELLtral Bank</v>
      </c>
      <c r="Q26587" s="67" t="str">
        <v>ExCell Bank</v>
      </c>
      <c r="R26587" s="67" t="str">
        <v>The VLOOKup Vault</v>
      </c>
      <c r="S26587" s="67" t="str">
        <v>SheetBank AG</v>
      </c>
    </row>
    <row r="26588" spans="15:19">
      <c r="O26588" s="67" t="str">
        <v>Bank IF</v>
      </c>
      <c r="P26588" s="67" t="str">
        <v>CELLtral Bank</v>
      </c>
      <c r="Q26588" s="67" t="str">
        <v>ExCell Bank</v>
      </c>
      <c r="R26588" s="67" t="str">
        <v>The VLOOKup Vault</v>
      </c>
      <c r="S26588" s="67" t="str">
        <v>Pivot Finance Group</v>
      </c>
    </row>
    <row r="26589" spans="15:19">
      <c r="O26589" s="67" t="str">
        <v>Bank IF</v>
      </c>
      <c r="P26589" s="67" t="str">
        <v>CELLtral Bank</v>
      </c>
      <c r="Q26589" s="67" t="str">
        <v>ExCell Bank</v>
      </c>
      <c r="R26589" s="67" t="str">
        <v>The VLOOKup Vault</v>
      </c>
      <c r="S26589" s="67" t="str">
        <v>SummaBank</v>
      </c>
    </row>
    <row r="26590" spans="15:19">
      <c r="O26590" s="67" t="str">
        <v>Bank IF</v>
      </c>
      <c r="P26590" s="67" t="str">
        <v>CELLtral Bank</v>
      </c>
      <c r="Q26590" s="67" t="str">
        <v>ExCell Bank</v>
      </c>
      <c r="R26590" s="67" t="str">
        <v>The VLOOKup Vault</v>
      </c>
      <c r="S26590" s="67" t="str">
        <v>MoneyMATCH Inc.</v>
      </c>
    </row>
    <row r="26591" spans="15:19">
      <c r="O26591" s="67" t="str">
        <v>Bank IF</v>
      </c>
      <c r="P26591" s="67" t="str">
        <v>CELLtral Bank</v>
      </c>
      <c r="Q26591" s="67" t="str">
        <v>ExCell Bank</v>
      </c>
      <c r="R26591" s="67" t="str">
        <v>SummaBank</v>
      </c>
      <c r="S26591" s="67" t="str">
        <v>Bank of Cellifornia</v>
      </c>
    </row>
    <row r="26592" spans="15:19">
      <c r="O26592" s="67" t="str">
        <v>Bank IF</v>
      </c>
      <c r="P26592" s="67" t="str">
        <v>CELLtral Bank</v>
      </c>
      <c r="Q26592" s="67" t="str">
        <v>ExCell Bank</v>
      </c>
      <c r="R26592" s="67" t="str">
        <v>SummaBank</v>
      </c>
      <c r="S26592" s="67" t="str">
        <v>ExFunds</v>
      </c>
    </row>
    <row r="26593" spans="15:19">
      <c r="O26593" s="67" t="str">
        <v>Bank IF</v>
      </c>
      <c r="P26593" s="67" t="str">
        <v>CELLtral Bank</v>
      </c>
      <c r="Q26593" s="67" t="str">
        <v>ExCell Bank</v>
      </c>
      <c r="R26593" s="67" t="str">
        <v>SummaBank</v>
      </c>
      <c r="S26593" s="67" t="str">
        <v>SheetBank AG</v>
      </c>
    </row>
    <row r="26594" spans="15:19">
      <c r="O26594" s="67" t="str">
        <v>Bank IF</v>
      </c>
      <c r="P26594" s="67" t="str">
        <v>CELLtral Bank</v>
      </c>
      <c r="Q26594" s="67" t="str">
        <v>ExCell Bank</v>
      </c>
      <c r="R26594" s="67" t="str">
        <v>SummaBank</v>
      </c>
      <c r="S26594" s="67" t="str">
        <v>Pivot Finance Group</v>
      </c>
    </row>
    <row r="26595" spans="15:19">
      <c r="O26595" s="67" t="str">
        <v>Bank IF</v>
      </c>
      <c r="P26595" s="67" t="str">
        <v>CELLtral Bank</v>
      </c>
      <c r="Q26595" s="67" t="str">
        <v>ExCell Bank</v>
      </c>
      <c r="R26595" s="67" t="str">
        <v>SummaBank</v>
      </c>
      <c r="S26595" s="67" t="str">
        <v>The VLOOKup Vault</v>
      </c>
    </row>
    <row r="26596" spans="15:19">
      <c r="O26596" s="67" t="str">
        <v>Bank IF</v>
      </c>
      <c r="P26596" s="67" t="str">
        <v>CELLtral Bank</v>
      </c>
      <c r="Q26596" s="67" t="str">
        <v>ExCell Bank</v>
      </c>
      <c r="R26596" s="67" t="str">
        <v>SummaBank</v>
      </c>
      <c r="S26596" s="67" t="str">
        <v>MoneyMATCH Inc.</v>
      </c>
    </row>
    <row r="26597" spans="15:19">
      <c r="O26597" s="67" t="str">
        <v>Bank IF</v>
      </c>
      <c r="P26597" s="67" t="str">
        <v>CELLtral Bank</v>
      </c>
      <c r="Q26597" s="67" t="str">
        <v>ExCell Bank</v>
      </c>
      <c r="R26597" s="67" t="str">
        <v>MoneyMATCH Inc.</v>
      </c>
      <c r="S26597" s="67" t="str">
        <v>Bank of Cellifornia</v>
      </c>
    </row>
    <row r="26598" spans="15:19">
      <c r="O26598" s="67" t="str">
        <v>Bank IF</v>
      </c>
      <c r="P26598" s="67" t="str">
        <v>CELLtral Bank</v>
      </c>
      <c r="Q26598" s="67" t="str">
        <v>ExCell Bank</v>
      </c>
      <c r="R26598" s="67" t="str">
        <v>MoneyMATCH Inc.</v>
      </c>
      <c r="S26598" s="67" t="str">
        <v>ExFunds</v>
      </c>
    </row>
    <row r="26599" spans="15:19">
      <c r="O26599" s="67" t="str">
        <v>Bank IF</v>
      </c>
      <c r="P26599" s="67" t="str">
        <v>CELLtral Bank</v>
      </c>
      <c r="Q26599" s="67" t="str">
        <v>ExCell Bank</v>
      </c>
      <c r="R26599" s="67" t="str">
        <v>MoneyMATCH Inc.</v>
      </c>
      <c r="S26599" s="67" t="str">
        <v>SheetBank AG</v>
      </c>
    </row>
    <row r="26600" spans="15:19">
      <c r="O26600" s="67" t="str">
        <v>Bank IF</v>
      </c>
      <c r="P26600" s="67" t="str">
        <v>CELLtral Bank</v>
      </c>
      <c r="Q26600" s="67" t="str">
        <v>ExCell Bank</v>
      </c>
      <c r="R26600" s="67" t="str">
        <v>MoneyMATCH Inc.</v>
      </c>
      <c r="S26600" s="67" t="str">
        <v>Pivot Finance Group</v>
      </c>
    </row>
    <row r="26601" spans="15:19">
      <c r="O26601" s="67" t="str">
        <v>Bank IF</v>
      </c>
      <c r="P26601" s="67" t="str">
        <v>CELLtral Bank</v>
      </c>
      <c r="Q26601" s="67" t="str">
        <v>ExCell Bank</v>
      </c>
      <c r="R26601" s="67" t="str">
        <v>MoneyMATCH Inc.</v>
      </c>
      <c r="S26601" s="67" t="str">
        <v>The VLOOKup Vault</v>
      </c>
    </row>
    <row r="26602" spans="15:19">
      <c r="O26602" s="67" t="str">
        <v>Bank IF</v>
      </c>
      <c r="P26602" s="67" t="str">
        <v>CELLtral Bank</v>
      </c>
      <c r="Q26602" s="67" t="str">
        <v>ExCell Bank</v>
      </c>
      <c r="R26602" s="67" t="str">
        <v>MoneyMATCH Inc.</v>
      </c>
      <c r="S26602" s="67" t="str">
        <v>SummaBank</v>
      </c>
    </row>
    <row r="26603" spans="15:19">
      <c r="O26603" s="67" t="str">
        <v>Bank IF</v>
      </c>
      <c r="P26603" s="67" t="str">
        <v>CELLtral Bank</v>
      </c>
      <c r="Q26603" s="67" t="str">
        <v>Bank of Cellifornia</v>
      </c>
      <c r="R26603" s="67" t="str">
        <v>ExCell Bank</v>
      </c>
      <c r="S26603" s="67" t="str">
        <v>ExFunds</v>
      </c>
    </row>
    <row r="26604" spans="15:19">
      <c r="O26604" s="67" t="str">
        <v>Bank IF</v>
      </c>
      <c r="P26604" s="67" t="str">
        <v>CELLtral Bank</v>
      </c>
      <c r="Q26604" s="67" t="str">
        <v>Bank of Cellifornia</v>
      </c>
      <c r="R26604" s="67" t="str">
        <v>ExCell Bank</v>
      </c>
      <c r="S26604" s="67" t="str">
        <v>SheetBank AG</v>
      </c>
    </row>
    <row r="26605" spans="15:19">
      <c r="O26605" s="67" t="str">
        <v>Bank IF</v>
      </c>
      <c r="P26605" s="67" t="str">
        <v>CELLtral Bank</v>
      </c>
      <c r="Q26605" s="67" t="str">
        <v>Bank of Cellifornia</v>
      </c>
      <c r="R26605" s="67" t="str">
        <v>ExCell Bank</v>
      </c>
      <c r="S26605" s="67" t="str">
        <v>Pivot Finance Group</v>
      </c>
    </row>
    <row r="26606" spans="15:19">
      <c r="O26606" s="67" t="str">
        <v>Bank IF</v>
      </c>
      <c r="P26606" s="67" t="str">
        <v>CELLtral Bank</v>
      </c>
      <c r="Q26606" s="67" t="str">
        <v>Bank of Cellifornia</v>
      </c>
      <c r="R26606" s="67" t="str">
        <v>ExCell Bank</v>
      </c>
      <c r="S26606" s="67" t="str">
        <v>The VLOOKup Vault</v>
      </c>
    </row>
    <row r="26607" spans="15:19">
      <c r="O26607" s="67" t="str">
        <v>Bank IF</v>
      </c>
      <c r="P26607" s="67" t="str">
        <v>CELLtral Bank</v>
      </c>
      <c r="Q26607" s="67" t="str">
        <v>Bank of Cellifornia</v>
      </c>
      <c r="R26607" s="67" t="str">
        <v>ExCell Bank</v>
      </c>
      <c r="S26607" s="67" t="str">
        <v>SummaBank</v>
      </c>
    </row>
    <row r="26608" spans="15:19">
      <c r="O26608" s="67" t="str">
        <v>Bank IF</v>
      </c>
      <c r="P26608" s="67" t="str">
        <v>CELLtral Bank</v>
      </c>
      <c r="Q26608" s="67" t="str">
        <v>Bank of Cellifornia</v>
      </c>
      <c r="R26608" s="67" t="str">
        <v>ExCell Bank</v>
      </c>
      <c r="S26608" s="67" t="str">
        <v>MoneyMATCH Inc.</v>
      </c>
    </row>
    <row r="26609" spans="15:19">
      <c r="O26609" s="67" t="str">
        <v>Bank IF</v>
      </c>
      <c r="P26609" s="67" t="str">
        <v>CELLtral Bank</v>
      </c>
      <c r="Q26609" s="67" t="str">
        <v>Bank of Cellifornia</v>
      </c>
      <c r="R26609" s="67" t="str">
        <v>ExFunds</v>
      </c>
      <c r="S26609" s="67" t="str">
        <v>ExCell Bank</v>
      </c>
    </row>
    <row r="26610" spans="15:19">
      <c r="O26610" s="67" t="str">
        <v>Bank IF</v>
      </c>
      <c r="P26610" s="67" t="str">
        <v>CELLtral Bank</v>
      </c>
      <c r="Q26610" s="67" t="str">
        <v>Bank of Cellifornia</v>
      </c>
      <c r="R26610" s="67" t="str">
        <v>ExFunds</v>
      </c>
      <c r="S26610" s="67" t="str">
        <v>SheetBank AG</v>
      </c>
    </row>
    <row r="26611" spans="15:19">
      <c r="O26611" s="67" t="str">
        <v>Bank IF</v>
      </c>
      <c r="P26611" s="67" t="str">
        <v>CELLtral Bank</v>
      </c>
      <c r="Q26611" s="67" t="str">
        <v>Bank of Cellifornia</v>
      </c>
      <c r="R26611" s="67" t="str">
        <v>ExFunds</v>
      </c>
      <c r="S26611" s="67" t="str">
        <v>Pivot Finance Group</v>
      </c>
    </row>
    <row r="26612" spans="15:19">
      <c r="O26612" s="67" t="str">
        <v>Bank IF</v>
      </c>
      <c r="P26612" s="67" t="str">
        <v>CELLtral Bank</v>
      </c>
      <c r="Q26612" s="67" t="str">
        <v>Bank of Cellifornia</v>
      </c>
      <c r="R26612" s="67" t="str">
        <v>ExFunds</v>
      </c>
      <c r="S26612" s="67" t="str">
        <v>The VLOOKup Vault</v>
      </c>
    </row>
    <row r="26613" spans="15:19">
      <c r="O26613" s="67" t="str">
        <v>Bank IF</v>
      </c>
      <c r="P26613" s="67" t="str">
        <v>CELLtral Bank</v>
      </c>
      <c r="Q26613" s="67" t="str">
        <v>Bank of Cellifornia</v>
      </c>
      <c r="R26613" s="67" t="str">
        <v>ExFunds</v>
      </c>
      <c r="S26613" s="67" t="str">
        <v>SummaBank</v>
      </c>
    </row>
    <row r="26614" spans="15:19">
      <c r="O26614" s="67" t="str">
        <v>Bank IF</v>
      </c>
      <c r="P26614" s="67" t="str">
        <v>CELLtral Bank</v>
      </c>
      <c r="Q26614" s="67" t="str">
        <v>Bank of Cellifornia</v>
      </c>
      <c r="R26614" s="67" t="str">
        <v>ExFunds</v>
      </c>
      <c r="S26614" s="67" t="str">
        <v>MoneyMATCH Inc.</v>
      </c>
    </row>
    <row r="26615" spans="15:19">
      <c r="O26615" s="67" t="str">
        <v>Bank IF</v>
      </c>
      <c r="P26615" s="67" t="str">
        <v>CELLtral Bank</v>
      </c>
      <c r="Q26615" s="67" t="str">
        <v>Bank of Cellifornia</v>
      </c>
      <c r="R26615" s="67" t="str">
        <v>SheetBank AG</v>
      </c>
      <c r="S26615" s="67" t="str">
        <v>ExCell Bank</v>
      </c>
    </row>
    <row r="26616" spans="15:19">
      <c r="O26616" s="67" t="str">
        <v>Bank IF</v>
      </c>
      <c r="P26616" s="67" t="str">
        <v>CELLtral Bank</v>
      </c>
      <c r="Q26616" s="67" t="str">
        <v>Bank of Cellifornia</v>
      </c>
      <c r="R26616" s="67" t="str">
        <v>SheetBank AG</v>
      </c>
      <c r="S26616" s="67" t="str">
        <v>ExFunds</v>
      </c>
    </row>
    <row r="26617" spans="15:19">
      <c r="O26617" s="67" t="str">
        <v>Bank IF</v>
      </c>
      <c r="P26617" s="67" t="str">
        <v>CELLtral Bank</v>
      </c>
      <c r="Q26617" s="67" t="str">
        <v>Bank of Cellifornia</v>
      </c>
      <c r="R26617" s="67" t="str">
        <v>SheetBank AG</v>
      </c>
      <c r="S26617" s="67" t="str">
        <v>Pivot Finance Group</v>
      </c>
    </row>
    <row r="26618" spans="15:19">
      <c r="O26618" s="67" t="str">
        <v>Bank IF</v>
      </c>
      <c r="P26618" s="67" t="str">
        <v>CELLtral Bank</v>
      </c>
      <c r="Q26618" s="67" t="str">
        <v>Bank of Cellifornia</v>
      </c>
      <c r="R26618" s="67" t="str">
        <v>SheetBank AG</v>
      </c>
      <c r="S26618" s="67" t="str">
        <v>The VLOOKup Vault</v>
      </c>
    </row>
    <row r="26619" spans="15:19">
      <c r="O26619" s="67" t="str">
        <v>Bank IF</v>
      </c>
      <c r="P26619" s="67" t="str">
        <v>CELLtral Bank</v>
      </c>
      <c r="Q26619" s="67" t="str">
        <v>Bank of Cellifornia</v>
      </c>
      <c r="R26619" s="67" t="str">
        <v>SheetBank AG</v>
      </c>
      <c r="S26619" s="67" t="str">
        <v>SummaBank</v>
      </c>
    </row>
    <row r="26620" spans="15:19">
      <c r="O26620" s="67" t="str">
        <v>Bank IF</v>
      </c>
      <c r="P26620" s="67" t="str">
        <v>CELLtral Bank</v>
      </c>
      <c r="Q26620" s="67" t="str">
        <v>Bank of Cellifornia</v>
      </c>
      <c r="R26620" s="67" t="str">
        <v>SheetBank AG</v>
      </c>
      <c r="S26620" s="67" t="str">
        <v>MoneyMATCH Inc.</v>
      </c>
    </row>
    <row r="26621" spans="15:19">
      <c r="O26621" s="67" t="str">
        <v>Bank IF</v>
      </c>
      <c r="P26621" s="67" t="str">
        <v>CELLtral Bank</v>
      </c>
      <c r="Q26621" s="67" t="str">
        <v>Bank of Cellifornia</v>
      </c>
      <c r="R26621" s="67" t="str">
        <v>Pivot Finance Group</v>
      </c>
      <c r="S26621" s="67" t="str">
        <v>ExCell Bank</v>
      </c>
    </row>
    <row r="26622" spans="15:19">
      <c r="O26622" s="67" t="str">
        <v>Bank IF</v>
      </c>
      <c r="P26622" s="67" t="str">
        <v>CELLtral Bank</v>
      </c>
      <c r="Q26622" s="67" t="str">
        <v>Bank of Cellifornia</v>
      </c>
      <c r="R26622" s="67" t="str">
        <v>Pivot Finance Group</v>
      </c>
      <c r="S26622" s="67" t="str">
        <v>ExFunds</v>
      </c>
    </row>
    <row r="26623" spans="15:19">
      <c r="O26623" s="67" t="str">
        <v>Bank IF</v>
      </c>
      <c r="P26623" s="67" t="str">
        <v>CELLtral Bank</v>
      </c>
      <c r="Q26623" s="67" t="str">
        <v>Bank of Cellifornia</v>
      </c>
      <c r="R26623" s="67" t="str">
        <v>Pivot Finance Group</v>
      </c>
      <c r="S26623" s="67" t="str">
        <v>SheetBank AG</v>
      </c>
    </row>
    <row r="26624" spans="15:19">
      <c r="O26624" s="67" t="str">
        <v>Bank IF</v>
      </c>
      <c r="P26624" s="67" t="str">
        <v>CELLtral Bank</v>
      </c>
      <c r="Q26624" s="67" t="str">
        <v>Bank of Cellifornia</v>
      </c>
      <c r="R26624" s="67" t="str">
        <v>Pivot Finance Group</v>
      </c>
      <c r="S26624" s="67" t="str">
        <v>The VLOOKup Vault</v>
      </c>
    </row>
    <row r="26625" spans="15:19">
      <c r="O26625" s="67" t="str">
        <v>Bank IF</v>
      </c>
      <c r="P26625" s="67" t="str">
        <v>CELLtral Bank</v>
      </c>
      <c r="Q26625" s="67" t="str">
        <v>Bank of Cellifornia</v>
      </c>
      <c r="R26625" s="67" t="str">
        <v>Pivot Finance Group</v>
      </c>
      <c r="S26625" s="67" t="str">
        <v>SummaBank</v>
      </c>
    </row>
    <row r="26626" spans="15:19">
      <c r="O26626" s="67" t="str">
        <v>Bank IF</v>
      </c>
      <c r="P26626" s="67" t="str">
        <v>CELLtral Bank</v>
      </c>
      <c r="Q26626" s="67" t="str">
        <v>Bank of Cellifornia</v>
      </c>
      <c r="R26626" s="67" t="str">
        <v>Pivot Finance Group</v>
      </c>
      <c r="S26626" s="67" t="str">
        <v>MoneyMATCH Inc.</v>
      </c>
    </row>
    <row r="26627" spans="15:19">
      <c r="O26627" s="67" t="str">
        <v>Bank IF</v>
      </c>
      <c r="P26627" s="67" t="str">
        <v>CELLtral Bank</v>
      </c>
      <c r="Q26627" s="67" t="str">
        <v>Bank of Cellifornia</v>
      </c>
      <c r="R26627" s="67" t="str">
        <v>The VLOOKup Vault</v>
      </c>
      <c r="S26627" s="67" t="str">
        <v>ExCell Bank</v>
      </c>
    </row>
    <row r="26628" spans="15:19">
      <c r="O26628" s="67" t="str">
        <v>Bank IF</v>
      </c>
      <c r="P26628" s="67" t="str">
        <v>CELLtral Bank</v>
      </c>
      <c r="Q26628" s="67" t="str">
        <v>Bank of Cellifornia</v>
      </c>
      <c r="R26628" s="67" t="str">
        <v>The VLOOKup Vault</v>
      </c>
      <c r="S26628" s="67" t="str">
        <v>ExFunds</v>
      </c>
    </row>
    <row r="26629" spans="15:19">
      <c r="O26629" s="67" t="str">
        <v>Bank IF</v>
      </c>
      <c r="P26629" s="67" t="str">
        <v>CELLtral Bank</v>
      </c>
      <c r="Q26629" s="67" t="str">
        <v>Bank of Cellifornia</v>
      </c>
      <c r="R26629" s="67" t="str">
        <v>The VLOOKup Vault</v>
      </c>
      <c r="S26629" s="67" t="str">
        <v>SheetBank AG</v>
      </c>
    </row>
    <row r="26630" spans="15:19">
      <c r="O26630" s="67" t="str">
        <v>Bank IF</v>
      </c>
      <c r="P26630" s="67" t="str">
        <v>CELLtral Bank</v>
      </c>
      <c r="Q26630" s="67" t="str">
        <v>Bank of Cellifornia</v>
      </c>
      <c r="R26630" s="67" t="str">
        <v>The VLOOKup Vault</v>
      </c>
      <c r="S26630" s="67" t="str">
        <v>Pivot Finance Group</v>
      </c>
    </row>
    <row r="26631" spans="15:19">
      <c r="O26631" s="67" t="str">
        <v>Bank IF</v>
      </c>
      <c r="P26631" s="67" t="str">
        <v>CELLtral Bank</v>
      </c>
      <c r="Q26631" s="67" t="str">
        <v>Bank of Cellifornia</v>
      </c>
      <c r="R26631" s="67" t="str">
        <v>The VLOOKup Vault</v>
      </c>
      <c r="S26631" s="67" t="str">
        <v>SummaBank</v>
      </c>
    </row>
    <row r="26632" spans="15:19">
      <c r="O26632" s="67" t="str">
        <v>Bank IF</v>
      </c>
      <c r="P26632" s="67" t="str">
        <v>CELLtral Bank</v>
      </c>
      <c r="Q26632" s="67" t="str">
        <v>Bank of Cellifornia</v>
      </c>
      <c r="R26632" s="67" t="str">
        <v>The VLOOKup Vault</v>
      </c>
      <c r="S26632" s="67" t="str">
        <v>MoneyMATCH Inc.</v>
      </c>
    </row>
    <row r="26633" spans="15:19">
      <c r="O26633" s="67" t="str">
        <v>Bank IF</v>
      </c>
      <c r="P26633" s="67" t="str">
        <v>CELLtral Bank</v>
      </c>
      <c r="Q26633" s="67" t="str">
        <v>Bank of Cellifornia</v>
      </c>
      <c r="R26633" s="67" t="str">
        <v>SummaBank</v>
      </c>
      <c r="S26633" s="67" t="str">
        <v>ExCell Bank</v>
      </c>
    </row>
    <row r="26634" spans="15:19">
      <c r="O26634" s="67" t="str">
        <v>Bank IF</v>
      </c>
      <c r="P26634" s="67" t="str">
        <v>CELLtral Bank</v>
      </c>
      <c r="Q26634" s="67" t="str">
        <v>Bank of Cellifornia</v>
      </c>
      <c r="R26634" s="67" t="str">
        <v>SummaBank</v>
      </c>
      <c r="S26634" s="67" t="str">
        <v>ExFunds</v>
      </c>
    </row>
    <row r="26635" spans="15:19">
      <c r="O26635" s="67" t="str">
        <v>Bank IF</v>
      </c>
      <c r="P26635" s="67" t="str">
        <v>CELLtral Bank</v>
      </c>
      <c r="Q26635" s="67" t="str">
        <v>Bank of Cellifornia</v>
      </c>
      <c r="R26635" s="67" t="str">
        <v>SummaBank</v>
      </c>
      <c r="S26635" s="67" t="str">
        <v>SheetBank AG</v>
      </c>
    </row>
    <row r="26636" spans="15:19">
      <c r="O26636" s="67" t="str">
        <v>Bank IF</v>
      </c>
      <c r="P26636" s="67" t="str">
        <v>CELLtral Bank</v>
      </c>
      <c r="Q26636" s="67" t="str">
        <v>Bank of Cellifornia</v>
      </c>
      <c r="R26636" s="67" t="str">
        <v>SummaBank</v>
      </c>
      <c r="S26636" s="67" t="str">
        <v>Pivot Finance Group</v>
      </c>
    </row>
    <row r="26637" spans="15:19">
      <c r="O26637" s="67" t="str">
        <v>Bank IF</v>
      </c>
      <c r="P26637" s="67" t="str">
        <v>CELLtral Bank</v>
      </c>
      <c r="Q26637" s="67" t="str">
        <v>Bank of Cellifornia</v>
      </c>
      <c r="R26637" s="67" t="str">
        <v>SummaBank</v>
      </c>
      <c r="S26637" s="67" t="str">
        <v>The VLOOKup Vault</v>
      </c>
    </row>
    <row r="26638" spans="15:19">
      <c r="O26638" s="67" t="str">
        <v>Bank IF</v>
      </c>
      <c r="P26638" s="67" t="str">
        <v>CELLtral Bank</v>
      </c>
      <c r="Q26638" s="67" t="str">
        <v>Bank of Cellifornia</v>
      </c>
      <c r="R26638" s="67" t="str">
        <v>SummaBank</v>
      </c>
      <c r="S26638" s="67" t="str">
        <v>MoneyMATCH Inc.</v>
      </c>
    </row>
    <row r="26639" spans="15:19">
      <c r="O26639" s="67" t="str">
        <v>Bank IF</v>
      </c>
      <c r="P26639" s="67" t="str">
        <v>CELLtral Bank</v>
      </c>
      <c r="Q26639" s="67" t="str">
        <v>Bank of Cellifornia</v>
      </c>
      <c r="R26639" s="67" t="str">
        <v>MoneyMATCH Inc.</v>
      </c>
      <c r="S26639" s="67" t="str">
        <v>ExCell Bank</v>
      </c>
    </row>
    <row r="26640" spans="15:19">
      <c r="O26640" s="67" t="str">
        <v>Bank IF</v>
      </c>
      <c r="P26640" s="67" t="str">
        <v>CELLtral Bank</v>
      </c>
      <c r="Q26640" s="67" t="str">
        <v>Bank of Cellifornia</v>
      </c>
      <c r="R26640" s="67" t="str">
        <v>MoneyMATCH Inc.</v>
      </c>
      <c r="S26640" s="67" t="str">
        <v>ExFunds</v>
      </c>
    </row>
    <row r="26641" spans="15:19">
      <c r="O26641" s="67" t="str">
        <v>Bank IF</v>
      </c>
      <c r="P26641" s="67" t="str">
        <v>CELLtral Bank</v>
      </c>
      <c r="Q26641" s="67" t="str">
        <v>Bank of Cellifornia</v>
      </c>
      <c r="R26641" s="67" t="str">
        <v>MoneyMATCH Inc.</v>
      </c>
      <c r="S26641" s="67" t="str">
        <v>SheetBank AG</v>
      </c>
    </row>
    <row r="26642" spans="15:19">
      <c r="O26642" s="67" t="str">
        <v>Bank IF</v>
      </c>
      <c r="P26642" s="67" t="str">
        <v>CELLtral Bank</v>
      </c>
      <c r="Q26642" s="67" t="str">
        <v>Bank of Cellifornia</v>
      </c>
      <c r="R26642" s="67" t="str">
        <v>MoneyMATCH Inc.</v>
      </c>
      <c r="S26642" s="67" t="str">
        <v>Pivot Finance Group</v>
      </c>
    </row>
    <row r="26643" spans="15:19">
      <c r="O26643" s="67" t="str">
        <v>Bank IF</v>
      </c>
      <c r="P26643" s="67" t="str">
        <v>CELLtral Bank</v>
      </c>
      <c r="Q26643" s="67" t="str">
        <v>Bank of Cellifornia</v>
      </c>
      <c r="R26643" s="67" t="str">
        <v>MoneyMATCH Inc.</v>
      </c>
      <c r="S26643" s="67" t="str">
        <v>The VLOOKup Vault</v>
      </c>
    </row>
    <row r="26644" spans="15:19">
      <c r="O26644" s="67" t="str">
        <v>Bank IF</v>
      </c>
      <c r="P26644" s="67" t="str">
        <v>CELLtral Bank</v>
      </c>
      <c r="Q26644" s="67" t="str">
        <v>Bank of Cellifornia</v>
      </c>
      <c r="R26644" s="67" t="str">
        <v>MoneyMATCH Inc.</v>
      </c>
      <c r="S26644" s="67" t="str">
        <v>SummaBank</v>
      </c>
    </row>
    <row r="26645" spans="15:19">
      <c r="O26645" s="67" t="str">
        <v>Bank IF</v>
      </c>
      <c r="P26645" s="67" t="str">
        <v>CELLtral Bank</v>
      </c>
      <c r="Q26645" s="67" t="str">
        <v>ExFunds</v>
      </c>
      <c r="R26645" s="67" t="str">
        <v>ExCell Bank</v>
      </c>
      <c r="S26645" s="67" t="str">
        <v>Bank of Cellifornia</v>
      </c>
    </row>
    <row r="26646" spans="15:19">
      <c r="O26646" s="67" t="str">
        <v>Bank IF</v>
      </c>
      <c r="P26646" s="67" t="str">
        <v>CELLtral Bank</v>
      </c>
      <c r="Q26646" s="67" t="str">
        <v>ExFunds</v>
      </c>
      <c r="R26646" s="67" t="str">
        <v>ExCell Bank</v>
      </c>
      <c r="S26646" s="67" t="str">
        <v>SheetBank AG</v>
      </c>
    </row>
    <row r="26647" spans="15:19">
      <c r="O26647" s="67" t="str">
        <v>Bank IF</v>
      </c>
      <c r="P26647" s="67" t="str">
        <v>CELLtral Bank</v>
      </c>
      <c r="Q26647" s="67" t="str">
        <v>ExFunds</v>
      </c>
      <c r="R26647" s="67" t="str">
        <v>ExCell Bank</v>
      </c>
      <c r="S26647" s="67" t="str">
        <v>Pivot Finance Group</v>
      </c>
    </row>
    <row r="26648" spans="15:19">
      <c r="O26648" s="67" t="str">
        <v>Bank IF</v>
      </c>
      <c r="P26648" s="67" t="str">
        <v>CELLtral Bank</v>
      </c>
      <c r="Q26648" s="67" t="str">
        <v>ExFunds</v>
      </c>
      <c r="R26648" s="67" t="str">
        <v>ExCell Bank</v>
      </c>
      <c r="S26648" s="67" t="str">
        <v>The VLOOKup Vault</v>
      </c>
    </row>
    <row r="26649" spans="15:19">
      <c r="O26649" s="67" t="str">
        <v>Bank IF</v>
      </c>
      <c r="P26649" s="67" t="str">
        <v>CELLtral Bank</v>
      </c>
      <c r="Q26649" s="67" t="str">
        <v>ExFunds</v>
      </c>
      <c r="R26649" s="67" t="str">
        <v>ExCell Bank</v>
      </c>
      <c r="S26649" s="67" t="str">
        <v>SummaBank</v>
      </c>
    </row>
    <row r="26650" spans="15:19">
      <c r="O26650" s="67" t="str">
        <v>Bank IF</v>
      </c>
      <c r="P26650" s="67" t="str">
        <v>CELLtral Bank</v>
      </c>
      <c r="Q26650" s="67" t="str">
        <v>ExFunds</v>
      </c>
      <c r="R26650" s="67" t="str">
        <v>ExCell Bank</v>
      </c>
      <c r="S26650" s="67" t="str">
        <v>MoneyMATCH Inc.</v>
      </c>
    </row>
    <row r="26651" spans="15:19">
      <c r="O26651" s="67" t="str">
        <v>Bank IF</v>
      </c>
      <c r="P26651" s="67" t="str">
        <v>CELLtral Bank</v>
      </c>
      <c r="Q26651" s="67" t="str">
        <v>ExFunds</v>
      </c>
      <c r="R26651" s="67" t="str">
        <v>Bank of Cellifornia</v>
      </c>
      <c r="S26651" s="67" t="str">
        <v>ExCell Bank</v>
      </c>
    </row>
    <row r="26652" spans="15:19">
      <c r="O26652" s="67" t="str">
        <v>Bank IF</v>
      </c>
      <c r="P26652" s="67" t="str">
        <v>CELLtral Bank</v>
      </c>
      <c r="Q26652" s="67" t="str">
        <v>ExFunds</v>
      </c>
      <c r="R26652" s="67" t="str">
        <v>Bank of Cellifornia</v>
      </c>
      <c r="S26652" s="67" t="str">
        <v>SheetBank AG</v>
      </c>
    </row>
    <row r="26653" spans="15:19">
      <c r="O26653" s="67" t="str">
        <v>Bank IF</v>
      </c>
      <c r="P26653" s="67" t="str">
        <v>CELLtral Bank</v>
      </c>
      <c r="Q26653" s="67" t="str">
        <v>ExFunds</v>
      </c>
      <c r="R26653" s="67" t="str">
        <v>Bank of Cellifornia</v>
      </c>
      <c r="S26653" s="67" t="str">
        <v>Pivot Finance Group</v>
      </c>
    </row>
    <row r="26654" spans="15:19">
      <c r="O26654" s="67" t="str">
        <v>Bank IF</v>
      </c>
      <c r="P26654" s="67" t="str">
        <v>CELLtral Bank</v>
      </c>
      <c r="Q26654" s="67" t="str">
        <v>ExFunds</v>
      </c>
      <c r="R26654" s="67" t="str">
        <v>Bank of Cellifornia</v>
      </c>
      <c r="S26654" s="67" t="str">
        <v>The VLOOKup Vault</v>
      </c>
    </row>
    <row r="26655" spans="15:19">
      <c r="O26655" s="67" t="str">
        <v>Bank IF</v>
      </c>
      <c r="P26655" s="67" t="str">
        <v>CELLtral Bank</v>
      </c>
      <c r="Q26655" s="67" t="str">
        <v>ExFunds</v>
      </c>
      <c r="R26655" s="67" t="str">
        <v>Bank of Cellifornia</v>
      </c>
      <c r="S26655" s="67" t="str">
        <v>SummaBank</v>
      </c>
    </row>
    <row r="26656" spans="15:19">
      <c r="O26656" s="67" t="str">
        <v>Bank IF</v>
      </c>
      <c r="P26656" s="67" t="str">
        <v>CELLtral Bank</v>
      </c>
      <c r="Q26656" s="67" t="str">
        <v>ExFunds</v>
      </c>
      <c r="R26656" s="67" t="str">
        <v>Bank of Cellifornia</v>
      </c>
      <c r="S26656" s="67" t="str">
        <v>MoneyMATCH Inc.</v>
      </c>
    </row>
    <row r="26657" spans="15:19">
      <c r="O26657" s="67" t="str">
        <v>Bank IF</v>
      </c>
      <c r="P26657" s="67" t="str">
        <v>CELLtral Bank</v>
      </c>
      <c r="Q26657" s="67" t="str">
        <v>ExFunds</v>
      </c>
      <c r="R26657" s="67" t="str">
        <v>SheetBank AG</v>
      </c>
      <c r="S26657" s="67" t="str">
        <v>ExCell Bank</v>
      </c>
    </row>
    <row r="26658" spans="15:19">
      <c r="O26658" s="67" t="str">
        <v>Bank IF</v>
      </c>
      <c r="P26658" s="67" t="str">
        <v>CELLtral Bank</v>
      </c>
      <c r="Q26658" s="67" t="str">
        <v>ExFunds</v>
      </c>
      <c r="R26658" s="67" t="str">
        <v>SheetBank AG</v>
      </c>
      <c r="S26658" s="67" t="str">
        <v>Bank of Cellifornia</v>
      </c>
    </row>
    <row r="26659" spans="15:19">
      <c r="O26659" s="67" t="str">
        <v>Bank IF</v>
      </c>
      <c r="P26659" s="67" t="str">
        <v>CELLtral Bank</v>
      </c>
      <c r="Q26659" s="67" t="str">
        <v>ExFunds</v>
      </c>
      <c r="R26659" s="67" t="str">
        <v>SheetBank AG</v>
      </c>
      <c r="S26659" s="67" t="str">
        <v>Pivot Finance Group</v>
      </c>
    </row>
    <row r="26660" spans="15:19">
      <c r="O26660" s="67" t="str">
        <v>Bank IF</v>
      </c>
      <c r="P26660" s="67" t="str">
        <v>CELLtral Bank</v>
      </c>
      <c r="Q26660" s="67" t="str">
        <v>ExFunds</v>
      </c>
      <c r="R26660" s="67" t="str">
        <v>SheetBank AG</v>
      </c>
      <c r="S26660" s="67" t="str">
        <v>The VLOOKup Vault</v>
      </c>
    </row>
    <row r="26661" spans="15:19">
      <c r="O26661" s="67" t="str">
        <v>Bank IF</v>
      </c>
      <c r="P26661" s="67" t="str">
        <v>CELLtral Bank</v>
      </c>
      <c r="Q26661" s="67" t="str">
        <v>ExFunds</v>
      </c>
      <c r="R26661" s="67" t="str">
        <v>SheetBank AG</v>
      </c>
      <c r="S26661" s="67" t="str">
        <v>SummaBank</v>
      </c>
    </row>
    <row r="26662" spans="15:19">
      <c r="O26662" s="67" t="str">
        <v>Bank IF</v>
      </c>
      <c r="P26662" s="67" t="str">
        <v>CELLtral Bank</v>
      </c>
      <c r="Q26662" s="67" t="str">
        <v>ExFunds</v>
      </c>
      <c r="R26662" s="67" t="str">
        <v>SheetBank AG</v>
      </c>
      <c r="S26662" s="67" t="str">
        <v>MoneyMATCH Inc.</v>
      </c>
    </row>
    <row r="26663" spans="15:19">
      <c r="O26663" s="67" t="str">
        <v>Bank IF</v>
      </c>
      <c r="P26663" s="67" t="str">
        <v>CELLtral Bank</v>
      </c>
      <c r="Q26663" s="67" t="str">
        <v>ExFunds</v>
      </c>
      <c r="R26663" s="67" t="str">
        <v>Pivot Finance Group</v>
      </c>
      <c r="S26663" s="67" t="str">
        <v>ExCell Bank</v>
      </c>
    </row>
    <row r="26664" spans="15:19">
      <c r="O26664" s="67" t="str">
        <v>Bank IF</v>
      </c>
      <c r="P26664" s="67" t="str">
        <v>CELLtral Bank</v>
      </c>
      <c r="Q26664" s="67" t="str">
        <v>ExFunds</v>
      </c>
      <c r="R26664" s="67" t="str">
        <v>Pivot Finance Group</v>
      </c>
      <c r="S26664" s="67" t="str">
        <v>Bank of Cellifornia</v>
      </c>
    </row>
    <row r="26665" spans="15:19">
      <c r="O26665" s="67" t="str">
        <v>Bank IF</v>
      </c>
      <c r="P26665" s="67" t="str">
        <v>CELLtral Bank</v>
      </c>
      <c r="Q26665" s="67" t="str">
        <v>ExFunds</v>
      </c>
      <c r="R26665" s="67" t="str">
        <v>Pivot Finance Group</v>
      </c>
      <c r="S26665" s="67" t="str">
        <v>SheetBank AG</v>
      </c>
    </row>
    <row r="26666" spans="15:19">
      <c r="O26666" s="67" t="str">
        <v>Bank IF</v>
      </c>
      <c r="P26666" s="67" t="str">
        <v>CELLtral Bank</v>
      </c>
      <c r="Q26666" s="67" t="str">
        <v>ExFunds</v>
      </c>
      <c r="R26666" s="67" t="str">
        <v>Pivot Finance Group</v>
      </c>
      <c r="S26666" s="67" t="str">
        <v>The VLOOKup Vault</v>
      </c>
    </row>
    <row r="26667" spans="15:19">
      <c r="O26667" s="67" t="str">
        <v>Bank IF</v>
      </c>
      <c r="P26667" s="67" t="str">
        <v>CELLtral Bank</v>
      </c>
      <c r="Q26667" s="67" t="str">
        <v>ExFunds</v>
      </c>
      <c r="R26667" s="67" t="str">
        <v>Pivot Finance Group</v>
      </c>
      <c r="S26667" s="67" t="str">
        <v>SummaBank</v>
      </c>
    </row>
    <row r="26668" spans="15:19">
      <c r="O26668" s="67" t="str">
        <v>Bank IF</v>
      </c>
      <c r="P26668" s="67" t="str">
        <v>CELLtral Bank</v>
      </c>
      <c r="Q26668" s="67" t="str">
        <v>ExFunds</v>
      </c>
      <c r="R26668" s="67" t="str">
        <v>Pivot Finance Group</v>
      </c>
      <c r="S26668" s="67" t="str">
        <v>MoneyMATCH Inc.</v>
      </c>
    </row>
    <row r="26669" spans="15:19">
      <c r="O26669" s="67" t="str">
        <v>Bank IF</v>
      </c>
      <c r="P26669" s="67" t="str">
        <v>CELLtral Bank</v>
      </c>
      <c r="Q26669" s="67" t="str">
        <v>ExFunds</v>
      </c>
      <c r="R26669" s="67" t="str">
        <v>The VLOOKup Vault</v>
      </c>
      <c r="S26669" s="67" t="str">
        <v>ExCell Bank</v>
      </c>
    </row>
    <row r="26670" spans="15:19">
      <c r="O26670" s="67" t="str">
        <v>Bank IF</v>
      </c>
      <c r="P26670" s="67" t="str">
        <v>CELLtral Bank</v>
      </c>
      <c r="Q26670" s="67" t="str">
        <v>ExFunds</v>
      </c>
      <c r="R26670" s="67" t="str">
        <v>The VLOOKup Vault</v>
      </c>
      <c r="S26670" s="67" t="str">
        <v>Bank of Cellifornia</v>
      </c>
    </row>
    <row r="26671" spans="15:19">
      <c r="O26671" s="67" t="str">
        <v>Bank IF</v>
      </c>
      <c r="P26671" s="67" t="str">
        <v>CELLtral Bank</v>
      </c>
      <c r="Q26671" s="67" t="str">
        <v>ExFunds</v>
      </c>
      <c r="R26671" s="67" t="str">
        <v>The VLOOKup Vault</v>
      </c>
      <c r="S26671" s="67" t="str">
        <v>SheetBank AG</v>
      </c>
    </row>
    <row r="26672" spans="15:19">
      <c r="O26672" s="67" t="str">
        <v>Bank IF</v>
      </c>
      <c r="P26672" s="67" t="str">
        <v>CELLtral Bank</v>
      </c>
      <c r="Q26672" s="67" t="str">
        <v>ExFunds</v>
      </c>
      <c r="R26672" s="67" t="str">
        <v>The VLOOKup Vault</v>
      </c>
      <c r="S26672" s="67" t="str">
        <v>Pivot Finance Group</v>
      </c>
    </row>
    <row r="26673" spans="15:19">
      <c r="O26673" s="67" t="str">
        <v>Bank IF</v>
      </c>
      <c r="P26673" s="67" t="str">
        <v>CELLtral Bank</v>
      </c>
      <c r="Q26673" s="67" t="str">
        <v>ExFunds</v>
      </c>
      <c r="R26673" s="67" t="str">
        <v>The VLOOKup Vault</v>
      </c>
      <c r="S26673" s="67" t="str">
        <v>SummaBank</v>
      </c>
    </row>
    <row r="26674" spans="15:19">
      <c r="O26674" s="67" t="str">
        <v>Bank IF</v>
      </c>
      <c r="P26674" s="67" t="str">
        <v>CELLtral Bank</v>
      </c>
      <c r="Q26674" s="67" t="str">
        <v>ExFunds</v>
      </c>
      <c r="R26674" s="67" t="str">
        <v>The VLOOKup Vault</v>
      </c>
      <c r="S26674" s="67" t="str">
        <v>MoneyMATCH Inc.</v>
      </c>
    </row>
    <row r="26675" spans="15:19">
      <c r="O26675" s="67" t="str">
        <v>Bank IF</v>
      </c>
      <c r="P26675" s="67" t="str">
        <v>CELLtral Bank</v>
      </c>
      <c r="Q26675" s="67" t="str">
        <v>ExFunds</v>
      </c>
      <c r="R26675" s="67" t="str">
        <v>SummaBank</v>
      </c>
      <c r="S26675" s="67" t="str">
        <v>ExCell Bank</v>
      </c>
    </row>
    <row r="26676" spans="15:19">
      <c r="O26676" s="67" t="str">
        <v>Bank IF</v>
      </c>
      <c r="P26676" s="67" t="str">
        <v>CELLtral Bank</v>
      </c>
      <c r="Q26676" s="67" t="str">
        <v>ExFunds</v>
      </c>
      <c r="R26676" s="67" t="str">
        <v>SummaBank</v>
      </c>
      <c r="S26676" s="67" t="str">
        <v>Bank of Cellifornia</v>
      </c>
    </row>
    <row r="26677" spans="15:19">
      <c r="O26677" s="67" t="str">
        <v>Bank IF</v>
      </c>
      <c r="P26677" s="67" t="str">
        <v>CELLtral Bank</v>
      </c>
      <c r="Q26677" s="67" t="str">
        <v>ExFunds</v>
      </c>
      <c r="R26677" s="67" t="str">
        <v>SummaBank</v>
      </c>
      <c r="S26677" s="67" t="str">
        <v>SheetBank AG</v>
      </c>
    </row>
    <row r="26678" spans="15:19">
      <c r="O26678" s="67" t="str">
        <v>Bank IF</v>
      </c>
      <c r="P26678" s="67" t="str">
        <v>CELLtral Bank</v>
      </c>
      <c r="Q26678" s="67" t="str">
        <v>ExFunds</v>
      </c>
      <c r="R26678" s="67" t="str">
        <v>SummaBank</v>
      </c>
      <c r="S26678" s="67" t="str">
        <v>Pivot Finance Group</v>
      </c>
    </row>
    <row r="26679" spans="15:19">
      <c r="O26679" s="67" t="str">
        <v>Bank IF</v>
      </c>
      <c r="P26679" s="67" t="str">
        <v>CELLtral Bank</v>
      </c>
      <c r="Q26679" s="67" t="str">
        <v>ExFunds</v>
      </c>
      <c r="R26679" s="67" t="str">
        <v>SummaBank</v>
      </c>
      <c r="S26679" s="67" t="str">
        <v>The VLOOKup Vault</v>
      </c>
    </row>
    <row r="26680" spans="15:19">
      <c r="O26680" s="67" t="str">
        <v>Bank IF</v>
      </c>
      <c r="P26680" s="67" t="str">
        <v>CELLtral Bank</v>
      </c>
      <c r="Q26680" s="67" t="str">
        <v>ExFunds</v>
      </c>
      <c r="R26680" s="67" t="str">
        <v>SummaBank</v>
      </c>
      <c r="S26680" s="67" t="str">
        <v>MoneyMATCH Inc.</v>
      </c>
    </row>
    <row r="26681" spans="15:19">
      <c r="O26681" s="67" t="str">
        <v>Bank IF</v>
      </c>
      <c r="P26681" s="67" t="str">
        <v>CELLtral Bank</v>
      </c>
      <c r="Q26681" s="67" t="str">
        <v>ExFunds</v>
      </c>
      <c r="R26681" s="67" t="str">
        <v>MoneyMATCH Inc.</v>
      </c>
      <c r="S26681" s="67" t="str">
        <v>ExCell Bank</v>
      </c>
    </row>
    <row r="26682" spans="15:19">
      <c r="O26682" s="67" t="str">
        <v>Bank IF</v>
      </c>
      <c r="P26682" s="67" t="str">
        <v>CELLtral Bank</v>
      </c>
      <c r="Q26682" s="67" t="str">
        <v>ExFunds</v>
      </c>
      <c r="R26682" s="67" t="str">
        <v>MoneyMATCH Inc.</v>
      </c>
      <c r="S26682" s="67" t="str">
        <v>Bank of Cellifornia</v>
      </c>
    </row>
    <row r="26683" spans="15:19">
      <c r="O26683" s="67" t="str">
        <v>Bank IF</v>
      </c>
      <c r="P26683" s="67" t="str">
        <v>CELLtral Bank</v>
      </c>
      <c r="Q26683" s="67" t="str">
        <v>ExFunds</v>
      </c>
      <c r="R26683" s="67" t="str">
        <v>MoneyMATCH Inc.</v>
      </c>
      <c r="S26683" s="67" t="str">
        <v>SheetBank AG</v>
      </c>
    </row>
    <row r="26684" spans="15:19">
      <c r="O26684" s="67" t="str">
        <v>Bank IF</v>
      </c>
      <c r="P26684" s="67" t="str">
        <v>CELLtral Bank</v>
      </c>
      <c r="Q26684" s="67" t="str">
        <v>ExFunds</v>
      </c>
      <c r="R26684" s="67" t="str">
        <v>MoneyMATCH Inc.</v>
      </c>
      <c r="S26684" s="67" t="str">
        <v>Pivot Finance Group</v>
      </c>
    </row>
    <row r="26685" spans="15:19">
      <c r="O26685" s="67" t="str">
        <v>Bank IF</v>
      </c>
      <c r="P26685" s="67" t="str">
        <v>CELLtral Bank</v>
      </c>
      <c r="Q26685" s="67" t="str">
        <v>ExFunds</v>
      </c>
      <c r="R26685" s="67" t="str">
        <v>MoneyMATCH Inc.</v>
      </c>
      <c r="S26685" s="67" t="str">
        <v>The VLOOKup Vault</v>
      </c>
    </row>
    <row r="26686" spans="15:19">
      <c r="O26686" s="67" t="str">
        <v>Bank IF</v>
      </c>
      <c r="P26686" s="67" t="str">
        <v>CELLtral Bank</v>
      </c>
      <c r="Q26686" s="67" t="str">
        <v>ExFunds</v>
      </c>
      <c r="R26686" s="67" t="str">
        <v>MoneyMATCH Inc.</v>
      </c>
      <c r="S26686" s="67" t="str">
        <v>SummaBank</v>
      </c>
    </row>
    <row r="26687" spans="15:19">
      <c r="O26687" s="67" t="str">
        <v>Bank IF</v>
      </c>
      <c r="P26687" s="67" t="str">
        <v>CELLtral Bank</v>
      </c>
      <c r="Q26687" s="67" t="str">
        <v>SheetBank AG</v>
      </c>
      <c r="R26687" s="67" t="str">
        <v>ExCell Bank</v>
      </c>
      <c r="S26687" s="67" t="str">
        <v>Bank of Cellifornia</v>
      </c>
    </row>
    <row r="26688" spans="15:19">
      <c r="O26688" s="67" t="str">
        <v>Bank IF</v>
      </c>
      <c r="P26688" s="67" t="str">
        <v>CELLtral Bank</v>
      </c>
      <c r="Q26688" s="67" t="str">
        <v>SheetBank AG</v>
      </c>
      <c r="R26688" s="67" t="str">
        <v>ExCell Bank</v>
      </c>
      <c r="S26688" s="67" t="str">
        <v>ExFunds</v>
      </c>
    </row>
    <row r="26689" spans="15:19">
      <c r="O26689" s="67" t="str">
        <v>Bank IF</v>
      </c>
      <c r="P26689" s="67" t="str">
        <v>CELLtral Bank</v>
      </c>
      <c r="Q26689" s="67" t="str">
        <v>SheetBank AG</v>
      </c>
      <c r="R26689" s="67" t="str">
        <v>ExCell Bank</v>
      </c>
      <c r="S26689" s="67" t="str">
        <v>Pivot Finance Group</v>
      </c>
    </row>
    <row r="26690" spans="15:19">
      <c r="O26690" s="67" t="str">
        <v>Bank IF</v>
      </c>
      <c r="P26690" s="67" t="str">
        <v>CELLtral Bank</v>
      </c>
      <c r="Q26690" s="67" t="str">
        <v>SheetBank AG</v>
      </c>
      <c r="R26690" s="67" t="str">
        <v>ExCell Bank</v>
      </c>
      <c r="S26690" s="67" t="str">
        <v>The VLOOKup Vault</v>
      </c>
    </row>
    <row r="26691" spans="15:19">
      <c r="O26691" s="67" t="str">
        <v>Bank IF</v>
      </c>
      <c r="P26691" s="67" t="str">
        <v>CELLtral Bank</v>
      </c>
      <c r="Q26691" s="67" t="str">
        <v>SheetBank AG</v>
      </c>
      <c r="R26691" s="67" t="str">
        <v>ExCell Bank</v>
      </c>
      <c r="S26691" s="67" t="str">
        <v>SummaBank</v>
      </c>
    </row>
    <row r="26692" spans="15:19">
      <c r="O26692" s="67" t="str">
        <v>Bank IF</v>
      </c>
      <c r="P26692" s="67" t="str">
        <v>CELLtral Bank</v>
      </c>
      <c r="Q26692" s="67" t="str">
        <v>SheetBank AG</v>
      </c>
      <c r="R26692" s="67" t="str">
        <v>ExCell Bank</v>
      </c>
      <c r="S26692" s="67" t="str">
        <v>MoneyMATCH Inc.</v>
      </c>
    </row>
    <row r="26693" spans="15:19">
      <c r="O26693" s="67" t="str">
        <v>Bank IF</v>
      </c>
      <c r="P26693" s="67" t="str">
        <v>CELLtral Bank</v>
      </c>
      <c r="Q26693" s="67" t="str">
        <v>SheetBank AG</v>
      </c>
      <c r="R26693" s="67" t="str">
        <v>Bank of Cellifornia</v>
      </c>
      <c r="S26693" s="67" t="str">
        <v>ExCell Bank</v>
      </c>
    </row>
    <row r="26694" spans="15:19">
      <c r="O26694" s="67" t="str">
        <v>Bank IF</v>
      </c>
      <c r="P26694" s="67" t="str">
        <v>CELLtral Bank</v>
      </c>
      <c r="Q26694" s="67" t="str">
        <v>SheetBank AG</v>
      </c>
      <c r="R26694" s="67" t="str">
        <v>Bank of Cellifornia</v>
      </c>
      <c r="S26694" s="67" t="str">
        <v>ExFunds</v>
      </c>
    </row>
    <row r="26695" spans="15:19">
      <c r="O26695" s="67" t="str">
        <v>Bank IF</v>
      </c>
      <c r="P26695" s="67" t="str">
        <v>CELLtral Bank</v>
      </c>
      <c r="Q26695" s="67" t="str">
        <v>SheetBank AG</v>
      </c>
      <c r="R26695" s="67" t="str">
        <v>Bank of Cellifornia</v>
      </c>
      <c r="S26695" s="67" t="str">
        <v>Pivot Finance Group</v>
      </c>
    </row>
    <row r="26696" spans="15:19">
      <c r="O26696" s="67" t="str">
        <v>Bank IF</v>
      </c>
      <c r="P26696" s="67" t="str">
        <v>CELLtral Bank</v>
      </c>
      <c r="Q26696" s="67" t="str">
        <v>SheetBank AG</v>
      </c>
      <c r="R26696" s="67" t="str">
        <v>Bank of Cellifornia</v>
      </c>
      <c r="S26696" s="67" t="str">
        <v>The VLOOKup Vault</v>
      </c>
    </row>
    <row r="26697" spans="15:19">
      <c r="O26697" s="67" t="str">
        <v>Bank IF</v>
      </c>
      <c r="P26697" s="67" t="str">
        <v>CELLtral Bank</v>
      </c>
      <c r="Q26697" s="67" t="str">
        <v>SheetBank AG</v>
      </c>
      <c r="R26697" s="67" t="str">
        <v>Bank of Cellifornia</v>
      </c>
      <c r="S26697" s="67" t="str">
        <v>SummaBank</v>
      </c>
    </row>
    <row r="26698" spans="15:19">
      <c r="O26698" s="67" t="str">
        <v>Bank IF</v>
      </c>
      <c r="P26698" s="67" t="str">
        <v>CELLtral Bank</v>
      </c>
      <c r="Q26698" s="67" t="str">
        <v>SheetBank AG</v>
      </c>
      <c r="R26698" s="67" t="str">
        <v>Bank of Cellifornia</v>
      </c>
      <c r="S26698" s="67" t="str">
        <v>MoneyMATCH Inc.</v>
      </c>
    </row>
    <row r="26699" spans="15:19">
      <c r="O26699" s="67" t="str">
        <v>Bank IF</v>
      </c>
      <c r="P26699" s="67" t="str">
        <v>CELLtral Bank</v>
      </c>
      <c r="Q26699" s="67" t="str">
        <v>SheetBank AG</v>
      </c>
      <c r="R26699" s="67" t="str">
        <v>ExFunds</v>
      </c>
      <c r="S26699" s="67" t="str">
        <v>ExCell Bank</v>
      </c>
    </row>
    <row r="26700" spans="15:19">
      <c r="O26700" s="67" t="str">
        <v>Bank IF</v>
      </c>
      <c r="P26700" s="67" t="str">
        <v>CELLtral Bank</v>
      </c>
      <c r="Q26700" s="67" t="str">
        <v>SheetBank AG</v>
      </c>
      <c r="R26700" s="67" t="str">
        <v>ExFunds</v>
      </c>
      <c r="S26700" s="67" t="str">
        <v>Bank of Cellifornia</v>
      </c>
    </row>
    <row r="26701" spans="15:19">
      <c r="O26701" s="67" t="str">
        <v>Bank IF</v>
      </c>
      <c r="P26701" s="67" t="str">
        <v>CELLtral Bank</v>
      </c>
      <c r="Q26701" s="67" t="str">
        <v>SheetBank AG</v>
      </c>
      <c r="R26701" s="67" t="str">
        <v>ExFunds</v>
      </c>
      <c r="S26701" s="67" t="str">
        <v>Pivot Finance Group</v>
      </c>
    </row>
    <row r="26702" spans="15:19">
      <c r="O26702" s="67" t="str">
        <v>Bank IF</v>
      </c>
      <c r="P26702" s="67" t="str">
        <v>CELLtral Bank</v>
      </c>
      <c r="Q26702" s="67" t="str">
        <v>SheetBank AG</v>
      </c>
      <c r="R26702" s="67" t="str">
        <v>ExFunds</v>
      </c>
      <c r="S26702" s="67" t="str">
        <v>The VLOOKup Vault</v>
      </c>
    </row>
    <row r="26703" spans="15:19">
      <c r="O26703" s="67" t="str">
        <v>Bank IF</v>
      </c>
      <c r="P26703" s="67" t="str">
        <v>CELLtral Bank</v>
      </c>
      <c r="Q26703" s="67" t="str">
        <v>SheetBank AG</v>
      </c>
      <c r="R26703" s="67" t="str">
        <v>ExFunds</v>
      </c>
      <c r="S26703" s="67" t="str">
        <v>SummaBank</v>
      </c>
    </row>
    <row r="26704" spans="15:19">
      <c r="O26704" s="67" t="str">
        <v>Bank IF</v>
      </c>
      <c r="P26704" s="67" t="str">
        <v>CELLtral Bank</v>
      </c>
      <c r="Q26704" s="67" t="str">
        <v>SheetBank AG</v>
      </c>
      <c r="R26704" s="67" t="str">
        <v>ExFunds</v>
      </c>
      <c r="S26704" s="67" t="str">
        <v>MoneyMATCH Inc.</v>
      </c>
    </row>
    <row r="26705" spans="15:19">
      <c r="O26705" s="67" t="str">
        <v>Bank IF</v>
      </c>
      <c r="P26705" s="67" t="str">
        <v>CELLtral Bank</v>
      </c>
      <c r="Q26705" s="67" t="str">
        <v>SheetBank AG</v>
      </c>
      <c r="R26705" s="67" t="str">
        <v>Pivot Finance Group</v>
      </c>
      <c r="S26705" s="67" t="str">
        <v>ExCell Bank</v>
      </c>
    </row>
    <row r="26706" spans="15:19">
      <c r="O26706" s="67" t="str">
        <v>Bank IF</v>
      </c>
      <c r="P26706" s="67" t="str">
        <v>CELLtral Bank</v>
      </c>
      <c r="Q26706" s="67" t="str">
        <v>SheetBank AG</v>
      </c>
      <c r="R26706" s="67" t="str">
        <v>Pivot Finance Group</v>
      </c>
      <c r="S26706" s="67" t="str">
        <v>Bank of Cellifornia</v>
      </c>
    </row>
    <row r="26707" spans="15:19">
      <c r="O26707" s="67" t="str">
        <v>Bank IF</v>
      </c>
      <c r="P26707" s="67" t="str">
        <v>CELLtral Bank</v>
      </c>
      <c r="Q26707" s="67" t="str">
        <v>SheetBank AG</v>
      </c>
      <c r="R26707" s="67" t="str">
        <v>Pivot Finance Group</v>
      </c>
      <c r="S26707" s="67" t="str">
        <v>ExFunds</v>
      </c>
    </row>
    <row r="26708" spans="15:19">
      <c r="O26708" s="67" t="str">
        <v>Bank IF</v>
      </c>
      <c r="P26708" s="67" t="str">
        <v>CELLtral Bank</v>
      </c>
      <c r="Q26708" s="67" t="str">
        <v>SheetBank AG</v>
      </c>
      <c r="R26708" s="67" t="str">
        <v>Pivot Finance Group</v>
      </c>
      <c r="S26708" s="67" t="str">
        <v>The VLOOKup Vault</v>
      </c>
    </row>
    <row r="26709" spans="15:19">
      <c r="O26709" s="67" t="str">
        <v>Bank IF</v>
      </c>
      <c r="P26709" s="67" t="str">
        <v>CELLtral Bank</v>
      </c>
      <c r="Q26709" s="67" t="str">
        <v>SheetBank AG</v>
      </c>
      <c r="R26709" s="67" t="str">
        <v>Pivot Finance Group</v>
      </c>
      <c r="S26709" s="67" t="str">
        <v>SummaBank</v>
      </c>
    </row>
    <row r="26710" spans="15:19">
      <c r="O26710" s="67" t="str">
        <v>Bank IF</v>
      </c>
      <c r="P26710" s="67" t="str">
        <v>CELLtral Bank</v>
      </c>
      <c r="Q26710" s="67" t="str">
        <v>SheetBank AG</v>
      </c>
      <c r="R26710" s="67" t="str">
        <v>Pivot Finance Group</v>
      </c>
      <c r="S26710" s="67" t="str">
        <v>MoneyMATCH Inc.</v>
      </c>
    </row>
    <row r="26711" spans="15:19">
      <c r="O26711" s="67" t="str">
        <v>Bank IF</v>
      </c>
      <c r="P26711" s="67" t="str">
        <v>CELLtral Bank</v>
      </c>
      <c r="Q26711" s="67" t="str">
        <v>SheetBank AG</v>
      </c>
      <c r="R26711" s="67" t="str">
        <v>The VLOOKup Vault</v>
      </c>
      <c r="S26711" s="67" t="str">
        <v>ExCell Bank</v>
      </c>
    </row>
    <row r="26712" spans="15:19">
      <c r="O26712" s="67" t="str">
        <v>Bank IF</v>
      </c>
      <c r="P26712" s="67" t="str">
        <v>CELLtral Bank</v>
      </c>
      <c r="Q26712" s="67" t="str">
        <v>SheetBank AG</v>
      </c>
      <c r="R26712" s="67" t="str">
        <v>The VLOOKup Vault</v>
      </c>
      <c r="S26712" s="67" t="str">
        <v>Bank of Cellifornia</v>
      </c>
    </row>
    <row r="26713" spans="15:19">
      <c r="O26713" s="67" t="str">
        <v>Bank IF</v>
      </c>
      <c r="P26713" s="67" t="str">
        <v>CELLtral Bank</v>
      </c>
      <c r="Q26713" s="67" t="str">
        <v>SheetBank AG</v>
      </c>
      <c r="R26713" s="67" t="str">
        <v>The VLOOKup Vault</v>
      </c>
      <c r="S26713" s="67" t="str">
        <v>ExFunds</v>
      </c>
    </row>
    <row r="26714" spans="15:19">
      <c r="O26714" s="67" t="str">
        <v>Bank IF</v>
      </c>
      <c r="P26714" s="67" t="str">
        <v>CELLtral Bank</v>
      </c>
      <c r="Q26714" s="67" t="str">
        <v>SheetBank AG</v>
      </c>
      <c r="R26714" s="67" t="str">
        <v>The VLOOKup Vault</v>
      </c>
      <c r="S26714" s="67" t="str">
        <v>Pivot Finance Group</v>
      </c>
    </row>
    <row r="26715" spans="15:19">
      <c r="O26715" s="67" t="str">
        <v>Bank IF</v>
      </c>
      <c r="P26715" s="67" t="str">
        <v>CELLtral Bank</v>
      </c>
      <c r="Q26715" s="67" t="str">
        <v>SheetBank AG</v>
      </c>
      <c r="R26715" s="67" t="str">
        <v>The VLOOKup Vault</v>
      </c>
      <c r="S26715" s="67" t="str">
        <v>SummaBank</v>
      </c>
    </row>
    <row r="26716" spans="15:19">
      <c r="O26716" s="67" t="str">
        <v>Bank IF</v>
      </c>
      <c r="P26716" s="67" t="str">
        <v>CELLtral Bank</v>
      </c>
      <c r="Q26716" s="67" t="str">
        <v>SheetBank AG</v>
      </c>
      <c r="R26716" s="67" t="str">
        <v>The VLOOKup Vault</v>
      </c>
      <c r="S26716" s="67" t="str">
        <v>MoneyMATCH Inc.</v>
      </c>
    </row>
    <row r="26717" spans="15:19">
      <c r="O26717" s="67" t="str">
        <v>Bank IF</v>
      </c>
      <c r="P26717" s="67" t="str">
        <v>CELLtral Bank</v>
      </c>
      <c r="Q26717" s="67" t="str">
        <v>SheetBank AG</v>
      </c>
      <c r="R26717" s="67" t="str">
        <v>SummaBank</v>
      </c>
      <c r="S26717" s="67" t="str">
        <v>ExCell Bank</v>
      </c>
    </row>
    <row r="26718" spans="15:19">
      <c r="O26718" s="67" t="str">
        <v>Bank IF</v>
      </c>
      <c r="P26718" s="67" t="str">
        <v>CELLtral Bank</v>
      </c>
      <c r="Q26718" s="67" t="str">
        <v>SheetBank AG</v>
      </c>
      <c r="R26718" s="67" t="str">
        <v>SummaBank</v>
      </c>
      <c r="S26718" s="67" t="str">
        <v>Bank of Cellifornia</v>
      </c>
    </row>
    <row r="26719" spans="15:19">
      <c r="O26719" s="67" t="str">
        <v>Bank IF</v>
      </c>
      <c r="P26719" s="67" t="str">
        <v>CELLtral Bank</v>
      </c>
      <c r="Q26719" s="67" t="str">
        <v>SheetBank AG</v>
      </c>
      <c r="R26719" s="67" t="str">
        <v>SummaBank</v>
      </c>
      <c r="S26719" s="67" t="str">
        <v>ExFunds</v>
      </c>
    </row>
    <row r="26720" spans="15:19">
      <c r="O26720" s="67" t="str">
        <v>Bank IF</v>
      </c>
      <c r="P26720" s="67" t="str">
        <v>CELLtral Bank</v>
      </c>
      <c r="Q26720" s="67" t="str">
        <v>SheetBank AG</v>
      </c>
      <c r="R26720" s="67" t="str">
        <v>SummaBank</v>
      </c>
      <c r="S26720" s="67" t="str">
        <v>Pivot Finance Group</v>
      </c>
    </row>
    <row r="26721" spans="15:19">
      <c r="O26721" s="67" t="str">
        <v>Bank IF</v>
      </c>
      <c r="P26721" s="67" t="str">
        <v>CELLtral Bank</v>
      </c>
      <c r="Q26721" s="67" t="str">
        <v>SheetBank AG</v>
      </c>
      <c r="R26721" s="67" t="str">
        <v>SummaBank</v>
      </c>
      <c r="S26721" s="67" t="str">
        <v>The VLOOKup Vault</v>
      </c>
    </row>
    <row r="26722" spans="15:19">
      <c r="O26722" s="67" t="str">
        <v>Bank IF</v>
      </c>
      <c r="P26722" s="67" t="str">
        <v>CELLtral Bank</v>
      </c>
      <c r="Q26722" s="67" t="str">
        <v>SheetBank AG</v>
      </c>
      <c r="R26722" s="67" t="str">
        <v>SummaBank</v>
      </c>
      <c r="S26722" s="67" t="str">
        <v>MoneyMATCH Inc.</v>
      </c>
    </row>
    <row r="26723" spans="15:19">
      <c r="O26723" s="67" t="str">
        <v>Bank IF</v>
      </c>
      <c r="P26723" s="67" t="str">
        <v>CELLtral Bank</v>
      </c>
      <c r="Q26723" s="67" t="str">
        <v>SheetBank AG</v>
      </c>
      <c r="R26723" s="67" t="str">
        <v>MoneyMATCH Inc.</v>
      </c>
      <c r="S26723" s="67" t="str">
        <v>ExCell Bank</v>
      </c>
    </row>
    <row r="26724" spans="15:19">
      <c r="O26724" s="67" t="str">
        <v>Bank IF</v>
      </c>
      <c r="P26724" s="67" t="str">
        <v>CELLtral Bank</v>
      </c>
      <c r="Q26724" s="67" t="str">
        <v>SheetBank AG</v>
      </c>
      <c r="R26724" s="67" t="str">
        <v>MoneyMATCH Inc.</v>
      </c>
      <c r="S26724" s="67" t="str">
        <v>Bank of Cellifornia</v>
      </c>
    </row>
    <row r="26725" spans="15:19">
      <c r="O26725" s="67" t="str">
        <v>Bank IF</v>
      </c>
      <c r="P26725" s="67" t="str">
        <v>CELLtral Bank</v>
      </c>
      <c r="Q26725" s="67" t="str">
        <v>SheetBank AG</v>
      </c>
      <c r="R26725" s="67" t="str">
        <v>MoneyMATCH Inc.</v>
      </c>
      <c r="S26725" s="67" t="str">
        <v>ExFunds</v>
      </c>
    </row>
    <row r="26726" spans="15:19">
      <c r="O26726" s="67" t="str">
        <v>Bank IF</v>
      </c>
      <c r="P26726" s="67" t="str">
        <v>CELLtral Bank</v>
      </c>
      <c r="Q26726" s="67" t="str">
        <v>SheetBank AG</v>
      </c>
      <c r="R26726" s="67" t="str">
        <v>MoneyMATCH Inc.</v>
      </c>
      <c r="S26726" s="67" t="str">
        <v>Pivot Finance Group</v>
      </c>
    </row>
    <row r="26727" spans="15:19">
      <c r="O26727" s="67" t="str">
        <v>Bank IF</v>
      </c>
      <c r="P26727" s="67" t="str">
        <v>CELLtral Bank</v>
      </c>
      <c r="Q26727" s="67" t="str">
        <v>SheetBank AG</v>
      </c>
      <c r="R26727" s="67" t="str">
        <v>MoneyMATCH Inc.</v>
      </c>
      <c r="S26727" s="67" t="str">
        <v>The VLOOKup Vault</v>
      </c>
    </row>
    <row r="26728" spans="15:19">
      <c r="O26728" s="67" t="str">
        <v>Bank IF</v>
      </c>
      <c r="P26728" s="67" t="str">
        <v>CELLtral Bank</v>
      </c>
      <c r="Q26728" s="67" t="str">
        <v>SheetBank AG</v>
      </c>
      <c r="R26728" s="67" t="str">
        <v>MoneyMATCH Inc.</v>
      </c>
      <c r="S26728" s="67" t="str">
        <v>SummaBank</v>
      </c>
    </row>
    <row r="26729" spans="15:19">
      <c r="O26729" s="67" t="str">
        <v>Bank IF</v>
      </c>
      <c r="P26729" s="67" t="str">
        <v>CELLtral Bank</v>
      </c>
      <c r="Q26729" s="67" t="str">
        <v>Pivot Finance Group</v>
      </c>
      <c r="R26729" s="67" t="str">
        <v>ExCell Bank</v>
      </c>
      <c r="S26729" s="67" t="str">
        <v>Bank of Cellifornia</v>
      </c>
    </row>
    <row r="26730" spans="15:19">
      <c r="O26730" s="67" t="str">
        <v>Bank IF</v>
      </c>
      <c r="P26730" s="67" t="str">
        <v>CELLtral Bank</v>
      </c>
      <c r="Q26730" s="67" t="str">
        <v>Pivot Finance Group</v>
      </c>
      <c r="R26730" s="67" t="str">
        <v>ExCell Bank</v>
      </c>
      <c r="S26730" s="67" t="str">
        <v>ExFunds</v>
      </c>
    </row>
    <row r="26731" spans="15:19">
      <c r="O26731" s="67" t="str">
        <v>Bank IF</v>
      </c>
      <c r="P26731" s="67" t="str">
        <v>CELLtral Bank</v>
      </c>
      <c r="Q26731" s="67" t="str">
        <v>Pivot Finance Group</v>
      </c>
      <c r="R26731" s="67" t="str">
        <v>ExCell Bank</v>
      </c>
      <c r="S26731" s="67" t="str">
        <v>SheetBank AG</v>
      </c>
    </row>
    <row r="26732" spans="15:19">
      <c r="O26732" s="67" t="str">
        <v>Bank IF</v>
      </c>
      <c r="P26732" s="67" t="str">
        <v>CELLtral Bank</v>
      </c>
      <c r="Q26732" s="67" t="str">
        <v>Pivot Finance Group</v>
      </c>
      <c r="R26732" s="67" t="str">
        <v>ExCell Bank</v>
      </c>
      <c r="S26732" s="67" t="str">
        <v>The VLOOKup Vault</v>
      </c>
    </row>
    <row r="26733" spans="15:19">
      <c r="O26733" s="67" t="str">
        <v>Bank IF</v>
      </c>
      <c r="P26733" s="67" t="str">
        <v>CELLtral Bank</v>
      </c>
      <c r="Q26733" s="67" t="str">
        <v>Pivot Finance Group</v>
      </c>
      <c r="R26733" s="67" t="str">
        <v>ExCell Bank</v>
      </c>
      <c r="S26733" s="67" t="str">
        <v>SummaBank</v>
      </c>
    </row>
    <row r="26734" spans="15:19">
      <c r="O26734" s="67" t="str">
        <v>Bank IF</v>
      </c>
      <c r="P26734" s="67" t="str">
        <v>CELLtral Bank</v>
      </c>
      <c r="Q26734" s="67" t="str">
        <v>Pivot Finance Group</v>
      </c>
      <c r="R26734" s="67" t="str">
        <v>ExCell Bank</v>
      </c>
      <c r="S26734" s="67" t="str">
        <v>MoneyMATCH Inc.</v>
      </c>
    </row>
    <row r="26735" spans="15:19">
      <c r="O26735" s="67" t="str">
        <v>Bank IF</v>
      </c>
      <c r="P26735" s="67" t="str">
        <v>CELLtral Bank</v>
      </c>
      <c r="Q26735" s="67" t="str">
        <v>Pivot Finance Group</v>
      </c>
      <c r="R26735" s="67" t="str">
        <v>Bank of Cellifornia</v>
      </c>
      <c r="S26735" s="67" t="str">
        <v>ExCell Bank</v>
      </c>
    </row>
    <row r="26736" spans="15:19">
      <c r="O26736" s="67" t="str">
        <v>Bank IF</v>
      </c>
      <c r="P26736" s="67" t="str">
        <v>CELLtral Bank</v>
      </c>
      <c r="Q26736" s="67" t="str">
        <v>Pivot Finance Group</v>
      </c>
      <c r="R26736" s="67" t="str">
        <v>Bank of Cellifornia</v>
      </c>
      <c r="S26736" s="67" t="str">
        <v>ExFunds</v>
      </c>
    </row>
    <row r="26737" spans="15:19">
      <c r="O26737" s="67" t="str">
        <v>Bank IF</v>
      </c>
      <c r="P26737" s="67" t="str">
        <v>CELLtral Bank</v>
      </c>
      <c r="Q26737" s="67" t="str">
        <v>Pivot Finance Group</v>
      </c>
      <c r="R26737" s="67" t="str">
        <v>Bank of Cellifornia</v>
      </c>
      <c r="S26737" s="67" t="str">
        <v>SheetBank AG</v>
      </c>
    </row>
    <row r="26738" spans="15:19">
      <c r="O26738" s="67" t="str">
        <v>Bank IF</v>
      </c>
      <c r="P26738" s="67" t="str">
        <v>CELLtral Bank</v>
      </c>
      <c r="Q26738" s="67" t="str">
        <v>Pivot Finance Group</v>
      </c>
      <c r="R26738" s="67" t="str">
        <v>Bank of Cellifornia</v>
      </c>
      <c r="S26738" s="67" t="str">
        <v>The VLOOKup Vault</v>
      </c>
    </row>
    <row r="26739" spans="15:19">
      <c r="O26739" s="67" t="str">
        <v>Bank IF</v>
      </c>
      <c r="P26739" s="67" t="str">
        <v>CELLtral Bank</v>
      </c>
      <c r="Q26739" s="67" t="str">
        <v>Pivot Finance Group</v>
      </c>
      <c r="R26739" s="67" t="str">
        <v>Bank of Cellifornia</v>
      </c>
      <c r="S26739" s="67" t="str">
        <v>SummaBank</v>
      </c>
    </row>
    <row r="26740" spans="15:19">
      <c r="O26740" s="67" t="str">
        <v>Bank IF</v>
      </c>
      <c r="P26740" s="67" t="str">
        <v>CELLtral Bank</v>
      </c>
      <c r="Q26740" s="67" t="str">
        <v>Pivot Finance Group</v>
      </c>
      <c r="R26740" s="67" t="str">
        <v>Bank of Cellifornia</v>
      </c>
      <c r="S26740" s="67" t="str">
        <v>MoneyMATCH Inc.</v>
      </c>
    </row>
    <row r="26741" spans="15:19">
      <c r="O26741" s="67" t="str">
        <v>Bank IF</v>
      </c>
      <c r="P26741" s="67" t="str">
        <v>CELLtral Bank</v>
      </c>
      <c r="Q26741" s="67" t="str">
        <v>Pivot Finance Group</v>
      </c>
      <c r="R26741" s="67" t="str">
        <v>ExFunds</v>
      </c>
      <c r="S26741" s="67" t="str">
        <v>ExCell Bank</v>
      </c>
    </row>
    <row r="26742" spans="15:19">
      <c r="O26742" s="67" t="str">
        <v>Bank IF</v>
      </c>
      <c r="P26742" s="67" t="str">
        <v>CELLtral Bank</v>
      </c>
      <c r="Q26742" s="67" t="str">
        <v>Pivot Finance Group</v>
      </c>
      <c r="R26742" s="67" t="str">
        <v>ExFunds</v>
      </c>
      <c r="S26742" s="67" t="str">
        <v>Bank of Cellifornia</v>
      </c>
    </row>
    <row r="26743" spans="15:19">
      <c r="O26743" s="67" t="str">
        <v>Bank IF</v>
      </c>
      <c r="P26743" s="67" t="str">
        <v>CELLtral Bank</v>
      </c>
      <c r="Q26743" s="67" t="str">
        <v>Pivot Finance Group</v>
      </c>
      <c r="R26743" s="67" t="str">
        <v>ExFunds</v>
      </c>
      <c r="S26743" s="67" t="str">
        <v>SheetBank AG</v>
      </c>
    </row>
    <row r="26744" spans="15:19">
      <c r="O26744" s="67" t="str">
        <v>Bank IF</v>
      </c>
      <c r="P26744" s="67" t="str">
        <v>CELLtral Bank</v>
      </c>
      <c r="Q26744" s="67" t="str">
        <v>Pivot Finance Group</v>
      </c>
      <c r="R26744" s="67" t="str">
        <v>ExFunds</v>
      </c>
      <c r="S26744" s="67" t="str">
        <v>The VLOOKup Vault</v>
      </c>
    </row>
    <row r="26745" spans="15:19">
      <c r="O26745" s="67" t="str">
        <v>Bank IF</v>
      </c>
      <c r="P26745" s="67" t="str">
        <v>CELLtral Bank</v>
      </c>
      <c r="Q26745" s="67" t="str">
        <v>Pivot Finance Group</v>
      </c>
      <c r="R26745" s="67" t="str">
        <v>ExFunds</v>
      </c>
      <c r="S26745" s="67" t="str">
        <v>SummaBank</v>
      </c>
    </row>
    <row r="26746" spans="15:19">
      <c r="O26746" s="67" t="str">
        <v>Bank IF</v>
      </c>
      <c r="P26746" s="67" t="str">
        <v>CELLtral Bank</v>
      </c>
      <c r="Q26746" s="67" t="str">
        <v>Pivot Finance Group</v>
      </c>
      <c r="R26746" s="67" t="str">
        <v>ExFunds</v>
      </c>
      <c r="S26746" s="67" t="str">
        <v>MoneyMATCH Inc.</v>
      </c>
    </row>
    <row r="26747" spans="15:19">
      <c r="O26747" s="67" t="str">
        <v>Bank IF</v>
      </c>
      <c r="P26747" s="67" t="str">
        <v>CELLtral Bank</v>
      </c>
      <c r="Q26747" s="67" t="str">
        <v>Pivot Finance Group</v>
      </c>
      <c r="R26747" s="67" t="str">
        <v>SheetBank AG</v>
      </c>
      <c r="S26747" s="67" t="str">
        <v>ExCell Bank</v>
      </c>
    </row>
    <row r="26748" spans="15:19">
      <c r="O26748" s="67" t="str">
        <v>Bank IF</v>
      </c>
      <c r="P26748" s="67" t="str">
        <v>CELLtral Bank</v>
      </c>
      <c r="Q26748" s="67" t="str">
        <v>Pivot Finance Group</v>
      </c>
      <c r="R26748" s="67" t="str">
        <v>SheetBank AG</v>
      </c>
      <c r="S26748" s="67" t="str">
        <v>Bank of Cellifornia</v>
      </c>
    </row>
    <row r="26749" spans="15:19">
      <c r="O26749" s="67" t="str">
        <v>Bank IF</v>
      </c>
      <c r="P26749" s="67" t="str">
        <v>CELLtral Bank</v>
      </c>
      <c r="Q26749" s="67" t="str">
        <v>Pivot Finance Group</v>
      </c>
      <c r="R26749" s="67" t="str">
        <v>SheetBank AG</v>
      </c>
      <c r="S26749" s="67" t="str">
        <v>ExFunds</v>
      </c>
    </row>
    <row r="26750" spans="15:19">
      <c r="O26750" s="67" t="str">
        <v>Bank IF</v>
      </c>
      <c r="P26750" s="67" t="str">
        <v>CELLtral Bank</v>
      </c>
      <c r="Q26750" s="67" t="str">
        <v>Pivot Finance Group</v>
      </c>
      <c r="R26750" s="67" t="str">
        <v>SheetBank AG</v>
      </c>
      <c r="S26750" s="67" t="str">
        <v>The VLOOKup Vault</v>
      </c>
    </row>
    <row r="26751" spans="15:19">
      <c r="O26751" s="67" t="str">
        <v>Bank IF</v>
      </c>
      <c r="P26751" s="67" t="str">
        <v>CELLtral Bank</v>
      </c>
      <c r="Q26751" s="67" t="str">
        <v>Pivot Finance Group</v>
      </c>
      <c r="R26751" s="67" t="str">
        <v>SheetBank AG</v>
      </c>
      <c r="S26751" s="67" t="str">
        <v>SummaBank</v>
      </c>
    </row>
    <row r="26752" spans="15:19">
      <c r="O26752" s="67" t="str">
        <v>Bank IF</v>
      </c>
      <c r="P26752" s="67" t="str">
        <v>CELLtral Bank</v>
      </c>
      <c r="Q26752" s="67" t="str">
        <v>Pivot Finance Group</v>
      </c>
      <c r="R26752" s="67" t="str">
        <v>SheetBank AG</v>
      </c>
      <c r="S26752" s="67" t="str">
        <v>MoneyMATCH Inc.</v>
      </c>
    </row>
    <row r="26753" spans="15:19">
      <c r="O26753" s="67" t="str">
        <v>Bank IF</v>
      </c>
      <c r="P26753" s="67" t="str">
        <v>CELLtral Bank</v>
      </c>
      <c r="Q26753" s="67" t="str">
        <v>Pivot Finance Group</v>
      </c>
      <c r="R26753" s="67" t="str">
        <v>The VLOOKup Vault</v>
      </c>
      <c r="S26753" s="67" t="str">
        <v>ExCell Bank</v>
      </c>
    </row>
    <row r="26754" spans="15:19">
      <c r="O26754" s="67" t="str">
        <v>Bank IF</v>
      </c>
      <c r="P26754" s="67" t="str">
        <v>CELLtral Bank</v>
      </c>
      <c r="Q26754" s="67" t="str">
        <v>Pivot Finance Group</v>
      </c>
      <c r="R26754" s="67" t="str">
        <v>The VLOOKup Vault</v>
      </c>
      <c r="S26754" s="67" t="str">
        <v>Bank of Cellifornia</v>
      </c>
    </row>
    <row r="26755" spans="15:19">
      <c r="O26755" s="67" t="str">
        <v>Bank IF</v>
      </c>
      <c r="P26755" s="67" t="str">
        <v>CELLtral Bank</v>
      </c>
      <c r="Q26755" s="67" t="str">
        <v>Pivot Finance Group</v>
      </c>
      <c r="R26755" s="67" t="str">
        <v>The VLOOKup Vault</v>
      </c>
      <c r="S26755" s="67" t="str">
        <v>ExFunds</v>
      </c>
    </row>
    <row r="26756" spans="15:19">
      <c r="O26756" s="67" t="str">
        <v>Bank IF</v>
      </c>
      <c r="P26756" s="67" t="str">
        <v>CELLtral Bank</v>
      </c>
      <c r="Q26756" s="67" t="str">
        <v>Pivot Finance Group</v>
      </c>
      <c r="R26756" s="67" t="str">
        <v>The VLOOKup Vault</v>
      </c>
      <c r="S26756" s="67" t="str">
        <v>SheetBank AG</v>
      </c>
    </row>
    <row r="26757" spans="15:19">
      <c r="O26757" s="67" t="str">
        <v>Bank IF</v>
      </c>
      <c r="P26757" s="67" t="str">
        <v>CELLtral Bank</v>
      </c>
      <c r="Q26757" s="67" t="str">
        <v>Pivot Finance Group</v>
      </c>
      <c r="R26757" s="67" t="str">
        <v>The VLOOKup Vault</v>
      </c>
      <c r="S26757" s="67" t="str">
        <v>SummaBank</v>
      </c>
    </row>
    <row r="26758" spans="15:19">
      <c r="O26758" s="67" t="str">
        <v>Bank IF</v>
      </c>
      <c r="P26758" s="67" t="str">
        <v>CELLtral Bank</v>
      </c>
      <c r="Q26758" s="67" t="str">
        <v>Pivot Finance Group</v>
      </c>
      <c r="R26758" s="67" t="str">
        <v>The VLOOKup Vault</v>
      </c>
      <c r="S26758" s="67" t="str">
        <v>MoneyMATCH Inc.</v>
      </c>
    </row>
    <row r="26759" spans="15:19">
      <c r="O26759" s="67" t="str">
        <v>Bank IF</v>
      </c>
      <c r="P26759" s="67" t="str">
        <v>CELLtral Bank</v>
      </c>
      <c r="Q26759" s="67" t="str">
        <v>Pivot Finance Group</v>
      </c>
      <c r="R26759" s="67" t="str">
        <v>SummaBank</v>
      </c>
      <c r="S26759" s="67" t="str">
        <v>ExCell Bank</v>
      </c>
    </row>
    <row r="26760" spans="15:19">
      <c r="O26760" s="67" t="str">
        <v>Bank IF</v>
      </c>
      <c r="P26760" s="67" t="str">
        <v>CELLtral Bank</v>
      </c>
      <c r="Q26760" s="67" t="str">
        <v>Pivot Finance Group</v>
      </c>
      <c r="R26760" s="67" t="str">
        <v>SummaBank</v>
      </c>
      <c r="S26760" s="67" t="str">
        <v>Bank of Cellifornia</v>
      </c>
    </row>
    <row r="26761" spans="15:19">
      <c r="O26761" s="67" t="str">
        <v>Bank IF</v>
      </c>
      <c r="P26761" s="67" t="str">
        <v>CELLtral Bank</v>
      </c>
      <c r="Q26761" s="67" t="str">
        <v>Pivot Finance Group</v>
      </c>
      <c r="R26761" s="67" t="str">
        <v>SummaBank</v>
      </c>
      <c r="S26761" s="67" t="str">
        <v>ExFunds</v>
      </c>
    </row>
    <row r="26762" spans="15:19">
      <c r="O26762" s="67" t="str">
        <v>Bank IF</v>
      </c>
      <c r="P26762" s="67" t="str">
        <v>CELLtral Bank</v>
      </c>
      <c r="Q26762" s="67" t="str">
        <v>Pivot Finance Group</v>
      </c>
      <c r="R26762" s="67" t="str">
        <v>SummaBank</v>
      </c>
      <c r="S26762" s="67" t="str">
        <v>SheetBank AG</v>
      </c>
    </row>
    <row r="26763" spans="15:19">
      <c r="O26763" s="67" t="str">
        <v>Bank IF</v>
      </c>
      <c r="P26763" s="67" t="str">
        <v>CELLtral Bank</v>
      </c>
      <c r="Q26763" s="67" t="str">
        <v>Pivot Finance Group</v>
      </c>
      <c r="R26763" s="67" t="str">
        <v>SummaBank</v>
      </c>
      <c r="S26763" s="67" t="str">
        <v>The VLOOKup Vault</v>
      </c>
    </row>
    <row r="26764" spans="15:19">
      <c r="O26764" s="67" t="str">
        <v>Bank IF</v>
      </c>
      <c r="P26764" s="67" t="str">
        <v>CELLtral Bank</v>
      </c>
      <c r="Q26764" s="67" t="str">
        <v>Pivot Finance Group</v>
      </c>
      <c r="R26764" s="67" t="str">
        <v>SummaBank</v>
      </c>
      <c r="S26764" s="67" t="str">
        <v>MoneyMATCH Inc.</v>
      </c>
    </row>
    <row r="26765" spans="15:19">
      <c r="O26765" s="67" t="str">
        <v>Bank IF</v>
      </c>
      <c r="P26765" s="67" t="str">
        <v>CELLtral Bank</v>
      </c>
      <c r="Q26765" s="67" t="str">
        <v>Pivot Finance Group</v>
      </c>
      <c r="R26765" s="67" t="str">
        <v>MoneyMATCH Inc.</v>
      </c>
      <c r="S26765" s="67" t="str">
        <v>ExCell Bank</v>
      </c>
    </row>
    <row r="26766" spans="15:19">
      <c r="O26766" s="67" t="str">
        <v>Bank IF</v>
      </c>
      <c r="P26766" s="67" t="str">
        <v>CELLtral Bank</v>
      </c>
      <c r="Q26766" s="67" t="str">
        <v>Pivot Finance Group</v>
      </c>
      <c r="R26766" s="67" t="str">
        <v>MoneyMATCH Inc.</v>
      </c>
      <c r="S26766" s="67" t="str">
        <v>Bank of Cellifornia</v>
      </c>
    </row>
    <row r="26767" spans="15:19">
      <c r="O26767" s="67" t="str">
        <v>Bank IF</v>
      </c>
      <c r="P26767" s="67" t="str">
        <v>CELLtral Bank</v>
      </c>
      <c r="Q26767" s="67" t="str">
        <v>Pivot Finance Group</v>
      </c>
      <c r="R26767" s="67" t="str">
        <v>MoneyMATCH Inc.</v>
      </c>
      <c r="S26767" s="67" t="str">
        <v>ExFunds</v>
      </c>
    </row>
    <row r="26768" spans="15:19">
      <c r="O26768" s="67" t="str">
        <v>Bank IF</v>
      </c>
      <c r="P26768" s="67" t="str">
        <v>CELLtral Bank</v>
      </c>
      <c r="Q26768" s="67" t="str">
        <v>Pivot Finance Group</v>
      </c>
      <c r="R26768" s="67" t="str">
        <v>MoneyMATCH Inc.</v>
      </c>
      <c r="S26768" s="67" t="str">
        <v>SheetBank AG</v>
      </c>
    </row>
    <row r="26769" spans="15:19">
      <c r="O26769" s="67" t="str">
        <v>Bank IF</v>
      </c>
      <c r="P26769" s="67" t="str">
        <v>CELLtral Bank</v>
      </c>
      <c r="Q26769" s="67" t="str">
        <v>Pivot Finance Group</v>
      </c>
      <c r="R26769" s="67" t="str">
        <v>MoneyMATCH Inc.</v>
      </c>
      <c r="S26769" s="67" t="str">
        <v>The VLOOKup Vault</v>
      </c>
    </row>
    <row r="26770" spans="15:19">
      <c r="O26770" s="67" t="str">
        <v>Bank IF</v>
      </c>
      <c r="P26770" s="67" t="str">
        <v>CELLtral Bank</v>
      </c>
      <c r="Q26770" s="67" t="str">
        <v>Pivot Finance Group</v>
      </c>
      <c r="R26770" s="67" t="str">
        <v>MoneyMATCH Inc.</v>
      </c>
      <c r="S26770" s="67" t="str">
        <v>SummaBank</v>
      </c>
    </row>
    <row r="26771" spans="15:19">
      <c r="O26771" s="67" t="str">
        <v>Bank IF</v>
      </c>
      <c r="P26771" s="67" t="str">
        <v>CELLtral Bank</v>
      </c>
      <c r="Q26771" s="67" t="str">
        <v>The VLOOKup Vault</v>
      </c>
      <c r="R26771" s="67" t="str">
        <v>ExCell Bank</v>
      </c>
      <c r="S26771" s="67" t="str">
        <v>Bank of Cellifornia</v>
      </c>
    </row>
    <row r="26772" spans="15:19">
      <c r="O26772" s="67" t="str">
        <v>Bank IF</v>
      </c>
      <c r="P26772" s="67" t="str">
        <v>CELLtral Bank</v>
      </c>
      <c r="Q26772" s="67" t="str">
        <v>The VLOOKup Vault</v>
      </c>
      <c r="R26772" s="67" t="str">
        <v>ExCell Bank</v>
      </c>
      <c r="S26772" s="67" t="str">
        <v>ExFunds</v>
      </c>
    </row>
    <row r="26773" spans="15:19">
      <c r="O26773" s="67" t="str">
        <v>Bank IF</v>
      </c>
      <c r="P26773" s="67" t="str">
        <v>CELLtral Bank</v>
      </c>
      <c r="Q26773" s="67" t="str">
        <v>The VLOOKup Vault</v>
      </c>
      <c r="R26773" s="67" t="str">
        <v>ExCell Bank</v>
      </c>
      <c r="S26773" s="67" t="str">
        <v>SheetBank AG</v>
      </c>
    </row>
    <row r="26774" spans="15:19">
      <c r="O26774" s="67" t="str">
        <v>Bank IF</v>
      </c>
      <c r="P26774" s="67" t="str">
        <v>CELLtral Bank</v>
      </c>
      <c r="Q26774" s="67" t="str">
        <v>The VLOOKup Vault</v>
      </c>
      <c r="R26774" s="67" t="str">
        <v>ExCell Bank</v>
      </c>
      <c r="S26774" s="67" t="str">
        <v>Pivot Finance Group</v>
      </c>
    </row>
    <row r="26775" spans="15:19">
      <c r="O26775" s="67" t="str">
        <v>Bank IF</v>
      </c>
      <c r="P26775" s="67" t="str">
        <v>CELLtral Bank</v>
      </c>
      <c r="Q26775" s="67" t="str">
        <v>The VLOOKup Vault</v>
      </c>
      <c r="R26775" s="67" t="str">
        <v>ExCell Bank</v>
      </c>
      <c r="S26775" s="67" t="str">
        <v>SummaBank</v>
      </c>
    </row>
    <row r="26776" spans="15:19">
      <c r="O26776" s="67" t="str">
        <v>Bank IF</v>
      </c>
      <c r="P26776" s="67" t="str">
        <v>CELLtral Bank</v>
      </c>
      <c r="Q26776" s="67" t="str">
        <v>The VLOOKup Vault</v>
      </c>
      <c r="R26776" s="67" t="str">
        <v>ExCell Bank</v>
      </c>
      <c r="S26776" s="67" t="str">
        <v>MoneyMATCH Inc.</v>
      </c>
    </row>
    <row r="26777" spans="15:19">
      <c r="O26777" s="67" t="str">
        <v>Bank IF</v>
      </c>
      <c r="P26777" s="67" t="str">
        <v>CELLtral Bank</v>
      </c>
      <c r="Q26777" s="67" t="str">
        <v>The VLOOKup Vault</v>
      </c>
      <c r="R26777" s="67" t="str">
        <v>Bank of Cellifornia</v>
      </c>
      <c r="S26777" s="67" t="str">
        <v>ExCell Bank</v>
      </c>
    </row>
    <row r="26778" spans="15:19">
      <c r="O26778" s="67" t="str">
        <v>Bank IF</v>
      </c>
      <c r="P26778" s="67" t="str">
        <v>CELLtral Bank</v>
      </c>
      <c r="Q26778" s="67" t="str">
        <v>The VLOOKup Vault</v>
      </c>
      <c r="R26778" s="67" t="str">
        <v>Bank of Cellifornia</v>
      </c>
      <c r="S26778" s="67" t="str">
        <v>ExFunds</v>
      </c>
    </row>
    <row r="26779" spans="15:19">
      <c r="O26779" s="67" t="str">
        <v>Bank IF</v>
      </c>
      <c r="P26779" s="67" t="str">
        <v>CELLtral Bank</v>
      </c>
      <c r="Q26779" s="67" t="str">
        <v>The VLOOKup Vault</v>
      </c>
      <c r="R26779" s="67" t="str">
        <v>Bank of Cellifornia</v>
      </c>
      <c r="S26779" s="67" t="str">
        <v>SheetBank AG</v>
      </c>
    </row>
    <row r="26780" spans="15:19">
      <c r="O26780" s="67" t="str">
        <v>Bank IF</v>
      </c>
      <c r="P26780" s="67" t="str">
        <v>CELLtral Bank</v>
      </c>
      <c r="Q26780" s="67" t="str">
        <v>The VLOOKup Vault</v>
      </c>
      <c r="R26780" s="67" t="str">
        <v>Bank of Cellifornia</v>
      </c>
      <c r="S26780" s="67" t="str">
        <v>Pivot Finance Group</v>
      </c>
    </row>
    <row r="26781" spans="15:19">
      <c r="O26781" s="67" t="str">
        <v>Bank IF</v>
      </c>
      <c r="P26781" s="67" t="str">
        <v>CELLtral Bank</v>
      </c>
      <c r="Q26781" s="67" t="str">
        <v>The VLOOKup Vault</v>
      </c>
      <c r="R26781" s="67" t="str">
        <v>Bank of Cellifornia</v>
      </c>
      <c r="S26781" s="67" t="str">
        <v>SummaBank</v>
      </c>
    </row>
    <row r="26782" spans="15:19">
      <c r="O26782" s="67" t="str">
        <v>Bank IF</v>
      </c>
      <c r="P26782" s="67" t="str">
        <v>CELLtral Bank</v>
      </c>
      <c r="Q26782" s="67" t="str">
        <v>The VLOOKup Vault</v>
      </c>
      <c r="R26782" s="67" t="str">
        <v>Bank of Cellifornia</v>
      </c>
      <c r="S26782" s="67" t="str">
        <v>MoneyMATCH Inc.</v>
      </c>
    </row>
    <row r="26783" spans="15:19">
      <c r="O26783" s="67" t="str">
        <v>Bank IF</v>
      </c>
      <c r="P26783" s="67" t="str">
        <v>CELLtral Bank</v>
      </c>
      <c r="Q26783" s="67" t="str">
        <v>The VLOOKup Vault</v>
      </c>
      <c r="R26783" s="67" t="str">
        <v>ExFunds</v>
      </c>
      <c r="S26783" s="67" t="str">
        <v>ExCell Bank</v>
      </c>
    </row>
    <row r="26784" spans="15:19">
      <c r="O26784" s="67" t="str">
        <v>Bank IF</v>
      </c>
      <c r="P26784" s="67" t="str">
        <v>CELLtral Bank</v>
      </c>
      <c r="Q26784" s="67" t="str">
        <v>The VLOOKup Vault</v>
      </c>
      <c r="R26784" s="67" t="str">
        <v>ExFunds</v>
      </c>
      <c r="S26784" s="67" t="str">
        <v>Bank of Cellifornia</v>
      </c>
    </row>
    <row r="26785" spans="15:19">
      <c r="O26785" s="67" t="str">
        <v>Bank IF</v>
      </c>
      <c r="P26785" s="67" t="str">
        <v>CELLtral Bank</v>
      </c>
      <c r="Q26785" s="67" t="str">
        <v>The VLOOKup Vault</v>
      </c>
      <c r="R26785" s="67" t="str">
        <v>ExFunds</v>
      </c>
      <c r="S26785" s="67" t="str">
        <v>SheetBank AG</v>
      </c>
    </row>
    <row r="26786" spans="15:19">
      <c r="O26786" s="67" t="str">
        <v>Bank IF</v>
      </c>
      <c r="P26786" s="67" t="str">
        <v>CELLtral Bank</v>
      </c>
      <c r="Q26786" s="67" t="str">
        <v>The VLOOKup Vault</v>
      </c>
      <c r="R26786" s="67" t="str">
        <v>ExFunds</v>
      </c>
      <c r="S26786" s="67" t="str">
        <v>Pivot Finance Group</v>
      </c>
    </row>
    <row r="26787" spans="15:19">
      <c r="O26787" s="67" t="str">
        <v>Bank IF</v>
      </c>
      <c r="P26787" s="67" t="str">
        <v>CELLtral Bank</v>
      </c>
      <c r="Q26787" s="67" t="str">
        <v>The VLOOKup Vault</v>
      </c>
      <c r="R26787" s="67" t="str">
        <v>ExFunds</v>
      </c>
      <c r="S26787" s="67" t="str">
        <v>SummaBank</v>
      </c>
    </row>
    <row r="26788" spans="15:19">
      <c r="O26788" s="67" t="str">
        <v>Bank IF</v>
      </c>
      <c r="P26788" s="67" t="str">
        <v>CELLtral Bank</v>
      </c>
      <c r="Q26788" s="67" t="str">
        <v>The VLOOKup Vault</v>
      </c>
      <c r="R26788" s="67" t="str">
        <v>ExFunds</v>
      </c>
      <c r="S26788" s="67" t="str">
        <v>MoneyMATCH Inc.</v>
      </c>
    </row>
    <row r="26789" spans="15:19">
      <c r="O26789" s="67" t="str">
        <v>Bank IF</v>
      </c>
      <c r="P26789" s="67" t="str">
        <v>CELLtral Bank</v>
      </c>
      <c r="Q26789" s="67" t="str">
        <v>The VLOOKup Vault</v>
      </c>
      <c r="R26789" s="67" t="str">
        <v>SheetBank AG</v>
      </c>
      <c r="S26789" s="67" t="str">
        <v>ExCell Bank</v>
      </c>
    </row>
    <row r="26790" spans="15:19">
      <c r="O26790" s="67" t="str">
        <v>Bank IF</v>
      </c>
      <c r="P26790" s="67" t="str">
        <v>CELLtral Bank</v>
      </c>
      <c r="Q26790" s="67" t="str">
        <v>The VLOOKup Vault</v>
      </c>
      <c r="R26790" s="67" t="str">
        <v>SheetBank AG</v>
      </c>
      <c r="S26790" s="67" t="str">
        <v>Bank of Cellifornia</v>
      </c>
    </row>
    <row r="26791" spans="15:19">
      <c r="O26791" s="67" t="str">
        <v>Bank IF</v>
      </c>
      <c r="P26791" s="67" t="str">
        <v>CELLtral Bank</v>
      </c>
      <c r="Q26791" s="67" t="str">
        <v>The VLOOKup Vault</v>
      </c>
      <c r="R26791" s="67" t="str">
        <v>SheetBank AG</v>
      </c>
      <c r="S26791" s="67" t="str">
        <v>ExFunds</v>
      </c>
    </row>
    <row r="26792" spans="15:19">
      <c r="O26792" s="67" t="str">
        <v>Bank IF</v>
      </c>
      <c r="P26792" s="67" t="str">
        <v>CELLtral Bank</v>
      </c>
      <c r="Q26792" s="67" t="str">
        <v>The VLOOKup Vault</v>
      </c>
      <c r="R26792" s="67" t="str">
        <v>SheetBank AG</v>
      </c>
      <c r="S26792" s="67" t="str">
        <v>Pivot Finance Group</v>
      </c>
    </row>
    <row r="26793" spans="15:19">
      <c r="O26793" s="67" t="str">
        <v>Bank IF</v>
      </c>
      <c r="P26793" s="67" t="str">
        <v>CELLtral Bank</v>
      </c>
      <c r="Q26793" s="67" t="str">
        <v>The VLOOKup Vault</v>
      </c>
      <c r="R26793" s="67" t="str">
        <v>SheetBank AG</v>
      </c>
      <c r="S26793" s="67" t="str">
        <v>SummaBank</v>
      </c>
    </row>
    <row r="26794" spans="15:19">
      <c r="O26794" s="67" t="str">
        <v>Bank IF</v>
      </c>
      <c r="P26794" s="67" t="str">
        <v>CELLtral Bank</v>
      </c>
      <c r="Q26794" s="67" t="str">
        <v>The VLOOKup Vault</v>
      </c>
      <c r="R26794" s="67" t="str">
        <v>SheetBank AG</v>
      </c>
      <c r="S26794" s="67" t="str">
        <v>MoneyMATCH Inc.</v>
      </c>
    </row>
    <row r="26795" spans="15:19">
      <c r="O26795" s="67" t="str">
        <v>Bank IF</v>
      </c>
      <c r="P26795" s="67" t="str">
        <v>CELLtral Bank</v>
      </c>
      <c r="Q26795" s="67" t="str">
        <v>The VLOOKup Vault</v>
      </c>
      <c r="R26795" s="67" t="str">
        <v>Pivot Finance Group</v>
      </c>
      <c r="S26795" s="67" t="str">
        <v>ExCell Bank</v>
      </c>
    </row>
    <row r="26796" spans="15:19">
      <c r="O26796" s="67" t="str">
        <v>Bank IF</v>
      </c>
      <c r="P26796" s="67" t="str">
        <v>CELLtral Bank</v>
      </c>
      <c r="Q26796" s="67" t="str">
        <v>The VLOOKup Vault</v>
      </c>
      <c r="R26796" s="67" t="str">
        <v>Pivot Finance Group</v>
      </c>
      <c r="S26796" s="67" t="str">
        <v>Bank of Cellifornia</v>
      </c>
    </row>
    <row r="26797" spans="15:19">
      <c r="O26797" s="67" t="str">
        <v>Bank IF</v>
      </c>
      <c r="P26797" s="67" t="str">
        <v>CELLtral Bank</v>
      </c>
      <c r="Q26797" s="67" t="str">
        <v>The VLOOKup Vault</v>
      </c>
      <c r="R26797" s="67" t="str">
        <v>Pivot Finance Group</v>
      </c>
      <c r="S26797" s="67" t="str">
        <v>ExFunds</v>
      </c>
    </row>
    <row r="26798" spans="15:19">
      <c r="O26798" s="67" t="str">
        <v>Bank IF</v>
      </c>
      <c r="P26798" s="67" t="str">
        <v>CELLtral Bank</v>
      </c>
      <c r="Q26798" s="67" t="str">
        <v>The VLOOKup Vault</v>
      </c>
      <c r="R26798" s="67" t="str">
        <v>Pivot Finance Group</v>
      </c>
      <c r="S26798" s="67" t="str">
        <v>SheetBank AG</v>
      </c>
    </row>
    <row r="26799" spans="15:19">
      <c r="O26799" s="67" t="str">
        <v>Bank IF</v>
      </c>
      <c r="P26799" s="67" t="str">
        <v>CELLtral Bank</v>
      </c>
      <c r="Q26799" s="67" t="str">
        <v>The VLOOKup Vault</v>
      </c>
      <c r="R26799" s="67" t="str">
        <v>Pivot Finance Group</v>
      </c>
      <c r="S26799" s="67" t="str">
        <v>SummaBank</v>
      </c>
    </row>
    <row r="26800" spans="15:19">
      <c r="O26800" s="67" t="str">
        <v>Bank IF</v>
      </c>
      <c r="P26800" s="67" t="str">
        <v>CELLtral Bank</v>
      </c>
      <c r="Q26800" s="67" t="str">
        <v>The VLOOKup Vault</v>
      </c>
      <c r="R26800" s="67" t="str">
        <v>Pivot Finance Group</v>
      </c>
      <c r="S26800" s="67" t="str">
        <v>MoneyMATCH Inc.</v>
      </c>
    </row>
    <row r="26801" spans="15:19">
      <c r="O26801" s="67" t="str">
        <v>Bank IF</v>
      </c>
      <c r="P26801" s="67" t="str">
        <v>CELLtral Bank</v>
      </c>
      <c r="Q26801" s="67" t="str">
        <v>The VLOOKup Vault</v>
      </c>
      <c r="R26801" s="67" t="str">
        <v>SummaBank</v>
      </c>
      <c r="S26801" s="67" t="str">
        <v>ExCell Bank</v>
      </c>
    </row>
    <row r="26802" spans="15:19">
      <c r="O26802" s="67" t="str">
        <v>Bank IF</v>
      </c>
      <c r="P26802" s="67" t="str">
        <v>CELLtral Bank</v>
      </c>
      <c r="Q26802" s="67" t="str">
        <v>The VLOOKup Vault</v>
      </c>
      <c r="R26802" s="67" t="str">
        <v>SummaBank</v>
      </c>
      <c r="S26802" s="67" t="str">
        <v>Bank of Cellifornia</v>
      </c>
    </row>
    <row r="26803" spans="15:19">
      <c r="O26803" s="67" t="str">
        <v>Bank IF</v>
      </c>
      <c r="P26803" s="67" t="str">
        <v>CELLtral Bank</v>
      </c>
      <c r="Q26803" s="67" t="str">
        <v>The VLOOKup Vault</v>
      </c>
      <c r="R26803" s="67" t="str">
        <v>SummaBank</v>
      </c>
      <c r="S26803" s="67" t="str">
        <v>ExFunds</v>
      </c>
    </row>
    <row r="26804" spans="15:19">
      <c r="O26804" s="67" t="str">
        <v>Bank IF</v>
      </c>
      <c r="P26804" s="67" t="str">
        <v>CELLtral Bank</v>
      </c>
      <c r="Q26804" s="67" t="str">
        <v>The VLOOKup Vault</v>
      </c>
      <c r="R26804" s="67" t="str">
        <v>SummaBank</v>
      </c>
      <c r="S26804" s="67" t="str">
        <v>SheetBank AG</v>
      </c>
    </row>
    <row r="26805" spans="15:19">
      <c r="O26805" s="67" t="str">
        <v>Bank IF</v>
      </c>
      <c r="P26805" s="67" t="str">
        <v>CELLtral Bank</v>
      </c>
      <c r="Q26805" s="67" t="str">
        <v>The VLOOKup Vault</v>
      </c>
      <c r="R26805" s="67" t="str">
        <v>SummaBank</v>
      </c>
      <c r="S26805" s="67" t="str">
        <v>Pivot Finance Group</v>
      </c>
    </row>
    <row r="26806" spans="15:19">
      <c r="O26806" s="67" t="str">
        <v>Bank IF</v>
      </c>
      <c r="P26806" s="67" t="str">
        <v>CELLtral Bank</v>
      </c>
      <c r="Q26806" s="67" t="str">
        <v>The VLOOKup Vault</v>
      </c>
      <c r="R26806" s="67" t="str">
        <v>SummaBank</v>
      </c>
      <c r="S26806" s="67" t="str">
        <v>MoneyMATCH Inc.</v>
      </c>
    </row>
    <row r="26807" spans="15:19">
      <c r="O26807" s="67" t="str">
        <v>Bank IF</v>
      </c>
      <c r="P26807" s="67" t="str">
        <v>CELLtral Bank</v>
      </c>
      <c r="Q26807" s="67" t="str">
        <v>The VLOOKup Vault</v>
      </c>
      <c r="R26807" s="67" t="str">
        <v>MoneyMATCH Inc.</v>
      </c>
      <c r="S26807" s="67" t="str">
        <v>ExCell Bank</v>
      </c>
    </row>
    <row r="26808" spans="15:19">
      <c r="O26808" s="67" t="str">
        <v>Bank IF</v>
      </c>
      <c r="P26808" s="67" t="str">
        <v>CELLtral Bank</v>
      </c>
      <c r="Q26808" s="67" t="str">
        <v>The VLOOKup Vault</v>
      </c>
      <c r="R26808" s="67" t="str">
        <v>MoneyMATCH Inc.</v>
      </c>
      <c r="S26808" s="67" t="str">
        <v>Bank of Cellifornia</v>
      </c>
    </row>
    <row r="26809" spans="15:19">
      <c r="O26809" s="67" t="str">
        <v>Bank IF</v>
      </c>
      <c r="P26809" s="67" t="str">
        <v>CELLtral Bank</v>
      </c>
      <c r="Q26809" s="67" t="str">
        <v>The VLOOKup Vault</v>
      </c>
      <c r="R26809" s="67" t="str">
        <v>MoneyMATCH Inc.</v>
      </c>
      <c r="S26809" s="67" t="str">
        <v>ExFunds</v>
      </c>
    </row>
    <row r="26810" spans="15:19">
      <c r="O26810" s="67" t="str">
        <v>Bank IF</v>
      </c>
      <c r="P26810" s="67" t="str">
        <v>CELLtral Bank</v>
      </c>
      <c r="Q26810" s="67" t="str">
        <v>The VLOOKup Vault</v>
      </c>
      <c r="R26810" s="67" t="str">
        <v>MoneyMATCH Inc.</v>
      </c>
      <c r="S26810" s="67" t="str">
        <v>SheetBank AG</v>
      </c>
    </row>
    <row r="26811" spans="15:19">
      <c r="O26811" s="67" t="str">
        <v>Bank IF</v>
      </c>
      <c r="P26811" s="67" t="str">
        <v>CELLtral Bank</v>
      </c>
      <c r="Q26811" s="67" t="str">
        <v>The VLOOKup Vault</v>
      </c>
      <c r="R26811" s="67" t="str">
        <v>MoneyMATCH Inc.</v>
      </c>
      <c r="S26811" s="67" t="str">
        <v>Pivot Finance Group</v>
      </c>
    </row>
    <row r="26812" spans="15:19">
      <c r="O26812" s="67" t="str">
        <v>Bank IF</v>
      </c>
      <c r="P26812" s="67" t="str">
        <v>CELLtral Bank</v>
      </c>
      <c r="Q26812" s="67" t="str">
        <v>The VLOOKup Vault</v>
      </c>
      <c r="R26812" s="67" t="str">
        <v>MoneyMATCH Inc.</v>
      </c>
      <c r="S26812" s="67" t="str">
        <v>SummaBank</v>
      </c>
    </row>
    <row r="26813" spans="15:19">
      <c r="O26813" s="67" t="str">
        <v>Bank IF</v>
      </c>
      <c r="P26813" s="67" t="str">
        <v>CELLtral Bank</v>
      </c>
      <c r="Q26813" s="67" t="str">
        <v>SummaBank</v>
      </c>
      <c r="R26813" s="67" t="str">
        <v>ExCell Bank</v>
      </c>
      <c r="S26813" s="67" t="str">
        <v>Bank of Cellifornia</v>
      </c>
    </row>
    <row r="26814" spans="15:19">
      <c r="O26814" s="67" t="str">
        <v>Bank IF</v>
      </c>
      <c r="P26814" s="67" t="str">
        <v>CELLtral Bank</v>
      </c>
      <c r="Q26814" s="67" t="str">
        <v>SummaBank</v>
      </c>
      <c r="R26814" s="67" t="str">
        <v>ExCell Bank</v>
      </c>
      <c r="S26814" s="67" t="str">
        <v>ExFunds</v>
      </c>
    </row>
    <row r="26815" spans="15:19">
      <c r="O26815" s="67" t="str">
        <v>Bank IF</v>
      </c>
      <c r="P26815" s="67" t="str">
        <v>CELLtral Bank</v>
      </c>
      <c r="Q26815" s="67" t="str">
        <v>SummaBank</v>
      </c>
      <c r="R26815" s="67" t="str">
        <v>ExCell Bank</v>
      </c>
      <c r="S26815" s="67" t="str">
        <v>SheetBank AG</v>
      </c>
    </row>
    <row r="26816" spans="15:19">
      <c r="O26816" s="67" t="str">
        <v>Bank IF</v>
      </c>
      <c r="P26816" s="67" t="str">
        <v>CELLtral Bank</v>
      </c>
      <c r="Q26816" s="67" t="str">
        <v>SummaBank</v>
      </c>
      <c r="R26816" s="67" t="str">
        <v>ExCell Bank</v>
      </c>
      <c r="S26816" s="67" t="str">
        <v>Pivot Finance Group</v>
      </c>
    </row>
    <row r="26817" spans="15:19">
      <c r="O26817" s="67" t="str">
        <v>Bank IF</v>
      </c>
      <c r="P26817" s="67" t="str">
        <v>CELLtral Bank</v>
      </c>
      <c r="Q26817" s="67" t="str">
        <v>SummaBank</v>
      </c>
      <c r="R26817" s="67" t="str">
        <v>ExCell Bank</v>
      </c>
      <c r="S26817" s="67" t="str">
        <v>The VLOOKup Vault</v>
      </c>
    </row>
    <row r="26818" spans="15:19">
      <c r="O26818" s="67" t="str">
        <v>Bank IF</v>
      </c>
      <c r="P26818" s="67" t="str">
        <v>CELLtral Bank</v>
      </c>
      <c r="Q26818" s="67" t="str">
        <v>SummaBank</v>
      </c>
      <c r="R26818" s="67" t="str">
        <v>ExCell Bank</v>
      </c>
      <c r="S26818" s="67" t="str">
        <v>MoneyMATCH Inc.</v>
      </c>
    </row>
    <row r="26819" spans="15:19">
      <c r="O26819" s="67" t="str">
        <v>Bank IF</v>
      </c>
      <c r="P26819" s="67" t="str">
        <v>CELLtral Bank</v>
      </c>
      <c r="Q26819" s="67" t="str">
        <v>SummaBank</v>
      </c>
      <c r="R26819" s="67" t="str">
        <v>Bank of Cellifornia</v>
      </c>
      <c r="S26819" s="67" t="str">
        <v>ExCell Bank</v>
      </c>
    </row>
    <row r="26820" spans="15:19">
      <c r="O26820" s="67" t="str">
        <v>Bank IF</v>
      </c>
      <c r="P26820" s="67" t="str">
        <v>CELLtral Bank</v>
      </c>
      <c r="Q26820" s="67" t="str">
        <v>SummaBank</v>
      </c>
      <c r="R26820" s="67" t="str">
        <v>Bank of Cellifornia</v>
      </c>
      <c r="S26820" s="67" t="str">
        <v>ExFunds</v>
      </c>
    </row>
    <row r="26821" spans="15:19">
      <c r="O26821" s="67" t="str">
        <v>Bank IF</v>
      </c>
      <c r="P26821" s="67" t="str">
        <v>CELLtral Bank</v>
      </c>
      <c r="Q26821" s="67" t="str">
        <v>SummaBank</v>
      </c>
      <c r="R26821" s="67" t="str">
        <v>Bank of Cellifornia</v>
      </c>
      <c r="S26821" s="67" t="str">
        <v>SheetBank AG</v>
      </c>
    </row>
    <row r="26822" spans="15:19">
      <c r="O26822" s="67" t="str">
        <v>Bank IF</v>
      </c>
      <c r="P26822" s="67" t="str">
        <v>CELLtral Bank</v>
      </c>
      <c r="Q26822" s="67" t="str">
        <v>SummaBank</v>
      </c>
      <c r="R26822" s="67" t="str">
        <v>Bank of Cellifornia</v>
      </c>
      <c r="S26822" s="67" t="str">
        <v>Pivot Finance Group</v>
      </c>
    </row>
    <row r="26823" spans="15:19">
      <c r="O26823" s="67" t="str">
        <v>Bank IF</v>
      </c>
      <c r="P26823" s="67" t="str">
        <v>CELLtral Bank</v>
      </c>
      <c r="Q26823" s="67" t="str">
        <v>SummaBank</v>
      </c>
      <c r="R26823" s="67" t="str">
        <v>Bank of Cellifornia</v>
      </c>
      <c r="S26823" s="67" t="str">
        <v>The VLOOKup Vault</v>
      </c>
    </row>
    <row r="26824" spans="15:19">
      <c r="O26824" s="67" t="str">
        <v>Bank IF</v>
      </c>
      <c r="P26824" s="67" t="str">
        <v>CELLtral Bank</v>
      </c>
      <c r="Q26824" s="67" t="str">
        <v>SummaBank</v>
      </c>
      <c r="R26824" s="67" t="str">
        <v>Bank of Cellifornia</v>
      </c>
      <c r="S26824" s="67" t="str">
        <v>MoneyMATCH Inc.</v>
      </c>
    </row>
    <row r="26825" spans="15:19">
      <c r="O26825" s="67" t="str">
        <v>Bank IF</v>
      </c>
      <c r="P26825" s="67" t="str">
        <v>CELLtral Bank</v>
      </c>
      <c r="Q26825" s="67" t="str">
        <v>SummaBank</v>
      </c>
      <c r="R26825" s="67" t="str">
        <v>ExFunds</v>
      </c>
      <c r="S26825" s="67" t="str">
        <v>ExCell Bank</v>
      </c>
    </row>
    <row r="26826" spans="15:19">
      <c r="O26826" s="67" t="str">
        <v>Bank IF</v>
      </c>
      <c r="P26826" s="67" t="str">
        <v>CELLtral Bank</v>
      </c>
      <c r="Q26826" s="67" t="str">
        <v>SummaBank</v>
      </c>
      <c r="R26826" s="67" t="str">
        <v>ExFunds</v>
      </c>
      <c r="S26826" s="67" t="str">
        <v>Bank of Cellifornia</v>
      </c>
    </row>
    <row r="26827" spans="15:19">
      <c r="O26827" s="67" t="str">
        <v>Bank IF</v>
      </c>
      <c r="P26827" s="67" t="str">
        <v>CELLtral Bank</v>
      </c>
      <c r="Q26827" s="67" t="str">
        <v>SummaBank</v>
      </c>
      <c r="R26827" s="67" t="str">
        <v>ExFunds</v>
      </c>
      <c r="S26827" s="67" t="str">
        <v>SheetBank AG</v>
      </c>
    </row>
    <row r="26828" spans="15:19">
      <c r="O26828" s="67" t="str">
        <v>Bank IF</v>
      </c>
      <c r="P26828" s="67" t="str">
        <v>CELLtral Bank</v>
      </c>
      <c r="Q26828" s="67" t="str">
        <v>SummaBank</v>
      </c>
      <c r="R26828" s="67" t="str">
        <v>ExFunds</v>
      </c>
      <c r="S26828" s="67" t="str">
        <v>Pivot Finance Group</v>
      </c>
    </row>
    <row r="26829" spans="15:19">
      <c r="O26829" s="67" t="str">
        <v>Bank IF</v>
      </c>
      <c r="P26829" s="67" t="str">
        <v>CELLtral Bank</v>
      </c>
      <c r="Q26829" s="67" t="str">
        <v>SummaBank</v>
      </c>
      <c r="R26829" s="67" t="str">
        <v>ExFunds</v>
      </c>
      <c r="S26829" s="67" t="str">
        <v>The VLOOKup Vault</v>
      </c>
    </row>
    <row r="26830" spans="15:19">
      <c r="O26830" s="67" t="str">
        <v>Bank IF</v>
      </c>
      <c r="P26830" s="67" t="str">
        <v>CELLtral Bank</v>
      </c>
      <c r="Q26830" s="67" t="str">
        <v>SummaBank</v>
      </c>
      <c r="R26830" s="67" t="str">
        <v>ExFunds</v>
      </c>
      <c r="S26830" s="67" t="str">
        <v>MoneyMATCH Inc.</v>
      </c>
    </row>
    <row r="26831" spans="15:19">
      <c r="O26831" s="67" t="str">
        <v>Bank IF</v>
      </c>
      <c r="P26831" s="67" t="str">
        <v>CELLtral Bank</v>
      </c>
      <c r="Q26831" s="67" t="str">
        <v>SummaBank</v>
      </c>
      <c r="R26831" s="67" t="str">
        <v>SheetBank AG</v>
      </c>
      <c r="S26831" s="67" t="str">
        <v>ExCell Bank</v>
      </c>
    </row>
    <row r="26832" spans="15:19">
      <c r="O26832" s="67" t="str">
        <v>Bank IF</v>
      </c>
      <c r="P26832" s="67" t="str">
        <v>CELLtral Bank</v>
      </c>
      <c r="Q26832" s="67" t="str">
        <v>SummaBank</v>
      </c>
      <c r="R26832" s="67" t="str">
        <v>SheetBank AG</v>
      </c>
      <c r="S26832" s="67" t="str">
        <v>Bank of Cellifornia</v>
      </c>
    </row>
    <row r="26833" spans="15:19">
      <c r="O26833" s="67" t="str">
        <v>Bank IF</v>
      </c>
      <c r="P26833" s="67" t="str">
        <v>CELLtral Bank</v>
      </c>
      <c r="Q26833" s="67" t="str">
        <v>SummaBank</v>
      </c>
      <c r="R26833" s="67" t="str">
        <v>SheetBank AG</v>
      </c>
      <c r="S26833" s="67" t="str">
        <v>ExFunds</v>
      </c>
    </row>
    <row r="26834" spans="15:19">
      <c r="O26834" s="67" t="str">
        <v>Bank IF</v>
      </c>
      <c r="P26834" s="67" t="str">
        <v>CELLtral Bank</v>
      </c>
      <c r="Q26834" s="67" t="str">
        <v>SummaBank</v>
      </c>
      <c r="R26834" s="67" t="str">
        <v>SheetBank AG</v>
      </c>
      <c r="S26834" s="67" t="str">
        <v>Pivot Finance Group</v>
      </c>
    </row>
    <row r="26835" spans="15:19">
      <c r="O26835" s="67" t="str">
        <v>Bank IF</v>
      </c>
      <c r="P26835" s="67" t="str">
        <v>CELLtral Bank</v>
      </c>
      <c r="Q26835" s="67" t="str">
        <v>SummaBank</v>
      </c>
      <c r="R26835" s="67" t="str">
        <v>SheetBank AG</v>
      </c>
      <c r="S26835" s="67" t="str">
        <v>The VLOOKup Vault</v>
      </c>
    </row>
    <row r="26836" spans="15:19">
      <c r="O26836" s="67" t="str">
        <v>Bank IF</v>
      </c>
      <c r="P26836" s="67" t="str">
        <v>CELLtral Bank</v>
      </c>
      <c r="Q26836" s="67" t="str">
        <v>SummaBank</v>
      </c>
      <c r="R26836" s="67" t="str">
        <v>SheetBank AG</v>
      </c>
      <c r="S26836" s="67" t="str">
        <v>MoneyMATCH Inc.</v>
      </c>
    </row>
    <row r="26837" spans="15:19">
      <c r="O26837" s="67" t="str">
        <v>Bank IF</v>
      </c>
      <c r="P26837" s="67" t="str">
        <v>CELLtral Bank</v>
      </c>
      <c r="Q26837" s="67" t="str">
        <v>SummaBank</v>
      </c>
      <c r="R26837" s="67" t="str">
        <v>Pivot Finance Group</v>
      </c>
      <c r="S26837" s="67" t="str">
        <v>ExCell Bank</v>
      </c>
    </row>
    <row r="26838" spans="15:19">
      <c r="O26838" s="67" t="str">
        <v>Bank IF</v>
      </c>
      <c r="P26838" s="67" t="str">
        <v>CELLtral Bank</v>
      </c>
      <c r="Q26838" s="67" t="str">
        <v>SummaBank</v>
      </c>
      <c r="R26838" s="67" t="str">
        <v>Pivot Finance Group</v>
      </c>
      <c r="S26838" s="67" t="str">
        <v>Bank of Cellifornia</v>
      </c>
    </row>
    <row r="26839" spans="15:19">
      <c r="O26839" s="67" t="str">
        <v>Bank IF</v>
      </c>
      <c r="P26839" s="67" t="str">
        <v>CELLtral Bank</v>
      </c>
      <c r="Q26839" s="67" t="str">
        <v>SummaBank</v>
      </c>
      <c r="R26839" s="67" t="str">
        <v>Pivot Finance Group</v>
      </c>
      <c r="S26839" s="67" t="str">
        <v>ExFunds</v>
      </c>
    </row>
    <row r="26840" spans="15:19">
      <c r="O26840" s="67" t="str">
        <v>Bank IF</v>
      </c>
      <c r="P26840" s="67" t="str">
        <v>CELLtral Bank</v>
      </c>
      <c r="Q26840" s="67" t="str">
        <v>SummaBank</v>
      </c>
      <c r="R26840" s="67" t="str">
        <v>Pivot Finance Group</v>
      </c>
      <c r="S26840" s="67" t="str">
        <v>SheetBank AG</v>
      </c>
    </row>
    <row r="26841" spans="15:19">
      <c r="O26841" s="67" t="str">
        <v>Bank IF</v>
      </c>
      <c r="P26841" s="67" t="str">
        <v>CELLtral Bank</v>
      </c>
      <c r="Q26841" s="67" t="str">
        <v>SummaBank</v>
      </c>
      <c r="R26841" s="67" t="str">
        <v>Pivot Finance Group</v>
      </c>
      <c r="S26841" s="67" t="str">
        <v>The VLOOKup Vault</v>
      </c>
    </row>
    <row r="26842" spans="15:19">
      <c r="O26842" s="67" t="str">
        <v>Bank IF</v>
      </c>
      <c r="P26842" s="67" t="str">
        <v>CELLtral Bank</v>
      </c>
      <c r="Q26842" s="67" t="str">
        <v>SummaBank</v>
      </c>
      <c r="R26842" s="67" t="str">
        <v>Pivot Finance Group</v>
      </c>
      <c r="S26842" s="67" t="str">
        <v>MoneyMATCH Inc.</v>
      </c>
    </row>
    <row r="26843" spans="15:19">
      <c r="O26843" s="67" t="str">
        <v>Bank IF</v>
      </c>
      <c r="P26843" s="67" t="str">
        <v>CELLtral Bank</v>
      </c>
      <c r="Q26843" s="67" t="str">
        <v>SummaBank</v>
      </c>
      <c r="R26843" s="67" t="str">
        <v>The VLOOKup Vault</v>
      </c>
      <c r="S26843" s="67" t="str">
        <v>ExCell Bank</v>
      </c>
    </row>
    <row r="26844" spans="15:19">
      <c r="O26844" s="67" t="str">
        <v>Bank IF</v>
      </c>
      <c r="P26844" s="67" t="str">
        <v>CELLtral Bank</v>
      </c>
      <c r="Q26844" s="67" t="str">
        <v>SummaBank</v>
      </c>
      <c r="R26844" s="67" t="str">
        <v>The VLOOKup Vault</v>
      </c>
      <c r="S26844" s="67" t="str">
        <v>Bank of Cellifornia</v>
      </c>
    </row>
    <row r="26845" spans="15:19">
      <c r="O26845" s="67" t="str">
        <v>Bank IF</v>
      </c>
      <c r="P26845" s="67" t="str">
        <v>CELLtral Bank</v>
      </c>
      <c r="Q26845" s="67" t="str">
        <v>SummaBank</v>
      </c>
      <c r="R26845" s="67" t="str">
        <v>The VLOOKup Vault</v>
      </c>
      <c r="S26845" s="67" t="str">
        <v>ExFunds</v>
      </c>
    </row>
    <row r="26846" spans="15:19">
      <c r="O26846" s="67" t="str">
        <v>Bank IF</v>
      </c>
      <c r="P26846" s="67" t="str">
        <v>CELLtral Bank</v>
      </c>
      <c r="Q26846" s="67" t="str">
        <v>SummaBank</v>
      </c>
      <c r="R26846" s="67" t="str">
        <v>The VLOOKup Vault</v>
      </c>
      <c r="S26846" s="67" t="str">
        <v>SheetBank AG</v>
      </c>
    </row>
    <row r="26847" spans="15:19">
      <c r="O26847" s="67" t="str">
        <v>Bank IF</v>
      </c>
      <c r="P26847" s="67" t="str">
        <v>CELLtral Bank</v>
      </c>
      <c r="Q26847" s="67" t="str">
        <v>SummaBank</v>
      </c>
      <c r="R26847" s="67" t="str">
        <v>The VLOOKup Vault</v>
      </c>
      <c r="S26847" s="67" t="str">
        <v>Pivot Finance Group</v>
      </c>
    </row>
    <row r="26848" spans="15:19">
      <c r="O26848" s="67" t="str">
        <v>Bank IF</v>
      </c>
      <c r="P26848" s="67" t="str">
        <v>CELLtral Bank</v>
      </c>
      <c r="Q26848" s="67" t="str">
        <v>SummaBank</v>
      </c>
      <c r="R26848" s="67" t="str">
        <v>The VLOOKup Vault</v>
      </c>
      <c r="S26848" s="67" t="str">
        <v>MoneyMATCH Inc.</v>
      </c>
    </row>
    <row r="26849" spans="15:19">
      <c r="O26849" s="67" t="str">
        <v>Bank IF</v>
      </c>
      <c r="P26849" s="67" t="str">
        <v>CELLtral Bank</v>
      </c>
      <c r="Q26849" s="67" t="str">
        <v>SummaBank</v>
      </c>
      <c r="R26849" s="67" t="str">
        <v>MoneyMATCH Inc.</v>
      </c>
      <c r="S26849" s="67" t="str">
        <v>ExCell Bank</v>
      </c>
    </row>
    <row r="26850" spans="15:19">
      <c r="O26850" s="67" t="str">
        <v>Bank IF</v>
      </c>
      <c r="P26850" s="67" t="str">
        <v>CELLtral Bank</v>
      </c>
      <c r="Q26850" s="67" t="str">
        <v>SummaBank</v>
      </c>
      <c r="R26850" s="67" t="str">
        <v>MoneyMATCH Inc.</v>
      </c>
      <c r="S26850" s="67" t="str">
        <v>Bank of Cellifornia</v>
      </c>
    </row>
    <row r="26851" spans="15:19">
      <c r="O26851" s="67" t="str">
        <v>Bank IF</v>
      </c>
      <c r="P26851" s="67" t="str">
        <v>CELLtral Bank</v>
      </c>
      <c r="Q26851" s="67" t="str">
        <v>SummaBank</v>
      </c>
      <c r="R26851" s="67" t="str">
        <v>MoneyMATCH Inc.</v>
      </c>
      <c r="S26851" s="67" t="str">
        <v>ExFunds</v>
      </c>
    </row>
    <row r="26852" spans="15:19">
      <c r="O26852" s="67" t="str">
        <v>Bank IF</v>
      </c>
      <c r="P26852" s="67" t="str">
        <v>CELLtral Bank</v>
      </c>
      <c r="Q26852" s="67" t="str">
        <v>SummaBank</v>
      </c>
      <c r="R26852" s="67" t="str">
        <v>MoneyMATCH Inc.</v>
      </c>
      <c r="S26852" s="67" t="str">
        <v>SheetBank AG</v>
      </c>
    </row>
    <row r="26853" spans="15:19">
      <c r="O26853" s="67" t="str">
        <v>Bank IF</v>
      </c>
      <c r="P26853" s="67" t="str">
        <v>CELLtral Bank</v>
      </c>
      <c r="Q26853" s="67" t="str">
        <v>SummaBank</v>
      </c>
      <c r="R26853" s="67" t="str">
        <v>MoneyMATCH Inc.</v>
      </c>
      <c r="S26853" s="67" t="str">
        <v>Pivot Finance Group</v>
      </c>
    </row>
    <row r="26854" spans="15:19">
      <c r="O26854" s="67" t="str">
        <v>Bank IF</v>
      </c>
      <c r="P26854" s="67" t="str">
        <v>CELLtral Bank</v>
      </c>
      <c r="Q26854" s="67" t="str">
        <v>SummaBank</v>
      </c>
      <c r="R26854" s="67" t="str">
        <v>MoneyMATCH Inc.</v>
      </c>
      <c r="S26854" s="67" t="str">
        <v>The VLOOKup Vault</v>
      </c>
    </row>
    <row r="26855" spans="15:19">
      <c r="O26855" s="67" t="str">
        <v>Bank IF</v>
      </c>
      <c r="P26855" s="67" t="str">
        <v>CELLtral Bank</v>
      </c>
      <c r="Q26855" s="67" t="str">
        <v>MoneyMATCH Inc.</v>
      </c>
      <c r="R26855" s="67" t="str">
        <v>ExCell Bank</v>
      </c>
      <c r="S26855" s="67" t="str">
        <v>Bank of Cellifornia</v>
      </c>
    </row>
    <row r="26856" spans="15:19">
      <c r="O26856" s="67" t="str">
        <v>Bank IF</v>
      </c>
      <c r="P26856" s="67" t="str">
        <v>CELLtral Bank</v>
      </c>
      <c r="Q26856" s="67" t="str">
        <v>MoneyMATCH Inc.</v>
      </c>
      <c r="R26856" s="67" t="str">
        <v>ExCell Bank</v>
      </c>
      <c r="S26856" s="67" t="str">
        <v>ExFunds</v>
      </c>
    </row>
    <row r="26857" spans="15:19">
      <c r="O26857" s="67" t="str">
        <v>Bank IF</v>
      </c>
      <c r="P26857" s="67" t="str">
        <v>CELLtral Bank</v>
      </c>
      <c r="Q26857" s="67" t="str">
        <v>MoneyMATCH Inc.</v>
      </c>
      <c r="R26857" s="67" t="str">
        <v>ExCell Bank</v>
      </c>
      <c r="S26857" s="67" t="str">
        <v>SheetBank AG</v>
      </c>
    </row>
    <row r="26858" spans="15:19">
      <c r="O26858" s="67" t="str">
        <v>Bank IF</v>
      </c>
      <c r="P26858" s="67" t="str">
        <v>CELLtral Bank</v>
      </c>
      <c r="Q26858" s="67" t="str">
        <v>MoneyMATCH Inc.</v>
      </c>
      <c r="R26858" s="67" t="str">
        <v>ExCell Bank</v>
      </c>
      <c r="S26858" s="67" t="str">
        <v>Pivot Finance Group</v>
      </c>
    </row>
    <row r="26859" spans="15:19">
      <c r="O26859" s="67" t="str">
        <v>Bank IF</v>
      </c>
      <c r="P26859" s="67" t="str">
        <v>CELLtral Bank</v>
      </c>
      <c r="Q26859" s="67" t="str">
        <v>MoneyMATCH Inc.</v>
      </c>
      <c r="R26859" s="67" t="str">
        <v>ExCell Bank</v>
      </c>
      <c r="S26859" s="67" t="str">
        <v>The VLOOKup Vault</v>
      </c>
    </row>
    <row r="26860" spans="15:19">
      <c r="O26860" s="67" t="str">
        <v>Bank IF</v>
      </c>
      <c r="P26860" s="67" t="str">
        <v>CELLtral Bank</v>
      </c>
      <c r="Q26860" s="67" t="str">
        <v>MoneyMATCH Inc.</v>
      </c>
      <c r="R26860" s="67" t="str">
        <v>ExCell Bank</v>
      </c>
      <c r="S26860" s="67" t="str">
        <v>SummaBank</v>
      </c>
    </row>
    <row r="26861" spans="15:19">
      <c r="O26861" s="67" t="str">
        <v>Bank IF</v>
      </c>
      <c r="P26861" s="67" t="str">
        <v>CELLtral Bank</v>
      </c>
      <c r="Q26861" s="67" t="str">
        <v>MoneyMATCH Inc.</v>
      </c>
      <c r="R26861" s="67" t="str">
        <v>Bank of Cellifornia</v>
      </c>
      <c r="S26861" s="67" t="str">
        <v>ExCell Bank</v>
      </c>
    </row>
    <row r="26862" spans="15:19">
      <c r="O26862" s="67" t="str">
        <v>Bank IF</v>
      </c>
      <c r="P26862" s="67" t="str">
        <v>CELLtral Bank</v>
      </c>
      <c r="Q26862" s="67" t="str">
        <v>MoneyMATCH Inc.</v>
      </c>
      <c r="R26862" s="67" t="str">
        <v>Bank of Cellifornia</v>
      </c>
      <c r="S26862" s="67" t="str">
        <v>ExFunds</v>
      </c>
    </row>
    <row r="26863" spans="15:19">
      <c r="O26863" s="67" t="str">
        <v>Bank IF</v>
      </c>
      <c r="P26863" s="67" t="str">
        <v>CELLtral Bank</v>
      </c>
      <c r="Q26863" s="67" t="str">
        <v>MoneyMATCH Inc.</v>
      </c>
      <c r="R26863" s="67" t="str">
        <v>Bank of Cellifornia</v>
      </c>
      <c r="S26863" s="67" t="str">
        <v>SheetBank AG</v>
      </c>
    </row>
    <row r="26864" spans="15:19">
      <c r="O26864" s="67" t="str">
        <v>Bank IF</v>
      </c>
      <c r="P26864" s="67" t="str">
        <v>CELLtral Bank</v>
      </c>
      <c r="Q26864" s="67" t="str">
        <v>MoneyMATCH Inc.</v>
      </c>
      <c r="R26864" s="67" t="str">
        <v>Bank of Cellifornia</v>
      </c>
      <c r="S26864" s="67" t="str">
        <v>Pivot Finance Group</v>
      </c>
    </row>
    <row r="26865" spans="15:19">
      <c r="O26865" s="67" t="str">
        <v>Bank IF</v>
      </c>
      <c r="P26865" s="67" t="str">
        <v>CELLtral Bank</v>
      </c>
      <c r="Q26865" s="67" t="str">
        <v>MoneyMATCH Inc.</v>
      </c>
      <c r="R26865" s="67" t="str">
        <v>Bank of Cellifornia</v>
      </c>
      <c r="S26865" s="67" t="str">
        <v>The VLOOKup Vault</v>
      </c>
    </row>
    <row r="26866" spans="15:19">
      <c r="O26866" s="67" t="str">
        <v>Bank IF</v>
      </c>
      <c r="P26866" s="67" t="str">
        <v>CELLtral Bank</v>
      </c>
      <c r="Q26866" s="67" t="str">
        <v>MoneyMATCH Inc.</v>
      </c>
      <c r="R26866" s="67" t="str">
        <v>Bank of Cellifornia</v>
      </c>
      <c r="S26866" s="67" t="str">
        <v>SummaBank</v>
      </c>
    </row>
    <row r="26867" spans="15:19">
      <c r="O26867" s="67" t="str">
        <v>Bank IF</v>
      </c>
      <c r="P26867" s="67" t="str">
        <v>CELLtral Bank</v>
      </c>
      <c r="Q26867" s="67" t="str">
        <v>MoneyMATCH Inc.</v>
      </c>
      <c r="R26867" s="67" t="str">
        <v>ExFunds</v>
      </c>
      <c r="S26867" s="67" t="str">
        <v>ExCell Bank</v>
      </c>
    </row>
    <row r="26868" spans="15:19">
      <c r="O26868" s="67" t="str">
        <v>Bank IF</v>
      </c>
      <c r="P26868" s="67" t="str">
        <v>CELLtral Bank</v>
      </c>
      <c r="Q26868" s="67" t="str">
        <v>MoneyMATCH Inc.</v>
      </c>
      <c r="R26868" s="67" t="str">
        <v>ExFunds</v>
      </c>
      <c r="S26868" s="67" t="str">
        <v>Bank of Cellifornia</v>
      </c>
    </row>
    <row r="26869" spans="15:19">
      <c r="O26869" s="67" t="str">
        <v>Bank IF</v>
      </c>
      <c r="P26869" s="67" t="str">
        <v>CELLtral Bank</v>
      </c>
      <c r="Q26869" s="67" t="str">
        <v>MoneyMATCH Inc.</v>
      </c>
      <c r="R26869" s="67" t="str">
        <v>ExFunds</v>
      </c>
      <c r="S26869" s="67" t="str">
        <v>SheetBank AG</v>
      </c>
    </row>
    <row r="26870" spans="15:19">
      <c r="O26870" s="67" t="str">
        <v>Bank IF</v>
      </c>
      <c r="P26870" s="67" t="str">
        <v>CELLtral Bank</v>
      </c>
      <c r="Q26870" s="67" t="str">
        <v>MoneyMATCH Inc.</v>
      </c>
      <c r="R26870" s="67" t="str">
        <v>ExFunds</v>
      </c>
      <c r="S26870" s="67" t="str">
        <v>Pivot Finance Group</v>
      </c>
    </row>
    <row r="26871" spans="15:19">
      <c r="O26871" s="67" t="str">
        <v>Bank IF</v>
      </c>
      <c r="P26871" s="67" t="str">
        <v>CELLtral Bank</v>
      </c>
      <c r="Q26871" s="67" t="str">
        <v>MoneyMATCH Inc.</v>
      </c>
      <c r="R26871" s="67" t="str">
        <v>ExFunds</v>
      </c>
      <c r="S26871" s="67" t="str">
        <v>The VLOOKup Vault</v>
      </c>
    </row>
    <row r="26872" spans="15:19">
      <c r="O26872" s="67" t="str">
        <v>Bank IF</v>
      </c>
      <c r="P26872" s="67" t="str">
        <v>CELLtral Bank</v>
      </c>
      <c r="Q26872" s="67" t="str">
        <v>MoneyMATCH Inc.</v>
      </c>
      <c r="R26872" s="67" t="str">
        <v>ExFunds</v>
      </c>
      <c r="S26872" s="67" t="str">
        <v>SummaBank</v>
      </c>
    </row>
    <row r="26873" spans="15:19">
      <c r="O26873" s="67" t="str">
        <v>Bank IF</v>
      </c>
      <c r="P26873" s="67" t="str">
        <v>CELLtral Bank</v>
      </c>
      <c r="Q26873" s="67" t="str">
        <v>MoneyMATCH Inc.</v>
      </c>
      <c r="R26873" s="67" t="str">
        <v>SheetBank AG</v>
      </c>
      <c r="S26873" s="67" t="str">
        <v>ExCell Bank</v>
      </c>
    </row>
    <row r="26874" spans="15:19">
      <c r="O26874" s="67" t="str">
        <v>Bank IF</v>
      </c>
      <c r="P26874" s="67" t="str">
        <v>CELLtral Bank</v>
      </c>
      <c r="Q26874" s="67" t="str">
        <v>MoneyMATCH Inc.</v>
      </c>
      <c r="R26874" s="67" t="str">
        <v>SheetBank AG</v>
      </c>
      <c r="S26874" s="67" t="str">
        <v>Bank of Cellifornia</v>
      </c>
    </row>
    <row r="26875" spans="15:19">
      <c r="O26875" s="67" t="str">
        <v>Bank IF</v>
      </c>
      <c r="P26875" s="67" t="str">
        <v>CELLtral Bank</v>
      </c>
      <c r="Q26875" s="67" t="str">
        <v>MoneyMATCH Inc.</v>
      </c>
      <c r="R26875" s="67" t="str">
        <v>SheetBank AG</v>
      </c>
      <c r="S26875" s="67" t="str">
        <v>ExFunds</v>
      </c>
    </row>
    <row r="26876" spans="15:19">
      <c r="O26876" s="67" t="str">
        <v>Bank IF</v>
      </c>
      <c r="P26876" s="67" t="str">
        <v>CELLtral Bank</v>
      </c>
      <c r="Q26876" s="67" t="str">
        <v>MoneyMATCH Inc.</v>
      </c>
      <c r="R26876" s="67" t="str">
        <v>SheetBank AG</v>
      </c>
      <c r="S26876" s="67" t="str">
        <v>Pivot Finance Group</v>
      </c>
    </row>
    <row r="26877" spans="15:19">
      <c r="O26877" s="67" t="str">
        <v>Bank IF</v>
      </c>
      <c r="P26877" s="67" t="str">
        <v>CELLtral Bank</v>
      </c>
      <c r="Q26877" s="67" t="str">
        <v>MoneyMATCH Inc.</v>
      </c>
      <c r="R26877" s="67" t="str">
        <v>SheetBank AG</v>
      </c>
      <c r="S26877" s="67" t="str">
        <v>The VLOOKup Vault</v>
      </c>
    </row>
    <row r="26878" spans="15:19">
      <c r="O26878" s="67" t="str">
        <v>Bank IF</v>
      </c>
      <c r="P26878" s="67" t="str">
        <v>CELLtral Bank</v>
      </c>
      <c r="Q26878" s="67" t="str">
        <v>MoneyMATCH Inc.</v>
      </c>
      <c r="R26878" s="67" t="str">
        <v>SheetBank AG</v>
      </c>
      <c r="S26878" s="67" t="str">
        <v>SummaBank</v>
      </c>
    </row>
    <row r="26879" spans="15:19">
      <c r="O26879" s="67" t="str">
        <v>Bank IF</v>
      </c>
      <c r="P26879" s="67" t="str">
        <v>CELLtral Bank</v>
      </c>
      <c r="Q26879" s="67" t="str">
        <v>MoneyMATCH Inc.</v>
      </c>
      <c r="R26879" s="67" t="str">
        <v>Pivot Finance Group</v>
      </c>
      <c r="S26879" s="67" t="str">
        <v>ExCell Bank</v>
      </c>
    </row>
    <row r="26880" spans="15:19">
      <c r="O26880" s="67" t="str">
        <v>Bank IF</v>
      </c>
      <c r="P26880" s="67" t="str">
        <v>CELLtral Bank</v>
      </c>
      <c r="Q26880" s="67" t="str">
        <v>MoneyMATCH Inc.</v>
      </c>
      <c r="R26880" s="67" t="str">
        <v>Pivot Finance Group</v>
      </c>
      <c r="S26880" s="67" t="str">
        <v>Bank of Cellifornia</v>
      </c>
    </row>
    <row r="26881" spans="15:19">
      <c r="O26881" s="67" t="str">
        <v>Bank IF</v>
      </c>
      <c r="P26881" s="67" t="str">
        <v>CELLtral Bank</v>
      </c>
      <c r="Q26881" s="67" t="str">
        <v>MoneyMATCH Inc.</v>
      </c>
      <c r="R26881" s="67" t="str">
        <v>Pivot Finance Group</v>
      </c>
      <c r="S26881" s="67" t="str">
        <v>ExFunds</v>
      </c>
    </row>
    <row r="26882" spans="15:19">
      <c r="O26882" s="67" t="str">
        <v>Bank IF</v>
      </c>
      <c r="P26882" s="67" t="str">
        <v>CELLtral Bank</v>
      </c>
      <c r="Q26882" s="67" t="str">
        <v>MoneyMATCH Inc.</v>
      </c>
      <c r="R26882" s="67" t="str">
        <v>Pivot Finance Group</v>
      </c>
      <c r="S26882" s="67" t="str">
        <v>SheetBank AG</v>
      </c>
    </row>
    <row r="26883" spans="15:19">
      <c r="O26883" s="67" t="str">
        <v>Bank IF</v>
      </c>
      <c r="P26883" s="67" t="str">
        <v>CELLtral Bank</v>
      </c>
      <c r="Q26883" s="67" t="str">
        <v>MoneyMATCH Inc.</v>
      </c>
      <c r="R26883" s="67" t="str">
        <v>Pivot Finance Group</v>
      </c>
      <c r="S26883" s="67" t="str">
        <v>The VLOOKup Vault</v>
      </c>
    </row>
    <row r="26884" spans="15:19">
      <c r="O26884" s="67" t="str">
        <v>Bank IF</v>
      </c>
      <c r="P26884" s="67" t="str">
        <v>CELLtral Bank</v>
      </c>
      <c r="Q26884" s="67" t="str">
        <v>MoneyMATCH Inc.</v>
      </c>
      <c r="R26884" s="67" t="str">
        <v>Pivot Finance Group</v>
      </c>
      <c r="S26884" s="67" t="str">
        <v>SummaBank</v>
      </c>
    </row>
    <row r="26885" spans="15:19">
      <c r="O26885" s="67" t="str">
        <v>Bank IF</v>
      </c>
      <c r="P26885" s="67" t="str">
        <v>CELLtral Bank</v>
      </c>
      <c r="Q26885" s="67" t="str">
        <v>MoneyMATCH Inc.</v>
      </c>
      <c r="R26885" s="67" t="str">
        <v>The VLOOKup Vault</v>
      </c>
      <c r="S26885" s="67" t="str">
        <v>ExCell Bank</v>
      </c>
    </row>
    <row r="26886" spans="15:19">
      <c r="O26886" s="67" t="str">
        <v>Bank IF</v>
      </c>
      <c r="P26886" s="67" t="str">
        <v>CELLtral Bank</v>
      </c>
      <c r="Q26886" s="67" t="str">
        <v>MoneyMATCH Inc.</v>
      </c>
      <c r="R26886" s="67" t="str">
        <v>The VLOOKup Vault</v>
      </c>
      <c r="S26886" s="67" t="str">
        <v>Bank of Cellifornia</v>
      </c>
    </row>
    <row r="26887" spans="15:19">
      <c r="O26887" s="67" t="str">
        <v>Bank IF</v>
      </c>
      <c r="P26887" s="67" t="str">
        <v>CELLtral Bank</v>
      </c>
      <c r="Q26887" s="67" t="str">
        <v>MoneyMATCH Inc.</v>
      </c>
      <c r="R26887" s="67" t="str">
        <v>The VLOOKup Vault</v>
      </c>
      <c r="S26887" s="67" t="str">
        <v>ExFunds</v>
      </c>
    </row>
    <row r="26888" spans="15:19">
      <c r="O26888" s="67" t="str">
        <v>Bank IF</v>
      </c>
      <c r="P26888" s="67" t="str">
        <v>CELLtral Bank</v>
      </c>
      <c r="Q26888" s="67" t="str">
        <v>MoneyMATCH Inc.</v>
      </c>
      <c r="R26888" s="67" t="str">
        <v>The VLOOKup Vault</v>
      </c>
      <c r="S26888" s="67" t="str">
        <v>SheetBank AG</v>
      </c>
    </row>
    <row r="26889" spans="15:19">
      <c r="O26889" s="67" t="str">
        <v>Bank IF</v>
      </c>
      <c r="P26889" s="67" t="str">
        <v>CELLtral Bank</v>
      </c>
      <c r="Q26889" s="67" t="str">
        <v>MoneyMATCH Inc.</v>
      </c>
      <c r="R26889" s="67" t="str">
        <v>The VLOOKup Vault</v>
      </c>
      <c r="S26889" s="67" t="str">
        <v>Pivot Finance Group</v>
      </c>
    </row>
    <row r="26890" spans="15:19">
      <c r="O26890" s="67" t="str">
        <v>Bank IF</v>
      </c>
      <c r="P26890" s="67" t="str">
        <v>CELLtral Bank</v>
      </c>
      <c r="Q26890" s="67" t="str">
        <v>MoneyMATCH Inc.</v>
      </c>
      <c r="R26890" s="67" t="str">
        <v>The VLOOKup Vault</v>
      </c>
      <c r="S26890" s="67" t="str">
        <v>SummaBank</v>
      </c>
    </row>
    <row r="26891" spans="15:19">
      <c r="O26891" s="67" t="str">
        <v>Bank IF</v>
      </c>
      <c r="P26891" s="67" t="str">
        <v>CELLtral Bank</v>
      </c>
      <c r="Q26891" s="67" t="str">
        <v>MoneyMATCH Inc.</v>
      </c>
      <c r="R26891" s="67" t="str">
        <v>SummaBank</v>
      </c>
      <c r="S26891" s="67" t="str">
        <v>ExCell Bank</v>
      </c>
    </row>
    <row r="26892" spans="15:19">
      <c r="O26892" s="67" t="str">
        <v>Bank IF</v>
      </c>
      <c r="P26892" s="67" t="str">
        <v>CELLtral Bank</v>
      </c>
      <c r="Q26892" s="67" t="str">
        <v>MoneyMATCH Inc.</v>
      </c>
      <c r="R26892" s="67" t="str">
        <v>SummaBank</v>
      </c>
      <c r="S26892" s="67" t="str">
        <v>Bank of Cellifornia</v>
      </c>
    </row>
    <row r="26893" spans="15:19">
      <c r="O26893" s="67" t="str">
        <v>Bank IF</v>
      </c>
      <c r="P26893" s="67" t="str">
        <v>CELLtral Bank</v>
      </c>
      <c r="Q26893" s="67" t="str">
        <v>MoneyMATCH Inc.</v>
      </c>
      <c r="R26893" s="67" t="str">
        <v>SummaBank</v>
      </c>
      <c r="S26893" s="67" t="str">
        <v>ExFunds</v>
      </c>
    </row>
    <row r="26894" spans="15:19">
      <c r="O26894" s="67" t="str">
        <v>Bank IF</v>
      </c>
      <c r="P26894" s="67" t="str">
        <v>CELLtral Bank</v>
      </c>
      <c r="Q26894" s="67" t="str">
        <v>MoneyMATCH Inc.</v>
      </c>
      <c r="R26894" s="67" t="str">
        <v>SummaBank</v>
      </c>
      <c r="S26894" s="67" t="str">
        <v>SheetBank AG</v>
      </c>
    </row>
    <row r="26895" spans="15:19">
      <c r="O26895" s="67" t="str">
        <v>Bank IF</v>
      </c>
      <c r="P26895" s="67" t="str">
        <v>CELLtral Bank</v>
      </c>
      <c r="Q26895" s="67" t="str">
        <v>MoneyMATCH Inc.</v>
      </c>
      <c r="R26895" s="67" t="str">
        <v>SummaBank</v>
      </c>
      <c r="S26895" s="67" t="str">
        <v>Pivot Finance Group</v>
      </c>
    </row>
    <row r="26896" spans="15:19">
      <c r="O26896" s="67" t="str">
        <v>Bank IF</v>
      </c>
      <c r="P26896" s="67" t="str">
        <v>CELLtral Bank</v>
      </c>
      <c r="Q26896" s="67" t="str">
        <v>MoneyMATCH Inc.</v>
      </c>
      <c r="R26896" s="67" t="str">
        <v>SummaBank</v>
      </c>
      <c r="S26896" s="67" t="str">
        <v>The VLOOKup Vault</v>
      </c>
    </row>
    <row r="26897" spans="15:19">
      <c r="O26897" s="67" t="str">
        <v>Bank IF</v>
      </c>
      <c r="P26897" s="67" t="str">
        <v>MoneyMATCH Inc.</v>
      </c>
      <c r="Q26897" s="67" t="str">
        <v>ExCell Bank</v>
      </c>
      <c r="R26897" s="67" t="str">
        <v>Bank of Cellifornia</v>
      </c>
      <c r="S26897" s="67" t="str">
        <v>ExFunds</v>
      </c>
    </row>
    <row r="26898" spans="15:19">
      <c r="O26898" s="67" t="str">
        <v>Bank IF</v>
      </c>
      <c r="P26898" s="67" t="str">
        <v>MoneyMATCH Inc.</v>
      </c>
      <c r="Q26898" s="67" t="str">
        <v>ExCell Bank</v>
      </c>
      <c r="R26898" s="67" t="str">
        <v>Bank of Cellifornia</v>
      </c>
      <c r="S26898" s="67" t="str">
        <v>SheetBank AG</v>
      </c>
    </row>
    <row r="26899" spans="15:19">
      <c r="O26899" s="67" t="str">
        <v>Bank IF</v>
      </c>
      <c r="P26899" s="67" t="str">
        <v>MoneyMATCH Inc.</v>
      </c>
      <c r="Q26899" s="67" t="str">
        <v>ExCell Bank</v>
      </c>
      <c r="R26899" s="67" t="str">
        <v>Bank of Cellifornia</v>
      </c>
      <c r="S26899" s="67" t="str">
        <v>Pivot Finance Group</v>
      </c>
    </row>
    <row r="26900" spans="15:19">
      <c r="O26900" s="67" t="str">
        <v>Bank IF</v>
      </c>
      <c r="P26900" s="67" t="str">
        <v>MoneyMATCH Inc.</v>
      </c>
      <c r="Q26900" s="67" t="str">
        <v>ExCell Bank</v>
      </c>
      <c r="R26900" s="67" t="str">
        <v>Bank of Cellifornia</v>
      </c>
      <c r="S26900" s="67" t="str">
        <v>The VLOOKup Vault</v>
      </c>
    </row>
    <row r="26901" spans="15:19">
      <c r="O26901" s="67" t="str">
        <v>Bank IF</v>
      </c>
      <c r="P26901" s="67" t="str">
        <v>MoneyMATCH Inc.</v>
      </c>
      <c r="Q26901" s="67" t="str">
        <v>ExCell Bank</v>
      </c>
      <c r="R26901" s="67" t="str">
        <v>Bank of Cellifornia</v>
      </c>
      <c r="S26901" s="67" t="str">
        <v>SummaBank</v>
      </c>
    </row>
    <row r="26902" spans="15:19">
      <c r="O26902" s="67" t="str">
        <v>Bank IF</v>
      </c>
      <c r="P26902" s="67" t="str">
        <v>MoneyMATCH Inc.</v>
      </c>
      <c r="Q26902" s="67" t="str">
        <v>ExCell Bank</v>
      </c>
      <c r="R26902" s="67" t="str">
        <v>Bank of Cellifornia</v>
      </c>
      <c r="S26902" s="67" t="str">
        <v>CELLtral Bank</v>
      </c>
    </row>
    <row r="26903" spans="15:19">
      <c r="O26903" s="67" t="str">
        <v>Bank IF</v>
      </c>
      <c r="P26903" s="67" t="str">
        <v>MoneyMATCH Inc.</v>
      </c>
      <c r="Q26903" s="67" t="str">
        <v>ExCell Bank</v>
      </c>
      <c r="R26903" s="67" t="str">
        <v>ExFunds</v>
      </c>
      <c r="S26903" s="67" t="str">
        <v>Bank of Cellifornia</v>
      </c>
    </row>
    <row r="26904" spans="15:19">
      <c r="O26904" s="67" t="str">
        <v>Bank IF</v>
      </c>
      <c r="P26904" s="67" t="str">
        <v>MoneyMATCH Inc.</v>
      </c>
      <c r="Q26904" s="67" t="str">
        <v>ExCell Bank</v>
      </c>
      <c r="R26904" s="67" t="str">
        <v>ExFunds</v>
      </c>
      <c r="S26904" s="67" t="str">
        <v>SheetBank AG</v>
      </c>
    </row>
    <row r="26905" spans="15:19">
      <c r="O26905" s="67" t="str">
        <v>Bank IF</v>
      </c>
      <c r="P26905" s="67" t="str">
        <v>MoneyMATCH Inc.</v>
      </c>
      <c r="Q26905" s="67" t="str">
        <v>ExCell Bank</v>
      </c>
      <c r="R26905" s="67" t="str">
        <v>ExFunds</v>
      </c>
      <c r="S26905" s="67" t="str">
        <v>Pivot Finance Group</v>
      </c>
    </row>
    <row r="26906" spans="15:19">
      <c r="O26906" s="67" t="str">
        <v>Bank IF</v>
      </c>
      <c r="P26906" s="67" t="str">
        <v>MoneyMATCH Inc.</v>
      </c>
      <c r="Q26906" s="67" t="str">
        <v>ExCell Bank</v>
      </c>
      <c r="R26906" s="67" t="str">
        <v>ExFunds</v>
      </c>
      <c r="S26906" s="67" t="str">
        <v>The VLOOKup Vault</v>
      </c>
    </row>
    <row r="26907" spans="15:19">
      <c r="O26907" s="67" t="str">
        <v>Bank IF</v>
      </c>
      <c r="P26907" s="67" t="str">
        <v>MoneyMATCH Inc.</v>
      </c>
      <c r="Q26907" s="67" t="str">
        <v>ExCell Bank</v>
      </c>
      <c r="R26907" s="67" t="str">
        <v>ExFunds</v>
      </c>
      <c r="S26907" s="67" t="str">
        <v>SummaBank</v>
      </c>
    </row>
    <row r="26908" spans="15:19">
      <c r="O26908" s="67" t="str">
        <v>Bank IF</v>
      </c>
      <c r="P26908" s="67" t="str">
        <v>MoneyMATCH Inc.</v>
      </c>
      <c r="Q26908" s="67" t="str">
        <v>ExCell Bank</v>
      </c>
      <c r="R26908" s="67" t="str">
        <v>ExFunds</v>
      </c>
      <c r="S26908" s="67" t="str">
        <v>CELLtral Bank</v>
      </c>
    </row>
    <row r="26909" spans="15:19">
      <c r="O26909" s="67" t="str">
        <v>Bank IF</v>
      </c>
      <c r="P26909" s="67" t="str">
        <v>MoneyMATCH Inc.</v>
      </c>
      <c r="Q26909" s="67" t="str">
        <v>ExCell Bank</v>
      </c>
      <c r="R26909" s="67" t="str">
        <v>SheetBank AG</v>
      </c>
      <c r="S26909" s="67" t="str">
        <v>Bank of Cellifornia</v>
      </c>
    </row>
    <row r="26910" spans="15:19">
      <c r="O26910" s="67" t="str">
        <v>Bank IF</v>
      </c>
      <c r="P26910" s="67" t="str">
        <v>MoneyMATCH Inc.</v>
      </c>
      <c r="Q26910" s="67" t="str">
        <v>ExCell Bank</v>
      </c>
      <c r="R26910" s="67" t="str">
        <v>SheetBank AG</v>
      </c>
      <c r="S26910" s="67" t="str">
        <v>ExFunds</v>
      </c>
    </row>
    <row r="26911" spans="15:19">
      <c r="O26911" s="67" t="str">
        <v>Bank IF</v>
      </c>
      <c r="P26911" s="67" t="str">
        <v>MoneyMATCH Inc.</v>
      </c>
      <c r="Q26911" s="67" t="str">
        <v>ExCell Bank</v>
      </c>
      <c r="R26911" s="67" t="str">
        <v>SheetBank AG</v>
      </c>
      <c r="S26911" s="67" t="str">
        <v>Pivot Finance Group</v>
      </c>
    </row>
    <row r="26912" spans="15:19">
      <c r="O26912" s="67" t="str">
        <v>Bank IF</v>
      </c>
      <c r="P26912" s="67" t="str">
        <v>MoneyMATCH Inc.</v>
      </c>
      <c r="Q26912" s="67" t="str">
        <v>ExCell Bank</v>
      </c>
      <c r="R26912" s="67" t="str">
        <v>SheetBank AG</v>
      </c>
      <c r="S26912" s="67" t="str">
        <v>The VLOOKup Vault</v>
      </c>
    </row>
    <row r="26913" spans="15:19">
      <c r="O26913" s="67" t="str">
        <v>Bank IF</v>
      </c>
      <c r="P26913" s="67" t="str">
        <v>MoneyMATCH Inc.</v>
      </c>
      <c r="Q26913" s="67" t="str">
        <v>ExCell Bank</v>
      </c>
      <c r="R26913" s="67" t="str">
        <v>SheetBank AG</v>
      </c>
      <c r="S26913" s="67" t="str">
        <v>SummaBank</v>
      </c>
    </row>
    <row r="26914" spans="15:19">
      <c r="O26914" s="67" t="str">
        <v>Bank IF</v>
      </c>
      <c r="P26914" s="67" t="str">
        <v>MoneyMATCH Inc.</v>
      </c>
      <c r="Q26914" s="67" t="str">
        <v>ExCell Bank</v>
      </c>
      <c r="R26914" s="67" t="str">
        <v>SheetBank AG</v>
      </c>
      <c r="S26914" s="67" t="str">
        <v>CELLtral Bank</v>
      </c>
    </row>
    <row r="26915" spans="15:19">
      <c r="O26915" s="67" t="str">
        <v>Bank IF</v>
      </c>
      <c r="P26915" s="67" t="str">
        <v>MoneyMATCH Inc.</v>
      </c>
      <c r="Q26915" s="67" t="str">
        <v>ExCell Bank</v>
      </c>
      <c r="R26915" s="67" t="str">
        <v>Pivot Finance Group</v>
      </c>
      <c r="S26915" s="67" t="str">
        <v>Bank of Cellifornia</v>
      </c>
    </row>
    <row r="26916" spans="15:19">
      <c r="O26916" s="67" t="str">
        <v>Bank IF</v>
      </c>
      <c r="P26916" s="67" t="str">
        <v>MoneyMATCH Inc.</v>
      </c>
      <c r="Q26916" s="67" t="str">
        <v>ExCell Bank</v>
      </c>
      <c r="R26916" s="67" t="str">
        <v>Pivot Finance Group</v>
      </c>
      <c r="S26916" s="67" t="str">
        <v>ExFunds</v>
      </c>
    </row>
    <row r="26917" spans="15:19">
      <c r="O26917" s="67" t="str">
        <v>Bank IF</v>
      </c>
      <c r="P26917" s="67" t="str">
        <v>MoneyMATCH Inc.</v>
      </c>
      <c r="Q26917" s="67" t="str">
        <v>ExCell Bank</v>
      </c>
      <c r="R26917" s="67" t="str">
        <v>Pivot Finance Group</v>
      </c>
      <c r="S26917" s="67" t="str">
        <v>SheetBank AG</v>
      </c>
    </row>
    <row r="26918" spans="15:19">
      <c r="O26918" s="67" t="str">
        <v>Bank IF</v>
      </c>
      <c r="P26918" s="67" t="str">
        <v>MoneyMATCH Inc.</v>
      </c>
      <c r="Q26918" s="67" t="str">
        <v>ExCell Bank</v>
      </c>
      <c r="R26918" s="67" t="str">
        <v>Pivot Finance Group</v>
      </c>
      <c r="S26918" s="67" t="str">
        <v>The VLOOKup Vault</v>
      </c>
    </row>
    <row r="26919" spans="15:19">
      <c r="O26919" s="67" t="str">
        <v>Bank IF</v>
      </c>
      <c r="P26919" s="67" t="str">
        <v>MoneyMATCH Inc.</v>
      </c>
      <c r="Q26919" s="67" t="str">
        <v>ExCell Bank</v>
      </c>
      <c r="R26919" s="67" t="str">
        <v>Pivot Finance Group</v>
      </c>
      <c r="S26919" s="67" t="str">
        <v>SummaBank</v>
      </c>
    </row>
    <row r="26920" spans="15:19">
      <c r="O26920" s="67" t="str">
        <v>Bank IF</v>
      </c>
      <c r="P26920" s="67" t="str">
        <v>MoneyMATCH Inc.</v>
      </c>
      <c r="Q26920" s="67" t="str">
        <v>ExCell Bank</v>
      </c>
      <c r="R26920" s="67" t="str">
        <v>Pivot Finance Group</v>
      </c>
      <c r="S26920" s="67" t="str">
        <v>CELLtral Bank</v>
      </c>
    </row>
    <row r="26921" spans="15:19">
      <c r="O26921" s="67" t="str">
        <v>Bank IF</v>
      </c>
      <c r="P26921" s="67" t="str">
        <v>MoneyMATCH Inc.</v>
      </c>
      <c r="Q26921" s="67" t="str">
        <v>ExCell Bank</v>
      </c>
      <c r="R26921" s="67" t="str">
        <v>The VLOOKup Vault</v>
      </c>
      <c r="S26921" s="67" t="str">
        <v>Bank of Cellifornia</v>
      </c>
    </row>
    <row r="26922" spans="15:19">
      <c r="O26922" s="67" t="str">
        <v>Bank IF</v>
      </c>
      <c r="P26922" s="67" t="str">
        <v>MoneyMATCH Inc.</v>
      </c>
      <c r="Q26922" s="67" t="str">
        <v>ExCell Bank</v>
      </c>
      <c r="R26922" s="67" t="str">
        <v>The VLOOKup Vault</v>
      </c>
      <c r="S26922" s="67" t="str">
        <v>ExFunds</v>
      </c>
    </row>
    <row r="26923" spans="15:19">
      <c r="O26923" s="67" t="str">
        <v>Bank IF</v>
      </c>
      <c r="P26923" s="67" t="str">
        <v>MoneyMATCH Inc.</v>
      </c>
      <c r="Q26923" s="67" t="str">
        <v>ExCell Bank</v>
      </c>
      <c r="R26923" s="67" t="str">
        <v>The VLOOKup Vault</v>
      </c>
      <c r="S26923" s="67" t="str">
        <v>SheetBank AG</v>
      </c>
    </row>
    <row r="26924" spans="15:19">
      <c r="O26924" s="67" t="str">
        <v>Bank IF</v>
      </c>
      <c r="P26924" s="67" t="str">
        <v>MoneyMATCH Inc.</v>
      </c>
      <c r="Q26924" s="67" t="str">
        <v>ExCell Bank</v>
      </c>
      <c r="R26924" s="67" t="str">
        <v>The VLOOKup Vault</v>
      </c>
      <c r="S26924" s="67" t="str">
        <v>Pivot Finance Group</v>
      </c>
    </row>
    <row r="26925" spans="15:19">
      <c r="O26925" s="67" t="str">
        <v>Bank IF</v>
      </c>
      <c r="P26925" s="67" t="str">
        <v>MoneyMATCH Inc.</v>
      </c>
      <c r="Q26925" s="67" t="str">
        <v>ExCell Bank</v>
      </c>
      <c r="R26925" s="67" t="str">
        <v>The VLOOKup Vault</v>
      </c>
      <c r="S26925" s="67" t="str">
        <v>SummaBank</v>
      </c>
    </row>
    <row r="26926" spans="15:19">
      <c r="O26926" s="67" t="str">
        <v>Bank IF</v>
      </c>
      <c r="P26926" s="67" t="str">
        <v>MoneyMATCH Inc.</v>
      </c>
      <c r="Q26926" s="67" t="str">
        <v>ExCell Bank</v>
      </c>
      <c r="R26926" s="67" t="str">
        <v>The VLOOKup Vault</v>
      </c>
      <c r="S26926" s="67" t="str">
        <v>CELLtral Bank</v>
      </c>
    </row>
    <row r="26927" spans="15:19">
      <c r="O26927" s="67" t="str">
        <v>Bank IF</v>
      </c>
      <c r="P26927" s="67" t="str">
        <v>MoneyMATCH Inc.</v>
      </c>
      <c r="Q26927" s="67" t="str">
        <v>ExCell Bank</v>
      </c>
      <c r="R26927" s="67" t="str">
        <v>SummaBank</v>
      </c>
      <c r="S26927" s="67" t="str">
        <v>Bank of Cellifornia</v>
      </c>
    </row>
    <row r="26928" spans="15:19">
      <c r="O26928" s="67" t="str">
        <v>Bank IF</v>
      </c>
      <c r="P26928" s="67" t="str">
        <v>MoneyMATCH Inc.</v>
      </c>
      <c r="Q26928" s="67" t="str">
        <v>ExCell Bank</v>
      </c>
      <c r="R26928" s="67" t="str">
        <v>SummaBank</v>
      </c>
      <c r="S26928" s="67" t="str">
        <v>ExFunds</v>
      </c>
    </row>
    <row r="26929" spans="15:19">
      <c r="O26929" s="67" t="str">
        <v>Bank IF</v>
      </c>
      <c r="P26929" s="67" t="str">
        <v>MoneyMATCH Inc.</v>
      </c>
      <c r="Q26929" s="67" t="str">
        <v>ExCell Bank</v>
      </c>
      <c r="R26929" s="67" t="str">
        <v>SummaBank</v>
      </c>
      <c r="S26929" s="67" t="str">
        <v>SheetBank AG</v>
      </c>
    </row>
    <row r="26930" spans="15:19">
      <c r="O26930" s="67" t="str">
        <v>Bank IF</v>
      </c>
      <c r="P26930" s="67" t="str">
        <v>MoneyMATCH Inc.</v>
      </c>
      <c r="Q26930" s="67" t="str">
        <v>ExCell Bank</v>
      </c>
      <c r="R26930" s="67" t="str">
        <v>SummaBank</v>
      </c>
      <c r="S26930" s="67" t="str">
        <v>Pivot Finance Group</v>
      </c>
    </row>
    <row r="26931" spans="15:19">
      <c r="O26931" s="67" t="str">
        <v>Bank IF</v>
      </c>
      <c r="P26931" s="67" t="str">
        <v>MoneyMATCH Inc.</v>
      </c>
      <c r="Q26931" s="67" t="str">
        <v>ExCell Bank</v>
      </c>
      <c r="R26931" s="67" t="str">
        <v>SummaBank</v>
      </c>
      <c r="S26931" s="67" t="str">
        <v>The VLOOKup Vault</v>
      </c>
    </row>
    <row r="26932" spans="15:19">
      <c r="O26932" s="67" t="str">
        <v>Bank IF</v>
      </c>
      <c r="P26932" s="67" t="str">
        <v>MoneyMATCH Inc.</v>
      </c>
      <c r="Q26932" s="67" t="str">
        <v>ExCell Bank</v>
      </c>
      <c r="R26932" s="67" t="str">
        <v>SummaBank</v>
      </c>
      <c r="S26932" s="67" t="str">
        <v>CELLtral Bank</v>
      </c>
    </row>
    <row r="26933" spans="15:19">
      <c r="O26933" s="67" t="str">
        <v>Bank IF</v>
      </c>
      <c r="P26933" s="67" t="str">
        <v>MoneyMATCH Inc.</v>
      </c>
      <c r="Q26933" s="67" t="str">
        <v>ExCell Bank</v>
      </c>
      <c r="R26933" s="67" t="str">
        <v>CELLtral Bank</v>
      </c>
      <c r="S26933" s="67" t="str">
        <v>Bank of Cellifornia</v>
      </c>
    </row>
    <row r="26934" spans="15:19">
      <c r="O26934" s="67" t="str">
        <v>Bank IF</v>
      </c>
      <c r="P26934" s="67" t="str">
        <v>MoneyMATCH Inc.</v>
      </c>
      <c r="Q26934" s="67" t="str">
        <v>ExCell Bank</v>
      </c>
      <c r="R26934" s="67" t="str">
        <v>CELLtral Bank</v>
      </c>
      <c r="S26934" s="67" t="str">
        <v>ExFunds</v>
      </c>
    </row>
    <row r="26935" spans="15:19">
      <c r="O26935" s="67" t="str">
        <v>Bank IF</v>
      </c>
      <c r="P26935" s="67" t="str">
        <v>MoneyMATCH Inc.</v>
      </c>
      <c r="Q26935" s="67" t="str">
        <v>ExCell Bank</v>
      </c>
      <c r="R26935" s="67" t="str">
        <v>CELLtral Bank</v>
      </c>
      <c r="S26935" s="67" t="str">
        <v>SheetBank AG</v>
      </c>
    </row>
    <row r="26936" spans="15:19">
      <c r="O26936" s="67" t="str">
        <v>Bank IF</v>
      </c>
      <c r="P26936" s="67" t="str">
        <v>MoneyMATCH Inc.</v>
      </c>
      <c r="Q26936" s="67" t="str">
        <v>ExCell Bank</v>
      </c>
      <c r="R26936" s="67" t="str">
        <v>CELLtral Bank</v>
      </c>
      <c r="S26936" s="67" t="str">
        <v>Pivot Finance Group</v>
      </c>
    </row>
    <row r="26937" spans="15:19">
      <c r="O26937" s="67" t="str">
        <v>Bank IF</v>
      </c>
      <c r="P26937" s="67" t="str">
        <v>MoneyMATCH Inc.</v>
      </c>
      <c r="Q26937" s="67" t="str">
        <v>ExCell Bank</v>
      </c>
      <c r="R26937" s="67" t="str">
        <v>CELLtral Bank</v>
      </c>
      <c r="S26937" s="67" t="str">
        <v>The VLOOKup Vault</v>
      </c>
    </row>
    <row r="26938" spans="15:19">
      <c r="O26938" s="67" t="str">
        <v>Bank IF</v>
      </c>
      <c r="P26938" s="67" t="str">
        <v>MoneyMATCH Inc.</v>
      </c>
      <c r="Q26938" s="67" t="str">
        <v>ExCell Bank</v>
      </c>
      <c r="R26938" s="67" t="str">
        <v>CELLtral Bank</v>
      </c>
      <c r="S26938" s="67" t="str">
        <v>SummaBank</v>
      </c>
    </row>
    <row r="26939" spans="15:19">
      <c r="O26939" s="67" t="str">
        <v>Bank IF</v>
      </c>
      <c r="P26939" s="67" t="str">
        <v>MoneyMATCH Inc.</v>
      </c>
      <c r="Q26939" s="67" t="str">
        <v>Bank of Cellifornia</v>
      </c>
      <c r="R26939" s="67" t="str">
        <v>ExCell Bank</v>
      </c>
      <c r="S26939" s="67" t="str">
        <v>ExFunds</v>
      </c>
    </row>
    <row r="26940" spans="15:19">
      <c r="O26940" s="67" t="str">
        <v>Bank IF</v>
      </c>
      <c r="P26940" s="67" t="str">
        <v>MoneyMATCH Inc.</v>
      </c>
      <c r="Q26940" s="67" t="str">
        <v>Bank of Cellifornia</v>
      </c>
      <c r="R26940" s="67" t="str">
        <v>ExCell Bank</v>
      </c>
      <c r="S26940" s="67" t="str">
        <v>SheetBank AG</v>
      </c>
    </row>
    <row r="26941" spans="15:19">
      <c r="O26941" s="67" t="str">
        <v>Bank IF</v>
      </c>
      <c r="P26941" s="67" t="str">
        <v>MoneyMATCH Inc.</v>
      </c>
      <c r="Q26941" s="67" t="str">
        <v>Bank of Cellifornia</v>
      </c>
      <c r="R26941" s="67" t="str">
        <v>ExCell Bank</v>
      </c>
      <c r="S26941" s="67" t="str">
        <v>Pivot Finance Group</v>
      </c>
    </row>
    <row r="26942" spans="15:19">
      <c r="O26942" s="67" t="str">
        <v>Bank IF</v>
      </c>
      <c r="P26942" s="67" t="str">
        <v>MoneyMATCH Inc.</v>
      </c>
      <c r="Q26942" s="67" t="str">
        <v>Bank of Cellifornia</v>
      </c>
      <c r="R26942" s="67" t="str">
        <v>ExCell Bank</v>
      </c>
      <c r="S26942" s="67" t="str">
        <v>The VLOOKup Vault</v>
      </c>
    </row>
    <row r="26943" spans="15:19">
      <c r="O26943" s="67" t="str">
        <v>Bank IF</v>
      </c>
      <c r="P26943" s="67" t="str">
        <v>MoneyMATCH Inc.</v>
      </c>
      <c r="Q26943" s="67" t="str">
        <v>Bank of Cellifornia</v>
      </c>
      <c r="R26943" s="67" t="str">
        <v>ExCell Bank</v>
      </c>
      <c r="S26943" s="67" t="str">
        <v>SummaBank</v>
      </c>
    </row>
    <row r="26944" spans="15:19">
      <c r="O26944" s="67" t="str">
        <v>Bank IF</v>
      </c>
      <c r="P26944" s="67" t="str">
        <v>MoneyMATCH Inc.</v>
      </c>
      <c r="Q26944" s="67" t="str">
        <v>Bank of Cellifornia</v>
      </c>
      <c r="R26944" s="67" t="str">
        <v>ExCell Bank</v>
      </c>
      <c r="S26944" s="67" t="str">
        <v>CELLtral Bank</v>
      </c>
    </row>
    <row r="26945" spans="15:19">
      <c r="O26945" s="67" t="str">
        <v>Bank IF</v>
      </c>
      <c r="P26945" s="67" t="str">
        <v>MoneyMATCH Inc.</v>
      </c>
      <c r="Q26945" s="67" t="str">
        <v>Bank of Cellifornia</v>
      </c>
      <c r="R26945" s="67" t="str">
        <v>ExFunds</v>
      </c>
      <c r="S26945" s="67" t="str">
        <v>ExCell Bank</v>
      </c>
    </row>
    <row r="26946" spans="15:19">
      <c r="O26946" s="67" t="str">
        <v>Bank IF</v>
      </c>
      <c r="P26946" s="67" t="str">
        <v>MoneyMATCH Inc.</v>
      </c>
      <c r="Q26946" s="67" t="str">
        <v>Bank of Cellifornia</v>
      </c>
      <c r="R26946" s="67" t="str">
        <v>ExFunds</v>
      </c>
      <c r="S26946" s="67" t="str">
        <v>SheetBank AG</v>
      </c>
    </row>
    <row r="26947" spans="15:19">
      <c r="O26947" s="67" t="str">
        <v>Bank IF</v>
      </c>
      <c r="P26947" s="67" t="str">
        <v>MoneyMATCH Inc.</v>
      </c>
      <c r="Q26947" s="67" t="str">
        <v>Bank of Cellifornia</v>
      </c>
      <c r="R26947" s="67" t="str">
        <v>ExFunds</v>
      </c>
      <c r="S26947" s="67" t="str">
        <v>Pivot Finance Group</v>
      </c>
    </row>
    <row r="26948" spans="15:19">
      <c r="O26948" s="67" t="str">
        <v>Bank IF</v>
      </c>
      <c r="P26948" s="67" t="str">
        <v>MoneyMATCH Inc.</v>
      </c>
      <c r="Q26948" s="67" t="str">
        <v>Bank of Cellifornia</v>
      </c>
      <c r="R26948" s="67" t="str">
        <v>ExFunds</v>
      </c>
      <c r="S26948" s="67" t="str">
        <v>The VLOOKup Vault</v>
      </c>
    </row>
    <row r="26949" spans="15:19">
      <c r="O26949" s="67" t="str">
        <v>Bank IF</v>
      </c>
      <c r="P26949" s="67" t="str">
        <v>MoneyMATCH Inc.</v>
      </c>
      <c r="Q26949" s="67" t="str">
        <v>Bank of Cellifornia</v>
      </c>
      <c r="R26949" s="67" t="str">
        <v>ExFunds</v>
      </c>
      <c r="S26949" s="67" t="str">
        <v>SummaBank</v>
      </c>
    </row>
    <row r="26950" spans="15:19">
      <c r="O26950" s="67" t="str">
        <v>Bank IF</v>
      </c>
      <c r="P26950" s="67" t="str">
        <v>MoneyMATCH Inc.</v>
      </c>
      <c r="Q26950" s="67" t="str">
        <v>Bank of Cellifornia</v>
      </c>
      <c r="R26950" s="67" t="str">
        <v>ExFunds</v>
      </c>
      <c r="S26950" s="67" t="str">
        <v>CELLtral Bank</v>
      </c>
    </row>
    <row r="26951" spans="15:19">
      <c r="O26951" s="67" t="str">
        <v>Bank IF</v>
      </c>
      <c r="P26951" s="67" t="str">
        <v>MoneyMATCH Inc.</v>
      </c>
      <c r="Q26951" s="67" t="str">
        <v>Bank of Cellifornia</v>
      </c>
      <c r="R26951" s="67" t="str">
        <v>SheetBank AG</v>
      </c>
      <c r="S26951" s="67" t="str">
        <v>ExCell Bank</v>
      </c>
    </row>
    <row r="26952" spans="15:19">
      <c r="O26952" s="67" t="str">
        <v>Bank IF</v>
      </c>
      <c r="P26952" s="67" t="str">
        <v>MoneyMATCH Inc.</v>
      </c>
      <c r="Q26952" s="67" t="str">
        <v>Bank of Cellifornia</v>
      </c>
      <c r="R26952" s="67" t="str">
        <v>SheetBank AG</v>
      </c>
      <c r="S26952" s="67" t="str">
        <v>ExFunds</v>
      </c>
    </row>
    <row r="26953" spans="15:19">
      <c r="O26953" s="67" t="str">
        <v>Bank IF</v>
      </c>
      <c r="P26953" s="67" t="str">
        <v>MoneyMATCH Inc.</v>
      </c>
      <c r="Q26953" s="67" t="str">
        <v>Bank of Cellifornia</v>
      </c>
      <c r="R26953" s="67" t="str">
        <v>SheetBank AG</v>
      </c>
      <c r="S26953" s="67" t="str">
        <v>Pivot Finance Group</v>
      </c>
    </row>
    <row r="26954" spans="15:19">
      <c r="O26954" s="67" t="str">
        <v>Bank IF</v>
      </c>
      <c r="P26954" s="67" t="str">
        <v>MoneyMATCH Inc.</v>
      </c>
      <c r="Q26954" s="67" t="str">
        <v>Bank of Cellifornia</v>
      </c>
      <c r="R26954" s="67" t="str">
        <v>SheetBank AG</v>
      </c>
      <c r="S26954" s="67" t="str">
        <v>The VLOOKup Vault</v>
      </c>
    </row>
    <row r="26955" spans="15:19">
      <c r="O26955" s="67" t="str">
        <v>Bank IF</v>
      </c>
      <c r="P26955" s="67" t="str">
        <v>MoneyMATCH Inc.</v>
      </c>
      <c r="Q26955" s="67" t="str">
        <v>Bank of Cellifornia</v>
      </c>
      <c r="R26955" s="67" t="str">
        <v>SheetBank AG</v>
      </c>
      <c r="S26955" s="67" t="str">
        <v>SummaBank</v>
      </c>
    </row>
    <row r="26956" spans="15:19">
      <c r="O26956" s="67" t="str">
        <v>Bank IF</v>
      </c>
      <c r="P26956" s="67" t="str">
        <v>MoneyMATCH Inc.</v>
      </c>
      <c r="Q26956" s="67" t="str">
        <v>Bank of Cellifornia</v>
      </c>
      <c r="R26956" s="67" t="str">
        <v>SheetBank AG</v>
      </c>
      <c r="S26956" s="67" t="str">
        <v>CELLtral Bank</v>
      </c>
    </row>
    <row r="26957" spans="15:19">
      <c r="O26957" s="67" t="str">
        <v>Bank IF</v>
      </c>
      <c r="P26957" s="67" t="str">
        <v>MoneyMATCH Inc.</v>
      </c>
      <c r="Q26957" s="67" t="str">
        <v>Bank of Cellifornia</v>
      </c>
      <c r="R26957" s="67" t="str">
        <v>Pivot Finance Group</v>
      </c>
      <c r="S26957" s="67" t="str">
        <v>ExCell Bank</v>
      </c>
    </row>
    <row r="26958" spans="15:19">
      <c r="O26958" s="67" t="str">
        <v>Bank IF</v>
      </c>
      <c r="P26958" s="67" t="str">
        <v>MoneyMATCH Inc.</v>
      </c>
      <c r="Q26958" s="67" t="str">
        <v>Bank of Cellifornia</v>
      </c>
      <c r="R26958" s="67" t="str">
        <v>Pivot Finance Group</v>
      </c>
      <c r="S26958" s="67" t="str">
        <v>ExFunds</v>
      </c>
    </row>
    <row r="26959" spans="15:19">
      <c r="O26959" s="67" t="str">
        <v>Bank IF</v>
      </c>
      <c r="P26959" s="67" t="str">
        <v>MoneyMATCH Inc.</v>
      </c>
      <c r="Q26959" s="67" t="str">
        <v>Bank of Cellifornia</v>
      </c>
      <c r="R26959" s="67" t="str">
        <v>Pivot Finance Group</v>
      </c>
      <c r="S26959" s="67" t="str">
        <v>SheetBank AG</v>
      </c>
    </row>
    <row r="26960" spans="15:19">
      <c r="O26960" s="67" t="str">
        <v>Bank IF</v>
      </c>
      <c r="P26960" s="67" t="str">
        <v>MoneyMATCH Inc.</v>
      </c>
      <c r="Q26960" s="67" t="str">
        <v>Bank of Cellifornia</v>
      </c>
      <c r="R26960" s="67" t="str">
        <v>Pivot Finance Group</v>
      </c>
      <c r="S26960" s="67" t="str">
        <v>The VLOOKup Vault</v>
      </c>
    </row>
    <row r="26961" spans="15:19">
      <c r="O26961" s="67" t="str">
        <v>Bank IF</v>
      </c>
      <c r="P26961" s="67" t="str">
        <v>MoneyMATCH Inc.</v>
      </c>
      <c r="Q26961" s="67" t="str">
        <v>Bank of Cellifornia</v>
      </c>
      <c r="R26961" s="67" t="str">
        <v>Pivot Finance Group</v>
      </c>
      <c r="S26961" s="67" t="str">
        <v>SummaBank</v>
      </c>
    </row>
    <row r="26962" spans="15:19">
      <c r="O26962" s="67" t="str">
        <v>Bank IF</v>
      </c>
      <c r="P26962" s="67" t="str">
        <v>MoneyMATCH Inc.</v>
      </c>
      <c r="Q26962" s="67" t="str">
        <v>Bank of Cellifornia</v>
      </c>
      <c r="R26962" s="67" t="str">
        <v>Pivot Finance Group</v>
      </c>
      <c r="S26962" s="67" t="str">
        <v>CELLtral Bank</v>
      </c>
    </row>
    <row r="26963" spans="15:19">
      <c r="O26963" s="67" t="str">
        <v>Bank IF</v>
      </c>
      <c r="P26963" s="67" t="str">
        <v>MoneyMATCH Inc.</v>
      </c>
      <c r="Q26963" s="67" t="str">
        <v>Bank of Cellifornia</v>
      </c>
      <c r="R26963" s="67" t="str">
        <v>The VLOOKup Vault</v>
      </c>
      <c r="S26963" s="67" t="str">
        <v>ExCell Bank</v>
      </c>
    </row>
    <row r="26964" spans="15:19">
      <c r="O26964" s="67" t="str">
        <v>Bank IF</v>
      </c>
      <c r="P26964" s="67" t="str">
        <v>MoneyMATCH Inc.</v>
      </c>
      <c r="Q26964" s="67" t="str">
        <v>Bank of Cellifornia</v>
      </c>
      <c r="R26964" s="67" t="str">
        <v>The VLOOKup Vault</v>
      </c>
      <c r="S26964" s="67" t="str">
        <v>ExFunds</v>
      </c>
    </row>
    <row r="26965" spans="15:19">
      <c r="O26965" s="67" t="str">
        <v>Bank IF</v>
      </c>
      <c r="P26965" s="67" t="str">
        <v>MoneyMATCH Inc.</v>
      </c>
      <c r="Q26965" s="67" t="str">
        <v>Bank of Cellifornia</v>
      </c>
      <c r="R26965" s="67" t="str">
        <v>The VLOOKup Vault</v>
      </c>
      <c r="S26965" s="67" t="str">
        <v>SheetBank AG</v>
      </c>
    </row>
    <row r="26966" spans="15:19">
      <c r="O26966" s="67" t="str">
        <v>Bank IF</v>
      </c>
      <c r="P26966" s="67" t="str">
        <v>MoneyMATCH Inc.</v>
      </c>
      <c r="Q26966" s="67" t="str">
        <v>Bank of Cellifornia</v>
      </c>
      <c r="R26966" s="67" t="str">
        <v>The VLOOKup Vault</v>
      </c>
      <c r="S26966" s="67" t="str">
        <v>Pivot Finance Group</v>
      </c>
    </row>
    <row r="26967" spans="15:19">
      <c r="O26967" s="67" t="str">
        <v>Bank IF</v>
      </c>
      <c r="P26967" s="67" t="str">
        <v>MoneyMATCH Inc.</v>
      </c>
      <c r="Q26967" s="67" t="str">
        <v>Bank of Cellifornia</v>
      </c>
      <c r="R26967" s="67" t="str">
        <v>The VLOOKup Vault</v>
      </c>
      <c r="S26967" s="67" t="str">
        <v>SummaBank</v>
      </c>
    </row>
    <row r="26968" spans="15:19">
      <c r="O26968" s="67" t="str">
        <v>Bank IF</v>
      </c>
      <c r="P26968" s="67" t="str">
        <v>MoneyMATCH Inc.</v>
      </c>
      <c r="Q26968" s="67" t="str">
        <v>Bank of Cellifornia</v>
      </c>
      <c r="R26968" s="67" t="str">
        <v>The VLOOKup Vault</v>
      </c>
      <c r="S26968" s="67" t="str">
        <v>CELLtral Bank</v>
      </c>
    </row>
    <row r="26969" spans="15:19">
      <c r="O26969" s="67" t="str">
        <v>Bank IF</v>
      </c>
      <c r="P26969" s="67" t="str">
        <v>MoneyMATCH Inc.</v>
      </c>
      <c r="Q26969" s="67" t="str">
        <v>Bank of Cellifornia</v>
      </c>
      <c r="R26969" s="67" t="str">
        <v>SummaBank</v>
      </c>
      <c r="S26969" s="67" t="str">
        <v>ExCell Bank</v>
      </c>
    </row>
    <row r="26970" spans="15:19">
      <c r="O26970" s="67" t="str">
        <v>Bank IF</v>
      </c>
      <c r="P26970" s="67" t="str">
        <v>MoneyMATCH Inc.</v>
      </c>
      <c r="Q26970" s="67" t="str">
        <v>Bank of Cellifornia</v>
      </c>
      <c r="R26970" s="67" t="str">
        <v>SummaBank</v>
      </c>
      <c r="S26970" s="67" t="str">
        <v>ExFunds</v>
      </c>
    </row>
    <row r="26971" spans="15:19">
      <c r="O26971" s="67" t="str">
        <v>Bank IF</v>
      </c>
      <c r="P26971" s="67" t="str">
        <v>MoneyMATCH Inc.</v>
      </c>
      <c r="Q26971" s="67" t="str">
        <v>Bank of Cellifornia</v>
      </c>
      <c r="R26971" s="67" t="str">
        <v>SummaBank</v>
      </c>
      <c r="S26971" s="67" t="str">
        <v>SheetBank AG</v>
      </c>
    </row>
    <row r="26972" spans="15:19">
      <c r="O26972" s="67" t="str">
        <v>Bank IF</v>
      </c>
      <c r="P26972" s="67" t="str">
        <v>MoneyMATCH Inc.</v>
      </c>
      <c r="Q26972" s="67" t="str">
        <v>Bank of Cellifornia</v>
      </c>
      <c r="R26972" s="67" t="str">
        <v>SummaBank</v>
      </c>
      <c r="S26972" s="67" t="str">
        <v>Pivot Finance Group</v>
      </c>
    </row>
    <row r="26973" spans="15:19">
      <c r="O26973" s="67" t="str">
        <v>Bank IF</v>
      </c>
      <c r="P26973" s="67" t="str">
        <v>MoneyMATCH Inc.</v>
      </c>
      <c r="Q26973" s="67" t="str">
        <v>Bank of Cellifornia</v>
      </c>
      <c r="R26973" s="67" t="str">
        <v>SummaBank</v>
      </c>
      <c r="S26973" s="67" t="str">
        <v>The VLOOKup Vault</v>
      </c>
    </row>
    <row r="26974" spans="15:19">
      <c r="O26974" s="67" t="str">
        <v>Bank IF</v>
      </c>
      <c r="P26974" s="67" t="str">
        <v>MoneyMATCH Inc.</v>
      </c>
      <c r="Q26974" s="67" t="str">
        <v>Bank of Cellifornia</v>
      </c>
      <c r="R26974" s="67" t="str">
        <v>SummaBank</v>
      </c>
      <c r="S26974" s="67" t="str">
        <v>CELLtral Bank</v>
      </c>
    </row>
    <row r="26975" spans="15:19">
      <c r="O26975" s="67" t="str">
        <v>Bank IF</v>
      </c>
      <c r="P26975" s="67" t="str">
        <v>MoneyMATCH Inc.</v>
      </c>
      <c r="Q26975" s="67" t="str">
        <v>Bank of Cellifornia</v>
      </c>
      <c r="R26975" s="67" t="str">
        <v>CELLtral Bank</v>
      </c>
      <c r="S26975" s="67" t="str">
        <v>ExCell Bank</v>
      </c>
    </row>
    <row r="26976" spans="15:19">
      <c r="O26976" s="67" t="str">
        <v>Bank IF</v>
      </c>
      <c r="P26976" s="67" t="str">
        <v>MoneyMATCH Inc.</v>
      </c>
      <c r="Q26976" s="67" t="str">
        <v>Bank of Cellifornia</v>
      </c>
      <c r="R26976" s="67" t="str">
        <v>CELLtral Bank</v>
      </c>
      <c r="S26976" s="67" t="str">
        <v>ExFunds</v>
      </c>
    </row>
    <row r="26977" spans="15:19">
      <c r="O26977" s="67" t="str">
        <v>Bank IF</v>
      </c>
      <c r="P26977" s="67" t="str">
        <v>MoneyMATCH Inc.</v>
      </c>
      <c r="Q26977" s="67" t="str">
        <v>Bank of Cellifornia</v>
      </c>
      <c r="R26977" s="67" t="str">
        <v>CELLtral Bank</v>
      </c>
      <c r="S26977" s="67" t="str">
        <v>SheetBank AG</v>
      </c>
    </row>
    <row r="26978" spans="15:19">
      <c r="O26978" s="67" t="str">
        <v>Bank IF</v>
      </c>
      <c r="P26978" s="67" t="str">
        <v>MoneyMATCH Inc.</v>
      </c>
      <c r="Q26978" s="67" t="str">
        <v>Bank of Cellifornia</v>
      </c>
      <c r="R26978" s="67" t="str">
        <v>CELLtral Bank</v>
      </c>
      <c r="S26978" s="67" t="str">
        <v>Pivot Finance Group</v>
      </c>
    </row>
    <row r="26979" spans="15:19">
      <c r="O26979" s="67" t="str">
        <v>Bank IF</v>
      </c>
      <c r="P26979" s="67" t="str">
        <v>MoneyMATCH Inc.</v>
      </c>
      <c r="Q26979" s="67" t="str">
        <v>Bank of Cellifornia</v>
      </c>
      <c r="R26979" s="67" t="str">
        <v>CELLtral Bank</v>
      </c>
      <c r="S26979" s="67" t="str">
        <v>The VLOOKup Vault</v>
      </c>
    </row>
    <row r="26980" spans="15:19">
      <c r="O26980" s="67" t="str">
        <v>Bank IF</v>
      </c>
      <c r="P26980" s="67" t="str">
        <v>MoneyMATCH Inc.</v>
      </c>
      <c r="Q26980" s="67" t="str">
        <v>Bank of Cellifornia</v>
      </c>
      <c r="R26980" s="67" t="str">
        <v>CELLtral Bank</v>
      </c>
      <c r="S26980" s="67" t="str">
        <v>SummaBank</v>
      </c>
    </row>
    <row r="26981" spans="15:19">
      <c r="O26981" s="67" t="str">
        <v>Bank IF</v>
      </c>
      <c r="P26981" s="67" t="str">
        <v>MoneyMATCH Inc.</v>
      </c>
      <c r="Q26981" s="67" t="str">
        <v>ExFunds</v>
      </c>
      <c r="R26981" s="67" t="str">
        <v>ExCell Bank</v>
      </c>
      <c r="S26981" s="67" t="str">
        <v>Bank of Cellifornia</v>
      </c>
    </row>
    <row r="26982" spans="15:19">
      <c r="O26982" s="67" t="str">
        <v>Bank IF</v>
      </c>
      <c r="P26982" s="67" t="str">
        <v>MoneyMATCH Inc.</v>
      </c>
      <c r="Q26982" s="67" t="str">
        <v>ExFunds</v>
      </c>
      <c r="R26982" s="67" t="str">
        <v>ExCell Bank</v>
      </c>
      <c r="S26982" s="67" t="str">
        <v>SheetBank AG</v>
      </c>
    </row>
    <row r="26983" spans="15:19">
      <c r="O26983" s="67" t="str">
        <v>Bank IF</v>
      </c>
      <c r="P26983" s="67" t="str">
        <v>MoneyMATCH Inc.</v>
      </c>
      <c r="Q26983" s="67" t="str">
        <v>ExFunds</v>
      </c>
      <c r="R26983" s="67" t="str">
        <v>ExCell Bank</v>
      </c>
      <c r="S26983" s="67" t="str">
        <v>Pivot Finance Group</v>
      </c>
    </row>
    <row r="26984" spans="15:19">
      <c r="O26984" s="67" t="str">
        <v>Bank IF</v>
      </c>
      <c r="P26984" s="67" t="str">
        <v>MoneyMATCH Inc.</v>
      </c>
      <c r="Q26984" s="67" t="str">
        <v>ExFunds</v>
      </c>
      <c r="R26984" s="67" t="str">
        <v>ExCell Bank</v>
      </c>
      <c r="S26984" s="67" t="str">
        <v>The VLOOKup Vault</v>
      </c>
    </row>
    <row r="26985" spans="15:19">
      <c r="O26985" s="67" t="str">
        <v>Bank IF</v>
      </c>
      <c r="P26985" s="67" t="str">
        <v>MoneyMATCH Inc.</v>
      </c>
      <c r="Q26985" s="67" t="str">
        <v>ExFunds</v>
      </c>
      <c r="R26985" s="67" t="str">
        <v>ExCell Bank</v>
      </c>
      <c r="S26985" s="67" t="str">
        <v>SummaBank</v>
      </c>
    </row>
    <row r="26986" spans="15:19">
      <c r="O26986" s="67" t="str">
        <v>Bank IF</v>
      </c>
      <c r="P26986" s="67" t="str">
        <v>MoneyMATCH Inc.</v>
      </c>
      <c r="Q26986" s="67" t="str">
        <v>ExFunds</v>
      </c>
      <c r="R26986" s="67" t="str">
        <v>ExCell Bank</v>
      </c>
      <c r="S26986" s="67" t="str">
        <v>CELLtral Bank</v>
      </c>
    </row>
    <row r="26987" spans="15:19">
      <c r="O26987" s="67" t="str">
        <v>Bank IF</v>
      </c>
      <c r="P26987" s="67" t="str">
        <v>MoneyMATCH Inc.</v>
      </c>
      <c r="Q26987" s="67" t="str">
        <v>ExFunds</v>
      </c>
      <c r="R26987" s="67" t="str">
        <v>Bank of Cellifornia</v>
      </c>
      <c r="S26987" s="67" t="str">
        <v>ExCell Bank</v>
      </c>
    </row>
    <row r="26988" spans="15:19">
      <c r="O26988" s="67" t="str">
        <v>Bank IF</v>
      </c>
      <c r="P26988" s="67" t="str">
        <v>MoneyMATCH Inc.</v>
      </c>
      <c r="Q26988" s="67" t="str">
        <v>ExFunds</v>
      </c>
      <c r="R26988" s="67" t="str">
        <v>Bank of Cellifornia</v>
      </c>
      <c r="S26988" s="67" t="str">
        <v>SheetBank AG</v>
      </c>
    </row>
    <row r="26989" spans="15:19">
      <c r="O26989" s="67" t="str">
        <v>Bank IF</v>
      </c>
      <c r="P26989" s="67" t="str">
        <v>MoneyMATCH Inc.</v>
      </c>
      <c r="Q26989" s="67" t="str">
        <v>ExFunds</v>
      </c>
      <c r="R26989" s="67" t="str">
        <v>Bank of Cellifornia</v>
      </c>
      <c r="S26989" s="67" t="str">
        <v>Pivot Finance Group</v>
      </c>
    </row>
    <row r="26990" spans="15:19">
      <c r="O26990" s="67" t="str">
        <v>Bank IF</v>
      </c>
      <c r="P26990" s="67" t="str">
        <v>MoneyMATCH Inc.</v>
      </c>
      <c r="Q26990" s="67" t="str">
        <v>ExFunds</v>
      </c>
      <c r="R26990" s="67" t="str">
        <v>Bank of Cellifornia</v>
      </c>
      <c r="S26990" s="67" t="str">
        <v>The VLOOKup Vault</v>
      </c>
    </row>
    <row r="26991" spans="15:19">
      <c r="O26991" s="67" t="str">
        <v>Bank IF</v>
      </c>
      <c r="P26991" s="67" t="str">
        <v>MoneyMATCH Inc.</v>
      </c>
      <c r="Q26991" s="67" t="str">
        <v>ExFunds</v>
      </c>
      <c r="R26991" s="67" t="str">
        <v>Bank of Cellifornia</v>
      </c>
      <c r="S26991" s="67" t="str">
        <v>SummaBank</v>
      </c>
    </row>
    <row r="26992" spans="15:19">
      <c r="O26992" s="67" t="str">
        <v>Bank IF</v>
      </c>
      <c r="P26992" s="67" t="str">
        <v>MoneyMATCH Inc.</v>
      </c>
      <c r="Q26992" s="67" t="str">
        <v>ExFunds</v>
      </c>
      <c r="R26992" s="67" t="str">
        <v>Bank of Cellifornia</v>
      </c>
      <c r="S26992" s="67" t="str">
        <v>CELLtral Bank</v>
      </c>
    </row>
    <row r="26993" spans="15:19">
      <c r="O26993" s="67" t="str">
        <v>Bank IF</v>
      </c>
      <c r="P26993" s="67" t="str">
        <v>MoneyMATCH Inc.</v>
      </c>
      <c r="Q26993" s="67" t="str">
        <v>ExFunds</v>
      </c>
      <c r="R26993" s="67" t="str">
        <v>SheetBank AG</v>
      </c>
      <c r="S26993" s="67" t="str">
        <v>ExCell Bank</v>
      </c>
    </row>
    <row r="26994" spans="15:19">
      <c r="O26994" s="67" t="str">
        <v>Bank IF</v>
      </c>
      <c r="P26994" s="67" t="str">
        <v>MoneyMATCH Inc.</v>
      </c>
      <c r="Q26994" s="67" t="str">
        <v>ExFunds</v>
      </c>
      <c r="R26994" s="67" t="str">
        <v>SheetBank AG</v>
      </c>
      <c r="S26994" s="67" t="str">
        <v>Bank of Cellifornia</v>
      </c>
    </row>
    <row r="26995" spans="15:19">
      <c r="O26995" s="67" t="str">
        <v>Bank IF</v>
      </c>
      <c r="P26995" s="67" t="str">
        <v>MoneyMATCH Inc.</v>
      </c>
      <c r="Q26995" s="67" t="str">
        <v>ExFunds</v>
      </c>
      <c r="R26995" s="67" t="str">
        <v>SheetBank AG</v>
      </c>
      <c r="S26995" s="67" t="str">
        <v>Pivot Finance Group</v>
      </c>
    </row>
    <row r="26996" spans="15:19">
      <c r="O26996" s="67" t="str">
        <v>Bank IF</v>
      </c>
      <c r="P26996" s="67" t="str">
        <v>MoneyMATCH Inc.</v>
      </c>
      <c r="Q26996" s="67" t="str">
        <v>ExFunds</v>
      </c>
      <c r="R26996" s="67" t="str">
        <v>SheetBank AG</v>
      </c>
      <c r="S26996" s="67" t="str">
        <v>The VLOOKup Vault</v>
      </c>
    </row>
    <row r="26997" spans="15:19">
      <c r="O26997" s="67" t="str">
        <v>Bank IF</v>
      </c>
      <c r="P26997" s="67" t="str">
        <v>MoneyMATCH Inc.</v>
      </c>
      <c r="Q26997" s="67" t="str">
        <v>ExFunds</v>
      </c>
      <c r="R26997" s="67" t="str">
        <v>SheetBank AG</v>
      </c>
      <c r="S26997" s="67" t="str">
        <v>SummaBank</v>
      </c>
    </row>
    <row r="26998" spans="15:19">
      <c r="O26998" s="67" t="str">
        <v>Bank IF</v>
      </c>
      <c r="P26998" s="67" t="str">
        <v>MoneyMATCH Inc.</v>
      </c>
      <c r="Q26998" s="67" t="str">
        <v>ExFunds</v>
      </c>
      <c r="R26998" s="67" t="str">
        <v>SheetBank AG</v>
      </c>
      <c r="S26998" s="67" t="str">
        <v>CELLtral Bank</v>
      </c>
    </row>
    <row r="26999" spans="15:19">
      <c r="O26999" s="67" t="str">
        <v>Bank IF</v>
      </c>
      <c r="P26999" s="67" t="str">
        <v>MoneyMATCH Inc.</v>
      </c>
      <c r="Q26999" s="67" t="str">
        <v>ExFunds</v>
      </c>
      <c r="R26999" s="67" t="str">
        <v>Pivot Finance Group</v>
      </c>
      <c r="S26999" s="67" t="str">
        <v>ExCell Bank</v>
      </c>
    </row>
    <row r="27000" spans="15:19">
      <c r="O27000" s="67" t="str">
        <v>Bank IF</v>
      </c>
      <c r="P27000" s="67" t="str">
        <v>MoneyMATCH Inc.</v>
      </c>
      <c r="Q27000" s="67" t="str">
        <v>ExFunds</v>
      </c>
      <c r="R27000" s="67" t="str">
        <v>Pivot Finance Group</v>
      </c>
      <c r="S27000" s="67" t="str">
        <v>Bank of Cellifornia</v>
      </c>
    </row>
    <row r="27001" spans="15:19">
      <c r="O27001" s="67" t="str">
        <v>Bank IF</v>
      </c>
      <c r="P27001" s="67" t="str">
        <v>MoneyMATCH Inc.</v>
      </c>
      <c r="Q27001" s="67" t="str">
        <v>ExFunds</v>
      </c>
      <c r="R27001" s="67" t="str">
        <v>Pivot Finance Group</v>
      </c>
      <c r="S27001" s="67" t="str">
        <v>SheetBank AG</v>
      </c>
    </row>
    <row r="27002" spans="15:19">
      <c r="O27002" s="67" t="str">
        <v>Bank IF</v>
      </c>
      <c r="P27002" s="67" t="str">
        <v>MoneyMATCH Inc.</v>
      </c>
      <c r="Q27002" s="67" t="str">
        <v>ExFunds</v>
      </c>
      <c r="R27002" s="67" t="str">
        <v>Pivot Finance Group</v>
      </c>
      <c r="S27002" s="67" t="str">
        <v>The VLOOKup Vault</v>
      </c>
    </row>
    <row r="27003" spans="15:19">
      <c r="O27003" s="67" t="str">
        <v>Bank IF</v>
      </c>
      <c r="P27003" s="67" t="str">
        <v>MoneyMATCH Inc.</v>
      </c>
      <c r="Q27003" s="67" t="str">
        <v>ExFunds</v>
      </c>
      <c r="R27003" s="67" t="str">
        <v>Pivot Finance Group</v>
      </c>
      <c r="S27003" s="67" t="str">
        <v>SummaBank</v>
      </c>
    </row>
    <row r="27004" spans="15:19">
      <c r="O27004" s="67" t="str">
        <v>Bank IF</v>
      </c>
      <c r="P27004" s="67" t="str">
        <v>MoneyMATCH Inc.</v>
      </c>
      <c r="Q27004" s="67" t="str">
        <v>ExFunds</v>
      </c>
      <c r="R27004" s="67" t="str">
        <v>Pivot Finance Group</v>
      </c>
      <c r="S27004" s="67" t="str">
        <v>CELLtral Bank</v>
      </c>
    </row>
    <row r="27005" spans="15:19">
      <c r="O27005" s="67" t="str">
        <v>Bank IF</v>
      </c>
      <c r="P27005" s="67" t="str">
        <v>MoneyMATCH Inc.</v>
      </c>
      <c r="Q27005" s="67" t="str">
        <v>ExFunds</v>
      </c>
      <c r="R27005" s="67" t="str">
        <v>The VLOOKup Vault</v>
      </c>
      <c r="S27005" s="67" t="str">
        <v>ExCell Bank</v>
      </c>
    </row>
    <row r="27006" spans="15:19">
      <c r="O27006" s="67" t="str">
        <v>Bank IF</v>
      </c>
      <c r="P27006" s="67" t="str">
        <v>MoneyMATCH Inc.</v>
      </c>
      <c r="Q27006" s="67" t="str">
        <v>ExFunds</v>
      </c>
      <c r="R27006" s="67" t="str">
        <v>The VLOOKup Vault</v>
      </c>
      <c r="S27006" s="67" t="str">
        <v>Bank of Cellifornia</v>
      </c>
    </row>
    <row r="27007" spans="15:19">
      <c r="O27007" s="67" t="str">
        <v>Bank IF</v>
      </c>
      <c r="P27007" s="67" t="str">
        <v>MoneyMATCH Inc.</v>
      </c>
      <c r="Q27007" s="67" t="str">
        <v>ExFunds</v>
      </c>
      <c r="R27007" s="67" t="str">
        <v>The VLOOKup Vault</v>
      </c>
      <c r="S27007" s="67" t="str">
        <v>SheetBank AG</v>
      </c>
    </row>
    <row r="27008" spans="15:19">
      <c r="O27008" s="67" t="str">
        <v>Bank IF</v>
      </c>
      <c r="P27008" s="67" t="str">
        <v>MoneyMATCH Inc.</v>
      </c>
      <c r="Q27008" s="67" t="str">
        <v>ExFunds</v>
      </c>
      <c r="R27008" s="67" t="str">
        <v>The VLOOKup Vault</v>
      </c>
      <c r="S27008" s="67" t="str">
        <v>Pivot Finance Group</v>
      </c>
    </row>
    <row r="27009" spans="15:19">
      <c r="O27009" s="67" t="str">
        <v>Bank IF</v>
      </c>
      <c r="P27009" s="67" t="str">
        <v>MoneyMATCH Inc.</v>
      </c>
      <c r="Q27009" s="67" t="str">
        <v>ExFunds</v>
      </c>
      <c r="R27009" s="67" t="str">
        <v>The VLOOKup Vault</v>
      </c>
      <c r="S27009" s="67" t="str">
        <v>SummaBank</v>
      </c>
    </row>
    <row r="27010" spans="15:19">
      <c r="O27010" s="67" t="str">
        <v>Bank IF</v>
      </c>
      <c r="P27010" s="67" t="str">
        <v>MoneyMATCH Inc.</v>
      </c>
      <c r="Q27010" s="67" t="str">
        <v>ExFunds</v>
      </c>
      <c r="R27010" s="67" t="str">
        <v>The VLOOKup Vault</v>
      </c>
      <c r="S27010" s="67" t="str">
        <v>CELLtral Bank</v>
      </c>
    </row>
    <row r="27011" spans="15:19">
      <c r="O27011" s="67" t="str">
        <v>Bank IF</v>
      </c>
      <c r="P27011" s="67" t="str">
        <v>MoneyMATCH Inc.</v>
      </c>
      <c r="Q27011" s="67" t="str">
        <v>ExFunds</v>
      </c>
      <c r="R27011" s="67" t="str">
        <v>SummaBank</v>
      </c>
      <c r="S27011" s="67" t="str">
        <v>ExCell Bank</v>
      </c>
    </row>
    <row r="27012" spans="15:19">
      <c r="O27012" s="67" t="str">
        <v>Bank IF</v>
      </c>
      <c r="P27012" s="67" t="str">
        <v>MoneyMATCH Inc.</v>
      </c>
      <c r="Q27012" s="67" t="str">
        <v>ExFunds</v>
      </c>
      <c r="R27012" s="67" t="str">
        <v>SummaBank</v>
      </c>
      <c r="S27012" s="67" t="str">
        <v>Bank of Cellifornia</v>
      </c>
    </row>
    <row r="27013" spans="15:19">
      <c r="O27013" s="67" t="str">
        <v>Bank IF</v>
      </c>
      <c r="P27013" s="67" t="str">
        <v>MoneyMATCH Inc.</v>
      </c>
      <c r="Q27013" s="67" t="str">
        <v>ExFunds</v>
      </c>
      <c r="R27013" s="67" t="str">
        <v>SummaBank</v>
      </c>
      <c r="S27013" s="67" t="str">
        <v>SheetBank AG</v>
      </c>
    </row>
    <row r="27014" spans="15:19">
      <c r="O27014" s="67" t="str">
        <v>Bank IF</v>
      </c>
      <c r="P27014" s="67" t="str">
        <v>MoneyMATCH Inc.</v>
      </c>
      <c r="Q27014" s="67" t="str">
        <v>ExFunds</v>
      </c>
      <c r="R27014" s="67" t="str">
        <v>SummaBank</v>
      </c>
      <c r="S27014" s="67" t="str">
        <v>Pivot Finance Group</v>
      </c>
    </row>
    <row r="27015" spans="15:19">
      <c r="O27015" s="67" t="str">
        <v>Bank IF</v>
      </c>
      <c r="P27015" s="67" t="str">
        <v>MoneyMATCH Inc.</v>
      </c>
      <c r="Q27015" s="67" t="str">
        <v>ExFunds</v>
      </c>
      <c r="R27015" s="67" t="str">
        <v>SummaBank</v>
      </c>
      <c r="S27015" s="67" t="str">
        <v>The VLOOKup Vault</v>
      </c>
    </row>
    <row r="27016" spans="15:19">
      <c r="O27016" s="67" t="str">
        <v>Bank IF</v>
      </c>
      <c r="P27016" s="67" t="str">
        <v>MoneyMATCH Inc.</v>
      </c>
      <c r="Q27016" s="67" t="str">
        <v>ExFunds</v>
      </c>
      <c r="R27016" s="67" t="str">
        <v>SummaBank</v>
      </c>
      <c r="S27016" s="67" t="str">
        <v>CELLtral Bank</v>
      </c>
    </row>
    <row r="27017" spans="15:19">
      <c r="O27017" s="67" t="str">
        <v>Bank IF</v>
      </c>
      <c r="P27017" s="67" t="str">
        <v>MoneyMATCH Inc.</v>
      </c>
      <c r="Q27017" s="67" t="str">
        <v>ExFunds</v>
      </c>
      <c r="R27017" s="67" t="str">
        <v>CELLtral Bank</v>
      </c>
      <c r="S27017" s="67" t="str">
        <v>ExCell Bank</v>
      </c>
    </row>
    <row r="27018" spans="15:19">
      <c r="O27018" s="67" t="str">
        <v>Bank IF</v>
      </c>
      <c r="P27018" s="67" t="str">
        <v>MoneyMATCH Inc.</v>
      </c>
      <c r="Q27018" s="67" t="str">
        <v>ExFunds</v>
      </c>
      <c r="R27018" s="67" t="str">
        <v>CELLtral Bank</v>
      </c>
      <c r="S27018" s="67" t="str">
        <v>Bank of Cellifornia</v>
      </c>
    </row>
    <row r="27019" spans="15:19">
      <c r="O27019" s="67" t="str">
        <v>Bank IF</v>
      </c>
      <c r="P27019" s="67" t="str">
        <v>MoneyMATCH Inc.</v>
      </c>
      <c r="Q27019" s="67" t="str">
        <v>ExFunds</v>
      </c>
      <c r="R27019" s="67" t="str">
        <v>CELLtral Bank</v>
      </c>
      <c r="S27019" s="67" t="str">
        <v>SheetBank AG</v>
      </c>
    </row>
    <row r="27020" spans="15:19">
      <c r="O27020" s="67" t="str">
        <v>Bank IF</v>
      </c>
      <c r="P27020" s="67" t="str">
        <v>MoneyMATCH Inc.</v>
      </c>
      <c r="Q27020" s="67" t="str">
        <v>ExFunds</v>
      </c>
      <c r="R27020" s="67" t="str">
        <v>CELLtral Bank</v>
      </c>
      <c r="S27020" s="67" t="str">
        <v>Pivot Finance Group</v>
      </c>
    </row>
    <row r="27021" spans="15:19">
      <c r="O27021" s="67" t="str">
        <v>Bank IF</v>
      </c>
      <c r="P27021" s="67" t="str">
        <v>MoneyMATCH Inc.</v>
      </c>
      <c r="Q27021" s="67" t="str">
        <v>ExFunds</v>
      </c>
      <c r="R27021" s="67" t="str">
        <v>CELLtral Bank</v>
      </c>
      <c r="S27021" s="67" t="str">
        <v>The VLOOKup Vault</v>
      </c>
    </row>
    <row r="27022" spans="15:19">
      <c r="O27022" s="67" t="str">
        <v>Bank IF</v>
      </c>
      <c r="P27022" s="67" t="str">
        <v>MoneyMATCH Inc.</v>
      </c>
      <c r="Q27022" s="67" t="str">
        <v>ExFunds</v>
      </c>
      <c r="R27022" s="67" t="str">
        <v>CELLtral Bank</v>
      </c>
      <c r="S27022" s="67" t="str">
        <v>SummaBank</v>
      </c>
    </row>
    <row r="27023" spans="15:19">
      <c r="O27023" s="67" t="str">
        <v>Bank IF</v>
      </c>
      <c r="P27023" s="67" t="str">
        <v>MoneyMATCH Inc.</v>
      </c>
      <c r="Q27023" s="67" t="str">
        <v>SheetBank AG</v>
      </c>
      <c r="R27023" s="67" t="str">
        <v>ExCell Bank</v>
      </c>
      <c r="S27023" s="67" t="str">
        <v>Bank of Cellifornia</v>
      </c>
    </row>
    <row r="27024" spans="15:19">
      <c r="O27024" s="67" t="str">
        <v>Bank IF</v>
      </c>
      <c r="P27024" s="67" t="str">
        <v>MoneyMATCH Inc.</v>
      </c>
      <c r="Q27024" s="67" t="str">
        <v>SheetBank AG</v>
      </c>
      <c r="R27024" s="67" t="str">
        <v>ExCell Bank</v>
      </c>
      <c r="S27024" s="67" t="str">
        <v>ExFunds</v>
      </c>
    </row>
    <row r="27025" spans="15:19">
      <c r="O27025" s="67" t="str">
        <v>Bank IF</v>
      </c>
      <c r="P27025" s="67" t="str">
        <v>MoneyMATCH Inc.</v>
      </c>
      <c r="Q27025" s="67" t="str">
        <v>SheetBank AG</v>
      </c>
      <c r="R27025" s="67" t="str">
        <v>ExCell Bank</v>
      </c>
      <c r="S27025" s="67" t="str">
        <v>Pivot Finance Group</v>
      </c>
    </row>
    <row r="27026" spans="15:19">
      <c r="O27026" s="67" t="str">
        <v>Bank IF</v>
      </c>
      <c r="P27026" s="67" t="str">
        <v>MoneyMATCH Inc.</v>
      </c>
      <c r="Q27026" s="67" t="str">
        <v>SheetBank AG</v>
      </c>
      <c r="R27026" s="67" t="str">
        <v>ExCell Bank</v>
      </c>
      <c r="S27026" s="67" t="str">
        <v>The VLOOKup Vault</v>
      </c>
    </row>
    <row r="27027" spans="15:19">
      <c r="O27027" s="67" t="str">
        <v>Bank IF</v>
      </c>
      <c r="P27027" s="67" t="str">
        <v>MoneyMATCH Inc.</v>
      </c>
      <c r="Q27027" s="67" t="str">
        <v>SheetBank AG</v>
      </c>
      <c r="R27027" s="67" t="str">
        <v>ExCell Bank</v>
      </c>
      <c r="S27027" s="67" t="str">
        <v>SummaBank</v>
      </c>
    </row>
    <row r="27028" spans="15:19">
      <c r="O27028" s="67" t="str">
        <v>Bank IF</v>
      </c>
      <c r="P27028" s="67" t="str">
        <v>MoneyMATCH Inc.</v>
      </c>
      <c r="Q27028" s="67" t="str">
        <v>SheetBank AG</v>
      </c>
      <c r="R27028" s="67" t="str">
        <v>ExCell Bank</v>
      </c>
      <c r="S27028" s="67" t="str">
        <v>CELLtral Bank</v>
      </c>
    </row>
    <row r="27029" spans="15:19">
      <c r="O27029" s="67" t="str">
        <v>Bank IF</v>
      </c>
      <c r="P27029" s="67" t="str">
        <v>MoneyMATCH Inc.</v>
      </c>
      <c r="Q27029" s="67" t="str">
        <v>SheetBank AG</v>
      </c>
      <c r="R27029" s="67" t="str">
        <v>Bank of Cellifornia</v>
      </c>
      <c r="S27029" s="67" t="str">
        <v>ExCell Bank</v>
      </c>
    </row>
    <row r="27030" spans="15:19">
      <c r="O27030" s="67" t="str">
        <v>Bank IF</v>
      </c>
      <c r="P27030" s="67" t="str">
        <v>MoneyMATCH Inc.</v>
      </c>
      <c r="Q27030" s="67" t="str">
        <v>SheetBank AG</v>
      </c>
      <c r="R27030" s="67" t="str">
        <v>Bank of Cellifornia</v>
      </c>
      <c r="S27030" s="67" t="str">
        <v>ExFunds</v>
      </c>
    </row>
    <row r="27031" spans="15:19">
      <c r="O27031" s="67" t="str">
        <v>Bank IF</v>
      </c>
      <c r="P27031" s="67" t="str">
        <v>MoneyMATCH Inc.</v>
      </c>
      <c r="Q27031" s="67" t="str">
        <v>SheetBank AG</v>
      </c>
      <c r="R27031" s="67" t="str">
        <v>Bank of Cellifornia</v>
      </c>
      <c r="S27031" s="67" t="str">
        <v>Pivot Finance Group</v>
      </c>
    </row>
    <row r="27032" spans="15:19">
      <c r="O27032" s="67" t="str">
        <v>Bank IF</v>
      </c>
      <c r="P27032" s="67" t="str">
        <v>MoneyMATCH Inc.</v>
      </c>
      <c r="Q27032" s="67" t="str">
        <v>SheetBank AG</v>
      </c>
      <c r="R27032" s="67" t="str">
        <v>Bank of Cellifornia</v>
      </c>
      <c r="S27032" s="67" t="str">
        <v>The VLOOKup Vault</v>
      </c>
    </row>
    <row r="27033" spans="15:19">
      <c r="O27033" s="67" t="str">
        <v>Bank IF</v>
      </c>
      <c r="P27033" s="67" t="str">
        <v>MoneyMATCH Inc.</v>
      </c>
      <c r="Q27033" s="67" t="str">
        <v>SheetBank AG</v>
      </c>
      <c r="R27033" s="67" t="str">
        <v>Bank of Cellifornia</v>
      </c>
      <c r="S27033" s="67" t="str">
        <v>SummaBank</v>
      </c>
    </row>
    <row r="27034" spans="15:19">
      <c r="O27034" s="67" t="str">
        <v>Bank IF</v>
      </c>
      <c r="P27034" s="67" t="str">
        <v>MoneyMATCH Inc.</v>
      </c>
      <c r="Q27034" s="67" t="str">
        <v>SheetBank AG</v>
      </c>
      <c r="R27034" s="67" t="str">
        <v>Bank of Cellifornia</v>
      </c>
      <c r="S27034" s="67" t="str">
        <v>CELLtral Bank</v>
      </c>
    </row>
    <row r="27035" spans="15:19">
      <c r="O27035" s="67" t="str">
        <v>Bank IF</v>
      </c>
      <c r="P27035" s="67" t="str">
        <v>MoneyMATCH Inc.</v>
      </c>
      <c r="Q27035" s="67" t="str">
        <v>SheetBank AG</v>
      </c>
      <c r="R27035" s="67" t="str">
        <v>ExFunds</v>
      </c>
      <c r="S27035" s="67" t="str">
        <v>ExCell Bank</v>
      </c>
    </row>
    <row r="27036" spans="15:19">
      <c r="O27036" s="67" t="str">
        <v>Bank IF</v>
      </c>
      <c r="P27036" s="67" t="str">
        <v>MoneyMATCH Inc.</v>
      </c>
      <c r="Q27036" s="67" t="str">
        <v>SheetBank AG</v>
      </c>
      <c r="R27036" s="67" t="str">
        <v>ExFunds</v>
      </c>
      <c r="S27036" s="67" t="str">
        <v>Bank of Cellifornia</v>
      </c>
    </row>
    <row r="27037" spans="15:19">
      <c r="O27037" s="67" t="str">
        <v>Bank IF</v>
      </c>
      <c r="P27037" s="67" t="str">
        <v>MoneyMATCH Inc.</v>
      </c>
      <c r="Q27037" s="67" t="str">
        <v>SheetBank AG</v>
      </c>
      <c r="R27037" s="67" t="str">
        <v>ExFunds</v>
      </c>
      <c r="S27037" s="67" t="str">
        <v>Pivot Finance Group</v>
      </c>
    </row>
    <row r="27038" spans="15:19">
      <c r="O27038" s="67" t="str">
        <v>Bank IF</v>
      </c>
      <c r="P27038" s="67" t="str">
        <v>MoneyMATCH Inc.</v>
      </c>
      <c r="Q27038" s="67" t="str">
        <v>SheetBank AG</v>
      </c>
      <c r="R27038" s="67" t="str">
        <v>ExFunds</v>
      </c>
      <c r="S27038" s="67" t="str">
        <v>The VLOOKup Vault</v>
      </c>
    </row>
    <row r="27039" spans="15:19">
      <c r="O27039" s="67" t="str">
        <v>Bank IF</v>
      </c>
      <c r="P27039" s="67" t="str">
        <v>MoneyMATCH Inc.</v>
      </c>
      <c r="Q27039" s="67" t="str">
        <v>SheetBank AG</v>
      </c>
      <c r="R27039" s="67" t="str">
        <v>ExFunds</v>
      </c>
      <c r="S27039" s="67" t="str">
        <v>SummaBank</v>
      </c>
    </row>
    <row r="27040" spans="15:19">
      <c r="O27040" s="67" t="str">
        <v>Bank IF</v>
      </c>
      <c r="P27040" s="67" t="str">
        <v>MoneyMATCH Inc.</v>
      </c>
      <c r="Q27040" s="67" t="str">
        <v>SheetBank AG</v>
      </c>
      <c r="R27040" s="67" t="str">
        <v>ExFunds</v>
      </c>
      <c r="S27040" s="67" t="str">
        <v>CELLtral Bank</v>
      </c>
    </row>
    <row r="27041" spans="15:19">
      <c r="O27041" s="67" t="str">
        <v>Bank IF</v>
      </c>
      <c r="P27041" s="67" t="str">
        <v>MoneyMATCH Inc.</v>
      </c>
      <c r="Q27041" s="67" t="str">
        <v>SheetBank AG</v>
      </c>
      <c r="R27041" s="67" t="str">
        <v>Pivot Finance Group</v>
      </c>
      <c r="S27041" s="67" t="str">
        <v>ExCell Bank</v>
      </c>
    </row>
    <row r="27042" spans="15:19">
      <c r="O27042" s="67" t="str">
        <v>Bank IF</v>
      </c>
      <c r="P27042" s="67" t="str">
        <v>MoneyMATCH Inc.</v>
      </c>
      <c r="Q27042" s="67" t="str">
        <v>SheetBank AG</v>
      </c>
      <c r="R27042" s="67" t="str">
        <v>Pivot Finance Group</v>
      </c>
      <c r="S27042" s="67" t="str">
        <v>Bank of Cellifornia</v>
      </c>
    </row>
    <row r="27043" spans="15:19">
      <c r="O27043" s="67" t="str">
        <v>Bank IF</v>
      </c>
      <c r="P27043" s="67" t="str">
        <v>MoneyMATCH Inc.</v>
      </c>
      <c r="Q27043" s="67" t="str">
        <v>SheetBank AG</v>
      </c>
      <c r="R27043" s="67" t="str">
        <v>Pivot Finance Group</v>
      </c>
      <c r="S27043" s="67" t="str">
        <v>ExFunds</v>
      </c>
    </row>
    <row r="27044" spans="15:19">
      <c r="O27044" s="67" t="str">
        <v>Bank IF</v>
      </c>
      <c r="P27044" s="67" t="str">
        <v>MoneyMATCH Inc.</v>
      </c>
      <c r="Q27044" s="67" t="str">
        <v>SheetBank AG</v>
      </c>
      <c r="R27044" s="67" t="str">
        <v>Pivot Finance Group</v>
      </c>
      <c r="S27044" s="67" t="str">
        <v>The VLOOKup Vault</v>
      </c>
    </row>
    <row r="27045" spans="15:19">
      <c r="O27045" s="67" t="str">
        <v>Bank IF</v>
      </c>
      <c r="P27045" s="67" t="str">
        <v>MoneyMATCH Inc.</v>
      </c>
      <c r="Q27045" s="67" t="str">
        <v>SheetBank AG</v>
      </c>
      <c r="R27045" s="67" t="str">
        <v>Pivot Finance Group</v>
      </c>
      <c r="S27045" s="67" t="str">
        <v>SummaBank</v>
      </c>
    </row>
    <row r="27046" spans="15:19">
      <c r="O27046" s="67" t="str">
        <v>Bank IF</v>
      </c>
      <c r="P27046" s="67" t="str">
        <v>MoneyMATCH Inc.</v>
      </c>
      <c r="Q27046" s="67" t="str">
        <v>SheetBank AG</v>
      </c>
      <c r="R27046" s="67" t="str">
        <v>Pivot Finance Group</v>
      </c>
      <c r="S27046" s="67" t="str">
        <v>CELLtral Bank</v>
      </c>
    </row>
    <row r="27047" spans="15:19">
      <c r="O27047" s="67" t="str">
        <v>Bank IF</v>
      </c>
      <c r="P27047" s="67" t="str">
        <v>MoneyMATCH Inc.</v>
      </c>
      <c r="Q27047" s="67" t="str">
        <v>SheetBank AG</v>
      </c>
      <c r="R27047" s="67" t="str">
        <v>The VLOOKup Vault</v>
      </c>
      <c r="S27047" s="67" t="str">
        <v>ExCell Bank</v>
      </c>
    </row>
    <row r="27048" spans="15:19">
      <c r="O27048" s="67" t="str">
        <v>Bank IF</v>
      </c>
      <c r="P27048" s="67" t="str">
        <v>MoneyMATCH Inc.</v>
      </c>
      <c r="Q27048" s="67" t="str">
        <v>SheetBank AG</v>
      </c>
      <c r="R27048" s="67" t="str">
        <v>The VLOOKup Vault</v>
      </c>
      <c r="S27048" s="67" t="str">
        <v>Bank of Cellifornia</v>
      </c>
    </row>
    <row r="27049" spans="15:19">
      <c r="O27049" s="67" t="str">
        <v>Bank IF</v>
      </c>
      <c r="P27049" s="67" t="str">
        <v>MoneyMATCH Inc.</v>
      </c>
      <c r="Q27049" s="67" t="str">
        <v>SheetBank AG</v>
      </c>
      <c r="R27049" s="67" t="str">
        <v>The VLOOKup Vault</v>
      </c>
      <c r="S27049" s="67" t="str">
        <v>ExFunds</v>
      </c>
    </row>
    <row r="27050" spans="15:19">
      <c r="O27050" s="67" t="str">
        <v>Bank IF</v>
      </c>
      <c r="P27050" s="67" t="str">
        <v>MoneyMATCH Inc.</v>
      </c>
      <c r="Q27050" s="67" t="str">
        <v>SheetBank AG</v>
      </c>
      <c r="R27050" s="67" t="str">
        <v>The VLOOKup Vault</v>
      </c>
      <c r="S27050" s="67" t="str">
        <v>Pivot Finance Group</v>
      </c>
    </row>
    <row r="27051" spans="15:19">
      <c r="O27051" s="67" t="str">
        <v>Bank IF</v>
      </c>
      <c r="P27051" s="67" t="str">
        <v>MoneyMATCH Inc.</v>
      </c>
      <c r="Q27051" s="67" t="str">
        <v>SheetBank AG</v>
      </c>
      <c r="R27051" s="67" t="str">
        <v>The VLOOKup Vault</v>
      </c>
      <c r="S27051" s="67" t="str">
        <v>SummaBank</v>
      </c>
    </row>
    <row r="27052" spans="15:19">
      <c r="O27052" s="67" t="str">
        <v>Bank IF</v>
      </c>
      <c r="P27052" s="67" t="str">
        <v>MoneyMATCH Inc.</v>
      </c>
      <c r="Q27052" s="67" t="str">
        <v>SheetBank AG</v>
      </c>
      <c r="R27052" s="67" t="str">
        <v>The VLOOKup Vault</v>
      </c>
      <c r="S27052" s="67" t="str">
        <v>CELLtral Bank</v>
      </c>
    </row>
    <row r="27053" spans="15:19">
      <c r="O27053" s="67" t="str">
        <v>Bank IF</v>
      </c>
      <c r="P27053" s="67" t="str">
        <v>MoneyMATCH Inc.</v>
      </c>
      <c r="Q27053" s="67" t="str">
        <v>SheetBank AG</v>
      </c>
      <c r="R27053" s="67" t="str">
        <v>SummaBank</v>
      </c>
      <c r="S27053" s="67" t="str">
        <v>ExCell Bank</v>
      </c>
    </row>
    <row r="27054" spans="15:19">
      <c r="O27054" s="67" t="str">
        <v>Bank IF</v>
      </c>
      <c r="P27054" s="67" t="str">
        <v>MoneyMATCH Inc.</v>
      </c>
      <c r="Q27054" s="67" t="str">
        <v>SheetBank AG</v>
      </c>
      <c r="R27054" s="67" t="str">
        <v>SummaBank</v>
      </c>
      <c r="S27054" s="67" t="str">
        <v>Bank of Cellifornia</v>
      </c>
    </row>
    <row r="27055" spans="15:19">
      <c r="O27055" s="67" t="str">
        <v>Bank IF</v>
      </c>
      <c r="P27055" s="67" t="str">
        <v>MoneyMATCH Inc.</v>
      </c>
      <c r="Q27055" s="67" t="str">
        <v>SheetBank AG</v>
      </c>
      <c r="R27055" s="67" t="str">
        <v>SummaBank</v>
      </c>
      <c r="S27055" s="67" t="str">
        <v>ExFunds</v>
      </c>
    </row>
    <row r="27056" spans="15:19">
      <c r="O27056" s="67" t="str">
        <v>Bank IF</v>
      </c>
      <c r="P27056" s="67" t="str">
        <v>MoneyMATCH Inc.</v>
      </c>
      <c r="Q27056" s="67" t="str">
        <v>SheetBank AG</v>
      </c>
      <c r="R27056" s="67" t="str">
        <v>SummaBank</v>
      </c>
      <c r="S27056" s="67" t="str">
        <v>Pivot Finance Group</v>
      </c>
    </row>
    <row r="27057" spans="15:19">
      <c r="O27057" s="67" t="str">
        <v>Bank IF</v>
      </c>
      <c r="P27057" s="67" t="str">
        <v>MoneyMATCH Inc.</v>
      </c>
      <c r="Q27057" s="67" t="str">
        <v>SheetBank AG</v>
      </c>
      <c r="R27057" s="67" t="str">
        <v>SummaBank</v>
      </c>
      <c r="S27057" s="67" t="str">
        <v>The VLOOKup Vault</v>
      </c>
    </row>
    <row r="27058" spans="15:19">
      <c r="O27058" s="67" t="str">
        <v>Bank IF</v>
      </c>
      <c r="P27058" s="67" t="str">
        <v>MoneyMATCH Inc.</v>
      </c>
      <c r="Q27058" s="67" t="str">
        <v>SheetBank AG</v>
      </c>
      <c r="R27058" s="67" t="str">
        <v>SummaBank</v>
      </c>
      <c r="S27058" s="67" t="str">
        <v>CELLtral Bank</v>
      </c>
    </row>
    <row r="27059" spans="15:19">
      <c r="O27059" s="67" t="str">
        <v>Bank IF</v>
      </c>
      <c r="P27059" s="67" t="str">
        <v>MoneyMATCH Inc.</v>
      </c>
      <c r="Q27059" s="67" t="str">
        <v>SheetBank AG</v>
      </c>
      <c r="R27059" s="67" t="str">
        <v>CELLtral Bank</v>
      </c>
      <c r="S27059" s="67" t="str">
        <v>ExCell Bank</v>
      </c>
    </row>
    <row r="27060" spans="15:19">
      <c r="O27060" s="67" t="str">
        <v>Bank IF</v>
      </c>
      <c r="P27060" s="67" t="str">
        <v>MoneyMATCH Inc.</v>
      </c>
      <c r="Q27060" s="67" t="str">
        <v>SheetBank AG</v>
      </c>
      <c r="R27060" s="67" t="str">
        <v>CELLtral Bank</v>
      </c>
      <c r="S27060" s="67" t="str">
        <v>Bank of Cellifornia</v>
      </c>
    </row>
    <row r="27061" spans="15:19">
      <c r="O27061" s="67" t="str">
        <v>Bank IF</v>
      </c>
      <c r="P27061" s="67" t="str">
        <v>MoneyMATCH Inc.</v>
      </c>
      <c r="Q27061" s="67" t="str">
        <v>SheetBank AG</v>
      </c>
      <c r="R27061" s="67" t="str">
        <v>CELLtral Bank</v>
      </c>
      <c r="S27061" s="67" t="str">
        <v>ExFunds</v>
      </c>
    </row>
    <row r="27062" spans="15:19">
      <c r="O27062" s="67" t="str">
        <v>Bank IF</v>
      </c>
      <c r="P27062" s="67" t="str">
        <v>MoneyMATCH Inc.</v>
      </c>
      <c r="Q27062" s="67" t="str">
        <v>SheetBank AG</v>
      </c>
      <c r="R27062" s="67" t="str">
        <v>CELLtral Bank</v>
      </c>
      <c r="S27062" s="67" t="str">
        <v>Pivot Finance Group</v>
      </c>
    </row>
    <row r="27063" spans="15:19">
      <c r="O27063" s="67" t="str">
        <v>Bank IF</v>
      </c>
      <c r="P27063" s="67" t="str">
        <v>MoneyMATCH Inc.</v>
      </c>
      <c r="Q27063" s="67" t="str">
        <v>SheetBank AG</v>
      </c>
      <c r="R27063" s="67" t="str">
        <v>CELLtral Bank</v>
      </c>
      <c r="S27063" s="67" t="str">
        <v>The VLOOKup Vault</v>
      </c>
    </row>
    <row r="27064" spans="15:19">
      <c r="O27064" s="67" t="str">
        <v>Bank IF</v>
      </c>
      <c r="P27064" s="67" t="str">
        <v>MoneyMATCH Inc.</v>
      </c>
      <c r="Q27064" s="67" t="str">
        <v>SheetBank AG</v>
      </c>
      <c r="R27064" s="67" t="str">
        <v>CELLtral Bank</v>
      </c>
      <c r="S27064" s="67" t="str">
        <v>SummaBank</v>
      </c>
    </row>
    <row r="27065" spans="15:19">
      <c r="O27065" s="67" t="str">
        <v>Bank IF</v>
      </c>
      <c r="P27065" s="67" t="str">
        <v>MoneyMATCH Inc.</v>
      </c>
      <c r="Q27065" s="67" t="str">
        <v>Pivot Finance Group</v>
      </c>
      <c r="R27065" s="67" t="str">
        <v>ExCell Bank</v>
      </c>
      <c r="S27065" s="67" t="str">
        <v>Bank of Cellifornia</v>
      </c>
    </row>
    <row r="27066" spans="15:19">
      <c r="O27066" s="67" t="str">
        <v>Bank IF</v>
      </c>
      <c r="P27066" s="67" t="str">
        <v>MoneyMATCH Inc.</v>
      </c>
      <c r="Q27066" s="67" t="str">
        <v>Pivot Finance Group</v>
      </c>
      <c r="R27066" s="67" t="str">
        <v>ExCell Bank</v>
      </c>
      <c r="S27066" s="67" t="str">
        <v>ExFunds</v>
      </c>
    </row>
    <row r="27067" spans="15:19">
      <c r="O27067" s="67" t="str">
        <v>Bank IF</v>
      </c>
      <c r="P27067" s="67" t="str">
        <v>MoneyMATCH Inc.</v>
      </c>
      <c r="Q27067" s="67" t="str">
        <v>Pivot Finance Group</v>
      </c>
      <c r="R27067" s="67" t="str">
        <v>ExCell Bank</v>
      </c>
      <c r="S27067" s="67" t="str">
        <v>SheetBank AG</v>
      </c>
    </row>
    <row r="27068" spans="15:19">
      <c r="O27068" s="67" t="str">
        <v>Bank IF</v>
      </c>
      <c r="P27068" s="67" t="str">
        <v>MoneyMATCH Inc.</v>
      </c>
      <c r="Q27068" s="67" t="str">
        <v>Pivot Finance Group</v>
      </c>
      <c r="R27068" s="67" t="str">
        <v>ExCell Bank</v>
      </c>
      <c r="S27068" s="67" t="str">
        <v>The VLOOKup Vault</v>
      </c>
    </row>
    <row r="27069" spans="15:19">
      <c r="O27069" s="67" t="str">
        <v>Bank IF</v>
      </c>
      <c r="P27069" s="67" t="str">
        <v>MoneyMATCH Inc.</v>
      </c>
      <c r="Q27069" s="67" t="str">
        <v>Pivot Finance Group</v>
      </c>
      <c r="R27069" s="67" t="str">
        <v>ExCell Bank</v>
      </c>
      <c r="S27069" s="67" t="str">
        <v>SummaBank</v>
      </c>
    </row>
    <row r="27070" spans="15:19">
      <c r="O27070" s="67" t="str">
        <v>Bank IF</v>
      </c>
      <c r="P27070" s="67" t="str">
        <v>MoneyMATCH Inc.</v>
      </c>
      <c r="Q27070" s="67" t="str">
        <v>Pivot Finance Group</v>
      </c>
      <c r="R27070" s="67" t="str">
        <v>ExCell Bank</v>
      </c>
      <c r="S27070" s="67" t="str">
        <v>CELLtral Bank</v>
      </c>
    </row>
    <row r="27071" spans="15:19">
      <c r="O27071" s="67" t="str">
        <v>Bank IF</v>
      </c>
      <c r="P27071" s="67" t="str">
        <v>MoneyMATCH Inc.</v>
      </c>
      <c r="Q27071" s="67" t="str">
        <v>Pivot Finance Group</v>
      </c>
      <c r="R27071" s="67" t="str">
        <v>Bank of Cellifornia</v>
      </c>
      <c r="S27071" s="67" t="str">
        <v>ExCell Bank</v>
      </c>
    </row>
    <row r="27072" spans="15:19">
      <c r="O27072" s="67" t="str">
        <v>Bank IF</v>
      </c>
      <c r="P27072" s="67" t="str">
        <v>MoneyMATCH Inc.</v>
      </c>
      <c r="Q27072" s="67" t="str">
        <v>Pivot Finance Group</v>
      </c>
      <c r="R27072" s="67" t="str">
        <v>Bank of Cellifornia</v>
      </c>
      <c r="S27072" s="67" t="str">
        <v>ExFunds</v>
      </c>
    </row>
    <row r="27073" spans="15:19">
      <c r="O27073" s="67" t="str">
        <v>Bank IF</v>
      </c>
      <c r="P27073" s="67" t="str">
        <v>MoneyMATCH Inc.</v>
      </c>
      <c r="Q27073" s="67" t="str">
        <v>Pivot Finance Group</v>
      </c>
      <c r="R27073" s="67" t="str">
        <v>Bank of Cellifornia</v>
      </c>
      <c r="S27073" s="67" t="str">
        <v>SheetBank AG</v>
      </c>
    </row>
    <row r="27074" spans="15:19">
      <c r="O27074" s="67" t="str">
        <v>Bank IF</v>
      </c>
      <c r="P27074" s="67" t="str">
        <v>MoneyMATCH Inc.</v>
      </c>
      <c r="Q27074" s="67" t="str">
        <v>Pivot Finance Group</v>
      </c>
      <c r="R27074" s="67" t="str">
        <v>Bank of Cellifornia</v>
      </c>
      <c r="S27074" s="67" t="str">
        <v>The VLOOKup Vault</v>
      </c>
    </row>
    <row r="27075" spans="15:19">
      <c r="O27075" s="67" t="str">
        <v>Bank IF</v>
      </c>
      <c r="P27075" s="67" t="str">
        <v>MoneyMATCH Inc.</v>
      </c>
      <c r="Q27075" s="67" t="str">
        <v>Pivot Finance Group</v>
      </c>
      <c r="R27075" s="67" t="str">
        <v>Bank of Cellifornia</v>
      </c>
      <c r="S27075" s="67" t="str">
        <v>SummaBank</v>
      </c>
    </row>
    <row r="27076" spans="15:19">
      <c r="O27076" s="67" t="str">
        <v>Bank IF</v>
      </c>
      <c r="P27076" s="67" t="str">
        <v>MoneyMATCH Inc.</v>
      </c>
      <c r="Q27076" s="67" t="str">
        <v>Pivot Finance Group</v>
      </c>
      <c r="R27076" s="67" t="str">
        <v>Bank of Cellifornia</v>
      </c>
      <c r="S27076" s="67" t="str">
        <v>CELLtral Bank</v>
      </c>
    </row>
    <row r="27077" spans="15:19">
      <c r="O27077" s="67" t="str">
        <v>Bank IF</v>
      </c>
      <c r="P27077" s="67" t="str">
        <v>MoneyMATCH Inc.</v>
      </c>
      <c r="Q27077" s="67" t="str">
        <v>Pivot Finance Group</v>
      </c>
      <c r="R27077" s="67" t="str">
        <v>ExFunds</v>
      </c>
      <c r="S27077" s="67" t="str">
        <v>ExCell Bank</v>
      </c>
    </row>
    <row r="27078" spans="15:19">
      <c r="O27078" s="67" t="str">
        <v>Bank IF</v>
      </c>
      <c r="P27078" s="67" t="str">
        <v>MoneyMATCH Inc.</v>
      </c>
      <c r="Q27078" s="67" t="str">
        <v>Pivot Finance Group</v>
      </c>
      <c r="R27078" s="67" t="str">
        <v>ExFunds</v>
      </c>
      <c r="S27078" s="67" t="str">
        <v>Bank of Cellifornia</v>
      </c>
    </row>
    <row r="27079" spans="15:19">
      <c r="O27079" s="67" t="str">
        <v>Bank IF</v>
      </c>
      <c r="P27079" s="67" t="str">
        <v>MoneyMATCH Inc.</v>
      </c>
      <c r="Q27079" s="67" t="str">
        <v>Pivot Finance Group</v>
      </c>
      <c r="R27079" s="67" t="str">
        <v>ExFunds</v>
      </c>
      <c r="S27079" s="67" t="str">
        <v>SheetBank AG</v>
      </c>
    </row>
    <row r="27080" spans="15:19">
      <c r="O27080" s="67" t="str">
        <v>Bank IF</v>
      </c>
      <c r="P27080" s="67" t="str">
        <v>MoneyMATCH Inc.</v>
      </c>
      <c r="Q27080" s="67" t="str">
        <v>Pivot Finance Group</v>
      </c>
      <c r="R27080" s="67" t="str">
        <v>ExFunds</v>
      </c>
      <c r="S27080" s="67" t="str">
        <v>The VLOOKup Vault</v>
      </c>
    </row>
    <row r="27081" spans="15:19">
      <c r="O27081" s="67" t="str">
        <v>Bank IF</v>
      </c>
      <c r="P27081" s="67" t="str">
        <v>MoneyMATCH Inc.</v>
      </c>
      <c r="Q27081" s="67" t="str">
        <v>Pivot Finance Group</v>
      </c>
      <c r="R27081" s="67" t="str">
        <v>ExFunds</v>
      </c>
      <c r="S27081" s="67" t="str">
        <v>SummaBank</v>
      </c>
    </row>
    <row r="27082" spans="15:19">
      <c r="O27082" s="67" t="str">
        <v>Bank IF</v>
      </c>
      <c r="P27082" s="67" t="str">
        <v>MoneyMATCH Inc.</v>
      </c>
      <c r="Q27082" s="67" t="str">
        <v>Pivot Finance Group</v>
      </c>
      <c r="R27082" s="67" t="str">
        <v>ExFunds</v>
      </c>
      <c r="S27082" s="67" t="str">
        <v>CELLtral Bank</v>
      </c>
    </row>
    <row r="27083" spans="15:19">
      <c r="O27083" s="67" t="str">
        <v>Bank IF</v>
      </c>
      <c r="P27083" s="67" t="str">
        <v>MoneyMATCH Inc.</v>
      </c>
      <c r="Q27083" s="67" t="str">
        <v>Pivot Finance Group</v>
      </c>
      <c r="R27083" s="67" t="str">
        <v>SheetBank AG</v>
      </c>
      <c r="S27083" s="67" t="str">
        <v>ExCell Bank</v>
      </c>
    </row>
    <row r="27084" spans="15:19">
      <c r="O27084" s="67" t="str">
        <v>Bank IF</v>
      </c>
      <c r="P27084" s="67" t="str">
        <v>MoneyMATCH Inc.</v>
      </c>
      <c r="Q27084" s="67" t="str">
        <v>Pivot Finance Group</v>
      </c>
      <c r="R27084" s="67" t="str">
        <v>SheetBank AG</v>
      </c>
      <c r="S27084" s="67" t="str">
        <v>Bank of Cellifornia</v>
      </c>
    </row>
    <row r="27085" spans="15:19">
      <c r="O27085" s="67" t="str">
        <v>Bank IF</v>
      </c>
      <c r="P27085" s="67" t="str">
        <v>MoneyMATCH Inc.</v>
      </c>
      <c r="Q27085" s="67" t="str">
        <v>Pivot Finance Group</v>
      </c>
      <c r="R27085" s="67" t="str">
        <v>SheetBank AG</v>
      </c>
      <c r="S27085" s="67" t="str">
        <v>ExFunds</v>
      </c>
    </row>
    <row r="27086" spans="15:19">
      <c r="O27086" s="67" t="str">
        <v>Bank IF</v>
      </c>
      <c r="P27086" s="67" t="str">
        <v>MoneyMATCH Inc.</v>
      </c>
      <c r="Q27086" s="67" t="str">
        <v>Pivot Finance Group</v>
      </c>
      <c r="R27086" s="67" t="str">
        <v>SheetBank AG</v>
      </c>
      <c r="S27086" s="67" t="str">
        <v>The VLOOKup Vault</v>
      </c>
    </row>
    <row r="27087" spans="15:19">
      <c r="O27087" s="67" t="str">
        <v>Bank IF</v>
      </c>
      <c r="P27087" s="67" t="str">
        <v>MoneyMATCH Inc.</v>
      </c>
      <c r="Q27087" s="67" t="str">
        <v>Pivot Finance Group</v>
      </c>
      <c r="R27087" s="67" t="str">
        <v>SheetBank AG</v>
      </c>
      <c r="S27087" s="67" t="str">
        <v>SummaBank</v>
      </c>
    </row>
    <row r="27088" spans="15:19">
      <c r="O27088" s="67" t="str">
        <v>Bank IF</v>
      </c>
      <c r="P27088" s="67" t="str">
        <v>MoneyMATCH Inc.</v>
      </c>
      <c r="Q27088" s="67" t="str">
        <v>Pivot Finance Group</v>
      </c>
      <c r="R27088" s="67" t="str">
        <v>SheetBank AG</v>
      </c>
      <c r="S27088" s="67" t="str">
        <v>CELLtral Bank</v>
      </c>
    </row>
    <row r="27089" spans="15:19">
      <c r="O27089" s="67" t="str">
        <v>Bank IF</v>
      </c>
      <c r="P27089" s="67" t="str">
        <v>MoneyMATCH Inc.</v>
      </c>
      <c r="Q27089" s="67" t="str">
        <v>Pivot Finance Group</v>
      </c>
      <c r="R27089" s="67" t="str">
        <v>The VLOOKup Vault</v>
      </c>
      <c r="S27089" s="67" t="str">
        <v>ExCell Bank</v>
      </c>
    </row>
    <row r="27090" spans="15:19">
      <c r="O27090" s="67" t="str">
        <v>Bank IF</v>
      </c>
      <c r="P27090" s="67" t="str">
        <v>MoneyMATCH Inc.</v>
      </c>
      <c r="Q27090" s="67" t="str">
        <v>Pivot Finance Group</v>
      </c>
      <c r="R27090" s="67" t="str">
        <v>The VLOOKup Vault</v>
      </c>
      <c r="S27090" s="67" t="str">
        <v>Bank of Cellifornia</v>
      </c>
    </row>
    <row r="27091" spans="15:19">
      <c r="O27091" s="67" t="str">
        <v>Bank IF</v>
      </c>
      <c r="P27091" s="67" t="str">
        <v>MoneyMATCH Inc.</v>
      </c>
      <c r="Q27091" s="67" t="str">
        <v>Pivot Finance Group</v>
      </c>
      <c r="R27091" s="67" t="str">
        <v>The VLOOKup Vault</v>
      </c>
      <c r="S27091" s="67" t="str">
        <v>ExFunds</v>
      </c>
    </row>
    <row r="27092" spans="15:19">
      <c r="O27092" s="67" t="str">
        <v>Bank IF</v>
      </c>
      <c r="P27092" s="67" t="str">
        <v>MoneyMATCH Inc.</v>
      </c>
      <c r="Q27092" s="67" t="str">
        <v>Pivot Finance Group</v>
      </c>
      <c r="R27092" s="67" t="str">
        <v>The VLOOKup Vault</v>
      </c>
      <c r="S27092" s="67" t="str">
        <v>SheetBank AG</v>
      </c>
    </row>
    <row r="27093" spans="15:19">
      <c r="O27093" s="67" t="str">
        <v>Bank IF</v>
      </c>
      <c r="P27093" s="67" t="str">
        <v>MoneyMATCH Inc.</v>
      </c>
      <c r="Q27093" s="67" t="str">
        <v>Pivot Finance Group</v>
      </c>
      <c r="R27093" s="67" t="str">
        <v>The VLOOKup Vault</v>
      </c>
      <c r="S27093" s="67" t="str">
        <v>SummaBank</v>
      </c>
    </row>
    <row r="27094" spans="15:19">
      <c r="O27094" s="67" t="str">
        <v>Bank IF</v>
      </c>
      <c r="P27094" s="67" t="str">
        <v>MoneyMATCH Inc.</v>
      </c>
      <c r="Q27094" s="67" t="str">
        <v>Pivot Finance Group</v>
      </c>
      <c r="R27094" s="67" t="str">
        <v>The VLOOKup Vault</v>
      </c>
      <c r="S27094" s="67" t="str">
        <v>CELLtral Bank</v>
      </c>
    </row>
    <row r="27095" spans="15:19">
      <c r="O27095" s="67" t="str">
        <v>Bank IF</v>
      </c>
      <c r="P27095" s="67" t="str">
        <v>MoneyMATCH Inc.</v>
      </c>
      <c r="Q27095" s="67" t="str">
        <v>Pivot Finance Group</v>
      </c>
      <c r="R27095" s="67" t="str">
        <v>SummaBank</v>
      </c>
      <c r="S27095" s="67" t="str">
        <v>ExCell Bank</v>
      </c>
    </row>
    <row r="27096" spans="15:19">
      <c r="O27096" s="67" t="str">
        <v>Bank IF</v>
      </c>
      <c r="P27096" s="67" t="str">
        <v>MoneyMATCH Inc.</v>
      </c>
      <c r="Q27096" s="67" t="str">
        <v>Pivot Finance Group</v>
      </c>
      <c r="R27096" s="67" t="str">
        <v>SummaBank</v>
      </c>
      <c r="S27096" s="67" t="str">
        <v>Bank of Cellifornia</v>
      </c>
    </row>
    <row r="27097" spans="15:19">
      <c r="O27097" s="67" t="str">
        <v>Bank IF</v>
      </c>
      <c r="P27097" s="67" t="str">
        <v>MoneyMATCH Inc.</v>
      </c>
      <c r="Q27097" s="67" t="str">
        <v>Pivot Finance Group</v>
      </c>
      <c r="R27097" s="67" t="str">
        <v>SummaBank</v>
      </c>
      <c r="S27097" s="67" t="str">
        <v>ExFunds</v>
      </c>
    </row>
    <row r="27098" spans="15:19">
      <c r="O27098" s="67" t="str">
        <v>Bank IF</v>
      </c>
      <c r="P27098" s="67" t="str">
        <v>MoneyMATCH Inc.</v>
      </c>
      <c r="Q27098" s="67" t="str">
        <v>Pivot Finance Group</v>
      </c>
      <c r="R27098" s="67" t="str">
        <v>SummaBank</v>
      </c>
      <c r="S27098" s="67" t="str">
        <v>SheetBank AG</v>
      </c>
    </row>
    <row r="27099" spans="15:19">
      <c r="O27099" s="67" t="str">
        <v>Bank IF</v>
      </c>
      <c r="P27099" s="67" t="str">
        <v>MoneyMATCH Inc.</v>
      </c>
      <c r="Q27099" s="67" t="str">
        <v>Pivot Finance Group</v>
      </c>
      <c r="R27099" s="67" t="str">
        <v>SummaBank</v>
      </c>
      <c r="S27099" s="67" t="str">
        <v>The VLOOKup Vault</v>
      </c>
    </row>
    <row r="27100" spans="15:19">
      <c r="O27100" s="67" t="str">
        <v>Bank IF</v>
      </c>
      <c r="P27100" s="67" t="str">
        <v>MoneyMATCH Inc.</v>
      </c>
      <c r="Q27100" s="67" t="str">
        <v>Pivot Finance Group</v>
      </c>
      <c r="R27100" s="67" t="str">
        <v>SummaBank</v>
      </c>
      <c r="S27100" s="67" t="str">
        <v>CELLtral Bank</v>
      </c>
    </row>
    <row r="27101" spans="15:19">
      <c r="O27101" s="67" t="str">
        <v>Bank IF</v>
      </c>
      <c r="P27101" s="67" t="str">
        <v>MoneyMATCH Inc.</v>
      </c>
      <c r="Q27101" s="67" t="str">
        <v>Pivot Finance Group</v>
      </c>
      <c r="R27101" s="67" t="str">
        <v>CELLtral Bank</v>
      </c>
      <c r="S27101" s="67" t="str">
        <v>ExCell Bank</v>
      </c>
    </row>
    <row r="27102" spans="15:19">
      <c r="O27102" s="67" t="str">
        <v>Bank IF</v>
      </c>
      <c r="P27102" s="67" t="str">
        <v>MoneyMATCH Inc.</v>
      </c>
      <c r="Q27102" s="67" t="str">
        <v>Pivot Finance Group</v>
      </c>
      <c r="R27102" s="67" t="str">
        <v>CELLtral Bank</v>
      </c>
      <c r="S27102" s="67" t="str">
        <v>Bank of Cellifornia</v>
      </c>
    </row>
    <row r="27103" spans="15:19">
      <c r="O27103" s="67" t="str">
        <v>Bank IF</v>
      </c>
      <c r="P27103" s="67" t="str">
        <v>MoneyMATCH Inc.</v>
      </c>
      <c r="Q27103" s="67" t="str">
        <v>Pivot Finance Group</v>
      </c>
      <c r="R27103" s="67" t="str">
        <v>CELLtral Bank</v>
      </c>
      <c r="S27103" s="67" t="str">
        <v>ExFunds</v>
      </c>
    </row>
    <row r="27104" spans="15:19">
      <c r="O27104" s="67" t="str">
        <v>Bank IF</v>
      </c>
      <c r="P27104" s="67" t="str">
        <v>MoneyMATCH Inc.</v>
      </c>
      <c r="Q27104" s="67" t="str">
        <v>Pivot Finance Group</v>
      </c>
      <c r="R27104" s="67" t="str">
        <v>CELLtral Bank</v>
      </c>
      <c r="S27104" s="67" t="str">
        <v>SheetBank AG</v>
      </c>
    </row>
    <row r="27105" spans="15:19">
      <c r="O27105" s="67" t="str">
        <v>Bank IF</v>
      </c>
      <c r="P27105" s="67" t="str">
        <v>MoneyMATCH Inc.</v>
      </c>
      <c r="Q27105" s="67" t="str">
        <v>Pivot Finance Group</v>
      </c>
      <c r="R27105" s="67" t="str">
        <v>CELLtral Bank</v>
      </c>
      <c r="S27105" s="67" t="str">
        <v>The VLOOKup Vault</v>
      </c>
    </row>
    <row r="27106" spans="15:19">
      <c r="O27106" s="67" t="str">
        <v>Bank IF</v>
      </c>
      <c r="P27106" s="67" t="str">
        <v>MoneyMATCH Inc.</v>
      </c>
      <c r="Q27106" s="67" t="str">
        <v>Pivot Finance Group</v>
      </c>
      <c r="R27106" s="67" t="str">
        <v>CELLtral Bank</v>
      </c>
      <c r="S27106" s="67" t="str">
        <v>SummaBank</v>
      </c>
    </row>
    <row r="27107" spans="15:19">
      <c r="O27107" s="67" t="str">
        <v>Bank IF</v>
      </c>
      <c r="P27107" s="67" t="str">
        <v>MoneyMATCH Inc.</v>
      </c>
      <c r="Q27107" s="67" t="str">
        <v>The VLOOKup Vault</v>
      </c>
      <c r="R27107" s="67" t="str">
        <v>ExCell Bank</v>
      </c>
      <c r="S27107" s="67" t="str">
        <v>Bank of Cellifornia</v>
      </c>
    </row>
    <row r="27108" spans="15:19">
      <c r="O27108" s="67" t="str">
        <v>Bank IF</v>
      </c>
      <c r="P27108" s="67" t="str">
        <v>MoneyMATCH Inc.</v>
      </c>
      <c r="Q27108" s="67" t="str">
        <v>The VLOOKup Vault</v>
      </c>
      <c r="R27108" s="67" t="str">
        <v>ExCell Bank</v>
      </c>
      <c r="S27108" s="67" t="str">
        <v>ExFunds</v>
      </c>
    </row>
    <row r="27109" spans="15:19">
      <c r="O27109" s="67" t="str">
        <v>Bank IF</v>
      </c>
      <c r="P27109" s="67" t="str">
        <v>MoneyMATCH Inc.</v>
      </c>
      <c r="Q27109" s="67" t="str">
        <v>The VLOOKup Vault</v>
      </c>
      <c r="R27109" s="67" t="str">
        <v>ExCell Bank</v>
      </c>
      <c r="S27109" s="67" t="str">
        <v>SheetBank AG</v>
      </c>
    </row>
    <row r="27110" spans="15:19">
      <c r="O27110" s="67" t="str">
        <v>Bank IF</v>
      </c>
      <c r="P27110" s="67" t="str">
        <v>MoneyMATCH Inc.</v>
      </c>
      <c r="Q27110" s="67" t="str">
        <v>The VLOOKup Vault</v>
      </c>
      <c r="R27110" s="67" t="str">
        <v>ExCell Bank</v>
      </c>
      <c r="S27110" s="67" t="str">
        <v>Pivot Finance Group</v>
      </c>
    </row>
    <row r="27111" spans="15:19">
      <c r="O27111" s="67" t="str">
        <v>Bank IF</v>
      </c>
      <c r="P27111" s="67" t="str">
        <v>MoneyMATCH Inc.</v>
      </c>
      <c r="Q27111" s="67" t="str">
        <v>The VLOOKup Vault</v>
      </c>
      <c r="R27111" s="67" t="str">
        <v>ExCell Bank</v>
      </c>
      <c r="S27111" s="67" t="str">
        <v>SummaBank</v>
      </c>
    </row>
    <row r="27112" spans="15:19">
      <c r="O27112" s="67" t="str">
        <v>Bank IF</v>
      </c>
      <c r="P27112" s="67" t="str">
        <v>MoneyMATCH Inc.</v>
      </c>
      <c r="Q27112" s="67" t="str">
        <v>The VLOOKup Vault</v>
      </c>
      <c r="R27112" s="67" t="str">
        <v>ExCell Bank</v>
      </c>
      <c r="S27112" s="67" t="str">
        <v>CELLtral Bank</v>
      </c>
    </row>
    <row r="27113" spans="15:19">
      <c r="O27113" s="67" t="str">
        <v>Bank IF</v>
      </c>
      <c r="P27113" s="67" t="str">
        <v>MoneyMATCH Inc.</v>
      </c>
      <c r="Q27113" s="67" t="str">
        <v>The VLOOKup Vault</v>
      </c>
      <c r="R27113" s="67" t="str">
        <v>Bank of Cellifornia</v>
      </c>
      <c r="S27113" s="67" t="str">
        <v>ExCell Bank</v>
      </c>
    </row>
    <row r="27114" spans="15:19">
      <c r="O27114" s="67" t="str">
        <v>Bank IF</v>
      </c>
      <c r="P27114" s="67" t="str">
        <v>MoneyMATCH Inc.</v>
      </c>
      <c r="Q27114" s="67" t="str">
        <v>The VLOOKup Vault</v>
      </c>
      <c r="R27114" s="67" t="str">
        <v>Bank of Cellifornia</v>
      </c>
      <c r="S27114" s="67" t="str">
        <v>ExFunds</v>
      </c>
    </row>
    <row r="27115" spans="15:19">
      <c r="O27115" s="67" t="str">
        <v>Bank IF</v>
      </c>
      <c r="P27115" s="67" t="str">
        <v>MoneyMATCH Inc.</v>
      </c>
      <c r="Q27115" s="67" t="str">
        <v>The VLOOKup Vault</v>
      </c>
      <c r="R27115" s="67" t="str">
        <v>Bank of Cellifornia</v>
      </c>
      <c r="S27115" s="67" t="str">
        <v>SheetBank AG</v>
      </c>
    </row>
    <row r="27116" spans="15:19">
      <c r="O27116" s="67" t="str">
        <v>Bank IF</v>
      </c>
      <c r="P27116" s="67" t="str">
        <v>MoneyMATCH Inc.</v>
      </c>
      <c r="Q27116" s="67" t="str">
        <v>The VLOOKup Vault</v>
      </c>
      <c r="R27116" s="67" t="str">
        <v>Bank of Cellifornia</v>
      </c>
      <c r="S27116" s="67" t="str">
        <v>Pivot Finance Group</v>
      </c>
    </row>
    <row r="27117" spans="15:19">
      <c r="O27117" s="67" t="str">
        <v>Bank IF</v>
      </c>
      <c r="P27117" s="67" t="str">
        <v>MoneyMATCH Inc.</v>
      </c>
      <c r="Q27117" s="67" t="str">
        <v>The VLOOKup Vault</v>
      </c>
      <c r="R27117" s="67" t="str">
        <v>Bank of Cellifornia</v>
      </c>
      <c r="S27117" s="67" t="str">
        <v>SummaBank</v>
      </c>
    </row>
    <row r="27118" spans="15:19">
      <c r="O27118" s="67" t="str">
        <v>Bank IF</v>
      </c>
      <c r="P27118" s="67" t="str">
        <v>MoneyMATCH Inc.</v>
      </c>
      <c r="Q27118" s="67" t="str">
        <v>The VLOOKup Vault</v>
      </c>
      <c r="R27118" s="67" t="str">
        <v>Bank of Cellifornia</v>
      </c>
      <c r="S27118" s="67" t="str">
        <v>CELLtral Bank</v>
      </c>
    </row>
    <row r="27119" spans="15:19">
      <c r="O27119" s="67" t="str">
        <v>Bank IF</v>
      </c>
      <c r="P27119" s="67" t="str">
        <v>MoneyMATCH Inc.</v>
      </c>
      <c r="Q27119" s="67" t="str">
        <v>The VLOOKup Vault</v>
      </c>
      <c r="R27119" s="67" t="str">
        <v>ExFunds</v>
      </c>
      <c r="S27119" s="67" t="str">
        <v>ExCell Bank</v>
      </c>
    </row>
    <row r="27120" spans="15:19">
      <c r="O27120" s="67" t="str">
        <v>Bank IF</v>
      </c>
      <c r="P27120" s="67" t="str">
        <v>MoneyMATCH Inc.</v>
      </c>
      <c r="Q27120" s="67" t="str">
        <v>The VLOOKup Vault</v>
      </c>
      <c r="R27120" s="67" t="str">
        <v>ExFunds</v>
      </c>
      <c r="S27120" s="67" t="str">
        <v>Bank of Cellifornia</v>
      </c>
    </row>
    <row r="27121" spans="15:19">
      <c r="O27121" s="67" t="str">
        <v>Bank IF</v>
      </c>
      <c r="P27121" s="67" t="str">
        <v>MoneyMATCH Inc.</v>
      </c>
      <c r="Q27121" s="67" t="str">
        <v>The VLOOKup Vault</v>
      </c>
      <c r="R27121" s="67" t="str">
        <v>ExFunds</v>
      </c>
      <c r="S27121" s="67" t="str">
        <v>SheetBank AG</v>
      </c>
    </row>
    <row r="27122" spans="15:19">
      <c r="O27122" s="67" t="str">
        <v>Bank IF</v>
      </c>
      <c r="P27122" s="67" t="str">
        <v>MoneyMATCH Inc.</v>
      </c>
      <c r="Q27122" s="67" t="str">
        <v>The VLOOKup Vault</v>
      </c>
      <c r="R27122" s="67" t="str">
        <v>ExFunds</v>
      </c>
      <c r="S27122" s="67" t="str">
        <v>Pivot Finance Group</v>
      </c>
    </row>
    <row r="27123" spans="15:19">
      <c r="O27123" s="67" t="str">
        <v>Bank IF</v>
      </c>
      <c r="P27123" s="67" t="str">
        <v>MoneyMATCH Inc.</v>
      </c>
      <c r="Q27123" s="67" t="str">
        <v>The VLOOKup Vault</v>
      </c>
      <c r="R27123" s="67" t="str">
        <v>ExFunds</v>
      </c>
      <c r="S27123" s="67" t="str">
        <v>SummaBank</v>
      </c>
    </row>
    <row r="27124" spans="15:19">
      <c r="O27124" s="67" t="str">
        <v>Bank IF</v>
      </c>
      <c r="P27124" s="67" t="str">
        <v>MoneyMATCH Inc.</v>
      </c>
      <c r="Q27124" s="67" t="str">
        <v>The VLOOKup Vault</v>
      </c>
      <c r="R27124" s="67" t="str">
        <v>ExFunds</v>
      </c>
      <c r="S27124" s="67" t="str">
        <v>CELLtral Bank</v>
      </c>
    </row>
    <row r="27125" spans="15:19">
      <c r="O27125" s="67" t="str">
        <v>Bank IF</v>
      </c>
      <c r="P27125" s="67" t="str">
        <v>MoneyMATCH Inc.</v>
      </c>
      <c r="Q27125" s="67" t="str">
        <v>The VLOOKup Vault</v>
      </c>
      <c r="R27125" s="67" t="str">
        <v>SheetBank AG</v>
      </c>
      <c r="S27125" s="67" t="str">
        <v>ExCell Bank</v>
      </c>
    </row>
    <row r="27126" spans="15:19">
      <c r="O27126" s="67" t="str">
        <v>Bank IF</v>
      </c>
      <c r="P27126" s="67" t="str">
        <v>MoneyMATCH Inc.</v>
      </c>
      <c r="Q27126" s="67" t="str">
        <v>The VLOOKup Vault</v>
      </c>
      <c r="R27126" s="67" t="str">
        <v>SheetBank AG</v>
      </c>
      <c r="S27126" s="67" t="str">
        <v>Bank of Cellifornia</v>
      </c>
    </row>
    <row r="27127" spans="15:19">
      <c r="O27127" s="67" t="str">
        <v>Bank IF</v>
      </c>
      <c r="P27127" s="67" t="str">
        <v>MoneyMATCH Inc.</v>
      </c>
      <c r="Q27127" s="67" t="str">
        <v>The VLOOKup Vault</v>
      </c>
      <c r="R27127" s="67" t="str">
        <v>SheetBank AG</v>
      </c>
      <c r="S27127" s="67" t="str">
        <v>ExFunds</v>
      </c>
    </row>
    <row r="27128" spans="15:19">
      <c r="O27128" s="67" t="str">
        <v>Bank IF</v>
      </c>
      <c r="P27128" s="67" t="str">
        <v>MoneyMATCH Inc.</v>
      </c>
      <c r="Q27128" s="67" t="str">
        <v>The VLOOKup Vault</v>
      </c>
      <c r="R27128" s="67" t="str">
        <v>SheetBank AG</v>
      </c>
      <c r="S27128" s="67" t="str">
        <v>Pivot Finance Group</v>
      </c>
    </row>
    <row r="27129" spans="15:19">
      <c r="O27129" s="67" t="str">
        <v>Bank IF</v>
      </c>
      <c r="P27129" s="67" t="str">
        <v>MoneyMATCH Inc.</v>
      </c>
      <c r="Q27129" s="67" t="str">
        <v>The VLOOKup Vault</v>
      </c>
      <c r="R27129" s="67" t="str">
        <v>SheetBank AG</v>
      </c>
      <c r="S27129" s="67" t="str">
        <v>SummaBank</v>
      </c>
    </row>
    <row r="27130" spans="15:19">
      <c r="O27130" s="67" t="str">
        <v>Bank IF</v>
      </c>
      <c r="P27130" s="67" t="str">
        <v>MoneyMATCH Inc.</v>
      </c>
      <c r="Q27130" s="67" t="str">
        <v>The VLOOKup Vault</v>
      </c>
      <c r="R27130" s="67" t="str">
        <v>SheetBank AG</v>
      </c>
      <c r="S27130" s="67" t="str">
        <v>CELLtral Bank</v>
      </c>
    </row>
    <row r="27131" spans="15:19">
      <c r="O27131" s="67" t="str">
        <v>Bank IF</v>
      </c>
      <c r="P27131" s="67" t="str">
        <v>MoneyMATCH Inc.</v>
      </c>
      <c r="Q27131" s="67" t="str">
        <v>The VLOOKup Vault</v>
      </c>
      <c r="R27131" s="67" t="str">
        <v>Pivot Finance Group</v>
      </c>
      <c r="S27131" s="67" t="str">
        <v>ExCell Bank</v>
      </c>
    </row>
    <row r="27132" spans="15:19">
      <c r="O27132" s="67" t="str">
        <v>Bank IF</v>
      </c>
      <c r="P27132" s="67" t="str">
        <v>MoneyMATCH Inc.</v>
      </c>
      <c r="Q27132" s="67" t="str">
        <v>The VLOOKup Vault</v>
      </c>
      <c r="R27132" s="67" t="str">
        <v>Pivot Finance Group</v>
      </c>
      <c r="S27132" s="67" t="str">
        <v>Bank of Cellifornia</v>
      </c>
    </row>
    <row r="27133" spans="15:19">
      <c r="O27133" s="67" t="str">
        <v>Bank IF</v>
      </c>
      <c r="P27133" s="67" t="str">
        <v>MoneyMATCH Inc.</v>
      </c>
      <c r="Q27133" s="67" t="str">
        <v>The VLOOKup Vault</v>
      </c>
      <c r="R27133" s="67" t="str">
        <v>Pivot Finance Group</v>
      </c>
      <c r="S27133" s="67" t="str">
        <v>ExFunds</v>
      </c>
    </row>
    <row r="27134" spans="15:19">
      <c r="O27134" s="67" t="str">
        <v>Bank IF</v>
      </c>
      <c r="P27134" s="67" t="str">
        <v>MoneyMATCH Inc.</v>
      </c>
      <c r="Q27134" s="67" t="str">
        <v>The VLOOKup Vault</v>
      </c>
      <c r="R27134" s="67" t="str">
        <v>Pivot Finance Group</v>
      </c>
      <c r="S27134" s="67" t="str">
        <v>SheetBank AG</v>
      </c>
    </row>
    <row r="27135" spans="15:19">
      <c r="O27135" s="67" t="str">
        <v>Bank IF</v>
      </c>
      <c r="P27135" s="67" t="str">
        <v>MoneyMATCH Inc.</v>
      </c>
      <c r="Q27135" s="67" t="str">
        <v>The VLOOKup Vault</v>
      </c>
      <c r="R27135" s="67" t="str">
        <v>Pivot Finance Group</v>
      </c>
      <c r="S27135" s="67" t="str">
        <v>SummaBank</v>
      </c>
    </row>
    <row r="27136" spans="15:19">
      <c r="O27136" s="67" t="str">
        <v>Bank IF</v>
      </c>
      <c r="P27136" s="67" t="str">
        <v>MoneyMATCH Inc.</v>
      </c>
      <c r="Q27136" s="67" t="str">
        <v>The VLOOKup Vault</v>
      </c>
      <c r="R27136" s="67" t="str">
        <v>Pivot Finance Group</v>
      </c>
      <c r="S27136" s="67" t="str">
        <v>CELLtral Bank</v>
      </c>
    </row>
    <row r="27137" spans="15:19">
      <c r="O27137" s="67" t="str">
        <v>Bank IF</v>
      </c>
      <c r="P27137" s="67" t="str">
        <v>MoneyMATCH Inc.</v>
      </c>
      <c r="Q27137" s="67" t="str">
        <v>The VLOOKup Vault</v>
      </c>
      <c r="R27137" s="67" t="str">
        <v>SummaBank</v>
      </c>
      <c r="S27137" s="67" t="str">
        <v>ExCell Bank</v>
      </c>
    </row>
    <row r="27138" spans="15:19">
      <c r="O27138" s="67" t="str">
        <v>Bank IF</v>
      </c>
      <c r="P27138" s="67" t="str">
        <v>MoneyMATCH Inc.</v>
      </c>
      <c r="Q27138" s="67" t="str">
        <v>The VLOOKup Vault</v>
      </c>
      <c r="R27138" s="67" t="str">
        <v>SummaBank</v>
      </c>
      <c r="S27138" s="67" t="str">
        <v>Bank of Cellifornia</v>
      </c>
    </row>
    <row r="27139" spans="15:19">
      <c r="O27139" s="67" t="str">
        <v>Bank IF</v>
      </c>
      <c r="P27139" s="67" t="str">
        <v>MoneyMATCH Inc.</v>
      </c>
      <c r="Q27139" s="67" t="str">
        <v>The VLOOKup Vault</v>
      </c>
      <c r="R27139" s="67" t="str">
        <v>SummaBank</v>
      </c>
      <c r="S27139" s="67" t="str">
        <v>ExFunds</v>
      </c>
    </row>
    <row r="27140" spans="15:19">
      <c r="O27140" s="67" t="str">
        <v>Bank IF</v>
      </c>
      <c r="P27140" s="67" t="str">
        <v>MoneyMATCH Inc.</v>
      </c>
      <c r="Q27140" s="67" t="str">
        <v>The VLOOKup Vault</v>
      </c>
      <c r="R27140" s="67" t="str">
        <v>SummaBank</v>
      </c>
      <c r="S27140" s="67" t="str">
        <v>SheetBank AG</v>
      </c>
    </row>
    <row r="27141" spans="15:19">
      <c r="O27141" s="67" t="str">
        <v>Bank IF</v>
      </c>
      <c r="P27141" s="67" t="str">
        <v>MoneyMATCH Inc.</v>
      </c>
      <c r="Q27141" s="67" t="str">
        <v>The VLOOKup Vault</v>
      </c>
      <c r="R27141" s="67" t="str">
        <v>SummaBank</v>
      </c>
      <c r="S27141" s="67" t="str">
        <v>Pivot Finance Group</v>
      </c>
    </row>
    <row r="27142" spans="15:19">
      <c r="O27142" s="67" t="str">
        <v>Bank IF</v>
      </c>
      <c r="P27142" s="67" t="str">
        <v>MoneyMATCH Inc.</v>
      </c>
      <c r="Q27142" s="67" t="str">
        <v>The VLOOKup Vault</v>
      </c>
      <c r="R27142" s="67" t="str">
        <v>SummaBank</v>
      </c>
      <c r="S27142" s="67" t="str">
        <v>CELLtral Bank</v>
      </c>
    </row>
    <row r="27143" spans="15:19">
      <c r="O27143" s="67" t="str">
        <v>Bank IF</v>
      </c>
      <c r="P27143" s="67" t="str">
        <v>MoneyMATCH Inc.</v>
      </c>
      <c r="Q27143" s="67" t="str">
        <v>The VLOOKup Vault</v>
      </c>
      <c r="R27143" s="67" t="str">
        <v>CELLtral Bank</v>
      </c>
      <c r="S27143" s="67" t="str">
        <v>ExCell Bank</v>
      </c>
    </row>
    <row r="27144" spans="15:19">
      <c r="O27144" s="67" t="str">
        <v>Bank IF</v>
      </c>
      <c r="P27144" s="67" t="str">
        <v>MoneyMATCH Inc.</v>
      </c>
      <c r="Q27144" s="67" t="str">
        <v>The VLOOKup Vault</v>
      </c>
      <c r="R27144" s="67" t="str">
        <v>CELLtral Bank</v>
      </c>
      <c r="S27144" s="67" t="str">
        <v>Bank of Cellifornia</v>
      </c>
    </row>
    <row r="27145" spans="15:19">
      <c r="O27145" s="67" t="str">
        <v>Bank IF</v>
      </c>
      <c r="P27145" s="67" t="str">
        <v>MoneyMATCH Inc.</v>
      </c>
      <c r="Q27145" s="67" t="str">
        <v>The VLOOKup Vault</v>
      </c>
      <c r="R27145" s="67" t="str">
        <v>CELLtral Bank</v>
      </c>
      <c r="S27145" s="67" t="str">
        <v>ExFunds</v>
      </c>
    </row>
    <row r="27146" spans="15:19">
      <c r="O27146" s="67" t="str">
        <v>Bank IF</v>
      </c>
      <c r="P27146" s="67" t="str">
        <v>MoneyMATCH Inc.</v>
      </c>
      <c r="Q27146" s="67" t="str">
        <v>The VLOOKup Vault</v>
      </c>
      <c r="R27146" s="67" t="str">
        <v>CELLtral Bank</v>
      </c>
      <c r="S27146" s="67" t="str">
        <v>SheetBank AG</v>
      </c>
    </row>
    <row r="27147" spans="15:19">
      <c r="O27147" s="67" t="str">
        <v>Bank IF</v>
      </c>
      <c r="P27147" s="67" t="str">
        <v>MoneyMATCH Inc.</v>
      </c>
      <c r="Q27147" s="67" t="str">
        <v>The VLOOKup Vault</v>
      </c>
      <c r="R27147" s="67" t="str">
        <v>CELLtral Bank</v>
      </c>
      <c r="S27147" s="67" t="str">
        <v>Pivot Finance Group</v>
      </c>
    </row>
    <row r="27148" spans="15:19">
      <c r="O27148" s="67" t="str">
        <v>Bank IF</v>
      </c>
      <c r="P27148" s="67" t="str">
        <v>MoneyMATCH Inc.</v>
      </c>
      <c r="Q27148" s="67" t="str">
        <v>The VLOOKup Vault</v>
      </c>
      <c r="R27148" s="67" t="str">
        <v>CELLtral Bank</v>
      </c>
      <c r="S27148" s="67" t="str">
        <v>SummaBank</v>
      </c>
    </row>
    <row r="27149" spans="15:19">
      <c r="O27149" s="67" t="str">
        <v>Bank IF</v>
      </c>
      <c r="P27149" s="67" t="str">
        <v>MoneyMATCH Inc.</v>
      </c>
      <c r="Q27149" s="67" t="str">
        <v>SummaBank</v>
      </c>
      <c r="R27149" s="67" t="str">
        <v>ExCell Bank</v>
      </c>
      <c r="S27149" s="67" t="str">
        <v>Bank of Cellifornia</v>
      </c>
    </row>
    <row r="27150" spans="15:19">
      <c r="O27150" s="67" t="str">
        <v>Bank IF</v>
      </c>
      <c r="P27150" s="67" t="str">
        <v>MoneyMATCH Inc.</v>
      </c>
      <c r="Q27150" s="67" t="str">
        <v>SummaBank</v>
      </c>
      <c r="R27150" s="67" t="str">
        <v>ExCell Bank</v>
      </c>
      <c r="S27150" s="67" t="str">
        <v>ExFunds</v>
      </c>
    </row>
    <row r="27151" spans="15:19">
      <c r="O27151" s="67" t="str">
        <v>Bank IF</v>
      </c>
      <c r="P27151" s="67" t="str">
        <v>MoneyMATCH Inc.</v>
      </c>
      <c r="Q27151" s="67" t="str">
        <v>SummaBank</v>
      </c>
      <c r="R27151" s="67" t="str">
        <v>ExCell Bank</v>
      </c>
      <c r="S27151" s="67" t="str">
        <v>SheetBank AG</v>
      </c>
    </row>
    <row r="27152" spans="15:19">
      <c r="O27152" s="67" t="str">
        <v>Bank IF</v>
      </c>
      <c r="P27152" s="67" t="str">
        <v>MoneyMATCH Inc.</v>
      </c>
      <c r="Q27152" s="67" t="str">
        <v>SummaBank</v>
      </c>
      <c r="R27152" s="67" t="str">
        <v>ExCell Bank</v>
      </c>
      <c r="S27152" s="67" t="str">
        <v>Pivot Finance Group</v>
      </c>
    </row>
    <row r="27153" spans="15:19">
      <c r="O27153" s="67" t="str">
        <v>Bank IF</v>
      </c>
      <c r="P27153" s="67" t="str">
        <v>MoneyMATCH Inc.</v>
      </c>
      <c r="Q27153" s="67" t="str">
        <v>SummaBank</v>
      </c>
      <c r="R27153" s="67" t="str">
        <v>ExCell Bank</v>
      </c>
      <c r="S27153" s="67" t="str">
        <v>The VLOOKup Vault</v>
      </c>
    </row>
    <row r="27154" spans="15:19">
      <c r="O27154" s="67" t="str">
        <v>Bank IF</v>
      </c>
      <c r="P27154" s="67" t="str">
        <v>MoneyMATCH Inc.</v>
      </c>
      <c r="Q27154" s="67" t="str">
        <v>SummaBank</v>
      </c>
      <c r="R27154" s="67" t="str">
        <v>ExCell Bank</v>
      </c>
      <c r="S27154" s="67" t="str">
        <v>CELLtral Bank</v>
      </c>
    </row>
    <row r="27155" spans="15:19">
      <c r="O27155" s="67" t="str">
        <v>Bank IF</v>
      </c>
      <c r="P27155" s="67" t="str">
        <v>MoneyMATCH Inc.</v>
      </c>
      <c r="Q27155" s="67" t="str">
        <v>SummaBank</v>
      </c>
      <c r="R27155" s="67" t="str">
        <v>Bank of Cellifornia</v>
      </c>
      <c r="S27155" s="67" t="str">
        <v>ExCell Bank</v>
      </c>
    </row>
    <row r="27156" spans="15:19">
      <c r="O27156" s="67" t="str">
        <v>Bank IF</v>
      </c>
      <c r="P27156" s="67" t="str">
        <v>MoneyMATCH Inc.</v>
      </c>
      <c r="Q27156" s="67" t="str">
        <v>SummaBank</v>
      </c>
      <c r="R27156" s="67" t="str">
        <v>Bank of Cellifornia</v>
      </c>
      <c r="S27156" s="67" t="str">
        <v>ExFunds</v>
      </c>
    </row>
    <row r="27157" spans="15:19">
      <c r="O27157" s="67" t="str">
        <v>Bank IF</v>
      </c>
      <c r="P27157" s="67" t="str">
        <v>MoneyMATCH Inc.</v>
      </c>
      <c r="Q27157" s="67" t="str">
        <v>SummaBank</v>
      </c>
      <c r="R27157" s="67" t="str">
        <v>Bank of Cellifornia</v>
      </c>
      <c r="S27157" s="67" t="str">
        <v>SheetBank AG</v>
      </c>
    </row>
    <row r="27158" spans="15:19">
      <c r="O27158" s="67" t="str">
        <v>Bank IF</v>
      </c>
      <c r="P27158" s="67" t="str">
        <v>MoneyMATCH Inc.</v>
      </c>
      <c r="Q27158" s="67" t="str">
        <v>SummaBank</v>
      </c>
      <c r="R27158" s="67" t="str">
        <v>Bank of Cellifornia</v>
      </c>
      <c r="S27158" s="67" t="str">
        <v>Pivot Finance Group</v>
      </c>
    </row>
    <row r="27159" spans="15:19">
      <c r="O27159" s="67" t="str">
        <v>Bank IF</v>
      </c>
      <c r="P27159" s="67" t="str">
        <v>MoneyMATCH Inc.</v>
      </c>
      <c r="Q27159" s="67" t="str">
        <v>SummaBank</v>
      </c>
      <c r="R27159" s="67" t="str">
        <v>Bank of Cellifornia</v>
      </c>
      <c r="S27159" s="67" t="str">
        <v>The VLOOKup Vault</v>
      </c>
    </row>
    <row r="27160" spans="15:19">
      <c r="O27160" s="67" t="str">
        <v>Bank IF</v>
      </c>
      <c r="P27160" s="67" t="str">
        <v>MoneyMATCH Inc.</v>
      </c>
      <c r="Q27160" s="67" t="str">
        <v>SummaBank</v>
      </c>
      <c r="R27160" s="67" t="str">
        <v>Bank of Cellifornia</v>
      </c>
      <c r="S27160" s="67" t="str">
        <v>CELLtral Bank</v>
      </c>
    </row>
    <row r="27161" spans="15:19">
      <c r="O27161" s="67" t="str">
        <v>Bank IF</v>
      </c>
      <c r="P27161" s="67" t="str">
        <v>MoneyMATCH Inc.</v>
      </c>
      <c r="Q27161" s="67" t="str">
        <v>SummaBank</v>
      </c>
      <c r="R27161" s="67" t="str">
        <v>ExFunds</v>
      </c>
      <c r="S27161" s="67" t="str">
        <v>ExCell Bank</v>
      </c>
    </row>
    <row r="27162" spans="15:19">
      <c r="O27162" s="67" t="str">
        <v>Bank IF</v>
      </c>
      <c r="P27162" s="67" t="str">
        <v>MoneyMATCH Inc.</v>
      </c>
      <c r="Q27162" s="67" t="str">
        <v>SummaBank</v>
      </c>
      <c r="R27162" s="67" t="str">
        <v>ExFunds</v>
      </c>
      <c r="S27162" s="67" t="str">
        <v>Bank of Cellifornia</v>
      </c>
    </row>
    <row r="27163" spans="15:19">
      <c r="O27163" s="67" t="str">
        <v>Bank IF</v>
      </c>
      <c r="P27163" s="67" t="str">
        <v>MoneyMATCH Inc.</v>
      </c>
      <c r="Q27163" s="67" t="str">
        <v>SummaBank</v>
      </c>
      <c r="R27163" s="67" t="str">
        <v>ExFunds</v>
      </c>
      <c r="S27163" s="67" t="str">
        <v>SheetBank AG</v>
      </c>
    </row>
    <row r="27164" spans="15:19">
      <c r="O27164" s="67" t="str">
        <v>Bank IF</v>
      </c>
      <c r="P27164" s="67" t="str">
        <v>MoneyMATCH Inc.</v>
      </c>
      <c r="Q27164" s="67" t="str">
        <v>SummaBank</v>
      </c>
      <c r="R27164" s="67" t="str">
        <v>ExFunds</v>
      </c>
      <c r="S27164" s="67" t="str">
        <v>Pivot Finance Group</v>
      </c>
    </row>
    <row r="27165" spans="15:19">
      <c r="O27165" s="67" t="str">
        <v>Bank IF</v>
      </c>
      <c r="P27165" s="67" t="str">
        <v>MoneyMATCH Inc.</v>
      </c>
      <c r="Q27165" s="67" t="str">
        <v>SummaBank</v>
      </c>
      <c r="R27165" s="67" t="str">
        <v>ExFunds</v>
      </c>
      <c r="S27165" s="67" t="str">
        <v>The VLOOKup Vault</v>
      </c>
    </row>
    <row r="27166" spans="15:19">
      <c r="O27166" s="67" t="str">
        <v>Bank IF</v>
      </c>
      <c r="P27166" s="67" t="str">
        <v>MoneyMATCH Inc.</v>
      </c>
      <c r="Q27166" s="67" t="str">
        <v>SummaBank</v>
      </c>
      <c r="R27166" s="67" t="str">
        <v>ExFunds</v>
      </c>
      <c r="S27166" s="67" t="str">
        <v>CELLtral Bank</v>
      </c>
    </row>
    <row r="27167" spans="15:19">
      <c r="O27167" s="67" t="str">
        <v>Bank IF</v>
      </c>
      <c r="P27167" s="67" t="str">
        <v>MoneyMATCH Inc.</v>
      </c>
      <c r="Q27167" s="67" t="str">
        <v>SummaBank</v>
      </c>
      <c r="R27167" s="67" t="str">
        <v>SheetBank AG</v>
      </c>
      <c r="S27167" s="67" t="str">
        <v>ExCell Bank</v>
      </c>
    </row>
    <row r="27168" spans="15:19">
      <c r="O27168" s="67" t="str">
        <v>Bank IF</v>
      </c>
      <c r="P27168" s="67" t="str">
        <v>MoneyMATCH Inc.</v>
      </c>
      <c r="Q27168" s="67" t="str">
        <v>SummaBank</v>
      </c>
      <c r="R27168" s="67" t="str">
        <v>SheetBank AG</v>
      </c>
      <c r="S27168" s="67" t="str">
        <v>Bank of Cellifornia</v>
      </c>
    </row>
    <row r="27169" spans="15:19">
      <c r="O27169" s="67" t="str">
        <v>Bank IF</v>
      </c>
      <c r="P27169" s="67" t="str">
        <v>MoneyMATCH Inc.</v>
      </c>
      <c r="Q27169" s="67" t="str">
        <v>SummaBank</v>
      </c>
      <c r="R27169" s="67" t="str">
        <v>SheetBank AG</v>
      </c>
      <c r="S27169" s="67" t="str">
        <v>ExFunds</v>
      </c>
    </row>
    <row r="27170" spans="15:19">
      <c r="O27170" s="67" t="str">
        <v>Bank IF</v>
      </c>
      <c r="P27170" s="67" t="str">
        <v>MoneyMATCH Inc.</v>
      </c>
      <c r="Q27170" s="67" t="str">
        <v>SummaBank</v>
      </c>
      <c r="R27170" s="67" t="str">
        <v>SheetBank AG</v>
      </c>
      <c r="S27170" s="67" t="str">
        <v>Pivot Finance Group</v>
      </c>
    </row>
    <row r="27171" spans="15:19">
      <c r="O27171" s="67" t="str">
        <v>Bank IF</v>
      </c>
      <c r="P27171" s="67" t="str">
        <v>MoneyMATCH Inc.</v>
      </c>
      <c r="Q27171" s="67" t="str">
        <v>SummaBank</v>
      </c>
      <c r="R27171" s="67" t="str">
        <v>SheetBank AG</v>
      </c>
      <c r="S27171" s="67" t="str">
        <v>The VLOOKup Vault</v>
      </c>
    </row>
    <row r="27172" spans="15:19">
      <c r="O27172" s="67" t="str">
        <v>Bank IF</v>
      </c>
      <c r="P27172" s="67" t="str">
        <v>MoneyMATCH Inc.</v>
      </c>
      <c r="Q27172" s="67" t="str">
        <v>SummaBank</v>
      </c>
      <c r="R27172" s="67" t="str">
        <v>SheetBank AG</v>
      </c>
      <c r="S27172" s="67" t="str">
        <v>CELLtral Bank</v>
      </c>
    </row>
    <row r="27173" spans="15:19">
      <c r="O27173" s="67" t="str">
        <v>Bank IF</v>
      </c>
      <c r="P27173" s="67" t="str">
        <v>MoneyMATCH Inc.</v>
      </c>
      <c r="Q27173" s="67" t="str">
        <v>SummaBank</v>
      </c>
      <c r="R27173" s="67" t="str">
        <v>Pivot Finance Group</v>
      </c>
      <c r="S27173" s="67" t="str">
        <v>ExCell Bank</v>
      </c>
    </row>
    <row r="27174" spans="15:19">
      <c r="O27174" s="67" t="str">
        <v>Bank IF</v>
      </c>
      <c r="P27174" s="67" t="str">
        <v>MoneyMATCH Inc.</v>
      </c>
      <c r="Q27174" s="67" t="str">
        <v>SummaBank</v>
      </c>
      <c r="R27174" s="67" t="str">
        <v>Pivot Finance Group</v>
      </c>
      <c r="S27174" s="67" t="str">
        <v>Bank of Cellifornia</v>
      </c>
    </row>
    <row r="27175" spans="15:19">
      <c r="O27175" s="67" t="str">
        <v>Bank IF</v>
      </c>
      <c r="P27175" s="67" t="str">
        <v>MoneyMATCH Inc.</v>
      </c>
      <c r="Q27175" s="67" t="str">
        <v>SummaBank</v>
      </c>
      <c r="R27175" s="67" t="str">
        <v>Pivot Finance Group</v>
      </c>
      <c r="S27175" s="67" t="str">
        <v>ExFunds</v>
      </c>
    </row>
    <row r="27176" spans="15:19">
      <c r="O27176" s="67" t="str">
        <v>Bank IF</v>
      </c>
      <c r="P27176" s="67" t="str">
        <v>MoneyMATCH Inc.</v>
      </c>
      <c r="Q27176" s="67" t="str">
        <v>SummaBank</v>
      </c>
      <c r="R27176" s="67" t="str">
        <v>Pivot Finance Group</v>
      </c>
      <c r="S27176" s="67" t="str">
        <v>SheetBank AG</v>
      </c>
    </row>
    <row r="27177" spans="15:19">
      <c r="O27177" s="67" t="str">
        <v>Bank IF</v>
      </c>
      <c r="P27177" s="67" t="str">
        <v>MoneyMATCH Inc.</v>
      </c>
      <c r="Q27177" s="67" t="str">
        <v>SummaBank</v>
      </c>
      <c r="R27177" s="67" t="str">
        <v>Pivot Finance Group</v>
      </c>
      <c r="S27177" s="67" t="str">
        <v>The VLOOKup Vault</v>
      </c>
    </row>
    <row r="27178" spans="15:19">
      <c r="O27178" s="67" t="str">
        <v>Bank IF</v>
      </c>
      <c r="P27178" s="67" t="str">
        <v>MoneyMATCH Inc.</v>
      </c>
      <c r="Q27178" s="67" t="str">
        <v>SummaBank</v>
      </c>
      <c r="R27178" s="67" t="str">
        <v>Pivot Finance Group</v>
      </c>
      <c r="S27178" s="67" t="str">
        <v>CELLtral Bank</v>
      </c>
    </row>
    <row r="27179" spans="15:19">
      <c r="O27179" s="67" t="str">
        <v>Bank IF</v>
      </c>
      <c r="P27179" s="67" t="str">
        <v>MoneyMATCH Inc.</v>
      </c>
      <c r="Q27179" s="67" t="str">
        <v>SummaBank</v>
      </c>
      <c r="R27179" s="67" t="str">
        <v>The VLOOKup Vault</v>
      </c>
      <c r="S27179" s="67" t="str">
        <v>ExCell Bank</v>
      </c>
    </row>
    <row r="27180" spans="15:19">
      <c r="O27180" s="67" t="str">
        <v>Bank IF</v>
      </c>
      <c r="P27180" s="67" t="str">
        <v>MoneyMATCH Inc.</v>
      </c>
      <c r="Q27180" s="67" t="str">
        <v>SummaBank</v>
      </c>
      <c r="R27180" s="67" t="str">
        <v>The VLOOKup Vault</v>
      </c>
      <c r="S27180" s="67" t="str">
        <v>Bank of Cellifornia</v>
      </c>
    </row>
    <row r="27181" spans="15:19">
      <c r="O27181" s="67" t="str">
        <v>Bank IF</v>
      </c>
      <c r="P27181" s="67" t="str">
        <v>MoneyMATCH Inc.</v>
      </c>
      <c r="Q27181" s="67" t="str">
        <v>SummaBank</v>
      </c>
      <c r="R27181" s="67" t="str">
        <v>The VLOOKup Vault</v>
      </c>
      <c r="S27181" s="67" t="str">
        <v>ExFunds</v>
      </c>
    </row>
    <row r="27182" spans="15:19">
      <c r="O27182" s="67" t="str">
        <v>Bank IF</v>
      </c>
      <c r="P27182" s="67" t="str">
        <v>MoneyMATCH Inc.</v>
      </c>
      <c r="Q27182" s="67" t="str">
        <v>SummaBank</v>
      </c>
      <c r="R27182" s="67" t="str">
        <v>The VLOOKup Vault</v>
      </c>
      <c r="S27182" s="67" t="str">
        <v>SheetBank AG</v>
      </c>
    </row>
    <row r="27183" spans="15:19">
      <c r="O27183" s="67" t="str">
        <v>Bank IF</v>
      </c>
      <c r="P27183" s="67" t="str">
        <v>MoneyMATCH Inc.</v>
      </c>
      <c r="Q27183" s="67" t="str">
        <v>SummaBank</v>
      </c>
      <c r="R27183" s="67" t="str">
        <v>The VLOOKup Vault</v>
      </c>
      <c r="S27183" s="67" t="str">
        <v>Pivot Finance Group</v>
      </c>
    </row>
    <row r="27184" spans="15:19">
      <c r="O27184" s="67" t="str">
        <v>Bank IF</v>
      </c>
      <c r="P27184" s="67" t="str">
        <v>MoneyMATCH Inc.</v>
      </c>
      <c r="Q27184" s="67" t="str">
        <v>SummaBank</v>
      </c>
      <c r="R27184" s="67" t="str">
        <v>The VLOOKup Vault</v>
      </c>
      <c r="S27184" s="67" t="str">
        <v>CELLtral Bank</v>
      </c>
    </row>
    <row r="27185" spans="15:19">
      <c r="O27185" s="67" t="str">
        <v>Bank IF</v>
      </c>
      <c r="P27185" s="67" t="str">
        <v>MoneyMATCH Inc.</v>
      </c>
      <c r="Q27185" s="67" t="str">
        <v>SummaBank</v>
      </c>
      <c r="R27185" s="67" t="str">
        <v>CELLtral Bank</v>
      </c>
      <c r="S27185" s="67" t="str">
        <v>ExCell Bank</v>
      </c>
    </row>
    <row r="27186" spans="15:19">
      <c r="O27186" s="67" t="str">
        <v>Bank IF</v>
      </c>
      <c r="P27186" s="67" t="str">
        <v>MoneyMATCH Inc.</v>
      </c>
      <c r="Q27186" s="67" t="str">
        <v>SummaBank</v>
      </c>
      <c r="R27186" s="67" t="str">
        <v>CELLtral Bank</v>
      </c>
      <c r="S27186" s="67" t="str">
        <v>Bank of Cellifornia</v>
      </c>
    </row>
    <row r="27187" spans="15:19">
      <c r="O27187" s="67" t="str">
        <v>Bank IF</v>
      </c>
      <c r="P27187" s="67" t="str">
        <v>MoneyMATCH Inc.</v>
      </c>
      <c r="Q27187" s="67" t="str">
        <v>SummaBank</v>
      </c>
      <c r="R27187" s="67" t="str">
        <v>CELLtral Bank</v>
      </c>
      <c r="S27187" s="67" t="str">
        <v>ExFunds</v>
      </c>
    </row>
    <row r="27188" spans="15:19">
      <c r="O27188" s="67" t="str">
        <v>Bank IF</v>
      </c>
      <c r="P27188" s="67" t="str">
        <v>MoneyMATCH Inc.</v>
      </c>
      <c r="Q27188" s="67" t="str">
        <v>SummaBank</v>
      </c>
      <c r="R27188" s="67" t="str">
        <v>CELLtral Bank</v>
      </c>
      <c r="S27188" s="67" t="str">
        <v>SheetBank AG</v>
      </c>
    </row>
    <row r="27189" spans="15:19">
      <c r="O27189" s="67" t="str">
        <v>Bank IF</v>
      </c>
      <c r="P27189" s="67" t="str">
        <v>MoneyMATCH Inc.</v>
      </c>
      <c r="Q27189" s="67" t="str">
        <v>SummaBank</v>
      </c>
      <c r="R27189" s="67" t="str">
        <v>CELLtral Bank</v>
      </c>
      <c r="S27189" s="67" t="str">
        <v>Pivot Finance Group</v>
      </c>
    </row>
    <row r="27190" spans="15:19">
      <c r="O27190" s="67" t="str">
        <v>Bank IF</v>
      </c>
      <c r="P27190" s="67" t="str">
        <v>MoneyMATCH Inc.</v>
      </c>
      <c r="Q27190" s="67" t="str">
        <v>SummaBank</v>
      </c>
      <c r="R27190" s="67" t="str">
        <v>CELLtral Bank</v>
      </c>
      <c r="S27190" s="67" t="str">
        <v>The VLOOKup Vault</v>
      </c>
    </row>
    <row r="27191" spans="15:19">
      <c r="O27191" s="67" t="str">
        <v>Bank IF</v>
      </c>
      <c r="P27191" s="67" t="str">
        <v>MoneyMATCH Inc.</v>
      </c>
      <c r="Q27191" s="67" t="str">
        <v>CELLtral Bank</v>
      </c>
      <c r="R27191" s="67" t="str">
        <v>ExCell Bank</v>
      </c>
      <c r="S27191" s="67" t="str">
        <v>Bank of Cellifornia</v>
      </c>
    </row>
    <row r="27192" spans="15:19">
      <c r="O27192" s="67" t="str">
        <v>Bank IF</v>
      </c>
      <c r="P27192" s="67" t="str">
        <v>MoneyMATCH Inc.</v>
      </c>
      <c r="Q27192" s="67" t="str">
        <v>CELLtral Bank</v>
      </c>
      <c r="R27192" s="67" t="str">
        <v>ExCell Bank</v>
      </c>
      <c r="S27192" s="67" t="str">
        <v>ExFunds</v>
      </c>
    </row>
    <row r="27193" spans="15:19">
      <c r="O27193" s="67" t="str">
        <v>Bank IF</v>
      </c>
      <c r="P27193" s="67" t="str">
        <v>MoneyMATCH Inc.</v>
      </c>
      <c r="Q27193" s="67" t="str">
        <v>CELLtral Bank</v>
      </c>
      <c r="R27193" s="67" t="str">
        <v>ExCell Bank</v>
      </c>
      <c r="S27193" s="67" t="str">
        <v>SheetBank AG</v>
      </c>
    </row>
    <row r="27194" spans="15:19">
      <c r="O27194" s="67" t="str">
        <v>Bank IF</v>
      </c>
      <c r="P27194" s="67" t="str">
        <v>MoneyMATCH Inc.</v>
      </c>
      <c r="Q27194" s="67" t="str">
        <v>CELLtral Bank</v>
      </c>
      <c r="R27194" s="67" t="str">
        <v>ExCell Bank</v>
      </c>
      <c r="S27194" s="67" t="str">
        <v>Pivot Finance Group</v>
      </c>
    </row>
    <row r="27195" spans="15:19">
      <c r="O27195" s="67" t="str">
        <v>Bank IF</v>
      </c>
      <c r="P27195" s="67" t="str">
        <v>MoneyMATCH Inc.</v>
      </c>
      <c r="Q27195" s="67" t="str">
        <v>CELLtral Bank</v>
      </c>
      <c r="R27195" s="67" t="str">
        <v>ExCell Bank</v>
      </c>
      <c r="S27195" s="67" t="str">
        <v>The VLOOKup Vault</v>
      </c>
    </row>
    <row r="27196" spans="15:19">
      <c r="O27196" s="67" t="str">
        <v>Bank IF</v>
      </c>
      <c r="P27196" s="67" t="str">
        <v>MoneyMATCH Inc.</v>
      </c>
      <c r="Q27196" s="67" t="str">
        <v>CELLtral Bank</v>
      </c>
      <c r="R27196" s="67" t="str">
        <v>ExCell Bank</v>
      </c>
      <c r="S27196" s="67" t="str">
        <v>SummaBank</v>
      </c>
    </row>
    <row r="27197" spans="15:19">
      <c r="O27197" s="67" t="str">
        <v>Bank IF</v>
      </c>
      <c r="P27197" s="67" t="str">
        <v>MoneyMATCH Inc.</v>
      </c>
      <c r="Q27197" s="67" t="str">
        <v>CELLtral Bank</v>
      </c>
      <c r="R27197" s="67" t="str">
        <v>Bank of Cellifornia</v>
      </c>
      <c r="S27197" s="67" t="str">
        <v>ExCell Bank</v>
      </c>
    </row>
    <row r="27198" spans="15:19">
      <c r="O27198" s="67" t="str">
        <v>Bank IF</v>
      </c>
      <c r="P27198" s="67" t="str">
        <v>MoneyMATCH Inc.</v>
      </c>
      <c r="Q27198" s="67" t="str">
        <v>CELLtral Bank</v>
      </c>
      <c r="R27198" s="67" t="str">
        <v>Bank of Cellifornia</v>
      </c>
      <c r="S27198" s="67" t="str">
        <v>ExFunds</v>
      </c>
    </row>
    <row r="27199" spans="15:19">
      <c r="O27199" s="67" t="str">
        <v>Bank IF</v>
      </c>
      <c r="P27199" s="67" t="str">
        <v>MoneyMATCH Inc.</v>
      </c>
      <c r="Q27199" s="67" t="str">
        <v>CELLtral Bank</v>
      </c>
      <c r="R27199" s="67" t="str">
        <v>Bank of Cellifornia</v>
      </c>
      <c r="S27199" s="67" t="str">
        <v>SheetBank AG</v>
      </c>
    </row>
    <row r="27200" spans="15:19">
      <c r="O27200" s="67" t="str">
        <v>Bank IF</v>
      </c>
      <c r="P27200" s="67" t="str">
        <v>MoneyMATCH Inc.</v>
      </c>
      <c r="Q27200" s="67" t="str">
        <v>CELLtral Bank</v>
      </c>
      <c r="R27200" s="67" t="str">
        <v>Bank of Cellifornia</v>
      </c>
      <c r="S27200" s="67" t="str">
        <v>Pivot Finance Group</v>
      </c>
    </row>
    <row r="27201" spans="15:19">
      <c r="O27201" s="67" t="str">
        <v>Bank IF</v>
      </c>
      <c r="P27201" s="67" t="str">
        <v>MoneyMATCH Inc.</v>
      </c>
      <c r="Q27201" s="67" t="str">
        <v>CELLtral Bank</v>
      </c>
      <c r="R27201" s="67" t="str">
        <v>Bank of Cellifornia</v>
      </c>
      <c r="S27201" s="67" t="str">
        <v>The VLOOKup Vault</v>
      </c>
    </row>
    <row r="27202" spans="15:19">
      <c r="O27202" s="67" t="str">
        <v>Bank IF</v>
      </c>
      <c r="P27202" s="67" t="str">
        <v>MoneyMATCH Inc.</v>
      </c>
      <c r="Q27202" s="67" t="str">
        <v>CELLtral Bank</v>
      </c>
      <c r="R27202" s="67" t="str">
        <v>Bank of Cellifornia</v>
      </c>
      <c r="S27202" s="67" t="str">
        <v>SummaBank</v>
      </c>
    </row>
    <row r="27203" spans="15:19">
      <c r="O27203" s="67" t="str">
        <v>Bank IF</v>
      </c>
      <c r="P27203" s="67" t="str">
        <v>MoneyMATCH Inc.</v>
      </c>
      <c r="Q27203" s="67" t="str">
        <v>CELLtral Bank</v>
      </c>
      <c r="R27203" s="67" t="str">
        <v>ExFunds</v>
      </c>
      <c r="S27203" s="67" t="str">
        <v>ExCell Bank</v>
      </c>
    </row>
    <row r="27204" spans="15:19">
      <c r="O27204" s="67" t="str">
        <v>Bank IF</v>
      </c>
      <c r="P27204" s="67" t="str">
        <v>MoneyMATCH Inc.</v>
      </c>
      <c r="Q27204" s="67" t="str">
        <v>CELLtral Bank</v>
      </c>
      <c r="R27204" s="67" t="str">
        <v>ExFunds</v>
      </c>
      <c r="S27204" s="67" t="str">
        <v>Bank of Cellifornia</v>
      </c>
    </row>
    <row r="27205" spans="15:19">
      <c r="O27205" s="67" t="str">
        <v>Bank IF</v>
      </c>
      <c r="P27205" s="67" t="str">
        <v>MoneyMATCH Inc.</v>
      </c>
      <c r="Q27205" s="67" t="str">
        <v>CELLtral Bank</v>
      </c>
      <c r="R27205" s="67" t="str">
        <v>ExFunds</v>
      </c>
      <c r="S27205" s="67" t="str">
        <v>SheetBank AG</v>
      </c>
    </row>
    <row r="27206" spans="15:19">
      <c r="O27206" s="67" t="str">
        <v>Bank IF</v>
      </c>
      <c r="P27206" s="67" t="str">
        <v>MoneyMATCH Inc.</v>
      </c>
      <c r="Q27206" s="67" t="str">
        <v>CELLtral Bank</v>
      </c>
      <c r="R27206" s="67" t="str">
        <v>ExFunds</v>
      </c>
      <c r="S27206" s="67" t="str">
        <v>Pivot Finance Group</v>
      </c>
    </row>
    <row r="27207" spans="15:19">
      <c r="O27207" s="67" t="str">
        <v>Bank IF</v>
      </c>
      <c r="P27207" s="67" t="str">
        <v>MoneyMATCH Inc.</v>
      </c>
      <c r="Q27207" s="67" t="str">
        <v>CELLtral Bank</v>
      </c>
      <c r="R27207" s="67" t="str">
        <v>ExFunds</v>
      </c>
      <c r="S27207" s="67" t="str">
        <v>The VLOOKup Vault</v>
      </c>
    </row>
    <row r="27208" spans="15:19">
      <c r="O27208" s="67" t="str">
        <v>Bank IF</v>
      </c>
      <c r="P27208" s="67" t="str">
        <v>MoneyMATCH Inc.</v>
      </c>
      <c r="Q27208" s="67" t="str">
        <v>CELLtral Bank</v>
      </c>
      <c r="R27208" s="67" t="str">
        <v>ExFunds</v>
      </c>
      <c r="S27208" s="67" t="str">
        <v>SummaBank</v>
      </c>
    </row>
    <row r="27209" spans="15:19">
      <c r="O27209" s="67" t="str">
        <v>Bank IF</v>
      </c>
      <c r="P27209" s="67" t="str">
        <v>MoneyMATCH Inc.</v>
      </c>
      <c r="Q27209" s="67" t="str">
        <v>CELLtral Bank</v>
      </c>
      <c r="R27209" s="67" t="str">
        <v>SheetBank AG</v>
      </c>
      <c r="S27209" s="67" t="str">
        <v>ExCell Bank</v>
      </c>
    </row>
    <row r="27210" spans="15:19">
      <c r="O27210" s="67" t="str">
        <v>Bank IF</v>
      </c>
      <c r="P27210" s="67" t="str">
        <v>MoneyMATCH Inc.</v>
      </c>
      <c r="Q27210" s="67" t="str">
        <v>CELLtral Bank</v>
      </c>
      <c r="R27210" s="67" t="str">
        <v>SheetBank AG</v>
      </c>
      <c r="S27210" s="67" t="str">
        <v>Bank of Cellifornia</v>
      </c>
    </row>
    <row r="27211" spans="15:19">
      <c r="O27211" s="67" t="str">
        <v>Bank IF</v>
      </c>
      <c r="P27211" s="67" t="str">
        <v>MoneyMATCH Inc.</v>
      </c>
      <c r="Q27211" s="67" t="str">
        <v>CELLtral Bank</v>
      </c>
      <c r="R27211" s="67" t="str">
        <v>SheetBank AG</v>
      </c>
      <c r="S27211" s="67" t="str">
        <v>ExFunds</v>
      </c>
    </row>
    <row r="27212" spans="15:19">
      <c r="O27212" s="67" t="str">
        <v>Bank IF</v>
      </c>
      <c r="P27212" s="67" t="str">
        <v>MoneyMATCH Inc.</v>
      </c>
      <c r="Q27212" s="67" t="str">
        <v>CELLtral Bank</v>
      </c>
      <c r="R27212" s="67" t="str">
        <v>SheetBank AG</v>
      </c>
      <c r="S27212" s="67" t="str">
        <v>Pivot Finance Group</v>
      </c>
    </row>
    <row r="27213" spans="15:19">
      <c r="O27213" s="67" t="str">
        <v>Bank IF</v>
      </c>
      <c r="P27213" s="67" t="str">
        <v>MoneyMATCH Inc.</v>
      </c>
      <c r="Q27213" s="67" t="str">
        <v>CELLtral Bank</v>
      </c>
      <c r="R27213" s="67" t="str">
        <v>SheetBank AG</v>
      </c>
      <c r="S27213" s="67" t="str">
        <v>The VLOOKup Vault</v>
      </c>
    </row>
    <row r="27214" spans="15:19">
      <c r="O27214" s="67" t="str">
        <v>Bank IF</v>
      </c>
      <c r="P27214" s="67" t="str">
        <v>MoneyMATCH Inc.</v>
      </c>
      <c r="Q27214" s="67" t="str">
        <v>CELLtral Bank</v>
      </c>
      <c r="R27214" s="67" t="str">
        <v>SheetBank AG</v>
      </c>
      <c r="S27214" s="67" t="str">
        <v>SummaBank</v>
      </c>
    </row>
    <row r="27215" spans="15:19">
      <c r="O27215" s="67" t="str">
        <v>Bank IF</v>
      </c>
      <c r="P27215" s="67" t="str">
        <v>MoneyMATCH Inc.</v>
      </c>
      <c r="Q27215" s="67" t="str">
        <v>CELLtral Bank</v>
      </c>
      <c r="R27215" s="67" t="str">
        <v>Pivot Finance Group</v>
      </c>
      <c r="S27215" s="67" t="str">
        <v>ExCell Bank</v>
      </c>
    </row>
    <row r="27216" spans="15:19">
      <c r="O27216" s="67" t="str">
        <v>Bank IF</v>
      </c>
      <c r="P27216" s="67" t="str">
        <v>MoneyMATCH Inc.</v>
      </c>
      <c r="Q27216" s="67" t="str">
        <v>CELLtral Bank</v>
      </c>
      <c r="R27216" s="67" t="str">
        <v>Pivot Finance Group</v>
      </c>
      <c r="S27216" s="67" t="str">
        <v>Bank of Cellifornia</v>
      </c>
    </row>
    <row r="27217" spans="15:19">
      <c r="O27217" s="67" t="str">
        <v>Bank IF</v>
      </c>
      <c r="P27217" s="67" t="str">
        <v>MoneyMATCH Inc.</v>
      </c>
      <c r="Q27217" s="67" t="str">
        <v>CELLtral Bank</v>
      </c>
      <c r="R27217" s="67" t="str">
        <v>Pivot Finance Group</v>
      </c>
      <c r="S27217" s="67" t="str">
        <v>ExFunds</v>
      </c>
    </row>
    <row r="27218" spans="15:19">
      <c r="O27218" s="67" t="str">
        <v>Bank IF</v>
      </c>
      <c r="P27218" s="67" t="str">
        <v>MoneyMATCH Inc.</v>
      </c>
      <c r="Q27218" s="67" t="str">
        <v>CELLtral Bank</v>
      </c>
      <c r="R27218" s="67" t="str">
        <v>Pivot Finance Group</v>
      </c>
      <c r="S27218" s="67" t="str">
        <v>SheetBank AG</v>
      </c>
    </row>
    <row r="27219" spans="15:19">
      <c r="O27219" s="67" t="str">
        <v>Bank IF</v>
      </c>
      <c r="P27219" s="67" t="str">
        <v>MoneyMATCH Inc.</v>
      </c>
      <c r="Q27219" s="67" t="str">
        <v>CELLtral Bank</v>
      </c>
      <c r="R27219" s="67" t="str">
        <v>Pivot Finance Group</v>
      </c>
      <c r="S27219" s="67" t="str">
        <v>The VLOOKup Vault</v>
      </c>
    </row>
    <row r="27220" spans="15:19">
      <c r="O27220" s="67" t="str">
        <v>Bank IF</v>
      </c>
      <c r="P27220" s="67" t="str">
        <v>MoneyMATCH Inc.</v>
      </c>
      <c r="Q27220" s="67" t="str">
        <v>CELLtral Bank</v>
      </c>
      <c r="R27220" s="67" t="str">
        <v>Pivot Finance Group</v>
      </c>
      <c r="S27220" s="67" t="str">
        <v>SummaBank</v>
      </c>
    </row>
    <row r="27221" spans="15:19">
      <c r="O27221" s="67" t="str">
        <v>Bank IF</v>
      </c>
      <c r="P27221" s="67" t="str">
        <v>MoneyMATCH Inc.</v>
      </c>
      <c r="Q27221" s="67" t="str">
        <v>CELLtral Bank</v>
      </c>
      <c r="R27221" s="67" t="str">
        <v>The VLOOKup Vault</v>
      </c>
      <c r="S27221" s="67" t="str">
        <v>ExCell Bank</v>
      </c>
    </row>
    <row r="27222" spans="15:19">
      <c r="O27222" s="67" t="str">
        <v>Bank IF</v>
      </c>
      <c r="P27222" s="67" t="str">
        <v>MoneyMATCH Inc.</v>
      </c>
      <c r="Q27222" s="67" t="str">
        <v>CELLtral Bank</v>
      </c>
      <c r="R27222" s="67" t="str">
        <v>The VLOOKup Vault</v>
      </c>
      <c r="S27222" s="67" t="str">
        <v>Bank of Cellifornia</v>
      </c>
    </row>
    <row r="27223" spans="15:19">
      <c r="O27223" s="67" t="str">
        <v>Bank IF</v>
      </c>
      <c r="P27223" s="67" t="str">
        <v>MoneyMATCH Inc.</v>
      </c>
      <c r="Q27223" s="67" t="str">
        <v>CELLtral Bank</v>
      </c>
      <c r="R27223" s="67" t="str">
        <v>The VLOOKup Vault</v>
      </c>
      <c r="S27223" s="67" t="str">
        <v>ExFunds</v>
      </c>
    </row>
    <row r="27224" spans="15:19">
      <c r="O27224" s="67" t="str">
        <v>Bank IF</v>
      </c>
      <c r="P27224" s="67" t="str">
        <v>MoneyMATCH Inc.</v>
      </c>
      <c r="Q27224" s="67" t="str">
        <v>CELLtral Bank</v>
      </c>
      <c r="R27224" s="67" t="str">
        <v>The VLOOKup Vault</v>
      </c>
      <c r="S27224" s="67" t="str">
        <v>SheetBank AG</v>
      </c>
    </row>
    <row r="27225" spans="15:19">
      <c r="O27225" s="67" t="str">
        <v>Bank IF</v>
      </c>
      <c r="P27225" s="67" t="str">
        <v>MoneyMATCH Inc.</v>
      </c>
      <c r="Q27225" s="67" t="str">
        <v>CELLtral Bank</v>
      </c>
      <c r="R27225" s="67" t="str">
        <v>The VLOOKup Vault</v>
      </c>
      <c r="S27225" s="67" t="str">
        <v>Pivot Finance Group</v>
      </c>
    </row>
    <row r="27226" spans="15:19">
      <c r="O27226" s="67" t="str">
        <v>Bank IF</v>
      </c>
      <c r="P27226" s="67" t="str">
        <v>MoneyMATCH Inc.</v>
      </c>
      <c r="Q27226" s="67" t="str">
        <v>CELLtral Bank</v>
      </c>
      <c r="R27226" s="67" t="str">
        <v>The VLOOKup Vault</v>
      </c>
      <c r="S27226" s="67" t="str">
        <v>SummaBank</v>
      </c>
    </row>
    <row r="27227" spans="15:19">
      <c r="O27227" s="67" t="str">
        <v>Bank IF</v>
      </c>
      <c r="P27227" s="67" t="str">
        <v>MoneyMATCH Inc.</v>
      </c>
      <c r="Q27227" s="67" t="str">
        <v>CELLtral Bank</v>
      </c>
      <c r="R27227" s="67" t="str">
        <v>SummaBank</v>
      </c>
      <c r="S27227" s="67" t="str">
        <v>ExCell Bank</v>
      </c>
    </row>
    <row r="27228" spans="15:19">
      <c r="O27228" s="67" t="str">
        <v>Bank IF</v>
      </c>
      <c r="P27228" s="67" t="str">
        <v>MoneyMATCH Inc.</v>
      </c>
      <c r="Q27228" s="67" t="str">
        <v>CELLtral Bank</v>
      </c>
      <c r="R27228" s="67" t="str">
        <v>SummaBank</v>
      </c>
      <c r="S27228" s="67" t="str">
        <v>Bank of Cellifornia</v>
      </c>
    </row>
    <row r="27229" spans="15:19">
      <c r="O27229" s="67" t="str">
        <v>Bank IF</v>
      </c>
      <c r="P27229" s="67" t="str">
        <v>MoneyMATCH Inc.</v>
      </c>
      <c r="Q27229" s="67" t="str">
        <v>CELLtral Bank</v>
      </c>
      <c r="R27229" s="67" t="str">
        <v>SummaBank</v>
      </c>
      <c r="S27229" s="67" t="str">
        <v>ExFunds</v>
      </c>
    </row>
    <row r="27230" spans="15:19">
      <c r="O27230" s="67" t="str">
        <v>Bank IF</v>
      </c>
      <c r="P27230" s="67" t="str">
        <v>MoneyMATCH Inc.</v>
      </c>
      <c r="Q27230" s="67" t="str">
        <v>CELLtral Bank</v>
      </c>
      <c r="R27230" s="67" t="str">
        <v>SummaBank</v>
      </c>
      <c r="S27230" s="67" t="str">
        <v>SheetBank AG</v>
      </c>
    </row>
    <row r="27231" spans="15:19">
      <c r="O27231" s="67" t="str">
        <v>Bank IF</v>
      </c>
      <c r="P27231" s="67" t="str">
        <v>MoneyMATCH Inc.</v>
      </c>
      <c r="Q27231" s="67" t="str">
        <v>CELLtral Bank</v>
      </c>
      <c r="R27231" s="67" t="str">
        <v>SummaBank</v>
      </c>
      <c r="S27231" s="67" t="str">
        <v>Pivot Finance Group</v>
      </c>
    </row>
    <row r="27232" spans="15:19">
      <c r="O27232" s="67" t="str">
        <v>Bank IF</v>
      </c>
      <c r="P27232" s="67" t="str">
        <v>MoneyMATCH Inc.</v>
      </c>
      <c r="Q27232" s="67" t="str">
        <v>CELLtral Bank</v>
      </c>
      <c r="R27232" s="67" t="str">
        <v>SummaBank</v>
      </c>
      <c r="S27232" s="67" t="str">
        <v>The VLOOKup Vault</v>
      </c>
    </row>
    <row r="27233" spans="15:19">
      <c r="O27233" s="67" t="str">
        <v>MoneyMATCH Inc.</v>
      </c>
      <c r="P27233" s="67" t="str">
        <v>ExCell Bank</v>
      </c>
      <c r="Q27233" s="67" t="str">
        <v>Bank of Cellifornia</v>
      </c>
      <c r="R27233" s="67" t="str">
        <v>ExFunds</v>
      </c>
      <c r="S27233" s="67" t="str">
        <v>SheetBank AG</v>
      </c>
    </row>
    <row r="27234" spans="15:19">
      <c r="O27234" s="67" t="str">
        <v>MoneyMATCH Inc.</v>
      </c>
      <c r="P27234" s="67" t="str">
        <v>ExCell Bank</v>
      </c>
      <c r="Q27234" s="67" t="str">
        <v>Bank of Cellifornia</v>
      </c>
      <c r="R27234" s="67" t="str">
        <v>ExFunds</v>
      </c>
      <c r="S27234" s="67" t="str">
        <v>Pivot Finance Group</v>
      </c>
    </row>
    <row r="27235" spans="15:19">
      <c r="O27235" s="67" t="str">
        <v>MoneyMATCH Inc.</v>
      </c>
      <c r="P27235" s="67" t="str">
        <v>ExCell Bank</v>
      </c>
      <c r="Q27235" s="67" t="str">
        <v>Bank of Cellifornia</v>
      </c>
      <c r="R27235" s="67" t="str">
        <v>ExFunds</v>
      </c>
      <c r="S27235" s="67" t="str">
        <v>The VLOOKup Vault</v>
      </c>
    </row>
    <row r="27236" spans="15:19">
      <c r="O27236" s="67" t="str">
        <v>MoneyMATCH Inc.</v>
      </c>
      <c r="P27236" s="67" t="str">
        <v>ExCell Bank</v>
      </c>
      <c r="Q27236" s="67" t="str">
        <v>Bank of Cellifornia</v>
      </c>
      <c r="R27236" s="67" t="str">
        <v>ExFunds</v>
      </c>
      <c r="S27236" s="67" t="str">
        <v>SummaBank</v>
      </c>
    </row>
    <row r="27237" spans="15:19">
      <c r="O27237" s="67" t="str">
        <v>MoneyMATCH Inc.</v>
      </c>
      <c r="P27237" s="67" t="str">
        <v>ExCell Bank</v>
      </c>
      <c r="Q27237" s="67" t="str">
        <v>Bank of Cellifornia</v>
      </c>
      <c r="R27237" s="67" t="str">
        <v>ExFunds</v>
      </c>
      <c r="S27237" s="67" t="str">
        <v>CELLtral Bank</v>
      </c>
    </row>
    <row r="27238" spans="15:19">
      <c r="O27238" s="67" t="str">
        <v>MoneyMATCH Inc.</v>
      </c>
      <c r="P27238" s="67" t="str">
        <v>ExCell Bank</v>
      </c>
      <c r="Q27238" s="67" t="str">
        <v>Bank of Cellifornia</v>
      </c>
      <c r="R27238" s="67" t="str">
        <v>ExFunds</v>
      </c>
      <c r="S27238" s="67" t="str">
        <v>Bank IF</v>
      </c>
    </row>
    <row r="27239" spans="15:19">
      <c r="O27239" s="67" t="str">
        <v>MoneyMATCH Inc.</v>
      </c>
      <c r="P27239" s="67" t="str">
        <v>ExCell Bank</v>
      </c>
      <c r="Q27239" s="67" t="str">
        <v>Bank of Cellifornia</v>
      </c>
      <c r="R27239" s="67" t="str">
        <v>SheetBank AG</v>
      </c>
      <c r="S27239" s="67" t="str">
        <v>ExFunds</v>
      </c>
    </row>
    <row r="27240" spans="15:19">
      <c r="O27240" s="67" t="str">
        <v>MoneyMATCH Inc.</v>
      </c>
      <c r="P27240" s="67" t="str">
        <v>ExCell Bank</v>
      </c>
      <c r="Q27240" s="67" t="str">
        <v>Bank of Cellifornia</v>
      </c>
      <c r="R27240" s="67" t="str">
        <v>SheetBank AG</v>
      </c>
      <c r="S27240" s="67" t="str">
        <v>Pivot Finance Group</v>
      </c>
    </row>
    <row r="27241" spans="15:19">
      <c r="O27241" s="67" t="str">
        <v>MoneyMATCH Inc.</v>
      </c>
      <c r="P27241" s="67" t="str">
        <v>ExCell Bank</v>
      </c>
      <c r="Q27241" s="67" t="str">
        <v>Bank of Cellifornia</v>
      </c>
      <c r="R27241" s="67" t="str">
        <v>SheetBank AG</v>
      </c>
      <c r="S27241" s="67" t="str">
        <v>The VLOOKup Vault</v>
      </c>
    </row>
    <row r="27242" spans="15:19">
      <c r="O27242" s="67" t="str">
        <v>MoneyMATCH Inc.</v>
      </c>
      <c r="P27242" s="67" t="str">
        <v>ExCell Bank</v>
      </c>
      <c r="Q27242" s="67" t="str">
        <v>Bank of Cellifornia</v>
      </c>
      <c r="R27242" s="67" t="str">
        <v>SheetBank AG</v>
      </c>
      <c r="S27242" s="67" t="str">
        <v>SummaBank</v>
      </c>
    </row>
    <row r="27243" spans="15:19">
      <c r="O27243" s="67" t="str">
        <v>MoneyMATCH Inc.</v>
      </c>
      <c r="P27243" s="67" t="str">
        <v>ExCell Bank</v>
      </c>
      <c r="Q27243" s="67" t="str">
        <v>Bank of Cellifornia</v>
      </c>
      <c r="R27243" s="67" t="str">
        <v>SheetBank AG</v>
      </c>
      <c r="S27243" s="67" t="str">
        <v>CELLtral Bank</v>
      </c>
    </row>
    <row r="27244" spans="15:19">
      <c r="O27244" s="67" t="str">
        <v>MoneyMATCH Inc.</v>
      </c>
      <c r="P27244" s="67" t="str">
        <v>ExCell Bank</v>
      </c>
      <c r="Q27244" s="67" t="str">
        <v>Bank of Cellifornia</v>
      </c>
      <c r="R27244" s="67" t="str">
        <v>SheetBank AG</v>
      </c>
      <c r="S27244" s="67" t="str">
        <v>Bank IF</v>
      </c>
    </row>
    <row r="27245" spans="15:19">
      <c r="O27245" s="67" t="str">
        <v>MoneyMATCH Inc.</v>
      </c>
      <c r="P27245" s="67" t="str">
        <v>ExCell Bank</v>
      </c>
      <c r="Q27245" s="67" t="str">
        <v>Bank of Cellifornia</v>
      </c>
      <c r="R27245" s="67" t="str">
        <v>Pivot Finance Group</v>
      </c>
      <c r="S27245" s="67" t="str">
        <v>ExFunds</v>
      </c>
    </row>
    <row r="27246" spans="15:19">
      <c r="O27246" s="67" t="str">
        <v>MoneyMATCH Inc.</v>
      </c>
      <c r="P27246" s="67" t="str">
        <v>ExCell Bank</v>
      </c>
      <c r="Q27246" s="67" t="str">
        <v>Bank of Cellifornia</v>
      </c>
      <c r="R27246" s="67" t="str">
        <v>Pivot Finance Group</v>
      </c>
      <c r="S27246" s="67" t="str">
        <v>SheetBank AG</v>
      </c>
    </row>
    <row r="27247" spans="15:19">
      <c r="O27247" s="67" t="str">
        <v>MoneyMATCH Inc.</v>
      </c>
      <c r="P27247" s="67" t="str">
        <v>ExCell Bank</v>
      </c>
      <c r="Q27247" s="67" t="str">
        <v>Bank of Cellifornia</v>
      </c>
      <c r="R27247" s="67" t="str">
        <v>Pivot Finance Group</v>
      </c>
      <c r="S27247" s="67" t="str">
        <v>The VLOOKup Vault</v>
      </c>
    </row>
    <row r="27248" spans="15:19">
      <c r="O27248" s="67" t="str">
        <v>MoneyMATCH Inc.</v>
      </c>
      <c r="P27248" s="67" t="str">
        <v>ExCell Bank</v>
      </c>
      <c r="Q27248" s="67" t="str">
        <v>Bank of Cellifornia</v>
      </c>
      <c r="R27248" s="67" t="str">
        <v>Pivot Finance Group</v>
      </c>
      <c r="S27248" s="67" t="str">
        <v>SummaBank</v>
      </c>
    </row>
    <row r="27249" spans="15:19">
      <c r="O27249" s="67" t="str">
        <v>MoneyMATCH Inc.</v>
      </c>
      <c r="P27249" s="67" t="str">
        <v>ExCell Bank</v>
      </c>
      <c r="Q27249" s="67" t="str">
        <v>Bank of Cellifornia</v>
      </c>
      <c r="R27249" s="67" t="str">
        <v>Pivot Finance Group</v>
      </c>
      <c r="S27249" s="67" t="str">
        <v>CELLtral Bank</v>
      </c>
    </row>
    <row r="27250" spans="15:19">
      <c r="O27250" s="67" t="str">
        <v>MoneyMATCH Inc.</v>
      </c>
      <c r="P27250" s="67" t="str">
        <v>ExCell Bank</v>
      </c>
      <c r="Q27250" s="67" t="str">
        <v>Bank of Cellifornia</v>
      </c>
      <c r="R27250" s="67" t="str">
        <v>Pivot Finance Group</v>
      </c>
      <c r="S27250" s="67" t="str">
        <v>Bank IF</v>
      </c>
    </row>
    <row r="27251" spans="15:19">
      <c r="O27251" s="67" t="str">
        <v>MoneyMATCH Inc.</v>
      </c>
      <c r="P27251" s="67" t="str">
        <v>ExCell Bank</v>
      </c>
      <c r="Q27251" s="67" t="str">
        <v>Bank of Cellifornia</v>
      </c>
      <c r="R27251" s="67" t="str">
        <v>The VLOOKup Vault</v>
      </c>
      <c r="S27251" s="67" t="str">
        <v>ExFunds</v>
      </c>
    </row>
    <row r="27252" spans="15:19">
      <c r="O27252" s="67" t="str">
        <v>MoneyMATCH Inc.</v>
      </c>
      <c r="P27252" s="67" t="str">
        <v>ExCell Bank</v>
      </c>
      <c r="Q27252" s="67" t="str">
        <v>Bank of Cellifornia</v>
      </c>
      <c r="R27252" s="67" t="str">
        <v>The VLOOKup Vault</v>
      </c>
      <c r="S27252" s="67" t="str">
        <v>SheetBank AG</v>
      </c>
    </row>
    <row r="27253" spans="15:19">
      <c r="O27253" s="67" t="str">
        <v>MoneyMATCH Inc.</v>
      </c>
      <c r="P27253" s="67" t="str">
        <v>ExCell Bank</v>
      </c>
      <c r="Q27253" s="67" t="str">
        <v>Bank of Cellifornia</v>
      </c>
      <c r="R27253" s="67" t="str">
        <v>The VLOOKup Vault</v>
      </c>
      <c r="S27253" s="67" t="str">
        <v>Pivot Finance Group</v>
      </c>
    </row>
    <row r="27254" spans="15:19">
      <c r="O27254" s="67" t="str">
        <v>MoneyMATCH Inc.</v>
      </c>
      <c r="P27254" s="67" t="str">
        <v>ExCell Bank</v>
      </c>
      <c r="Q27254" s="67" t="str">
        <v>Bank of Cellifornia</v>
      </c>
      <c r="R27254" s="67" t="str">
        <v>The VLOOKup Vault</v>
      </c>
      <c r="S27254" s="67" t="str">
        <v>SummaBank</v>
      </c>
    </row>
    <row r="27255" spans="15:19">
      <c r="O27255" s="67" t="str">
        <v>MoneyMATCH Inc.</v>
      </c>
      <c r="P27255" s="67" t="str">
        <v>ExCell Bank</v>
      </c>
      <c r="Q27255" s="67" t="str">
        <v>Bank of Cellifornia</v>
      </c>
      <c r="R27255" s="67" t="str">
        <v>The VLOOKup Vault</v>
      </c>
      <c r="S27255" s="67" t="str">
        <v>CELLtral Bank</v>
      </c>
    </row>
    <row r="27256" spans="15:19">
      <c r="O27256" s="67" t="str">
        <v>MoneyMATCH Inc.</v>
      </c>
      <c r="P27256" s="67" t="str">
        <v>ExCell Bank</v>
      </c>
      <c r="Q27256" s="67" t="str">
        <v>Bank of Cellifornia</v>
      </c>
      <c r="R27256" s="67" t="str">
        <v>The VLOOKup Vault</v>
      </c>
      <c r="S27256" s="67" t="str">
        <v>Bank IF</v>
      </c>
    </row>
    <row r="27257" spans="15:19">
      <c r="O27257" s="67" t="str">
        <v>MoneyMATCH Inc.</v>
      </c>
      <c r="P27257" s="67" t="str">
        <v>ExCell Bank</v>
      </c>
      <c r="Q27257" s="67" t="str">
        <v>Bank of Cellifornia</v>
      </c>
      <c r="R27257" s="67" t="str">
        <v>SummaBank</v>
      </c>
      <c r="S27257" s="67" t="str">
        <v>ExFunds</v>
      </c>
    </row>
    <row r="27258" spans="15:19">
      <c r="O27258" s="67" t="str">
        <v>MoneyMATCH Inc.</v>
      </c>
      <c r="P27258" s="67" t="str">
        <v>ExCell Bank</v>
      </c>
      <c r="Q27258" s="67" t="str">
        <v>Bank of Cellifornia</v>
      </c>
      <c r="R27258" s="67" t="str">
        <v>SummaBank</v>
      </c>
      <c r="S27258" s="67" t="str">
        <v>SheetBank AG</v>
      </c>
    </row>
    <row r="27259" spans="15:19">
      <c r="O27259" s="67" t="str">
        <v>MoneyMATCH Inc.</v>
      </c>
      <c r="P27259" s="67" t="str">
        <v>ExCell Bank</v>
      </c>
      <c r="Q27259" s="67" t="str">
        <v>Bank of Cellifornia</v>
      </c>
      <c r="R27259" s="67" t="str">
        <v>SummaBank</v>
      </c>
      <c r="S27259" s="67" t="str">
        <v>Pivot Finance Group</v>
      </c>
    </row>
    <row r="27260" spans="15:19">
      <c r="O27260" s="67" t="str">
        <v>MoneyMATCH Inc.</v>
      </c>
      <c r="P27260" s="67" t="str">
        <v>ExCell Bank</v>
      </c>
      <c r="Q27260" s="67" t="str">
        <v>Bank of Cellifornia</v>
      </c>
      <c r="R27260" s="67" t="str">
        <v>SummaBank</v>
      </c>
      <c r="S27260" s="67" t="str">
        <v>The VLOOKup Vault</v>
      </c>
    </row>
    <row r="27261" spans="15:19">
      <c r="O27261" s="67" t="str">
        <v>MoneyMATCH Inc.</v>
      </c>
      <c r="P27261" s="67" t="str">
        <v>ExCell Bank</v>
      </c>
      <c r="Q27261" s="67" t="str">
        <v>Bank of Cellifornia</v>
      </c>
      <c r="R27261" s="67" t="str">
        <v>SummaBank</v>
      </c>
      <c r="S27261" s="67" t="str">
        <v>CELLtral Bank</v>
      </c>
    </row>
    <row r="27262" spans="15:19">
      <c r="O27262" s="67" t="str">
        <v>MoneyMATCH Inc.</v>
      </c>
      <c r="P27262" s="67" t="str">
        <v>ExCell Bank</v>
      </c>
      <c r="Q27262" s="67" t="str">
        <v>Bank of Cellifornia</v>
      </c>
      <c r="R27262" s="67" t="str">
        <v>SummaBank</v>
      </c>
      <c r="S27262" s="67" t="str">
        <v>Bank IF</v>
      </c>
    </row>
    <row r="27263" spans="15:19">
      <c r="O27263" s="67" t="str">
        <v>MoneyMATCH Inc.</v>
      </c>
      <c r="P27263" s="67" t="str">
        <v>ExCell Bank</v>
      </c>
      <c r="Q27263" s="67" t="str">
        <v>Bank of Cellifornia</v>
      </c>
      <c r="R27263" s="67" t="str">
        <v>CELLtral Bank</v>
      </c>
      <c r="S27263" s="67" t="str">
        <v>ExFunds</v>
      </c>
    </row>
    <row r="27264" spans="15:19">
      <c r="O27264" s="67" t="str">
        <v>MoneyMATCH Inc.</v>
      </c>
      <c r="P27264" s="67" t="str">
        <v>ExCell Bank</v>
      </c>
      <c r="Q27264" s="67" t="str">
        <v>Bank of Cellifornia</v>
      </c>
      <c r="R27264" s="67" t="str">
        <v>CELLtral Bank</v>
      </c>
      <c r="S27264" s="67" t="str">
        <v>SheetBank AG</v>
      </c>
    </row>
    <row r="27265" spans="15:19">
      <c r="O27265" s="67" t="str">
        <v>MoneyMATCH Inc.</v>
      </c>
      <c r="P27265" s="67" t="str">
        <v>ExCell Bank</v>
      </c>
      <c r="Q27265" s="67" t="str">
        <v>Bank of Cellifornia</v>
      </c>
      <c r="R27265" s="67" t="str">
        <v>CELLtral Bank</v>
      </c>
      <c r="S27265" s="67" t="str">
        <v>Pivot Finance Group</v>
      </c>
    </row>
    <row r="27266" spans="15:19">
      <c r="O27266" s="67" t="str">
        <v>MoneyMATCH Inc.</v>
      </c>
      <c r="P27266" s="67" t="str">
        <v>ExCell Bank</v>
      </c>
      <c r="Q27266" s="67" t="str">
        <v>Bank of Cellifornia</v>
      </c>
      <c r="R27266" s="67" t="str">
        <v>CELLtral Bank</v>
      </c>
      <c r="S27266" s="67" t="str">
        <v>The VLOOKup Vault</v>
      </c>
    </row>
    <row r="27267" spans="15:19">
      <c r="O27267" s="67" t="str">
        <v>MoneyMATCH Inc.</v>
      </c>
      <c r="P27267" s="67" t="str">
        <v>ExCell Bank</v>
      </c>
      <c r="Q27267" s="67" t="str">
        <v>Bank of Cellifornia</v>
      </c>
      <c r="R27267" s="67" t="str">
        <v>CELLtral Bank</v>
      </c>
      <c r="S27267" s="67" t="str">
        <v>SummaBank</v>
      </c>
    </row>
    <row r="27268" spans="15:19">
      <c r="O27268" s="67" t="str">
        <v>MoneyMATCH Inc.</v>
      </c>
      <c r="P27268" s="67" t="str">
        <v>ExCell Bank</v>
      </c>
      <c r="Q27268" s="67" t="str">
        <v>Bank of Cellifornia</v>
      </c>
      <c r="R27268" s="67" t="str">
        <v>CELLtral Bank</v>
      </c>
      <c r="S27268" s="67" t="str">
        <v>Bank IF</v>
      </c>
    </row>
    <row r="27269" spans="15:19">
      <c r="O27269" s="67" t="str">
        <v>MoneyMATCH Inc.</v>
      </c>
      <c r="P27269" s="67" t="str">
        <v>ExCell Bank</v>
      </c>
      <c r="Q27269" s="67" t="str">
        <v>Bank of Cellifornia</v>
      </c>
      <c r="R27269" s="67" t="str">
        <v>Bank IF</v>
      </c>
      <c r="S27269" s="67" t="str">
        <v>ExFunds</v>
      </c>
    </row>
    <row r="27270" spans="15:19">
      <c r="O27270" s="67" t="str">
        <v>MoneyMATCH Inc.</v>
      </c>
      <c r="P27270" s="67" t="str">
        <v>ExCell Bank</v>
      </c>
      <c r="Q27270" s="67" t="str">
        <v>Bank of Cellifornia</v>
      </c>
      <c r="R27270" s="67" t="str">
        <v>Bank IF</v>
      </c>
      <c r="S27270" s="67" t="str">
        <v>SheetBank AG</v>
      </c>
    </row>
    <row r="27271" spans="15:19">
      <c r="O27271" s="67" t="str">
        <v>MoneyMATCH Inc.</v>
      </c>
      <c r="P27271" s="67" t="str">
        <v>ExCell Bank</v>
      </c>
      <c r="Q27271" s="67" t="str">
        <v>Bank of Cellifornia</v>
      </c>
      <c r="R27271" s="67" t="str">
        <v>Bank IF</v>
      </c>
      <c r="S27271" s="67" t="str">
        <v>Pivot Finance Group</v>
      </c>
    </row>
    <row r="27272" spans="15:19">
      <c r="O27272" s="67" t="str">
        <v>MoneyMATCH Inc.</v>
      </c>
      <c r="P27272" s="67" t="str">
        <v>ExCell Bank</v>
      </c>
      <c r="Q27272" s="67" t="str">
        <v>Bank of Cellifornia</v>
      </c>
      <c r="R27272" s="67" t="str">
        <v>Bank IF</v>
      </c>
      <c r="S27272" s="67" t="str">
        <v>The VLOOKup Vault</v>
      </c>
    </row>
    <row r="27273" spans="15:19">
      <c r="O27273" s="67" t="str">
        <v>MoneyMATCH Inc.</v>
      </c>
      <c r="P27273" s="67" t="str">
        <v>ExCell Bank</v>
      </c>
      <c r="Q27273" s="67" t="str">
        <v>Bank of Cellifornia</v>
      </c>
      <c r="R27273" s="67" t="str">
        <v>Bank IF</v>
      </c>
      <c r="S27273" s="67" t="str">
        <v>SummaBank</v>
      </c>
    </row>
    <row r="27274" spans="15:19">
      <c r="O27274" s="67" t="str">
        <v>MoneyMATCH Inc.</v>
      </c>
      <c r="P27274" s="67" t="str">
        <v>ExCell Bank</v>
      </c>
      <c r="Q27274" s="67" t="str">
        <v>Bank of Cellifornia</v>
      </c>
      <c r="R27274" s="67" t="str">
        <v>Bank IF</v>
      </c>
      <c r="S27274" s="67" t="str">
        <v>CELLtral Bank</v>
      </c>
    </row>
    <row r="27275" spans="15:19">
      <c r="O27275" s="67" t="str">
        <v>MoneyMATCH Inc.</v>
      </c>
      <c r="P27275" s="67" t="str">
        <v>ExCell Bank</v>
      </c>
      <c r="Q27275" s="67" t="str">
        <v>ExFunds</v>
      </c>
      <c r="R27275" s="67" t="str">
        <v>Bank of Cellifornia</v>
      </c>
      <c r="S27275" s="67" t="str">
        <v>SheetBank AG</v>
      </c>
    </row>
    <row r="27276" spans="15:19">
      <c r="O27276" s="67" t="str">
        <v>MoneyMATCH Inc.</v>
      </c>
      <c r="P27276" s="67" t="str">
        <v>ExCell Bank</v>
      </c>
      <c r="Q27276" s="67" t="str">
        <v>ExFunds</v>
      </c>
      <c r="R27276" s="67" t="str">
        <v>Bank of Cellifornia</v>
      </c>
      <c r="S27276" s="67" t="str">
        <v>Pivot Finance Group</v>
      </c>
    </row>
    <row r="27277" spans="15:19">
      <c r="O27277" s="67" t="str">
        <v>MoneyMATCH Inc.</v>
      </c>
      <c r="P27277" s="67" t="str">
        <v>ExCell Bank</v>
      </c>
      <c r="Q27277" s="67" t="str">
        <v>ExFunds</v>
      </c>
      <c r="R27277" s="67" t="str">
        <v>Bank of Cellifornia</v>
      </c>
      <c r="S27277" s="67" t="str">
        <v>The VLOOKup Vault</v>
      </c>
    </row>
    <row r="27278" spans="15:19">
      <c r="O27278" s="67" t="str">
        <v>MoneyMATCH Inc.</v>
      </c>
      <c r="P27278" s="67" t="str">
        <v>ExCell Bank</v>
      </c>
      <c r="Q27278" s="67" t="str">
        <v>ExFunds</v>
      </c>
      <c r="R27278" s="67" t="str">
        <v>Bank of Cellifornia</v>
      </c>
      <c r="S27278" s="67" t="str">
        <v>SummaBank</v>
      </c>
    </row>
    <row r="27279" spans="15:19">
      <c r="O27279" s="67" t="str">
        <v>MoneyMATCH Inc.</v>
      </c>
      <c r="P27279" s="67" t="str">
        <v>ExCell Bank</v>
      </c>
      <c r="Q27279" s="67" t="str">
        <v>ExFunds</v>
      </c>
      <c r="R27279" s="67" t="str">
        <v>Bank of Cellifornia</v>
      </c>
      <c r="S27279" s="67" t="str">
        <v>CELLtral Bank</v>
      </c>
    </row>
    <row r="27280" spans="15:19">
      <c r="O27280" s="67" t="str">
        <v>MoneyMATCH Inc.</v>
      </c>
      <c r="P27280" s="67" t="str">
        <v>ExCell Bank</v>
      </c>
      <c r="Q27280" s="67" t="str">
        <v>ExFunds</v>
      </c>
      <c r="R27280" s="67" t="str">
        <v>Bank of Cellifornia</v>
      </c>
      <c r="S27280" s="67" t="str">
        <v>Bank IF</v>
      </c>
    </row>
    <row r="27281" spans="15:19">
      <c r="O27281" s="67" t="str">
        <v>MoneyMATCH Inc.</v>
      </c>
      <c r="P27281" s="67" t="str">
        <v>ExCell Bank</v>
      </c>
      <c r="Q27281" s="67" t="str">
        <v>ExFunds</v>
      </c>
      <c r="R27281" s="67" t="str">
        <v>SheetBank AG</v>
      </c>
      <c r="S27281" s="67" t="str">
        <v>Bank of Cellifornia</v>
      </c>
    </row>
    <row r="27282" spans="15:19">
      <c r="O27282" s="67" t="str">
        <v>MoneyMATCH Inc.</v>
      </c>
      <c r="P27282" s="67" t="str">
        <v>ExCell Bank</v>
      </c>
      <c r="Q27282" s="67" t="str">
        <v>ExFunds</v>
      </c>
      <c r="R27282" s="67" t="str">
        <v>SheetBank AG</v>
      </c>
      <c r="S27282" s="67" t="str">
        <v>Pivot Finance Group</v>
      </c>
    </row>
    <row r="27283" spans="15:19">
      <c r="O27283" s="67" t="str">
        <v>MoneyMATCH Inc.</v>
      </c>
      <c r="P27283" s="67" t="str">
        <v>ExCell Bank</v>
      </c>
      <c r="Q27283" s="67" t="str">
        <v>ExFunds</v>
      </c>
      <c r="R27283" s="67" t="str">
        <v>SheetBank AG</v>
      </c>
      <c r="S27283" s="67" t="str">
        <v>The VLOOKup Vault</v>
      </c>
    </row>
    <row r="27284" spans="15:19">
      <c r="O27284" s="67" t="str">
        <v>MoneyMATCH Inc.</v>
      </c>
      <c r="P27284" s="67" t="str">
        <v>ExCell Bank</v>
      </c>
      <c r="Q27284" s="67" t="str">
        <v>ExFunds</v>
      </c>
      <c r="R27284" s="67" t="str">
        <v>SheetBank AG</v>
      </c>
      <c r="S27284" s="67" t="str">
        <v>SummaBank</v>
      </c>
    </row>
    <row r="27285" spans="15:19">
      <c r="O27285" s="67" t="str">
        <v>MoneyMATCH Inc.</v>
      </c>
      <c r="P27285" s="67" t="str">
        <v>ExCell Bank</v>
      </c>
      <c r="Q27285" s="67" t="str">
        <v>ExFunds</v>
      </c>
      <c r="R27285" s="67" t="str">
        <v>SheetBank AG</v>
      </c>
      <c r="S27285" s="67" t="str">
        <v>CELLtral Bank</v>
      </c>
    </row>
    <row r="27286" spans="15:19">
      <c r="O27286" s="67" t="str">
        <v>MoneyMATCH Inc.</v>
      </c>
      <c r="P27286" s="67" t="str">
        <v>ExCell Bank</v>
      </c>
      <c r="Q27286" s="67" t="str">
        <v>ExFunds</v>
      </c>
      <c r="R27286" s="67" t="str">
        <v>SheetBank AG</v>
      </c>
      <c r="S27286" s="67" t="str">
        <v>Bank IF</v>
      </c>
    </row>
    <row r="27287" spans="15:19">
      <c r="O27287" s="67" t="str">
        <v>MoneyMATCH Inc.</v>
      </c>
      <c r="P27287" s="67" t="str">
        <v>ExCell Bank</v>
      </c>
      <c r="Q27287" s="67" t="str">
        <v>ExFunds</v>
      </c>
      <c r="R27287" s="67" t="str">
        <v>Pivot Finance Group</v>
      </c>
      <c r="S27287" s="67" t="str">
        <v>Bank of Cellifornia</v>
      </c>
    </row>
    <row r="27288" spans="15:19">
      <c r="O27288" s="67" t="str">
        <v>MoneyMATCH Inc.</v>
      </c>
      <c r="P27288" s="67" t="str">
        <v>ExCell Bank</v>
      </c>
      <c r="Q27288" s="67" t="str">
        <v>ExFunds</v>
      </c>
      <c r="R27288" s="67" t="str">
        <v>Pivot Finance Group</v>
      </c>
      <c r="S27288" s="67" t="str">
        <v>SheetBank AG</v>
      </c>
    </row>
    <row r="27289" spans="15:19">
      <c r="O27289" s="67" t="str">
        <v>MoneyMATCH Inc.</v>
      </c>
      <c r="P27289" s="67" t="str">
        <v>ExCell Bank</v>
      </c>
      <c r="Q27289" s="67" t="str">
        <v>ExFunds</v>
      </c>
      <c r="R27289" s="67" t="str">
        <v>Pivot Finance Group</v>
      </c>
      <c r="S27289" s="67" t="str">
        <v>The VLOOKup Vault</v>
      </c>
    </row>
    <row r="27290" spans="15:19">
      <c r="O27290" s="67" t="str">
        <v>MoneyMATCH Inc.</v>
      </c>
      <c r="P27290" s="67" t="str">
        <v>ExCell Bank</v>
      </c>
      <c r="Q27290" s="67" t="str">
        <v>ExFunds</v>
      </c>
      <c r="R27290" s="67" t="str">
        <v>Pivot Finance Group</v>
      </c>
      <c r="S27290" s="67" t="str">
        <v>SummaBank</v>
      </c>
    </row>
    <row r="27291" spans="15:19">
      <c r="O27291" s="67" t="str">
        <v>MoneyMATCH Inc.</v>
      </c>
      <c r="P27291" s="67" t="str">
        <v>ExCell Bank</v>
      </c>
      <c r="Q27291" s="67" t="str">
        <v>ExFunds</v>
      </c>
      <c r="R27291" s="67" t="str">
        <v>Pivot Finance Group</v>
      </c>
      <c r="S27291" s="67" t="str">
        <v>CELLtral Bank</v>
      </c>
    </row>
    <row r="27292" spans="15:19">
      <c r="O27292" s="67" t="str">
        <v>MoneyMATCH Inc.</v>
      </c>
      <c r="P27292" s="67" t="str">
        <v>ExCell Bank</v>
      </c>
      <c r="Q27292" s="67" t="str">
        <v>ExFunds</v>
      </c>
      <c r="R27292" s="67" t="str">
        <v>Pivot Finance Group</v>
      </c>
      <c r="S27292" s="67" t="str">
        <v>Bank IF</v>
      </c>
    </row>
    <row r="27293" spans="15:19">
      <c r="O27293" s="67" t="str">
        <v>MoneyMATCH Inc.</v>
      </c>
      <c r="P27293" s="67" t="str">
        <v>ExCell Bank</v>
      </c>
      <c r="Q27293" s="67" t="str">
        <v>ExFunds</v>
      </c>
      <c r="R27293" s="67" t="str">
        <v>The VLOOKup Vault</v>
      </c>
      <c r="S27293" s="67" t="str">
        <v>Bank of Cellifornia</v>
      </c>
    </row>
    <row r="27294" spans="15:19">
      <c r="O27294" s="67" t="str">
        <v>MoneyMATCH Inc.</v>
      </c>
      <c r="P27294" s="67" t="str">
        <v>ExCell Bank</v>
      </c>
      <c r="Q27294" s="67" t="str">
        <v>ExFunds</v>
      </c>
      <c r="R27294" s="67" t="str">
        <v>The VLOOKup Vault</v>
      </c>
      <c r="S27294" s="67" t="str">
        <v>SheetBank AG</v>
      </c>
    </row>
    <row r="27295" spans="15:19">
      <c r="O27295" s="67" t="str">
        <v>MoneyMATCH Inc.</v>
      </c>
      <c r="P27295" s="67" t="str">
        <v>ExCell Bank</v>
      </c>
      <c r="Q27295" s="67" t="str">
        <v>ExFunds</v>
      </c>
      <c r="R27295" s="67" t="str">
        <v>The VLOOKup Vault</v>
      </c>
      <c r="S27295" s="67" t="str">
        <v>Pivot Finance Group</v>
      </c>
    </row>
    <row r="27296" spans="15:19">
      <c r="O27296" s="67" t="str">
        <v>MoneyMATCH Inc.</v>
      </c>
      <c r="P27296" s="67" t="str">
        <v>ExCell Bank</v>
      </c>
      <c r="Q27296" s="67" t="str">
        <v>ExFunds</v>
      </c>
      <c r="R27296" s="67" t="str">
        <v>The VLOOKup Vault</v>
      </c>
      <c r="S27296" s="67" t="str">
        <v>SummaBank</v>
      </c>
    </row>
    <row r="27297" spans="15:19">
      <c r="O27297" s="67" t="str">
        <v>MoneyMATCH Inc.</v>
      </c>
      <c r="P27297" s="67" t="str">
        <v>ExCell Bank</v>
      </c>
      <c r="Q27297" s="67" t="str">
        <v>ExFunds</v>
      </c>
      <c r="R27297" s="67" t="str">
        <v>The VLOOKup Vault</v>
      </c>
      <c r="S27297" s="67" t="str">
        <v>CELLtral Bank</v>
      </c>
    </row>
    <row r="27298" spans="15:19">
      <c r="O27298" s="67" t="str">
        <v>MoneyMATCH Inc.</v>
      </c>
      <c r="P27298" s="67" t="str">
        <v>ExCell Bank</v>
      </c>
      <c r="Q27298" s="67" t="str">
        <v>ExFunds</v>
      </c>
      <c r="R27298" s="67" t="str">
        <v>The VLOOKup Vault</v>
      </c>
      <c r="S27298" s="67" t="str">
        <v>Bank IF</v>
      </c>
    </row>
    <row r="27299" spans="15:19">
      <c r="O27299" s="67" t="str">
        <v>MoneyMATCH Inc.</v>
      </c>
      <c r="P27299" s="67" t="str">
        <v>ExCell Bank</v>
      </c>
      <c r="Q27299" s="67" t="str">
        <v>ExFunds</v>
      </c>
      <c r="R27299" s="67" t="str">
        <v>SummaBank</v>
      </c>
      <c r="S27299" s="67" t="str">
        <v>Bank of Cellifornia</v>
      </c>
    </row>
    <row r="27300" spans="15:19">
      <c r="O27300" s="67" t="str">
        <v>MoneyMATCH Inc.</v>
      </c>
      <c r="P27300" s="67" t="str">
        <v>ExCell Bank</v>
      </c>
      <c r="Q27300" s="67" t="str">
        <v>ExFunds</v>
      </c>
      <c r="R27300" s="67" t="str">
        <v>SummaBank</v>
      </c>
      <c r="S27300" s="67" t="str">
        <v>SheetBank AG</v>
      </c>
    </row>
    <row r="27301" spans="15:19">
      <c r="O27301" s="67" t="str">
        <v>MoneyMATCH Inc.</v>
      </c>
      <c r="P27301" s="67" t="str">
        <v>ExCell Bank</v>
      </c>
      <c r="Q27301" s="67" t="str">
        <v>ExFunds</v>
      </c>
      <c r="R27301" s="67" t="str">
        <v>SummaBank</v>
      </c>
      <c r="S27301" s="67" t="str">
        <v>Pivot Finance Group</v>
      </c>
    </row>
    <row r="27302" spans="15:19">
      <c r="O27302" s="67" t="str">
        <v>MoneyMATCH Inc.</v>
      </c>
      <c r="P27302" s="67" t="str">
        <v>ExCell Bank</v>
      </c>
      <c r="Q27302" s="67" t="str">
        <v>ExFunds</v>
      </c>
      <c r="R27302" s="67" t="str">
        <v>SummaBank</v>
      </c>
      <c r="S27302" s="67" t="str">
        <v>The VLOOKup Vault</v>
      </c>
    </row>
    <row r="27303" spans="15:19">
      <c r="O27303" s="67" t="str">
        <v>MoneyMATCH Inc.</v>
      </c>
      <c r="P27303" s="67" t="str">
        <v>ExCell Bank</v>
      </c>
      <c r="Q27303" s="67" t="str">
        <v>ExFunds</v>
      </c>
      <c r="R27303" s="67" t="str">
        <v>SummaBank</v>
      </c>
      <c r="S27303" s="67" t="str">
        <v>CELLtral Bank</v>
      </c>
    </row>
    <row r="27304" spans="15:19">
      <c r="O27304" s="67" t="str">
        <v>MoneyMATCH Inc.</v>
      </c>
      <c r="P27304" s="67" t="str">
        <v>ExCell Bank</v>
      </c>
      <c r="Q27304" s="67" t="str">
        <v>ExFunds</v>
      </c>
      <c r="R27304" s="67" t="str">
        <v>SummaBank</v>
      </c>
      <c r="S27304" s="67" t="str">
        <v>Bank IF</v>
      </c>
    </row>
    <row r="27305" spans="15:19">
      <c r="O27305" s="67" t="str">
        <v>MoneyMATCH Inc.</v>
      </c>
      <c r="P27305" s="67" t="str">
        <v>ExCell Bank</v>
      </c>
      <c r="Q27305" s="67" t="str">
        <v>ExFunds</v>
      </c>
      <c r="R27305" s="67" t="str">
        <v>CELLtral Bank</v>
      </c>
      <c r="S27305" s="67" t="str">
        <v>Bank of Cellifornia</v>
      </c>
    </row>
    <row r="27306" spans="15:19">
      <c r="O27306" s="67" t="str">
        <v>MoneyMATCH Inc.</v>
      </c>
      <c r="P27306" s="67" t="str">
        <v>ExCell Bank</v>
      </c>
      <c r="Q27306" s="67" t="str">
        <v>ExFunds</v>
      </c>
      <c r="R27306" s="67" t="str">
        <v>CELLtral Bank</v>
      </c>
      <c r="S27306" s="67" t="str">
        <v>SheetBank AG</v>
      </c>
    </row>
    <row r="27307" spans="15:19">
      <c r="O27307" s="67" t="str">
        <v>MoneyMATCH Inc.</v>
      </c>
      <c r="P27307" s="67" t="str">
        <v>ExCell Bank</v>
      </c>
      <c r="Q27307" s="67" t="str">
        <v>ExFunds</v>
      </c>
      <c r="R27307" s="67" t="str">
        <v>CELLtral Bank</v>
      </c>
      <c r="S27307" s="67" t="str">
        <v>Pivot Finance Group</v>
      </c>
    </row>
    <row r="27308" spans="15:19">
      <c r="O27308" s="67" t="str">
        <v>MoneyMATCH Inc.</v>
      </c>
      <c r="P27308" s="67" t="str">
        <v>ExCell Bank</v>
      </c>
      <c r="Q27308" s="67" t="str">
        <v>ExFunds</v>
      </c>
      <c r="R27308" s="67" t="str">
        <v>CELLtral Bank</v>
      </c>
      <c r="S27308" s="67" t="str">
        <v>The VLOOKup Vault</v>
      </c>
    </row>
    <row r="27309" spans="15:19">
      <c r="O27309" s="67" t="str">
        <v>MoneyMATCH Inc.</v>
      </c>
      <c r="P27309" s="67" t="str">
        <v>ExCell Bank</v>
      </c>
      <c r="Q27309" s="67" t="str">
        <v>ExFunds</v>
      </c>
      <c r="R27309" s="67" t="str">
        <v>CELLtral Bank</v>
      </c>
      <c r="S27309" s="67" t="str">
        <v>SummaBank</v>
      </c>
    </row>
    <row r="27310" spans="15:19">
      <c r="O27310" s="67" t="str">
        <v>MoneyMATCH Inc.</v>
      </c>
      <c r="P27310" s="67" t="str">
        <v>ExCell Bank</v>
      </c>
      <c r="Q27310" s="67" t="str">
        <v>ExFunds</v>
      </c>
      <c r="R27310" s="67" t="str">
        <v>CELLtral Bank</v>
      </c>
      <c r="S27310" s="67" t="str">
        <v>Bank IF</v>
      </c>
    </row>
    <row r="27311" spans="15:19">
      <c r="O27311" s="67" t="str">
        <v>MoneyMATCH Inc.</v>
      </c>
      <c r="P27311" s="67" t="str">
        <v>ExCell Bank</v>
      </c>
      <c r="Q27311" s="67" t="str">
        <v>ExFunds</v>
      </c>
      <c r="R27311" s="67" t="str">
        <v>Bank IF</v>
      </c>
      <c r="S27311" s="67" t="str">
        <v>Bank of Cellifornia</v>
      </c>
    </row>
    <row r="27312" spans="15:19">
      <c r="O27312" s="67" t="str">
        <v>MoneyMATCH Inc.</v>
      </c>
      <c r="P27312" s="67" t="str">
        <v>ExCell Bank</v>
      </c>
      <c r="Q27312" s="67" t="str">
        <v>ExFunds</v>
      </c>
      <c r="R27312" s="67" t="str">
        <v>Bank IF</v>
      </c>
      <c r="S27312" s="67" t="str">
        <v>SheetBank AG</v>
      </c>
    </row>
    <row r="27313" spans="15:19">
      <c r="O27313" s="67" t="str">
        <v>MoneyMATCH Inc.</v>
      </c>
      <c r="P27313" s="67" t="str">
        <v>ExCell Bank</v>
      </c>
      <c r="Q27313" s="67" t="str">
        <v>ExFunds</v>
      </c>
      <c r="R27313" s="67" t="str">
        <v>Bank IF</v>
      </c>
      <c r="S27313" s="67" t="str">
        <v>Pivot Finance Group</v>
      </c>
    </row>
    <row r="27314" spans="15:19">
      <c r="O27314" s="67" t="str">
        <v>MoneyMATCH Inc.</v>
      </c>
      <c r="P27314" s="67" t="str">
        <v>ExCell Bank</v>
      </c>
      <c r="Q27314" s="67" t="str">
        <v>ExFunds</v>
      </c>
      <c r="R27314" s="67" t="str">
        <v>Bank IF</v>
      </c>
      <c r="S27314" s="67" t="str">
        <v>The VLOOKup Vault</v>
      </c>
    </row>
    <row r="27315" spans="15:19">
      <c r="O27315" s="67" t="str">
        <v>MoneyMATCH Inc.</v>
      </c>
      <c r="P27315" s="67" t="str">
        <v>ExCell Bank</v>
      </c>
      <c r="Q27315" s="67" t="str">
        <v>ExFunds</v>
      </c>
      <c r="R27315" s="67" t="str">
        <v>Bank IF</v>
      </c>
      <c r="S27315" s="67" t="str">
        <v>SummaBank</v>
      </c>
    </row>
    <row r="27316" spans="15:19">
      <c r="O27316" s="67" t="str">
        <v>MoneyMATCH Inc.</v>
      </c>
      <c r="P27316" s="67" t="str">
        <v>ExCell Bank</v>
      </c>
      <c r="Q27316" s="67" t="str">
        <v>ExFunds</v>
      </c>
      <c r="R27316" s="67" t="str">
        <v>Bank IF</v>
      </c>
      <c r="S27316" s="67" t="str">
        <v>CELLtral Bank</v>
      </c>
    </row>
    <row r="27317" spans="15:19">
      <c r="O27317" s="67" t="str">
        <v>MoneyMATCH Inc.</v>
      </c>
      <c r="P27317" s="67" t="str">
        <v>ExCell Bank</v>
      </c>
      <c r="Q27317" s="67" t="str">
        <v>SheetBank AG</v>
      </c>
      <c r="R27317" s="67" t="str">
        <v>Bank of Cellifornia</v>
      </c>
      <c r="S27317" s="67" t="str">
        <v>ExFunds</v>
      </c>
    </row>
    <row r="27318" spans="15:19">
      <c r="O27318" s="67" t="str">
        <v>MoneyMATCH Inc.</v>
      </c>
      <c r="P27318" s="67" t="str">
        <v>ExCell Bank</v>
      </c>
      <c r="Q27318" s="67" t="str">
        <v>SheetBank AG</v>
      </c>
      <c r="R27318" s="67" t="str">
        <v>Bank of Cellifornia</v>
      </c>
      <c r="S27318" s="67" t="str">
        <v>Pivot Finance Group</v>
      </c>
    </row>
    <row r="27319" spans="15:19">
      <c r="O27319" s="67" t="str">
        <v>MoneyMATCH Inc.</v>
      </c>
      <c r="P27319" s="67" t="str">
        <v>ExCell Bank</v>
      </c>
      <c r="Q27319" s="67" t="str">
        <v>SheetBank AG</v>
      </c>
      <c r="R27319" s="67" t="str">
        <v>Bank of Cellifornia</v>
      </c>
      <c r="S27319" s="67" t="str">
        <v>The VLOOKup Vault</v>
      </c>
    </row>
    <row r="27320" spans="15:19">
      <c r="O27320" s="67" t="str">
        <v>MoneyMATCH Inc.</v>
      </c>
      <c r="P27320" s="67" t="str">
        <v>ExCell Bank</v>
      </c>
      <c r="Q27320" s="67" t="str">
        <v>SheetBank AG</v>
      </c>
      <c r="R27320" s="67" t="str">
        <v>Bank of Cellifornia</v>
      </c>
      <c r="S27320" s="67" t="str">
        <v>SummaBank</v>
      </c>
    </row>
    <row r="27321" spans="15:19">
      <c r="O27321" s="67" t="str">
        <v>MoneyMATCH Inc.</v>
      </c>
      <c r="P27321" s="67" t="str">
        <v>ExCell Bank</v>
      </c>
      <c r="Q27321" s="67" t="str">
        <v>SheetBank AG</v>
      </c>
      <c r="R27321" s="67" t="str">
        <v>Bank of Cellifornia</v>
      </c>
      <c r="S27321" s="67" t="str">
        <v>CELLtral Bank</v>
      </c>
    </row>
    <row r="27322" spans="15:19">
      <c r="O27322" s="67" t="str">
        <v>MoneyMATCH Inc.</v>
      </c>
      <c r="P27322" s="67" t="str">
        <v>ExCell Bank</v>
      </c>
      <c r="Q27322" s="67" t="str">
        <v>SheetBank AG</v>
      </c>
      <c r="R27322" s="67" t="str">
        <v>Bank of Cellifornia</v>
      </c>
      <c r="S27322" s="67" t="str">
        <v>Bank IF</v>
      </c>
    </row>
    <row r="27323" spans="15:19">
      <c r="O27323" s="67" t="str">
        <v>MoneyMATCH Inc.</v>
      </c>
      <c r="P27323" s="67" t="str">
        <v>ExCell Bank</v>
      </c>
      <c r="Q27323" s="67" t="str">
        <v>SheetBank AG</v>
      </c>
      <c r="R27323" s="67" t="str">
        <v>ExFunds</v>
      </c>
      <c r="S27323" s="67" t="str">
        <v>Bank of Cellifornia</v>
      </c>
    </row>
    <row r="27324" spans="15:19">
      <c r="O27324" s="67" t="str">
        <v>MoneyMATCH Inc.</v>
      </c>
      <c r="P27324" s="67" t="str">
        <v>ExCell Bank</v>
      </c>
      <c r="Q27324" s="67" t="str">
        <v>SheetBank AG</v>
      </c>
      <c r="R27324" s="67" t="str">
        <v>ExFunds</v>
      </c>
      <c r="S27324" s="67" t="str">
        <v>Pivot Finance Group</v>
      </c>
    </row>
    <row r="27325" spans="15:19">
      <c r="O27325" s="67" t="str">
        <v>MoneyMATCH Inc.</v>
      </c>
      <c r="P27325" s="67" t="str">
        <v>ExCell Bank</v>
      </c>
      <c r="Q27325" s="67" t="str">
        <v>SheetBank AG</v>
      </c>
      <c r="R27325" s="67" t="str">
        <v>ExFunds</v>
      </c>
      <c r="S27325" s="67" t="str">
        <v>The VLOOKup Vault</v>
      </c>
    </row>
    <row r="27326" spans="15:19">
      <c r="O27326" s="67" t="str">
        <v>MoneyMATCH Inc.</v>
      </c>
      <c r="P27326" s="67" t="str">
        <v>ExCell Bank</v>
      </c>
      <c r="Q27326" s="67" t="str">
        <v>SheetBank AG</v>
      </c>
      <c r="R27326" s="67" t="str">
        <v>ExFunds</v>
      </c>
      <c r="S27326" s="67" t="str">
        <v>SummaBank</v>
      </c>
    </row>
    <row r="27327" spans="15:19">
      <c r="O27327" s="67" t="str">
        <v>MoneyMATCH Inc.</v>
      </c>
      <c r="P27327" s="67" t="str">
        <v>ExCell Bank</v>
      </c>
      <c r="Q27327" s="67" t="str">
        <v>SheetBank AG</v>
      </c>
      <c r="R27327" s="67" t="str">
        <v>ExFunds</v>
      </c>
      <c r="S27327" s="67" t="str">
        <v>CELLtral Bank</v>
      </c>
    </row>
    <row r="27328" spans="15:19">
      <c r="O27328" s="67" t="str">
        <v>MoneyMATCH Inc.</v>
      </c>
      <c r="P27328" s="67" t="str">
        <v>ExCell Bank</v>
      </c>
      <c r="Q27328" s="67" t="str">
        <v>SheetBank AG</v>
      </c>
      <c r="R27328" s="67" t="str">
        <v>ExFunds</v>
      </c>
      <c r="S27328" s="67" t="str">
        <v>Bank IF</v>
      </c>
    </row>
    <row r="27329" spans="15:19">
      <c r="O27329" s="67" t="str">
        <v>MoneyMATCH Inc.</v>
      </c>
      <c r="P27329" s="67" t="str">
        <v>ExCell Bank</v>
      </c>
      <c r="Q27329" s="67" t="str">
        <v>SheetBank AG</v>
      </c>
      <c r="R27329" s="67" t="str">
        <v>Pivot Finance Group</v>
      </c>
      <c r="S27329" s="67" t="str">
        <v>Bank of Cellifornia</v>
      </c>
    </row>
    <row r="27330" spans="15:19">
      <c r="O27330" s="67" t="str">
        <v>MoneyMATCH Inc.</v>
      </c>
      <c r="P27330" s="67" t="str">
        <v>ExCell Bank</v>
      </c>
      <c r="Q27330" s="67" t="str">
        <v>SheetBank AG</v>
      </c>
      <c r="R27330" s="67" t="str">
        <v>Pivot Finance Group</v>
      </c>
      <c r="S27330" s="67" t="str">
        <v>ExFunds</v>
      </c>
    </row>
    <row r="27331" spans="15:19">
      <c r="O27331" s="67" t="str">
        <v>MoneyMATCH Inc.</v>
      </c>
      <c r="P27331" s="67" t="str">
        <v>ExCell Bank</v>
      </c>
      <c r="Q27331" s="67" t="str">
        <v>SheetBank AG</v>
      </c>
      <c r="R27331" s="67" t="str">
        <v>Pivot Finance Group</v>
      </c>
      <c r="S27331" s="67" t="str">
        <v>The VLOOKup Vault</v>
      </c>
    </row>
    <row r="27332" spans="15:19">
      <c r="O27332" s="67" t="str">
        <v>MoneyMATCH Inc.</v>
      </c>
      <c r="P27332" s="67" t="str">
        <v>ExCell Bank</v>
      </c>
      <c r="Q27332" s="67" t="str">
        <v>SheetBank AG</v>
      </c>
      <c r="R27332" s="67" t="str">
        <v>Pivot Finance Group</v>
      </c>
      <c r="S27332" s="67" t="str">
        <v>SummaBank</v>
      </c>
    </row>
    <row r="27333" spans="15:19">
      <c r="O27333" s="67" t="str">
        <v>MoneyMATCH Inc.</v>
      </c>
      <c r="P27333" s="67" t="str">
        <v>ExCell Bank</v>
      </c>
      <c r="Q27333" s="67" t="str">
        <v>SheetBank AG</v>
      </c>
      <c r="R27333" s="67" t="str">
        <v>Pivot Finance Group</v>
      </c>
      <c r="S27333" s="67" t="str">
        <v>CELLtral Bank</v>
      </c>
    </row>
    <row r="27334" spans="15:19">
      <c r="O27334" s="67" t="str">
        <v>MoneyMATCH Inc.</v>
      </c>
      <c r="P27334" s="67" t="str">
        <v>ExCell Bank</v>
      </c>
      <c r="Q27334" s="67" t="str">
        <v>SheetBank AG</v>
      </c>
      <c r="R27334" s="67" t="str">
        <v>Pivot Finance Group</v>
      </c>
      <c r="S27334" s="67" t="str">
        <v>Bank IF</v>
      </c>
    </row>
    <row r="27335" spans="15:19">
      <c r="O27335" s="67" t="str">
        <v>MoneyMATCH Inc.</v>
      </c>
      <c r="P27335" s="67" t="str">
        <v>ExCell Bank</v>
      </c>
      <c r="Q27335" s="67" t="str">
        <v>SheetBank AG</v>
      </c>
      <c r="R27335" s="67" t="str">
        <v>The VLOOKup Vault</v>
      </c>
      <c r="S27335" s="67" t="str">
        <v>Bank of Cellifornia</v>
      </c>
    </row>
    <row r="27336" spans="15:19">
      <c r="O27336" s="67" t="str">
        <v>MoneyMATCH Inc.</v>
      </c>
      <c r="P27336" s="67" t="str">
        <v>ExCell Bank</v>
      </c>
      <c r="Q27336" s="67" t="str">
        <v>SheetBank AG</v>
      </c>
      <c r="R27336" s="67" t="str">
        <v>The VLOOKup Vault</v>
      </c>
      <c r="S27336" s="67" t="str">
        <v>ExFunds</v>
      </c>
    </row>
    <row r="27337" spans="15:19">
      <c r="O27337" s="67" t="str">
        <v>MoneyMATCH Inc.</v>
      </c>
      <c r="P27337" s="67" t="str">
        <v>ExCell Bank</v>
      </c>
      <c r="Q27337" s="67" t="str">
        <v>SheetBank AG</v>
      </c>
      <c r="R27337" s="67" t="str">
        <v>The VLOOKup Vault</v>
      </c>
      <c r="S27337" s="67" t="str">
        <v>Pivot Finance Group</v>
      </c>
    </row>
    <row r="27338" spans="15:19">
      <c r="O27338" s="67" t="str">
        <v>MoneyMATCH Inc.</v>
      </c>
      <c r="P27338" s="67" t="str">
        <v>ExCell Bank</v>
      </c>
      <c r="Q27338" s="67" t="str">
        <v>SheetBank AG</v>
      </c>
      <c r="R27338" s="67" t="str">
        <v>The VLOOKup Vault</v>
      </c>
      <c r="S27338" s="67" t="str">
        <v>SummaBank</v>
      </c>
    </row>
    <row r="27339" spans="15:19">
      <c r="O27339" s="67" t="str">
        <v>MoneyMATCH Inc.</v>
      </c>
      <c r="P27339" s="67" t="str">
        <v>ExCell Bank</v>
      </c>
      <c r="Q27339" s="67" t="str">
        <v>SheetBank AG</v>
      </c>
      <c r="R27339" s="67" t="str">
        <v>The VLOOKup Vault</v>
      </c>
      <c r="S27339" s="67" t="str">
        <v>CELLtral Bank</v>
      </c>
    </row>
    <row r="27340" spans="15:19">
      <c r="O27340" s="67" t="str">
        <v>MoneyMATCH Inc.</v>
      </c>
      <c r="P27340" s="67" t="str">
        <v>ExCell Bank</v>
      </c>
      <c r="Q27340" s="67" t="str">
        <v>SheetBank AG</v>
      </c>
      <c r="R27340" s="67" t="str">
        <v>The VLOOKup Vault</v>
      </c>
      <c r="S27340" s="67" t="str">
        <v>Bank IF</v>
      </c>
    </row>
    <row r="27341" spans="15:19">
      <c r="O27341" s="67" t="str">
        <v>MoneyMATCH Inc.</v>
      </c>
      <c r="P27341" s="67" t="str">
        <v>ExCell Bank</v>
      </c>
      <c r="Q27341" s="67" t="str">
        <v>SheetBank AG</v>
      </c>
      <c r="R27341" s="67" t="str">
        <v>SummaBank</v>
      </c>
      <c r="S27341" s="67" t="str">
        <v>Bank of Cellifornia</v>
      </c>
    </row>
    <row r="27342" spans="15:19">
      <c r="O27342" s="67" t="str">
        <v>MoneyMATCH Inc.</v>
      </c>
      <c r="P27342" s="67" t="str">
        <v>ExCell Bank</v>
      </c>
      <c r="Q27342" s="67" t="str">
        <v>SheetBank AG</v>
      </c>
      <c r="R27342" s="67" t="str">
        <v>SummaBank</v>
      </c>
      <c r="S27342" s="67" t="str">
        <v>ExFunds</v>
      </c>
    </row>
    <row r="27343" spans="15:19">
      <c r="O27343" s="67" t="str">
        <v>MoneyMATCH Inc.</v>
      </c>
      <c r="P27343" s="67" t="str">
        <v>ExCell Bank</v>
      </c>
      <c r="Q27343" s="67" t="str">
        <v>SheetBank AG</v>
      </c>
      <c r="R27343" s="67" t="str">
        <v>SummaBank</v>
      </c>
      <c r="S27343" s="67" t="str">
        <v>Pivot Finance Group</v>
      </c>
    </row>
    <row r="27344" spans="15:19">
      <c r="O27344" s="67" t="str">
        <v>MoneyMATCH Inc.</v>
      </c>
      <c r="P27344" s="67" t="str">
        <v>ExCell Bank</v>
      </c>
      <c r="Q27344" s="67" t="str">
        <v>SheetBank AG</v>
      </c>
      <c r="R27344" s="67" t="str">
        <v>SummaBank</v>
      </c>
      <c r="S27344" s="67" t="str">
        <v>The VLOOKup Vault</v>
      </c>
    </row>
    <row r="27345" spans="15:19">
      <c r="O27345" s="67" t="str">
        <v>MoneyMATCH Inc.</v>
      </c>
      <c r="P27345" s="67" t="str">
        <v>ExCell Bank</v>
      </c>
      <c r="Q27345" s="67" t="str">
        <v>SheetBank AG</v>
      </c>
      <c r="R27345" s="67" t="str">
        <v>SummaBank</v>
      </c>
      <c r="S27345" s="67" t="str">
        <v>CELLtral Bank</v>
      </c>
    </row>
    <row r="27346" spans="15:19">
      <c r="O27346" s="67" t="str">
        <v>MoneyMATCH Inc.</v>
      </c>
      <c r="P27346" s="67" t="str">
        <v>ExCell Bank</v>
      </c>
      <c r="Q27346" s="67" t="str">
        <v>SheetBank AG</v>
      </c>
      <c r="R27346" s="67" t="str">
        <v>SummaBank</v>
      </c>
      <c r="S27346" s="67" t="str">
        <v>Bank IF</v>
      </c>
    </row>
    <row r="27347" spans="15:19">
      <c r="O27347" s="67" t="str">
        <v>MoneyMATCH Inc.</v>
      </c>
      <c r="P27347" s="67" t="str">
        <v>ExCell Bank</v>
      </c>
      <c r="Q27347" s="67" t="str">
        <v>SheetBank AG</v>
      </c>
      <c r="R27347" s="67" t="str">
        <v>CELLtral Bank</v>
      </c>
      <c r="S27347" s="67" t="str">
        <v>Bank of Cellifornia</v>
      </c>
    </row>
    <row r="27348" spans="15:19">
      <c r="O27348" s="67" t="str">
        <v>MoneyMATCH Inc.</v>
      </c>
      <c r="P27348" s="67" t="str">
        <v>ExCell Bank</v>
      </c>
      <c r="Q27348" s="67" t="str">
        <v>SheetBank AG</v>
      </c>
      <c r="R27348" s="67" t="str">
        <v>CELLtral Bank</v>
      </c>
      <c r="S27348" s="67" t="str">
        <v>ExFunds</v>
      </c>
    </row>
    <row r="27349" spans="15:19">
      <c r="O27349" s="67" t="str">
        <v>MoneyMATCH Inc.</v>
      </c>
      <c r="P27349" s="67" t="str">
        <v>ExCell Bank</v>
      </c>
      <c r="Q27349" s="67" t="str">
        <v>SheetBank AG</v>
      </c>
      <c r="R27349" s="67" t="str">
        <v>CELLtral Bank</v>
      </c>
      <c r="S27349" s="67" t="str">
        <v>Pivot Finance Group</v>
      </c>
    </row>
    <row r="27350" spans="15:19">
      <c r="O27350" s="67" t="str">
        <v>MoneyMATCH Inc.</v>
      </c>
      <c r="P27350" s="67" t="str">
        <v>ExCell Bank</v>
      </c>
      <c r="Q27350" s="67" t="str">
        <v>SheetBank AG</v>
      </c>
      <c r="R27350" s="67" t="str">
        <v>CELLtral Bank</v>
      </c>
      <c r="S27350" s="67" t="str">
        <v>The VLOOKup Vault</v>
      </c>
    </row>
    <row r="27351" spans="15:19">
      <c r="O27351" s="67" t="str">
        <v>MoneyMATCH Inc.</v>
      </c>
      <c r="P27351" s="67" t="str">
        <v>ExCell Bank</v>
      </c>
      <c r="Q27351" s="67" t="str">
        <v>SheetBank AG</v>
      </c>
      <c r="R27351" s="67" t="str">
        <v>CELLtral Bank</v>
      </c>
      <c r="S27351" s="67" t="str">
        <v>SummaBank</v>
      </c>
    </row>
    <row r="27352" spans="15:19">
      <c r="O27352" s="67" t="str">
        <v>MoneyMATCH Inc.</v>
      </c>
      <c r="P27352" s="67" t="str">
        <v>ExCell Bank</v>
      </c>
      <c r="Q27352" s="67" t="str">
        <v>SheetBank AG</v>
      </c>
      <c r="R27352" s="67" t="str">
        <v>CELLtral Bank</v>
      </c>
      <c r="S27352" s="67" t="str">
        <v>Bank IF</v>
      </c>
    </row>
    <row r="27353" spans="15:19">
      <c r="O27353" s="67" t="str">
        <v>MoneyMATCH Inc.</v>
      </c>
      <c r="P27353" s="67" t="str">
        <v>ExCell Bank</v>
      </c>
      <c r="Q27353" s="67" t="str">
        <v>SheetBank AG</v>
      </c>
      <c r="R27353" s="67" t="str">
        <v>Bank IF</v>
      </c>
      <c r="S27353" s="67" t="str">
        <v>Bank of Cellifornia</v>
      </c>
    </row>
    <row r="27354" spans="15:19">
      <c r="O27354" s="67" t="str">
        <v>MoneyMATCH Inc.</v>
      </c>
      <c r="P27354" s="67" t="str">
        <v>ExCell Bank</v>
      </c>
      <c r="Q27354" s="67" t="str">
        <v>SheetBank AG</v>
      </c>
      <c r="R27354" s="67" t="str">
        <v>Bank IF</v>
      </c>
      <c r="S27354" s="67" t="str">
        <v>ExFunds</v>
      </c>
    </row>
    <row r="27355" spans="15:19">
      <c r="O27355" s="67" t="str">
        <v>MoneyMATCH Inc.</v>
      </c>
      <c r="P27355" s="67" t="str">
        <v>ExCell Bank</v>
      </c>
      <c r="Q27355" s="67" t="str">
        <v>SheetBank AG</v>
      </c>
      <c r="R27355" s="67" t="str">
        <v>Bank IF</v>
      </c>
      <c r="S27355" s="67" t="str">
        <v>Pivot Finance Group</v>
      </c>
    </row>
    <row r="27356" spans="15:19">
      <c r="O27356" s="67" t="str">
        <v>MoneyMATCH Inc.</v>
      </c>
      <c r="P27356" s="67" t="str">
        <v>ExCell Bank</v>
      </c>
      <c r="Q27356" s="67" t="str">
        <v>SheetBank AG</v>
      </c>
      <c r="R27356" s="67" t="str">
        <v>Bank IF</v>
      </c>
      <c r="S27356" s="67" t="str">
        <v>The VLOOKup Vault</v>
      </c>
    </row>
    <row r="27357" spans="15:19">
      <c r="O27357" s="67" t="str">
        <v>MoneyMATCH Inc.</v>
      </c>
      <c r="P27357" s="67" t="str">
        <v>ExCell Bank</v>
      </c>
      <c r="Q27357" s="67" t="str">
        <v>SheetBank AG</v>
      </c>
      <c r="R27357" s="67" t="str">
        <v>Bank IF</v>
      </c>
      <c r="S27357" s="67" t="str">
        <v>SummaBank</v>
      </c>
    </row>
    <row r="27358" spans="15:19">
      <c r="O27358" s="67" t="str">
        <v>MoneyMATCH Inc.</v>
      </c>
      <c r="P27358" s="67" t="str">
        <v>ExCell Bank</v>
      </c>
      <c r="Q27358" s="67" t="str">
        <v>SheetBank AG</v>
      </c>
      <c r="R27358" s="67" t="str">
        <v>Bank IF</v>
      </c>
      <c r="S27358" s="67" t="str">
        <v>CELLtral Bank</v>
      </c>
    </row>
    <row r="27359" spans="15:19">
      <c r="O27359" s="67" t="str">
        <v>MoneyMATCH Inc.</v>
      </c>
      <c r="P27359" s="67" t="str">
        <v>ExCell Bank</v>
      </c>
      <c r="Q27359" s="67" t="str">
        <v>Pivot Finance Group</v>
      </c>
      <c r="R27359" s="67" t="str">
        <v>Bank of Cellifornia</v>
      </c>
      <c r="S27359" s="67" t="str">
        <v>ExFunds</v>
      </c>
    </row>
    <row r="27360" spans="15:19">
      <c r="O27360" s="67" t="str">
        <v>MoneyMATCH Inc.</v>
      </c>
      <c r="P27360" s="67" t="str">
        <v>ExCell Bank</v>
      </c>
      <c r="Q27360" s="67" t="str">
        <v>Pivot Finance Group</v>
      </c>
      <c r="R27360" s="67" t="str">
        <v>Bank of Cellifornia</v>
      </c>
      <c r="S27360" s="67" t="str">
        <v>SheetBank AG</v>
      </c>
    </row>
    <row r="27361" spans="15:19">
      <c r="O27361" s="67" t="str">
        <v>MoneyMATCH Inc.</v>
      </c>
      <c r="P27361" s="67" t="str">
        <v>ExCell Bank</v>
      </c>
      <c r="Q27361" s="67" t="str">
        <v>Pivot Finance Group</v>
      </c>
      <c r="R27361" s="67" t="str">
        <v>Bank of Cellifornia</v>
      </c>
      <c r="S27361" s="67" t="str">
        <v>The VLOOKup Vault</v>
      </c>
    </row>
    <row r="27362" spans="15:19">
      <c r="O27362" s="67" t="str">
        <v>MoneyMATCH Inc.</v>
      </c>
      <c r="P27362" s="67" t="str">
        <v>ExCell Bank</v>
      </c>
      <c r="Q27362" s="67" t="str">
        <v>Pivot Finance Group</v>
      </c>
      <c r="R27362" s="67" t="str">
        <v>Bank of Cellifornia</v>
      </c>
      <c r="S27362" s="67" t="str">
        <v>SummaBank</v>
      </c>
    </row>
    <row r="27363" spans="15:19">
      <c r="O27363" s="67" t="str">
        <v>MoneyMATCH Inc.</v>
      </c>
      <c r="P27363" s="67" t="str">
        <v>ExCell Bank</v>
      </c>
      <c r="Q27363" s="67" t="str">
        <v>Pivot Finance Group</v>
      </c>
      <c r="R27363" s="67" t="str">
        <v>Bank of Cellifornia</v>
      </c>
      <c r="S27363" s="67" t="str">
        <v>CELLtral Bank</v>
      </c>
    </row>
    <row r="27364" spans="15:19">
      <c r="O27364" s="67" t="str">
        <v>MoneyMATCH Inc.</v>
      </c>
      <c r="P27364" s="67" t="str">
        <v>ExCell Bank</v>
      </c>
      <c r="Q27364" s="67" t="str">
        <v>Pivot Finance Group</v>
      </c>
      <c r="R27364" s="67" t="str">
        <v>Bank of Cellifornia</v>
      </c>
      <c r="S27364" s="67" t="str">
        <v>Bank IF</v>
      </c>
    </row>
    <row r="27365" spans="15:19">
      <c r="O27365" s="67" t="str">
        <v>MoneyMATCH Inc.</v>
      </c>
      <c r="P27365" s="67" t="str">
        <v>ExCell Bank</v>
      </c>
      <c r="Q27365" s="67" t="str">
        <v>Pivot Finance Group</v>
      </c>
      <c r="R27365" s="67" t="str">
        <v>ExFunds</v>
      </c>
      <c r="S27365" s="67" t="str">
        <v>Bank of Cellifornia</v>
      </c>
    </row>
    <row r="27366" spans="15:19">
      <c r="O27366" s="67" t="str">
        <v>MoneyMATCH Inc.</v>
      </c>
      <c r="P27366" s="67" t="str">
        <v>ExCell Bank</v>
      </c>
      <c r="Q27366" s="67" t="str">
        <v>Pivot Finance Group</v>
      </c>
      <c r="R27366" s="67" t="str">
        <v>ExFunds</v>
      </c>
      <c r="S27366" s="67" t="str">
        <v>SheetBank AG</v>
      </c>
    </row>
    <row r="27367" spans="15:19">
      <c r="O27367" s="67" t="str">
        <v>MoneyMATCH Inc.</v>
      </c>
      <c r="P27367" s="67" t="str">
        <v>ExCell Bank</v>
      </c>
      <c r="Q27367" s="67" t="str">
        <v>Pivot Finance Group</v>
      </c>
      <c r="R27367" s="67" t="str">
        <v>ExFunds</v>
      </c>
      <c r="S27367" s="67" t="str">
        <v>The VLOOKup Vault</v>
      </c>
    </row>
    <row r="27368" spans="15:19">
      <c r="O27368" s="67" t="str">
        <v>MoneyMATCH Inc.</v>
      </c>
      <c r="P27368" s="67" t="str">
        <v>ExCell Bank</v>
      </c>
      <c r="Q27368" s="67" t="str">
        <v>Pivot Finance Group</v>
      </c>
      <c r="R27368" s="67" t="str">
        <v>ExFunds</v>
      </c>
      <c r="S27368" s="67" t="str">
        <v>SummaBank</v>
      </c>
    </row>
    <row r="27369" spans="15:19">
      <c r="O27369" s="67" t="str">
        <v>MoneyMATCH Inc.</v>
      </c>
      <c r="P27369" s="67" t="str">
        <v>ExCell Bank</v>
      </c>
      <c r="Q27369" s="67" t="str">
        <v>Pivot Finance Group</v>
      </c>
      <c r="R27369" s="67" t="str">
        <v>ExFunds</v>
      </c>
      <c r="S27369" s="67" t="str">
        <v>CELLtral Bank</v>
      </c>
    </row>
    <row r="27370" spans="15:19">
      <c r="O27370" s="67" t="str">
        <v>MoneyMATCH Inc.</v>
      </c>
      <c r="P27370" s="67" t="str">
        <v>ExCell Bank</v>
      </c>
      <c r="Q27370" s="67" t="str">
        <v>Pivot Finance Group</v>
      </c>
      <c r="R27370" s="67" t="str">
        <v>ExFunds</v>
      </c>
      <c r="S27370" s="67" t="str">
        <v>Bank IF</v>
      </c>
    </row>
    <row r="27371" spans="15:19">
      <c r="O27371" s="67" t="str">
        <v>MoneyMATCH Inc.</v>
      </c>
      <c r="P27371" s="67" t="str">
        <v>ExCell Bank</v>
      </c>
      <c r="Q27371" s="67" t="str">
        <v>Pivot Finance Group</v>
      </c>
      <c r="R27371" s="67" t="str">
        <v>SheetBank AG</v>
      </c>
      <c r="S27371" s="67" t="str">
        <v>Bank of Cellifornia</v>
      </c>
    </row>
    <row r="27372" spans="15:19">
      <c r="O27372" s="67" t="str">
        <v>MoneyMATCH Inc.</v>
      </c>
      <c r="P27372" s="67" t="str">
        <v>ExCell Bank</v>
      </c>
      <c r="Q27372" s="67" t="str">
        <v>Pivot Finance Group</v>
      </c>
      <c r="R27372" s="67" t="str">
        <v>SheetBank AG</v>
      </c>
      <c r="S27372" s="67" t="str">
        <v>ExFunds</v>
      </c>
    </row>
    <row r="27373" spans="15:19">
      <c r="O27373" s="67" t="str">
        <v>MoneyMATCH Inc.</v>
      </c>
      <c r="P27373" s="67" t="str">
        <v>ExCell Bank</v>
      </c>
      <c r="Q27373" s="67" t="str">
        <v>Pivot Finance Group</v>
      </c>
      <c r="R27373" s="67" t="str">
        <v>SheetBank AG</v>
      </c>
      <c r="S27373" s="67" t="str">
        <v>The VLOOKup Vault</v>
      </c>
    </row>
    <row r="27374" spans="15:19">
      <c r="O27374" s="67" t="str">
        <v>MoneyMATCH Inc.</v>
      </c>
      <c r="P27374" s="67" t="str">
        <v>ExCell Bank</v>
      </c>
      <c r="Q27374" s="67" t="str">
        <v>Pivot Finance Group</v>
      </c>
      <c r="R27374" s="67" t="str">
        <v>SheetBank AG</v>
      </c>
      <c r="S27374" s="67" t="str">
        <v>SummaBank</v>
      </c>
    </row>
    <row r="27375" spans="15:19">
      <c r="O27375" s="67" t="str">
        <v>MoneyMATCH Inc.</v>
      </c>
      <c r="P27375" s="67" t="str">
        <v>ExCell Bank</v>
      </c>
      <c r="Q27375" s="67" t="str">
        <v>Pivot Finance Group</v>
      </c>
      <c r="R27375" s="67" t="str">
        <v>SheetBank AG</v>
      </c>
      <c r="S27375" s="67" t="str">
        <v>CELLtral Bank</v>
      </c>
    </row>
    <row r="27376" spans="15:19">
      <c r="O27376" s="67" t="str">
        <v>MoneyMATCH Inc.</v>
      </c>
      <c r="P27376" s="67" t="str">
        <v>ExCell Bank</v>
      </c>
      <c r="Q27376" s="67" t="str">
        <v>Pivot Finance Group</v>
      </c>
      <c r="R27376" s="67" t="str">
        <v>SheetBank AG</v>
      </c>
      <c r="S27376" s="67" t="str">
        <v>Bank IF</v>
      </c>
    </row>
    <row r="27377" spans="15:19">
      <c r="O27377" s="67" t="str">
        <v>MoneyMATCH Inc.</v>
      </c>
      <c r="P27377" s="67" t="str">
        <v>ExCell Bank</v>
      </c>
      <c r="Q27377" s="67" t="str">
        <v>Pivot Finance Group</v>
      </c>
      <c r="R27377" s="67" t="str">
        <v>The VLOOKup Vault</v>
      </c>
      <c r="S27377" s="67" t="str">
        <v>Bank of Cellifornia</v>
      </c>
    </row>
    <row r="27378" spans="15:19">
      <c r="O27378" s="67" t="str">
        <v>MoneyMATCH Inc.</v>
      </c>
      <c r="P27378" s="67" t="str">
        <v>ExCell Bank</v>
      </c>
      <c r="Q27378" s="67" t="str">
        <v>Pivot Finance Group</v>
      </c>
      <c r="R27378" s="67" t="str">
        <v>The VLOOKup Vault</v>
      </c>
      <c r="S27378" s="67" t="str">
        <v>ExFunds</v>
      </c>
    </row>
    <row r="27379" spans="15:19">
      <c r="O27379" s="67" t="str">
        <v>MoneyMATCH Inc.</v>
      </c>
      <c r="P27379" s="67" t="str">
        <v>ExCell Bank</v>
      </c>
      <c r="Q27379" s="67" t="str">
        <v>Pivot Finance Group</v>
      </c>
      <c r="R27379" s="67" t="str">
        <v>The VLOOKup Vault</v>
      </c>
      <c r="S27379" s="67" t="str">
        <v>SheetBank AG</v>
      </c>
    </row>
    <row r="27380" spans="15:19">
      <c r="O27380" s="67" t="str">
        <v>MoneyMATCH Inc.</v>
      </c>
      <c r="P27380" s="67" t="str">
        <v>ExCell Bank</v>
      </c>
      <c r="Q27380" s="67" t="str">
        <v>Pivot Finance Group</v>
      </c>
      <c r="R27380" s="67" t="str">
        <v>The VLOOKup Vault</v>
      </c>
      <c r="S27380" s="67" t="str">
        <v>SummaBank</v>
      </c>
    </row>
    <row r="27381" spans="15:19">
      <c r="O27381" s="67" t="str">
        <v>MoneyMATCH Inc.</v>
      </c>
      <c r="P27381" s="67" t="str">
        <v>ExCell Bank</v>
      </c>
      <c r="Q27381" s="67" t="str">
        <v>Pivot Finance Group</v>
      </c>
      <c r="R27381" s="67" t="str">
        <v>The VLOOKup Vault</v>
      </c>
      <c r="S27381" s="67" t="str">
        <v>CELLtral Bank</v>
      </c>
    </row>
    <row r="27382" spans="15:19">
      <c r="O27382" s="67" t="str">
        <v>MoneyMATCH Inc.</v>
      </c>
      <c r="P27382" s="67" t="str">
        <v>ExCell Bank</v>
      </c>
      <c r="Q27382" s="67" t="str">
        <v>Pivot Finance Group</v>
      </c>
      <c r="R27382" s="67" t="str">
        <v>The VLOOKup Vault</v>
      </c>
      <c r="S27382" s="67" t="str">
        <v>Bank IF</v>
      </c>
    </row>
    <row r="27383" spans="15:19">
      <c r="O27383" s="67" t="str">
        <v>MoneyMATCH Inc.</v>
      </c>
      <c r="P27383" s="67" t="str">
        <v>ExCell Bank</v>
      </c>
      <c r="Q27383" s="67" t="str">
        <v>Pivot Finance Group</v>
      </c>
      <c r="R27383" s="67" t="str">
        <v>SummaBank</v>
      </c>
      <c r="S27383" s="67" t="str">
        <v>Bank of Cellifornia</v>
      </c>
    </row>
    <row r="27384" spans="15:19">
      <c r="O27384" s="67" t="str">
        <v>MoneyMATCH Inc.</v>
      </c>
      <c r="P27384" s="67" t="str">
        <v>ExCell Bank</v>
      </c>
      <c r="Q27384" s="67" t="str">
        <v>Pivot Finance Group</v>
      </c>
      <c r="R27384" s="67" t="str">
        <v>SummaBank</v>
      </c>
      <c r="S27384" s="67" t="str">
        <v>ExFunds</v>
      </c>
    </row>
    <row r="27385" spans="15:19">
      <c r="O27385" s="67" t="str">
        <v>MoneyMATCH Inc.</v>
      </c>
      <c r="P27385" s="67" t="str">
        <v>ExCell Bank</v>
      </c>
      <c r="Q27385" s="67" t="str">
        <v>Pivot Finance Group</v>
      </c>
      <c r="R27385" s="67" t="str">
        <v>SummaBank</v>
      </c>
      <c r="S27385" s="67" t="str">
        <v>SheetBank AG</v>
      </c>
    </row>
    <row r="27386" spans="15:19">
      <c r="O27386" s="67" t="str">
        <v>MoneyMATCH Inc.</v>
      </c>
      <c r="P27386" s="67" t="str">
        <v>ExCell Bank</v>
      </c>
      <c r="Q27386" s="67" t="str">
        <v>Pivot Finance Group</v>
      </c>
      <c r="R27386" s="67" t="str">
        <v>SummaBank</v>
      </c>
      <c r="S27386" s="67" t="str">
        <v>The VLOOKup Vault</v>
      </c>
    </row>
    <row r="27387" spans="15:19">
      <c r="O27387" s="67" t="str">
        <v>MoneyMATCH Inc.</v>
      </c>
      <c r="P27387" s="67" t="str">
        <v>ExCell Bank</v>
      </c>
      <c r="Q27387" s="67" t="str">
        <v>Pivot Finance Group</v>
      </c>
      <c r="R27387" s="67" t="str">
        <v>SummaBank</v>
      </c>
      <c r="S27387" s="67" t="str">
        <v>CELLtral Bank</v>
      </c>
    </row>
    <row r="27388" spans="15:19">
      <c r="O27388" s="67" t="str">
        <v>MoneyMATCH Inc.</v>
      </c>
      <c r="P27388" s="67" t="str">
        <v>ExCell Bank</v>
      </c>
      <c r="Q27388" s="67" t="str">
        <v>Pivot Finance Group</v>
      </c>
      <c r="R27388" s="67" t="str">
        <v>SummaBank</v>
      </c>
      <c r="S27388" s="67" t="str">
        <v>Bank IF</v>
      </c>
    </row>
    <row r="27389" spans="15:19">
      <c r="O27389" s="67" t="str">
        <v>MoneyMATCH Inc.</v>
      </c>
      <c r="P27389" s="67" t="str">
        <v>ExCell Bank</v>
      </c>
      <c r="Q27389" s="67" t="str">
        <v>Pivot Finance Group</v>
      </c>
      <c r="R27389" s="67" t="str">
        <v>CELLtral Bank</v>
      </c>
      <c r="S27389" s="67" t="str">
        <v>Bank of Cellifornia</v>
      </c>
    </row>
    <row r="27390" spans="15:19">
      <c r="O27390" s="67" t="str">
        <v>MoneyMATCH Inc.</v>
      </c>
      <c r="P27390" s="67" t="str">
        <v>ExCell Bank</v>
      </c>
      <c r="Q27390" s="67" t="str">
        <v>Pivot Finance Group</v>
      </c>
      <c r="R27390" s="67" t="str">
        <v>CELLtral Bank</v>
      </c>
      <c r="S27390" s="67" t="str">
        <v>ExFunds</v>
      </c>
    </row>
    <row r="27391" spans="15:19">
      <c r="O27391" s="67" t="str">
        <v>MoneyMATCH Inc.</v>
      </c>
      <c r="P27391" s="67" t="str">
        <v>ExCell Bank</v>
      </c>
      <c r="Q27391" s="67" t="str">
        <v>Pivot Finance Group</v>
      </c>
      <c r="R27391" s="67" t="str">
        <v>CELLtral Bank</v>
      </c>
      <c r="S27391" s="67" t="str">
        <v>SheetBank AG</v>
      </c>
    </row>
    <row r="27392" spans="15:19">
      <c r="O27392" s="67" t="str">
        <v>MoneyMATCH Inc.</v>
      </c>
      <c r="P27392" s="67" t="str">
        <v>ExCell Bank</v>
      </c>
      <c r="Q27392" s="67" t="str">
        <v>Pivot Finance Group</v>
      </c>
      <c r="R27392" s="67" t="str">
        <v>CELLtral Bank</v>
      </c>
      <c r="S27392" s="67" t="str">
        <v>The VLOOKup Vault</v>
      </c>
    </row>
    <row r="27393" spans="15:19">
      <c r="O27393" s="67" t="str">
        <v>MoneyMATCH Inc.</v>
      </c>
      <c r="P27393" s="67" t="str">
        <v>ExCell Bank</v>
      </c>
      <c r="Q27393" s="67" t="str">
        <v>Pivot Finance Group</v>
      </c>
      <c r="R27393" s="67" t="str">
        <v>CELLtral Bank</v>
      </c>
      <c r="S27393" s="67" t="str">
        <v>SummaBank</v>
      </c>
    </row>
    <row r="27394" spans="15:19">
      <c r="O27394" s="67" t="str">
        <v>MoneyMATCH Inc.</v>
      </c>
      <c r="P27394" s="67" t="str">
        <v>ExCell Bank</v>
      </c>
      <c r="Q27394" s="67" t="str">
        <v>Pivot Finance Group</v>
      </c>
      <c r="R27394" s="67" t="str">
        <v>CELLtral Bank</v>
      </c>
      <c r="S27394" s="67" t="str">
        <v>Bank IF</v>
      </c>
    </row>
    <row r="27395" spans="15:19">
      <c r="O27395" s="67" t="str">
        <v>MoneyMATCH Inc.</v>
      </c>
      <c r="P27395" s="67" t="str">
        <v>ExCell Bank</v>
      </c>
      <c r="Q27395" s="67" t="str">
        <v>Pivot Finance Group</v>
      </c>
      <c r="R27395" s="67" t="str">
        <v>Bank IF</v>
      </c>
      <c r="S27395" s="67" t="str">
        <v>Bank of Cellifornia</v>
      </c>
    </row>
    <row r="27396" spans="15:19">
      <c r="O27396" s="67" t="str">
        <v>MoneyMATCH Inc.</v>
      </c>
      <c r="P27396" s="67" t="str">
        <v>ExCell Bank</v>
      </c>
      <c r="Q27396" s="67" t="str">
        <v>Pivot Finance Group</v>
      </c>
      <c r="R27396" s="67" t="str">
        <v>Bank IF</v>
      </c>
      <c r="S27396" s="67" t="str">
        <v>ExFunds</v>
      </c>
    </row>
    <row r="27397" spans="15:19">
      <c r="O27397" s="67" t="str">
        <v>MoneyMATCH Inc.</v>
      </c>
      <c r="P27397" s="67" t="str">
        <v>ExCell Bank</v>
      </c>
      <c r="Q27397" s="67" t="str">
        <v>Pivot Finance Group</v>
      </c>
      <c r="R27397" s="67" t="str">
        <v>Bank IF</v>
      </c>
      <c r="S27397" s="67" t="str">
        <v>SheetBank AG</v>
      </c>
    </row>
    <row r="27398" spans="15:19">
      <c r="O27398" s="67" t="str">
        <v>MoneyMATCH Inc.</v>
      </c>
      <c r="P27398" s="67" t="str">
        <v>ExCell Bank</v>
      </c>
      <c r="Q27398" s="67" t="str">
        <v>Pivot Finance Group</v>
      </c>
      <c r="R27398" s="67" t="str">
        <v>Bank IF</v>
      </c>
      <c r="S27398" s="67" t="str">
        <v>The VLOOKup Vault</v>
      </c>
    </row>
    <row r="27399" spans="15:19">
      <c r="O27399" s="67" t="str">
        <v>MoneyMATCH Inc.</v>
      </c>
      <c r="P27399" s="67" t="str">
        <v>ExCell Bank</v>
      </c>
      <c r="Q27399" s="67" t="str">
        <v>Pivot Finance Group</v>
      </c>
      <c r="R27399" s="67" t="str">
        <v>Bank IF</v>
      </c>
      <c r="S27399" s="67" t="str">
        <v>SummaBank</v>
      </c>
    </row>
    <row r="27400" spans="15:19">
      <c r="O27400" s="67" t="str">
        <v>MoneyMATCH Inc.</v>
      </c>
      <c r="P27400" s="67" t="str">
        <v>ExCell Bank</v>
      </c>
      <c r="Q27400" s="67" t="str">
        <v>Pivot Finance Group</v>
      </c>
      <c r="R27400" s="67" t="str">
        <v>Bank IF</v>
      </c>
      <c r="S27400" s="67" t="str">
        <v>CELLtral Bank</v>
      </c>
    </row>
    <row r="27401" spans="15:19">
      <c r="O27401" s="67" t="str">
        <v>MoneyMATCH Inc.</v>
      </c>
      <c r="P27401" s="67" t="str">
        <v>ExCell Bank</v>
      </c>
      <c r="Q27401" s="67" t="str">
        <v>The VLOOKup Vault</v>
      </c>
      <c r="R27401" s="67" t="str">
        <v>Bank of Cellifornia</v>
      </c>
      <c r="S27401" s="67" t="str">
        <v>ExFunds</v>
      </c>
    </row>
    <row r="27402" spans="15:19">
      <c r="O27402" s="67" t="str">
        <v>MoneyMATCH Inc.</v>
      </c>
      <c r="P27402" s="67" t="str">
        <v>ExCell Bank</v>
      </c>
      <c r="Q27402" s="67" t="str">
        <v>The VLOOKup Vault</v>
      </c>
      <c r="R27402" s="67" t="str">
        <v>Bank of Cellifornia</v>
      </c>
      <c r="S27402" s="67" t="str">
        <v>SheetBank AG</v>
      </c>
    </row>
    <row r="27403" spans="15:19">
      <c r="O27403" s="67" t="str">
        <v>MoneyMATCH Inc.</v>
      </c>
      <c r="P27403" s="67" t="str">
        <v>ExCell Bank</v>
      </c>
      <c r="Q27403" s="67" t="str">
        <v>The VLOOKup Vault</v>
      </c>
      <c r="R27403" s="67" t="str">
        <v>Bank of Cellifornia</v>
      </c>
      <c r="S27403" s="67" t="str">
        <v>Pivot Finance Group</v>
      </c>
    </row>
    <row r="27404" spans="15:19">
      <c r="O27404" s="67" t="str">
        <v>MoneyMATCH Inc.</v>
      </c>
      <c r="P27404" s="67" t="str">
        <v>ExCell Bank</v>
      </c>
      <c r="Q27404" s="67" t="str">
        <v>The VLOOKup Vault</v>
      </c>
      <c r="R27404" s="67" t="str">
        <v>Bank of Cellifornia</v>
      </c>
      <c r="S27404" s="67" t="str">
        <v>SummaBank</v>
      </c>
    </row>
    <row r="27405" spans="15:19">
      <c r="O27405" s="67" t="str">
        <v>MoneyMATCH Inc.</v>
      </c>
      <c r="P27405" s="67" t="str">
        <v>ExCell Bank</v>
      </c>
      <c r="Q27405" s="67" t="str">
        <v>The VLOOKup Vault</v>
      </c>
      <c r="R27405" s="67" t="str">
        <v>Bank of Cellifornia</v>
      </c>
      <c r="S27405" s="67" t="str">
        <v>CELLtral Bank</v>
      </c>
    </row>
    <row r="27406" spans="15:19">
      <c r="O27406" s="67" t="str">
        <v>MoneyMATCH Inc.</v>
      </c>
      <c r="P27406" s="67" t="str">
        <v>ExCell Bank</v>
      </c>
      <c r="Q27406" s="67" t="str">
        <v>The VLOOKup Vault</v>
      </c>
      <c r="R27406" s="67" t="str">
        <v>Bank of Cellifornia</v>
      </c>
      <c r="S27406" s="67" t="str">
        <v>Bank IF</v>
      </c>
    </row>
    <row r="27407" spans="15:19">
      <c r="O27407" s="67" t="str">
        <v>MoneyMATCH Inc.</v>
      </c>
      <c r="P27407" s="67" t="str">
        <v>ExCell Bank</v>
      </c>
      <c r="Q27407" s="67" t="str">
        <v>The VLOOKup Vault</v>
      </c>
      <c r="R27407" s="67" t="str">
        <v>ExFunds</v>
      </c>
      <c r="S27407" s="67" t="str">
        <v>Bank of Cellifornia</v>
      </c>
    </row>
    <row r="27408" spans="15:19">
      <c r="O27408" s="67" t="str">
        <v>MoneyMATCH Inc.</v>
      </c>
      <c r="P27408" s="67" t="str">
        <v>ExCell Bank</v>
      </c>
      <c r="Q27408" s="67" t="str">
        <v>The VLOOKup Vault</v>
      </c>
      <c r="R27408" s="67" t="str">
        <v>ExFunds</v>
      </c>
      <c r="S27408" s="67" t="str">
        <v>SheetBank AG</v>
      </c>
    </row>
    <row r="27409" spans="15:19">
      <c r="O27409" s="67" t="str">
        <v>MoneyMATCH Inc.</v>
      </c>
      <c r="P27409" s="67" t="str">
        <v>ExCell Bank</v>
      </c>
      <c r="Q27409" s="67" t="str">
        <v>The VLOOKup Vault</v>
      </c>
      <c r="R27409" s="67" t="str">
        <v>ExFunds</v>
      </c>
      <c r="S27409" s="67" t="str">
        <v>Pivot Finance Group</v>
      </c>
    </row>
    <row r="27410" spans="15:19">
      <c r="O27410" s="67" t="str">
        <v>MoneyMATCH Inc.</v>
      </c>
      <c r="P27410" s="67" t="str">
        <v>ExCell Bank</v>
      </c>
      <c r="Q27410" s="67" t="str">
        <v>The VLOOKup Vault</v>
      </c>
      <c r="R27410" s="67" t="str">
        <v>ExFunds</v>
      </c>
      <c r="S27410" s="67" t="str">
        <v>SummaBank</v>
      </c>
    </row>
    <row r="27411" spans="15:19">
      <c r="O27411" s="67" t="str">
        <v>MoneyMATCH Inc.</v>
      </c>
      <c r="P27411" s="67" t="str">
        <v>ExCell Bank</v>
      </c>
      <c r="Q27411" s="67" t="str">
        <v>The VLOOKup Vault</v>
      </c>
      <c r="R27411" s="67" t="str">
        <v>ExFunds</v>
      </c>
      <c r="S27411" s="67" t="str">
        <v>CELLtral Bank</v>
      </c>
    </row>
    <row r="27412" spans="15:19">
      <c r="O27412" s="67" t="str">
        <v>MoneyMATCH Inc.</v>
      </c>
      <c r="P27412" s="67" t="str">
        <v>ExCell Bank</v>
      </c>
      <c r="Q27412" s="67" t="str">
        <v>The VLOOKup Vault</v>
      </c>
      <c r="R27412" s="67" t="str">
        <v>ExFunds</v>
      </c>
      <c r="S27412" s="67" t="str">
        <v>Bank IF</v>
      </c>
    </row>
    <row r="27413" spans="15:19">
      <c r="O27413" s="67" t="str">
        <v>MoneyMATCH Inc.</v>
      </c>
      <c r="P27413" s="67" t="str">
        <v>ExCell Bank</v>
      </c>
      <c r="Q27413" s="67" t="str">
        <v>The VLOOKup Vault</v>
      </c>
      <c r="R27413" s="67" t="str">
        <v>SheetBank AG</v>
      </c>
      <c r="S27413" s="67" t="str">
        <v>Bank of Cellifornia</v>
      </c>
    </row>
    <row r="27414" spans="15:19">
      <c r="O27414" s="67" t="str">
        <v>MoneyMATCH Inc.</v>
      </c>
      <c r="P27414" s="67" t="str">
        <v>ExCell Bank</v>
      </c>
      <c r="Q27414" s="67" t="str">
        <v>The VLOOKup Vault</v>
      </c>
      <c r="R27414" s="67" t="str">
        <v>SheetBank AG</v>
      </c>
      <c r="S27414" s="67" t="str">
        <v>ExFunds</v>
      </c>
    </row>
    <row r="27415" spans="15:19">
      <c r="O27415" s="67" t="str">
        <v>MoneyMATCH Inc.</v>
      </c>
      <c r="P27415" s="67" t="str">
        <v>ExCell Bank</v>
      </c>
      <c r="Q27415" s="67" t="str">
        <v>The VLOOKup Vault</v>
      </c>
      <c r="R27415" s="67" t="str">
        <v>SheetBank AG</v>
      </c>
      <c r="S27415" s="67" t="str">
        <v>Pivot Finance Group</v>
      </c>
    </row>
    <row r="27416" spans="15:19">
      <c r="O27416" s="67" t="str">
        <v>MoneyMATCH Inc.</v>
      </c>
      <c r="P27416" s="67" t="str">
        <v>ExCell Bank</v>
      </c>
      <c r="Q27416" s="67" t="str">
        <v>The VLOOKup Vault</v>
      </c>
      <c r="R27416" s="67" t="str">
        <v>SheetBank AG</v>
      </c>
      <c r="S27416" s="67" t="str">
        <v>SummaBank</v>
      </c>
    </row>
    <row r="27417" spans="15:19">
      <c r="O27417" s="67" t="str">
        <v>MoneyMATCH Inc.</v>
      </c>
      <c r="P27417" s="67" t="str">
        <v>ExCell Bank</v>
      </c>
      <c r="Q27417" s="67" t="str">
        <v>The VLOOKup Vault</v>
      </c>
      <c r="R27417" s="67" t="str">
        <v>SheetBank AG</v>
      </c>
      <c r="S27417" s="67" t="str">
        <v>CELLtral Bank</v>
      </c>
    </row>
    <row r="27418" spans="15:19">
      <c r="O27418" s="67" t="str">
        <v>MoneyMATCH Inc.</v>
      </c>
      <c r="P27418" s="67" t="str">
        <v>ExCell Bank</v>
      </c>
      <c r="Q27418" s="67" t="str">
        <v>The VLOOKup Vault</v>
      </c>
      <c r="R27418" s="67" t="str">
        <v>SheetBank AG</v>
      </c>
      <c r="S27418" s="67" t="str">
        <v>Bank IF</v>
      </c>
    </row>
    <row r="27419" spans="15:19">
      <c r="O27419" s="67" t="str">
        <v>MoneyMATCH Inc.</v>
      </c>
      <c r="P27419" s="67" t="str">
        <v>ExCell Bank</v>
      </c>
      <c r="Q27419" s="67" t="str">
        <v>The VLOOKup Vault</v>
      </c>
      <c r="R27419" s="67" t="str">
        <v>Pivot Finance Group</v>
      </c>
      <c r="S27419" s="67" t="str">
        <v>Bank of Cellifornia</v>
      </c>
    </row>
    <row r="27420" spans="15:19">
      <c r="O27420" s="67" t="str">
        <v>MoneyMATCH Inc.</v>
      </c>
      <c r="P27420" s="67" t="str">
        <v>ExCell Bank</v>
      </c>
      <c r="Q27420" s="67" t="str">
        <v>The VLOOKup Vault</v>
      </c>
      <c r="R27420" s="67" t="str">
        <v>Pivot Finance Group</v>
      </c>
      <c r="S27420" s="67" t="str">
        <v>ExFunds</v>
      </c>
    </row>
    <row r="27421" spans="15:19">
      <c r="O27421" s="67" t="str">
        <v>MoneyMATCH Inc.</v>
      </c>
      <c r="P27421" s="67" t="str">
        <v>ExCell Bank</v>
      </c>
      <c r="Q27421" s="67" t="str">
        <v>The VLOOKup Vault</v>
      </c>
      <c r="R27421" s="67" t="str">
        <v>Pivot Finance Group</v>
      </c>
      <c r="S27421" s="67" t="str">
        <v>SheetBank AG</v>
      </c>
    </row>
    <row r="27422" spans="15:19">
      <c r="O27422" s="67" t="str">
        <v>MoneyMATCH Inc.</v>
      </c>
      <c r="P27422" s="67" t="str">
        <v>ExCell Bank</v>
      </c>
      <c r="Q27422" s="67" t="str">
        <v>The VLOOKup Vault</v>
      </c>
      <c r="R27422" s="67" t="str">
        <v>Pivot Finance Group</v>
      </c>
      <c r="S27422" s="67" t="str">
        <v>SummaBank</v>
      </c>
    </row>
    <row r="27423" spans="15:19">
      <c r="O27423" s="67" t="str">
        <v>MoneyMATCH Inc.</v>
      </c>
      <c r="P27423" s="67" t="str">
        <v>ExCell Bank</v>
      </c>
      <c r="Q27423" s="67" t="str">
        <v>The VLOOKup Vault</v>
      </c>
      <c r="R27423" s="67" t="str">
        <v>Pivot Finance Group</v>
      </c>
      <c r="S27423" s="67" t="str">
        <v>CELLtral Bank</v>
      </c>
    </row>
    <row r="27424" spans="15:19">
      <c r="O27424" s="67" t="str">
        <v>MoneyMATCH Inc.</v>
      </c>
      <c r="P27424" s="67" t="str">
        <v>ExCell Bank</v>
      </c>
      <c r="Q27424" s="67" t="str">
        <v>The VLOOKup Vault</v>
      </c>
      <c r="R27424" s="67" t="str">
        <v>Pivot Finance Group</v>
      </c>
      <c r="S27424" s="67" t="str">
        <v>Bank IF</v>
      </c>
    </row>
    <row r="27425" spans="15:19">
      <c r="O27425" s="67" t="str">
        <v>MoneyMATCH Inc.</v>
      </c>
      <c r="P27425" s="67" t="str">
        <v>ExCell Bank</v>
      </c>
      <c r="Q27425" s="67" t="str">
        <v>The VLOOKup Vault</v>
      </c>
      <c r="R27425" s="67" t="str">
        <v>SummaBank</v>
      </c>
      <c r="S27425" s="67" t="str">
        <v>Bank of Cellifornia</v>
      </c>
    </row>
    <row r="27426" spans="15:19">
      <c r="O27426" s="67" t="str">
        <v>MoneyMATCH Inc.</v>
      </c>
      <c r="P27426" s="67" t="str">
        <v>ExCell Bank</v>
      </c>
      <c r="Q27426" s="67" t="str">
        <v>The VLOOKup Vault</v>
      </c>
      <c r="R27426" s="67" t="str">
        <v>SummaBank</v>
      </c>
      <c r="S27426" s="67" t="str">
        <v>ExFunds</v>
      </c>
    </row>
    <row r="27427" spans="15:19">
      <c r="O27427" s="67" t="str">
        <v>MoneyMATCH Inc.</v>
      </c>
      <c r="P27427" s="67" t="str">
        <v>ExCell Bank</v>
      </c>
      <c r="Q27427" s="67" t="str">
        <v>The VLOOKup Vault</v>
      </c>
      <c r="R27427" s="67" t="str">
        <v>SummaBank</v>
      </c>
      <c r="S27427" s="67" t="str">
        <v>SheetBank AG</v>
      </c>
    </row>
    <row r="27428" spans="15:19">
      <c r="O27428" s="67" t="str">
        <v>MoneyMATCH Inc.</v>
      </c>
      <c r="P27428" s="67" t="str">
        <v>ExCell Bank</v>
      </c>
      <c r="Q27428" s="67" t="str">
        <v>The VLOOKup Vault</v>
      </c>
      <c r="R27428" s="67" t="str">
        <v>SummaBank</v>
      </c>
      <c r="S27428" s="67" t="str">
        <v>Pivot Finance Group</v>
      </c>
    </row>
    <row r="27429" spans="15:19">
      <c r="O27429" s="67" t="str">
        <v>MoneyMATCH Inc.</v>
      </c>
      <c r="P27429" s="67" t="str">
        <v>ExCell Bank</v>
      </c>
      <c r="Q27429" s="67" t="str">
        <v>The VLOOKup Vault</v>
      </c>
      <c r="R27429" s="67" t="str">
        <v>SummaBank</v>
      </c>
      <c r="S27429" s="67" t="str">
        <v>CELLtral Bank</v>
      </c>
    </row>
    <row r="27430" spans="15:19">
      <c r="O27430" s="67" t="str">
        <v>MoneyMATCH Inc.</v>
      </c>
      <c r="P27430" s="67" t="str">
        <v>ExCell Bank</v>
      </c>
      <c r="Q27430" s="67" t="str">
        <v>The VLOOKup Vault</v>
      </c>
      <c r="R27430" s="67" t="str">
        <v>SummaBank</v>
      </c>
      <c r="S27430" s="67" t="str">
        <v>Bank IF</v>
      </c>
    </row>
    <row r="27431" spans="15:19">
      <c r="O27431" s="67" t="str">
        <v>MoneyMATCH Inc.</v>
      </c>
      <c r="P27431" s="67" t="str">
        <v>ExCell Bank</v>
      </c>
      <c r="Q27431" s="67" t="str">
        <v>The VLOOKup Vault</v>
      </c>
      <c r="R27431" s="67" t="str">
        <v>CELLtral Bank</v>
      </c>
      <c r="S27431" s="67" t="str">
        <v>Bank of Cellifornia</v>
      </c>
    </row>
    <row r="27432" spans="15:19">
      <c r="O27432" s="67" t="str">
        <v>MoneyMATCH Inc.</v>
      </c>
      <c r="P27432" s="67" t="str">
        <v>ExCell Bank</v>
      </c>
      <c r="Q27432" s="67" t="str">
        <v>The VLOOKup Vault</v>
      </c>
      <c r="R27432" s="67" t="str">
        <v>CELLtral Bank</v>
      </c>
      <c r="S27432" s="67" t="str">
        <v>ExFunds</v>
      </c>
    </row>
    <row r="27433" spans="15:19">
      <c r="O27433" s="67" t="str">
        <v>MoneyMATCH Inc.</v>
      </c>
      <c r="P27433" s="67" t="str">
        <v>ExCell Bank</v>
      </c>
      <c r="Q27433" s="67" t="str">
        <v>The VLOOKup Vault</v>
      </c>
      <c r="R27433" s="67" t="str">
        <v>CELLtral Bank</v>
      </c>
      <c r="S27433" s="67" t="str">
        <v>SheetBank AG</v>
      </c>
    </row>
    <row r="27434" spans="15:19">
      <c r="O27434" s="67" t="str">
        <v>MoneyMATCH Inc.</v>
      </c>
      <c r="P27434" s="67" t="str">
        <v>ExCell Bank</v>
      </c>
      <c r="Q27434" s="67" t="str">
        <v>The VLOOKup Vault</v>
      </c>
      <c r="R27434" s="67" t="str">
        <v>CELLtral Bank</v>
      </c>
      <c r="S27434" s="67" t="str">
        <v>Pivot Finance Group</v>
      </c>
    </row>
    <row r="27435" spans="15:19">
      <c r="O27435" s="67" t="str">
        <v>MoneyMATCH Inc.</v>
      </c>
      <c r="P27435" s="67" t="str">
        <v>ExCell Bank</v>
      </c>
      <c r="Q27435" s="67" t="str">
        <v>The VLOOKup Vault</v>
      </c>
      <c r="R27435" s="67" t="str">
        <v>CELLtral Bank</v>
      </c>
      <c r="S27435" s="67" t="str">
        <v>SummaBank</v>
      </c>
    </row>
    <row r="27436" spans="15:19">
      <c r="O27436" s="67" t="str">
        <v>MoneyMATCH Inc.</v>
      </c>
      <c r="P27436" s="67" t="str">
        <v>ExCell Bank</v>
      </c>
      <c r="Q27436" s="67" t="str">
        <v>The VLOOKup Vault</v>
      </c>
      <c r="R27436" s="67" t="str">
        <v>CELLtral Bank</v>
      </c>
      <c r="S27436" s="67" t="str">
        <v>Bank IF</v>
      </c>
    </row>
    <row r="27437" spans="15:19">
      <c r="O27437" s="67" t="str">
        <v>MoneyMATCH Inc.</v>
      </c>
      <c r="P27437" s="67" t="str">
        <v>ExCell Bank</v>
      </c>
      <c r="Q27437" s="67" t="str">
        <v>The VLOOKup Vault</v>
      </c>
      <c r="R27437" s="67" t="str">
        <v>Bank IF</v>
      </c>
      <c r="S27437" s="67" t="str">
        <v>Bank of Cellifornia</v>
      </c>
    </row>
    <row r="27438" spans="15:19">
      <c r="O27438" s="67" t="str">
        <v>MoneyMATCH Inc.</v>
      </c>
      <c r="P27438" s="67" t="str">
        <v>ExCell Bank</v>
      </c>
      <c r="Q27438" s="67" t="str">
        <v>The VLOOKup Vault</v>
      </c>
      <c r="R27438" s="67" t="str">
        <v>Bank IF</v>
      </c>
      <c r="S27438" s="67" t="str">
        <v>ExFunds</v>
      </c>
    </row>
    <row r="27439" spans="15:19">
      <c r="O27439" s="67" t="str">
        <v>MoneyMATCH Inc.</v>
      </c>
      <c r="P27439" s="67" t="str">
        <v>ExCell Bank</v>
      </c>
      <c r="Q27439" s="67" t="str">
        <v>The VLOOKup Vault</v>
      </c>
      <c r="R27439" s="67" t="str">
        <v>Bank IF</v>
      </c>
      <c r="S27439" s="67" t="str">
        <v>SheetBank AG</v>
      </c>
    </row>
    <row r="27440" spans="15:19">
      <c r="O27440" s="67" t="str">
        <v>MoneyMATCH Inc.</v>
      </c>
      <c r="P27440" s="67" t="str">
        <v>ExCell Bank</v>
      </c>
      <c r="Q27440" s="67" t="str">
        <v>The VLOOKup Vault</v>
      </c>
      <c r="R27440" s="67" t="str">
        <v>Bank IF</v>
      </c>
      <c r="S27440" s="67" t="str">
        <v>Pivot Finance Group</v>
      </c>
    </row>
    <row r="27441" spans="15:19">
      <c r="O27441" s="67" t="str">
        <v>MoneyMATCH Inc.</v>
      </c>
      <c r="P27441" s="67" t="str">
        <v>ExCell Bank</v>
      </c>
      <c r="Q27441" s="67" t="str">
        <v>The VLOOKup Vault</v>
      </c>
      <c r="R27441" s="67" t="str">
        <v>Bank IF</v>
      </c>
      <c r="S27441" s="67" t="str">
        <v>SummaBank</v>
      </c>
    </row>
    <row r="27442" spans="15:19">
      <c r="O27442" s="67" t="str">
        <v>MoneyMATCH Inc.</v>
      </c>
      <c r="P27442" s="67" t="str">
        <v>ExCell Bank</v>
      </c>
      <c r="Q27442" s="67" t="str">
        <v>The VLOOKup Vault</v>
      </c>
      <c r="R27442" s="67" t="str">
        <v>Bank IF</v>
      </c>
      <c r="S27442" s="67" t="str">
        <v>CELLtral Bank</v>
      </c>
    </row>
    <row r="27443" spans="15:19">
      <c r="O27443" s="67" t="str">
        <v>MoneyMATCH Inc.</v>
      </c>
      <c r="P27443" s="67" t="str">
        <v>ExCell Bank</v>
      </c>
      <c r="Q27443" s="67" t="str">
        <v>SummaBank</v>
      </c>
      <c r="R27443" s="67" t="str">
        <v>Bank of Cellifornia</v>
      </c>
      <c r="S27443" s="67" t="str">
        <v>ExFunds</v>
      </c>
    </row>
    <row r="27444" spans="15:19">
      <c r="O27444" s="67" t="str">
        <v>MoneyMATCH Inc.</v>
      </c>
      <c r="P27444" s="67" t="str">
        <v>ExCell Bank</v>
      </c>
      <c r="Q27444" s="67" t="str">
        <v>SummaBank</v>
      </c>
      <c r="R27444" s="67" t="str">
        <v>Bank of Cellifornia</v>
      </c>
      <c r="S27444" s="67" t="str">
        <v>SheetBank AG</v>
      </c>
    </row>
    <row r="27445" spans="15:19">
      <c r="O27445" s="67" t="str">
        <v>MoneyMATCH Inc.</v>
      </c>
      <c r="P27445" s="67" t="str">
        <v>ExCell Bank</v>
      </c>
      <c r="Q27445" s="67" t="str">
        <v>SummaBank</v>
      </c>
      <c r="R27445" s="67" t="str">
        <v>Bank of Cellifornia</v>
      </c>
      <c r="S27445" s="67" t="str">
        <v>Pivot Finance Group</v>
      </c>
    </row>
    <row r="27446" spans="15:19">
      <c r="O27446" s="67" t="str">
        <v>MoneyMATCH Inc.</v>
      </c>
      <c r="P27446" s="67" t="str">
        <v>ExCell Bank</v>
      </c>
      <c r="Q27446" s="67" t="str">
        <v>SummaBank</v>
      </c>
      <c r="R27446" s="67" t="str">
        <v>Bank of Cellifornia</v>
      </c>
      <c r="S27446" s="67" t="str">
        <v>The VLOOKup Vault</v>
      </c>
    </row>
    <row r="27447" spans="15:19">
      <c r="O27447" s="67" t="str">
        <v>MoneyMATCH Inc.</v>
      </c>
      <c r="P27447" s="67" t="str">
        <v>ExCell Bank</v>
      </c>
      <c r="Q27447" s="67" t="str">
        <v>SummaBank</v>
      </c>
      <c r="R27447" s="67" t="str">
        <v>Bank of Cellifornia</v>
      </c>
      <c r="S27447" s="67" t="str">
        <v>CELLtral Bank</v>
      </c>
    </row>
    <row r="27448" spans="15:19">
      <c r="O27448" s="67" t="str">
        <v>MoneyMATCH Inc.</v>
      </c>
      <c r="P27448" s="67" t="str">
        <v>ExCell Bank</v>
      </c>
      <c r="Q27448" s="67" t="str">
        <v>SummaBank</v>
      </c>
      <c r="R27448" s="67" t="str">
        <v>Bank of Cellifornia</v>
      </c>
      <c r="S27448" s="67" t="str">
        <v>Bank IF</v>
      </c>
    </row>
    <row r="27449" spans="15:19">
      <c r="O27449" s="67" t="str">
        <v>MoneyMATCH Inc.</v>
      </c>
      <c r="P27449" s="67" t="str">
        <v>ExCell Bank</v>
      </c>
      <c r="Q27449" s="67" t="str">
        <v>SummaBank</v>
      </c>
      <c r="R27449" s="67" t="str">
        <v>ExFunds</v>
      </c>
      <c r="S27449" s="67" t="str">
        <v>Bank of Cellifornia</v>
      </c>
    </row>
    <row r="27450" spans="15:19">
      <c r="O27450" s="67" t="str">
        <v>MoneyMATCH Inc.</v>
      </c>
      <c r="P27450" s="67" t="str">
        <v>ExCell Bank</v>
      </c>
      <c r="Q27450" s="67" t="str">
        <v>SummaBank</v>
      </c>
      <c r="R27450" s="67" t="str">
        <v>ExFunds</v>
      </c>
      <c r="S27450" s="67" t="str">
        <v>SheetBank AG</v>
      </c>
    </row>
    <row r="27451" spans="15:19">
      <c r="O27451" s="67" t="str">
        <v>MoneyMATCH Inc.</v>
      </c>
      <c r="P27451" s="67" t="str">
        <v>ExCell Bank</v>
      </c>
      <c r="Q27451" s="67" t="str">
        <v>SummaBank</v>
      </c>
      <c r="R27451" s="67" t="str">
        <v>ExFunds</v>
      </c>
      <c r="S27451" s="67" t="str">
        <v>Pivot Finance Group</v>
      </c>
    </row>
    <row r="27452" spans="15:19">
      <c r="O27452" s="67" t="str">
        <v>MoneyMATCH Inc.</v>
      </c>
      <c r="P27452" s="67" t="str">
        <v>ExCell Bank</v>
      </c>
      <c r="Q27452" s="67" t="str">
        <v>SummaBank</v>
      </c>
      <c r="R27452" s="67" t="str">
        <v>ExFunds</v>
      </c>
      <c r="S27452" s="67" t="str">
        <v>The VLOOKup Vault</v>
      </c>
    </row>
    <row r="27453" spans="15:19">
      <c r="O27453" s="67" t="str">
        <v>MoneyMATCH Inc.</v>
      </c>
      <c r="P27453" s="67" t="str">
        <v>ExCell Bank</v>
      </c>
      <c r="Q27453" s="67" t="str">
        <v>SummaBank</v>
      </c>
      <c r="R27453" s="67" t="str">
        <v>ExFunds</v>
      </c>
      <c r="S27453" s="67" t="str">
        <v>CELLtral Bank</v>
      </c>
    </row>
    <row r="27454" spans="15:19">
      <c r="O27454" s="67" t="str">
        <v>MoneyMATCH Inc.</v>
      </c>
      <c r="P27454" s="67" t="str">
        <v>ExCell Bank</v>
      </c>
      <c r="Q27454" s="67" t="str">
        <v>SummaBank</v>
      </c>
      <c r="R27454" s="67" t="str">
        <v>ExFunds</v>
      </c>
      <c r="S27454" s="67" t="str">
        <v>Bank IF</v>
      </c>
    </row>
    <row r="27455" spans="15:19">
      <c r="O27455" s="67" t="str">
        <v>MoneyMATCH Inc.</v>
      </c>
      <c r="P27455" s="67" t="str">
        <v>ExCell Bank</v>
      </c>
      <c r="Q27455" s="67" t="str">
        <v>SummaBank</v>
      </c>
      <c r="R27455" s="67" t="str">
        <v>SheetBank AG</v>
      </c>
      <c r="S27455" s="67" t="str">
        <v>Bank of Cellifornia</v>
      </c>
    </row>
    <row r="27456" spans="15:19">
      <c r="O27456" s="67" t="str">
        <v>MoneyMATCH Inc.</v>
      </c>
      <c r="P27456" s="67" t="str">
        <v>ExCell Bank</v>
      </c>
      <c r="Q27456" s="67" t="str">
        <v>SummaBank</v>
      </c>
      <c r="R27456" s="67" t="str">
        <v>SheetBank AG</v>
      </c>
      <c r="S27456" s="67" t="str">
        <v>ExFunds</v>
      </c>
    </row>
    <row r="27457" spans="15:19">
      <c r="O27457" s="67" t="str">
        <v>MoneyMATCH Inc.</v>
      </c>
      <c r="P27457" s="67" t="str">
        <v>ExCell Bank</v>
      </c>
      <c r="Q27457" s="67" t="str">
        <v>SummaBank</v>
      </c>
      <c r="R27457" s="67" t="str">
        <v>SheetBank AG</v>
      </c>
      <c r="S27457" s="67" t="str">
        <v>Pivot Finance Group</v>
      </c>
    </row>
    <row r="27458" spans="15:19">
      <c r="O27458" s="67" t="str">
        <v>MoneyMATCH Inc.</v>
      </c>
      <c r="P27458" s="67" t="str">
        <v>ExCell Bank</v>
      </c>
      <c r="Q27458" s="67" t="str">
        <v>SummaBank</v>
      </c>
      <c r="R27458" s="67" t="str">
        <v>SheetBank AG</v>
      </c>
      <c r="S27458" s="67" t="str">
        <v>The VLOOKup Vault</v>
      </c>
    </row>
    <row r="27459" spans="15:19">
      <c r="O27459" s="67" t="str">
        <v>MoneyMATCH Inc.</v>
      </c>
      <c r="P27459" s="67" t="str">
        <v>ExCell Bank</v>
      </c>
      <c r="Q27459" s="67" t="str">
        <v>SummaBank</v>
      </c>
      <c r="R27459" s="67" t="str">
        <v>SheetBank AG</v>
      </c>
      <c r="S27459" s="67" t="str">
        <v>CELLtral Bank</v>
      </c>
    </row>
    <row r="27460" spans="15:19">
      <c r="O27460" s="67" t="str">
        <v>MoneyMATCH Inc.</v>
      </c>
      <c r="P27460" s="67" t="str">
        <v>ExCell Bank</v>
      </c>
      <c r="Q27460" s="67" t="str">
        <v>SummaBank</v>
      </c>
      <c r="R27460" s="67" t="str">
        <v>SheetBank AG</v>
      </c>
      <c r="S27460" s="67" t="str">
        <v>Bank IF</v>
      </c>
    </row>
    <row r="27461" spans="15:19">
      <c r="O27461" s="67" t="str">
        <v>MoneyMATCH Inc.</v>
      </c>
      <c r="P27461" s="67" t="str">
        <v>ExCell Bank</v>
      </c>
      <c r="Q27461" s="67" t="str">
        <v>SummaBank</v>
      </c>
      <c r="R27461" s="67" t="str">
        <v>Pivot Finance Group</v>
      </c>
      <c r="S27461" s="67" t="str">
        <v>Bank of Cellifornia</v>
      </c>
    </row>
    <row r="27462" spans="15:19">
      <c r="O27462" s="67" t="str">
        <v>MoneyMATCH Inc.</v>
      </c>
      <c r="P27462" s="67" t="str">
        <v>ExCell Bank</v>
      </c>
      <c r="Q27462" s="67" t="str">
        <v>SummaBank</v>
      </c>
      <c r="R27462" s="67" t="str">
        <v>Pivot Finance Group</v>
      </c>
      <c r="S27462" s="67" t="str">
        <v>ExFunds</v>
      </c>
    </row>
    <row r="27463" spans="15:19">
      <c r="O27463" s="67" t="str">
        <v>MoneyMATCH Inc.</v>
      </c>
      <c r="P27463" s="67" t="str">
        <v>ExCell Bank</v>
      </c>
      <c r="Q27463" s="67" t="str">
        <v>SummaBank</v>
      </c>
      <c r="R27463" s="67" t="str">
        <v>Pivot Finance Group</v>
      </c>
      <c r="S27463" s="67" t="str">
        <v>SheetBank AG</v>
      </c>
    </row>
    <row r="27464" spans="15:19">
      <c r="O27464" s="67" t="str">
        <v>MoneyMATCH Inc.</v>
      </c>
      <c r="P27464" s="67" t="str">
        <v>ExCell Bank</v>
      </c>
      <c r="Q27464" s="67" t="str">
        <v>SummaBank</v>
      </c>
      <c r="R27464" s="67" t="str">
        <v>Pivot Finance Group</v>
      </c>
      <c r="S27464" s="67" t="str">
        <v>The VLOOKup Vault</v>
      </c>
    </row>
    <row r="27465" spans="15:19">
      <c r="O27465" s="67" t="str">
        <v>MoneyMATCH Inc.</v>
      </c>
      <c r="P27465" s="67" t="str">
        <v>ExCell Bank</v>
      </c>
      <c r="Q27465" s="67" t="str">
        <v>SummaBank</v>
      </c>
      <c r="R27465" s="67" t="str">
        <v>Pivot Finance Group</v>
      </c>
      <c r="S27465" s="67" t="str">
        <v>CELLtral Bank</v>
      </c>
    </row>
    <row r="27466" spans="15:19">
      <c r="O27466" s="67" t="str">
        <v>MoneyMATCH Inc.</v>
      </c>
      <c r="P27466" s="67" t="str">
        <v>ExCell Bank</v>
      </c>
      <c r="Q27466" s="67" t="str">
        <v>SummaBank</v>
      </c>
      <c r="R27466" s="67" t="str">
        <v>Pivot Finance Group</v>
      </c>
      <c r="S27466" s="67" t="str">
        <v>Bank IF</v>
      </c>
    </row>
    <row r="27467" spans="15:19">
      <c r="O27467" s="67" t="str">
        <v>MoneyMATCH Inc.</v>
      </c>
      <c r="P27467" s="67" t="str">
        <v>ExCell Bank</v>
      </c>
      <c r="Q27467" s="67" t="str">
        <v>SummaBank</v>
      </c>
      <c r="R27467" s="67" t="str">
        <v>The VLOOKup Vault</v>
      </c>
      <c r="S27467" s="67" t="str">
        <v>Bank of Cellifornia</v>
      </c>
    </row>
    <row r="27468" spans="15:19">
      <c r="O27468" s="67" t="str">
        <v>MoneyMATCH Inc.</v>
      </c>
      <c r="P27468" s="67" t="str">
        <v>ExCell Bank</v>
      </c>
      <c r="Q27468" s="67" t="str">
        <v>SummaBank</v>
      </c>
      <c r="R27468" s="67" t="str">
        <v>The VLOOKup Vault</v>
      </c>
      <c r="S27468" s="67" t="str">
        <v>ExFunds</v>
      </c>
    </row>
    <row r="27469" spans="15:19">
      <c r="O27469" s="67" t="str">
        <v>MoneyMATCH Inc.</v>
      </c>
      <c r="P27469" s="67" t="str">
        <v>ExCell Bank</v>
      </c>
      <c r="Q27469" s="67" t="str">
        <v>SummaBank</v>
      </c>
      <c r="R27469" s="67" t="str">
        <v>The VLOOKup Vault</v>
      </c>
      <c r="S27469" s="67" t="str">
        <v>SheetBank AG</v>
      </c>
    </row>
    <row r="27470" spans="15:19">
      <c r="O27470" s="67" t="str">
        <v>MoneyMATCH Inc.</v>
      </c>
      <c r="P27470" s="67" t="str">
        <v>ExCell Bank</v>
      </c>
      <c r="Q27470" s="67" t="str">
        <v>SummaBank</v>
      </c>
      <c r="R27470" s="67" t="str">
        <v>The VLOOKup Vault</v>
      </c>
      <c r="S27470" s="67" t="str">
        <v>Pivot Finance Group</v>
      </c>
    </row>
    <row r="27471" spans="15:19">
      <c r="O27471" s="67" t="str">
        <v>MoneyMATCH Inc.</v>
      </c>
      <c r="P27471" s="67" t="str">
        <v>ExCell Bank</v>
      </c>
      <c r="Q27471" s="67" t="str">
        <v>SummaBank</v>
      </c>
      <c r="R27471" s="67" t="str">
        <v>The VLOOKup Vault</v>
      </c>
      <c r="S27471" s="67" t="str">
        <v>CELLtral Bank</v>
      </c>
    </row>
    <row r="27472" spans="15:19">
      <c r="O27472" s="67" t="str">
        <v>MoneyMATCH Inc.</v>
      </c>
      <c r="P27472" s="67" t="str">
        <v>ExCell Bank</v>
      </c>
      <c r="Q27472" s="67" t="str">
        <v>SummaBank</v>
      </c>
      <c r="R27472" s="67" t="str">
        <v>The VLOOKup Vault</v>
      </c>
      <c r="S27472" s="67" t="str">
        <v>Bank IF</v>
      </c>
    </row>
    <row r="27473" spans="15:19">
      <c r="O27473" s="67" t="str">
        <v>MoneyMATCH Inc.</v>
      </c>
      <c r="P27473" s="67" t="str">
        <v>ExCell Bank</v>
      </c>
      <c r="Q27473" s="67" t="str">
        <v>SummaBank</v>
      </c>
      <c r="R27473" s="67" t="str">
        <v>CELLtral Bank</v>
      </c>
      <c r="S27473" s="67" t="str">
        <v>Bank of Cellifornia</v>
      </c>
    </row>
    <row r="27474" spans="15:19">
      <c r="O27474" s="67" t="str">
        <v>MoneyMATCH Inc.</v>
      </c>
      <c r="P27474" s="67" t="str">
        <v>ExCell Bank</v>
      </c>
      <c r="Q27474" s="67" t="str">
        <v>SummaBank</v>
      </c>
      <c r="R27474" s="67" t="str">
        <v>CELLtral Bank</v>
      </c>
      <c r="S27474" s="67" t="str">
        <v>ExFunds</v>
      </c>
    </row>
    <row r="27475" spans="15:19">
      <c r="O27475" s="67" t="str">
        <v>MoneyMATCH Inc.</v>
      </c>
      <c r="P27475" s="67" t="str">
        <v>ExCell Bank</v>
      </c>
      <c r="Q27475" s="67" t="str">
        <v>SummaBank</v>
      </c>
      <c r="R27475" s="67" t="str">
        <v>CELLtral Bank</v>
      </c>
      <c r="S27475" s="67" t="str">
        <v>SheetBank AG</v>
      </c>
    </row>
    <row r="27476" spans="15:19">
      <c r="O27476" s="67" t="str">
        <v>MoneyMATCH Inc.</v>
      </c>
      <c r="P27476" s="67" t="str">
        <v>ExCell Bank</v>
      </c>
      <c r="Q27476" s="67" t="str">
        <v>SummaBank</v>
      </c>
      <c r="R27476" s="67" t="str">
        <v>CELLtral Bank</v>
      </c>
      <c r="S27476" s="67" t="str">
        <v>Pivot Finance Group</v>
      </c>
    </row>
    <row r="27477" spans="15:19">
      <c r="O27477" s="67" t="str">
        <v>MoneyMATCH Inc.</v>
      </c>
      <c r="P27477" s="67" t="str">
        <v>ExCell Bank</v>
      </c>
      <c r="Q27477" s="67" t="str">
        <v>SummaBank</v>
      </c>
      <c r="R27477" s="67" t="str">
        <v>CELLtral Bank</v>
      </c>
      <c r="S27477" s="67" t="str">
        <v>The VLOOKup Vault</v>
      </c>
    </row>
    <row r="27478" spans="15:19">
      <c r="O27478" s="67" t="str">
        <v>MoneyMATCH Inc.</v>
      </c>
      <c r="P27478" s="67" t="str">
        <v>ExCell Bank</v>
      </c>
      <c r="Q27478" s="67" t="str">
        <v>SummaBank</v>
      </c>
      <c r="R27478" s="67" t="str">
        <v>CELLtral Bank</v>
      </c>
      <c r="S27478" s="67" t="str">
        <v>Bank IF</v>
      </c>
    </row>
    <row r="27479" spans="15:19">
      <c r="O27479" s="67" t="str">
        <v>MoneyMATCH Inc.</v>
      </c>
      <c r="P27479" s="67" t="str">
        <v>ExCell Bank</v>
      </c>
      <c r="Q27479" s="67" t="str">
        <v>SummaBank</v>
      </c>
      <c r="R27479" s="67" t="str">
        <v>Bank IF</v>
      </c>
      <c r="S27479" s="67" t="str">
        <v>Bank of Cellifornia</v>
      </c>
    </row>
    <row r="27480" spans="15:19">
      <c r="O27480" s="67" t="str">
        <v>MoneyMATCH Inc.</v>
      </c>
      <c r="P27480" s="67" t="str">
        <v>ExCell Bank</v>
      </c>
      <c r="Q27480" s="67" t="str">
        <v>SummaBank</v>
      </c>
      <c r="R27480" s="67" t="str">
        <v>Bank IF</v>
      </c>
      <c r="S27480" s="67" t="str">
        <v>ExFunds</v>
      </c>
    </row>
    <row r="27481" spans="15:19">
      <c r="O27481" s="67" t="str">
        <v>MoneyMATCH Inc.</v>
      </c>
      <c r="P27481" s="67" t="str">
        <v>ExCell Bank</v>
      </c>
      <c r="Q27481" s="67" t="str">
        <v>SummaBank</v>
      </c>
      <c r="R27481" s="67" t="str">
        <v>Bank IF</v>
      </c>
      <c r="S27481" s="67" t="str">
        <v>SheetBank AG</v>
      </c>
    </row>
    <row r="27482" spans="15:19">
      <c r="O27482" s="67" t="str">
        <v>MoneyMATCH Inc.</v>
      </c>
      <c r="P27482" s="67" t="str">
        <v>ExCell Bank</v>
      </c>
      <c r="Q27482" s="67" t="str">
        <v>SummaBank</v>
      </c>
      <c r="R27482" s="67" t="str">
        <v>Bank IF</v>
      </c>
      <c r="S27482" s="67" t="str">
        <v>Pivot Finance Group</v>
      </c>
    </row>
    <row r="27483" spans="15:19">
      <c r="O27483" s="67" t="str">
        <v>MoneyMATCH Inc.</v>
      </c>
      <c r="P27483" s="67" t="str">
        <v>ExCell Bank</v>
      </c>
      <c r="Q27483" s="67" t="str">
        <v>SummaBank</v>
      </c>
      <c r="R27483" s="67" t="str">
        <v>Bank IF</v>
      </c>
      <c r="S27483" s="67" t="str">
        <v>The VLOOKup Vault</v>
      </c>
    </row>
    <row r="27484" spans="15:19">
      <c r="O27484" s="67" t="str">
        <v>MoneyMATCH Inc.</v>
      </c>
      <c r="P27484" s="67" t="str">
        <v>ExCell Bank</v>
      </c>
      <c r="Q27484" s="67" t="str">
        <v>SummaBank</v>
      </c>
      <c r="R27484" s="67" t="str">
        <v>Bank IF</v>
      </c>
      <c r="S27484" s="67" t="str">
        <v>CELLtral Bank</v>
      </c>
    </row>
    <row r="27485" spans="15:19">
      <c r="O27485" s="67" t="str">
        <v>MoneyMATCH Inc.</v>
      </c>
      <c r="P27485" s="67" t="str">
        <v>ExCell Bank</v>
      </c>
      <c r="Q27485" s="67" t="str">
        <v>CELLtral Bank</v>
      </c>
      <c r="R27485" s="67" t="str">
        <v>Bank of Cellifornia</v>
      </c>
      <c r="S27485" s="67" t="str">
        <v>ExFunds</v>
      </c>
    </row>
    <row r="27486" spans="15:19">
      <c r="O27486" s="67" t="str">
        <v>MoneyMATCH Inc.</v>
      </c>
      <c r="P27486" s="67" t="str">
        <v>ExCell Bank</v>
      </c>
      <c r="Q27486" s="67" t="str">
        <v>CELLtral Bank</v>
      </c>
      <c r="R27486" s="67" t="str">
        <v>Bank of Cellifornia</v>
      </c>
      <c r="S27486" s="67" t="str">
        <v>SheetBank AG</v>
      </c>
    </row>
    <row r="27487" spans="15:19">
      <c r="O27487" s="67" t="str">
        <v>MoneyMATCH Inc.</v>
      </c>
      <c r="P27487" s="67" t="str">
        <v>ExCell Bank</v>
      </c>
      <c r="Q27487" s="67" t="str">
        <v>CELLtral Bank</v>
      </c>
      <c r="R27487" s="67" t="str">
        <v>Bank of Cellifornia</v>
      </c>
      <c r="S27487" s="67" t="str">
        <v>Pivot Finance Group</v>
      </c>
    </row>
    <row r="27488" spans="15:19">
      <c r="O27488" s="67" t="str">
        <v>MoneyMATCH Inc.</v>
      </c>
      <c r="P27488" s="67" t="str">
        <v>ExCell Bank</v>
      </c>
      <c r="Q27488" s="67" t="str">
        <v>CELLtral Bank</v>
      </c>
      <c r="R27488" s="67" t="str">
        <v>Bank of Cellifornia</v>
      </c>
      <c r="S27488" s="67" t="str">
        <v>The VLOOKup Vault</v>
      </c>
    </row>
    <row r="27489" spans="15:19">
      <c r="O27489" s="67" t="str">
        <v>MoneyMATCH Inc.</v>
      </c>
      <c r="P27489" s="67" t="str">
        <v>ExCell Bank</v>
      </c>
      <c r="Q27489" s="67" t="str">
        <v>CELLtral Bank</v>
      </c>
      <c r="R27489" s="67" t="str">
        <v>Bank of Cellifornia</v>
      </c>
      <c r="S27489" s="67" t="str">
        <v>SummaBank</v>
      </c>
    </row>
    <row r="27490" spans="15:19">
      <c r="O27490" s="67" t="str">
        <v>MoneyMATCH Inc.</v>
      </c>
      <c r="P27490" s="67" t="str">
        <v>ExCell Bank</v>
      </c>
      <c r="Q27490" s="67" t="str">
        <v>CELLtral Bank</v>
      </c>
      <c r="R27490" s="67" t="str">
        <v>Bank of Cellifornia</v>
      </c>
      <c r="S27490" s="67" t="str">
        <v>Bank IF</v>
      </c>
    </row>
    <row r="27491" spans="15:19">
      <c r="O27491" s="67" t="str">
        <v>MoneyMATCH Inc.</v>
      </c>
      <c r="P27491" s="67" t="str">
        <v>ExCell Bank</v>
      </c>
      <c r="Q27491" s="67" t="str">
        <v>CELLtral Bank</v>
      </c>
      <c r="R27491" s="67" t="str">
        <v>ExFunds</v>
      </c>
      <c r="S27491" s="67" t="str">
        <v>Bank of Cellifornia</v>
      </c>
    </row>
    <row r="27492" spans="15:19">
      <c r="O27492" s="67" t="str">
        <v>MoneyMATCH Inc.</v>
      </c>
      <c r="P27492" s="67" t="str">
        <v>ExCell Bank</v>
      </c>
      <c r="Q27492" s="67" t="str">
        <v>CELLtral Bank</v>
      </c>
      <c r="R27492" s="67" t="str">
        <v>ExFunds</v>
      </c>
      <c r="S27492" s="67" t="str">
        <v>SheetBank AG</v>
      </c>
    </row>
    <row r="27493" spans="15:19">
      <c r="O27493" s="67" t="str">
        <v>MoneyMATCH Inc.</v>
      </c>
      <c r="P27493" s="67" t="str">
        <v>ExCell Bank</v>
      </c>
      <c r="Q27493" s="67" t="str">
        <v>CELLtral Bank</v>
      </c>
      <c r="R27493" s="67" t="str">
        <v>ExFunds</v>
      </c>
      <c r="S27493" s="67" t="str">
        <v>Pivot Finance Group</v>
      </c>
    </row>
    <row r="27494" spans="15:19">
      <c r="O27494" s="67" t="str">
        <v>MoneyMATCH Inc.</v>
      </c>
      <c r="P27494" s="67" t="str">
        <v>ExCell Bank</v>
      </c>
      <c r="Q27494" s="67" t="str">
        <v>CELLtral Bank</v>
      </c>
      <c r="R27494" s="67" t="str">
        <v>ExFunds</v>
      </c>
      <c r="S27494" s="67" t="str">
        <v>The VLOOKup Vault</v>
      </c>
    </row>
    <row r="27495" spans="15:19">
      <c r="O27495" s="67" t="str">
        <v>MoneyMATCH Inc.</v>
      </c>
      <c r="P27495" s="67" t="str">
        <v>ExCell Bank</v>
      </c>
      <c r="Q27495" s="67" t="str">
        <v>CELLtral Bank</v>
      </c>
      <c r="R27495" s="67" t="str">
        <v>ExFunds</v>
      </c>
      <c r="S27495" s="67" t="str">
        <v>SummaBank</v>
      </c>
    </row>
    <row r="27496" spans="15:19">
      <c r="O27496" s="67" t="str">
        <v>MoneyMATCH Inc.</v>
      </c>
      <c r="P27496" s="67" t="str">
        <v>ExCell Bank</v>
      </c>
      <c r="Q27496" s="67" t="str">
        <v>CELLtral Bank</v>
      </c>
      <c r="R27496" s="67" t="str">
        <v>ExFunds</v>
      </c>
      <c r="S27496" s="67" t="str">
        <v>Bank IF</v>
      </c>
    </row>
    <row r="27497" spans="15:19">
      <c r="O27497" s="67" t="str">
        <v>MoneyMATCH Inc.</v>
      </c>
      <c r="P27497" s="67" t="str">
        <v>ExCell Bank</v>
      </c>
      <c r="Q27497" s="67" t="str">
        <v>CELLtral Bank</v>
      </c>
      <c r="R27497" s="67" t="str">
        <v>SheetBank AG</v>
      </c>
      <c r="S27497" s="67" t="str">
        <v>Bank of Cellifornia</v>
      </c>
    </row>
    <row r="27498" spans="15:19">
      <c r="O27498" s="67" t="str">
        <v>MoneyMATCH Inc.</v>
      </c>
      <c r="P27498" s="67" t="str">
        <v>ExCell Bank</v>
      </c>
      <c r="Q27498" s="67" t="str">
        <v>CELLtral Bank</v>
      </c>
      <c r="R27498" s="67" t="str">
        <v>SheetBank AG</v>
      </c>
      <c r="S27498" s="67" t="str">
        <v>ExFunds</v>
      </c>
    </row>
    <row r="27499" spans="15:19">
      <c r="O27499" s="67" t="str">
        <v>MoneyMATCH Inc.</v>
      </c>
      <c r="P27499" s="67" t="str">
        <v>ExCell Bank</v>
      </c>
      <c r="Q27499" s="67" t="str">
        <v>CELLtral Bank</v>
      </c>
      <c r="R27499" s="67" t="str">
        <v>SheetBank AG</v>
      </c>
      <c r="S27499" s="67" t="str">
        <v>Pivot Finance Group</v>
      </c>
    </row>
    <row r="27500" spans="15:19">
      <c r="O27500" s="67" t="str">
        <v>MoneyMATCH Inc.</v>
      </c>
      <c r="P27500" s="67" t="str">
        <v>ExCell Bank</v>
      </c>
      <c r="Q27500" s="67" t="str">
        <v>CELLtral Bank</v>
      </c>
      <c r="R27500" s="67" t="str">
        <v>SheetBank AG</v>
      </c>
      <c r="S27500" s="67" t="str">
        <v>The VLOOKup Vault</v>
      </c>
    </row>
    <row r="27501" spans="15:19">
      <c r="O27501" s="67" t="str">
        <v>MoneyMATCH Inc.</v>
      </c>
      <c r="P27501" s="67" t="str">
        <v>ExCell Bank</v>
      </c>
      <c r="Q27501" s="67" t="str">
        <v>CELLtral Bank</v>
      </c>
      <c r="R27501" s="67" t="str">
        <v>SheetBank AG</v>
      </c>
      <c r="S27501" s="67" t="str">
        <v>SummaBank</v>
      </c>
    </row>
    <row r="27502" spans="15:19">
      <c r="O27502" s="67" t="str">
        <v>MoneyMATCH Inc.</v>
      </c>
      <c r="P27502" s="67" t="str">
        <v>ExCell Bank</v>
      </c>
      <c r="Q27502" s="67" t="str">
        <v>CELLtral Bank</v>
      </c>
      <c r="R27502" s="67" t="str">
        <v>SheetBank AG</v>
      </c>
      <c r="S27502" s="67" t="str">
        <v>Bank IF</v>
      </c>
    </row>
    <row r="27503" spans="15:19">
      <c r="O27503" s="67" t="str">
        <v>MoneyMATCH Inc.</v>
      </c>
      <c r="P27503" s="67" t="str">
        <v>ExCell Bank</v>
      </c>
      <c r="Q27503" s="67" t="str">
        <v>CELLtral Bank</v>
      </c>
      <c r="R27503" s="67" t="str">
        <v>Pivot Finance Group</v>
      </c>
      <c r="S27503" s="67" t="str">
        <v>Bank of Cellifornia</v>
      </c>
    </row>
    <row r="27504" spans="15:19">
      <c r="O27504" s="67" t="str">
        <v>MoneyMATCH Inc.</v>
      </c>
      <c r="P27504" s="67" t="str">
        <v>ExCell Bank</v>
      </c>
      <c r="Q27504" s="67" t="str">
        <v>CELLtral Bank</v>
      </c>
      <c r="R27504" s="67" t="str">
        <v>Pivot Finance Group</v>
      </c>
      <c r="S27504" s="67" t="str">
        <v>ExFunds</v>
      </c>
    </row>
    <row r="27505" spans="15:19">
      <c r="O27505" s="67" t="str">
        <v>MoneyMATCH Inc.</v>
      </c>
      <c r="P27505" s="67" t="str">
        <v>ExCell Bank</v>
      </c>
      <c r="Q27505" s="67" t="str">
        <v>CELLtral Bank</v>
      </c>
      <c r="R27505" s="67" t="str">
        <v>Pivot Finance Group</v>
      </c>
      <c r="S27505" s="67" t="str">
        <v>SheetBank AG</v>
      </c>
    </row>
    <row r="27506" spans="15:19">
      <c r="O27506" s="67" t="str">
        <v>MoneyMATCH Inc.</v>
      </c>
      <c r="P27506" s="67" t="str">
        <v>ExCell Bank</v>
      </c>
      <c r="Q27506" s="67" t="str">
        <v>CELLtral Bank</v>
      </c>
      <c r="R27506" s="67" t="str">
        <v>Pivot Finance Group</v>
      </c>
      <c r="S27506" s="67" t="str">
        <v>The VLOOKup Vault</v>
      </c>
    </row>
    <row r="27507" spans="15:19">
      <c r="O27507" s="67" t="str">
        <v>MoneyMATCH Inc.</v>
      </c>
      <c r="P27507" s="67" t="str">
        <v>ExCell Bank</v>
      </c>
      <c r="Q27507" s="67" t="str">
        <v>CELLtral Bank</v>
      </c>
      <c r="R27507" s="67" t="str">
        <v>Pivot Finance Group</v>
      </c>
      <c r="S27507" s="67" t="str">
        <v>SummaBank</v>
      </c>
    </row>
    <row r="27508" spans="15:19">
      <c r="O27508" s="67" t="str">
        <v>MoneyMATCH Inc.</v>
      </c>
      <c r="P27508" s="67" t="str">
        <v>ExCell Bank</v>
      </c>
      <c r="Q27508" s="67" t="str">
        <v>CELLtral Bank</v>
      </c>
      <c r="R27508" s="67" t="str">
        <v>Pivot Finance Group</v>
      </c>
      <c r="S27508" s="67" t="str">
        <v>Bank IF</v>
      </c>
    </row>
    <row r="27509" spans="15:19">
      <c r="O27509" s="67" t="str">
        <v>MoneyMATCH Inc.</v>
      </c>
      <c r="P27509" s="67" t="str">
        <v>ExCell Bank</v>
      </c>
      <c r="Q27509" s="67" t="str">
        <v>CELLtral Bank</v>
      </c>
      <c r="R27509" s="67" t="str">
        <v>The VLOOKup Vault</v>
      </c>
      <c r="S27509" s="67" t="str">
        <v>Bank of Cellifornia</v>
      </c>
    </row>
    <row r="27510" spans="15:19">
      <c r="O27510" s="67" t="str">
        <v>MoneyMATCH Inc.</v>
      </c>
      <c r="P27510" s="67" t="str">
        <v>ExCell Bank</v>
      </c>
      <c r="Q27510" s="67" t="str">
        <v>CELLtral Bank</v>
      </c>
      <c r="R27510" s="67" t="str">
        <v>The VLOOKup Vault</v>
      </c>
      <c r="S27510" s="67" t="str">
        <v>ExFunds</v>
      </c>
    </row>
    <row r="27511" spans="15:19">
      <c r="O27511" s="67" t="str">
        <v>MoneyMATCH Inc.</v>
      </c>
      <c r="P27511" s="67" t="str">
        <v>ExCell Bank</v>
      </c>
      <c r="Q27511" s="67" t="str">
        <v>CELLtral Bank</v>
      </c>
      <c r="R27511" s="67" t="str">
        <v>The VLOOKup Vault</v>
      </c>
      <c r="S27511" s="67" t="str">
        <v>SheetBank AG</v>
      </c>
    </row>
    <row r="27512" spans="15:19">
      <c r="O27512" s="67" t="str">
        <v>MoneyMATCH Inc.</v>
      </c>
      <c r="P27512" s="67" t="str">
        <v>ExCell Bank</v>
      </c>
      <c r="Q27512" s="67" t="str">
        <v>CELLtral Bank</v>
      </c>
      <c r="R27512" s="67" t="str">
        <v>The VLOOKup Vault</v>
      </c>
      <c r="S27512" s="67" t="str">
        <v>Pivot Finance Group</v>
      </c>
    </row>
    <row r="27513" spans="15:19">
      <c r="O27513" s="67" t="str">
        <v>MoneyMATCH Inc.</v>
      </c>
      <c r="P27513" s="67" t="str">
        <v>ExCell Bank</v>
      </c>
      <c r="Q27513" s="67" t="str">
        <v>CELLtral Bank</v>
      </c>
      <c r="R27513" s="67" t="str">
        <v>The VLOOKup Vault</v>
      </c>
      <c r="S27513" s="67" t="str">
        <v>SummaBank</v>
      </c>
    </row>
    <row r="27514" spans="15:19">
      <c r="O27514" s="67" t="str">
        <v>MoneyMATCH Inc.</v>
      </c>
      <c r="P27514" s="67" t="str">
        <v>ExCell Bank</v>
      </c>
      <c r="Q27514" s="67" t="str">
        <v>CELLtral Bank</v>
      </c>
      <c r="R27514" s="67" t="str">
        <v>The VLOOKup Vault</v>
      </c>
      <c r="S27514" s="67" t="str">
        <v>Bank IF</v>
      </c>
    </row>
    <row r="27515" spans="15:19">
      <c r="O27515" s="67" t="str">
        <v>MoneyMATCH Inc.</v>
      </c>
      <c r="P27515" s="67" t="str">
        <v>ExCell Bank</v>
      </c>
      <c r="Q27515" s="67" t="str">
        <v>CELLtral Bank</v>
      </c>
      <c r="R27515" s="67" t="str">
        <v>SummaBank</v>
      </c>
      <c r="S27515" s="67" t="str">
        <v>Bank of Cellifornia</v>
      </c>
    </row>
    <row r="27516" spans="15:19">
      <c r="O27516" s="67" t="str">
        <v>MoneyMATCH Inc.</v>
      </c>
      <c r="P27516" s="67" t="str">
        <v>ExCell Bank</v>
      </c>
      <c r="Q27516" s="67" t="str">
        <v>CELLtral Bank</v>
      </c>
      <c r="R27516" s="67" t="str">
        <v>SummaBank</v>
      </c>
      <c r="S27516" s="67" t="str">
        <v>ExFunds</v>
      </c>
    </row>
    <row r="27517" spans="15:19">
      <c r="O27517" s="67" t="str">
        <v>MoneyMATCH Inc.</v>
      </c>
      <c r="P27517" s="67" t="str">
        <v>ExCell Bank</v>
      </c>
      <c r="Q27517" s="67" t="str">
        <v>CELLtral Bank</v>
      </c>
      <c r="R27517" s="67" t="str">
        <v>SummaBank</v>
      </c>
      <c r="S27517" s="67" t="str">
        <v>SheetBank AG</v>
      </c>
    </row>
    <row r="27518" spans="15:19">
      <c r="O27518" s="67" t="str">
        <v>MoneyMATCH Inc.</v>
      </c>
      <c r="P27518" s="67" t="str">
        <v>ExCell Bank</v>
      </c>
      <c r="Q27518" s="67" t="str">
        <v>CELLtral Bank</v>
      </c>
      <c r="R27518" s="67" t="str">
        <v>SummaBank</v>
      </c>
      <c r="S27518" s="67" t="str">
        <v>Pivot Finance Group</v>
      </c>
    </row>
    <row r="27519" spans="15:19">
      <c r="O27519" s="67" t="str">
        <v>MoneyMATCH Inc.</v>
      </c>
      <c r="P27519" s="67" t="str">
        <v>ExCell Bank</v>
      </c>
      <c r="Q27519" s="67" t="str">
        <v>CELLtral Bank</v>
      </c>
      <c r="R27519" s="67" t="str">
        <v>SummaBank</v>
      </c>
      <c r="S27519" s="67" t="str">
        <v>The VLOOKup Vault</v>
      </c>
    </row>
    <row r="27520" spans="15:19">
      <c r="O27520" s="67" t="str">
        <v>MoneyMATCH Inc.</v>
      </c>
      <c r="P27520" s="67" t="str">
        <v>ExCell Bank</v>
      </c>
      <c r="Q27520" s="67" t="str">
        <v>CELLtral Bank</v>
      </c>
      <c r="R27520" s="67" t="str">
        <v>SummaBank</v>
      </c>
      <c r="S27520" s="67" t="str">
        <v>Bank IF</v>
      </c>
    </row>
    <row r="27521" spans="15:19">
      <c r="O27521" s="67" t="str">
        <v>MoneyMATCH Inc.</v>
      </c>
      <c r="P27521" s="67" t="str">
        <v>ExCell Bank</v>
      </c>
      <c r="Q27521" s="67" t="str">
        <v>CELLtral Bank</v>
      </c>
      <c r="R27521" s="67" t="str">
        <v>Bank IF</v>
      </c>
      <c r="S27521" s="67" t="str">
        <v>Bank of Cellifornia</v>
      </c>
    </row>
    <row r="27522" spans="15:19">
      <c r="O27522" s="67" t="str">
        <v>MoneyMATCH Inc.</v>
      </c>
      <c r="P27522" s="67" t="str">
        <v>ExCell Bank</v>
      </c>
      <c r="Q27522" s="67" t="str">
        <v>CELLtral Bank</v>
      </c>
      <c r="R27522" s="67" t="str">
        <v>Bank IF</v>
      </c>
      <c r="S27522" s="67" t="str">
        <v>ExFunds</v>
      </c>
    </row>
    <row r="27523" spans="15:19">
      <c r="O27523" s="67" t="str">
        <v>MoneyMATCH Inc.</v>
      </c>
      <c r="P27523" s="67" t="str">
        <v>ExCell Bank</v>
      </c>
      <c r="Q27523" s="67" t="str">
        <v>CELLtral Bank</v>
      </c>
      <c r="R27523" s="67" t="str">
        <v>Bank IF</v>
      </c>
      <c r="S27523" s="67" t="str">
        <v>SheetBank AG</v>
      </c>
    </row>
    <row r="27524" spans="15:19">
      <c r="O27524" s="67" t="str">
        <v>MoneyMATCH Inc.</v>
      </c>
      <c r="P27524" s="67" t="str">
        <v>ExCell Bank</v>
      </c>
      <c r="Q27524" s="67" t="str">
        <v>CELLtral Bank</v>
      </c>
      <c r="R27524" s="67" t="str">
        <v>Bank IF</v>
      </c>
      <c r="S27524" s="67" t="str">
        <v>Pivot Finance Group</v>
      </c>
    </row>
    <row r="27525" spans="15:19">
      <c r="O27525" s="67" t="str">
        <v>MoneyMATCH Inc.</v>
      </c>
      <c r="P27525" s="67" t="str">
        <v>ExCell Bank</v>
      </c>
      <c r="Q27525" s="67" t="str">
        <v>CELLtral Bank</v>
      </c>
      <c r="R27525" s="67" t="str">
        <v>Bank IF</v>
      </c>
      <c r="S27525" s="67" t="str">
        <v>The VLOOKup Vault</v>
      </c>
    </row>
    <row r="27526" spans="15:19">
      <c r="O27526" s="67" t="str">
        <v>MoneyMATCH Inc.</v>
      </c>
      <c r="P27526" s="67" t="str">
        <v>ExCell Bank</v>
      </c>
      <c r="Q27526" s="67" t="str">
        <v>CELLtral Bank</v>
      </c>
      <c r="R27526" s="67" t="str">
        <v>Bank IF</v>
      </c>
      <c r="S27526" s="67" t="str">
        <v>SummaBank</v>
      </c>
    </row>
    <row r="27527" spans="15:19">
      <c r="O27527" s="67" t="str">
        <v>MoneyMATCH Inc.</v>
      </c>
      <c r="P27527" s="67" t="str">
        <v>ExCell Bank</v>
      </c>
      <c r="Q27527" s="67" t="str">
        <v>Bank IF</v>
      </c>
      <c r="R27527" s="67" t="str">
        <v>Bank of Cellifornia</v>
      </c>
      <c r="S27527" s="67" t="str">
        <v>ExFunds</v>
      </c>
    </row>
    <row r="27528" spans="15:19">
      <c r="O27528" s="67" t="str">
        <v>MoneyMATCH Inc.</v>
      </c>
      <c r="P27528" s="67" t="str">
        <v>ExCell Bank</v>
      </c>
      <c r="Q27528" s="67" t="str">
        <v>Bank IF</v>
      </c>
      <c r="R27528" s="67" t="str">
        <v>Bank of Cellifornia</v>
      </c>
      <c r="S27528" s="67" t="str">
        <v>SheetBank AG</v>
      </c>
    </row>
    <row r="27529" spans="15:19">
      <c r="O27529" s="67" t="str">
        <v>MoneyMATCH Inc.</v>
      </c>
      <c r="P27529" s="67" t="str">
        <v>ExCell Bank</v>
      </c>
      <c r="Q27529" s="67" t="str">
        <v>Bank IF</v>
      </c>
      <c r="R27529" s="67" t="str">
        <v>Bank of Cellifornia</v>
      </c>
      <c r="S27529" s="67" t="str">
        <v>Pivot Finance Group</v>
      </c>
    </row>
    <row r="27530" spans="15:19">
      <c r="O27530" s="67" t="str">
        <v>MoneyMATCH Inc.</v>
      </c>
      <c r="P27530" s="67" t="str">
        <v>ExCell Bank</v>
      </c>
      <c r="Q27530" s="67" t="str">
        <v>Bank IF</v>
      </c>
      <c r="R27530" s="67" t="str">
        <v>Bank of Cellifornia</v>
      </c>
      <c r="S27530" s="67" t="str">
        <v>The VLOOKup Vault</v>
      </c>
    </row>
    <row r="27531" spans="15:19">
      <c r="O27531" s="67" t="str">
        <v>MoneyMATCH Inc.</v>
      </c>
      <c r="P27531" s="67" t="str">
        <v>ExCell Bank</v>
      </c>
      <c r="Q27531" s="67" t="str">
        <v>Bank IF</v>
      </c>
      <c r="R27531" s="67" t="str">
        <v>Bank of Cellifornia</v>
      </c>
      <c r="S27531" s="67" t="str">
        <v>SummaBank</v>
      </c>
    </row>
    <row r="27532" spans="15:19">
      <c r="O27532" s="67" t="str">
        <v>MoneyMATCH Inc.</v>
      </c>
      <c r="P27532" s="67" t="str">
        <v>ExCell Bank</v>
      </c>
      <c r="Q27532" s="67" t="str">
        <v>Bank IF</v>
      </c>
      <c r="R27532" s="67" t="str">
        <v>Bank of Cellifornia</v>
      </c>
      <c r="S27532" s="67" t="str">
        <v>CELLtral Bank</v>
      </c>
    </row>
    <row r="27533" spans="15:19">
      <c r="O27533" s="67" t="str">
        <v>MoneyMATCH Inc.</v>
      </c>
      <c r="P27533" s="67" t="str">
        <v>ExCell Bank</v>
      </c>
      <c r="Q27533" s="67" t="str">
        <v>Bank IF</v>
      </c>
      <c r="R27533" s="67" t="str">
        <v>ExFunds</v>
      </c>
      <c r="S27533" s="67" t="str">
        <v>Bank of Cellifornia</v>
      </c>
    </row>
    <row r="27534" spans="15:19">
      <c r="O27534" s="67" t="str">
        <v>MoneyMATCH Inc.</v>
      </c>
      <c r="P27534" s="67" t="str">
        <v>ExCell Bank</v>
      </c>
      <c r="Q27534" s="67" t="str">
        <v>Bank IF</v>
      </c>
      <c r="R27534" s="67" t="str">
        <v>ExFunds</v>
      </c>
      <c r="S27534" s="67" t="str">
        <v>SheetBank AG</v>
      </c>
    </row>
    <row r="27535" spans="15:19">
      <c r="O27535" s="67" t="str">
        <v>MoneyMATCH Inc.</v>
      </c>
      <c r="P27535" s="67" t="str">
        <v>ExCell Bank</v>
      </c>
      <c r="Q27535" s="67" t="str">
        <v>Bank IF</v>
      </c>
      <c r="R27535" s="67" t="str">
        <v>ExFunds</v>
      </c>
      <c r="S27535" s="67" t="str">
        <v>Pivot Finance Group</v>
      </c>
    </row>
    <row r="27536" spans="15:19">
      <c r="O27536" s="67" t="str">
        <v>MoneyMATCH Inc.</v>
      </c>
      <c r="P27536" s="67" t="str">
        <v>ExCell Bank</v>
      </c>
      <c r="Q27536" s="67" t="str">
        <v>Bank IF</v>
      </c>
      <c r="R27536" s="67" t="str">
        <v>ExFunds</v>
      </c>
      <c r="S27536" s="67" t="str">
        <v>The VLOOKup Vault</v>
      </c>
    </row>
    <row r="27537" spans="15:19">
      <c r="O27537" s="67" t="str">
        <v>MoneyMATCH Inc.</v>
      </c>
      <c r="P27537" s="67" t="str">
        <v>ExCell Bank</v>
      </c>
      <c r="Q27537" s="67" t="str">
        <v>Bank IF</v>
      </c>
      <c r="R27537" s="67" t="str">
        <v>ExFunds</v>
      </c>
      <c r="S27537" s="67" t="str">
        <v>SummaBank</v>
      </c>
    </row>
    <row r="27538" spans="15:19">
      <c r="O27538" s="67" t="str">
        <v>MoneyMATCH Inc.</v>
      </c>
      <c r="P27538" s="67" t="str">
        <v>ExCell Bank</v>
      </c>
      <c r="Q27538" s="67" t="str">
        <v>Bank IF</v>
      </c>
      <c r="R27538" s="67" t="str">
        <v>ExFunds</v>
      </c>
      <c r="S27538" s="67" t="str">
        <v>CELLtral Bank</v>
      </c>
    </row>
    <row r="27539" spans="15:19">
      <c r="O27539" s="67" t="str">
        <v>MoneyMATCH Inc.</v>
      </c>
      <c r="P27539" s="67" t="str">
        <v>ExCell Bank</v>
      </c>
      <c r="Q27539" s="67" t="str">
        <v>Bank IF</v>
      </c>
      <c r="R27539" s="67" t="str">
        <v>SheetBank AG</v>
      </c>
      <c r="S27539" s="67" t="str">
        <v>Bank of Cellifornia</v>
      </c>
    </row>
    <row r="27540" spans="15:19">
      <c r="O27540" s="67" t="str">
        <v>MoneyMATCH Inc.</v>
      </c>
      <c r="P27540" s="67" t="str">
        <v>ExCell Bank</v>
      </c>
      <c r="Q27540" s="67" t="str">
        <v>Bank IF</v>
      </c>
      <c r="R27540" s="67" t="str">
        <v>SheetBank AG</v>
      </c>
      <c r="S27540" s="67" t="str">
        <v>ExFunds</v>
      </c>
    </row>
    <row r="27541" spans="15:19">
      <c r="O27541" s="67" t="str">
        <v>MoneyMATCH Inc.</v>
      </c>
      <c r="P27541" s="67" t="str">
        <v>ExCell Bank</v>
      </c>
      <c r="Q27541" s="67" t="str">
        <v>Bank IF</v>
      </c>
      <c r="R27541" s="67" t="str">
        <v>SheetBank AG</v>
      </c>
      <c r="S27541" s="67" t="str">
        <v>Pivot Finance Group</v>
      </c>
    </row>
    <row r="27542" spans="15:19">
      <c r="O27542" s="67" t="str">
        <v>MoneyMATCH Inc.</v>
      </c>
      <c r="P27542" s="67" t="str">
        <v>ExCell Bank</v>
      </c>
      <c r="Q27542" s="67" t="str">
        <v>Bank IF</v>
      </c>
      <c r="R27542" s="67" t="str">
        <v>SheetBank AG</v>
      </c>
      <c r="S27542" s="67" t="str">
        <v>The VLOOKup Vault</v>
      </c>
    </row>
    <row r="27543" spans="15:19">
      <c r="O27543" s="67" t="str">
        <v>MoneyMATCH Inc.</v>
      </c>
      <c r="P27543" s="67" t="str">
        <v>ExCell Bank</v>
      </c>
      <c r="Q27543" s="67" t="str">
        <v>Bank IF</v>
      </c>
      <c r="R27543" s="67" t="str">
        <v>SheetBank AG</v>
      </c>
      <c r="S27543" s="67" t="str">
        <v>SummaBank</v>
      </c>
    </row>
    <row r="27544" spans="15:19">
      <c r="O27544" s="67" t="str">
        <v>MoneyMATCH Inc.</v>
      </c>
      <c r="P27544" s="67" t="str">
        <v>ExCell Bank</v>
      </c>
      <c r="Q27544" s="67" t="str">
        <v>Bank IF</v>
      </c>
      <c r="R27544" s="67" t="str">
        <v>SheetBank AG</v>
      </c>
      <c r="S27544" s="67" t="str">
        <v>CELLtral Bank</v>
      </c>
    </row>
    <row r="27545" spans="15:19">
      <c r="O27545" s="67" t="str">
        <v>MoneyMATCH Inc.</v>
      </c>
      <c r="P27545" s="67" t="str">
        <v>ExCell Bank</v>
      </c>
      <c r="Q27545" s="67" t="str">
        <v>Bank IF</v>
      </c>
      <c r="R27545" s="67" t="str">
        <v>Pivot Finance Group</v>
      </c>
      <c r="S27545" s="67" t="str">
        <v>Bank of Cellifornia</v>
      </c>
    </row>
    <row r="27546" spans="15:19">
      <c r="O27546" s="67" t="str">
        <v>MoneyMATCH Inc.</v>
      </c>
      <c r="P27546" s="67" t="str">
        <v>ExCell Bank</v>
      </c>
      <c r="Q27546" s="67" t="str">
        <v>Bank IF</v>
      </c>
      <c r="R27546" s="67" t="str">
        <v>Pivot Finance Group</v>
      </c>
      <c r="S27546" s="67" t="str">
        <v>ExFunds</v>
      </c>
    </row>
    <row r="27547" spans="15:19">
      <c r="O27547" s="67" t="str">
        <v>MoneyMATCH Inc.</v>
      </c>
      <c r="P27547" s="67" t="str">
        <v>ExCell Bank</v>
      </c>
      <c r="Q27547" s="67" t="str">
        <v>Bank IF</v>
      </c>
      <c r="R27547" s="67" t="str">
        <v>Pivot Finance Group</v>
      </c>
      <c r="S27547" s="67" t="str">
        <v>SheetBank AG</v>
      </c>
    </row>
    <row r="27548" spans="15:19">
      <c r="O27548" s="67" t="str">
        <v>MoneyMATCH Inc.</v>
      </c>
      <c r="P27548" s="67" t="str">
        <v>ExCell Bank</v>
      </c>
      <c r="Q27548" s="67" t="str">
        <v>Bank IF</v>
      </c>
      <c r="R27548" s="67" t="str">
        <v>Pivot Finance Group</v>
      </c>
      <c r="S27548" s="67" t="str">
        <v>The VLOOKup Vault</v>
      </c>
    </row>
    <row r="27549" spans="15:19">
      <c r="O27549" s="67" t="str">
        <v>MoneyMATCH Inc.</v>
      </c>
      <c r="P27549" s="67" t="str">
        <v>ExCell Bank</v>
      </c>
      <c r="Q27549" s="67" t="str">
        <v>Bank IF</v>
      </c>
      <c r="R27549" s="67" t="str">
        <v>Pivot Finance Group</v>
      </c>
      <c r="S27549" s="67" t="str">
        <v>SummaBank</v>
      </c>
    </row>
    <row r="27550" spans="15:19">
      <c r="O27550" s="67" t="str">
        <v>MoneyMATCH Inc.</v>
      </c>
      <c r="P27550" s="67" t="str">
        <v>ExCell Bank</v>
      </c>
      <c r="Q27550" s="67" t="str">
        <v>Bank IF</v>
      </c>
      <c r="R27550" s="67" t="str">
        <v>Pivot Finance Group</v>
      </c>
      <c r="S27550" s="67" t="str">
        <v>CELLtral Bank</v>
      </c>
    </row>
    <row r="27551" spans="15:19">
      <c r="O27551" s="67" t="str">
        <v>MoneyMATCH Inc.</v>
      </c>
      <c r="P27551" s="67" t="str">
        <v>ExCell Bank</v>
      </c>
      <c r="Q27551" s="67" t="str">
        <v>Bank IF</v>
      </c>
      <c r="R27551" s="67" t="str">
        <v>The VLOOKup Vault</v>
      </c>
      <c r="S27551" s="67" t="str">
        <v>Bank of Cellifornia</v>
      </c>
    </row>
    <row r="27552" spans="15:19">
      <c r="O27552" s="67" t="str">
        <v>MoneyMATCH Inc.</v>
      </c>
      <c r="P27552" s="67" t="str">
        <v>ExCell Bank</v>
      </c>
      <c r="Q27552" s="67" t="str">
        <v>Bank IF</v>
      </c>
      <c r="R27552" s="67" t="str">
        <v>The VLOOKup Vault</v>
      </c>
      <c r="S27552" s="67" t="str">
        <v>ExFunds</v>
      </c>
    </row>
    <row r="27553" spans="15:19">
      <c r="O27553" s="67" t="str">
        <v>MoneyMATCH Inc.</v>
      </c>
      <c r="P27553" s="67" t="str">
        <v>ExCell Bank</v>
      </c>
      <c r="Q27553" s="67" t="str">
        <v>Bank IF</v>
      </c>
      <c r="R27553" s="67" t="str">
        <v>The VLOOKup Vault</v>
      </c>
      <c r="S27553" s="67" t="str">
        <v>SheetBank AG</v>
      </c>
    </row>
    <row r="27554" spans="15:19">
      <c r="O27554" s="67" t="str">
        <v>MoneyMATCH Inc.</v>
      </c>
      <c r="P27554" s="67" t="str">
        <v>ExCell Bank</v>
      </c>
      <c r="Q27554" s="67" t="str">
        <v>Bank IF</v>
      </c>
      <c r="R27554" s="67" t="str">
        <v>The VLOOKup Vault</v>
      </c>
      <c r="S27554" s="67" t="str">
        <v>Pivot Finance Group</v>
      </c>
    </row>
    <row r="27555" spans="15:19">
      <c r="O27555" s="67" t="str">
        <v>MoneyMATCH Inc.</v>
      </c>
      <c r="P27555" s="67" t="str">
        <v>ExCell Bank</v>
      </c>
      <c r="Q27555" s="67" t="str">
        <v>Bank IF</v>
      </c>
      <c r="R27555" s="67" t="str">
        <v>The VLOOKup Vault</v>
      </c>
      <c r="S27555" s="67" t="str">
        <v>SummaBank</v>
      </c>
    </row>
    <row r="27556" spans="15:19">
      <c r="O27556" s="67" t="str">
        <v>MoneyMATCH Inc.</v>
      </c>
      <c r="P27556" s="67" t="str">
        <v>ExCell Bank</v>
      </c>
      <c r="Q27556" s="67" t="str">
        <v>Bank IF</v>
      </c>
      <c r="R27556" s="67" t="str">
        <v>The VLOOKup Vault</v>
      </c>
      <c r="S27556" s="67" t="str">
        <v>CELLtral Bank</v>
      </c>
    </row>
    <row r="27557" spans="15:19">
      <c r="O27557" s="67" t="str">
        <v>MoneyMATCH Inc.</v>
      </c>
      <c r="P27557" s="67" t="str">
        <v>ExCell Bank</v>
      </c>
      <c r="Q27557" s="67" t="str">
        <v>Bank IF</v>
      </c>
      <c r="R27557" s="67" t="str">
        <v>SummaBank</v>
      </c>
      <c r="S27557" s="67" t="str">
        <v>Bank of Cellifornia</v>
      </c>
    </row>
    <row r="27558" spans="15:19">
      <c r="O27558" s="67" t="str">
        <v>MoneyMATCH Inc.</v>
      </c>
      <c r="P27558" s="67" t="str">
        <v>ExCell Bank</v>
      </c>
      <c r="Q27558" s="67" t="str">
        <v>Bank IF</v>
      </c>
      <c r="R27558" s="67" t="str">
        <v>SummaBank</v>
      </c>
      <c r="S27558" s="67" t="str">
        <v>ExFunds</v>
      </c>
    </row>
    <row r="27559" spans="15:19">
      <c r="O27559" s="67" t="str">
        <v>MoneyMATCH Inc.</v>
      </c>
      <c r="P27559" s="67" t="str">
        <v>ExCell Bank</v>
      </c>
      <c r="Q27559" s="67" t="str">
        <v>Bank IF</v>
      </c>
      <c r="R27559" s="67" t="str">
        <v>SummaBank</v>
      </c>
      <c r="S27559" s="67" t="str">
        <v>SheetBank AG</v>
      </c>
    </row>
    <row r="27560" spans="15:19">
      <c r="O27560" s="67" t="str">
        <v>MoneyMATCH Inc.</v>
      </c>
      <c r="P27560" s="67" t="str">
        <v>ExCell Bank</v>
      </c>
      <c r="Q27560" s="67" t="str">
        <v>Bank IF</v>
      </c>
      <c r="R27560" s="67" t="str">
        <v>SummaBank</v>
      </c>
      <c r="S27560" s="67" t="str">
        <v>Pivot Finance Group</v>
      </c>
    </row>
    <row r="27561" spans="15:19">
      <c r="O27561" s="67" t="str">
        <v>MoneyMATCH Inc.</v>
      </c>
      <c r="P27561" s="67" t="str">
        <v>ExCell Bank</v>
      </c>
      <c r="Q27561" s="67" t="str">
        <v>Bank IF</v>
      </c>
      <c r="R27561" s="67" t="str">
        <v>SummaBank</v>
      </c>
      <c r="S27561" s="67" t="str">
        <v>The VLOOKup Vault</v>
      </c>
    </row>
    <row r="27562" spans="15:19">
      <c r="O27562" s="67" t="str">
        <v>MoneyMATCH Inc.</v>
      </c>
      <c r="P27562" s="67" t="str">
        <v>ExCell Bank</v>
      </c>
      <c r="Q27562" s="67" t="str">
        <v>Bank IF</v>
      </c>
      <c r="R27562" s="67" t="str">
        <v>SummaBank</v>
      </c>
      <c r="S27562" s="67" t="str">
        <v>CELLtral Bank</v>
      </c>
    </row>
    <row r="27563" spans="15:19">
      <c r="O27563" s="67" t="str">
        <v>MoneyMATCH Inc.</v>
      </c>
      <c r="P27563" s="67" t="str">
        <v>ExCell Bank</v>
      </c>
      <c r="Q27563" s="67" t="str">
        <v>Bank IF</v>
      </c>
      <c r="R27563" s="67" t="str">
        <v>CELLtral Bank</v>
      </c>
      <c r="S27563" s="67" t="str">
        <v>Bank of Cellifornia</v>
      </c>
    </row>
    <row r="27564" spans="15:19">
      <c r="O27564" s="67" t="str">
        <v>MoneyMATCH Inc.</v>
      </c>
      <c r="P27564" s="67" t="str">
        <v>ExCell Bank</v>
      </c>
      <c r="Q27564" s="67" t="str">
        <v>Bank IF</v>
      </c>
      <c r="R27564" s="67" t="str">
        <v>CELLtral Bank</v>
      </c>
      <c r="S27564" s="67" t="str">
        <v>ExFunds</v>
      </c>
    </row>
    <row r="27565" spans="15:19">
      <c r="O27565" s="67" t="str">
        <v>MoneyMATCH Inc.</v>
      </c>
      <c r="P27565" s="67" t="str">
        <v>ExCell Bank</v>
      </c>
      <c r="Q27565" s="67" t="str">
        <v>Bank IF</v>
      </c>
      <c r="R27565" s="67" t="str">
        <v>CELLtral Bank</v>
      </c>
      <c r="S27565" s="67" t="str">
        <v>SheetBank AG</v>
      </c>
    </row>
    <row r="27566" spans="15:19">
      <c r="O27566" s="67" t="str">
        <v>MoneyMATCH Inc.</v>
      </c>
      <c r="P27566" s="67" t="str">
        <v>ExCell Bank</v>
      </c>
      <c r="Q27566" s="67" t="str">
        <v>Bank IF</v>
      </c>
      <c r="R27566" s="67" t="str">
        <v>CELLtral Bank</v>
      </c>
      <c r="S27566" s="67" t="str">
        <v>Pivot Finance Group</v>
      </c>
    </row>
    <row r="27567" spans="15:19">
      <c r="O27567" s="67" t="str">
        <v>MoneyMATCH Inc.</v>
      </c>
      <c r="P27567" s="67" t="str">
        <v>ExCell Bank</v>
      </c>
      <c r="Q27567" s="67" t="str">
        <v>Bank IF</v>
      </c>
      <c r="R27567" s="67" t="str">
        <v>CELLtral Bank</v>
      </c>
      <c r="S27567" s="67" t="str">
        <v>The VLOOKup Vault</v>
      </c>
    </row>
    <row r="27568" spans="15:19">
      <c r="O27568" s="67" t="str">
        <v>MoneyMATCH Inc.</v>
      </c>
      <c r="P27568" s="67" t="str">
        <v>ExCell Bank</v>
      </c>
      <c r="Q27568" s="67" t="str">
        <v>Bank IF</v>
      </c>
      <c r="R27568" s="67" t="str">
        <v>CELLtral Bank</v>
      </c>
      <c r="S27568" s="67" t="str">
        <v>SummaBank</v>
      </c>
    </row>
    <row r="27569" spans="15:19">
      <c r="O27569" s="67" t="str">
        <v>MoneyMATCH Inc.</v>
      </c>
      <c r="P27569" s="67" t="str">
        <v>Bank of Cellifornia</v>
      </c>
      <c r="Q27569" s="67" t="str">
        <v>ExCell Bank</v>
      </c>
      <c r="R27569" s="67" t="str">
        <v>ExFunds</v>
      </c>
      <c r="S27569" s="67" t="str">
        <v>SheetBank AG</v>
      </c>
    </row>
    <row r="27570" spans="15:19">
      <c r="O27570" s="67" t="str">
        <v>MoneyMATCH Inc.</v>
      </c>
      <c r="P27570" s="67" t="str">
        <v>Bank of Cellifornia</v>
      </c>
      <c r="Q27570" s="67" t="str">
        <v>ExCell Bank</v>
      </c>
      <c r="R27570" s="67" t="str">
        <v>ExFunds</v>
      </c>
      <c r="S27570" s="67" t="str">
        <v>Pivot Finance Group</v>
      </c>
    </row>
    <row r="27571" spans="15:19">
      <c r="O27571" s="67" t="str">
        <v>MoneyMATCH Inc.</v>
      </c>
      <c r="P27571" s="67" t="str">
        <v>Bank of Cellifornia</v>
      </c>
      <c r="Q27571" s="67" t="str">
        <v>ExCell Bank</v>
      </c>
      <c r="R27571" s="67" t="str">
        <v>ExFunds</v>
      </c>
      <c r="S27571" s="67" t="str">
        <v>The VLOOKup Vault</v>
      </c>
    </row>
    <row r="27572" spans="15:19">
      <c r="O27572" s="67" t="str">
        <v>MoneyMATCH Inc.</v>
      </c>
      <c r="P27572" s="67" t="str">
        <v>Bank of Cellifornia</v>
      </c>
      <c r="Q27572" s="67" t="str">
        <v>ExCell Bank</v>
      </c>
      <c r="R27572" s="67" t="str">
        <v>ExFunds</v>
      </c>
      <c r="S27572" s="67" t="str">
        <v>SummaBank</v>
      </c>
    </row>
    <row r="27573" spans="15:19">
      <c r="O27573" s="67" t="str">
        <v>MoneyMATCH Inc.</v>
      </c>
      <c r="P27573" s="67" t="str">
        <v>Bank of Cellifornia</v>
      </c>
      <c r="Q27573" s="67" t="str">
        <v>ExCell Bank</v>
      </c>
      <c r="R27573" s="67" t="str">
        <v>ExFunds</v>
      </c>
      <c r="S27573" s="67" t="str">
        <v>CELLtral Bank</v>
      </c>
    </row>
    <row r="27574" spans="15:19">
      <c r="O27574" s="67" t="str">
        <v>MoneyMATCH Inc.</v>
      </c>
      <c r="P27574" s="67" t="str">
        <v>Bank of Cellifornia</v>
      </c>
      <c r="Q27574" s="67" t="str">
        <v>ExCell Bank</v>
      </c>
      <c r="R27574" s="67" t="str">
        <v>ExFunds</v>
      </c>
      <c r="S27574" s="67" t="str">
        <v>Bank IF</v>
      </c>
    </row>
    <row r="27575" spans="15:19">
      <c r="O27575" s="67" t="str">
        <v>MoneyMATCH Inc.</v>
      </c>
      <c r="P27575" s="67" t="str">
        <v>Bank of Cellifornia</v>
      </c>
      <c r="Q27575" s="67" t="str">
        <v>ExCell Bank</v>
      </c>
      <c r="R27575" s="67" t="str">
        <v>SheetBank AG</v>
      </c>
      <c r="S27575" s="67" t="str">
        <v>ExFunds</v>
      </c>
    </row>
    <row r="27576" spans="15:19">
      <c r="O27576" s="67" t="str">
        <v>MoneyMATCH Inc.</v>
      </c>
      <c r="P27576" s="67" t="str">
        <v>Bank of Cellifornia</v>
      </c>
      <c r="Q27576" s="67" t="str">
        <v>ExCell Bank</v>
      </c>
      <c r="R27576" s="67" t="str">
        <v>SheetBank AG</v>
      </c>
      <c r="S27576" s="67" t="str">
        <v>Pivot Finance Group</v>
      </c>
    </row>
    <row r="27577" spans="15:19">
      <c r="O27577" s="67" t="str">
        <v>MoneyMATCH Inc.</v>
      </c>
      <c r="P27577" s="67" t="str">
        <v>Bank of Cellifornia</v>
      </c>
      <c r="Q27577" s="67" t="str">
        <v>ExCell Bank</v>
      </c>
      <c r="R27577" s="67" t="str">
        <v>SheetBank AG</v>
      </c>
      <c r="S27577" s="67" t="str">
        <v>The VLOOKup Vault</v>
      </c>
    </row>
    <row r="27578" spans="15:19">
      <c r="O27578" s="67" t="str">
        <v>MoneyMATCH Inc.</v>
      </c>
      <c r="P27578" s="67" t="str">
        <v>Bank of Cellifornia</v>
      </c>
      <c r="Q27578" s="67" t="str">
        <v>ExCell Bank</v>
      </c>
      <c r="R27578" s="67" t="str">
        <v>SheetBank AG</v>
      </c>
      <c r="S27578" s="67" t="str">
        <v>SummaBank</v>
      </c>
    </row>
    <row r="27579" spans="15:19">
      <c r="O27579" s="67" t="str">
        <v>MoneyMATCH Inc.</v>
      </c>
      <c r="P27579" s="67" t="str">
        <v>Bank of Cellifornia</v>
      </c>
      <c r="Q27579" s="67" t="str">
        <v>ExCell Bank</v>
      </c>
      <c r="R27579" s="67" t="str">
        <v>SheetBank AG</v>
      </c>
      <c r="S27579" s="67" t="str">
        <v>CELLtral Bank</v>
      </c>
    </row>
    <row r="27580" spans="15:19">
      <c r="O27580" s="67" t="str">
        <v>MoneyMATCH Inc.</v>
      </c>
      <c r="P27580" s="67" t="str">
        <v>Bank of Cellifornia</v>
      </c>
      <c r="Q27580" s="67" t="str">
        <v>ExCell Bank</v>
      </c>
      <c r="R27580" s="67" t="str">
        <v>SheetBank AG</v>
      </c>
      <c r="S27580" s="67" t="str">
        <v>Bank IF</v>
      </c>
    </row>
    <row r="27581" spans="15:19">
      <c r="O27581" s="67" t="str">
        <v>MoneyMATCH Inc.</v>
      </c>
      <c r="P27581" s="67" t="str">
        <v>Bank of Cellifornia</v>
      </c>
      <c r="Q27581" s="67" t="str">
        <v>ExCell Bank</v>
      </c>
      <c r="R27581" s="67" t="str">
        <v>Pivot Finance Group</v>
      </c>
      <c r="S27581" s="67" t="str">
        <v>ExFunds</v>
      </c>
    </row>
    <row r="27582" spans="15:19">
      <c r="O27582" s="67" t="str">
        <v>MoneyMATCH Inc.</v>
      </c>
      <c r="P27582" s="67" t="str">
        <v>Bank of Cellifornia</v>
      </c>
      <c r="Q27582" s="67" t="str">
        <v>ExCell Bank</v>
      </c>
      <c r="R27582" s="67" t="str">
        <v>Pivot Finance Group</v>
      </c>
      <c r="S27582" s="67" t="str">
        <v>SheetBank AG</v>
      </c>
    </row>
    <row r="27583" spans="15:19">
      <c r="O27583" s="67" t="str">
        <v>MoneyMATCH Inc.</v>
      </c>
      <c r="P27583" s="67" t="str">
        <v>Bank of Cellifornia</v>
      </c>
      <c r="Q27583" s="67" t="str">
        <v>ExCell Bank</v>
      </c>
      <c r="R27583" s="67" t="str">
        <v>Pivot Finance Group</v>
      </c>
      <c r="S27583" s="67" t="str">
        <v>The VLOOKup Vault</v>
      </c>
    </row>
    <row r="27584" spans="15:19">
      <c r="O27584" s="67" t="str">
        <v>MoneyMATCH Inc.</v>
      </c>
      <c r="P27584" s="67" t="str">
        <v>Bank of Cellifornia</v>
      </c>
      <c r="Q27584" s="67" t="str">
        <v>ExCell Bank</v>
      </c>
      <c r="R27584" s="67" t="str">
        <v>Pivot Finance Group</v>
      </c>
      <c r="S27584" s="67" t="str">
        <v>SummaBank</v>
      </c>
    </row>
    <row r="27585" spans="15:19">
      <c r="O27585" s="67" t="str">
        <v>MoneyMATCH Inc.</v>
      </c>
      <c r="P27585" s="67" t="str">
        <v>Bank of Cellifornia</v>
      </c>
      <c r="Q27585" s="67" t="str">
        <v>ExCell Bank</v>
      </c>
      <c r="R27585" s="67" t="str">
        <v>Pivot Finance Group</v>
      </c>
      <c r="S27585" s="67" t="str">
        <v>CELLtral Bank</v>
      </c>
    </row>
    <row r="27586" spans="15:19">
      <c r="O27586" s="67" t="str">
        <v>MoneyMATCH Inc.</v>
      </c>
      <c r="P27586" s="67" t="str">
        <v>Bank of Cellifornia</v>
      </c>
      <c r="Q27586" s="67" t="str">
        <v>ExCell Bank</v>
      </c>
      <c r="R27586" s="67" t="str">
        <v>Pivot Finance Group</v>
      </c>
      <c r="S27586" s="67" t="str">
        <v>Bank IF</v>
      </c>
    </row>
    <row r="27587" spans="15:19">
      <c r="O27587" s="67" t="str">
        <v>MoneyMATCH Inc.</v>
      </c>
      <c r="P27587" s="67" t="str">
        <v>Bank of Cellifornia</v>
      </c>
      <c r="Q27587" s="67" t="str">
        <v>ExCell Bank</v>
      </c>
      <c r="R27587" s="67" t="str">
        <v>The VLOOKup Vault</v>
      </c>
      <c r="S27587" s="67" t="str">
        <v>ExFunds</v>
      </c>
    </row>
    <row r="27588" spans="15:19">
      <c r="O27588" s="67" t="str">
        <v>MoneyMATCH Inc.</v>
      </c>
      <c r="P27588" s="67" t="str">
        <v>Bank of Cellifornia</v>
      </c>
      <c r="Q27588" s="67" t="str">
        <v>ExCell Bank</v>
      </c>
      <c r="R27588" s="67" t="str">
        <v>The VLOOKup Vault</v>
      </c>
      <c r="S27588" s="67" t="str">
        <v>SheetBank AG</v>
      </c>
    </row>
    <row r="27589" spans="15:19">
      <c r="O27589" s="67" t="str">
        <v>MoneyMATCH Inc.</v>
      </c>
      <c r="P27589" s="67" t="str">
        <v>Bank of Cellifornia</v>
      </c>
      <c r="Q27589" s="67" t="str">
        <v>ExCell Bank</v>
      </c>
      <c r="R27589" s="67" t="str">
        <v>The VLOOKup Vault</v>
      </c>
      <c r="S27589" s="67" t="str">
        <v>Pivot Finance Group</v>
      </c>
    </row>
    <row r="27590" spans="15:19">
      <c r="O27590" s="67" t="str">
        <v>MoneyMATCH Inc.</v>
      </c>
      <c r="P27590" s="67" t="str">
        <v>Bank of Cellifornia</v>
      </c>
      <c r="Q27590" s="67" t="str">
        <v>ExCell Bank</v>
      </c>
      <c r="R27590" s="67" t="str">
        <v>The VLOOKup Vault</v>
      </c>
      <c r="S27590" s="67" t="str">
        <v>SummaBank</v>
      </c>
    </row>
    <row r="27591" spans="15:19">
      <c r="O27591" s="67" t="str">
        <v>MoneyMATCH Inc.</v>
      </c>
      <c r="P27591" s="67" t="str">
        <v>Bank of Cellifornia</v>
      </c>
      <c r="Q27591" s="67" t="str">
        <v>ExCell Bank</v>
      </c>
      <c r="R27591" s="67" t="str">
        <v>The VLOOKup Vault</v>
      </c>
      <c r="S27591" s="67" t="str">
        <v>CELLtral Bank</v>
      </c>
    </row>
    <row r="27592" spans="15:19">
      <c r="O27592" s="67" t="str">
        <v>MoneyMATCH Inc.</v>
      </c>
      <c r="P27592" s="67" t="str">
        <v>Bank of Cellifornia</v>
      </c>
      <c r="Q27592" s="67" t="str">
        <v>ExCell Bank</v>
      </c>
      <c r="R27592" s="67" t="str">
        <v>The VLOOKup Vault</v>
      </c>
      <c r="S27592" s="67" t="str">
        <v>Bank IF</v>
      </c>
    </row>
    <row r="27593" spans="15:19">
      <c r="O27593" s="67" t="str">
        <v>MoneyMATCH Inc.</v>
      </c>
      <c r="P27593" s="67" t="str">
        <v>Bank of Cellifornia</v>
      </c>
      <c r="Q27593" s="67" t="str">
        <v>ExCell Bank</v>
      </c>
      <c r="R27593" s="67" t="str">
        <v>SummaBank</v>
      </c>
      <c r="S27593" s="67" t="str">
        <v>ExFunds</v>
      </c>
    </row>
    <row r="27594" spans="15:19">
      <c r="O27594" s="67" t="str">
        <v>MoneyMATCH Inc.</v>
      </c>
      <c r="P27594" s="67" t="str">
        <v>Bank of Cellifornia</v>
      </c>
      <c r="Q27594" s="67" t="str">
        <v>ExCell Bank</v>
      </c>
      <c r="R27594" s="67" t="str">
        <v>SummaBank</v>
      </c>
      <c r="S27594" s="67" t="str">
        <v>SheetBank AG</v>
      </c>
    </row>
    <row r="27595" spans="15:19">
      <c r="O27595" s="67" t="str">
        <v>MoneyMATCH Inc.</v>
      </c>
      <c r="P27595" s="67" t="str">
        <v>Bank of Cellifornia</v>
      </c>
      <c r="Q27595" s="67" t="str">
        <v>ExCell Bank</v>
      </c>
      <c r="R27595" s="67" t="str">
        <v>SummaBank</v>
      </c>
      <c r="S27595" s="67" t="str">
        <v>Pivot Finance Group</v>
      </c>
    </row>
    <row r="27596" spans="15:19">
      <c r="O27596" s="67" t="str">
        <v>MoneyMATCH Inc.</v>
      </c>
      <c r="P27596" s="67" t="str">
        <v>Bank of Cellifornia</v>
      </c>
      <c r="Q27596" s="67" t="str">
        <v>ExCell Bank</v>
      </c>
      <c r="R27596" s="67" t="str">
        <v>SummaBank</v>
      </c>
      <c r="S27596" s="67" t="str">
        <v>The VLOOKup Vault</v>
      </c>
    </row>
    <row r="27597" spans="15:19">
      <c r="O27597" s="67" t="str">
        <v>MoneyMATCH Inc.</v>
      </c>
      <c r="P27597" s="67" t="str">
        <v>Bank of Cellifornia</v>
      </c>
      <c r="Q27597" s="67" t="str">
        <v>ExCell Bank</v>
      </c>
      <c r="R27597" s="67" t="str">
        <v>SummaBank</v>
      </c>
      <c r="S27597" s="67" t="str">
        <v>CELLtral Bank</v>
      </c>
    </row>
    <row r="27598" spans="15:19">
      <c r="O27598" s="67" t="str">
        <v>MoneyMATCH Inc.</v>
      </c>
      <c r="P27598" s="67" t="str">
        <v>Bank of Cellifornia</v>
      </c>
      <c r="Q27598" s="67" t="str">
        <v>ExCell Bank</v>
      </c>
      <c r="R27598" s="67" t="str">
        <v>SummaBank</v>
      </c>
      <c r="S27598" s="67" t="str">
        <v>Bank IF</v>
      </c>
    </row>
    <row r="27599" spans="15:19">
      <c r="O27599" s="67" t="str">
        <v>MoneyMATCH Inc.</v>
      </c>
      <c r="P27599" s="67" t="str">
        <v>Bank of Cellifornia</v>
      </c>
      <c r="Q27599" s="67" t="str">
        <v>ExCell Bank</v>
      </c>
      <c r="R27599" s="67" t="str">
        <v>CELLtral Bank</v>
      </c>
      <c r="S27599" s="67" t="str">
        <v>ExFunds</v>
      </c>
    </row>
    <row r="27600" spans="15:19">
      <c r="O27600" s="67" t="str">
        <v>MoneyMATCH Inc.</v>
      </c>
      <c r="P27600" s="67" t="str">
        <v>Bank of Cellifornia</v>
      </c>
      <c r="Q27600" s="67" t="str">
        <v>ExCell Bank</v>
      </c>
      <c r="R27600" s="67" t="str">
        <v>CELLtral Bank</v>
      </c>
      <c r="S27600" s="67" t="str">
        <v>SheetBank AG</v>
      </c>
    </row>
    <row r="27601" spans="15:19">
      <c r="O27601" s="67" t="str">
        <v>MoneyMATCH Inc.</v>
      </c>
      <c r="P27601" s="67" t="str">
        <v>Bank of Cellifornia</v>
      </c>
      <c r="Q27601" s="67" t="str">
        <v>ExCell Bank</v>
      </c>
      <c r="R27601" s="67" t="str">
        <v>CELLtral Bank</v>
      </c>
      <c r="S27601" s="67" t="str">
        <v>Pivot Finance Group</v>
      </c>
    </row>
    <row r="27602" spans="15:19">
      <c r="O27602" s="67" t="str">
        <v>MoneyMATCH Inc.</v>
      </c>
      <c r="P27602" s="67" t="str">
        <v>Bank of Cellifornia</v>
      </c>
      <c r="Q27602" s="67" t="str">
        <v>ExCell Bank</v>
      </c>
      <c r="R27602" s="67" t="str">
        <v>CELLtral Bank</v>
      </c>
      <c r="S27602" s="67" t="str">
        <v>The VLOOKup Vault</v>
      </c>
    </row>
    <row r="27603" spans="15:19">
      <c r="O27603" s="67" t="str">
        <v>MoneyMATCH Inc.</v>
      </c>
      <c r="P27603" s="67" t="str">
        <v>Bank of Cellifornia</v>
      </c>
      <c r="Q27603" s="67" t="str">
        <v>ExCell Bank</v>
      </c>
      <c r="R27603" s="67" t="str">
        <v>CELLtral Bank</v>
      </c>
      <c r="S27603" s="67" t="str">
        <v>SummaBank</v>
      </c>
    </row>
    <row r="27604" spans="15:19">
      <c r="O27604" s="67" t="str">
        <v>MoneyMATCH Inc.</v>
      </c>
      <c r="P27604" s="67" t="str">
        <v>Bank of Cellifornia</v>
      </c>
      <c r="Q27604" s="67" t="str">
        <v>ExCell Bank</v>
      </c>
      <c r="R27604" s="67" t="str">
        <v>CELLtral Bank</v>
      </c>
      <c r="S27604" s="67" t="str">
        <v>Bank IF</v>
      </c>
    </row>
    <row r="27605" spans="15:19">
      <c r="O27605" s="67" t="str">
        <v>MoneyMATCH Inc.</v>
      </c>
      <c r="P27605" s="67" t="str">
        <v>Bank of Cellifornia</v>
      </c>
      <c r="Q27605" s="67" t="str">
        <v>ExCell Bank</v>
      </c>
      <c r="R27605" s="67" t="str">
        <v>Bank IF</v>
      </c>
      <c r="S27605" s="67" t="str">
        <v>ExFunds</v>
      </c>
    </row>
    <row r="27606" spans="15:19">
      <c r="O27606" s="67" t="str">
        <v>MoneyMATCH Inc.</v>
      </c>
      <c r="P27606" s="67" t="str">
        <v>Bank of Cellifornia</v>
      </c>
      <c r="Q27606" s="67" t="str">
        <v>ExCell Bank</v>
      </c>
      <c r="R27606" s="67" t="str">
        <v>Bank IF</v>
      </c>
      <c r="S27606" s="67" t="str">
        <v>SheetBank AG</v>
      </c>
    </row>
    <row r="27607" spans="15:19">
      <c r="O27607" s="67" t="str">
        <v>MoneyMATCH Inc.</v>
      </c>
      <c r="P27607" s="67" t="str">
        <v>Bank of Cellifornia</v>
      </c>
      <c r="Q27607" s="67" t="str">
        <v>ExCell Bank</v>
      </c>
      <c r="R27607" s="67" t="str">
        <v>Bank IF</v>
      </c>
      <c r="S27607" s="67" t="str">
        <v>Pivot Finance Group</v>
      </c>
    </row>
    <row r="27608" spans="15:19">
      <c r="O27608" s="67" t="str">
        <v>MoneyMATCH Inc.</v>
      </c>
      <c r="P27608" s="67" t="str">
        <v>Bank of Cellifornia</v>
      </c>
      <c r="Q27608" s="67" t="str">
        <v>ExCell Bank</v>
      </c>
      <c r="R27608" s="67" t="str">
        <v>Bank IF</v>
      </c>
      <c r="S27608" s="67" t="str">
        <v>The VLOOKup Vault</v>
      </c>
    </row>
    <row r="27609" spans="15:19">
      <c r="O27609" s="67" t="str">
        <v>MoneyMATCH Inc.</v>
      </c>
      <c r="P27609" s="67" t="str">
        <v>Bank of Cellifornia</v>
      </c>
      <c r="Q27609" s="67" t="str">
        <v>ExCell Bank</v>
      </c>
      <c r="R27609" s="67" t="str">
        <v>Bank IF</v>
      </c>
      <c r="S27609" s="67" t="str">
        <v>SummaBank</v>
      </c>
    </row>
    <row r="27610" spans="15:19">
      <c r="O27610" s="67" t="str">
        <v>MoneyMATCH Inc.</v>
      </c>
      <c r="P27610" s="67" t="str">
        <v>Bank of Cellifornia</v>
      </c>
      <c r="Q27610" s="67" t="str">
        <v>ExCell Bank</v>
      </c>
      <c r="R27610" s="67" t="str">
        <v>Bank IF</v>
      </c>
      <c r="S27610" s="67" t="str">
        <v>CELLtral Bank</v>
      </c>
    </row>
    <row r="27611" spans="15:19">
      <c r="O27611" s="67" t="str">
        <v>MoneyMATCH Inc.</v>
      </c>
      <c r="P27611" s="67" t="str">
        <v>Bank of Cellifornia</v>
      </c>
      <c r="Q27611" s="67" t="str">
        <v>ExFunds</v>
      </c>
      <c r="R27611" s="67" t="str">
        <v>ExCell Bank</v>
      </c>
      <c r="S27611" s="67" t="str">
        <v>SheetBank AG</v>
      </c>
    </row>
    <row r="27612" spans="15:19">
      <c r="O27612" s="67" t="str">
        <v>MoneyMATCH Inc.</v>
      </c>
      <c r="P27612" s="67" t="str">
        <v>Bank of Cellifornia</v>
      </c>
      <c r="Q27612" s="67" t="str">
        <v>ExFunds</v>
      </c>
      <c r="R27612" s="67" t="str">
        <v>ExCell Bank</v>
      </c>
      <c r="S27612" s="67" t="str">
        <v>Pivot Finance Group</v>
      </c>
    </row>
    <row r="27613" spans="15:19">
      <c r="O27613" s="67" t="str">
        <v>MoneyMATCH Inc.</v>
      </c>
      <c r="P27613" s="67" t="str">
        <v>Bank of Cellifornia</v>
      </c>
      <c r="Q27613" s="67" t="str">
        <v>ExFunds</v>
      </c>
      <c r="R27613" s="67" t="str">
        <v>ExCell Bank</v>
      </c>
      <c r="S27613" s="67" t="str">
        <v>The VLOOKup Vault</v>
      </c>
    </row>
    <row r="27614" spans="15:19">
      <c r="O27614" s="67" t="str">
        <v>MoneyMATCH Inc.</v>
      </c>
      <c r="P27614" s="67" t="str">
        <v>Bank of Cellifornia</v>
      </c>
      <c r="Q27614" s="67" t="str">
        <v>ExFunds</v>
      </c>
      <c r="R27614" s="67" t="str">
        <v>ExCell Bank</v>
      </c>
      <c r="S27614" s="67" t="str">
        <v>SummaBank</v>
      </c>
    </row>
    <row r="27615" spans="15:19">
      <c r="O27615" s="67" t="str">
        <v>MoneyMATCH Inc.</v>
      </c>
      <c r="P27615" s="67" t="str">
        <v>Bank of Cellifornia</v>
      </c>
      <c r="Q27615" s="67" t="str">
        <v>ExFunds</v>
      </c>
      <c r="R27615" s="67" t="str">
        <v>ExCell Bank</v>
      </c>
      <c r="S27615" s="67" t="str">
        <v>CELLtral Bank</v>
      </c>
    </row>
    <row r="27616" spans="15:19">
      <c r="O27616" s="67" t="str">
        <v>MoneyMATCH Inc.</v>
      </c>
      <c r="P27616" s="67" t="str">
        <v>Bank of Cellifornia</v>
      </c>
      <c r="Q27616" s="67" t="str">
        <v>ExFunds</v>
      </c>
      <c r="R27616" s="67" t="str">
        <v>ExCell Bank</v>
      </c>
      <c r="S27616" s="67" t="str">
        <v>Bank IF</v>
      </c>
    </row>
    <row r="27617" spans="15:19">
      <c r="O27617" s="67" t="str">
        <v>MoneyMATCH Inc.</v>
      </c>
      <c r="P27617" s="67" t="str">
        <v>Bank of Cellifornia</v>
      </c>
      <c r="Q27617" s="67" t="str">
        <v>ExFunds</v>
      </c>
      <c r="R27617" s="67" t="str">
        <v>SheetBank AG</v>
      </c>
      <c r="S27617" s="67" t="str">
        <v>ExCell Bank</v>
      </c>
    </row>
    <row r="27618" spans="15:19">
      <c r="O27618" s="67" t="str">
        <v>MoneyMATCH Inc.</v>
      </c>
      <c r="P27618" s="67" t="str">
        <v>Bank of Cellifornia</v>
      </c>
      <c r="Q27618" s="67" t="str">
        <v>ExFunds</v>
      </c>
      <c r="R27618" s="67" t="str">
        <v>SheetBank AG</v>
      </c>
      <c r="S27618" s="67" t="str">
        <v>Pivot Finance Group</v>
      </c>
    </row>
    <row r="27619" spans="15:19">
      <c r="O27619" s="67" t="str">
        <v>MoneyMATCH Inc.</v>
      </c>
      <c r="P27619" s="67" t="str">
        <v>Bank of Cellifornia</v>
      </c>
      <c r="Q27619" s="67" t="str">
        <v>ExFunds</v>
      </c>
      <c r="R27619" s="67" t="str">
        <v>SheetBank AG</v>
      </c>
      <c r="S27619" s="67" t="str">
        <v>The VLOOKup Vault</v>
      </c>
    </row>
    <row r="27620" spans="15:19">
      <c r="O27620" s="67" t="str">
        <v>MoneyMATCH Inc.</v>
      </c>
      <c r="P27620" s="67" t="str">
        <v>Bank of Cellifornia</v>
      </c>
      <c r="Q27620" s="67" t="str">
        <v>ExFunds</v>
      </c>
      <c r="R27620" s="67" t="str">
        <v>SheetBank AG</v>
      </c>
      <c r="S27620" s="67" t="str">
        <v>SummaBank</v>
      </c>
    </row>
    <row r="27621" spans="15:19">
      <c r="O27621" s="67" t="str">
        <v>MoneyMATCH Inc.</v>
      </c>
      <c r="P27621" s="67" t="str">
        <v>Bank of Cellifornia</v>
      </c>
      <c r="Q27621" s="67" t="str">
        <v>ExFunds</v>
      </c>
      <c r="R27621" s="67" t="str">
        <v>SheetBank AG</v>
      </c>
      <c r="S27621" s="67" t="str">
        <v>CELLtral Bank</v>
      </c>
    </row>
    <row r="27622" spans="15:19">
      <c r="O27622" s="67" t="str">
        <v>MoneyMATCH Inc.</v>
      </c>
      <c r="P27622" s="67" t="str">
        <v>Bank of Cellifornia</v>
      </c>
      <c r="Q27622" s="67" t="str">
        <v>ExFunds</v>
      </c>
      <c r="R27622" s="67" t="str">
        <v>SheetBank AG</v>
      </c>
      <c r="S27622" s="67" t="str">
        <v>Bank IF</v>
      </c>
    </row>
    <row r="27623" spans="15:19">
      <c r="O27623" s="67" t="str">
        <v>MoneyMATCH Inc.</v>
      </c>
      <c r="P27623" s="67" t="str">
        <v>Bank of Cellifornia</v>
      </c>
      <c r="Q27623" s="67" t="str">
        <v>ExFunds</v>
      </c>
      <c r="R27623" s="67" t="str">
        <v>Pivot Finance Group</v>
      </c>
      <c r="S27623" s="67" t="str">
        <v>ExCell Bank</v>
      </c>
    </row>
    <row r="27624" spans="15:19">
      <c r="O27624" s="67" t="str">
        <v>MoneyMATCH Inc.</v>
      </c>
      <c r="P27624" s="67" t="str">
        <v>Bank of Cellifornia</v>
      </c>
      <c r="Q27624" s="67" t="str">
        <v>ExFunds</v>
      </c>
      <c r="R27624" s="67" t="str">
        <v>Pivot Finance Group</v>
      </c>
      <c r="S27624" s="67" t="str">
        <v>SheetBank AG</v>
      </c>
    </row>
    <row r="27625" spans="15:19">
      <c r="O27625" s="67" t="str">
        <v>MoneyMATCH Inc.</v>
      </c>
      <c r="P27625" s="67" t="str">
        <v>Bank of Cellifornia</v>
      </c>
      <c r="Q27625" s="67" t="str">
        <v>ExFunds</v>
      </c>
      <c r="R27625" s="67" t="str">
        <v>Pivot Finance Group</v>
      </c>
      <c r="S27625" s="67" t="str">
        <v>The VLOOKup Vault</v>
      </c>
    </row>
    <row r="27626" spans="15:19">
      <c r="O27626" s="67" t="str">
        <v>MoneyMATCH Inc.</v>
      </c>
      <c r="P27626" s="67" t="str">
        <v>Bank of Cellifornia</v>
      </c>
      <c r="Q27626" s="67" t="str">
        <v>ExFunds</v>
      </c>
      <c r="R27626" s="67" t="str">
        <v>Pivot Finance Group</v>
      </c>
      <c r="S27626" s="67" t="str">
        <v>SummaBank</v>
      </c>
    </row>
    <row r="27627" spans="15:19">
      <c r="O27627" s="67" t="str">
        <v>MoneyMATCH Inc.</v>
      </c>
      <c r="P27627" s="67" t="str">
        <v>Bank of Cellifornia</v>
      </c>
      <c r="Q27627" s="67" t="str">
        <v>ExFunds</v>
      </c>
      <c r="R27627" s="67" t="str">
        <v>Pivot Finance Group</v>
      </c>
      <c r="S27627" s="67" t="str">
        <v>CELLtral Bank</v>
      </c>
    </row>
    <row r="27628" spans="15:19">
      <c r="O27628" s="67" t="str">
        <v>MoneyMATCH Inc.</v>
      </c>
      <c r="P27628" s="67" t="str">
        <v>Bank of Cellifornia</v>
      </c>
      <c r="Q27628" s="67" t="str">
        <v>ExFunds</v>
      </c>
      <c r="R27628" s="67" t="str">
        <v>Pivot Finance Group</v>
      </c>
      <c r="S27628" s="67" t="str">
        <v>Bank IF</v>
      </c>
    </row>
    <row r="27629" spans="15:19">
      <c r="O27629" s="67" t="str">
        <v>MoneyMATCH Inc.</v>
      </c>
      <c r="P27629" s="67" t="str">
        <v>Bank of Cellifornia</v>
      </c>
      <c r="Q27629" s="67" t="str">
        <v>ExFunds</v>
      </c>
      <c r="R27629" s="67" t="str">
        <v>The VLOOKup Vault</v>
      </c>
      <c r="S27629" s="67" t="str">
        <v>ExCell Bank</v>
      </c>
    </row>
    <row r="27630" spans="15:19">
      <c r="O27630" s="67" t="str">
        <v>MoneyMATCH Inc.</v>
      </c>
      <c r="P27630" s="67" t="str">
        <v>Bank of Cellifornia</v>
      </c>
      <c r="Q27630" s="67" t="str">
        <v>ExFunds</v>
      </c>
      <c r="R27630" s="67" t="str">
        <v>The VLOOKup Vault</v>
      </c>
      <c r="S27630" s="67" t="str">
        <v>SheetBank AG</v>
      </c>
    </row>
    <row r="27631" spans="15:19">
      <c r="O27631" s="67" t="str">
        <v>MoneyMATCH Inc.</v>
      </c>
      <c r="P27631" s="67" t="str">
        <v>Bank of Cellifornia</v>
      </c>
      <c r="Q27631" s="67" t="str">
        <v>ExFunds</v>
      </c>
      <c r="R27631" s="67" t="str">
        <v>The VLOOKup Vault</v>
      </c>
      <c r="S27631" s="67" t="str">
        <v>Pivot Finance Group</v>
      </c>
    </row>
    <row r="27632" spans="15:19">
      <c r="O27632" s="67" t="str">
        <v>MoneyMATCH Inc.</v>
      </c>
      <c r="P27632" s="67" t="str">
        <v>Bank of Cellifornia</v>
      </c>
      <c r="Q27632" s="67" t="str">
        <v>ExFunds</v>
      </c>
      <c r="R27632" s="67" t="str">
        <v>The VLOOKup Vault</v>
      </c>
      <c r="S27632" s="67" t="str">
        <v>SummaBank</v>
      </c>
    </row>
    <row r="27633" spans="15:19">
      <c r="O27633" s="67" t="str">
        <v>MoneyMATCH Inc.</v>
      </c>
      <c r="P27633" s="67" t="str">
        <v>Bank of Cellifornia</v>
      </c>
      <c r="Q27633" s="67" t="str">
        <v>ExFunds</v>
      </c>
      <c r="R27633" s="67" t="str">
        <v>The VLOOKup Vault</v>
      </c>
      <c r="S27633" s="67" t="str">
        <v>CELLtral Bank</v>
      </c>
    </row>
    <row r="27634" spans="15:19">
      <c r="O27634" s="67" t="str">
        <v>MoneyMATCH Inc.</v>
      </c>
      <c r="P27634" s="67" t="str">
        <v>Bank of Cellifornia</v>
      </c>
      <c r="Q27634" s="67" t="str">
        <v>ExFunds</v>
      </c>
      <c r="R27634" s="67" t="str">
        <v>The VLOOKup Vault</v>
      </c>
      <c r="S27634" s="67" t="str">
        <v>Bank IF</v>
      </c>
    </row>
    <row r="27635" spans="15:19">
      <c r="O27635" s="67" t="str">
        <v>MoneyMATCH Inc.</v>
      </c>
      <c r="P27635" s="67" t="str">
        <v>Bank of Cellifornia</v>
      </c>
      <c r="Q27635" s="67" t="str">
        <v>ExFunds</v>
      </c>
      <c r="R27635" s="67" t="str">
        <v>SummaBank</v>
      </c>
      <c r="S27635" s="67" t="str">
        <v>ExCell Bank</v>
      </c>
    </row>
    <row r="27636" spans="15:19">
      <c r="O27636" s="67" t="str">
        <v>MoneyMATCH Inc.</v>
      </c>
      <c r="P27636" s="67" t="str">
        <v>Bank of Cellifornia</v>
      </c>
      <c r="Q27636" s="67" t="str">
        <v>ExFunds</v>
      </c>
      <c r="R27636" s="67" t="str">
        <v>SummaBank</v>
      </c>
      <c r="S27636" s="67" t="str">
        <v>SheetBank AG</v>
      </c>
    </row>
    <row r="27637" spans="15:19">
      <c r="O27637" s="67" t="str">
        <v>MoneyMATCH Inc.</v>
      </c>
      <c r="P27637" s="67" t="str">
        <v>Bank of Cellifornia</v>
      </c>
      <c r="Q27637" s="67" t="str">
        <v>ExFunds</v>
      </c>
      <c r="R27637" s="67" t="str">
        <v>SummaBank</v>
      </c>
      <c r="S27637" s="67" t="str">
        <v>Pivot Finance Group</v>
      </c>
    </row>
    <row r="27638" spans="15:19">
      <c r="O27638" s="67" t="str">
        <v>MoneyMATCH Inc.</v>
      </c>
      <c r="P27638" s="67" t="str">
        <v>Bank of Cellifornia</v>
      </c>
      <c r="Q27638" s="67" t="str">
        <v>ExFunds</v>
      </c>
      <c r="R27638" s="67" t="str">
        <v>SummaBank</v>
      </c>
      <c r="S27638" s="67" t="str">
        <v>The VLOOKup Vault</v>
      </c>
    </row>
    <row r="27639" spans="15:19">
      <c r="O27639" s="67" t="str">
        <v>MoneyMATCH Inc.</v>
      </c>
      <c r="P27639" s="67" t="str">
        <v>Bank of Cellifornia</v>
      </c>
      <c r="Q27639" s="67" t="str">
        <v>ExFunds</v>
      </c>
      <c r="R27639" s="67" t="str">
        <v>SummaBank</v>
      </c>
      <c r="S27639" s="67" t="str">
        <v>CELLtral Bank</v>
      </c>
    </row>
    <row r="27640" spans="15:19">
      <c r="O27640" s="67" t="str">
        <v>MoneyMATCH Inc.</v>
      </c>
      <c r="P27640" s="67" t="str">
        <v>Bank of Cellifornia</v>
      </c>
      <c r="Q27640" s="67" t="str">
        <v>ExFunds</v>
      </c>
      <c r="R27640" s="67" t="str">
        <v>SummaBank</v>
      </c>
      <c r="S27640" s="67" t="str">
        <v>Bank IF</v>
      </c>
    </row>
    <row r="27641" spans="15:19">
      <c r="O27641" s="67" t="str">
        <v>MoneyMATCH Inc.</v>
      </c>
      <c r="P27641" s="67" t="str">
        <v>Bank of Cellifornia</v>
      </c>
      <c r="Q27641" s="67" t="str">
        <v>ExFunds</v>
      </c>
      <c r="R27641" s="67" t="str">
        <v>CELLtral Bank</v>
      </c>
      <c r="S27641" s="67" t="str">
        <v>ExCell Bank</v>
      </c>
    </row>
    <row r="27642" spans="15:19">
      <c r="O27642" s="67" t="str">
        <v>MoneyMATCH Inc.</v>
      </c>
      <c r="P27642" s="67" t="str">
        <v>Bank of Cellifornia</v>
      </c>
      <c r="Q27642" s="67" t="str">
        <v>ExFunds</v>
      </c>
      <c r="R27642" s="67" t="str">
        <v>CELLtral Bank</v>
      </c>
      <c r="S27642" s="67" t="str">
        <v>SheetBank AG</v>
      </c>
    </row>
    <row r="27643" spans="15:19">
      <c r="O27643" s="67" t="str">
        <v>MoneyMATCH Inc.</v>
      </c>
      <c r="P27643" s="67" t="str">
        <v>Bank of Cellifornia</v>
      </c>
      <c r="Q27643" s="67" t="str">
        <v>ExFunds</v>
      </c>
      <c r="R27643" s="67" t="str">
        <v>CELLtral Bank</v>
      </c>
      <c r="S27643" s="67" t="str">
        <v>Pivot Finance Group</v>
      </c>
    </row>
    <row r="27644" spans="15:19">
      <c r="O27644" s="67" t="str">
        <v>MoneyMATCH Inc.</v>
      </c>
      <c r="P27644" s="67" t="str">
        <v>Bank of Cellifornia</v>
      </c>
      <c r="Q27644" s="67" t="str">
        <v>ExFunds</v>
      </c>
      <c r="R27644" s="67" t="str">
        <v>CELLtral Bank</v>
      </c>
      <c r="S27644" s="67" t="str">
        <v>The VLOOKup Vault</v>
      </c>
    </row>
    <row r="27645" spans="15:19">
      <c r="O27645" s="67" t="str">
        <v>MoneyMATCH Inc.</v>
      </c>
      <c r="P27645" s="67" t="str">
        <v>Bank of Cellifornia</v>
      </c>
      <c r="Q27645" s="67" t="str">
        <v>ExFunds</v>
      </c>
      <c r="R27645" s="67" t="str">
        <v>CELLtral Bank</v>
      </c>
      <c r="S27645" s="67" t="str">
        <v>SummaBank</v>
      </c>
    </row>
    <row r="27646" spans="15:19">
      <c r="O27646" s="67" t="str">
        <v>MoneyMATCH Inc.</v>
      </c>
      <c r="P27646" s="67" t="str">
        <v>Bank of Cellifornia</v>
      </c>
      <c r="Q27646" s="67" t="str">
        <v>ExFunds</v>
      </c>
      <c r="R27646" s="67" t="str">
        <v>CELLtral Bank</v>
      </c>
      <c r="S27646" s="67" t="str">
        <v>Bank IF</v>
      </c>
    </row>
    <row r="27647" spans="15:19">
      <c r="O27647" s="67" t="str">
        <v>MoneyMATCH Inc.</v>
      </c>
      <c r="P27647" s="67" t="str">
        <v>Bank of Cellifornia</v>
      </c>
      <c r="Q27647" s="67" t="str">
        <v>ExFunds</v>
      </c>
      <c r="R27647" s="67" t="str">
        <v>Bank IF</v>
      </c>
      <c r="S27647" s="67" t="str">
        <v>ExCell Bank</v>
      </c>
    </row>
    <row r="27648" spans="15:19">
      <c r="O27648" s="67" t="str">
        <v>MoneyMATCH Inc.</v>
      </c>
      <c r="P27648" s="67" t="str">
        <v>Bank of Cellifornia</v>
      </c>
      <c r="Q27648" s="67" t="str">
        <v>ExFunds</v>
      </c>
      <c r="R27648" s="67" t="str">
        <v>Bank IF</v>
      </c>
      <c r="S27648" s="67" t="str">
        <v>SheetBank AG</v>
      </c>
    </row>
    <row r="27649" spans="15:19">
      <c r="O27649" s="67" t="str">
        <v>MoneyMATCH Inc.</v>
      </c>
      <c r="P27649" s="67" t="str">
        <v>Bank of Cellifornia</v>
      </c>
      <c r="Q27649" s="67" t="str">
        <v>ExFunds</v>
      </c>
      <c r="R27649" s="67" t="str">
        <v>Bank IF</v>
      </c>
      <c r="S27649" s="67" t="str">
        <v>Pivot Finance Group</v>
      </c>
    </row>
    <row r="27650" spans="15:19">
      <c r="O27650" s="67" t="str">
        <v>MoneyMATCH Inc.</v>
      </c>
      <c r="P27650" s="67" t="str">
        <v>Bank of Cellifornia</v>
      </c>
      <c r="Q27650" s="67" t="str">
        <v>ExFunds</v>
      </c>
      <c r="R27650" s="67" t="str">
        <v>Bank IF</v>
      </c>
      <c r="S27650" s="67" t="str">
        <v>The VLOOKup Vault</v>
      </c>
    </row>
    <row r="27651" spans="15:19">
      <c r="O27651" s="67" t="str">
        <v>MoneyMATCH Inc.</v>
      </c>
      <c r="P27651" s="67" t="str">
        <v>Bank of Cellifornia</v>
      </c>
      <c r="Q27651" s="67" t="str">
        <v>ExFunds</v>
      </c>
      <c r="R27651" s="67" t="str">
        <v>Bank IF</v>
      </c>
      <c r="S27651" s="67" t="str">
        <v>SummaBank</v>
      </c>
    </row>
    <row r="27652" spans="15:19">
      <c r="O27652" s="67" t="str">
        <v>MoneyMATCH Inc.</v>
      </c>
      <c r="P27652" s="67" t="str">
        <v>Bank of Cellifornia</v>
      </c>
      <c r="Q27652" s="67" t="str">
        <v>ExFunds</v>
      </c>
      <c r="R27652" s="67" t="str">
        <v>Bank IF</v>
      </c>
      <c r="S27652" s="67" t="str">
        <v>CELLtral Bank</v>
      </c>
    </row>
    <row r="27653" spans="15:19">
      <c r="O27653" s="67" t="str">
        <v>MoneyMATCH Inc.</v>
      </c>
      <c r="P27653" s="67" t="str">
        <v>Bank of Cellifornia</v>
      </c>
      <c r="Q27653" s="67" t="str">
        <v>SheetBank AG</v>
      </c>
      <c r="R27653" s="67" t="str">
        <v>ExCell Bank</v>
      </c>
      <c r="S27653" s="67" t="str">
        <v>ExFunds</v>
      </c>
    </row>
    <row r="27654" spans="15:19">
      <c r="O27654" s="67" t="str">
        <v>MoneyMATCH Inc.</v>
      </c>
      <c r="P27654" s="67" t="str">
        <v>Bank of Cellifornia</v>
      </c>
      <c r="Q27654" s="67" t="str">
        <v>SheetBank AG</v>
      </c>
      <c r="R27654" s="67" t="str">
        <v>ExCell Bank</v>
      </c>
      <c r="S27654" s="67" t="str">
        <v>Pivot Finance Group</v>
      </c>
    </row>
    <row r="27655" spans="15:19">
      <c r="O27655" s="67" t="str">
        <v>MoneyMATCH Inc.</v>
      </c>
      <c r="P27655" s="67" t="str">
        <v>Bank of Cellifornia</v>
      </c>
      <c r="Q27655" s="67" t="str">
        <v>SheetBank AG</v>
      </c>
      <c r="R27655" s="67" t="str">
        <v>ExCell Bank</v>
      </c>
      <c r="S27655" s="67" t="str">
        <v>The VLOOKup Vault</v>
      </c>
    </row>
    <row r="27656" spans="15:19">
      <c r="O27656" s="67" t="str">
        <v>MoneyMATCH Inc.</v>
      </c>
      <c r="P27656" s="67" t="str">
        <v>Bank of Cellifornia</v>
      </c>
      <c r="Q27656" s="67" t="str">
        <v>SheetBank AG</v>
      </c>
      <c r="R27656" s="67" t="str">
        <v>ExCell Bank</v>
      </c>
      <c r="S27656" s="67" t="str">
        <v>SummaBank</v>
      </c>
    </row>
    <row r="27657" spans="15:19">
      <c r="O27657" s="67" t="str">
        <v>MoneyMATCH Inc.</v>
      </c>
      <c r="P27657" s="67" t="str">
        <v>Bank of Cellifornia</v>
      </c>
      <c r="Q27657" s="67" t="str">
        <v>SheetBank AG</v>
      </c>
      <c r="R27657" s="67" t="str">
        <v>ExCell Bank</v>
      </c>
      <c r="S27657" s="67" t="str">
        <v>CELLtral Bank</v>
      </c>
    </row>
    <row r="27658" spans="15:19">
      <c r="O27658" s="67" t="str">
        <v>MoneyMATCH Inc.</v>
      </c>
      <c r="P27658" s="67" t="str">
        <v>Bank of Cellifornia</v>
      </c>
      <c r="Q27658" s="67" t="str">
        <v>SheetBank AG</v>
      </c>
      <c r="R27658" s="67" t="str">
        <v>ExCell Bank</v>
      </c>
      <c r="S27658" s="67" t="str">
        <v>Bank IF</v>
      </c>
    </row>
    <row r="27659" spans="15:19">
      <c r="O27659" s="67" t="str">
        <v>MoneyMATCH Inc.</v>
      </c>
      <c r="P27659" s="67" t="str">
        <v>Bank of Cellifornia</v>
      </c>
      <c r="Q27659" s="67" t="str">
        <v>SheetBank AG</v>
      </c>
      <c r="R27659" s="67" t="str">
        <v>ExFunds</v>
      </c>
      <c r="S27659" s="67" t="str">
        <v>ExCell Bank</v>
      </c>
    </row>
    <row r="27660" spans="15:19">
      <c r="O27660" s="67" t="str">
        <v>MoneyMATCH Inc.</v>
      </c>
      <c r="P27660" s="67" t="str">
        <v>Bank of Cellifornia</v>
      </c>
      <c r="Q27660" s="67" t="str">
        <v>SheetBank AG</v>
      </c>
      <c r="R27660" s="67" t="str">
        <v>ExFunds</v>
      </c>
      <c r="S27660" s="67" t="str">
        <v>Pivot Finance Group</v>
      </c>
    </row>
    <row r="27661" spans="15:19">
      <c r="O27661" s="67" t="str">
        <v>MoneyMATCH Inc.</v>
      </c>
      <c r="P27661" s="67" t="str">
        <v>Bank of Cellifornia</v>
      </c>
      <c r="Q27661" s="67" t="str">
        <v>SheetBank AG</v>
      </c>
      <c r="R27661" s="67" t="str">
        <v>ExFunds</v>
      </c>
      <c r="S27661" s="67" t="str">
        <v>The VLOOKup Vault</v>
      </c>
    </row>
    <row r="27662" spans="15:19">
      <c r="O27662" s="67" t="str">
        <v>MoneyMATCH Inc.</v>
      </c>
      <c r="P27662" s="67" t="str">
        <v>Bank of Cellifornia</v>
      </c>
      <c r="Q27662" s="67" t="str">
        <v>SheetBank AG</v>
      </c>
      <c r="R27662" s="67" t="str">
        <v>ExFunds</v>
      </c>
      <c r="S27662" s="67" t="str">
        <v>SummaBank</v>
      </c>
    </row>
    <row r="27663" spans="15:19">
      <c r="O27663" s="67" t="str">
        <v>MoneyMATCH Inc.</v>
      </c>
      <c r="P27663" s="67" t="str">
        <v>Bank of Cellifornia</v>
      </c>
      <c r="Q27663" s="67" t="str">
        <v>SheetBank AG</v>
      </c>
      <c r="R27663" s="67" t="str">
        <v>ExFunds</v>
      </c>
      <c r="S27663" s="67" t="str">
        <v>CELLtral Bank</v>
      </c>
    </row>
    <row r="27664" spans="15:19">
      <c r="O27664" s="67" t="str">
        <v>MoneyMATCH Inc.</v>
      </c>
      <c r="P27664" s="67" t="str">
        <v>Bank of Cellifornia</v>
      </c>
      <c r="Q27664" s="67" t="str">
        <v>SheetBank AG</v>
      </c>
      <c r="R27664" s="67" t="str">
        <v>ExFunds</v>
      </c>
      <c r="S27664" s="67" t="str">
        <v>Bank IF</v>
      </c>
    </row>
    <row r="27665" spans="15:19">
      <c r="O27665" s="67" t="str">
        <v>MoneyMATCH Inc.</v>
      </c>
      <c r="P27665" s="67" t="str">
        <v>Bank of Cellifornia</v>
      </c>
      <c r="Q27665" s="67" t="str">
        <v>SheetBank AG</v>
      </c>
      <c r="R27665" s="67" t="str">
        <v>Pivot Finance Group</v>
      </c>
      <c r="S27665" s="67" t="str">
        <v>ExCell Bank</v>
      </c>
    </row>
    <row r="27666" spans="15:19">
      <c r="O27666" s="67" t="str">
        <v>MoneyMATCH Inc.</v>
      </c>
      <c r="P27666" s="67" t="str">
        <v>Bank of Cellifornia</v>
      </c>
      <c r="Q27666" s="67" t="str">
        <v>SheetBank AG</v>
      </c>
      <c r="R27666" s="67" t="str">
        <v>Pivot Finance Group</v>
      </c>
      <c r="S27666" s="67" t="str">
        <v>ExFunds</v>
      </c>
    </row>
    <row r="27667" spans="15:19">
      <c r="O27667" s="67" t="str">
        <v>MoneyMATCH Inc.</v>
      </c>
      <c r="P27667" s="67" t="str">
        <v>Bank of Cellifornia</v>
      </c>
      <c r="Q27667" s="67" t="str">
        <v>SheetBank AG</v>
      </c>
      <c r="R27667" s="67" t="str">
        <v>Pivot Finance Group</v>
      </c>
      <c r="S27667" s="67" t="str">
        <v>The VLOOKup Vault</v>
      </c>
    </row>
    <row r="27668" spans="15:19">
      <c r="O27668" s="67" t="str">
        <v>MoneyMATCH Inc.</v>
      </c>
      <c r="P27668" s="67" t="str">
        <v>Bank of Cellifornia</v>
      </c>
      <c r="Q27668" s="67" t="str">
        <v>SheetBank AG</v>
      </c>
      <c r="R27668" s="67" t="str">
        <v>Pivot Finance Group</v>
      </c>
      <c r="S27668" s="67" t="str">
        <v>SummaBank</v>
      </c>
    </row>
    <row r="27669" spans="15:19">
      <c r="O27669" s="67" t="str">
        <v>MoneyMATCH Inc.</v>
      </c>
      <c r="P27669" s="67" t="str">
        <v>Bank of Cellifornia</v>
      </c>
      <c r="Q27669" s="67" t="str">
        <v>SheetBank AG</v>
      </c>
      <c r="R27669" s="67" t="str">
        <v>Pivot Finance Group</v>
      </c>
      <c r="S27669" s="67" t="str">
        <v>CELLtral Bank</v>
      </c>
    </row>
    <row r="27670" spans="15:19">
      <c r="O27670" s="67" t="str">
        <v>MoneyMATCH Inc.</v>
      </c>
      <c r="P27670" s="67" t="str">
        <v>Bank of Cellifornia</v>
      </c>
      <c r="Q27670" s="67" t="str">
        <v>SheetBank AG</v>
      </c>
      <c r="R27670" s="67" t="str">
        <v>Pivot Finance Group</v>
      </c>
      <c r="S27670" s="67" t="str">
        <v>Bank IF</v>
      </c>
    </row>
    <row r="27671" spans="15:19">
      <c r="O27671" s="67" t="str">
        <v>MoneyMATCH Inc.</v>
      </c>
      <c r="P27671" s="67" t="str">
        <v>Bank of Cellifornia</v>
      </c>
      <c r="Q27671" s="67" t="str">
        <v>SheetBank AG</v>
      </c>
      <c r="R27671" s="67" t="str">
        <v>The VLOOKup Vault</v>
      </c>
      <c r="S27671" s="67" t="str">
        <v>ExCell Bank</v>
      </c>
    </row>
    <row r="27672" spans="15:19">
      <c r="O27672" s="67" t="str">
        <v>MoneyMATCH Inc.</v>
      </c>
      <c r="P27672" s="67" t="str">
        <v>Bank of Cellifornia</v>
      </c>
      <c r="Q27672" s="67" t="str">
        <v>SheetBank AG</v>
      </c>
      <c r="R27672" s="67" t="str">
        <v>The VLOOKup Vault</v>
      </c>
      <c r="S27672" s="67" t="str">
        <v>ExFunds</v>
      </c>
    </row>
    <row r="27673" spans="15:19">
      <c r="O27673" s="67" t="str">
        <v>MoneyMATCH Inc.</v>
      </c>
      <c r="P27673" s="67" t="str">
        <v>Bank of Cellifornia</v>
      </c>
      <c r="Q27673" s="67" t="str">
        <v>SheetBank AG</v>
      </c>
      <c r="R27673" s="67" t="str">
        <v>The VLOOKup Vault</v>
      </c>
      <c r="S27673" s="67" t="str">
        <v>Pivot Finance Group</v>
      </c>
    </row>
    <row r="27674" spans="15:19">
      <c r="O27674" s="67" t="str">
        <v>MoneyMATCH Inc.</v>
      </c>
      <c r="P27674" s="67" t="str">
        <v>Bank of Cellifornia</v>
      </c>
      <c r="Q27674" s="67" t="str">
        <v>SheetBank AG</v>
      </c>
      <c r="R27674" s="67" t="str">
        <v>The VLOOKup Vault</v>
      </c>
      <c r="S27674" s="67" t="str">
        <v>SummaBank</v>
      </c>
    </row>
    <row r="27675" spans="15:19">
      <c r="O27675" s="67" t="str">
        <v>MoneyMATCH Inc.</v>
      </c>
      <c r="P27675" s="67" t="str">
        <v>Bank of Cellifornia</v>
      </c>
      <c r="Q27675" s="67" t="str">
        <v>SheetBank AG</v>
      </c>
      <c r="R27675" s="67" t="str">
        <v>The VLOOKup Vault</v>
      </c>
      <c r="S27675" s="67" t="str">
        <v>CELLtral Bank</v>
      </c>
    </row>
    <row r="27676" spans="15:19">
      <c r="O27676" s="67" t="str">
        <v>MoneyMATCH Inc.</v>
      </c>
      <c r="P27676" s="67" t="str">
        <v>Bank of Cellifornia</v>
      </c>
      <c r="Q27676" s="67" t="str">
        <v>SheetBank AG</v>
      </c>
      <c r="R27676" s="67" t="str">
        <v>The VLOOKup Vault</v>
      </c>
      <c r="S27676" s="67" t="str">
        <v>Bank IF</v>
      </c>
    </row>
    <row r="27677" spans="15:19">
      <c r="O27677" s="67" t="str">
        <v>MoneyMATCH Inc.</v>
      </c>
      <c r="P27677" s="67" t="str">
        <v>Bank of Cellifornia</v>
      </c>
      <c r="Q27677" s="67" t="str">
        <v>SheetBank AG</v>
      </c>
      <c r="R27677" s="67" t="str">
        <v>SummaBank</v>
      </c>
      <c r="S27677" s="67" t="str">
        <v>ExCell Bank</v>
      </c>
    </row>
    <row r="27678" spans="15:19">
      <c r="O27678" s="67" t="str">
        <v>MoneyMATCH Inc.</v>
      </c>
      <c r="P27678" s="67" t="str">
        <v>Bank of Cellifornia</v>
      </c>
      <c r="Q27678" s="67" t="str">
        <v>SheetBank AG</v>
      </c>
      <c r="R27678" s="67" t="str">
        <v>SummaBank</v>
      </c>
      <c r="S27678" s="67" t="str">
        <v>ExFunds</v>
      </c>
    </row>
    <row r="27679" spans="15:19">
      <c r="O27679" s="67" t="str">
        <v>MoneyMATCH Inc.</v>
      </c>
      <c r="P27679" s="67" t="str">
        <v>Bank of Cellifornia</v>
      </c>
      <c r="Q27679" s="67" t="str">
        <v>SheetBank AG</v>
      </c>
      <c r="R27679" s="67" t="str">
        <v>SummaBank</v>
      </c>
      <c r="S27679" s="67" t="str">
        <v>Pivot Finance Group</v>
      </c>
    </row>
    <row r="27680" spans="15:19">
      <c r="O27680" s="67" t="str">
        <v>MoneyMATCH Inc.</v>
      </c>
      <c r="P27680" s="67" t="str">
        <v>Bank of Cellifornia</v>
      </c>
      <c r="Q27680" s="67" t="str">
        <v>SheetBank AG</v>
      </c>
      <c r="R27680" s="67" t="str">
        <v>SummaBank</v>
      </c>
      <c r="S27680" s="67" t="str">
        <v>The VLOOKup Vault</v>
      </c>
    </row>
    <row r="27681" spans="15:19">
      <c r="O27681" s="67" t="str">
        <v>MoneyMATCH Inc.</v>
      </c>
      <c r="P27681" s="67" t="str">
        <v>Bank of Cellifornia</v>
      </c>
      <c r="Q27681" s="67" t="str">
        <v>SheetBank AG</v>
      </c>
      <c r="R27681" s="67" t="str">
        <v>SummaBank</v>
      </c>
      <c r="S27681" s="67" t="str">
        <v>CELLtral Bank</v>
      </c>
    </row>
    <row r="27682" spans="15:19">
      <c r="O27682" s="67" t="str">
        <v>MoneyMATCH Inc.</v>
      </c>
      <c r="P27682" s="67" t="str">
        <v>Bank of Cellifornia</v>
      </c>
      <c r="Q27682" s="67" t="str">
        <v>SheetBank AG</v>
      </c>
      <c r="R27682" s="67" t="str">
        <v>SummaBank</v>
      </c>
      <c r="S27682" s="67" t="str">
        <v>Bank IF</v>
      </c>
    </row>
    <row r="27683" spans="15:19">
      <c r="O27683" s="67" t="str">
        <v>MoneyMATCH Inc.</v>
      </c>
      <c r="P27683" s="67" t="str">
        <v>Bank of Cellifornia</v>
      </c>
      <c r="Q27683" s="67" t="str">
        <v>SheetBank AG</v>
      </c>
      <c r="R27683" s="67" t="str">
        <v>CELLtral Bank</v>
      </c>
      <c r="S27683" s="67" t="str">
        <v>ExCell Bank</v>
      </c>
    </row>
    <row r="27684" spans="15:19">
      <c r="O27684" s="67" t="str">
        <v>MoneyMATCH Inc.</v>
      </c>
      <c r="P27684" s="67" t="str">
        <v>Bank of Cellifornia</v>
      </c>
      <c r="Q27684" s="67" t="str">
        <v>SheetBank AG</v>
      </c>
      <c r="R27684" s="67" t="str">
        <v>CELLtral Bank</v>
      </c>
      <c r="S27684" s="67" t="str">
        <v>ExFunds</v>
      </c>
    </row>
    <row r="27685" spans="15:19">
      <c r="O27685" s="67" t="str">
        <v>MoneyMATCH Inc.</v>
      </c>
      <c r="P27685" s="67" t="str">
        <v>Bank of Cellifornia</v>
      </c>
      <c r="Q27685" s="67" t="str">
        <v>SheetBank AG</v>
      </c>
      <c r="R27685" s="67" t="str">
        <v>CELLtral Bank</v>
      </c>
      <c r="S27685" s="67" t="str">
        <v>Pivot Finance Group</v>
      </c>
    </row>
    <row r="27686" spans="15:19">
      <c r="O27686" s="67" t="str">
        <v>MoneyMATCH Inc.</v>
      </c>
      <c r="P27686" s="67" t="str">
        <v>Bank of Cellifornia</v>
      </c>
      <c r="Q27686" s="67" t="str">
        <v>SheetBank AG</v>
      </c>
      <c r="R27686" s="67" t="str">
        <v>CELLtral Bank</v>
      </c>
      <c r="S27686" s="67" t="str">
        <v>The VLOOKup Vault</v>
      </c>
    </row>
    <row r="27687" spans="15:19">
      <c r="O27687" s="67" t="str">
        <v>MoneyMATCH Inc.</v>
      </c>
      <c r="P27687" s="67" t="str">
        <v>Bank of Cellifornia</v>
      </c>
      <c r="Q27687" s="67" t="str">
        <v>SheetBank AG</v>
      </c>
      <c r="R27687" s="67" t="str">
        <v>CELLtral Bank</v>
      </c>
      <c r="S27687" s="67" t="str">
        <v>SummaBank</v>
      </c>
    </row>
    <row r="27688" spans="15:19">
      <c r="O27688" s="67" t="str">
        <v>MoneyMATCH Inc.</v>
      </c>
      <c r="P27688" s="67" t="str">
        <v>Bank of Cellifornia</v>
      </c>
      <c r="Q27688" s="67" t="str">
        <v>SheetBank AG</v>
      </c>
      <c r="R27688" s="67" t="str">
        <v>CELLtral Bank</v>
      </c>
      <c r="S27688" s="67" t="str">
        <v>Bank IF</v>
      </c>
    </row>
    <row r="27689" spans="15:19">
      <c r="O27689" s="67" t="str">
        <v>MoneyMATCH Inc.</v>
      </c>
      <c r="P27689" s="67" t="str">
        <v>Bank of Cellifornia</v>
      </c>
      <c r="Q27689" s="67" t="str">
        <v>SheetBank AG</v>
      </c>
      <c r="R27689" s="67" t="str">
        <v>Bank IF</v>
      </c>
      <c r="S27689" s="67" t="str">
        <v>ExCell Bank</v>
      </c>
    </row>
    <row r="27690" spans="15:19">
      <c r="O27690" s="67" t="str">
        <v>MoneyMATCH Inc.</v>
      </c>
      <c r="P27690" s="67" t="str">
        <v>Bank of Cellifornia</v>
      </c>
      <c r="Q27690" s="67" t="str">
        <v>SheetBank AG</v>
      </c>
      <c r="R27690" s="67" t="str">
        <v>Bank IF</v>
      </c>
      <c r="S27690" s="67" t="str">
        <v>ExFunds</v>
      </c>
    </row>
    <row r="27691" spans="15:19">
      <c r="O27691" s="67" t="str">
        <v>MoneyMATCH Inc.</v>
      </c>
      <c r="P27691" s="67" t="str">
        <v>Bank of Cellifornia</v>
      </c>
      <c r="Q27691" s="67" t="str">
        <v>SheetBank AG</v>
      </c>
      <c r="R27691" s="67" t="str">
        <v>Bank IF</v>
      </c>
      <c r="S27691" s="67" t="str">
        <v>Pivot Finance Group</v>
      </c>
    </row>
    <row r="27692" spans="15:19">
      <c r="O27692" s="67" t="str">
        <v>MoneyMATCH Inc.</v>
      </c>
      <c r="P27692" s="67" t="str">
        <v>Bank of Cellifornia</v>
      </c>
      <c r="Q27692" s="67" t="str">
        <v>SheetBank AG</v>
      </c>
      <c r="R27692" s="67" t="str">
        <v>Bank IF</v>
      </c>
      <c r="S27692" s="67" t="str">
        <v>The VLOOKup Vault</v>
      </c>
    </row>
    <row r="27693" spans="15:19">
      <c r="O27693" s="67" t="str">
        <v>MoneyMATCH Inc.</v>
      </c>
      <c r="P27693" s="67" t="str">
        <v>Bank of Cellifornia</v>
      </c>
      <c r="Q27693" s="67" t="str">
        <v>SheetBank AG</v>
      </c>
      <c r="R27693" s="67" t="str">
        <v>Bank IF</v>
      </c>
      <c r="S27693" s="67" t="str">
        <v>SummaBank</v>
      </c>
    </row>
    <row r="27694" spans="15:19">
      <c r="O27694" s="67" t="str">
        <v>MoneyMATCH Inc.</v>
      </c>
      <c r="P27694" s="67" t="str">
        <v>Bank of Cellifornia</v>
      </c>
      <c r="Q27694" s="67" t="str">
        <v>SheetBank AG</v>
      </c>
      <c r="R27694" s="67" t="str">
        <v>Bank IF</v>
      </c>
      <c r="S27694" s="67" t="str">
        <v>CELLtral Bank</v>
      </c>
    </row>
    <row r="27695" spans="15:19">
      <c r="O27695" s="67" t="str">
        <v>MoneyMATCH Inc.</v>
      </c>
      <c r="P27695" s="67" t="str">
        <v>Bank of Cellifornia</v>
      </c>
      <c r="Q27695" s="67" t="str">
        <v>Pivot Finance Group</v>
      </c>
      <c r="R27695" s="67" t="str">
        <v>ExCell Bank</v>
      </c>
      <c r="S27695" s="67" t="str">
        <v>ExFunds</v>
      </c>
    </row>
    <row r="27696" spans="15:19">
      <c r="O27696" s="67" t="str">
        <v>MoneyMATCH Inc.</v>
      </c>
      <c r="P27696" s="67" t="str">
        <v>Bank of Cellifornia</v>
      </c>
      <c r="Q27696" s="67" t="str">
        <v>Pivot Finance Group</v>
      </c>
      <c r="R27696" s="67" t="str">
        <v>ExCell Bank</v>
      </c>
      <c r="S27696" s="67" t="str">
        <v>SheetBank AG</v>
      </c>
    </row>
    <row r="27697" spans="15:19">
      <c r="O27697" s="67" t="str">
        <v>MoneyMATCH Inc.</v>
      </c>
      <c r="P27697" s="67" t="str">
        <v>Bank of Cellifornia</v>
      </c>
      <c r="Q27697" s="67" t="str">
        <v>Pivot Finance Group</v>
      </c>
      <c r="R27697" s="67" t="str">
        <v>ExCell Bank</v>
      </c>
      <c r="S27697" s="67" t="str">
        <v>The VLOOKup Vault</v>
      </c>
    </row>
    <row r="27698" spans="15:19">
      <c r="O27698" s="67" t="str">
        <v>MoneyMATCH Inc.</v>
      </c>
      <c r="P27698" s="67" t="str">
        <v>Bank of Cellifornia</v>
      </c>
      <c r="Q27698" s="67" t="str">
        <v>Pivot Finance Group</v>
      </c>
      <c r="R27698" s="67" t="str">
        <v>ExCell Bank</v>
      </c>
      <c r="S27698" s="67" t="str">
        <v>SummaBank</v>
      </c>
    </row>
    <row r="27699" spans="15:19">
      <c r="O27699" s="67" t="str">
        <v>MoneyMATCH Inc.</v>
      </c>
      <c r="P27699" s="67" t="str">
        <v>Bank of Cellifornia</v>
      </c>
      <c r="Q27699" s="67" t="str">
        <v>Pivot Finance Group</v>
      </c>
      <c r="R27699" s="67" t="str">
        <v>ExCell Bank</v>
      </c>
      <c r="S27699" s="67" t="str">
        <v>CELLtral Bank</v>
      </c>
    </row>
    <row r="27700" spans="15:19">
      <c r="O27700" s="67" t="str">
        <v>MoneyMATCH Inc.</v>
      </c>
      <c r="P27700" s="67" t="str">
        <v>Bank of Cellifornia</v>
      </c>
      <c r="Q27700" s="67" t="str">
        <v>Pivot Finance Group</v>
      </c>
      <c r="R27700" s="67" t="str">
        <v>ExCell Bank</v>
      </c>
      <c r="S27700" s="67" t="str">
        <v>Bank IF</v>
      </c>
    </row>
    <row r="27701" spans="15:19">
      <c r="O27701" s="67" t="str">
        <v>MoneyMATCH Inc.</v>
      </c>
      <c r="P27701" s="67" t="str">
        <v>Bank of Cellifornia</v>
      </c>
      <c r="Q27701" s="67" t="str">
        <v>Pivot Finance Group</v>
      </c>
      <c r="R27701" s="67" t="str">
        <v>ExFunds</v>
      </c>
      <c r="S27701" s="67" t="str">
        <v>ExCell Bank</v>
      </c>
    </row>
    <row r="27702" spans="15:19">
      <c r="O27702" s="67" t="str">
        <v>MoneyMATCH Inc.</v>
      </c>
      <c r="P27702" s="67" t="str">
        <v>Bank of Cellifornia</v>
      </c>
      <c r="Q27702" s="67" t="str">
        <v>Pivot Finance Group</v>
      </c>
      <c r="R27702" s="67" t="str">
        <v>ExFunds</v>
      </c>
      <c r="S27702" s="67" t="str">
        <v>SheetBank AG</v>
      </c>
    </row>
    <row r="27703" spans="15:19">
      <c r="O27703" s="67" t="str">
        <v>MoneyMATCH Inc.</v>
      </c>
      <c r="P27703" s="67" t="str">
        <v>Bank of Cellifornia</v>
      </c>
      <c r="Q27703" s="67" t="str">
        <v>Pivot Finance Group</v>
      </c>
      <c r="R27703" s="67" t="str">
        <v>ExFunds</v>
      </c>
      <c r="S27703" s="67" t="str">
        <v>The VLOOKup Vault</v>
      </c>
    </row>
    <row r="27704" spans="15:19">
      <c r="O27704" s="67" t="str">
        <v>MoneyMATCH Inc.</v>
      </c>
      <c r="P27704" s="67" t="str">
        <v>Bank of Cellifornia</v>
      </c>
      <c r="Q27704" s="67" t="str">
        <v>Pivot Finance Group</v>
      </c>
      <c r="R27704" s="67" t="str">
        <v>ExFunds</v>
      </c>
      <c r="S27704" s="67" t="str">
        <v>SummaBank</v>
      </c>
    </row>
    <row r="27705" spans="15:19">
      <c r="O27705" s="67" t="str">
        <v>MoneyMATCH Inc.</v>
      </c>
      <c r="P27705" s="67" t="str">
        <v>Bank of Cellifornia</v>
      </c>
      <c r="Q27705" s="67" t="str">
        <v>Pivot Finance Group</v>
      </c>
      <c r="R27705" s="67" t="str">
        <v>ExFunds</v>
      </c>
      <c r="S27705" s="67" t="str">
        <v>CELLtral Bank</v>
      </c>
    </row>
    <row r="27706" spans="15:19">
      <c r="O27706" s="67" t="str">
        <v>MoneyMATCH Inc.</v>
      </c>
      <c r="P27706" s="67" t="str">
        <v>Bank of Cellifornia</v>
      </c>
      <c r="Q27706" s="67" t="str">
        <v>Pivot Finance Group</v>
      </c>
      <c r="R27706" s="67" t="str">
        <v>ExFunds</v>
      </c>
      <c r="S27706" s="67" t="str">
        <v>Bank IF</v>
      </c>
    </row>
    <row r="27707" spans="15:19">
      <c r="O27707" s="67" t="str">
        <v>MoneyMATCH Inc.</v>
      </c>
      <c r="P27707" s="67" t="str">
        <v>Bank of Cellifornia</v>
      </c>
      <c r="Q27707" s="67" t="str">
        <v>Pivot Finance Group</v>
      </c>
      <c r="R27707" s="67" t="str">
        <v>SheetBank AG</v>
      </c>
      <c r="S27707" s="67" t="str">
        <v>ExCell Bank</v>
      </c>
    </row>
    <row r="27708" spans="15:19">
      <c r="O27708" s="67" t="str">
        <v>MoneyMATCH Inc.</v>
      </c>
      <c r="P27708" s="67" t="str">
        <v>Bank of Cellifornia</v>
      </c>
      <c r="Q27708" s="67" t="str">
        <v>Pivot Finance Group</v>
      </c>
      <c r="R27708" s="67" t="str">
        <v>SheetBank AG</v>
      </c>
      <c r="S27708" s="67" t="str">
        <v>ExFunds</v>
      </c>
    </row>
    <row r="27709" spans="15:19">
      <c r="O27709" s="67" t="str">
        <v>MoneyMATCH Inc.</v>
      </c>
      <c r="P27709" s="67" t="str">
        <v>Bank of Cellifornia</v>
      </c>
      <c r="Q27709" s="67" t="str">
        <v>Pivot Finance Group</v>
      </c>
      <c r="R27709" s="67" t="str">
        <v>SheetBank AG</v>
      </c>
      <c r="S27709" s="67" t="str">
        <v>The VLOOKup Vault</v>
      </c>
    </row>
    <row r="27710" spans="15:19">
      <c r="O27710" s="67" t="str">
        <v>MoneyMATCH Inc.</v>
      </c>
      <c r="P27710" s="67" t="str">
        <v>Bank of Cellifornia</v>
      </c>
      <c r="Q27710" s="67" t="str">
        <v>Pivot Finance Group</v>
      </c>
      <c r="R27710" s="67" t="str">
        <v>SheetBank AG</v>
      </c>
      <c r="S27710" s="67" t="str">
        <v>SummaBank</v>
      </c>
    </row>
    <row r="27711" spans="15:19">
      <c r="O27711" s="67" t="str">
        <v>MoneyMATCH Inc.</v>
      </c>
      <c r="P27711" s="67" t="str">
        <v>Bank of Cellifornia</v>
      </c>
      <c r="Q27711" s="67" t="str">
        <v>Pivot Finance Group</v>
      </c>
      <c r="R27711" s="67" t="str">
        <v>SheetBank AG</v>
      </c>
      <c r="S27711" s="67" t="str">
        <v>CELLtral Bank</v>
      </c>
    </row>
    <row r="27712" spans="15:19">
      <c r="O27712" s="67" t="str">
        <v>MoneyMATCH Inc.</v>
      </c>
      <c r="P27712" s="67" t="str">
        <v>Bank of Cellifornia</v>
      </c>
      <c r="Q27712" s="67" t="str">
        <v>Pivot Finance Group</v>
      </c>
      <c r="R27712" s="67" t="str">
        <v>SheetBank AG</v>
      </c>
      <c r="S27712" s="67" t="str">
        <v>Bank IF</v>
      </c>
    </row>
    <row r="27713" spans="15:19">
      <c r="O27713" s="67" t="str">
        <v>MoneyMATCH Inc.</v>
      </c>
      <c r="P27713" s="67" t="str">
        <v>Bank of Cellifornia</v>
      </c>
      <c r="Q27713" s="67" t="str">
        <v>Pivot Finance Group</v>
      </c>
      <c r="R27713" s="67" t="str">
        <v>The VLOOKup Vault</v>
      </c>
      <c r="S27713" s="67" t="str">
        <v>ExCell Bank</v>
      </c>
    </row>
    <row r="27714" spans="15:19">
      <c r="O27714" s="67" t="str">
        <v>MoneyMATCH Inc.</v>
      </c>
      <c r="P27714" s="67" t="str">
        <v>Bank of Cellifornia</v>
      </c>
      <c r="Q27714" s="67" t="str">
        <v>Pivot Finance Group</v>
      </c>
      <c r="R27714" s="67" t="str">
        <v>The VLOOKup Vault</v>
      </c>
      <c r="S27714" s="67" t="str">
        <v>ExFunds</v>
      </c>
    </row>
    <row r="27715" spans="15:19">
      <c r="O27715" s="67" t="str">
        <v>MoneyMATCH Inc.</v>
      </c>
      <c r="P27715" s="67" t="str">
        <v>Bank of Cellifornia</v>
      </c>
      <c r="Q27715" s="67" t="str">
        <v>Pivot Finance Group</v>
      </c>
      <c r="R27715" s="67" t="str">
        <v>The VLOOKup Vault</v>
      </c>
      <c r="S27715" s="67" t="str">
        <v>SheetBank AG</v>
      </c>
    </row>
    <row r="27716" spans="15:19">
      <c r="O27716" s="67" t="str">
        <v>MoneyMATCH Inc.</v>
      </c>
      <c r="P27716" s="67" t="str">
        <v>Bank of Cellifornia</v>
      </c>
      <c r="Q27716" s="67" t="str">
        <v>Pivot Finance Group</v>
      </c>
      <c r="R27716" s="67" t="str">
        <v>The VLOOKup Vault</v>
      </c>
      <c r="S27716" s="67" t="str">
        <v>SummaBank</v>
      </c>
    </row>
    <row r="27717" spans="15:19">
      <c r="O27717" s="67" t="str">
        <v>MoneyMATCH Inc.</v>
      </c>
      <c r="P27717" s="67" t="str">
        <v>Bank of Cellifornia</v>
      </c>
      <c r="Q27717" s="67" t="str">
        <v>Pivot Finance Group</v>
      </c>
      <c r="R27717" s="67" t="str">
        <v>The VLOOKup Vault</v>
      </c>
      <c r="S27717" s="67" t="str">
        <v>CELLtral Bank</v>
      </c>
    </row>
    <row r="27718" spans="15:19">
      <c r="O27718" s="67" t="str">
        <v>MoneyMATCH Inc.</v>
      </c>
      <c r="P27718" s="67" t="str">
        <v>Bank of Cellifornia</v>
      </c>
      <c r="Q27718" s="67" t="str">
        <v>Pivot Finance Group</v>
      </c>
      <c r="R27718" s="67" t="str">
        <v>The VLOOKup Vault</v>
      </c>
      <c r="S27718" s="67" t="str">
        <v>Bank IF</v>
      </c>
    </row>
    <row r="27719" spans="15:19">
      <c r="O27719" s="67" t="str">
        <v>MoneyMATCH Inc.</v>
      </c>
      <c r="P27719" s="67" t="str">
        <v>Bank of Cellifornia</v>
      </c>
      <c r="Q27719" s="67" t="str">
        <v>Pivot Finance Group</v>
      </c>
      <c r="R27719" s="67" t="str">
        <v>SummaBank</v>
      </c>
      <c r="S27719" s="67" t="str">
        <v>ExCell Bank</v>
      </c>
    </row>
    <row r="27720" spans="15:19">
      <c r="O27720" s="67" t="str">
        <v>MoneyMATCH Inc.</v>
      </c>
      <c r="P27720" s="67" t="str">
        <v>Bank of Cellifornia</v>
      </c>
      <c r="Q27720" s="67" t="str">
        <v>Pivot Finance Group</v>
      </c>
      <c r="R27720" s="67" t="str">
        <v>SummaBank</v>
      </c>
      <c r="S27720" s="67" t="str">
        <v>ExFunds</v>
      </c>
    </row>
    <row r="27721" spans="15:19">
      <c r="O27721" s="67" t="str">
        <v>MoneyMATCH Inc.</v>
      </c>
      <c r="P27721" s="67" t="str">
        <v>Bank of Cellifornia</v>
      </c>
      <c r="Q27721" s="67" t="str">
        <v>Pivot Finance Group</v>
      </c>
      <c r="R27721" s="67" t="str">
        <v>SummaBank</v>
      </c>
      <c r="S27721" s="67" t="str">
        <v>SheetBank AG</v>
      </c>
    </row>
    <row r="27722" spans="15:19">
      <c r="O27722" s="67" t="str">
        <v>MoneyMATCH Inc.</v>
      </c>
      <c r="P27722" s="67" t="str">
        <v>Bank of Cellifornia</v>
      </c>
      <c r="Q27722" s="67" t="str">
        <v>Pivot Finance Group</v>
      </c>
      <c r="R27722" s="67" t="str">
        <v>SummaBank</v>
      </c>
      <c r="S27722" s="67" t="str">
        <v>The VLOOKup Vault</v>
      </c>
    </row>
    <row r="27723" spans="15:19">
      <c r="O27723" s="67" t="str">
        <v>MoneyMATCH Inc.</v>
      </c>
      <c r="P27723" s="67" t="str">
        <v>Bank of Cellifornia</v>
      </c>
      <c r="Q27723" s="67" t="str">
        <v>Pivot Finance Group</v>
      </c>
      <c r="R27723" s="67" t="str">
        <v>SummaBank</v>
      </c>
      <c r="S27723" s="67" t="str">
        <v>CELLtral Bank</v>
      </c>
    </row>
    <row r="27724" spans="15:19">
      <c r="O27724" s="67" t="str">
        <v>MoneyMATCH Inc.</v>
      </c>
      <c r="P27724" s="67" t="str">
        <v>Bank of Cellifornia</v>
      </c>
      <c r="Q27724" s="67" t="str">
        <v>Pivot Finance Group</v>
      </c>
      <c r="R27724" s="67" t="str">
        <v>SummaBank</v>
      </c>
      <c r="S27724" s="67" t="str">
        <v>Bank IF</v>
      </c>
    </row>
    <row r="27725" spans="15:19">
      <c r="O27725" s="67" t="str">
        <v>MoneyMATCH Inc.</v>
      </c>
      <c r="P27725" s="67" t="str">
        <v>Bank of Cellifornia</v>
      </c>
      <c r="Q27725" s="67" t="str">
        <v>Pivot Finance Group</v>
      </c>
      <c r="R27725" s="67" t="str">
        <v>CELLtral Bank</v>
      </c>
      <c r="S27725" s="67" t="str">
        <v>ExCell Bank</v>
      </c>
    </row>
    <row r="27726" spans="15:19">
      <c r="O27726" s="67" t="str">
        <v>MoneyMATCH Inc.</v>
      </c>
      <c r="P27726" s="67" t="str">
        <v>Bank of Cellifornia</v>
      </c>
      <c r="Q27726" s="67" t="str">
        <v>Pivot Finance Group</v>
      </c>
      <c r="R27726" s="67" t="str">
        <v>CELLtral Bank</v>
      </c>
      <c r="S27726" s="67" t="str">
        <v>ExFunds</v>
      </c>
    </row>
    <row r="27727" spans="15:19">
      <c r="O27727" s="67" t="str">
        <v>MoneyMATCH Inc.</v>
      </c>
      <c r="P27727" s="67" t="str">
        <v>Bank of Cellifornia</v>
      </c>
      <c r="Q27727" s="67" t="str">
        <v>Pivot Finance Group</v>
      </c>
      <c r="R27727" s="67" t="str">
        <v>CELLtral Bank</v>
      </c>
      <c r="S27727" s="67" t="str">
        <v>SheetBank AG</v>
      </c>
    </row>
    <row r="27728" spans="15:19">
      <c r="O27728" s="67" t="str">
        <v>MoneyMATCH Inc.</v>
      </c>
      <c r="P27728" s="67" t="str">
        <v>Bank of Cellifornia</v>
      </c>
      <c r="Q27728" s="67" t="str">
        <v>Pivot Finance Group</v>
      </c>
      <c r="R27728" s="67" t="str">
        <v>CELLtral Bank</v>
      </c>
      <c r="S27728" s="67" t="str">
        <v>The VLOOKup Vault</v>
      </c>
    </row>
    <row r="27729" spans="15:19">
      <c r="O27729" s="67" t="str">
        <v>MoneyMATCH Inc.</v>
      </c>
      <c r="P27729" s="67" t="str">
        <v>Bank of Cellifornia</v>
      </c>
      <c r="Q27729" s="67" t="str">
        <v>Pivot Finance Group</v>
      </c>
      <c r="R27729" s="67" t="str">
        <v>CELLtral Bank</v>
      </c>
      <c r="S27729" s="67" t="str">
        <v>SummaBank</v>
      </c>
    </row>
    <row r="27730" spans="15:19">
      <c r="O27730" s="67" t="str">
        <v>MoneyMATCH Inc.</v>
      </c>
      <c r="P27730" s="67" t="str">
        <v>Bank of Cellifornia</v>
      </c>
      <c r="Q27730" s="67" t="str">
        <v>Pivot Finance Group</v>
      </c>
      <c r="R27730" s="67" t="str">
        <v>CELLtral Bank</v>
      </c>
      <c r="S27730" s="67" t="str">
        <v>Bank IF</v>
      </c>
    </row>
    <row r="27731" spans="15:19">
      <c r="O27731" s="67" t="str">
        <v>MoneyMATCH Inc.</v>
      </c>
      <c r="P27731" s="67" t="str">
        <v>Bank of Cellifornia</v>
      </c>
      <c r="Q27731" s="67" t="str">
        <v>Pivot Finance Group</v>
      </c>
      <c r="R27731" s="67" t="str">
        <v>Bank IF</v>
      </c>
      <c r="S27731" s="67" t="str">
        <v>ExCell Bank</v>
      </c>
    </row>
    <row r="27732" spans="15:19">
      <c r="O27732" s="67" t="str">
        <v>MoneyMATCH Inc.</v>
      </c>
      <c r="P27732" s="67" t="str">
        <v>Bank of Cellifornia</v>
      </c>
      <c r="Q27732" s="67" t="str">
        <v>Pivot Finance Group</v>
      </c>
      <c r="R27732" s="67" t="str">
        <v>Bank IF</v>
      </c>
      <c r="S27732" s="67" t="str">
        <v>ExFunds</v>
      </c>
    </row>
    <row r="27733" spans="15:19">
      <c r="O27733" s="67" t="str">
        <v>MoneyMATCH Inc.</v>
      </c>
      <c r="P27733" s="67" t="str">
        <v>Bank of Cellifornia</v>
      </c>
      <c r="Q27733" s="67" t="str">
        <v>Pivot Finance Group</v>
      </c>
      <c r="R27733" s="67" t="str">
        <v>Bank IF</v>
      </c>
      <c r="S27733" s="67" t="str">
        <v>SheetBank AG</v>
      </c>
    </row>
    <row r="27734" spans="15:19">
      <c r="O27734" s="67" t="str">
        <v>MoneyMATCH Inc.</v>
      </c>
      <c r="P27734" s="67" t="str">
        <v>Bank of Cellifornia</v>
      </c>
      <c r="Q27734" s="67" t="str">
        <v>Pivot Finance Group</v>
      </c>
      <c r="R27734" s="67" t="str">
        <v>Bank IF</v>
      </c>
      <c r="S27734" s="67" t="str">
        <v>The VLOOKup Vault</v>
      </c>
    </row>
    <row r="27735" spans="15:19">
      <c r="O27735" s="67" t="str">
        <v>MoneyMATCH Inc.</v>
      </c>
      <c r="P27735" s="67" t="str">
        <v>Bank of Cellifornia</v>
      </c>
      <c r="Q27735" s="67" t="str">
        <v>Pivot Finance Group</v>
      </c>
      <c r="R27735" s="67" t="str">
        <v>Bank IF</v>
      </c>
      <c r="S27735" s="67" t="str">
        <v>SummaBank</v>
      </c>
    </row>
    <row r="27736" spans="15:19">
      <c r="O27736" s="67" t="str">
        <v>MoneyMATCH Inc.</v>
      </c>
      <c r="P27736" s="67" t="str">
        <v>Bank of Cellifornia</v>
      </c>
      <c r="Q27736" s="67" t="str">
        <v>Pivot Finance Group</v>
      </c>
      <c r="R27736" s="67" t="str">
        <v>Bank IF</v>
      </c>
      <c r="S27736" s="67" t="str">
        <v>CELLtral Bank</v>
      </c>
    </row>
    <row r="27737" spans="15:19">
      <c r="O27737" s="67" t="str">
        <v>MoneyMATCH Inc.</v>
      </c>
      <c r="P27737" s="67" t="str">
        <v>Bank of Cellifornia</v>
      </c>
      <c r="Q27737" s="67" t="str">
        <v>The VLOOKup Vault</v>
      </c>
      <c r="R27737" s="67" t="str">
        <v>ExCell Bank</v>
      </c>
      <c r="S27737" s="67" t="str">
        <v>ExFunds</v>
      </c>
    </row>
    <row r="27738" spans="15:19">
      <c r="O27738" s="67" t="str">
        <v>MoneyMATCH Inc.</v>
      </c>
      <c r="P27738" s="67" t="str">
        <v>Bank of Cellifornia</v>
      </c>
      <c r="Q27738" s="67" t="str">
        <v>The VLOOKup Vault</v>
      </c>
      <c r="R27738" s="67" t="str">
        <v>ExCell Bank</v>
      </c>
      <c r="S27738" s="67" t="str">
        <v>SheetBank AG</v>
      </c>
    </row>
    <row r="27739" spans="15:19">
      <c r="O27739" s="67" t="str">
        <v>MoneyMATCH Inc.</v>
      </c>
      <c r="P27739" s="67" t="str">
        <v>Bank of Cellifornia</v>
      </c>
      <c r="Q27739" s="67" t="str">
        <v>The VLOOKup Vault</v>
      </c>
      <c r="R27739" s="67" t="str">
        <v>ExCell Bank</v>
      </c>
      <c r="S27739" s="67" t="str">
        <v>Pivot Finance Group</v>
      </c>
    </row>
    <row r="27740" spans="15:19">
      <c r="O27740" s="67" t="str">
        <v>MoneyMATCH Inc.</v>
      </c>
      <c r="P27740" s="67" t="str">
        <v>Bank of Cellifornia</v>
      </c>
      <c r="Q27740" s="67" t="str">
        <v>The VLOOKup Vault</v>
      </c>
      <c r="R27740" s="67" t="str">
        <v>ExCell Bank</v>
      </c>
      <c r="S27740" s="67" t="str">
        <v>SummaBank</v>
      </c>
    </row>
    <row r="27741" spans="15:19">
      <c r="O27741" s="67" t="str">
        <v>MoneyMATCH Inc.</v>
      </c>
      <c r="P27741" s="67" t="str">
        <v>Bank of Cellifornia</v>
      </c>
      <c r="Q27741" s="67" t="str">
        <v>The VLOOKup Vault</v>
      </c>
      <c r="R27741" s="67" t="str">
        <v>ExCell Bank</v>
      </c>
      <c r="S27741" s="67" t="str">
        <v>CELLtral Bank</v>
      </c>
    </row>
    <row r="27742" spans="15:19">
      <c r="O27742" s="67" t="str">
        <v>MoneyMATCH Inc.</v>
      </c>
      <c r="P27742" s="67" t="str">
        <v>Bank of Cellifornia</v>
      </c>
      <c r="Q27742" s="67" t="str">
        <v>The VLOOKup Vault</v>
      </c>
      <c r="R27742" s="67" t="str">
        <v>ExCell Bank</v>
      </c>
      <c r="S27742" s="67" t="str">
        <v>Bank IF</v>
      </c>
    </row>
    <row r="27743" spans="15:19">
      <c r="O27743" s="67" t="str">
        <v>MoneyMATCH Inc.</v>
      </c>
      <c r="P27743" s="67" t="str">
        <v>Bank of Cellifornia</v>
      </c>
      <c r="Q27743" s="67" t="str">
        <v>The VLOOKup Vault</v>
      </c>
      <c r="R27743" s="67" t="str">
        <v>ExFunds</v>
      </c>
      <c r="S27743" s="67" t="str">
        <v>ExCell Bank</v>
      </c>
    </row>
    <row r="27744" spans="15:19">
      <c r="O27744" s="67" t="str">
        <v>MoneyMATCH Inc.</v>
      </c>
      <c r="P27744" s="67" t="str">
        <v>Bank of Cellifornia</v>
      </c>
      <c r="Q27744" s="67" t="str">
        <v>The VLOOKup Vault</v>
      </c>
      <c r="R27744" s="67" t="str">
        <v>ExFunds</v>
      </c>
      <c r="S27744" s="67" t="str">
        <v>SheetBank AG</v>
      </c>
    </row>
    <row r="27745" spans="15:19">
      <c r="O27745" s="67" t="str">
        <v>MoneyMATCH Inc.</v>
      </c>
      <c r="P27745" s="67" t="str">
        <v>Bank of Cellifornia</v>
      </c>
      <c r="Q27745" s="67" t="str">
        <v>The VLOOKup Vault</v>
      </c>
      <c r="R27745" s="67" t="str">
        <v>ExFunds</v>
      </c>
      <c r="S27745" s="67" t="str">
        <v>Pivot Finance Group</v>
      </c>
    </row>
    <row r="27746" spans="15:19">
      <c r="O27746" s="67" t="str">
        <v>MoneyMATCH Inc.</v>
      </c>
      <c r="P27746" s="67" t="str">
        <v>Bank of Cellifornia</v>
      </c>
      <c r="Q27746" s="67" t="str">
        <v>The VLOOKup Vault</v>
      </c>
      <c r="R27746" s="67" t="str">
        <v>ExFunds</v>
      </c>
      <c r="S27746" s="67" t="str">
        <v>SummaBank</v>
      </c>
    </row>
    <row r="27747" spans="15:19">
      <c r="O27747" s="67" t="str">
        <v>MoneyMATCH Inc.</v>
      </c>
      <c r="P27747" s="67" t="str">
        <v>Bank of Cellifornia</v>
      </c>
      <c r="Q27747" s="67" t="str">
        <v>The VLOOKup Vault</v>
      </c>
      <c r="R27747" s="67" t="str">
        <v>ExFunds</v>
      </c>
      <c r="S27747" s="67" t="str">
        <v>CELLtral Bank</v>
      </c>
    </row>
    <row r="27748" spans="15:19">
      <c r="O27748" s="67" t="str">
        <v>MoneyMATCH Inc.</v>
      </c>
      <c r="P27748" s="67" t="str">
        <v>Bank of Cellifornia</v>
      </c>
      <c r="Q27748" s="67" t="str">
        <v>The VLOOKup Vault</v>
      </c>
      <c r="R27748" s="67" t="str">
        <v>ExFunds</v>
      </c>
      <c r="S27748" s="67" t="str">
        <v>Bank IF</v>
      </c>
    </row>
    <row r="27749" spans="15:19">
      <c r="O27749" s="67" t="str">
        <v>MoneyMATCH Inc.</v>
      </c>
      <c r="P27749" s="67" t="str">
        <v>Bank of Cellifornia</v>
      </c>
      <c r="Q27749" s="67" t="str">
        <v>The VLOOKup Vault</v>
      </c>
      <c r="R27749" s="67" t="str">
        <v>SheetBank AG</v>
      </c>
      <c r="S27749" s="67" t="str">
        <v>ExCell Bank</v>
      </c>
    </row>
    <row r="27750" spans="15:19">
      <c r="O27750" s="67" t="str">
        <v>MoneyMATCH Inc.</v>
      </c>
      <c r="P27750" s="67" t="str">
        <v>Bank of Cellifornia</v>
      </c>
      <c r="Q27750" s="67" t="str">
        <v>The VLOOKup Vault</v>
      </c>
      <c r="R27750" s="67" t="str">
        <v>SheetBank AG</v>
      </c>
      <c r="S27750" s="67" t="str">
        <v>ExFunds</v>
      </c>
    </row>
    <row r="27751" spans="15:19">
      <c r="O27751" s="67" t="str">
        <v>MoneyMATCH Inc.</v>
      </c>
      <c r="P27751" s="67" t="str">
        <v>Bank of Cellifornia</v>
      </c>
      <c r="Q27751" s="67" t="str">
        <v>The VLOOKup Vault</v>
      </c>
      <c r="R27751" s="67" t="str">
        <v>SheetBank AG</v>
      </c>
      <c r="S27751" s="67" t="str">
        <v>Pivot Finance Group</v>
      </c>
    </row>
    <row r="27752" spans="15:19">
      <c r="O27752" s="67" t="str">
        <v>MoneyMATCH Inc.</v>
      </c>
      <c r="P27752" s="67" t="str">
        <v>Bank of Cellifornia</v>
      </c>
      <c r="Q27752" s="67" t="str">
        <v>The VLOOKup Vault</v>
      </c>
      <c r="R27752" s="67" t="str">
        <v>SheetBank AG</v>
      </c>
      <c r="S27752" s="67" t="str">
        <v>SummaBank</v>
      </c>
    </row>
    <row r="27753" spans="15:19">
      <c r="O27753" s="67" t="str">
        <v>MoneyMATCH Inc.</v>
      </c>
      <c r="P27753" s="67" t="str">
        <v>Bank of Cellifornia</v>
      </c>
      <c r="Q27753" s="67" t="str">
        <v>The VLOOKup Vault</v>
      </c>
      <c r="R27753" s="67" t="str">
        <v>SheetBank AG</v>
      </c>
      <c r="S27753" s="67" t="str">
        <v>CELLtral Bank</v>
      </c>
    </row>
    <row r="27754" spans="15:19">
      <c r="O27754" s="67" t="str">
        <v>MoneyMATCH Inc.</v>
      </c>
      <c r="P27754" s="67" t="str">
        <v>Bank of Cellifornia</v>
      </c>
      <c r="Q27754" s="67" t="str">
        <v>The VLOOKup Vault</v>
      </c>
      <c r="R27754" s="67" t="str">
        <v>SheetBank AG</v>
      </c>
      <c r="S27754" s="67" t="str">
        <v>Bank IF</v>
      </c>
    </row>
    <row r="27755" spans="15:19">
      <c r="O27755" s="67" t="str">
        <v>MoneyMATCH Inc.</v>
      </c>
      <c r="P27755" s="67" t="str">
        <v>Bank of Cellifornia</v>
      </c>
      <c r="Q27755" s="67" t="str">
        <v>The VLOOKup Vault</v>
      </c>
      <c r="R27755" s="67" t="str">
        <v>Pivot Finance Group</v>
      </c>
      <c r="S27755" s="67" t="str">
        <v>ExCell Bank</v>
      </c>
    </row>
    <row r="27756" spans="15:19">
      <c r="O27756" s="67" t="str">
        <v>MoneyMATCH Inc.</v>
      </c>
      <c r="P27756" s="67" t="str">
        <v>Bank of Cellifornia</v>
      </c>
      <c r="Q27756" s="67" t="str">
        <v>The VLOOKup Vault</v>
      </c>
      <c r="R27756" s="67" t="str">
        <v>Pivot Finance Group</v>
      </c>
      <c r="S27756" s="67" t="str">
        <v>ExFunds</v>
      </c>
    </row>
    <row r="27757" spans="15:19">
      <c r="O27757" s="67" t="str">
        <v>MoneyMATCH Inc.</v>
      </c>
      <c r="P27757" s="67" t="str">
        <v>Bank of Cellifornia</v>
      </c>
      <c r="Q27757" s="67" t="str">
        <v>The VLOOKup Vault</v>
      </c>
      <c r="R27757" s="67" t="str">
        <v>Pivot Finance Group</v>
      </c>
      <c r="S27757" s="67" t="str">
        <v>SheetBank AG</v>
      </c>
    </row>
    <row r="27758" spans="15:19">
      <c r="O27758" s="67" t="str">
        <v>MoneyMATCH Inc.</v>
      </c>
      <c r="P27758" s="67" t="str">
        <v>Bank of Cellifornia</v>
      </c>
      <c r="Q27758" s="67" t="str">
        <v>The VLOOKup Vault</v>
      </c>
      <c r="R27758" s="67" t="str">
        <v>Pivot Finance Group</v>
      </c>
      <c r="S27758" s="67" t="str">
        <v>SummaBank</v>
      </c>
    </row>
    <row r="27759" spans="15:19">
      <c r="O27759" s="67" t="str">
        <v>MoneyMATCH Inc.</v>
      </c>
      <c r="P27759" s="67" t="str">
        <v>Bank of Cellifornia</v>
      </c>
      <c r="Q27759" s="67" t="str">
        <v>The VLOOKup Vault</v>
      </c>
      <c r="R27759" s="67" t="str">
        <v>Pivot Finance Group</v>
      </c>
      <c r="S27759" s="67" t="str">
        <v>CELLtral Bank</v>
      </c>
    </row>
    <row r="27760" spans="15:19">
      <c r="O27760" s="67" t="str">
        <v>MoneyMATCH Inc.</v>
      </c>
      <c r="P27760" s="67" t="str">
        <v>Bank of Cellifornia</v>
      </c>
      <c r="Q27760" s="67" t="str">
        <v>The VLOOKup Vault</v>
      </c>
      <c r="R27760" s="67" t="str">
        <v>Pivot Finance Group</v>
      </c>
      <c r="S27760" s="67" t="str">
        <v>Bank IF</v>
      </c>
    </row>
    <row r="27761" spans="15:19">
      <c r="O27761" s="67" t="str">
        <v>MoneyMATCH Inc.</v>
      </c>
      <c r="P27761" s="67" t="str">
        <v>Bank of Cellifornia</v>
      </c>
      <c r="Q27761" s="67" t="str">
        <v>The VLOOKup Vault</v>
      </c>
      <c r="R27761" s="67" t="str">
        <v>SummaBank</v>
      </c>
      <c r="S27761" s="67" t="str">
        <v>ExCell Bank</v>
      </c>
    </row>
    <row r="27762" spans="15:19">
      <c r="O27762" s="67" t="str">
        <v>MoneyMATCH Inc.</v>
      </c>
      <c r="P27762" s="67" t="str">
        <v>Bank of Cellifornia</v>
      </c>
      <c r="Q27762" s="67" t="str">
        <v>The VLOOKup Vault</v>
      </c>
      <c r="R27762" s="67" t="str">
        <v>SummaBank</v>
      </c>
      <c r="S27762" s="67" t="str">
        <v>ExFunds</v>
      </c>
    </row>
    <row r="27763" spans="15:19">
      <c r="O27763" s="67" t="str">
        <v>MoneyMATCH Inc.</v>
      </c>
      <c r="P27763" s="67" t="str">
        <v>Bank of Cellifornia</v>
      </c>
      <c r="Q27763" s="67" t="str">
        <v>The VLOOKup Vault</v>
      </c>
      <c r="R27763" s="67" t="str">
        <v>SummaBank</v>
      </c>
      <c r="S27763" s="67" t="str">
        <v>SheetBank AG</v>
      </c>
    </row>
    <row r="27764" spans="15:19">
      <c r="O27764" s="67" t="str">
        <v>MoneyMATCH Inc.</v>
      </c>
      <c r="P27764" s="67" t="str">
        <v>Bank of Cellifornia</v>
      </c>
      <c r="Q27764" s="67" t="str">
        <v>The VLOOKup Vault</v>
      </c>
      <c r="R27764" s="67" t="str">
        <v>SummaBank</v>
      </c>
      <c r="S27764" s="67" t="str">
        <v>Pivot Finance Group</v>
      </c>
    </row>
    <row r="27765" spans="15:19">
      <c r="O27765" s="67" t="str">
        <v>MoneyMATCH Inc.</v>
      </c>
      <c r="P27765" s="67" t="str">
        <v>Bank of Cellifornia</v>
      </c>
      <c r="Q27765" s="67" t="str">
        <v>The VLOOKup Vault</v>
      </c>
      <c r="R27765" s="67" t="str">
        <v>SummaBank</v>
      </c>
      <c r="S27765" s="67" t="str">
        <v>CELLtral Bank</v>
      </c>
    </row>
    <row r="27766" spans="15:19">
      <c r="O27766" s="67" t="str">
        <v>MoneyMATCH Inc.</v>
      </c>
      <c r="P27766" s="67" t="str">
        <v>Bank of Cellifornia</v>
      </c>
      <c r="Q27766" s="67" t="str">
        <v>The VLOOKup Vault</v>
      </c>
      <c r="R27766" s="67" t="str">
        <v>SummaBank</v>
      </c>
      <c r="S27766" s="67" t="str">
        <v>Bank IF</v>
      </c>
    </row>
    <row r="27767" spans="15:19">
      <c r="O27767" s="67" t="str">
        <v>MoneyMATCH Inc.</v>
      </c>
      <c r="P27767" s="67" t="str">
        <v>Bank of Cellifornia</v>
      </c>
      <c r="Q27767" s="67" t="str">
        <v>The VLOOKup Vault</v>
      </c>
      <c r="R27767" s="67" t="str">
        <v>CELLtral Bank</v>
      </c>
      <c r="S27767" s="67" t="str">
        <v>ExCell Bank</v>
      </c>
    </row>
    <row r="27768" spans="15:19">
      <c r="O27768" s="67" t="str">
        <v>MoneyMATCH Inc.</v>
      </c>
      <c r="P27768" s="67" t="str">
        <v>Bank of Cellifornia</v>
      </c>
      <c r="Q27768" s="67" t="str">
        <v>The VLOOKup Vault</v>
      </c>
      <c r="R27768" s="67" t="str">
        <v>CELLtral Bank</v>
      </c>
      <c r="S27768" s="67" t="str">
        <v>ExFunds</v>
      </c>
    </row>
    <row r="27769" spans="15:19">
      <c r="O27769" s="67" t="str">
        <v>MoneyMATCH Inc.</v>
      </c>
      <c r="P27769" s="67" t="str">
        <v>Bank of Cellifornia</v>
      </c>
      <c r="Q27769" s="67" t="str">
        <v>The VLOOKup Vault</v>
      </c>
      <c r="R27769" s="67" t="str">
        <v>CELLtral Bank</v>
      </c>
      <c r="S27769" s="67" t="str">
        <v>SheetBank AG</v>
      </c>
    </row>
    <row r="27770" spans="15:19">
      <c r="O27770" s="67" t="str">
        <v>MoneyMATCH Inc.</v>
      </c>
      <c r="P27770" s="67" t="str">
        <v>Bank of Cellifornia</v>
      </c>
      <c r="Q27770" s="67" t="str">
        <v>The VLOOKup Vault</v>
      </c>
      <c r="R27770" s="67" t="str">
        <v>CELLtral Bank</v>
      </c>
      <c r="S27770" s="67" t="str">
        <v>Pivot Finance Group</v>
      </c>
    </row>
    <row r="27771" spans="15:19">
      <c r="O27771" s="67" t="str">
        <v>MoneyMATCH Inc.</v>
      </c>
      <c r="P27771" s="67" t="str">
        <v>Bank of Cellifornia</v>
      </c>
      <c r="Q27771" s="67" t="str">
        <v>The VLOOKup Vault</v>
      </c>
      <c r="R27771" s="67" t="str">
        <v>CELLtral Bank</v>
      </c>
      <c r="S27771" s="67" t="str">
        <v>SummaBank</v>
      </c>
    </row>
    <row r="27772" spans="15:19">
      <c r="O27772" s="67" t="str">
        <v>MoneyMATCH Inc.</v>
      </c>
      <c r="P27772" s="67" t="str">
        <v>Bank of Cellifornia</v>
      </c>
      <c r="Q27772" s="67" t="str">
        <v>The VLOOKup Vault</v>
      </c>
      <c r="R27772" s="67" t="str">
        <v>CELLtral Bank</v>
      </c>
      <c r="S27772" s="67" t="str">
        <v>Bank IF</v>
      </c>
    </row>
    <row r="27773" spans="15:19">
      <c r="O27773" s="67" t="str">
        <v>MoneyMATCH Inc.</v>
      </c>
      <c r="P27773" s="67" t="str">
        <v>Bank of Cellifornia</v>
      </c>
      <c r="Q27773" s="67" t="str">
        <v>The VLOOKup Vault</v>
      </c>
      <c r="R27773" s="67" t="str">
        <v>Bank IF</v>
      </c>
      <c r="S27773" s="67" t="str">
        <v>ExCell Bank</v>
      </c>
    </row>
    <row r="27774" spans="15:19">
      <c r="O27774" s="67" t="str">
        <v>MoneyMATCH Inc.</v>
      </c>
      <c r="P27774" s="67" t="str">
        <v>Bank of Cellifornia</v>
      </c>
      <c r="Q27774" s="67" t="str">
        <v>The VLOOKup Vault</v>
      </c>
      <c r="R27774" s="67" t="str">
        <v>Bank IF</v>
      </c>
      <c r="S27774" s="67" t="str">
        <v>ExFunds</v>
      </c>
    </row>
    <row r="27775" spans="15:19">
      <c r="O27775" s="67" t="str">
        <v>MoneyMATCH Inc.</v>
      </c>
      <c r="P27775" s="67" t="str">
        <v>Bank of Cellifornia</v>
      </c>
      <c r="Q27775" s="67" t="str">
        <v>The VLOOKup Vault</v>
      </c>
      <c r="R27775" s="67" t="str">
        <v>Bank IF</v>
      </c>
      <c r="S27775" s="67" t="str">
        <v>SheetBank AG</v>
      </c>
    </row>
    <row r="27776" spans="15:19">
      <c r="O27776" s="67" t="str">
        <v>MoneyMATCH Inc.</v>
      </c>
      <c r="P27776" s="67" t="str">
        <v>Bank of Cellifornia</v>
      </c>
      <c r="Q27776" s="67" t="str">
        <v>The VLOOKup Vault</v>
      </c>
      <c r="R27776" s="67" t="str">
        <v>Bank IF</v>
      </c>
      <c r="S27776" s="67" t="str">
        <v>Pivot Finance Group</v>
      </c>
    </row>
    <row r="27777" spans="15:19">
      <c r="O27777" s="67" t="str">
        <v>MoneyMATCH Inc.</v>
      </c>
      <c r="P27777" s="67" t="str">
        <v>Bank of Cellifornia</v>
      </c>
      <c r="Q27777" s="67" t="str">
        <v>The VLOOKup Vault</v>
      </c>
      <c r="R27777" s="67" t="str">
        <v>Bank IF</v>
      </c>
      <c r="S27777" s="67" t="str">
        <v>SummaBank</v>
      </c>
    </row>
    <row r="27778" spans="15:19">
      <c r="O27778" s="67" t="str">
        <v>MoneyMATCH Inc.</v>
      </c>
      <c r="P27778" s="67" t="str">
        <v>Bank of Cellifornia</v>
      </c>
      <c r="Q27778" s="67" t="str">
        <v>The VLOOKup Vault</v>
      </c>
      <c r="R27778" s="67" t="str">
        <v>Bank IF</v>
      </c>
      <c r="S27778" s="67" t="str">
        <v>CELLtral Bank</v>
      </c>
    </row>
    <row r="27779" spans="15:19">
      <c r="O27779" s="67" t="str">
        <v>MoneyMATCH Inc.</v>
      </c>
      <c r="P27779" s="67" t="str">
        <v>Bank of Cellifornia</v>
      </c>
      <c r="Q27779" s="67" t="str">
        <v>SummaBank</v>
      </c>
      <c r="R27779" s="67" t="str">
        <v>ExCell Bank</v>
      </c>
      <c r="S27779" s="67" t="str">
        <v>ExFunds</v>
      </c>
    </row>
    <row r="27780" spans="15:19">
      <c r="O27780" s="67" t="str">
        <v>MoneyMATCH Inc.</v>
      </c>
      <c r="P27780" s="67" t="str">
        <v>Bank of Cellifornia</v>
      </c>
      <c r="Q27780" s="67" t="str">
        <v>SummaBank</v>
      </c>
      <c r="R27780" s="67" t="str">
        <v>ExCell Bank</v>
      </c>
      <c r="S27780" s="67" t="str">
        <v>SheetBank AG</v>
      </c>
    </row>
    <row r="27781" spans="15:19">
      <c r="O27781" s="67" t="str">
        <v>MoneyMATCH Inc.</v>
      </c>
      <c r="P27781" s="67" t="str">
        <v>Bank of Cellifornia</v>
      </c>
      <c r="Q27781" s="67" t="str">
        <v>SummaBank</v>
      </c>
      <c r="R27781" s="67" t="str">
        <v>ExCell Bank</v>
      </c>
      <c r="S27781" s="67" t="str">
        <v>Pivot Finance Group</v>
      </c>
    </row>
    <row r="27782" spans="15:19">
      <c r="O27782" s="67" t="str">
        <v>MoneyMATCH Inc.</v>
      </c>
      <c r="P27782" s="67" t="str">
        <v>Bank of Cellifornia</v>
      </c>
      <c r="Q27782" s="67" t="str">
        <v>SummaBank</v>
      </c>
      <c r="R27782" s="67" t="str">
        <v>ExCell Bank</v>
      </c>
      <c r="S27782" s="67" t="str">
        <v>The VLOOKup Vault</v>
      </c>
    </row>
    <row r="27783" spans="15:19">
      <c r="O27783" s="67" t="str">
        <v>MoneyMATCH Inc.</v>
      </c>
      <c r="P27783" s="67" t="str">
        <v>Bank of Cellifornia</v>
      </c>
      <c r="Q27783" s="67" t="str">
        <v>SummaBank</v>
      </c>
      <c r="R27783" s="67" t="str">
        <v>ExCell Bank</v>
      </c>
      <c r="S27783" s="67" t="str">
        <v>CELLtral Bank</v>
      </c>
    </row>
    <row r="27784" spans="15:19">
      <c r="O27784" s="67" t="str">
        <v>MoneyMATCH Inc.</v>
      </c>
      <c r="P27784" s="67" t="str">
        <v>Bank of Cellifornia</v>
      </c>
      <c r="Q27784" s="67" t="str">
        <v>SummaBank</v>
      </c>
      <c r="R27784" s="67" t="str">
        <v>ExCell Bank</v>
      </c>
      <c r="S27784" s="67" t="str">
        <v>Bank IF</v>
      </c>
    </row>
    <row r="27785" spans="15:19">
      <c r="O27785" s="67" t="str">
        <v>MoneyMATCH Inc.</v>
      </c>
      <c r="P27785" s="67" t="str">
        <v>Bank of Cellifornia</v>
      </c>
      <c r="Q27785" s="67" t="str">
        <v>SummaBank</v>
      </c>
      <c r="R27785" s="67" t="str">
        <v>ExFunds</v>
      </c>
      <c r="S27785" s="67" t="str">
        <v>ExCell Bank</v>
      </c>
    </row>
    <row r="27786" spans="15:19">
      <c r="O27786" s="67" t="str">
        <v>MoneyMATCH Inc.</v>
      </c>
      <c r="P27786" s="67" t="str">
        <v>Bank of Cellifornia</v>
      </c>
      <c r="Q27786" s="67" t="str">
        <v>SummaBank</v>
      </c>
      <c r="R27786" s="67" t="str">
        <v>ExFunds</v>
      </c>
      <c r="S27786" s="67" t="str">
        <v>SheetBank AG</v>
      </c>
    </row>
    <row r="27787" spans="15:19">
      <c r="O27787" s="67" t="str">
        <v>MoneyMATCH Inc.</v>
      </c>
      <c r="P27787" s="67" t="str">
        <v>Bank of Cellifornia</v>
      </c>
      <c r="Q27787" s="67" t="str">
        <v>SummaBank</v>
      </c>
      <c r="R27787" s="67" t="str">
        <v>ExFunds</v>
      </c>
      <c r="S27787" s="67" t="str">
        <v>Pivot Finance Group</v>
      </c>
    </row>
    <row r="27788" spans="15:19">
      <c r="O27788" s="67" t="str">
        <v>MoneyMATCH Inc.</v>
      </c>
      <c r="P27788" s="67" t="str">
        <v>Bank of Cellifornia</v>
      </c>
      <c r="Q27788" s="67" t="str">
        <v>SummaBank</v>
      </c>
      <c r="R27788" s="67" t="str">
        <v>ExFunds</v>
      </c>
      <c r="S27788" s="67" t="str">
        <v>The VLOOKup Vault</v>
      </c>
    </row>
    <row r="27789" spans="15:19">
      <c r="O27789" s="67" t="str">
        <v>MoneyMATCH Inc.</v>
      </c>
      <c r="P27789" s="67" t="str">
        <v>Bank of Cellifornia</v>
      </c>
      <c r="Q27789" s="67" t="str">
        <v>SummaBank</v>
      </c>
      <c r="R27789" s="67" t="str">
        <v>ExFunds</v>
      </c>
      <c r="S27789" s="67" t="str">
        <v>CELLtral Bank</v>
      </c>
    </row>
    <row r="27790" spans="15:19">
      <c r="O27790" s="67" t="str">
        <v>MoneyMATCH Inc.</v>
      </c>
      <c r="P27790" s="67" t="str">
        <v>Bank of Cellifornia</v>
      </c>
      <c r="Q27790" s="67" t="str">
        <v>SummaBank</v>
      </c>
      <c r="R27790" s="67" t="str">
        <v>ExFunds</v>
      </c>
      <c r="S27790" s="67" t="str">
        <v>Bank IF</v>
      </c>
    </row>
    <row r="27791" spans="15:19">
      <c r="O27791" s="67" t="str">
        <v>MoneyMATCH Inc.</v>
      </c>
      <c r="P27791" s="67" t="str">
        <v>Bank of Cellifornia</v>
      </c>
      <c r="Q27791" s="67" t="str">
        <v>SummaBank</v>
      </c>
      <c r="R27791" s="67" t="str">
        <v>SheetBank AG</v>
      </c>
      <c r="S27791" s="67" t="str">
        <v>ExCell Bank</v>
      </c>
    </row>
    <row r="27792" spans="15:19">
      <c r="O27792" s="67" t="str">
        <v>MoneyMATCH Inc.</v>
      </c>
      <c r="P27792" s="67" t="str">
        <v>Bank of Cellifornia</v>
      </c>
      <c r="Q27792" s="67" t="str">
        <v>SummaBank</v>
      </c>
      <c r="R27792" s="67" t="str">
        <v>SheetBank AG</v>
      </c>
      <c r="S27792" s="67" t="str">
        <v>ExFunds</v>
      </c>
    </row>
    <row r="27793" spans="15:19">
      <c r="O27793" s="67" t="str">
        <v>MoneyMATCH Inc.</v>
      </c>
      <c r="P27793" s="67" t="str">
        <v>Bank of Cellifornia</v>
      </c>
      <c r="Q27793" s="67" t="str">
        <v>SummaBank</v>
      </c>
      <c r="R27793" s="67" t="str">
        <v>SheetBank AG</v>
      </c>
      <c r="S27793" s="67" t="str">
        <v>Pivot Finance Group</v>
      </c>
    </row>
    <row r="27794" spans="15:19">
      <c r="O27794" s="67" t="str">
        <v>MoneyMATCH Inc.</v>
      </c>
      <c r="P27794" s="67" t="str">
        <v>Bank of Cellifornia</v>
      </c>
      <c r="Q27794" s="67" t="str">
        <v>SummaBank</v>
      </c>
      <c r="R27794" s="67" t="str">
        <v>SheetBank AG</v>
      </c>
      <c r="S27794" s="67" t="str">
        <v>The VLOOKup Vault</v>
      </c>
    </row>
    <row r="27795" spans="15:19">
      <c r="O27795" s="67" t="str">
        <v>MoneyMATCH Inc.</v>
      </c>
      <c r="P27795" s="67" t="str">
        <v>Bank of Cellifornia</v>
      </c>
      <c r="Q27795" s="67" t="str">
        <v>SummaBank</v>
      </c>
      <c r="R27795" s="67" t="str">
        <v>SheetBank AG</v>
      </c>
      <c r="S27795" s="67" t="str">
        <v>CELLtral Bank</v>
      </c>
    </row>
    <row r="27796" spans="15:19">
      <c r="O27796" s="67" t="str">
        <v>MoneyMATCH Inc.</v>
      </c>
      <c r="P27796" s="67" t="str">
        <v>Bank of Cellifornia</v>
      </c>
      <c r="Q27796" s="67" t="str">
        <v>SummaBank</v>
      </c>
      <c r="R27796" s="67" t="str">
        <v>SheetBank AG</v>
      </c>
      <c r="S27796" s="67" t="str">
        <v>Bank IF</v>
      </c>
    </row>
    <row r="27797" spans="15:19">
      <c r="O27797" s="67" t="str">
        <v>MoneyMATCH Inc.</v>
      </c>
      <c r="P27797" s="67" t="str">
        <v>Bank of Cellifornia</v>
      </c>
      <c r="Q27797" s="67" t="str">
        <v>SummaBank</v>
      </c>
      <c r="R27797" s="67" t="str">
        <v>Pivot Finance Group</v>
      </c>
      <c r="S27797" s="67" t="str">
        <v>ExCell Bank</v>
      </c>
    </row>
    <row r="27798" spans="15:19">
      <c r="O27798" s="67" t="str">
        <v>MoneyMATCH Inc.</v>
      </c>
      <c r="P27798" s="67" t="str">
        <v>Bank of Cellifornia</v>
      </c>
      <c r="Q27798" s="67" t="str">
        <v>SummaBank</v>
      </c>
      <c r="R27798" s="67" t="str">
        <v>Pivot Finance Group</v>
      </c>
      <c r="S27798" s="67" t="str">
        <v>ExFunds</v>
      </c>
    </row>
    <row r="27799" spans="15:19">
      <c r="O27799" s="67" t="str">
        <v>MoneyMATCH Inc.</v>
      </c>
      <c r="P27799" s="67" t="str">
        <v>Bank of Cellifornia</v>
      </c>
      <c r="Q27799" s="67" t="str">
        <v>SummaBank</v>
      </c>
      <c r="R27799" s="67" t="str">
        <v>Pivot Finance Group</v>
      </c>
      <c r="S27799" s="67" t="str">
        <v>SheetBank AG</v>
      </c>
    </row>
    <row r="27800" spans="15:19">
      <c r="O27800" s="67" t="str">
        <v>MoneyMATCH Inc.</v>
      </c>
      <c r="P27800" s="67" t="str">
        <v>Bank of Cellifornia</v>
      </c>
      <c r="Q27800" s="67" t="str">
        <v>SummaBank</v>
      </c>
      <c r="R27800" s="67" t="str">
        <v>Pivot Finance Group</v>
      </c>
      <c r="S27800" s="67" t="str">
        <v>The VLOOKup Vault</v>
      </c>
    </row>
    <row r="27801" spans="15:19">
      <c r="O27801" s="67" t="str">
        <v>MoneyMATCH Inc.</v>
      </c>
      <c r="P27801" s="67" t="str">
        <v>Bank of Cellifornia</v>
      </c>
      <c r="Q27801" s="67" t="str">
        <v>SummaBank</v>
      </c>
      <c r="R27801" s="67" t="str">
        <v>Pivot Finance Group</v>
      </c>
      <c r="S27801" s="67" t="str">
        <v>CELLtral Bank</v>
      </c>
    </row>
    <row r="27802" spans="15:19">
      <c r="O27802" s="67" t="str">
        <v>MoneyMATCH Inc.</v>
      </c>
      <c r="P27802" s="67" t="str">
        <v>Bank of Cellifornia</v>
      </c>
      <c r="Q27802" s="67" t="str">
        <v>SummaBank</v>
      </c>
      <c r="R27802" s="67" t="str">
        <v>Pivot Finance Group</v>
      </c>
      <c r="S27802" s="67" t="str">
        <v>Bank IF</v>
      </c>
    </row>
    <row r="27803" spans="15:19">
      <c r="O27803" s="67" t="str">
        <v>MoneyMATCH Inc.</v>
      </c>
      <c r="P27803" s="67" t="str">
        <v>Bank of Cellifornia</v>
      </c>
      <c r="Q27803" s="67" t="str">
        <v>SummaBank</v>
      </c>
      <c r="R27803" s="67" t="str">
        <v>The VLOOKup Vault</v>
      </c>
      <c r="S27803" s="67" t="str">
        <v>ExCell Bank</v>
      </c>
    </row>
    <row r="27804" spans="15:19">
      <c r="O27804" s="67" t="str">
        <v>MoneyMATCH Inc.</v>
      </c>
      <c r="P27804" s="67" t="str">
        <v>Bank of Cellifornia</v>
      </c>
      <c r="Q27804" s="67" t="str">
        <v>SummaBank</v>
      </c>
      <c r="R27804" s="67" t="str">
        <v>The VLOOKup Vault</v>
      </c>
      <c r="S27804" s="67" t="str">
        <v>ExFunds</v>
      </c>
    </row>
    <row r="27805" spans="15:19">
      <c r="O27805" s="67" t="str">
        <v>MoneyMATCH Inc.</v>
      </c>
      <c r="P27805" s="67" t="str">
        <v>Bank of Cellifornia</v>
      </c>
      <c r="Q27805" s="67" t="str">
        <v>SummaBank</v>
      </c>
      <c r="R27805" s="67" t="str">
        <v>The VLOOKup Vault</v>
      </c>
      <c r="S27805" s="67" t="str">
        <v>SheetBank AG</v>
      </c>
    </row>
    <row r="27806" spans="15:19">
      <c r="O27806" s="67" t="str">
        <v>MoneyMATCH Inc.</v>
      </c>
      <c r="P27806" s="67" t="str">
        <v>Bank of Cellifornia</v>
      </c>
      <c r="Q27806" s="67" t="str">
        <v>SummaBank</v>
      </c>
      <c r="R27806" s="67" t="str">
        <v>The VLOOKup Vault</v>
      </c>
      <c r="S27806" s="67" t="str">
        <v>Pivot Finance Group</v>
      </c>
    </row>
    <row r="27807" spans="15:19">
      <c r="O27807" s="67" t="str">
        <v>MoneyMATCH Inc.</v>
      </c>
      <c r="P27807" s="67" t="str">
        <v>Bank of Cellifornia</v>
      </c>
      <c r="Q27807" s="67" t="str">
        <v>SummaBank</v>
      </c>
      <c r="R27807" s="67" t="str">
        <v>The VLOOKup Vault</v>
      </c>
      <c r="S27807" s="67" t="str">
        <v>CELLtral Bank</v>
      </c>
    </row>
    <row r="27808" spans="15:19">
      <c r="O27808" s="67" t="str">
        <v>MoneyMATCH Inc.</v>
      </c>
      <c r="P27808" s="67" t="str">
        <v>Bank of Cellifornia</v>
      </c>
      <c r="Q27808" s="67" t="str">
        <v>SummaBank</v>
      </c>
      <c r="R27808" s="67" t="str">
        <v>The VLOOKup Vault</v>
      </c>
      <c r="S27808" s="67" t="str">
        <v>Bank IF</v>
      </c>
    </row>
    <row r="27809" spans="15:19">
      <c r="O27809" s="67" t="str">
        <v>MoneyMATCH Inc.</v>
      </c>
      <c r="P27809" s="67" t="str">
        <v>Bank of Cellifornia</v>
      </c>
      <c r="Q27809" s="67" t="str">
        <v>SummaBank</v>
      </c>
      <c r="R27809" s="67" t="str">
        <v>CELLtral Bank</v>
      </c>
      <c r="S27809" s="67" t="str">
        <v>ExCell Bank</v>
      </c>
    </row>
    <row r="27810" spans="15:19">
      <c r="O27810" s="67" t="str">
        <v>MoneyMATCH Inc.</v>
      </c>
      <c r="P27810" s="67" t="str">
        <v>Bank of Cellifornia</v>
      </c>
      <c r="Q27810" s="67" t="str">
        <v>SummaBank</v>
      </c>
      <c r="R27810" s="67" t="str">
        <v>CELLtral Bank</v>
      </c>
      <c r="S27810" s="67" t="str">
        <v>ExFunds</v>
      </c>
    </row>
    <row r="27811" spans="15:19">
      <c r="O27811" s="67" t="str">
        <v>MoneyMATCH Inc.</v>
      </c>
      <c r="P27811" s="67" t="str">
        <v>Bank of Cellifornia</v>
      </c>
      <c r="Q27811" s="67" t="str">
        <v>SummaBank</v>
      </c>
      <c r="R27811" s="67" t="str">
        <v>CELLtral Bank</v>
      </c>
      <c r="S27811" s="67" t="str">
        <v>SheetBank AG</v>
      </c>
    </row>
    <row r="27812" spans="15:19">
      <c r="O27812" s="67" t="str">
        <v>MoneyMATCH Inc.</v>
      </c>
      <c r="P27812" s="67" t="str">
        <v>Bank of Cellifornia</v>
      </c>
      <c r="Q27812" s="67" t="str">
        <v>SummaBank</v>
      </c>
      <c r="R27812" s="67" t="str">
        <v>CELLtral Bank</v>
      </c>
      <c r="S27812" s="67" t="str">
        <v>Pivot Finance Group</v>
      </c>
    </row>
    <row r="27813" spans="15:19">
      <c r="O27813" s="67" t="str">
        <v>MoneyMATCH Inc.</v>
      </c>
      <c r="P27813" s="67" t="str">
        <v>Bank of Cellifornia</v>
      </c>
      <c r="Q27813" s="67" t="str">
        <v>SummaBank</v>
      </c>
      <c r="R27813" s="67" t="str">
        <v>CELLtral Bank</v>
      </c>
      <c r="S27813" s="67" t="str">
        <v>The VLOOKup Vault</v>
      </c>
    </row>
    <row r="27814" spans="15:19">
      <c r="O27814" s="67" t="str">
        <v>MoneyMATCH Inc.</v>
      </c>
      <c r="P27814" s="67" t="str">
        <v>Bank of Cellifornia</v>
      </c>
      <c r="Q27814" s="67" t="str">
        <v>SummaBank</v>
      </c>
      <c r="R27814" s="67" t="str">
        <v>CELLtral Bank</v>
      </c>
      <c r="S27814" s="67" t="str">
        <v>Bank IF</v>
      </c>
    </row>
    <row r="27815" spans="15:19">
      <c r="O27815" s="67" t="str">
        <v>MoneyMATCH Inc.</v>
      </c>
      <c r="P27815" s="67" t="str">
        <v>Bank of Cellifornia</v>
      </c>
      <c r="Q27815" s="67" t="str">
        <v>SummaBank</v>
      </c>
      <c r="R27815" s="67" t="str">
        <v>Bank IF</v>
      </c>
      <c r="S27815" s="67" t="str">
        <v>ExCell Bank</v>
      </c>
    </row>
    <row r="27816" spans="15:19">
      <c r="O27816" s="67" t="str">
        <v>MoneyMATCH Inc.</v>
      </c>
      <c r="P27816" s="67" t="str">
        <v>Bank of Cellifornia</v>
      </c>
      <c r="Q27816" s="67" t="str">
        <v>SummaBank</v>
      </c>
      <c r="R27816" s="67" t="str">
        <v>Bank IF</v>
      </c>
      <c r="S27816" s="67" t="str">
        <v>ExFunds</v>
      </c>
    </row>
    <row r="27817" spans="15:19">
      <c r="O27817" s="67" t="str">
        <v>MoneyMATCH Inc.</v>
      </c>
      <c r="P27817" s="67" t="str">
        <v>Bank of Cellifornia</v>
      </c>
      <c r="Q27817" s="67" t="str">
        <v>SummaBank</v>
      </c>
      <c r="R27817" s="67" t="str">
        <v>Bank IF</v>
      </c>
      <c r="S27817" s="67" t="str">
        <v>SheetBank AG</v>
      </c>
    </row>
    <row r="27818" spans="15:19">
      <c r="O27818" s="67" t="str">
        <v>MoneyMATCH Inc.</v>
      </c>
      <c r="P27818" s="67" t="str">
        <v>Bank of Cellifornia</v>
      </c>
      <c r="Q27818" s="67" t="str">
        <v>SummaBank</v>
      </c>
      <c r="R27818" s="67" t="str">
        <v>Bank IF</v>
      </c>
      <c r="S27818" s="67" t="str">
        <v>Pivot Finance Group</v>
      </c>
    </row>
    <row r="27819" spans="15:19">
      <c r="O27819" s="67" t="str">
        <v>MoneyMATCH Inc.</v>
      </c>
      <c r="P27819" s="67" t="str">
        <v>Bank of Cellifornia</v>
      </c>
      <c r="Q27819" s="67" t="str">
        <v>SummaBank</v>
      </c>
      <c r="R27819" s="67" t="str">
        <v>Bank IF</v>
      </c>
      <c r="S27819" s="67" t="str">
        <v>The VLOOKup Vault</v>
      </c>
    </row>
    <row r="27820" spans="15:19">
      <c r="O27820" s="67" t="str">
        <v>MoneyMATCH Inc.</v>
      </c>
      <c r="P27820" s="67" t="str">
        <v>Bank of Cellifornia</v>
      </c>
      <c r="Q27820" s="67" t="str">
        <v>SummaBank</v>
      </c>
      <c r="R27820" s="67" t="str">
        <v>Bank IF</v>
      </c>
      <c r="S27820" s="67" t="str">
        <v>CELLtral Bank</v>
      </c>
    </row>
    <row r="27821" spans="15:19">
      <c r="O27821" s="67" t="str">
        <v>MoneyMATCH Inc.</v>
      </c>
      <c r="P27821" s="67" t="str">
        <v>Bank of Cellifornia</v>
      </c>
      <c r="Q27821" s="67" t="str">
        <v>CELLtral Bank</v>
      </c>
      <c r="R27821" s="67" t="str">
        <v>ExCell Bank</v>
      </c>
      <c r="S27821" s="67" t="str">
        <v>ExFunds</v>
      </c>
    </row>
    <row r="27822" spans="15:19">
      <c r="O27822" s="67" t="str">
        <v>MoneyMATCH Inc.</v>
      </c>
      <c r="P27822" s="67" t="str">
        <v>Bank of Cellifornia</v>
      </c>
      <c r="Q27822" s="67" t="str">
        <v>CELLtral Bank</v>
      </c>
      <c r="R27822" s="67" t="str">
        <v>ExCell Bank</v>
      </c>
      <c r="S27822" s="67" t="str">
        <v>SheetBank AG</v>
      </c>
    </row>
    <row r="27823" spans="15:19">
      <c r="O27823" s="67" t="str">
        <v>MoneyMATCH Inc.</v>
      </c>
      <c r="P27823" s="67" t="str">
        <v>Bank of Cellifornia</v>
      </c>
      <c r="Q27823" s="67" t="str">
        <v>CELLtral Bank</v>
      </c>
      <c r="R27823" s="67" t="str">
        <v>ExCell Bank</v>
      </c>
      <c r="S27823" s="67" t="str">
        <v>Pivot Finance Group</v>
      </c>
    </row>
    <row r="27824" spans="15:19">
      <c r="O27824" s="67" t="str">
        <v>MoneyMATCH Inc.</v>
      </c>
      <c r="P27824" s="67" t="str">
        <v>Bank of Cellifornia</v>
      </c>
      <c r="Q27824" s="67" t="str">
        <v>CELLtral Bank</v>
      </c>
      <c r="R27824" s="67" t="str">
        <v>ExCell Bank</v>
      </c>
      <c r="S27824" s="67" t="str">
        <v>The VLOOKup Vault</v>
      </c>
    </row>
    <row r="27825" spans="15:19">
      <c r="O27825" s="67" t="str">
        <v>MoneyMATCH Inc.</v>
      </c>
      <c r="P27825" s="67" t="str">
        <v>Bank of Cellifornia</v>
      </c>
      <c r="Q27825" s="67" t="str">
        <v>CELLtral Bank</v>
      </c>
      <c r="R27825" s="67" t="str">
        <v>ExCell Bank</v>
      </c>
      <c r="S27825" s="67" t="str">
        <v>SummaBank</v>
      </c>
    </row>
    <row r="27826" spans="15:19">
      <c r="O27826" s="67" t="str">
        <v>MoneyMATCH Inc.</v>
      </c>
      <c r="P27826" s="67" t="str">
        <v>Bank of Cellifornia</v>
      </c>
      <c r="Q27826" s="67" t="str">
        <v>CELLtral Bank</v>
      </c>
      <c r="R27826" s="67" t="str">
        <v>ExCell Bank</v>
      </c>
      <c r="S27826" s="67" t="str">
        <v>Bank IF</v>
      </c>
    </row>
    <row r="27827" spans="15:19">
      <c r="O27827" s="67" t="str">
        <v>MoneyMATCH Inc.</v>
      </c>
      <c r="P27827" s="67" t="str">
        <v>Bank of Cellifornia</v>
      </c>
      <c r="Q27827" s="67" t="str">
        <v>CELLtral Bank</v>
      </c>
      <c r="R27827" s="67" t="str">
        <v>ExFunds</v>
      </c>
      <c r="S27827" s="67" t="str">
        <v>ExCell Bank</v>
      </c>
    </row>
    <row r="27828" spans="15:19">
      <c r="O27828" s="67" t="str">
        <v>MoneyMATCH Inc.</v>
      </c>
      <c r="P27828" s="67" t="str">
        <v>Bank of Cellifornia</v>
      </c>
      <c r="Q27828" s="67" t="str">
        <v>CELLtral Bank</v>
      </c>
      <c r="R27828" s="67" t="str">
        <v>ExFunds</v>
      </c>
      <c r="S27828" s="67" t="str">
        <v>SheetBank AG</v>
      </c>
    </row>
    <row r="27829" spans="15:19">
      <c r="O27829" s="67" t="str">
        <v>MoneyMATCH Inc.</v>
      </c>
      <c r="P27829" s="67" t="str">
        <v>Bank of Cellifornia</v>
      </c>
      <c r="Q27829" s="67" t="str">
        <v>CELLtral Bank</v>
      </c>
      <c r="R27829" s="67" t="str">
        <v>ExFunds</v>
      </c>
      <c r="S27829" s="67" t="str">
        <v>Pivot Finance Group</v>
      </c>
    </row>
    <row r="27830" spans="15:19">
      <c r="O27830" s="67" t="str">
        <v>MoneyMATCH Inc.</v>
      </c>
      <c r="P27830" s="67" t="str">
        <v>Bank of Cellifornia</v>
      </c>
      <c r="Q27830" s="67" t="str">
        <v>CELLtral Bank</v>
      </c>
      <c r="R27830" s="67" t="str">
        <v>ExFunds</v>
      </c>
      <c r="S27830" s="67" t="str">
        <v>The VLOOKup Vault</v>
      </c>
    </row>
    <row r="27831" spans="15:19">
      <c r="O27831" s="67" t="str">
        <v>MoneyMATCH Inc.</v>
      </c>
      <c r="P27831" s="67" t="str">
        <v>Bank of Cellifornia</v>
      </c>
      <c r="Q27831" s="67" t="str">
        <v>CELLtral Bank</v>
      </c>
      <c r="R27831" s="67" t="str">
        <v>ExFunds</v>
      </c>
      <c r="S27831" s="67" t="str">
        <v>SummaBank</v>
      </c>
    </row>
    <row r="27832" spans="15:19">
      <c r="O27832" s="67" t="str">
        <v>MoneyMATCH Inc.</v>
      </c>
      <c r="P27832" s="67" t="str">
        <v>Bank of Cellifornia</v>
      </c>
      <c r="Q27832" s="67" t="str">
        <v>CELLtral Bank</v>
      </c>
      <c r="R27832" s="67" t="str">
        <v>ExFunds</v>
      </c>
      <c r="S27832" s="67" t="str">
        <v>Bank IF</v>
      </c>
    </row>
    <row r="27833" spans="15:19">
      <c r="O27833" s="67" t="str">
        <v>MoneyMATCH Inc.</v>
      </c>
      <c r="P27833" s="67" t="str">
        <v>Bank of Cellifornia</v>
      </c>
      <c r="Q27833" s="67" t="str">
        <v>CELLtral Bank</v>
      </c>
      <c r="R27833" s="67" t="str">
        <v>SheetBank AG</v>
      </c>
      <c r="S27833" s="67" t="str">
        <v>ExCell Bank</v>
      </c>
    </row>
    <row r="27834" spans="15:19">
      <c r="O27834" s="67" t="str">
        <v>MoneyMATCH Inc.</v>
      </c>
      <c r="P27834" s="67" t="str">
        <v>Bank of Cellifornia</v>
      </c>
      <c r="Q27834" s="67" t="str">
        <v>CELLtral Bank</v>
      </c>
      <c r="R27834" s="67" t="str">
        <v>SheetBank AG</v>
      </c>
      <c r="S27834" s="67" t="str">
        <v>ExFunds</v>
      </c>
    </row>
    <row r="27835" spans="15:19">
      <c r="O27835" s="67" t="str">
        <v>MoneyMATCH Inc.</v>
      </c>
      <c r="P27835" s="67" t="str">
        <v>Bank of Cellifornia</v>
      </c>
      <c r="Q27835" s="67" t="str">
        <v>CELLtral Bank</v>
      </c>
      <c r="R27835" s="67" t="str">
        <v>SheetBank AG</v>
      </c>
      <c r="S27835" s="67" t="str">
        <v>Pivot Finance Group</v>
      </c>
    </row>
    <row r="27836" spans="15:19">
      <c r="O27836" s="67" t="str">
        <v>MoneyMATCH Inc.</v>
      </c>
      <c r="P27836" s="67" t="str">
        <v>Bank of Cellifornia</v>
      </c>
      <c r="Q27836" s="67" t="str">
        <v>CELLtral Bank</v>
      </c>
      <c r="R27836" s="67" t="str">
        <v>SheetBank AG</v>
      </c>
      <c r="S27836" s="67" t="str">
        <v>The VLOOKup Vault</v>
      </c>
    </row>
    <row r="27837" spans="15:19">
      <c r="O27837" s="67" t="str">
        <v>MoneyMATCH Inc.</v>
      </c>
      <c r="P27837" s="67" t="str">
        <v>Bank of Cellifornia</v>
      </c>
      <c r="Q27837" s="67" t="str">
        <v>CELLtral Bank</v>
      </c>
      <c r="R27837" s="67" t="str">
        <v>SheetBank AG</v>
      </c>
      <c r="S27837" s="67" t="str">
        <v>SummaBank</v>
      </c>
    </row>
    <row r="27838" spans="15:19">
      <c r="O27838" s="67" t="str">
        <v>MoneyMATCH Inc.</v>
      </c>
      <c r="P27838" s="67" t="str">
        <v>Bank of Cellifornia</v>
      </c>
      <c r="Q27838" s="67" t="str">
        <v>CELLtral Bank</v>
      </c>
      <c r="R27838" s="67" t="str">
        <v>SheetBank AG</v>
      </c>
      <c r="S27838" s="67" t="str">
        <v>Bank IF</v>
      </c>
    </row>
    <row r="27839" spans="15:19">
      <c r="O27839" s="67" t="str">
        <v>MoneyMATCH Inc.</v>
      </c>
      <c r="P27839" s="67" t="str">
        <v>Bank of Cellifornia</v>
      </c>
      <c r="Q27839" s="67" t="str">
        <v>CELLtral Bank</v>
      </c>
      <c r="R27839" s="67" t="str">
        <v>Pivot Finance Group</v>
      </c>
      <c r="S27839" s="67" t="str">
        <v>ExCell Bank</v>
      </c>
    </row>
    <row r="27840" spans="15:19">
      <c r="O27840" s="67" t="str">
        <v>MoneyMATCH Inc.</v>
      </c>
      <c r="P27840" s="67" t="str">
        <v>Bank of Cellifornia</v>
      </c>
      <c r="Q27840" s="67" t="str">
        <v>CELLtral Bank</v>
      </c>
      <c r="R27840" s="67" t="str">
        <v>Pivot Finance Group</v>
      </c>
      <c r="S27840" s="67" t="str">
        <v>ExFunds</v>
      </c>
    </row>
    <row r="27841" spans="15:19">
      <c r="O27841" s="67" t="str">
        <v>MoneyMATCH Inc.</v>
      </c>
      <c r="P27841" s="67" t="str">
        <v>Bank of Cellifornia</v>
      </c>
      <c r="Q27841" s="67" t="str">
        <v>CELLtral Bank</v>
      </c>
      <c r="R27841" s="67" t="str">
        <v>Pivot Finance Group</v>
      </c>
      <c r="S27841" s="67" t="str">
        <v>SheetBank AG</v>
      </c>
    </row>
    <row r="27842" spans="15:19">
      <c r="O27842" s="67" t="str">
        <v>MoneyMATCH Inc.</v>
      </c>
      <c r="P27842" s="67" t="str">
        <v>Bank of Cellifornia</v>
      </c>
      <c r="Q27842" s="67" t="str">
        <v>CELLtral Bank</v>
      </c>
      <c r="R27842" s="67" t="str">
        <v>Pivot Finance Group</v>
      </c>
      <c r="S27842" s="67" t="str">
        <v>The VLOOKup Vault</v>
      </c>
    </row>
    <row r="27843" spans="15:19">
      <c r="O27843" s="67" t="str">
        <v>MoneyMATCH Inc.</v>
      </c>
      <c r="P27843" s="67" t="str">
        <v>Bank of Cellifornia</v>
      </c>
      <c r="Q27843" s="67" t="str">
        <v>CELLtral Bank</v>
      </c>
      <c r="R27843" s="67" t="str">
        <v>Pivot Finance Group</v>
      </c>
      <c r="S27843" s="67" t="str">
        <v>SummaBank</v>
      </c>
    </row>
    <row r="27844" spans="15:19">
      <c r="O27844" s="67" t="str">
        <v>MoneyMATCH Inc.</v>
      </c>
      <c r="P27844" s="67" t="str">
        <v>Bank of Cellifornia</v>
      </c>
      <c r="Q27844" s="67" t="str">
        <v>CELLtral Bank</v>
      </c>
      <c r="R27844" s="67" t="str">
        <v>Pivot Finance Group</v>
      </c>
      <c r="S27844" s="67" t="str">
        <v>Bank IF</v>
      </c>
    </row>
    <row r="27845" spans="15:19">
      <c r="O27845" s="67" t="str">
        <v>MoneyMATCH Inc.</v>
      </c>
      <c r="P27845" s="67" t="str">
        <v>Bank of Cellifornia</v>
      </c>
      <c r="Q27845" s="67" t="str">
        <v>CELLtral Bank</v>
      </c>
      <c r="R27845" s="67" t="str">
        <v>The VLOOKup Vault</v>
      </c>
      <c r="S27845" s="67" t="str">
        <v>ExCell Bank</v>
      </c>
    </row>
    <row r="27846" spans="15:19">
      <c r="O27846" s="67" t="str">
        <v>MoneyMATCH Inc.</v>
      </c>
      <c r="P27846" s="67" t="str">
        <v>Bank of Cellifornia</v>
      </c>
      <c r="Q27846" s="67" t="str">
        <v>CELLtral Bank</v>
      </c>
      <c r="R27846" s="67" t="str">
        <v>The VLOOKup Vault</v>
      </c>
      <c r="S27846" s="67" t="str">
        <v>ExFunds</v>
      </c>
    </row>
    <row r="27847" spans="15:19">
      <c r="O27847" s="67" t="str">
        <v>MoneyMATCH Inc.</v>
      </c>
      <c r="P27847" s="67" t="str">
        <v>Bank of Cellifornia</v>
      </c>
      <c r="Q27847" s="67" t="str">
        <v>CELLtral Bank</v>
      </c>
      <c r="R27847" s="67" t="str">
        <v>The VLOOKup Vault</v>
      </c>
      <c r="S27847" s="67" t="str">
        <v>SheetBank AG</v>
      </c>
    </row>
    <row r="27848" spans="15:19">
      <c r="O27848" s="67" t="str">
        <v>MoneyMATCH Inc.</v>
      </c>
      <c r="P27848" s="67" t="str">
        <v>Bank of Cellifornia</v>
      </c>
      <c r="Q27848" s="67" t="str">
        <v>CELLtral Bank</v>
      </c>
      <c r="R27848" s="67" t="str">
        <v>The VLOOKup Vault</v>
      </c>
      <c r="S27848" s="67" t="str">
        <v>Pivot Finance Group</v>
      </c>
    </row>
    <row r="27849" spans="15:19">
      <c r="O27849" s="67" t="str">
        <v>MoneyMATCH Inc.</v>
      </c>
      <c r="P27849" s="67" t="str">
        <v>Bank of Cellifornia</v>
      </c>
      <c r="Q27849" s="67" t="str">
        <v>CELLtral Bank</v>
      </c>
      <c r="R27849" s="67" t="str">
        <v>The VLOOKup Vault</v>
      </c>
      <c r="S27849" s="67" t="str">
        <v>SummaBank</v>
      </c>
    </row>
    <row r="27850" spans="15:19">
      <c r="O27850" s="67" t="str">
        <v>MoneyMATCH Inc.</v>
      </c>
      <c r="P27850" s="67" t="str">
        <v>Bank of Cellifornia</v>
      </c>
      <c r="Q27850" s="67" t="str">
        <v>CELLtral Bank</v>
      </c>
      <c r="R27850" s="67" t="str">
        <v>The VLOOKup Vault</v>
      </c>
      <c r="S27850" s="67" t="str">
        <v>Bank IF</v>
      </c>
    </row>
    <row r="27851" spans="15:19">
      <c r="O27851" s="67" t="str">
        <v>MoneyMATCH Inc.</v>
      </c>
      <c r="P27851" s="67" t="str">
        <v>Bank of Cellifornia</v>
      </c>
      <c r="Q27851" s="67" t="str">
        <v>CELLtral Bank</v>
      </c>
      <c r="R27851" s="67" t="str">
        <v>SummaBank</v>
      </c>
      <c r="S27851" s="67" t="str">
        <v>ExCell Bank</v>
      </c>
    </row>
    <row r="27852" spans="15:19">
      <c r="O27852" s="67" t="str">
        <v>MoneyMATCH Inc.</v>
      </c>
      <c r="P27852" s="67" t="str">
        <v>Bank of Cellifornia</v>
      </c>
      <c r="Q27852" s="67" t="str">
        <v>CELLtral Bank</v>
      </c>
      <c r="R27852" s="67" t="str">
        <v>SummaBank</v>
      </c>
      <c r="S27852" s="67" t="str">
        <v>ExFunds</v>
      </c>
    </row>
    <row r="27853" spans="15:19">
      <c r="O27853" s="67" t="str">
        <v>MoneyMATCH Inc.</v>
      </c>
      <c r="P27853" s="67" t="str">
        <v>Bank of Cellifornia</v>
      </c>
      <c r="Q27853" s="67" t="str">
        <v>CELLtral Bank</v>
      </c>
      <c r="R27853" s="67" t="str">
        <v>SummaBank</v>
      </c>
      <c r="S27853" s="67" t="str">
        <v>SheetBank AG</v>
      </c>
    </row>
    <row r="27854" spans="15:19">
      <c r="O27854" s="67" t="str">
        <v>MoneyMATCH Inc.</v>
      </c>
      <c r="P27854" s="67" t="str">
        <v>Bank of Cellifornia</v>
      </c>
      <c r="Q27854" s="67" t="str">
        <v>CELLtral Bank</v>
      </c>
      <c r="R27854" s="67" t="str">
        <v>SummaBank</v>
      </c>
      <c r="S27854" s="67" t="str">
        <v>Pivot Finance Group</v>
      </c>
    </row>
    <row r="27855" spans="15:19">
      <c r="O27855" s="67" t="str">
        <v>MoneyMATCH Inc.</v>
      </c>
      <c r="P27855" s="67" t="str">
        <v>Bank of Cellifornia</v>
      </c>
      <c r="Q27855" s="67" t="str">
        <v>CELLtral Bank</v>
      </c>
      <c r="R27855" s="67" t="str">
        <v>SummaBank</v>
      </c>
      <c r="S27855" s="67" t="str">
        <v>The VLOOKup Vault</v>
      </c>
    </row>
    <row r="27856" spans="15:19">
      <c r="O27856" s="67" t="str">
        <v>MoneyMATCH Inc.</v>
      </c>
      <c r="P27856" s="67" t="str">
        <v>Bank of Cellifornia</v>
      </c>
      <c r="Q27856" s="67" t="str">
        <v>CELLtral Bank</v>
      </c>
      <c r="R27856" s="67" t="str">
        <v>SummaBank</v>
      </c>
      <c r="S27856" s="67" t="str">
        <v>Bank IF</v>
      </c>
    </row>
    <row r="27857" spans="15:19">
      <c r="O27857" s="67" t="str">
        <v>MoneyMATCH Inc.</v>
      </c>
      <c r="P27857" s="67" t="str">
        <v>Bank of Cellifornia</v>
      </c>
      <c r="Q27857" s="67" t="str">
        <v>CELLtral Bank</v>
      </c>
      <c r="R27857" s="67" t="str">
        <v>Bank IF</v>
      </c>
      <c r="S27857" s="67" t="str">
        <v>ExCell Bank</v>
      </c>
    </row>
    <row r="27858" spans="15:19">
      <c r="O27858" s="67" t="str">
        <v>MoneyMATCH Inc.</v>
      </c>
      <c r="P27858" s="67" t="str">
        <v>Bank of Cellifornia</v>
      </c>
      <c r="Q27858" s="67" t="str">
        <v>CELLtral Bank</v>
      </c>
      <c r="R27858" s="67" t="str">
        <v>Bank IF</v>
      </c>
      <c r="S27858" s="67" t="str">
        <v>ExFunds</v>
      </c>
    </row>
    <row r="27859" spans="15:19">
      <c r="O27859" s="67" t="str">
        <v>MoneyMATCH Inc.</v>
      </c>
      <c r="P27859" s="67" t="str">
        <v>Bank of Cellifornia</v>
      </c>
      <c r="Q27859" s="67" t="str">
        <v>CELLtral Bank</v>
      </c>
      <c r="R27859" s="67" t="str">
        <v>Bank IF</v>
      </c>
      <c r="S27859" s="67" t="str">
        <v>SheetBank AG</v>
      </c>
    </row>
    <row r="27860" spans="15:19">
      <c r="O27860" s="67" t="str">
        <v>MoneyMATCH Inc.</v>
      </c>
      <c r="P27860" s="67" t="str">
        <v>Bank of Cellifornia</v>
      </c>
      <c r="Q27860" s="67" t="str">
        <v>CELLtral Bank</v>
      </c>
      <c r="R27860" s="67" t="str">
        <v>Bank IF</v>
      </c>
      <c r="S27860" s="67" t="str">
        <v>Pivot Finance Group</v>
      </c>
    </row>
    <row r="27861" spans="15:19">
      <c r="O27861" s="67" t="str">
        <v>MoneyMATCH Inc.</v>
      </c>
      <c r="P27861" s="67" t="str">
        <v>Bank of Cellifornia</v>
      </c>
      <c r="Q27861" s="67" t="str">
        <v>CELLtral Bank</v>
      </c>
      <c r="R27861" s="67" t="str">
        <v>Bank IF</v>
      </c>
      <c r="S27861" s="67" t="str">
        <v>The VLOOKup Vault</v>
      </c>
    </row>
    <row r="27862" spans="15:19">
      <c r="O27862" s="67" t="str">
        <v>MoneyMATCH Inc.</v>
      </c>
      <c r="P27862" s="67" t="str">
        <v>Bank of Cellifornia</v>
      </c>
      <c r="Q27862" s="67" t="str">
        <v>CELLtral Bank</v>
      </c>
      <c r="R27862" s="67" t="str">
        <v>Bank IF</v>
      </c>
      <c r="S27862" s="67" t="str">
        <v>SummaBank</v>
      </c>
    </row>
    <row r="27863" spans="15:19">
      <c r="O27863" s="67" t="str">
        <v>MoneyMATCH Inc.</v>
      </c>
      <c r="P27863" s="67" t="str">
        <v>Bank of Cellifornia</v>
      </c>
      <c r="Q27863" s="67" t="str">
        <v>Bank IF</v>
      </c>
      <c r="R27863" s="67" t="str">
        <v>ExCell Bank</v>
      </c>
      <c r="S27863" s="67" t="str">
        <v>ExFunds</v>
      </c>
    </row>
    <row r="27864" spans="15:19">
      <c r="O27864" s="67" t="str">
        <v>MoneyMATCH Inc.</v>
      </c>
      <c r="P27864" s="67" t="str">
        <v>Bank of Cellifornia</v>
      </c>
      <c r="Q27864" s="67" t="str">
        <v>Bank IF</v>
      </c>
      <c r="R27864" s="67" t="str">
        <v>ExCell Bank</v>
      </c>
      <c r="S27864" s="67" t="str">
        <v>SheetBank AG</v>
      </c>
    </row>
    <row r="27865" spans="15:19">
      <c r="O27865" s="67" t="str">
        <v>MoneyMATCH Inc.</v>
      </c>
      <c r="P27865" s="67" t="str">
        <v>Bank of Cellifornia</v>
      </c>
      <c r="Q27865" s="67" t="str">
        <v>Bank IF</v>
      </c>
      <c r="R27865" s="67" t="str">
        <v>ExCell Bank</v>
      </c>
      <c r="S27865" s="67" t="str">
        <v>Pivot Finance Group</v>
      </c>
    </row>
    <row r="27866" spans="15:19">
      <c r="O27866" s="67" t="str">
        <v>MoneyMATCH Inc.</v>
      </c>
      <c r="P27866" s="67" t="str">
        <v>Bank of Cellifornia</v>
      </c>
      <c r="Q27866" s="67" t="str">
        <v>Bank IF</v>
      </c>
      <c r="R27866" s="67" t="str">
        <v>ExCell Bank</v>
      </c>
      <c r="S27866" s="67" t="str">
        <v>The VLOOKup Vault</v>
      </c>
    </row>
    <row r="27867" spans="15:19">
      <c r="O27867" s="67" t="str">
        <v>MoneyMATCH Inc.</v>
      </c>
      <c r="P27867" s="67" t="str">
        <v>Bank of Cellifornia</v>
      </c>
      <c r="Q27867" s="67" t="str">
        <v>Bank IF</v>
      </c>
      <c r="R27867" s="67" t="str">
        <v>ExCell Bank</v>
      </c>
      <c r="S27867" s="67" t="str">
        <v>SummaBank</v>
      </c>
    </row>
    <row r="27868" spans="15:19">
      <c r="O27868" s="67" t="str">
        <v>MoneyMATCH Inc.</v>
      </c>
      <c r="P27868" s="67" t="str">
        <v>Bank of Cellifornia</v>
      </c>
      <c r="Q27868" s="67" t="str">
        <v>Bank IF</v>
      </c>
      <c r="R27868" s="67" t="str">
        <v>ExCell Bank</v>
      </c>
      <c r="S27868" s="67" t="str">
        <v>CELLtral Bank</v>
      </c>
    </row>
    <row r="27869" spans="15:19">
      <c r="O27869" s="67" t="str">
        <v>MoneyMATCH Inc.</v>
      </c>
      <c r="P27869" s="67" t="str">
        <v>Bank of Cellifornia</v>
      </c>
      <c r="Q27869" s="67" t="str">
        <v>Bank IF</v>
      </c>
      <c r="R27869" s="67" t="str">
        <v>ExFunds</v>
      </c>
      <c r="S27869" s="67" t="str">
        <v>ExCell Bank</v>
      </c>
    </row>
    <row r="27870" spans="15:19">
      <c r="O27870" s="67" t="str">
        <v>MoneyMATCH Inc.</v>
      </c>
      <c r="P27870" s="67" t="str">
        <v>Bank of Cellifornia</v>
      </c>
      <c r="Q27870" s="67" t="str">
        <v>Bank IF</v>
      </c>
      <c r="R27870" s="67" t="str">
        <v>ExFunds</v>
      </c>
      <c r="S27870" s="67" t="str">
        <v>SheetBank AG</v>
      </c>
    </row>
    <row r="27871" spans="15:19">
      <c r="O27871" s="67" t="str">
        <v>MoneyMATCH Inc.</v>
      </c>
      <c r="P27871" s="67" t="str">
        <v>Bank of Cellifornia</v>
      </c>
      <c r="Q27871" s="67" t="str">
        <v>Bank IF</v>
      </c>
      <c r="R27871" s="67" t="str">
        <v>ExFunds</v>
      </c>
      <c r="S27871" s="67" t="str">
        <v>Pivot Finance Group</v>
      </c>
    </row>
    <row r="27872" spans="15:19">
      <c r="O27872" s="67" t="str">
        <v>MoneyMATCH Inc.</v>
      </c>
      <c r="P27872" s="67" t="str">
        <v>Bank of Cellifornia</v>
      </c>
      <c r="Q27872" s="67" t="str">
        <v>Bank IF</v>
      </c>
      <c r="R27872" s="67" t="str">
        <v>ExFunds</v>
      </c>
      <c r="S27872" s="67" t="str">
        <v>The VLOOKup Vault</v>
      </c>
    </row>
    <row r="27873" spans="15:19">
      <c r="O27873" s="67" t="str">
        <v>MoneyMATCH Inc.</v>
      </c>
      <c r="P27873" s="67" t="str">
        <v>Bank of Cellifornia</v>
      </c>
      <c r="Q27873" s="67" t="str">
        <v>Bank IF</v>
      </c>
      <c r="R27873" s="67" t="str">
        <v>ExFunds</v>
      </c>
      <c r="S27873" s="67" t="str">
        <v>SummaBank</v>
      </c>
    </row>
    <row r="27874" spans="15:19">
      <c r="O27874" s="67" t="str">
        <v>MoneyMATCH Inc.</v>
      </c>
      <c r="P27874" s="67" t="str">
        <v>Bank of Cellifornia</v>
      </c>
      <c r="Q27874" s="67" t="str">
        <v>Bank IF</v>
      </c>
      <c r="R27874" s="67" t="str">
        <v>ExFunds</v>
      </c>
      <c r="S27874" s="67" t="str">
        <v>CELLtral Bank</v>
      </c>
    </row>
    <row r="27875" spans="15:19">
      <c r="O27875" s="67" t="str">
        <v>MoneyMATCH Inc.</v>
      </c>
      <c r="P27875" s="67" t="str">
        <v>Bank of Cellifornia</v>
      </c>
      <c r="Q27875" s="67" t="str">
        <v>Bank IF</v>
      </c>
      <c r="R27875" s="67" t="str">
        <v>SheetBank AG</v>
      </c>
      <c r="S27875" s="67" t="str">
        <v>ExCell Bank</v>
      </c>
    </row>
    <row r="27876" spans="15:19">
      <c r="O27876" s="67" t="str">
        <v>MoneyMATCH Inc.</v>
      </c>
      <c r="P27876" s="67" t="str">
        <v>Bank of Cellifornia</v>
      </c>
      <c r="Q27876" s="67" t="str">
        <v>Bank IF</v>
      </c>
      <c r="R27876" s="67" t="str">
        <v>SheetBank AG</v>
      </c>
      <c r="S27876" s="67" t="str">
        <v>ExFunds</v>
      </c>
    </row>
    <row r="27877" spans="15:19">
      <c r="O27877" s="67" t="str">
        <v>MoneyMATCH Inc.</v>
      </c>
      <c r="P27877" s="67" t="str">
        <v>Bank of Cellifornia</v>
      </c>
      <c r="Q27877" s="67" t="str">
        <v>Bank IF</v>
      </c>
      <c r="R27877" s="67" t="str">
        <v>SheetBank AG</v>
      </c>
      <c r="S27877" s="67" t="str">
        <v>Pivot Finance Group</v>
      </c>
    </row>
    <row r="27878" spans="15:19">
      <c r="O27878" s="67" t="str">
        <v>MoneyMATCH Inc.</v>
      </c>
      <c r="P27878" s="67" t="str">
        <v>Bank of Cellifornia</v>
      </c>
      <c r="Q27878" s="67" t="str">
        <v>Bank IF</v>
      </c>
      <c r="R27878" s="67" t="str">
        <v>SheetBank AG</v>
      </c>
      <c r="S27878" s="67" t="str">
        <v>The VLOOKup Vault</v>
      </c>
    </row>
    <row r="27879" spans="15:19">
      <c r="O27879" s="67" t="str">
        <v>MoneyMATCH Inc.</v>
      </c>
      <c r="P27879" s="67" t="str">
        <v>Bank of Cellifornia</v>
      </c>
      <c r="Q27879" s="67" t="str">
        <v>Bank IF</v>
      </c>
      <c r="R27879" s="67" t="str">
        <v>SheetBank AG</v>
      </c>
      <c r="S27879" s="67" t="str">
        <v>SummaBank</v>
      </c>
    </row>
    <row r="27880" spans="15:19">
      <c r="O27880" s="67" t="str">
        <v>MoneyMATCH Inc.</v>
      </c>
      <c r="P27880" s="67" t="str">
        <v>Bank of Cellifornia</v>
      </c>
      <c r="Q27880" s="67" t="str">
        <v>Bank IF</v>
      </c>
      <c r="R27880" s="67" t="str">
        <v>SheetBank AG</v>
      </c>
      <c r="S27880" s="67" t="str">
        <v>CELLtral Bank</v>
      </c>
    </row>
    <row r="27881" spans="15:19">
      <c r="O27881" s="67" t="str">
        <v>MoneyMATCH Inc.</v>
      </c>
      <c r="P27881" s="67" t="str">
        <v>Bank of Cellifornia</v>
      </c>
      <c r="Q27881" s="67" t="str">
        <v>Bank IF</v>
      </c>
      <c r="R27881" s="67" t="str">
        <v>Pivot Finance Group</v>
      </c>
      <c r="S27881" s="67" t="str">
        <v>ExCell Bank</v>
      </c>
    </row>
    <row r="27882" spans="15:19">
      <c r="O27882" s="67" t="str">
        <v>MoneyMATCH Inc.</v>
      </c>
      <c r="P27882" s="67" t="str">
        <v>Bank of Cellifornia</v>
      </c>
      <c r="Q27882" s="67" t="str">
        <v>Bank IF</v>
      </c>
      <c r="R27882" s="67" t="str">
        <v>Pivot Finance Group</v>
      </c>
      <c r="S27882" s="67" t="str">
        <v>ExFunds</v>
      </c>
    </row>
    <row r="27883" spans="15:19">
      <c r="O27883" s="67" t="str">
        <v>MoneyMATCH Inc.</v>
      </c>
      <c r="P27883" s="67" t="str">
        <v>Bank of Cellifornia</v>
      </c>
      <c r="Q27883" s="67" t="str">
        <v>Bank IF</v>
      </c>
      <c r="R27883" s="67" t="str">
        <v>Pivot Finance Group</v>
      </c>
      <c r="S27883" s="67" t="str">
        <v>SheetBank AG</v>
      </c>
    </row>
    <row r="27884" spans="15:19">
      <c r="O27884" s="67" t="str">
        <v>MoneyMATCH Inc.</v>
      </c>
      <c r="P27884" s="67" t="str">
        <v>Bank of Cellifornia</v>
      </c>
      <c r="Q27884" s="67" t="str">
        <v>Bank IF</v>
      </c>
      <c r="R27884" s="67" t="str">
        <v>Pivot Finance Group</v>
      </c>
      <c r="S27884" s="67" t="str">
        <v>The VLOOKup Vault</v>
      </c>
    </row>
    <row r="27885" spans="15:19">
      <c r="O27885" s="67" t="str">
        <v>MoneyMATCH Inc.</v>
      </c>
      <c r="P27885" s="67" t="str">
        <v>Bank of Cellifornia</v>
      </c>
      <c r="Q27885" s="67" t="str">
        <v>Bank IF</v>
      </c>
      <c r="R27885" s="67" t="str">
        <v>Pivot Finance Group</v>
      </c>
      <c r="S27885" s="67" t="str">
        <v>SummaBank</v>
      </c>
    </row>
    <row r="27886" spans="15:19">
      <c r="O27886" s="67" t="str">
        <v>MoneyMATCH Inc.</v>
      </c>
      <c r="P27886" s="67" t="str">
        <v>Bank of Cellifornia</v>
      </c>
      <c r="Q27886" s="67" t="str">
        <v>Bank IF</v>
      </c>
      <c r="R27886" s="67" t="str">
        <v>Pivot Finance Group</v>
      </c>
      <c r="S27886" s="67" t="str">
        <v>CELLtral Bank</v>
      </c>
    </row>
    <row r="27887" spans="15:19">
      <c r="O27887" s="67" t="str">
        <v>MoneyMATCH Inc.</v>
      </c>
      <c r="P27887" s="67" t="str">
        <v>Bank of Cellifornia</v>
      </c>
      <c r="Q27887" s="67" t="str">
        <v>Bank IF</v>
      </c>
      <c r="R27887" s="67" t="str">
        <v>The VLOOKup Vault</v>
      </c>
      <c r="S27887" s="67" t="str">
        <v>ExCell Bank</v>
      </c>
    </row>
    <row r="27888" spans="15:19">
      <c r="O27888" s="67" t="str">
        <v>MoneyMATCH Inc.</v>
      </c>
      <c r="P27888" s="67" t="str">
        <v>Bank of Cellifornia</v>
      </c>
      <c r="Q27888" s="67" t="str">
        <v>Bank IF</v>
      </c>
      <c r="R27888" s="67" t="str">
        <v>The VLOOKup Vault</v>
      </c>
      <c r="S27888" s="67" t="str">
        <v>ExFunds</v>
      </c>
    </row>
    <row r="27889" spans="15:19">
      <c r="O27889" s="67" t="str">
        <v>MoneyMATCH Inc.</v>
      </c>
      <c r="P27889" s="67" t="str">
        <v>Bank of Cellifornia</v>
      </c>
      <c r="Q27889" s="67" t="str">
        <v>Bank IF</v>
      </c>
      <c r="R27889" s="67" t="str">
        <v>The VLOOKup Vault</v>
      </c>
      <c r="S27889" s="67" t="str">
        <v>SheetBank AG</v>
      </c>
    </row>
    <row r="27890" spans="15:19">
      <c r="O27890" s="67" t="str">
        <v>MoneyMATCH Inc.</v>
      </c>
      <c r="P27890" s="67" t="str">
        <v>Bank of Cellifornia</v>
      </c>
      <c r="Q27890" s="67" t="str">
        <v>Bank IF</v>
      </c>
      <c r="R27890" s="67" t="str">
        <v>The VLOOKup Vault</v>
      </c>
      <c r="S27890" s="67" t="str">
        <v>Pivot Finance Group</v>
      </c>
    </row>
    <row r="27891" spans="15:19">
      <c r="O27891" s="67" t="str">
        <v>MoneyMATCH Inc.</v>
      </c>
      <c r="P27891" s="67" t="str">
        <v>Bank of Cellifornia</v>
      </c>
      <c r="Q27891" s="67" t="str">
        <v>Bank IF</v>
      </c>
      <c r="R27891" s="67" t="str">
        <v>The VLOOKup Vault</v>
      </c>
      <c r="S27891" s="67" t="str">
        <v>SummaBank</v>
      </c>
    </row>
    <row r="27892" spans="15:19">
      <c r="O27892" s="67" t="str">
        <v>MoneyMATCH Inc.</v>
      </c>
      <c r="P27892" s="67" t="str">
        <v>Bank of Cellifornia</v>
      </c>
      <c r="Q27892" s="67" t="str">
        <v>Bank IF</v>
      </c>
      <c r="R27892" s="67" t="str">
        <v>The VLOOKup Vault</v>
      </c>
      <c r="S27892" s="67" t="str">
        <v>CELLtral Bank</v>
      </c>
    </row>
    <row r="27893" spans="15:19">
      <c r="O27893" s="67" t="str">
        <v>MoneyMATCH Inc.</v>
      </c>
      <c r="P27893" s="67" t="str">
        <v>Bank of Cellifornia</v>
      </c>
      <c r="Q27893" s="67" t="str">
        <v>Bank IF</v>
      </c>
      <c r="R27893" s="67" t="str">
        <v>SummaBank</v>
      </c>
      <c r="S27893" s="67" t="str">
        <v>ExCell Bank</v>
      </c>
    </row>
    <row r="27894" spans="15:19">
      <c r="O27894" s="67" t="str">
        <v>MoneyMATCH Inc.</v>
      </c>
      <c r="P27894" s="67" t="str">
        <v>Bank of Cellifornia</v>
      </c>
      <c r="Q27894" s="67" t="str">
        <v>Bank IF</v>
      </c>
      <c r="R27894" s="67" t="str">
        <v>SummaBank</v>
      </c>
      <c r="S27894" s="67" t="str">
        <v>ExFunds</v>
      </c>
    </row>
    <row r="27895" spans="15:19">
      <c r="O27895" s="67" t="str">
        <v>MoneyMATCH Inc.</v>
      </c>
      <c r="P27895" s="67" t="str">
        <v>Bank of Cellifornia</v>
      </c>
      <c r="Q27895" s="67" t="str">
        <v>Bank IF</v>
      </c>
      <c r="R27895" s="67" t="str">
        <v>SummaBank</v>
      </c>
      <c r="S27895" s="67" t="str">
        <v>SheetBank AG</v>
      </c>
    </row>
    <row r="27896" spans="15:19">
      <c r="O27896" s="67" t="str">
        <v>MoneyMATCH Inc.</v>
      </c>
      <c r="P27896" s="67" t="str">
        <v>Bank of Cellifornia</v>
      </c>
      <c r="Q27896" s="67" t="str">
        <v>Bank IF</v>
      </c>
      <c r="R27896" s="67" t="str">
        <v>SummaBank</v>
      </c>
      <c r="S27896" s="67" t="str">
        <v>Pivot Finance Group</v>
      </c>
    </row>
    <row r="27897" spans="15:19">
      <c r="O27897" s="67" t="str">
        <v>MoneyMATCH Inc.</v>
      </c>
      <c r="P27897" s="67" t="str">
        <v>Bank of Cellifornia</v>
      </c>
      <c r="Q27897" s="67" t="str">
        <v>Bank IF</v>
      </c>
      <c r="R27897" s="67" t="str">
        <v>SummaBank</v>
      </c>
      <c r="S27897" s="67" t="str">
        <v>The VLOOKup Vault</v>
      </c>
    </row>
    <row r="27898" spans="15:19">
      <c r="O27898" s="67" t="str">
        <v>MoneyMATCH Inc.</v>
      </c>
      <c r="P27898" s="67" t="str">
        <v>Bank of Cellifornia</v>
      </c>
      <c r="Q27898" s="67" t="str">
        <v>Bank IF</v>
      </c>
      <c r="R27898" s="67" t="str">
        <v>SummaBank</v>
      </c>
      <c r="S27898" s="67" t="str">
        <v>CELLtral Bank</v>
      </c>
    </row>
    <row r="27899" spans="15:19">
      <c r="O27899" s="67" t="str">
        <v>MoneyMATCH Inc.</v>
      </c>
      <c r="P27899" s="67" t="str">
        <v>Bank of Cellifornia</v>
      </c>
      <c r="Q27899" s="67" t="str">
        <v>Bank IF</v>
      </c>
      <c r="R27899" s="67" t="str">
        <v>CELLtral Bank</v>
      </c>
      <c r="S27899" s="67" t="str">
        <v>ExCell Bank</v>
      </c>
    </row>
    <row r="27900" spans="15:19">
      <c r="O27900" s="67" t="str">
        <v>MoneyMATCH Inc.</v>
      </c>
      <c r="P27900" s="67" t="str">
        <v>Bank of Cellifornia</v>
      </c>
      <c r="Q27900" s="67" t="str">
        <v>Bank IF</v>
      </c>
      <c r="R27900" s="67" t="str">
        <v>CELLtral Bank</v>
      </c>
      <c r="S27900" s="67" t="str">
        <v>ExFunds</v>
      </c>
    </row>
    <row r="27901" spans="15:19">
      <c r="O27901" s="67" t="str">
        <v>MoneyMATCH Inc.</v>
      </c>
      <c r="P27901" s="67" t="str">
        <v>Bank of Cellifornia</v>
      </c>
      <c r="Q27901" s="67" t="str">
        <v>Bank IF</v>
      </c>
      <c r="R27901" s="67" t="str">
        <v>CELLtral Bank</v>
      </c>
      <c r="S27901" s="67" t="str">
        <v>SheetBank AG</v>
      </c>
    </row>
    <row r="27902" spans="15:19">
      <c r="O27902" s="67" t="str">
        <v>MoneyMATCH Inc.</v>
      </c>
      <c r="P27902" s="67" t="str">
        <v>Bank of Cellifornia</v>
      </c>
      <c r="Q27902" s="67" t="str">
        <v>Bank IF</v>
      </c>
      <c r="R27902" s="67" t="str">
        <v>CELLtral Bank</v>
      </c>
      <c r="S27902" s="67" t="str">
        <v>Pivot Finance Group</v>
      </c>
    </row>
    <row r="27903" spans="15:19">
      <c r="O27903" s="67" t="str">
        <v>MoneyMATCH Inc.</v>
      </c>
      <c r="P27903" s="67" t="str">
        <v>Bank of Cellifornia</v>
      </c>
      <c r="Q27903" s="67" t="str">
        <v>Bank IF</v>
      </c>
      <c r="R27903" s="67" t="str">
        <v>CELLtral Bank</v>
      </c>
      <c r="S27903" s="67" t="str">
        <v>The VLOOKup Vault</v>
      </c>
    </row>
    <row r="27904" spans="15:19">
      <c r="O27904" s="67" t="str">
        <v>MoneyMATCH Inc.</v>
      </c>
      <c r="P27904" s="67" t="str">
        <v>Bank of Cellifornia</v>
      </c>
      <c r="Q27904" s="67" t="str">
        <v>Bank IF</v>
      </c>
      <c r="R27904" s="67" t="str">
        <v>CELLtral Bank</v>
      </c>
      <c r="S27904" s="67" t="str">
        <v>SummaBank</v>
      </c>
    </row>
    <row r="27905" spans="15:19">
      <c r="O27905" s="67" t="str">
        <v>MoneyMATCH Inc.</v>
      </c>
      <c r="P27905" s="67" t="str">
        <v>ExFunds</v>
      </c>
      <c r="Q27905" s="67" t="str">
        <v>ExCell Bank</v>
      </c>
      <c r="R27905" s="67" t="str">
        <v>Bank of Cellifornia</v>
      </c>
      <c r="S27905" s="67" t="str">
        <v>SheetBank AG</v>
      </c>
    </row>
    <row r="27906" spans="15:19">
      <c r="O27906" s="67" t="str">
        <v>MoneyMATCH Inc.</v>
      </c>
      <c r="P27906" s="67" t="str">
        <v>ExFunds</v>
      </c>
      <c r="Q27906" s="67" t="str">
        <v>ExCell Bank</v>
      </c>
      <c r="R27906" s="67" t="str">
        <v>Bank of Cellifornia</v>
      </c>
      <c r="S27906" s="67" t="str">
        <v>Pivot Finance Group</v>
      </c>
    </row>
    <row r="27907" spans="15:19">
      <c r="O27907" s="67" t="str">
        <v>MoneyMATCH Inc.</v>
      </c>
      <c r="P27907" s="67" t="str">
        <v>ExFunds</v>
      </c>
      <c r="Q27907" s="67" t="str">
        <v>ExCell Bank</v>
      </c>
      <c r="R27907" s="67" t="str">
        <v>Bank of Cellifornia</v>
      </c>
      <c r="S27907" s="67" t="str">
        <v>The VLOOKup Vault</v>
      </c>
    </row>
    <row r="27908" spans="15:19">
      <c r="O27908" s="67" t="str">
        <v>MoneyMATCH Inc.</v>
      </c>
      <c r="P27908" s="67" t="str">
        <v>ExFunds</v>
      </c>
      <c r="Q27908" s="67" t="str">
        <v>ExCell Bank</v>
      </c>
      <c r="R27908" s="67" t="str">
        <v>Bank of Cellifornia</v>
      </c>
      <c r="S27908" s="67" t="str">
        <v>SummaBank</v>
      </c>
    </row>
    <row r="27909" spans="15:19">
      <c r="O27909" s="67" t="str">
        <v>MoneyMATCH Inc.</v>
      </c>
      <c r="P27909" s="67" t="str">
        <v>ExFunds</v>
      </c>
      <c r="Q27909" s="67" t="str">
        <v>ExCell Bank</v>
      </c>
      <c r="R27909" s="67" t="str">
        <v>Bank of Cellifornia</v>
      </c>
      <c r="S27909" s="67" t="str">
        <v>CELLtral Bank</v>
      </c>
    </row>
    <row r="27910" spans="15:19">
      <c r="O27910" s="67" t="str">
        <v>MoneyMATCH Inc.</v>
      </c>
      <c r="P27910" s="67" t="str">
        <v>ExFunds</v>
      </c>
      <c r="Q27910" s="67" t="str">
        <v>ExCell Bank</v>
      </c>
      <c r="R27910" s="67" t="str">
        <v>Bank of Cellifornia</v>
      </c>
      <c r="S27910" s="67" t="str">
        <v>Bank IF</v>
      </c>
    </row>
    <row r="27911" spans="15:19">
      <c r="O27911" s="67" t="str">
        <v>MoneyMATCH Inc.</v>
      </c>
      <c r="P27911" s="67" t="str">
        <v>ExFunds</v>
      </c>
      <c r="Q27911" s="67" t="str">
        <v>ExCell Bank</v>
      </c>
      <c r="R27911" s="67" t="str">
        <v>SheetBank AG</v>
      </c>
      <c r="S27911" s="67" t="str">
        <v>Bank of Cellifornia</v>
      </c>
    </row>
    <row r="27912" spans="15:19">
      <c r="O27912" s="67" t="str">
        <v>MoneyMATCH Inc.</v>
      </c>
      <c r="P27912" s="67" t="str">
        <v>ExFunds</v>
      </c>
      <c r="Q27912" s="67" t="str">
        <v>ExCell Bank</v>
      </c>
      <c r="R27912" s="67" t="str">
        <v>SheetBank AG</v>
      </c>
      <c r="S27912" s="67" t="str">
        <v>Pivot Finance Group</v>
      </c>
    </row>
    <row r="27913" spans="15:19">
      <c r="O27913" s="67" t="str">
        <v>MoneyMATCH Inc.</v>
      </c>
      <c r="P27913" s="67" t="str">
        <v>ExFunds</v>
      </c>
      <c r="Q27913" s="67" t="str">
        <v>ExCell Bank</v>
      </c>
      <c r="R27913" s="67" t="str">
        <v>SheetBank AG</v>
      </c>
      <c r="S27913" s="67" t="str">
        <v>The VLOOKup Vault</v>
      </c>
    </row>
    <row r="27914" spans="15:19">
      <c r="O27914" s="67" t="str">
        <v>MoneyMATCH Inc.</v>
      </c>
      <c r="P27914" s="67" t="str">
        <v>ExFunds</v>
      </c>
      <c r="Q27914" s="67" t="str">
        <v>ExCell Bank</v>
      </c>
      <c r="R27914" s="67" t="str">
        <v>SheetBank AG</v>
      </c>
      <c r="S27914" s="67" t="str">
        <v>SummaBank</v>
      </c>
    </row>
    <row r="27915" spans="15:19">
      <c r="O27915" s="67" t="str">
        <v>MoneyMATCH Inc.</v>
      </c>
      <c r="P27915" s="67" t="str">
        <v>ExFunds</v>
      </c>
      <c r="Q27915" s="67" t="str">
        <v>ExCell Bank</v>
      </c>
      <c r="R27915" s="67" t="str">
        <v>SheetBank AG</v>
      </c>
      <c r="S27915" s="67" t="str">
        <v>CELLtral Bank</v>
      </c>
    </row>
    <row r="27916" spans="15:19">
      <c r="O27916" s="67" t="str">
        <v>MoneyMATCH Inc.</v>
      </c>
      <c r="P27916" s="67" t="str">
        <v>ExFunds</v>
      </c>
      <c r="Q27916" s="67" t="str">
        <v>ExCell Bank</v>
      </c>
      <c r="R27916" s="67" t="str">
        <v>SheetBank AG</v>
      </c>
      <c r="S27916" s="67" t="str">
        <v>Bank IF</v>
      </c>
    </row>
    <row r="27917" spans="15:19">
      <c r="O27917" s="67" t="str">
        <v>MoneyMATCH Inc.</v>
      </c>
      <c r="P27917" s="67" t="str">
        <v>ExFunds</v>
      </c>
      <c r="Q27917" s="67" t="str">
        <v>ExCell Bank</v>
      </c>
      <c r="R27917" s="67" t="str">
        <v>Pivot Finance Group</v>
      </c>
      <c r="S27917" s="67" t="str">
        <v>Bank of Cellifornia</v>
      </c>
    </row>
    <row r="27918" spans="15:19">
      <c r="O27918" s="67" t="str">
        <v>MoneyMATCH Inc.</v>
      </c>
      <c r="P27918" s="67" t="str">
        <v>ExFunds</v>
      </c>
      <c r="Q27918" s="67" t="str">
        <v>ExCell Bank</v>
      </c>
      <c r="R27918" s="67" t="str">
        <v>Pivot Finance Group</v>
      </c>
      <c r="S27918" s="67" t="str">
        <v>SheetBank AG</v>
      </c>
    </row>
    <row r="27919" spans="15:19">
      <c r="O27919" s="67" t="str">
        <v>MoneyMATCH Inc.</v>
      </c>
      <c r="P27919" s="67" t="str">
        <v>ExFunds</v>
      </c>
      <c r="Q27919" s="67" t="str">
        <v>ExCell Bank</v>
      </c>
      <c r="R27919" s="67" t="str">
        <v>Pivot Finance Group</v>
      </c>
      <c r="S27919" s="67" t="str">
        <v>The VLOOKup Vault</v>
      </c>
    </row>
    <row r="27920" spans="15:19">
      <c r="O27920" s="67" t="str">
        <v>MoneyMATCH Inc.</v>
      </c>
      <c r="P27920" s="67" t="str">
        <v>ExFunds</v>
      </c>
      <c r="Q27920" s="67" t="str">
        <v>ExCell Bank</v>
      </c>
      <c r="R27920" s="67" t="str">
        <v>Pivot Finance Group</v>
      </c>
      <c r="S27920" s="67" t="str">
        <v>SummaBank</v>
      </c>
    </row>
    <row r="27921" spans="15:19">
      <c r="O27921" s="67" t="str">
        <v>MoneyMATCH Inc.</v>
      </c>
      <c r="P27921" s="67" t="str">
        <v>ExFunds</v>
      </c>
      <c r="Q27921" s="67" t="str">
        <v>ExCell Bank</v>
      </c>
      <c r="R27921" s="67" t="str">
        <v>Pivot Finance Group</v>
      </c>
      <c r="S27921" s="67" t="str">
        <v>CELLtral Bank</v>
      </c>
    </row>
    <row r="27922" spans="15:19">
      <c r="O27922" s="67" t="str">
        <v>MoneyMATCH Inc.</v>
      </c>
      <c r="P27922" s="67" t="str">
        <v>ExFunds</v>
      </c>
      <c r="Q27922" s="67" t="str">
        <v>ExCell Bank</v>
      </c>
      <c r="R27922" s="67" t="str">
        <v>Pivot Finance Group</v>
      </c>
      <c r="S27922" s="67" t="str">
        <v>Bank IF</v>
      </c>
    </row>
    <row r="27923" spans="15:19">
      <c r="O27923" s="67" t="str">
        <v>MoneyMATCH Inc.</v>
      </c>
      <c r="P27923" s="67" t="str">
        <v>ExFunds</v>
      </c>
      <c r="Q27923" s="67" t="str">
        <v>ExCell Bank</v>
      </c>
      <c r="R27923" s="67" t="str">
        <v>The VLOOKup Vault</v>
      </c>
      <c r="S27923" s="67" t="str">
        <v>Bank of Cellifornia</v>
      </c>
    </row>
    <row r="27924" spans="15:19">
      <c r="O27924" s="67" t="str">
        <v>MoneyMATCH Inc.</v>
      </c>
      <c r="P27924" s="67" t="str">
        <v>ExFunds</v>
      </c>
      <c r="Q27924" s="67" t="str">
        <v>ExCell Bank</v>
      </c>
      <c r="R27924" s="67" t="str">
        <v>The VLOOKup Vault</v>
      </c>
      <c r="S27924" s="67" t="str">
        <v>SheetBank AG</v>
      </c>
    </row>
    <row r="27925" spans="15:19">
      <c r="O27925" s="67" t="str">
        <v>MoneyMATCH Inc.</v>
      </c>
      <c r="P27925" s="67" t="str">
        <v>ExFunds</v>
      </c>
      <c r="Q27925" s="67" t="str">
        <v>ExCell Bank</v>
      </c>
      <c r="R27925" s="67" t="str">
        <v>The VLOOKup Vault</v>
      </c>
      <c r="S27925" s="67" t="str">
        <v>Pivot Finance Group</v>
      </c>
    </row>
    <row r="27926" spans="15:19">
      <c r="O27926" s="67" t="str">
        <v>MoneyMATCH Inc.</v>
      </c>
      <c r="P27926" s="67" t="str">
        <v>ExFunds</v>
      </c>
      <c r="Q27926" s="67" t="str">
        <v>ExCell Bank</v>
      </c>
      <c r="R27926" s="67" t="str">
        <v>The VLOOKup Vault</v>
      </c>
      <c r="S27926" s="67" t="str">
        <v>SummaBank</v>
      </c>
    </row>
    <row r="27927" spans="15:19">
      <c r="O27927" s="67" t="str">
        <v>MoneyMATCH Inc.</v>
      </c>
      <c r="P27927" s="67" t="str">
        <v>ExFunds</v>
      </c>
      <c r="Q27927" s="67" t="str">
        <v>ExCell Bank</v>
      </c>
      <c r="R27927" s="67" t="str">
        <v>The VLOOKup Vault</v>
      </c>
      <c r="S27927" s="67" t="str">
        <v>CELLtral Bank</v>
      </c>
    </row>
    <row r="27928" spans="15:19">
      <c r="O27928" s="67" t="str">
        <v>MoneyMATCH Inc.</v>
      </c>
      <c r="P27928" s="67" t="str">
        <v>ExFunds</v>
      </c>
      <c r="Q27928" s="67" t="str">
        <v>ExCell Bank</v>
      </c>
      <c r="R27928" s="67" t="str">
        <v>The VLOOKup Vault</v>
      </c>
      <c r="S27928" s="67" t="str">
        <v>Bank IF</v>
      </c>
    </row>
    <row r="27929" spans="15:19">
      <c r="O27929" s="67" t="str">
        <v>MoneyMATCH Inc.</v>
      </c>
      <c r="P27929" s="67" t="str">
        <v>ExFunds</v>
      </c>
      <c r="Q27929" s="67" t="str">
        <v>ExCell Bank</v>
      </c>
      <c r="R27929" s="67" t="str">
        <v>SummaBank</v>
      </c>
      <c r="S27929" s="67" t="str">
        <v>Bank of Cellifornia</v>
      </c>
    </row>
    <row r="27930" spans="15:19">
      <c r="O27930" s="67" t="str">
        <v>MoneyMATCH Inc.</v>
      </c>
      <c r="P27930" s="67" t="str">
        <v>ExFunds</v>
      </c>
      <c r="Q27930" s="67" t="str">
        <v>ExCell Bank</v>
      </c>
      <c r="R27930" s="67" t="str">
        <v>SummaBank</v>
      </c>
      <c r="S27930" s="67" t="str">
        <v>SheetBank AG</v>
      </c>
    </row>
    <row r="27931" spans="15:19">
      <c r="O27931" s="67" t="str">
        <v>MoneyMATCH Inc.</v>
      </c>
      <c r="P27931" s="67" t="str">
        <v>ExFunds</v>
      </c>
      <c r="Q27931" s="67" t="str">
        <v>ExCell Bank</v>
      </c>
      <c r="R27931" s="67" t="str">
        <v>SummaBank</v>
      </c>
      <c r="S27931" s="67" t="str">
        <v>Pivot Finance Group</v>
      </c>
    </row>
    <row r="27932" spans="15:19">
      <c r="O27932" s="67" t="str">
        <v>MoneyMATCH Inc.</v>
      </c>
      <c r="P27932" s="67" t="str">
        <v>ExFunds</v>
      </c>
      <c r="Q27932" s="67" t="str">
        <v>ExCell Bank</v>
      </c>
      <c r="R27932" s="67" t="str">
        <v>SummaBank</v>
      </c>
      <c r="S27932" s="67" t="str">
        <v>The VLOOKup Vault</v>
      </c>
    </row>
    <row r="27933" spans="15:19">
      <c r="O27933" s="67" t="str">
        <v>MoneyMATCH Inc.</v>
      </c>
      <c r="P27933" s="67" t="str">
        <v>ExFunds</v>
      </c>
      <c r="Q27933" s="67" t="str">
        <v>ExCell Bank</v>
      </c>
      <c r="R27933" s="67" t="str">
        <v>SummaBank</v>
      </c>
      <c r="S27933" s="67" t="str">
        <v>CELLtral Bank</v>
      </c>
    </row>
    <row r="27934" spans="15:19">
      <c r="O27934" s="67" t="str">
        <v>MoneyMATCH Inc.</v>
      </c>
      <c r="P27934" s="67" t="str">
        <v>ExFunds</v>
      </c>
      <c r="Q27934" s="67" t="str">
        <v>ExCell Bank</v>
      </c>
      <c r="R27934" s="67" t="str">
        <v>SummaBank</v>
      </c>
      <c r="S27934" s="67" t="str">
        <v>Bank IF</v>
      </c>
    </row>
    <row r="27935" spans="15:19">
      <c r="O27935" s="67" t="str">
        <v>MoneyMATCH Inc.</v>
      </c>
      <c r="P27935" s="67" t="str">
        <v>ExFunds</v>
      </c>
      <c r="Q27935" s="67" t="str">
        <v>ExCell Bank</v>
      </c>
      <c r="R27935" s="67" t="str">
        <v>CELLtral Bank</v>
      </c>
      <c r="S27935" s="67" t="str">
        <v>Bank of Cellifornia</v>
      </c>
    </row>
    <row r="27936" spans="15:19">
      <c r="O27936" s="67" t="str">
        <v>MoneyMATCH Inc.</v>
      </c>
      <c r="P27936" s="67" t="str">
        <v>ExFunds</v>
      </c>
      <c r="Q27936" s="67" t="str">
        <v>ExCell Bank</v>
      </c>
      <c r="R27936" s="67" t="str">
        <v>CELLtral Bank</v>
      </c>
      <c r="S27936" s="67" t="str">
        <v>SheetBank AG</v>
      </c>
    </row>
    <row r="27937" spans="15:19">
      <c r="O27937" s="67" t="str">
        <v>MoneyMATCH Inc.</v>
      </c>
      <c r="P27937" s="67" t="str">
        <v>ExFunds</v>
      </c>
      <c r="Q27937" s="67" t="str">
        <v>ExCell Bank</v>
      </c>
      <c r="R27937" s="67" t="str">
        <v>CELLtral Bank</v>
      </c>
      <c r="S27937" s="67" t="str">
        <v>Pivot Finance Group</v>
      </c>
    </row>
    <row r="27938" spans="15:19">
      <c r="O27938" s="67" t="str">
        <v>MoneyMATCH Inc.</v>
      </c>
      <c r="P27938" s="67" t="str">
        <v>ExFunds</v>
      </c>
      <c r="Q27938" s="67" t="str">
        <v>ExCell Bank</v>
      </c>
      <c r="R27938" s="67" t="str">
        <v>CELLtral Bank</v>
      </c>
      <c r="S27938" s="67" t="str">
        <v>The VLOOKup Vault</v>
      </c>
    </row>
    <row r="27939" spans="15:19">
      <c r="O27939" s="67" t="str">
        <v>MoneyMATCH Inc.</v>
      </c>
      <c r="P27939" s="67" t="str">
        <v>ExFunds</v>
      </c>
      <c r="Q27939" s="67" t="str">
        <v>ExCell Bank</v>
      </c>
      <c r="R27939" s="67" t="str">
        <v>CELLtral Bank</v>
      </c>
      <c r="S27939" s="67" t="str">
        <v>SummaBank</v>
      </c>
    </row>
    <row r="27940" spans="15:19">
      <c r="O27940" s="67" t="str">
        <v>MoneyMATCH Inc.</v>
      </c>
      <c r="P27940" s="67" t="str">
        <v>ExFunds</v>
      </c>
      <c r="Q27940" s="67" t="str">
        <v>ExCell Bank</v>
      </c>
      <c r="R27940" s="67" t="str">
        <v>CELLtral Bank</v>
      </c>
      <c r="S27940" s="67" t="str">
        <v>Bank IF</v>
      </c>
    </row>
    <row r="27941" spans="15:19">
      <c r="O27941" s="67" t="str">
        <v>MoneyMATCH Inc.</v>
      </c>
      <c r="P27941" s="67" t="str">
        <v>ExFunds</v>
      </c>
      <c r="Q27941" s="67" t="str">
        <v>ExCell Bank</v>
      </c>
      <c r="R27941" s="67" t="str">
        <v>Bank IF</v>
      </c>
      <c r="S27941" s="67" t="str">
        <v>Bank of Cellifornia</v>
      </c>
    </row>
    <row r="27942" spans="15:19">
      <c r="O27942" s="67" t="str">
        <v>MoneyMATCH Inc.</v>
      </c>
      <c r="P27942" s="67" t="str">
        <v>ExFunds</v>
      </c>
      <c r="Q27942" s="67" t="str">
        <v>ExCell Bank</v>
      </c>
      <c r="R27942" s="67" t="str">
        <v>Bank IF</v>
      </c>
      <c r="S27942" s="67" t="str">
        <v>SheetBank AG</v>
      </c>
    </row>
    <row r="27943" spans="15:19">
      <c r="O27943" s="67" t="str">
        <v>MoneyMATCH Inc.</v>
      </c>
      <c r="P27943" s="67" t="str">
        <v>ExFunds</v>
      </c>
      <c r="Q27943" s="67" t="str">
        <v>ExCell Bank</v>
      </c>
      <c r="R27943" s="67" t="str">
        <v>Bank IF</v>
      </c>
      <c r="S27943" s="67" t="str">
        <v>Pivot Finance Group</v>
      </c>
    </row>
    <row r="27944" spans="15:19">
      <c r="O27944" s="67" t="str">
        <v>MoneyMATCH Inc.</v>
      </c>
      <c r="P27944" s="67" t="str">
        <v>ExFunds</v>
      </c>
      <c r="Q27944" s="67" t="str">
        <v>ExCell Bank</v>
      </c>
      <c r="R27944" s="67" t="str">
        <v>Bank IF</v>
      </c>
      <c r="S27944" s="67" t="str">
        <v>The VLOOKup Vault</v>
      </c>
    </row>
    <row r="27945" spans="15:19">
      <c r="O27945" s="67" t="str">
        <v>MoneyMATCH Inc.</v>
      </c>
      <c r="P27945" s="67" t="str">
        <v>ExFunds</v>
      </c>
      <c r="Q27945" s="67" t="str">
        <v>ExCell Bank</v>
      </c>
      <c r="R27945" s="67" t="str">
        <v>Bank IF</v>
      </c>
      <c r="S27945" s="67" t="str">
        <v>SummaBank</v>
      </c>
    </row>
    <row r="27946" spans="15:19">
      <c r="O27946" s="67" t="str">
        <v>MoneyMATCH Inc.</v>
      </c>
      <c r="P27946" s="67" t="str">
        <v>ExFunds</v>
      </c>
      <c r="Q27946" s="67" t="str">
        <v>ExCell Bank</v>
      </c>
      <c r="R27946" s="67" t="str">
        <v>Bank IF</v>
      </c>
      <c r="S27946" s="67" t="str">
        <v>CELLtral Bank</v>
      </c>
    </row>
    <row r="27947" spans="15:19">
      <c r="O27947" s="67" t="str">
        <v>MoneyMATCH Inc.</v>
      </c>
      <c r="P27947" s="67" t="str">
        <v>ExFunds</v>
      </c>
      <c r="Q27947" s="67" t="str">
        <v>Bank of Cellifornia</v>
      </c>
      <c r="R27947" s="67" t="str">
        <v>ExCell Bank</v>
      </c>
      <c r="S27947" s="67" t="str">
        <v>SheetBank AG</v>
      </c>
    </row>
    <row r="27948" spans="15:19">
      <c r="O27948" s="67" t="str">
        <v>MoneyMATCH Inc.</v>
      </c>
      <c r="P27948" s="67" t="str">
        <v>ExFunds</v>
      </c>
      <c r="Q27948" s="67" t="str">
        <v>Bank of Cellifornia</v>
      </c>
      <c r="R27948" s="67" t="str">
        <v>ExCell Bank</v>
      </c>
      <c r="S27948" s="67" t="str">
        <v>Pivot Finance Group</v>
      </c>
    </row>
    <row r="27949" spans="15:19">
      <c r="O27949" s="67" t="str">
        <v>MoneyMATCH Inc.</v>
      </c>
      <c r="P27949" s="67" t="str">
        <v>ExFunds</v>
      </c>
      <c r="Q27949" s="67" t="str">
        <v>Bank of Cellifornia</v>
      </c>
      <c r="R27949" s="67" t="str">
        <v>ExCell Bank</v>
      </c>
      <c r="S27949" s="67" t="str">
        <v>The VLOOKup Vault</v>
      </c>
    </row>
    <row r="27950" spans="15:19">
      <c r="O27950" s="67" t="str">
        <v>MoneyMATCH Inc.</v>
      </c>
      <c r="P27950" s="67" t="str">
        <v>ExFunds</v>
      </c>
      <c r="Q27950" s="67" t="str">
        <v>Bank of Cellifornia</v>
      </c>
      <c r="R27950" s="67" t="str">
        <v>ExCell Bank</v>
      </c>
      <c r="S27950" s="67" t="str">
        <v>SummaBank</v>
      </c>
    </row>
    <row r="27951" spans="15:19">
      <c r="O27951" s="67" t="str">
        <v>MoneyMATCH Inc.</v>
      </c>
      <c r="P27951" s="67" t="str">
        <v>ExFunds</v>
      </c>
      <c r="Q27951" s="67" t="str">
        <v>Bank of Cellifornia</v>
      </c>
      <c r="R27951" s="67" t="str">
        <v>ExCell Bank</v>
      </c>
      <c r="S27951" s="67" t="str">
        <v>CELLtral Bank</v>
      </c>
    </row>
    <row r="27952" spans="15:19">
      <c r="O27952" s="67" t="str">
        <v>MoneyMATCH Inc.</v>
      </c>
      <c r="P27952" s="67" t="str">
        <v>ExFunds</v>
      </c>
      <c r="Q27952" s="67" t="str">
        <v>Bank of Cellifornia</v>
      </c>
      <c r="R27952" s="67" t="str">
        <v>ExCell Bank</v>
      </c>
      <c r="S27952" s="67" t="str">
        <v>Bank IF</v>
      </c>
    </row>
    <row r="27953" spans="15:19">
      <c r="O27953" s="67" t="str">
        <v>MoneyMATCH Inc.</v>
      </c>
      <c r="P27953" s="67" t="str">
        <v>ExFunds</v>
      </c>
      <c r="Q27953" s="67" t="str">
        <v>Bank of Cellifornia</v>
      </c>
      <c r="R27953" s="67" t="str">
        <v>SheetBank AG</v>
      </c>
      <c r="S27953" s="67" t="str">
        <v>ExCell Bank</v>
      </c>
    </row>
    <row r="27954" spans="15:19">
      <c r="O27954" s="67" t="str">
        <v>MoneyMATCH Inc.</v>
      </c>
      <c r="P27954" s="67" t="str">
        <v>ExFunds</v>
      </c>
      <c r="Q27954" s="67" t="str">
        <v>Bank of Cellifornia</v>
      </c>
      <c r="R27954" s="67" t="str">
        <v>SheetBank AG</v>
      </c>
      <c r="S27954" s="67" t="str">
        <v>Pivot Finance Group</v>
      </c>
    </row>
    <row r="27955" spans="15:19">
      <c r="O27955" s="67" t="str">
        <v>MoneyMATCH Inc.</v>
      </c>
      <c r="P27955" s="67" t="str">
        <v>ExFunds</v>
      </c>
      <c r="Q27955" s="67" t="str">
        <v>Bank of Cellifornia</v>
      </c>
      <c r="R27955" s="67" t="str">
        <v>SheetBank AG</v>
      </c>
      <c r="S27955" s="67" t="str">
        <v>The VLOOKup Vault</v>
      </c>
    </row>
    <row r="27956" spans="15:19">
      <c r="O27956" s="67" t="str">
        <v>MoneyMATCH Inc.</v>
      </c>
      <c r="P27956" s="67" t="str">
        <v>ExFunds</v>
      </c>
      <c r="Q27956" s="67" t="str">
        <v>Bank of Cellifornia</v>
      </c>
      <c r="R27956" s="67" t="str">
        <v>SheetBank AG</v>
      </c>
      <c r="S27956" s="67" t="str">
        <v>SummaBank</v>
      </c>
    </row>
    <row r="27957" spans="15:19">
      <c r="O27957" s="67" t="str">
        <v>MoneyMATCH Inc.</v>
      </c>
      <c r="P27957" s="67" t="str">
        <v>ExFunds</v>
      </c>
      <c r="Q27957" s="67" t="str">
        <v>Bank of Cellifornia</v>
      </c>
      <c r="R27957" s="67" t="str">
        <v>SheetBank AG</v>
      </c>
      <c r="S27957" s="67" t="str">
        <v>CELLtral Bank</v>
      </c>
    </row>
    <row r="27958" spans="15:19">
      <c r="O27958" s="67" t="str">
        <v>MoneyMATCH Inc.</v>
      </c>
      <c r="P27958" s="67" t="str">
        <v>ExFunds</v>
      </c>
      <c r="Q27958" s="67" t="str">
        <v>Bank of Cellifornia</v>
      </c>
      <c r="R27958" s="67" t="str">
        <v>SheetBank AG</v>
      </c>
      <c r="S27958" s="67" t="str">
        <v>Bank IF</v>
      </c>
    </row>
    <row r="27959" spans="15:19">
      <c r="O27959" s="67" t="str">
        <v>MoneyMATCH Inc.</v>
      </c>
      <c r="P27959" s="67" t="str">
        <v>ExFunds</v>
      </c>
      <c r="Q27959" s="67" t="str">
        <v>Bank of Cellifornia</v>
      </c>
      <c r="R27959" s="67" t="str">
        <v>Pivot Finance Group</v>
      </c>
      <c r="S27959" s="67" t="str">
        <v>ExCell Bank</v>
      </c>
    </row>
    <row r="27960" spans="15:19">
      <c r="O27960" s="67" t="str">
        <v>MoneyMATCH Inc.</v>
      </c>
      <c r="P27960" s="67" t="str">
        <v>ExFunds</v>
      </c>
      <c r="Q27960" s="67" t="str">
        <v>Bank of Cellifornia</v>
      </c>
      <c r="R27960" s="67" t="str">
        <v>Pivot Finance Group</v>
      </c>
      <c r="S27960" s="67" t="str">
        <v>SheetBank AG</v>
      </c>
    </row>
    <row r="27961" spans="15:19">
      <c r="O27961" s="67" t="str">
        <v>MoneyMATCH Inc.</v>
      </c>
      <c r="P27961" s="67" t="str">
        <v>ExFunds</v>
      </c>
      <c r="Q27961" s="67" t="str">
        <v>Bank of Cellifornia</v>
      </c>
      <c r="R27961" s="67" t="str">
        <v>Pivot Finance Group</v>
      </c>
      <c r="S27961" s="67" t="str">
        <v>The VLOOKup Vault</v>
      </c>
    </row>
    <row r="27962" spans="15:19">
      <c r="O27962" s="67" t="str">
        <v>MoneyMATCH Inc.</v>
      </c>
      <c r="P27962" s="67" t="str">
        <v>ExFunds</v>
      </c>
      <c r="Q27962" s="67" t="str">
        <v>Bank of Cellifornia</v>
      </c>
      <c r="R27962" s="67" t="str">
        <v>Pivot Finance Group</v>
      </c>
      <c r="S27962" s="67" t="str">
        <v>SummaBank</v>
      </c>
    </row>
    <row r="27963" spans="15:19">
      <c r="O27963" s="67" t="str">
        <v>MoneyMATCH Inc.</v>
      </c>
      <c r="P27963" s="67" t="str">
        <v>ExFunds</v>
      </c>
      <c r="Q27963" s="67" t="str">
        <v>Bank of Cellifornia</v>
      </c>
      <c r="R27963" s="67" t="str">
        <v>Pivot Finance Group</v>
      </c>
      <c r="S27963" s="67" t="str">
        <v>CELLtral Bank</v>
      </c>
    </row>
    <row r="27964" spans="15:19">
      <c r="O27964" s="67" t="str">
        <v>MoneyMATCH Inc.</v>
      </c>
      <c r="P27964" s="67" t="str">
        <v>ExFunds</v>
      </c>
      <c r="Q27964" s="67" t="str">
        <v>Bank of Cellifornia</v>
      </c>
      <c r="R27964" s="67" t="str">
        <v>Pivot Finance Group</v>
      </c>
      <c r="S27964" s="67" t="str">
        <v>Bank IF</v>
      </c>
    </row>
    <row r="27965" spans="15:19">
      <c r="O27965" s="67" t="str">
        <v>MoneyMATCH Inc.</v>
      </c>
      <c r="P27965" s="67" t="str">
        <v>ExFunds</v>
      </c>
      <c r="Q27965" s="67" t="str">
        <v>Bank of Cellifornia</v>
      </c>
      <c r="R27965" s="67" t="str">
        <v>The VLOOKup Vault</v>
      </c>
      <c r="S27965" s="67" t="str">
        <v>ExCell Bank</v>
      </c>
    </row>
    <row r="27966" spans="15:19">
      <c r="O27966" s="67" t="str">
        <v>MoneyMATCH Inc.</v>
      </c>
      <c r="P27966" s="67" t="str">
        <v>ExFunds</v>
      </c>
      <c r="Q27966" s="67" t="str">
        <v>Bank of Cellifornia</v>
      </c>
      <c r="R27966" s="67" t="str">
        <v>The VLOOKup Vault</v>
      </c>
      <c r="S27966" s="67" t="str">
        <v>SheetBank AG</v>
      </c>
    </row>
    <row r="27967" spans="15:19">
      <c r="O27967" s="67" t="str">
        <v>MoneyMATCH Inc.</v>
      </c>
      <c r="P27967" s="67" t="str">
        <v>ExFunds</v>
      </c>
      <c r="Q27967" s="67" t="str">
        <v>Bank of Cellifornia</v>
      </c>
      <c r="R27967" s="67" t="str">
        <v>The VLOOKup Vault</v>
      </c>
      <c r="S27967" s="67" t="str">
        <v>Pivot Finance Group</v>
      </c>
    </row>
    <row r="27968" spans="15:19">
      <c r="O27968" s="67" t="str">
        <v>MoneyMATCH Inc.</v>
      </c>
      <c r="P27968" s="67" t="str">
        <v>ExFunds</v>
      </c>
      <c r="Q27968" s="67" t="str">
        <v>Bank of Cellifornia</v>
      </c>
      <c r="R27968" s="67" t="str">
        <v>The VLOOKup Vault</v>
      </c>
      <c r="S27968" s="67" t="str">
        <v>SummaBank</v>
      </c>
    </row>
    <row r="27969" spans="15:19">
      <c r="O27969" s="67" t="str">
        <v>MoneyMATCH Inc.</v>
      </c>
      <c r="P27969" s="67" t="str">
        <v>ExFunds</v>
      </c>
      <c r="Q27969" s="67" t="str">
        <v>Bank of Cellifornia</v>
      </c>
      <c r="R27969" s="67" t="str">
        <v>The VLOOKup Vault</v>
      </c>
      <c r="S27969" s="67" t="str">
        <v>CELLtral Bank</v>
      </c>
    </row>
    <row r="27970" spans="15:19">
      <c r="O27970" s="67" t="str">
        <v>MoneyMATCH Inc.</v>
      </c>
      <c r="P27970" s="67" t="str">
        <v>ExFunds</v>
      </c>
      <c r="Q27970" s="67" t="str">
        <v>Bank of Cellifornia</v>
      </c>
      <c r="R27970" s="67" t="str">
        <v>The VLOOKup Vault</v>
      </c>
      <c r="S27970" s="67" t="str">
        <v>Bank IF</v>
      </c>
    </row>
    <row r="27971" spans="15:19">
      <c r="O27971" s="67" t="str">
        <v>MoneyMATCH Inc.</v>
      </c>
      <c r="P27971" s="67" t="str">
        <v>ExFunds</v>
      </c>
      <c r="Q27971" s="67" t="str">
        <v>Bank of Cellifornia</v>
      </c>
      <c r="R27971" s="67" t="str">
        <v>SummaBank</v>
      </c>
      <c r="S27971" s="67" t="str">
        <v>ExCell Bank</v>
      </c>
    </row>
    <row r="27972" spans="15:19">
      <c r="O27972" s="67" t="str">
        <v>MoneyMATCH Inc.</v>
      </c>
      <c r="P27972" s="67" t="str">
        <v>ExFunds</v>
      </c>
      <c r="Q27972" s="67" t="str">
        <v>Bank of Cellifornia</v>
      </c>
      <c r="R27972" s="67" t="str">
        <v>SummaBank</v>
      </c>
      <c r="S27972" s="67" t="str">
        <v>SheetBank AG</v>
      </c>
    </row>
    <row r="27973" spans="15:19">
      <c r="O27973" s="67" t="str">
        <v>MoneyMATCH Inc.</v>
      </c>
      <c r="P27973" s="67" t="str">
        <v>ExFunds</v>
      </c>
      <c r="Q27973" s="67" t="str">
        <v>Bank of Cellifornia</v>
      </c>
      <c r="R27973" s="67" t="str">
        <v>SummaBank</v>
      </c>
      <c r="S27973" s="67" t="str">
        <v>Pivot Finance Group</v>
      </c>
    </row>
    <row r="27974" spans="15:19">
      <c r="O27974" s="67" t="str">
        <v>MoneyMATCH Inc.</v>
      </c>
      <c r="P27974" s="67" t="str">
        <v>ExFunds</v>
      </c>
      <c r="Q27974" s="67" t="str">
        <v>Bank of Cellifornia</v>
      </c>
      <c r="R27974" s="67" t="str">
        <v>SummaBank</v>
      </c>
      <c r="S27974" s="67" t="str">
        <v>The VLOOKup Vault</v>
      </c>
    </row>
    <row r="27975" spans="15:19">
      <c r="O27975" s="67" t="str">
        <v>MoneyMATCH Inc.</v>
      </c>
      <c r="P27975" s="67" t="str">
        <v>ExFunds</v>
      </c>
      <c r="Q27975" s="67" t="str">
        <v>Bank of Cellifornia</v>
      </c>
      <c r="R27975" s="67" t="str">
        <v>SummaBank</v>
      </c>
      <c r="S27975" s="67" t="str">
        <v>CELLtral Bank</v>
      </c>
    </row>
    <row r="27976" spans="15:19">
      <c r="O27976" s="67" t="str">
        <v>MoneyMATCH Inc.</v>
      </c>
      <c r="P27976" s="67" t="str">
        <v>ExFunds</v>
      </c>
      <c r="Q27976" s="67" t="str">
        <v>Bank of Cellifornia</v>
      </c>
      <c r="R27976" s="67" t="str">
        <v>SummaBank</v>
      </c>
      <c r="S27976" s="67" t="str">
        <v>Bank IF</v>
      </c>
    </row>
    <row r="27977" spans="15:19">
      <c r="O27977" s="67" t="str">
        <v>MoneyMATCH Inc.</v>
      </c>
      <c r="P27977" s="67" t="str">
        <v>ExFunds</v>
      </c>
      <c r="Q27977" s="67" t="str">
        <v>Bank of Cellifornia</v>
      </c>
      <c r="R27977" s="67" t="str">
        <v>CELLtral Bank</v>
      </c>
      <c r="S27977" s="67" t="str">
        <v>ExCell Bank</v>
      </c>
    </row>
    <row r="27978" spans="15:19">
      <c r="O27978" s="67" t="str">
        <v>MoneyMATCH Inc.</v>
      </c>
      <c r="P27978" s="67" t="str">
        <v>ExFunds</v>
      </c>
      <c r="Q27978" s="67" t="str">
        <v>Bank of Cellifornia</v>
      </c>
      <c r="R27978" s="67" t="str">
        <v>CELLtral Bank</v>
      </c>
      <c r="S27978" s="67" t="str">
        <v>SheetBank AG</v>
      </c>
    </row>
    <row r="27979" spans="15:19">
      <c r="O27979" s="67" t="str">
        <v>MoneyMATCH Inc.</v>
      </c>
      <c r="P27979" s="67" t="str">
        <v>ExFunds</v>
      </c>
      <c r="Q27979" s="67" t="str">
        <v>Bank of Cellifornia</v>
      </c>
      <c r="R27979" s="67" t="str">
        <v>CELLtral Bank</v>
      </c>
      <c r="S27979" s="67" t="str">
        <v>Pivot Finance Group</v>
      </c>
    </row>
    <row r="27980" spans="15:19">
      <c r="O27980" s="67" t="str">
        <v>MoneyMATCH Inc.</v>
      </c>
      <c r="P27980" s="67" t="str">
        <v>ExFunds</v>
      </c>
      <c r="Q27980" s="67" t="str">
        <v>Bank of Cellifornia</v>
      </c>
      <c r="R27980" s="67" t="str">
        <v>CELLtral Bank</v>
      </c>
      <c r="S27980" s="67" t="str">
        <v>The VLOOKup Vault</v>
      </c>
    </row>
    <row r="27981" spans="15:19">
      <c r="O27981" s="67" t="str">
        <v>MoneyMATCH Inc.</v>
      </c>
      <c r="P27981" s="67" t="str">
        <v>ExFunds</v>
      </c>
      <c r="Q27981" s="67" t="str">
        <v>Bank of Cellifornia</v>
      </c>
      <c r="R27981" s="67" t="str">
        <v>CELLtral Bank</v>
      </c>
      <c r="S27981" s="67" t="str">
        <v>SummaBank</v>
      </c>
    </row>
    <row r="27982" spans="15:19">
      <c r="O27982" s="67" t="str">
        <v>MoneyMATCH Inc.</v>
      </c>
      <c r="P27982" s="67" t="str">
        <v>ExFunds</v>
      </c>
      <c r="Q27982" s="67" t="str">
        <v>Bank of Cellifornia</v>
      </c>
      <c r="R27982" s="67" t="str">
        <v>CELLtral Bank</v>
      </c>
      <c r="S27982" s="67" t="str">
        <v>Bank IF</v>
      </c>
    </row>
    <row r="27983" spans="15:19">
      <c r="O27983" s="67" t="str">
        <v>MoneyMATCH Inc.</v>
      </c>
      <c r="P27983" s="67" t="str">
        <v>ExFunds</v>
      </c>
      <c r="Q27983" s="67" t="str">
        <v>Bank of Cellifornia</v>
      </c>
      <c r="R27983" s="67" t="str">
        <v>Bank IF</v>
      </c>
      <c r="S27983" s="67" t="str">
        <v>ExCell Bank</v>
      </c>
    </row>
    <row r="27984" spans="15:19">
      <c r="O27984" s="67" t="str">
        <v>MoneyMATCH Inc.</v>
      </c>
      <c r="P27984" s="67" t="str">
        <v>ExFunds</v>
      </c>
      <c r="Q27984" s="67" t="str">
        <v>Bank of Cellifornia</v>
      </c>
      <c r="R27984" s="67" t="str">
        <v>Bank IF</v>
      </c>
      <c r="S27984" s="67" t="str">
        <v>SheetBank AG</v>
      </c>
    </row>
    <row r="27985" spans="15:19">
      <c r="O27985" s="67" t="str">
        <v>MoneyMATCH Inc.</v>
      </c>
      <c r="P27985" s="67" t="str">
        <v>ExFunds</v>
      </c>
      <c r="Q27985" s="67" t="str">
        <v>Bank of Cellifornia</v>
      </c>
      <c r="R27985" s="67" t="str">
        <v>Bank IF</v>
      </c>
      <c r="S27985" s="67" t="str">
        <v>Pivot Finance Group</v>
      </c>
    </row>
    <row r="27986" spans="15:19">
      <c r="O27986" s="67" t="str">
        <v>MoneyMATCH Inc.</v>
      </c>
      <c r="P27986" s="67" t="str">
        <v>ExFunds</v>
      </c>
      <c r="Q27986" s="67" t="str">
        <v>Bank of Cellifornia</v>
      </c>
      <c r="R27986" s="67" t="str">
        <v>Bank IF</v>
      </c>
      <c r="S27986" s="67" t="str">
        <v>The VLOOKup Vault</v>
      </c>
    </row>
    <row r="27987" spans="15:19">
      <c r="O27987" s="67" t="str">
        <v>MoneyMATCH Inc.</v>
      </c>
      <c r="P27987" s="67" t="str">
        <v>ExFunds</v>
      </c>
      <c r="Q27987" s="67" t="str">
        <v>Bank of Cellifornia</v>
      </c>
      <c r="R27987" s="67" t="str">
        <v>Bank IF</v>
      </c>
      <c r="S27987" s="67" t="str">
        <v>SummaBank</v>
      </c>
    </row>
    <row r="27988" spans="15:19">
      <c r="O27988" s="67" t="str">
        <v>MoneyMATCH Inc.</v>
      </c>
      <c r="P27988" s="67" t="str">
        <v>ExFunds</v>
      </c>
      <c r="Q27988" s="67" t="str">
        <v>Bank of Cellifornia</v>
      </c>
      <c r="R27988" s="67" t="str">
        <v>Bank IF</v>
      </c>
      <c r="S27988" s="67" t="str">
        <v>CELLtral Bank</v>
      </c>
    </row>
    <row r="27989" spans="15:19">
      <c r="O27989" s="67" t="str">
        <v>MoneyMATCH Inc.</v>
      </c>
      <c r="P27989" s="67" t="str">
        <v>ExFunds</v>
      </c>
      <c r="Q27989" s="67" t="str">
        <v>SheetBank AG</v>
      </c>
      <c r="R27989" s="67" t="str">
        <v>ExCell Bank</v>
      </c>
      <c r="S27989" s="67" t="str">
        <v>Bank of Cellifornia</v>
      </c>
    </row>
    <row r="27990" spans="15:19">
      <c r="O27990" s="67" t="str">
        <v>MoneyMATCH Inc.</v>
      </c>
      <c r="P27990" s="67" t="str">
        <v>ExFunds</v>
      </c>
      <c r="Q27990" s="67" t="str">
        <v>SheetBank AG</v>
      </c>
      <c r="R27990" s="67" t="str">
        <v>ExCell Bank</v>
      </c>
      <c r="S27990" s="67" t="str">
        <v>Pivot Finance Group</v>
      </c>
    </row>
    <row r="27991" spans="15:19">
      <c r="O27991" s="67" t="str">
        <v>MoneyMATCH Inc.</v>
      </c>
      <c r="P27991" s="67" t="str">
        <v>ExFunds</v>
      </c>
      <c r="Q27991" s="67" t="str">
        <v>SheetBank AG</v>
      </c>
      <c r="R27991" s="67" t="str">
        <v>ExCell Bank</v>
      </c>
      <c r="S27991" s="67" t="str">
        <v>The VLOOKup Vault</v>
      </c>
    </row>
    <row r="27992" spans="15:19">
      <c r="O27992" s="67" t="str">
        <v>MoneyMATCH Inc.</v>
      </c>
      <c r="P27992" s="67" t="str">
        <v>ExFunds</v>
      </c>
      <c r="Q27992" s="67" t="str">
        <v>SheetBank AG</v>
      </c>
      <c r="R27992" s="67" t="str">
        <v>ExCell Bank</v>
      </c>
      <c r="S27992" s="67" t="str">
        <v>SummaBank</v>
      </c>
    </row>
    <row r="27993" spans="15:19">
      <c r="O27993" s="67" t="str">
        <v>MoneyMATCH Inc.</v>
      </c>
      <c r="P27993" s="67" t="str">
        <v>ExFunds</v>
      </c>
      <c r="Q27993" s="67" t="str">
        <v>SheetBank AG</v>
      </c>
      <c r="R27993" s="67" t="str">
        <v>ExCell Bank</v>
      </c>
      <c r="S27993" s="67" t="str">
        <v>CELLtral Bank</v>
      </c>
    </row>
    <row r="27994" spans="15:19">
      <c r="O27994" s="67" t="str">
        <v>MoneyMATCH Inc.</v>
      </c>
      <c r="P27994" s="67" t="str">
        <v>ExFunds</v>
      </c>
      <c r="Q27994" s="67" t="str">
        <v>SheetBank AG</v>
      </c>
      <c r="R27994" s="67" t="str">
        <v>ExCell Bank</v>
      </c>
      <c r="S27994" s="67" t="str">
        <v>Bank IF</v>
      </c>
    </row>
    <row r="27995" spans="15:19">
      <c r="O27995" s="67" t="str">
        <v>MoneyMATCH Inc.</v>
      </c>
      <c r="P27995" s="67" t="str">
        <v>ExFunds</v>
      </c>
      <c r="Q27995" s="67" t="str">
        <v>SheetBank AG</v>
      </c>
      <c r="R27995" s="67" t="str">
        <v>Bank of Cellifornia</v>
      </c>
      <c r="S27995" s="67" t="str">
        <v>ExCell Bank</v>
      </c>
    </row>
    <row r="27996" spans="15:19">
      <c r="O27996" s="67" t="str">
        <v>MoneyMATCH Inc.</v>
      </c>
      <c r="P27996" s="67" t="str">
        <v>ExFunds</v>
      </c>
      <c r="Q27996" s="67" t="str">
        <v>SheetBank AG</v>
      </c>
      <c r="R27996" s="67" t="str">
        <v>Bank of Cellifornia</v>
      </c>
      <c r="S27996" s="67" t="str">
        <v>Pivot Finance Group</v>
      </c>
    </row>
    <row r="27997" spans="15:19">
      <c r="O27997" s="67" t="str">
        <v>MoneyMATCH Inc.</v>
      </c>
      <c r="P27997" s="67" t="str">
        <v>ExFunds</v>
      </c>
      <c r="Q27997" s="67" t="str">
        <v>SheetBank AG</v>
      </c>
      <c r="R27997" s="67" t="str">
        <v>Bank of Cellifornia</v>
      </c>
      <c r="S27997" s="67" t="str">
        <v>The VLOOKup Vault</v>
      </c>
    </row>
    <row r="27998" spans="15:19">
      <c r="O27998" s="67" t="str">
        <v>MoneyMATCH Inc.</v>
      </c>
      <c r="P27998" s="67" t="str">
        <v>ExFunds</v>
      </c>
      <c r="Q27998" s="67" t="str">
        <v>SheetBank AG</v>
      </c>
      <c r="R27998" s="67" t="str">
        <v>Bank of Cellifornia</v>
      </c>
      <c r="S27998" s="67" t="str">
        <v>SummaBank</v>
      </c>
    </row>
    <row r="27999" spans="15:19">
      <c r="O27999" s="67" t="str">
        <v>MoneyMATCH Inc.</v>
      </c>
      <c r="P27999" s="67" t="str">
        <v>ExFunds</v>
      </c>
      <c r="Q27999" s="67" t="str">
        <v>SheetBank AG</v>
      </c>
      <c r="R27999" s="67" t="str">
        <v>Bank of Cellifornia</v>
      </c>
      <c r="S27999" s="67" t="str">
        <v>CELLtral Bank</v>
      </c>
    </row>
    <row r="28000" spans="15:19">
      <c r="O28000" s="67" t="str">
        <v>MoneyMATCH Inc.</v>
      </c>
      <c r="P28000" s="67" t="str">
        <v>ExFunds</v>
      </c>
      <c r="Q28000" s="67" t="str">
        <v>SheetBank AG</v>
      </c>
      <c r="R28000" s="67" t="str">
        <v>Bank of Cellifornia</v>
      </c>
      <c r="S28000" s="67" t="str">
        <v>Bank IF</v>
      </c>
    </row>
    <row r="28001" spans="15:19">
      <c r="O28001" s="67" t="str">
        <v>MoneyMATCH Inc.</v>
      </c>
      <c r="P28001" s="67" t="str">
        <v>ExFunds</v>
      </c>
      <c r="Q28001" s="67" t="str">
        <v>SheetBank AG</v>
      </c>
      <c r="R28001" s="67" t="str">
        <v>Pivot Finance Group</v>
      </c>
      <c r="S28001" s="67" t="str">
        <v>ExCell Bank</v>
      </c>
    </row>
    <row r="28002" spans="15:19">
      <c r="O28002" s="67" t="str">
        <v>MoneyMATCH Inc.</v>
      </c>
      <c r="P28002" s="67" t="str">
        <v>ExFunds</v>
      </c>
      <c r="Q28002" s="67" t="str">
        <v>SheetBank AG</v>
      </c>
      <c r="R28002" s="67" t="str">
        <v>Pivot Finance Group</v>
      </c>
      <c r="S28002" s="67" t="str">
        <v>Bank of Cellifornia</v>
      </c>
    </row>
    <row r="28003" spans="15:19">
      <c r="O28003" s="67" t="str">
        <v>MoneyMATCH Inc.</v>
      </c>
      <c r="P28003" s="67" t="str">
        <v>ExFunds</v>
      </c>
      <c r="Q28003" s="67" t="str">
        <v>SheetBank AG</v>
      </c>
      <c r="R28003" s="67" t="str">
        <v>Pivot Finance Group</v>
      </c>
      <c r="S28003" s="67" t="str">
        <v>The VLOOKup Vault</v>
      </c>
    </row>
    <row r="28004" spans="15:19">
      <c r="O28004" s="67" t="str">
        <v>MoneyMATCH Inc.</v>
      </c>
      <c r="P28004" s="67" t="str">
        <v>ExFunds</v>
      </c>
      <c r="Q28004" s="67" t="str">
        <v>SheetBank AG</v>
      </c>
      <c r="R28004" s="67" t="str">
        <v>Pivot Finance Group</v>
      </c>
      <c r="S28004" s="67" t="str">
        <v>SummaBank</v>
      </c>
    </row>
    <row r="28005" spans="15:19">
      <c r="O28005" s="67" t="str">
        <v>MoneyMATCH Inc.</v>
      </c>
      <c r="P28005" s="67" t="str">
        <v>ExFunds</v>
      </c>
      <c r="Q28005" s="67" t="str">
        <v>SheetBank AG</v>
      </c>
      <c r="R28005" s="67" t="str">
        <v>Pivot Finance Group</v>
      </c>
      <c r="S28005" s="67" t="str">
        <v>CELLtral Bank</v>
      </c>
    </row>
    <row r="28006" spans="15:19">
      <c r="O28006" s="67" t="str">
        <v>MoneyMATCH Inc.</v>
      </c>
      <c r="P28006" s="67" t="str">
        <v>ExFunds</v>
      </c>
      <c r="Q28006" s="67" t="str">
        <v>SheetBank AG</v>
      </c>
      <c r="R28006" s="67" t="str">
        <v>Pivot Finance Group</v>
      </c>
      <c r="S28006" s="67" t="str">
        <v>Bank IF</v>
      </c>
    </row>
    <row r="28007" spans="15:19">
      <c r="O28007" s="67" t="str">
        <v>MoneyMATCH Inc.</v>
      </c>
      <c r="P28007" s="67" t="str">
        <v>ExFunds</v>
      </c>
      <c r="Q28007" s="67" t="str">
        <v>SheetBank AG</v>
      </c>
      <c r="R28007" s="67" t="str">
        <v>The VLOOKup Vault</v>
      </c>
      <c r="S28007" s="67" t="str">
        <v>ExCell Bank</v>
      </c>
    </row>
    <row r="28008" spans="15:19">
      <c r="O28008" s="67" t="str">
        <v>MoneyMATCH Inc.</v>
      </c>
      <c r="P28008" s="67" t="str">
        <v>ExFunds</v>
      </c>
      <c r="Q28008" s="67" t="str">
        <v>SheetBank AG</v>
      </c>
      <c r="R28008" s="67" t="str">
        <v>The VLOOKup Vault</v>
      </c>
      <c r="S28008" s="67" t="str">
        <v>Bank of Cellifornia</v>
      </c>
    </row>
    <row r="28009" spans="15:19">
      <c r="O28009" s="67" t="str">
        <v>MoneyMATCH Inc.</v>
      </c>
      <c r="P28009" s="67" t="str">
        <v>ExFunds</v>
      </c>
      <c r="Q28009" s="67" t="str">
        <v>SheetBank AG</v>
      </c>
      <c r="R28009" s="67" t="str">
        <v>The VLOOKup Vault</v>
      </c>
      <c r="S28009" s="67" t="str">
        <v>Pivot Finance Group</v>
      </c>
    </row>
    <row r="28010" spans="15:19">
      <c r="O28010" s="67" t="str">
        <v>MoneyMATCH Inc.</v>
      </c>
      <c r="P28010" s="67" t="str">
        <v>ExFunds</v>
      </c>
      <c r="Q28010" s="67" t="str">
        <v>SheetBank AG</v>
      </c>
      <c r="R28010" s="67" t="str">
        <v>The VLOOKup Vault</v>
      </c>
      <c r="S28010" s="67" t="str">
        <v>SummaBank</v>
      </c>
    </row>
    <row r="28011" spans="15:19">
      <c r="O28011" s="67" t="str">
        <v>MoneyMATCH Inc.</v>
      </c>
      <c r="P28011" s="67" t="str">
        <v>ExFunds</v>
      </c>
      <c r="Q28011" s="67" t="str">
        <v>SheetBank AG</v>
      </c>
      <c r="R28011" s="67" t="str">
        <v>The VLOOKup Vault</v>
      </c>
      <c r="S28011" s="67" t="str">
        <v>CELLtral Bank</v>
      </c>
    </row>
    <row r="28012" spans="15:19">
      <c r="O28012" s="67" t="str">
        <v>MoneyMATCH Inc.</v>
      </c>
      <c r="P28012" s="67" t="str">
        <v>ExFunds</v>
      </c>
      <c r="Q28012" s="67" t="str">
        <v>SheetBank AG</v>
      </c>
      <c r="R28012" s="67" t="str">
        <v>The VLOOKup Vault</v>
      </c>
      <c r="S28012" s="67" t="str">
        <v>Bank IF</v>
      </c>
    </row>
    <row r="28013" spans="15:19">
      <c r="O28013" s="67" t="str">
        <v>MoneyMATCH Inc.</v>
      </c>
      <c r="P28013" s="67" t="str">
        <v>ExFunds</v>
      </c>
      <c r="Q28013" s="67" t="str">
        <v>SheetBank AG</v>
      </c>
      <c r="R28013" s="67" t="str">
        <v>SummaBank</v>
      </c>
      <c r="S28013" s="67" t="str">
        <v>ExCell Bank</v>
      </c>
    </row>
    <row r="28014" spans="15:19">
      <c r="O28014" s="67" t="str">
        <v>MoneyMATCH Inc.</v>
      </c>
      <c r="P28014" s="67" t="str">
        <v>ExFunds</v>
      </c>
      <c r="Q28014" s="67" t="str">
        <v>SheetBank AG</v>
      </c>
      <c r="R28014" s="67" t="str">
        <v>SummaBank</v>
      </c>
      <c r="S28014" s="67" t="str">
        <v>Bank of Cellifornia</v>
      </c>
    </row>
    <row r="28015" spans="15:19">
      <c r="O28015" s="67" t="str">
        <v>MoneyMATCH Inc.</v>
      </c>
      <c r="P28015" s="67" t="str">
        <v>ExFunds</v>
      </c>
      <c r="Q28015" s="67" t="str">
        <v>SheetBank AG</v>
      </c>
      <c r="R28015" s="67" t="str">
        <v>SummaBank</v>
      </c>
      <c r="S28015" s="67" t="str">
        <v>Pivot Finance Group</v>
      </c>
    </row>
    <row r="28016" spans="15:19">
      <c r="O28016" s="67" t="str">
        <v>MoneyMATCH Inc.</v>
      </c>
      <c r="P28016" s="67" t="str">
        <v>ExFunds</v>
      </c>
      <c r="Q28016" s="67" t="str">
        <v>SheetBank AG</v>
      </c>
      <c r="R28016" s="67" t="str">
        <v>SummaBank</v>
      </c>
      <c r="S28016" s="67" t="str">
        <v>The VLOOKup Vault</v>
      </c>
    </row>
    <row r="28017" spans="15:19">
      <c r="O28017" s="67" t="str">
        <v>MoneyMATCH Inc.</v>
      </c>
      <c r="P28017" s="67" t="str">
        <v>ExFunds</v>
      </c>
      <c r="Q28017" s="67" t="str">
        <v>SheetBank AG</v>
      </c>
      <c r="R28017" s="67" t="str">
        <v>SummaBank</v>
      </c>
      <c r="S28017" s="67" t="str">
        <v>CELLtral Bank</v>
      </c>
    </row>
    <row r="28018" spans="15:19">
      <c r="O28018" s="67" t="str">
        <v>MoneyMATCH Inc.</v>
      </c>
      <c r="P28018" s="67" t="str">
        <v>ExFunds</v>
      </c>
      <c r="Q28018" s="67" t="str">
        <v>SheetBank AG</v>
      </c>
      <c r="R28018" s="67" t="str">
        <v>SummaBank</v>
      </c>
      <c r="S28018" s="67" t="str">
        <v>Bank IF</v>
      </c>
    </row>
    <row r="28019" spans="15:19">
      <c r="O28019" s="67" t="str">
        <v>MoneyMATCH Inc.</v>
      </c>
      <c r="P28019" s="67" t="str">
        <v>ExFunds</v>
      </c>
      <c r="Q28019" s="67" t="str">
        <v>SheetBank AG</v>
      </c>
      <c r="R28019" s="67" t="str">
        <v>CELLtral Bank</v>
      </c>
      <c r="S28019" s="67" t="str">
        <v>ExCell Bank</v>
      </c>
    </row>
    <row r="28020" spans="15:19">
      <c r="O28020" s="67" t="str">
        <v>MoneyMATCH Inc.</v>
      </c>
      <c r="P28020" s="67" t="str">
        <v>ExFunds</v>
      </c>
      <c r="Q28020" s="67" t="str">
        <v>SheetBank AG</v>
      </c>
      <c r="R28020" s="67" t="str">
        <v>CELLtral Bank</v>
      </c>
      <c r="S28020" s="67" t="str">
        <v>Bank of Cellifornia</v>
      </c>
    </row>
    <row r="28021" spans="15:19">
      <c r="O28021" s="67" t="str">
        <v>MoneyMATCH Inc.</v>
      </c>
      <c r="P28021" s="67" t="str">
        <v>ExFunds</v>
      </c>
      <c r="Q28021" s="67" t="str">
        <v>SheetBank AG</v>
      </c>
      <c r="R28021" s="67" t="str">
        <v>CELLtral Bank</v>
      </c>
      <c r="S28021" s="67" t="str">
        <v>Pivot Finance Group</v>
      </c>
    </row>
    <row r="28022" spans="15:19">
      <c r="O28022" s="67" t="str">
        <v>MoneyMATCH Inc.</v>
      </c>
      <c r="P28022" s="67" t="str">
        <v>ExFunds</v>
      </c>
      <c r="Q28022" s="67" t="str">
        <v>SheetBank AG</v>
      </c>
      <c r="R28022" s="67" t="str">
        <v>CELLtral Bank</v>
      </c>
      <c r="S28022" s="67" t="str">
        <v>The VLOOKup Vault</v>
      </c>
    </row>
    <row r="28023" spans="15:19">
      <c r="O28023" s="67" t="str">
        <v>MoneyMATCH Inc.</v>
      </c>
      <c r="P28023" s="67" t="str">
        <v>ExFunds</v>
      </c>
      <c r="Q28023" s="67" t="str">
        <v>SheetBank AG</v>
      </c>
      <c r="R28023" s="67" t="str">
        <v>CELLtral Bank</v>
      </c>
      <c r="S28023" s="67" t="str">
        <v>SummaBank</v>
      </c>
    </row>
    <row r="28024" spans="15:19">
      <c r="O28024" s="67" t="str">
        <v>MoneyMATCH Inc.</v>
      </c>
      <c r="P28024" s="67" t="str">
        <v>ExFunds</v>
      </c>
      <c r="Q28024" s="67" t="str">
        <v>SheetBank AG</v>
      </c>
      <c r="R28024" s="67" t="str">
        <v>CELLtral Bank</v>
      </c>
      <c r="S28024" s="67" t="str">
        <v>Bank IF</v>
      </c>
    </row>
    <row r="28025" spans="15:19">
      <c r="O28025" s="67" t="str">
        <v>MoneyMATCH Inc.</v>
      </c>
      <c r="P28025" s="67" t="str">
        <v>ExFunds</v>
      </c>
      <c r="Q28025" s="67" t="str">
        <v>SheetBank AG</v>
      </c>
      <c r="R28025" s="67" t="str">
        <v>Bank IF</v>
      </c>
      <c r="S28025" s="67" t="str">
        <v>ExCell Bank</v>
      </c>
    </row>
    <row r="28026" spans="15:19">
      <c r="O28026" s="67" t="str">
        <v>MoneyMATCH Inc.</v>
      </c>
      <c r="P28026" s="67" t="str">
        <v>ExFunds</v>
      </c>
      <c r="Q28026" s="67" t="str">
        <v>SheetBank AG</v>
      </c>
      <c r="R28026" s="67" t="str">
        <v>Bank IF</v>
      </c>
      <c r="S28026" s="67" t="str">
        <v>Bank of Cellifornia</v>
      </c>
    </row>
    <row r="28027" spans="15:19">
      <c r="O28027" s="67" t="str">
        <v>MoneyMATCH Inc.</v>
      </c>
      <c r="P28027" s="67" t="str">
        <v>ExFunds</v>
      </c>
      <c r="Q28027" s="67" t="str">
        <v>SheetBank AG</v>
      </c>
      <c r="R28027" s="67" t="str">
        <v>Bank IF</v>
      </c>
      <c r="S28027" s="67" t="str">
        <v>Pivot Finance Group</v>
      </c>
    </row>
    <row r="28028" spans="15:19">
      <c r="O28028" s="67" t="str">
        <v>MoneyMATCH Inc.</v>
      </c>
      <c r="P28028" s="67" t="str">
        <v>ExFunds</v>
      </c>
      <c r="Q28028" s="67" t="str">
        <v>SheetBank AG</v>
      </c>
      <c r="R28028" s="67" t="str">
        <v>Bank IF</v>
      </c>
      <c r="S28028" s="67" t="str">
        <v>The VLOOKup Vault</v>
      </c>
    </row>
    <row r="28029" spans="15:19">
      <c r="O28029" s="67" t="str">
        <v>MoneyMATCH Inc.</v>
      </c>
      <c r="P28029" s="67" t="str">
        <v>ExFunds</v>
      </c>
      <c r="Q28029" s="67" t="str">
        <v>SheetBank AG</v>
      </c>
      <c r="R28029" s="67" t="str">
        <v>Bank IF</v>
      </c>
      <c r="S28029" s="67" t="str">
        <v>SummaBank</v>
      </c>
    </row>
    <row r="28030" spans="15:19">
      <c r="O28030" s="67" t="str">
        <v>MoneyMATCH Inc.</v>
      </c>
      <c r="P28030" s="67" t="str">
        <v>ExFunds</v>
      </c>
      <c r="Q28030" s="67" t="str">
        <v>SheetBank AG</v>
      </c>
      <c r="R28030" s="67" t="str">
        <v>Bank IF</v>
      </c>
      <c r="S28030" s="67" t="str">
        <v>CELLtral Bank</v>
      </c>
    </row>
    <row r="28031" spans="15:19">
      <c r="O28031" s="67" t="str">
        <v>MoneyMATCH Inc.</v>
      </c>
      <c r="P28031" s="67" t="str">
        <v>ExFunds</v>
      </c>
      <c r="Q28031" s="67" t="str">
        <v>Pivot Finance Group</v>
      </c>
      <c r="R28031" s="67" t="str">
        <v>ExCell Bank</v>
      </c>
      <c r="S28031" s="67" t="str">
        <v>Bank of Cellifornia</v>
      </c>
    </row>
    <row r="28032" spans="15:19">
      <c r="O28032" s="67" t="str">
        <v>MoneyMATCH Inc.</v>
      </c>
      <c r="P28032" s="67" t="str">
        <v>ExFunds</v>
      </c>
      <c r="Q28032" s="67" t="str">
        <v>Pivot Finance Group</v>
      </c>
      <c r="R28032" s="67" t="str">
        <v>ExCell Bank</v>
      </c>
      <c r="S28032" s="67" t="str">
        <v>SheetBank AG</v>
      </c>
    </row>
    <row r="28033" spans="15:19">
      <c r="O28033" s="67" t="str">
        <v>MoneyMATCH Inc.</v>
      </c>
      <c r="P28033" s="67" t="str">
        <v>ExFunds</v>
      </c>
      <c r="Q28033" s="67" t="str">
        <v>Pivot Finance Group</v>
      </c>
      <c r="R28033" s="67" t="str">
        <v>ExCell Bank</v>
      </c>
      <c r="S28033" s="67" t="str">
        <v>The VLOOKup Vault</v>
      </c>
    </row>
    <row r="28034" spans="15:19">
      <c r="O28034" s="67" t="str">
        <v>MoneyMATCH Inc.</v>
      </c>
      <c r="P28034" s="67" t="str">
        <v>ExFunds</v>
      </c>
      <c r="Q28034" s="67" t="str">
        <v>Pivot Finance Group</v>
      </c>
      <c r="R28034" s="67" t="str">
        <v>ExCell Bank</v>
      </c>
      <c r="S28034" s="67" t="str">
        <v>SummaBank</v>
      </c>
    </row>
    <row r="28035" spans="15:19">
      <c r="O28035" s="67" t="str">
        <v>MoneyMATCH Inc.</v>
      </c>
      <c r="P28035" s="67" t="str">
        <v>ExFunds</v>
      </c>
      <c r="Q28035" s="67" t="str">
        <v>Pivot Finance Group</v>
      </c>
      <c r="R28035" s="67" t="str">
        <v>ExCell Bank</v>
      </c>
      <c r="S28035" s="67" t="str">
        <v>CELLtral Bank</v>
      </c>
    </row>
    <row r="28036" spans="15:19">
      <c r="O28036" s="67" t="str">
        <v>MoneyMATCH Inc.</v>
      </c>
      <c r="P28036" s="67" t="str">
        <v>ExFunds</v>
      </c>
      <c r="Q28036" s="67" t="str">
        <v>Pivot Finance Group</v>
      </c>
      <c r="R28036" s="67" t="str">
        <v>ExCell Bank</v>
      </c>
      <c r="S28036" s="67" t="str">
        <v>Bank IF</v>
      </c>
    </row>
    <row r="28037" spans="15:19">
      <c r="O28037" s="67" t="str">
        <v>MoneyMATCH Inc.</v>
      </c>
      <c r="P28037" s="67" t="str">
        <v>ExFunds</v>
      </c>
      <c r="Q28037" s="67" t="str">
        <v>Pivot Finance Group</v>
      </c>
      <c r="R28037" s="67" t="str">
        <v>Bank of Cellifornia</v>
      </c>
      <c r="S28037" s="67" t="str">
        <v>ExCell Bank</v>
      </c>
    </row>
    <row r="28038" spans="15:19">
      <c r="O28038" s="67" t="str">
        <v>MoneyMATCH Inc.</v>
      </c>
      <c r="P28038" s="67" t="str">
        <v>ExFunds</v>
      </c>
      <c r="Q28038" s="67" t="str">
        <v>Pivot Finance Group</v>
      </c>
      <c r="R28038" s="67" t="str">
        <v>Bank of Cellifornia</v>
      </c>
      <c r="S28038" s="67" t="str">
        <v>SheetBank AG</v>
      </c>
    </row>
    <row r="28039" spans="15:19">
      <c r="O28039" s="67" t="str">
        <v>MoneyMATCH Inc.</v>
      </c>
      <c r="P28039" s="67" t="str">
        <v>ExFunds</v>
      </c>
      <c r="Q28039" s="67" t="str">
        <v>Pivot Finance Group</v>
      </c>
      <c r="R28039" s="67" t="str">
        <v>Bank of Cellifornia</v>
      </c>
      <c r="S28039" s="67" t="str">
        <v>The VLOOKup Vault</v>
      </c>
    </row>
    <row r="28040" spans="15:19">
      <c r="O28040" s="67" t="str">
        <v>MoneyMATCH Inc.</v>
      </c>
      <c r="P28040" s="67" t="str">
        <v>ExFunds</v>
      </c>
      <c r="Q28040" s="67" t="str">
        <v>Pivot Finance Group</v>
      </c>
      <c r="R28040" s="67" t="str">
        <v>Bank of Cellifornia</v>
      </c>
      <c r="S28040" s="67" t="str">
        <v>SummaBank</v>
      </c>
    </row>
    <row r="28041" spans="15:19">
      <c r="O28041" s="67" t="str">
        <v>MoneyMATCH Inc.</v>
      </c>
      <c r="P28041" s="67" t="str">
        <v>ExFunds</v>
      </c>
      <c r="Q28041" s="67" t="str">
        <v>Pivot Finance Group</v>
      </c>
      <c r="R28041" s="67" t="str">
        <v>Bank of Cellifornia</v>
      </c>
      <c r="S28041" s="67" t="str">
        <v>CELLtral Bank</v>
      </c>
    </row>
    <row r="28042" spans="15:19">
      <c r="O28042" s="67" t="str">
        <v>MoneyMATCH Inc.</v>
      </c>
      <c r="P28042" s="67" t="str">
        <v>ExFunds</v>
      </c>
      <c r="Q28042" s="67" t="str">
        <v>Pivot Finance Group</v>
      </c>
      <c r="R28042" s="67" t="str">
        <v>Bank of Cellifornia</v>
      </c>
      <c r="S28042" s="67" t="str">
        <v>Bank IF</v>
      </c>
    </row>
    <row r="28043" spans="15:19">
      <c r="O28043" s="67" t="str">
        <v>MoneyMATCH Inc.</v>
      </c>
      <c r="P28043" s="67" t="str">
        <v>ExFunds</v>
      </c>
      <c r="Q28043" s="67" t="str">
        <v>Pivot Finance Group</v>
      </c>
      <c r="R28043" s="67" t="str">
        <v>SheetBank AG</v>
      </c>
      <c r="S28043" s="67" t="str">
        <v>ExCell Bank</v>
      </c>
    </row>
    <row r="28044" spans="15:19">
      <c r="O28044" s="67" t="str">
        <v>MoneyMATCH Inc.</v>
      </c>
      <c r="P28044" s="67" t="str">
        <v>ExFunds</v>
      </c>
      <c r="Q28044" s="67" t="str">
        <v>Pivot Finance Group</v>
      </c>
      <c r="R28044" s="67" t="str">
        <v>SheetBank AG</v>
      </c>
      <c r="S28044" s="67" t="str">
        <v>Bank of Cellifornia</v>
      </c>
    </row>
    <row r="28045" spans="15:19">
      <c r="O28045" s="67" t="str">
        <v>MoneyMATCH Inc.</v>
      </c>
      <c r="P28045" s="67" t="str">
        <v>ExFunds</v>
      </c>
      <c r="Q28045" s="67" t="str">
        <v>Pivot Finance Group</v>
      </c>
      <c r="R28045" s="67" t="str">
        <v>SheetBank AG</v>
      </c>
      <c r="S28045" s="67" t="str">
        <v>The VLOOKup Vault</v>
      </c>
    </row>
    <row r="28046" spans="15:19">
      <c r="O28046" s="67" t="str">
        <v>MoneyMATCH Inc.</v>
      </c>
      <c r="P28046" s="67" t="str">
        <v>ExFunds</v>
      </c>
      <c r="Q28046" s="67" t="str">
        <v>Pivot Finance Group</v>
      </c>
      <c r="R28046" s="67" t="str">
        <v>SheetBank AG</v>
      </c>
      <c r="S28046" s="67" t="str">
        <v>SummaBank</v>
      </c>
    </row>
    <row r="28047" spans="15:19">
      <c r="O28047" s="67" t="str">
        <v>MoneyMATCH Inc.</v>
      </c>
      <c r="P28047" s="67" t="str">
        <v>ExFunds</v>
      </c>
      <c r="Q28047" s="67" t="str">
        <v>Pivot Finance Group</v>
      </c>
      <c r="R28047" s="67" t="str">
        <v>SheetBank AG</v>
      </c>
      <c r="S28047" s="67" t="str">
        <v>CELLtral Bank</v>
      </c>
    </row>
    <row r="28048" spans="15:19">
      <c r="O28048" s="67" t="str">
        <v>MoneyMATCH Inc.</v>
      </c>
      <c r="P28048" s="67" t="str">
        <v>ExFunds</v>
      </c>
      <c r="Q28048" s="67" t="str">
        <v>Pivot Finance Group</v>
      </c>
      <c r="R28048" s="67" t="str">
        <v>SheetBank AG</v>
      </c>
      <c r="S28048" s="67" t="str">
        <v>Bank IF</v>
      </c>
    </row>
    <row r="28049" spans="15:19">
      <c r="O28049" s="67" t="str">
        <v>MoneyMATCH Inc.</v>
      </c>
      <c r="P28049" s="67" t="str">
        <v>ExFunds</v>
      </c>
      <c r="Q28049" s="67" t="str">
        <v>Pivot Finance Group</v>
      </c>
      <c r="R28049" s="67" t="str">
        <v>The VLOOKup Vault</v>
      </c>
      <c r="S28049" s="67" t="str">
        <v>ExCell Bank</v>
      </c>
    </row>
    <row r="28050" spans="15:19">
      <c r="O28050" s="67" t="str">
        <v>MoneyMATCH Inc.</v>
      </c>
      <c r="P28050" s="67" t="str">
        <v>ExFunds</v>
      </c>
      <c r="Q28050" s="67" t="str">
        <v>Pivot Finance Group</v>
      </c>
      <c r="R28050" s="67" t="str">
        <v>The VLOOKup Vault</v>
      </c>
      <c r="S28050" s="67" t="str">
        <v>Bank of Cellifornia</v>
      </c>
    </row>
    <row r="28051" spans="15:19">
      <c r="O28051" s="67" t="str">
        <v>MoneyMATCH Inc.</v>
      </c>
      <c r="P28051" s="67" t="str">
        <v>ExFunds</v>
      </c>
      <c r="Q28051" s="67" t="str">
        <v>Pivot Finance Group</v>
      </c>
      <c r="R28051" s="67" t="str">
        <v>The VLOOKup Vault</v>
      </c>
      <c r="S28051" s="67" t="str">
        <v>SheetBank AG</v>
      </c>
    </row>
    <row r="28052" spans="15:19">
      <c r="O28052" s="67" t="str">
        <v>MoneyMATCH Inc.</v>
      </c>
      <c r="P28052" s="67" t="str">
        <v>ExFunds</v>
      </c>
      <c r="Q28052" s="67" t="str">
        <v>Pivot Finance Group</v>
      </c>
      <c r="R28052" s="67" t="str">
        <v>The VLOOKup Vault</v>
      </c>
      <c r="S28052" s="67" t="str">
        <v>SummaBank</v>
      </c>
    </row>
    <row r="28053" spans="15:19">
      <c r="O28053" s="67" t="str">
        <v>MoneyMATCH Inc.</v>
      </c>
      <c r="P28053" s="67" t="str">
        <v>ExFunds</v>
      </c>
      <c r="Q28053" s="67" t="str">
        <v>Pivot Finance Group</v>
      </c>
      <c r="R28053" s="67" t="str">
        <v>The VLOOKup Vault</v>
      </c>
      <c r="S28053" s="67" t="str">
        <v>CELLtral Bank</v>
      </c>
    </row>
    <row r="28054" spans="15:19">
      <c r="O28054" s="67" t="str">
        <v>MoneyMATCH Inc.</v>
      </c>
      <c r="P28054" s="67" t="str">
        <v>ExFunds</v>
      </c>
      <c r="Q28054" s="67" t="str">
        <v>Pivot Finance Group</v>
      </c>
      <c r="R28054" s="67" t="str">
        <v>The VLOOKup Vault</v>
      </c>
      <c r="S28054" s="67" t="str">
        <v>Bank IF</v>
      </c>
    </row>
    <row r="28055" spans="15:19">
      <c r="O28055" s="67" t="str">
        <v>MoneyMATCH Inc.</v>
      </c>
      <c r="P28055" s="67" t="str">
        <v>ExFunds</v>
      </c>
      <c r="Q28055" s="67" t="str">
        <v>Pivot Finance Group</v>
      </c>
      <c r="R28055" s="67" t="str">
        <v>SummaBank</v>
      </c>
      <c r="S28055" s="67" t="str">
        <v>ExCell Bank</v>
      </c>
    </row>
    <row r="28056" spans="15:19">
      <c r="O28056" s="67" t="str">
        <v>MoneyMATCH Inc.</v>
      </c>
      <c r="P28056" s="67" t="str">
        <v>ExFunds</v>
      </c>
      <c r="Q28056" s="67" t="str">
        <v>Pivot Finance Group</v>
      </c>
      <c r="R28056" s="67" t="str">
        <v>SummaBank</v>
      </c>
      <c r="S28056" s="67" t="str">
        <v>Bank of Cellifornia</v>
      </c>
    </row>
    <row r="28057" spans="15:19">
      <c r="O28057" s="67" t="str">
        <v>MoneyMATCH Inc.</v>
      </c>
      <c r="P28057" s="67" t="str">
        <v>ExFunds</v>
      </c>
      <c r="Q28057" s="67" t="str">
        <v>Pivot Finance Group</v>
      </c>
      <c r="R28057" s="67" t="str">
        <v>SummaBank</v>
      </c>
      <c r="S28057" s="67" t="str">
        <v>SheetBank AG</v>
      </c>
    </row>
    <row r="28058" spans="15:19">
      <c r="O28058" s="67" t="str">
        <v>MoneyMATCH Inc.</v>
      </c>
      <c r="P28058" s="67" t="str">
        <v>ExFunds</v>
      </c>
      <c r="Q28058" s="67" t="str">
        <v>Pivot Finance Group</v>
      </c>
      <c r="R28058" s="67" t="str">
        <v>SummaBank</v>
      </c>
      <c r="S28058" s="67" t="str">
        <v>The VLOOKup Vault</v>
      </c>
    </row>
    <row r="28059" spans="15:19">
      <c r="O28059" s="67" t="str">
        <v>MoneyMATCH Inc.</v>
      </c>
      <c r="P28059" s="67" t="str">
        <v>ExFunds</v>
      </c>
      <c r="Q28059" s="67" t="str">
        <v>Pivot Finance Group</v>
      </c>
      <c r="R28059" s="67" t="str">
        <v>SummaBank</v>
      </c>
      <c r="S28059" s="67" t="str">
        <v>CELLtral Bank</v>
      </c>
    </row>
    <row r="28060" spans="15:19">
      <c r="O28060" s="67" t="str">
        <v>MoneyMATCH Inc.</v>
      </c>
      <c r="P28060" s="67" t="str">
        <v>ExFunds</v>
      </c>
      <c r="Q28060" s="67" t="str">
        <v>Pivot Finance Group</v>
      </c>
      <c r="R28060" s="67" t="str">
        <v>SummaBank</v>
      </c>
      <c r="S28060" s="67" t="str">
        <v>Bank IF</v>
      </c>
    </row>
    <row r="28061" spans="15:19">
      <c r="O28061" s="67" t="str">
        <v>MoneyMATCH Inc.</v>
      </c>
      <c r="P28061" s="67" t="str">
        <v>ExFunds</v>
      </c>
      <c r="Q28061" s="67" t="str">
        <v>Pivot Finance Group</v>
      </c>
      <c r="R28061" s="67" t="str">
        <v>CELLtral Bank</v>
      </c>
      <c r="S28061" s="67" t="str">
        <v>ExCell Bank</v>
      </c>
    </row>
    <row r="28062" spans="15:19">
      <c r="O28062" s="67" t="str">
        <v>MoneyMATCH Inc.</v>
      </c>
      <c r="P28062" s="67" t="str">
        <v>ExFunds</v>
      </c>
      <c r="Q28062" s="67" t="str">
        <v>Pivot Finance Group</v>
      </c>
      <c r="R28062" s="67" t="str">
        <v>CELLtral Bank</v>
      </c>
      <c r="S28062" s="67" t="str">
        <v>Bank of Cellifornia</v>
      </c>
    </row>
    <row r="28063" spans="15:19">
      <c r="O28063" s="67" t="str">
        <v>MoneyMATCH Inc.</v>
      </c>
      <c r="P28063" s="67" t="str">
        <v>ExFunds</v>
      </c>
      <c r="Q28063" s="67" t="str">
        <v>Pivot Finance Group</v>
      </c>
      <c r="R28063" s="67" t="str">
        <v>CELLtral Bank</v>
      </c>
      <c r="S28063" s="67" t="str">
        <v>SheetBank AG</v>
      </c>
    </row>
    <row r="28064" spans="15:19">
      <c r="O28064" s="67" t="str">
        <v>MoneyMATCH Inc.</v>
      </c>
      <c r="P28064" s="67" t="str">
        <v>ExFunds</v>
      </c>
      <c r="Q28064" s="67" t="str">
        <v>Pivot Finance Group</v>
      </c>
      <c r="R28064" s="67" t="str">
        <v>CELLtral Bank</v>
      </c>
      <c r="S28064" s="67" t="str">
        <v>The VLOOKup Vault</v>
      </c>
    </row>
    <row r="28065" spans="15:19">
      <c r="O28065" s="67" t="str">
        <v>MoneyMATCH Inc.</v>
      </c>
      <c r="P28065" s="67" t="str">
        <v>ExFunds</v>
      </c>
      <c r="Q28065" s="67" t="str">
        <v>Pivot Finance Group</v>
      </c>
      <c r="R28065" s="67" t="str">
        <v>CELLtral Bank</v>
      </c>
      <c r="S28065" s="67" t="str">
        <v>SummaBank</v>
      </c>
    </row>
    <row r="28066" spans="15:19">
      <c r="O28066" s="67" t="str">
        <v>MoneyMATCH Inc.</v>
      </c>
      <c r="P28066" s="67" t="str">
        <v>ExFunds</v>
      </c>
      <c r="Q28066" s="67" t="str">
        <v>Pivot Finance Group</v>
      </c>
      <c r="R28066" s="67" t="str">
        <v>CELLtral Bank</v>
      </c>
      <c r="S28066" s="67" t="str">
        <v>Bank IF</v>
      </c>
    </row>
    <row r="28067" spans="15:19">
      <c r="O28067" s="67" t="str">
        <v>MoneyMATCH Inc.</v>
      </c>
      <c r="P28067" s="67" t="str">
        <v>ExFunds</v>
      </c>
      <c r="Q28067" s="67" t="str">
        <v>Pivot Finance Group</v>
      </c>
      <c r="R28067" s="67" t="str">
        <v>Bank IF</v>
      </c>
      <c r="S28067" s="67" t="str">
        <v>ExCell Bank</v>
      </c>
    </row>
    <row r="28068" spans="15:19">
      <c r="O28068" s="67" t="str">
        <v>MoneyMATCH Inc.</v>
      </c>
      <c r="P28068" s="67" t="str">
        <v>ExFunds</v>
      </c>
      <c r="Q28068" s="67" t="str">
        <v>Pivot Finance Group</v>
      </c>
      <c r="R28068" s="67" t="str">
        <v>Bank IF</v>
      </c>
      <c r="S28068" s="67" t="str">
        <v>Bank of Cellifornia</v>
      </c>
    </row>
    <row r="28069" spans="15:19">
      <c r="O28069" s="67" t="str">
        <v>MoneyMATCH Inc.</v>
      </c>
      <c r="P28069" s="67" t="str">
        <v>ExFunds</v>
      </c>
      <c r="Q28069" s="67" t="str">
        <v>Pivot Finance Group</v>
      </c>
      <c r="R28069" s="67" t="str">
        <v>Bank IF</v>
      </c>
      <c r="S28069" s="67" t="str">
        <v>SheetBank AG</v>
      </c>
    </row>
    <row r="28070" spans="15:19">
      <c r="O28070" s="67" t="str">
        <v>MoneyMATCH Inc.</v>
      </c>
      <c r="P28070" s="67" t="str">
        <v>ExFunds</v>
      </c>
      <c r="Q28070" s="67" t="str">
        <v>Pivot Finance Group</v>
      </c>
      <c r="R28070" s="67" t="str">
        <v>Bank IF</v>
      </c>
      <c r="S28070" s="67" t="str">
        <v>The VLOOKup Vault</v>
      </c>
    </row>
    <row r="28071" spans="15:19">
      <c r="O28071" s="67" t="str">
        <v>MoneyMATCH Inc.</v>
      </c>
      <c r="P28071" s="67" t="str">
        <v>ExFunds</v>
      </c>
      <c r="Q28071" s="67" t="str">
        <v>Pivot Finance Group</v>
      </c>
      <c r="R28071" s="67" t="str">
        <v>Bank IF</v>
      </c>
      <c r="S28071" s="67" t="str">
        <v>SummaBank</v>
      </c>
    </row>
    <row r="28072" spans="15:19">
      <c r="O28072" s="67" t="str">
        <v>MoneyMATCH Inc.</v>
      </c>
      <c r="P28072" s="67" t="str">
        <v>ExFunds</v>
      </c>
      <c r="Q28072" s="67" t="str">
        <v>Pivot Finance Group</v>
      </c>
      <c r="R28072" s="67" t="str">
        <v>Bank IF</v>
      </c>
      <c r="S28072" s="67" t="str">
        <v>CELLtral Bank</v>
      </c>
    </row>
    <row r="28073" spans="15:19">
      <c r="O28073" s="67" t="str">
        <v>MoneyMATCH Inc.</v>
      </c>
      <c r="P28073" s="67" t="str">
        <v>ExFunds</v>
      </c>
      <c r="Q28073" s="67" t="str">
        <v>The VLOOKup Vault</v>
      </c>
      <c r="R28073" s="67" t="str">
        <v>ExCell Bank</v>
      </c>
      <c r="S28073" s="67" t="str">
        <v>Bank of Cellifornia</v>
      </c>
    </row>
    <row r="28074" spans="15:19">
      <c r="O28074" s="67" t="str">
        <v>MoneyMATCH Inc.</v>
      </c>
      <c r="P28074" s="67" t="str">
        <v>ExFunds</v>
      </c>
      <c r="Q28074" s="67" t="str">
        <v>The VLOOKup Vault</v>
      </c>
      <c r="R28074" s="67" t="str">
        <v>ExCell Bank</v>
      </c>
      <c r="S28074" s="67" t="str">
        <v>SheetBank AG</v>
      </c>
    </row>
    <row r="28075" spans="15:19">
      <c r="O28075" s="67" t="str">
        <v>MoneyMATCH Inc.</v>
      </c>
      <c r="P28075" s="67" t="str">
        <v>ExFunds</v>
      </c>
      <c r="Q28075" s="67" t="str">
        <v>The VLOOKup Vault</v>
      </c>
      <c r="R28075" s="67" t="str">
        <v>ExCell Bank</v>
      </c>
      <c r="S28075" s="67" t="str">
        <v>Pivot Finance Group</v>
      </c>
    </row>
    <row r="28076" spans="15:19">
      <c r="O28076" s="67" t="str">
        <v>MoneyMATCH Inc.</v>
      </c>
      <c r="P28076" s="67" t="str">
        <v>ExFunds</v>
      </c>
      <c r="Q28076" s="67" t="str">
        <v>The VLOOKup Vault</v>
      </c>
      <c r="R28076" s="67" t="str">
        <v>ExCell Bank</v>
      </c>
      <c r="S28076" s="67" t="str">
        <v>SummaBank</v>
      </c>
    </row>
    <row r="28077" spans="15:19">
      <c r="O28077" s="67" t="str">
        <v>MoneyMATCH Inc.</v>
      </c>
      <c r="P28077" s="67" t="str">
        <v>ExFunds</v>
      </c>
      <c r="Q28077" s="67" t="str">
        <v>The VLOOKup Vault</v>
      </c>
      <c r="R28077" s="67" t="str">
        <v>ExCell Bank</v>
      </c>
      <c r="S28077" s="67" t="str">
        <v>CELLtral Bank</v>
      </c>
    </row>
    <row r="28078" spans="15:19">
      <c r="O28078" s="67" t="str">
        <v>MoneyMATCH Inc.</v>
      </c>
      <c r="P28078" s="67" t="str">
        <v>ExFunds</v>
      </c>
      <c r="Q28078" s="67" t="str">
        <v>The VLOOKup Vault</v>
      </c>
      <c r="R28078" s="67" t="str">
        <v>ExCell Bank</v>
      </c>
      <c r="S28078" s="67" t="str">
        <v>Bank IF</v>
      </c>
    </row>
    <row r="28079" spans="15:19">
      <c r="O28079" s="67" t="str">
        <v>MoneyMATCH Inc.</v>
      </c>
      <c r="P28079" s="67" t="str">
        <v>ExFunds</v>
      </c>
      <c r="Q28079" s="67" t="str">
        <v>The VLOOKup Vault</v>
      </c>
      <c r="R28079" s="67" t="str">
        <v>Bank of Cellifornia</v>
      </c>
      <c r="S28079" s="67" t="str">
        <v>ExCell Bank</v>
      </c>
    </row>
    <row r="28080" spans="15:19">
      <c r="O28080" s="67" t="str">
        <v>MoneyMATCH Inc.</v>
      </c>
      <c r="P28080" s="67" t="str">
        <v>ExFunds</v>
      </c>
      <c r="Q28080" s="67" t="str">
        <v>The VLOOKup Vault</v>
      </c>
      <c r="R28080" s="67" t="str">
        <v>Bank of Cellifornia</v>
      </c>
      <c r="S28080" s="67" t="str">
        <v>SheetBank AG</v>
      </c>
    </row>
    <row r="28081" spans="15:19">
      <c r="O28081" s="67" t="str">
        <v>MoneyMATCH Inc.</v>
      </c>
      <c r="P28081" s="67" t="str">
        <v>ExFunds</v>
      </c>
      <c r="Q28081" s="67" t="str">
        <v>The VLOOKup Vault</v>
      </c>
      <c r="R28081" s="67" t="str">
        <v>Bank of Cellifornia</v>
      </c>
      <c r="S28081" s="67" t="str">
        <v>Pivot Finance Group</v>
      </c>
    </row>
    <row r="28082" spans="15:19">
      <c r="O28082" s="67" t="str">
        <v>MoneyMATCH Inc.</v>
      </c>
      <c r="P28082" s="67" t="str">
        <v>ExFunds</v>
      </c>
      <c r="Q28082" s="67" t="str">
        <v>The VLOOKup Vault</v>
      </c>
      <c r="R28082" s="67" t="str">
        <v>Bank of Cellifornia</v>
      </c>
      <c r="S28082" s="67" t="str">
        <v>SummaBank</v>
      </c>
    </row>
    <row r="28083" spans="15:19">
      <c r="O28083" s="67" t="str">
        <v>MoneyMATCH Inc.</v>
      </c>
      <c r="P28083" s="67" t="str">
        <v>ExFunds</v>
      </c>
      <c r="Q28083" s="67" t="str">
        <v>The VLOOKup Vault</v>
      </c>
      <c r="R28083" s="67" t="str">
        <v>Bank of Cellifornia</v>
      </c>
      <c r="S28083" s="67" t="str">
        <v>CELLtral Bank</v>
      </c>
    </row>
    <row r="28084" spans="15:19">
      <c r="O28084" s="67" t="str">
        <v>MoneyMATCH Inc.</v>
      </c>
      <c r="P28084" s="67" t="str">
        <v>ExFunds</v>
      </c>
      <c r="Q28084" s="67" t="str">
        <v>The VLOOKup Vault</v>
      </c>
      <c r="R28084" s="67" t="str">
        <v>Bank of Cellifornia</v>
      </c>
      <c r="S28084" s="67" t="str">
        <v>Bank IF</v>
      </c>
    </row>
    <row r="28085" spans="15:19">
      <c r="O28085" s="67" t="str">
        <v>MoneyMATCH Inc.</v>
      </c>
      <c r="P28085" s="67" t="str">
        <v>ExFunds</v>
      </c>
      <c r="Q28085" s="67" t="str">
        <v>The VLOOKup Vault</v>
      </c>
      <c r="R28085" s="67" t="str">
        <v>SheetBank AG</v>
      </c>
      <c r="S28085" s="67" t="str">
        <v>ExCell Bank</v>
      </c>
    </row>
    <row r="28086" spans="15:19">
      <c r="O28086" s="67" t="str">
        <v>MoneyMATCH Inc.</v>
      </c>
      <c r="P28086" s="67" t="str">
        <v>ExFunds</v>
      </c>
      <c r="Q28086" s="67" t="str">
        <v>The VLOOKup Vault</v>
      </c>
      <c r="R28086" s="67" t="str">
        <v>SheetBank AG</v>
      </c>
      <c r="S28086" s="67" t="str">
        <v>Bank of Cellifornia</v>
      </c>
    </row>
    <row r="28087" spans="15:19">
      <c r="O28087" s="67" t="str">
        <v>MoneyMATCH Inc.</v>
      </c>
      <c r="P28087" s="67" t="str">
        <v>ExFunds</v>
      </c>
      <c r="Q28087" s="67" t="str">
        <v>The VLOOKup Vault</v>
      </c>
      <c r="R28087" s="67" t="str">
        <v>SheetBank AG</v>
      </c>
      <c r="S28087" s="67" t="str">
        <v>Pivot Finance Group</v>
      </c>
    </row>
    <row r="28088" spans="15:19">
      <c r="O28088" s="67" t="str">
        <v>MoneyMATCH Inc.</v>
      </c>
      <c r="P28088" s="67" t="str">
        <v>ExFunds</v>
      </c>
      <c r="Q28088" s="67" t="str">
        <v>The VLOOKup Vault</v>
      </c>
      <c r="R28088" s="67" t="str">
        <v>SheetBank AG</v>
      </c>
      <c r="S28088" s="67" t="str">
        <v>SummaBank</v>
      </c>
    </row>
    <row r="28089" spans="15:19">
      <c r="O28089" s="67" t="str">
        <v>MoneyMATCH Inc.</v>
      </c>
      <c r="P28089" s="67" t="str">
        <v>ExFunds</v>
      </c>
      <c r="Q28089" s="67" t="str">
        <v>The VLOOKup Vault</v>
      </c>
      <c r="R28089" s="67" t="str">
        <v>SheetBank AG</v>
      </c>
      <c r="S28089" s="67" t="str">
        <v>CELLtral Bank</v>
      </c>
    </row>
    <row r="28090" spans="15:19">
      <c r="O28090" s="67" t="str">
        <v>MoneyMATCH Inc.</v>
      </c>
      <c r="P28090" s="67" t="str">
        <v>ExFunds</v>
      </c>
      <c r="Q28090" s="67" t="str">
        <v>The VLOOKup Vault</v>
      </c>
      <c r="R28090" s="67" t="str">
        <v>SheetBank AG</v>
      </c>
      <c r="S28090" s="67" t="str">
        <v>Bank IF</v>
      </c>
    </row>
    <row r="28091" spans="15:19">
      <c r="O28091" s="67" t="str">
        <v>MoneyMATCH Inc.</v>
      </c>
      <c r="P28091" s="67" t="str">
        <v>ExFunds</v>
      </c>
      <c r="Q28091" s="67" t="str">
        <v>The VLOOKup Vault</v>
      </c>
      <c r="R28091" s="67" t="str">
        <v>Pivot Finance Group</v>
      </c>
      <c r="S28091" s="67" t="str">
        <v>ExCell Bank</v>
      </c>
    </row>
    <row r="28092" spans="15:19">
      <c r="O28092" s="67" t="str">
        <v>MoneyMATCH Inc.</v>
      </c>
      <c r="P28092" s="67" t="str">
        <v>ExFunds</v>
      </c>
      <c r="Q28092" s="67" t="str">
        <v>The VLOOKup Vault</v>
      </c>
      <c r="R28092" s="67" t="str">
        <v>Pivot Finance Group</v>
      </c>
      <c r="S28092" s="67" t="str">
        <v>Bank of Cellifornia</v>
      </c>
    </row>
    <row r="28093" spans="15:19">
      <c r="O28093" s="67" t="str">
        <v>MoneyMATCH Inc.</v>
      </c>
      <c r="P28093" s="67" t="str">
        <v>ExFunds</v>
      </c>
      <c r="Q28093" s="67" t="str">
        <v>The VLOOKup Vault</v>
      </c>
      <c r="R28093" s="67" t="str">
        <v>Pivot Finance Group</v>
      </c>
      <c r="S28093" s="67" t="str">
        <v>SheetBank AG</v>
      </c>
    </row>
    <row r="28094" spans="15:19">
      <c r="O28094" s="67" t="str">
        <v>MoneyMATCH Inc.</v>
      </c>
      <c r="P28094" s="67" t="str">
        <v>ExFunds</v>
      </c>
      <c r="Q28094" s="67" t="str">
        <v>The VLOOKup Vault</v>
      </c>
      <c r="R28094" s="67" t="str">
        <v>Pivot Finance Group</v>
      </c>
      <c r="S28094" s="67" t="str">
        <v>SummaBank</v>
      </c>
    </row>
    <row r="28095" spans="15:19">
      <c r="O28095" s="67" t="str">
        <v>MoneyMATCH Inc.</v>
      </c>
      <c r="P28095" s="67" t="str">
        <v>ExFunds</v>
      </c>
      <c r="Q28095" s="67" t="str">
        <v>The VLOOKup Vault</v>
      </c>
      <c r="R28095" s="67" t="str">
        <v>Pivot Finance Group</v>
      </c>
      <c r="S28095" s="67" t="str">
        <v>CELLtral Bank</v>
      </c>
    </row>
    <row r="28096" spans="15:19">
      <c r="O28096" s="67" t="str">
        <v>MoneyMATCH Inc.</v>
      </c>
      <c r="P28096" s="67" t="str">
        <v>ExFunds</v>
      </c>
      <c r="Q28096" s="67" t="str">
        <v>The VLOOKup Vault</v>
      </c>
      <c r="R28096" s="67" t="str">
        <v>Pivot Finance Group</v>
      </c>
      <c r="S28096" s="67" t="str">
        <v>Bank IF</v>
      </c>
    </row>
    <row r="28097" spans="15:19">
      <c r="O28097" s="67" t="str">
        <v>MoneyMATCH Inc.</v>
      </c>
      <c r="P28097" s="67" t="str">
        <v>ExFunds</v>
      </c>
      <c r="Q28097" s="67" t="str">
        <v>The VLOOKup Vault</v>
      </c>
      <c r="R28097" s="67" t="str">
        <v>SummaBank</v>
      </c>
      <c r="S28097" s="67" t="str">
        <v>ExCell Bank</v>
      </c>
    </row>
    <row r="28098" spans="15:19">
      <c r="O28098" s="67" t="str">
        <v>MoneyMATCH Inc.</v>
      </c>
      <c r="P28098" s="67" t="str">
        <v>ExFunds</v>
      </c>
      <c r="Q28098" s="67" t="str">
        <v>The VLOOKup Vault</v>
      </c>
      <c r="R28098" s="67" t="str">
        <v>SummaBank</v>
      </c>
      <c r="S28098" s="67" t="str">
        <v>Bank of Cellifornia</v>
      </c>
    </row>
    <row r="28099" spans="15:19">
      <c r="O28099" s="67" t="str">
        <v>MoneyMATCH Inc.</v>
      </c>
      <c r="P28099" s="67" t="str">
        <v>ExFunds</v>
      </c>
      <c r="Q28099" s="67" t="str">
        <v>The VLOOKup Vault</v>
      </c>
      <c r="R28099" s="67" t="str">
        <v>SummaBank</v>
      </c>
      <c r="S28099" s="67" t="str">
        <v>SheetBank AG</v>
      </c>
    </row>
    <row r="28100" spans="15:19">
      <c r="O28100" s="67" t="str">
        <v>MoneyMATCH Inc.</v>
      </c>
      <c r="P28100" s="67" t="str">
        <v>ExFunds</v>
      </c>
      <c r="Q28100" s="67" t="str">
        <v>The VLOOKup Vault</v>
      </c>
      <c r="R28100" s="67" t="str">
        <v>SummaBank</v>
      </c>
      <c r="S28100" s="67" t="str">
        <v>Pivot Finance Group</v>
      </c>
    </row>
    <row r="28101" spans="15:19">
      <c r="O28101" s="67" t="str">
        <v>MoneyMATCH Inc.</v>
      </c>
      <c r="P28101" s="67" t="str">
        <v>ExFunds</v>
      </c>
      <c r="Q28101" s="67" t="str">
        <v>The VLOOKup Vault</v>
      </c>
      <c r="R28101" s="67" t="str">
        <v>SummaBank</v>
      </c>
      <c r="S28101" s="67" t="str">
        <v>CELLtral Bank</v>
      </c>
    </row>
    <row r="28102" spans="15:19">
      <c r="O28102" s="67" t="str">
        <v>MoneyMATCH Inc.</v>
      </c>
      <c r="P28102" s="67" t="str">
        <v>ExFunds</v>
      </c>
      <c r="Q28102" s="67" t="str">
        <v>The VLOOKup Vault</v>
      </c>
      <c r="R28102" s="67" t="str">
        <v>SummaBank</v>
      </c>
      <c r="S28102" s="67" t="str">
        <v>Bank IF</v>
      </c>
    </row>
    <row r="28103" spans="15:19">
      <c r="O28103" s="67" t="str">
        <v>MoneyMATCH Inc.</v>
      </c>
      <c r="P28103" s="67" t="str">
        <v>ExFunds</v>
      </c>
      <c r="Q28103" s="67" t="str">
        <v>The VLOOKup Vault</v>
      </c>
      <c r="R28103" s="67" t="str">
        <v>CELLtral Bank</v>
      </c>
      <c r="S28103" s="67" t="str">
        <v>ExCell Bank</v>
      </c>
    </row>
    <row r="28104" spans="15:19">
      <c r="O28104" s="67" t="str">
        <v>MoneyMATCH Inc.</v>
      </c>
      <c r="P28104" s="67" t="str">
        <v>ExFunds</v>
      </c>
      <c r="Q28104" s="67" t="str">
        <v>The VLOOKup Vault</v>
      </c>
      <c r="R28104" s="67" t="str">
        <v>CELLtral Bank</v>
      </c>
      <c r="S28104" s="67" t="str">
        <v>Bank of Cellifornia</v>
      </c>
    </row>
    <row r="28105" spans="15:19">
      <c r="O28105" s="67" t="str">
        <v>MoneyMATCH Inc.</v>
      </c>
      <c r="P28105" s="67" t="str">
        <v>ExFunds</v>
      </c>
      <c r="Q28105" s="67" t="str">
        <v>The VLOOKup Vault</v>
      </c>
      <c r="R28105" s="67" t="str">
        <v>CELLtral Bank</v>
      </c>
      <c r="S28105" s="67" t="str">
        <v>SheetBank AG</v>
      </c>
    </row>
    <row r="28106" spans="15:19">
      <c r="O28106" s="67" t="str">
        <v>MoneyMATCH Inc.</v>
      </c>
      <c r="P28106" s="67" t="str">
        <v>ExFunds</v>
      </c>
      <c r="Q28106" s="67" t="str">
        <v>The VLOOKup Vault</v>
      </c>
      <c r="R28106" s="67" t="str">
        <v>CELLtral Bank</v>
      </c>
      <c r="S28106" s="67" t="str">
        <v>Pivot Finance Group</v>
      </c>
    </row>
    <row r="28107" spans="15:19">
      <c r="O28107" s="67" t="str">
        <v>MoneyMATCH Inc.</v>
      </c>
      <c r="P28107" s="67" t="str">
        <v>ExFunds</v>
      </c>
      <c r="Q28107" s="67" t="str">
        <v>The VLOOKup Vault</v>
      </c>
      <c r="R28107" s="67" t="str">
        <v>CELLtral Bank</v>
      </c>
      <c r="S28107" s="67" t="str">
        <v>SummaBank</v>
      </c>
    </row>
    <row r="28108" spans="15:19">
      <c r="O28108" s="67" t="str">
        <v>MoneyMATCH Inc.</v>
      </c>
      <c r="P28108" s="67" t="str">
        <v>ExFunds</v>
      </c>
      <c r="Q28108" s="67" t="str">
        <v>The VLOOKup Vault</v>
      </c>
      <c r="R28108" s="67" t="str">
        <v>CELLtral Bank</v>
      </c>
      <c r="S28108" s="67" t="str">
        <v>Bank IF</v>
      </c>
    </row>
    <row r="28109" spans="15:19">
      <c r="O28109" s="67" t="str">
        <v>MoneyMATCH Inc.</v>
      </c>
      <c r="P28109" s="67" t="str">
        <v>ExFunds</v>
      </c>
      <c r="Q28109" s="67" t="str">
        <v>The VLOOKup Vault</v>
      </c>
      <c r="R28109" s="67" t="str">
        <v>Bank IF</v>
      </c>
      <c r="S28109" s="67" t="str">
        <v>ExCell Bank</v>
      </c>
    </row>
    <row r="28110" spans="15:19">
      <c r="O28110" s="67" t="str">
        <v>MoneyMATCH Inc.</v>
      </c>
      <c r="P28110" s="67" t="str">
        <v>ExFunds</v>
      </c>
      <c r="Q28110" s="67" t="str">
        <v>The VLOOKup Vault</v>
      </c>
      <c r="R28110" s="67" t="str">
        <v>Bank IF</v>
      </c>
      <c r="S28110" s="67" t="str">
        <v>Bank of Cellifornia</v>
      </c>
    </row>
    <row r="28111" spans="15:19">
      <c r="O28111" s="67" t="str">
        <v>MoneyMATCH Inc.</v>
      </c>
      <c r="P28111" s="67" t="str">
        <v>ExFunds</v>
      </c>
      <c r="Q28111" s="67" t="str">
        <v>The VLOOKup Vault</v>
      </c>
      <c r="R28111" s="67" t="str">
        <v>Bank IF</v>
      </c>
      <c r="S28111" s="67" t="str">
        <v>SheetBank AG</v>
      </c>
    </row>
    <row r="28112" spans="15:19">
      <c r="O28112" s="67" t="str">
        <v>MoneyMATCH Inc.</v>
      </c>
      <c r="P28112" s="67" t="str">
        <v>ExFunds</v>
      </c>
      <c r="Q28112" s="67" t="str">
        <v>The VLOOKup Vault</v>
      </c>
      <c r="R28112" s="67" t="str">
        <v>Bank IF</v>
      </c>
      <c r="S28112" s="67" t="str">
        <v>Pivot Finance Group</v>
      </c>
    </row>
    <row r="28113" spans="15:19">
      <c r="O28113" s="67" t="str">
        <v>MoneyMATCH Inc.</v>
      </c>
      <c r="P28113" s="67" t="str">
        <v>ExFunds</v>
      </c>
      <c r="Q28113" s="67" t="str">
        <v>The VLOOKup Vault</v>
      </c>
      <c r="R28113" s="67" t="str">
        <v>Bank IF</v>
      </c>
      <c r="S28113" s="67" t="str">
        <v>SummaBank</v>
      </c>
    </row>
    <row r="28114" spans="15:19">
      <c r="O28114" s="67" t="str">
        <v>MoneyMATCH Inc.</v>
      </c>
      <c r="P28114" s="67" t="str">
        <v>ExFunds</v>
      </c>
      <c r="Q28114" s="67" t="str">
        <v>The VLOOKup Vault</v>
      </c>
      <c r="R28114" s="67" t="str">
        <v>Bank IF</v>
      </c>
      <c r="S28114" s="67" t="str">
        <v>CELLtral Bank</v>
      </c>
    </row>
    <row r="28115" spans="15:19">
      <c r="O28115" s="67" t="str">
        <v>MoneyMATCH Inc.</v>
      </c>
      <c r="P28115" s="67" t="str">
        <v>ExFunds</v>
      </c>
      <c r="Q28115" s="67" t="str">
        <v>SummaBank</v>
      </c>
      <c r="R28115" s="67" t="str">
        <v>ExCell Bank</v>
      </c>
      <c r="S28115" s="67" t="str">
        <v>Bank of Cellifornia</v>
      </c>
    </row>
    <row r="28116" spans="15:19">
      <c r="O28116" s="67" t="str">
        <v>MoneyMATCH Inc.</v>
      </c>
      <c r="P28116" s="67" t="str">
        <v>ExFunds</v>
      </c>
      <c r="Q28116" s="67" t="str">
        <v>SummaBank</v>
      </c>
      <c r="R28116" s="67" t="str">
        <v>ExCell Bank</v>
      </c>
      <c r="S28116" s="67" t="str">
        <v>SheetBank AG</v>
      </c>
    </row>
    <row r="28117" spans="15:19">
      <c r="O28117" s="67" t="str">
        <v>MoneyMATCH Inc.</v>
      </c>
      <c r="P28117" s="67" t="str">
        <v>ExFunds</v>
      </c>
      <c r="Q28117" s="67" t="str">
        <v>SummaBank</v>
      </c>
      <c r="R28117" s="67" t="str">
        <v>ExCell Bank</v>
      </c>
      <c r="S28117" s="67" t="str">
        <v>Pivot Finance Group</v>
      </c>
    </row>
    <row r="28118" spans="15:19">
      <c r="O28118" s="67" t="str">
        <v>MoneyMATCH Inc.</v>
      </c>
      <c r="P28118" s="67" t="str">
        <v>ExFunds</v>
      </c>
      <c r="Q28118" s="67" t="str">
        <v>SummaBank</v>
      </c>
      <c r="R28118" s="67" t="str">
        <v>ExCell Bank</v>
      </c>
      <c r="S28118" s="67" t="str">
        <v>The VLOOKup Vault</v>
      </c>
    </row>
    <row r="28119" spans="15:19">
      <c r="O28119" s="67" t="str">
        <v>MoneyMATCH Inc.</v>
      </c>
      <c r="P28119" s="67" t="str">
        <v>ExFunds</v>
      </c>
      <c r="Q28119" s="67" t="str">
        <v>SummaBank</v>
      </c>
      <c r="R28119" s="67" t="str">
        <v>ExCell Bank</v>
      </c>
      <c r="S28119" s="67" t="str">
        <v>CELLtral Bank</v>
      </c>
    </row>
    <row r="28120" spans="15:19">
      <c r="O28120" s="67" t="str">
        <v>MoneyMATCH Inc.</v>
      </c>
      <c r="P28120" s="67" t="str">
        <v>ExFunds</v>
      </c>
      <c r="Q28120" s="67" t="str">
        <v>SummaBank</v>
      </c>
      <c r="R28120" s="67" t="str">
        <v>ExCell Bank</v>
      </c>
      <c r="S28120" s="67" t="str">
        <v>Bank IF</v>
      </c>
    </row>
    <row r="28121" spans="15:19">
      <c r="O28121" s="67" t="str">
        <v>MoneyMATCH Inc.</v>
      </c>
      <c r="P28121" s="67" t="str">
        <v>ExFunds</v>
      </c>
      <c r="Q28121" s="67" t="str">
        <v>SummaBank</v>
      </c>
      <c r="R28121" s="67" t="str">
        <v>Bank of Cellifornia</v>
      </c>
      <c r="S28121" s="67" t="str">
        <v>ExCell Bank</v>
      </c>
    </row>
    <row r="28122" spans="15:19">
      <c r="O28122" s="67" t="str">
        <v>MoneyMATCH Inc.</v>
      </c>
      <c r="P28122" s="67" t="str">
        <v>ExFunds</v>
      </c>
      <c r="Q28122" s="67" t="str">
        <v>SummaBank</v>
      </c>
      <c r="R28122" s="67" t="str">
        <v>Bank of Cellifornia</v>
      </c>
      <c r="S28122" s="67" t="str">
        <v>SheetBank AG</v>
      </c>
    </row>
    <row r="28123" spans="15:19">
      <c r="O28123" s="67" t="str">
        <v>MoneyMATCH Inc.</v>
      </c>
      <c r="P28123" s="67" t="str">
        <v>ExFunds</v>
      </c>
      <c r="Q28123" s="67" t="str">
        <v>SummaBank</v>
      </c>
      <c r="R28123" s="67" t="str">
        <v>Bank of Cellifornia</v>
      </c>
      <c r="S28123" s="67" t="str">
        <v>Pivot Finance Group</v>
      </c>
    </row>
    <row r="28124" spans="15:19">
      <c r="O28124" s="67" t="str">
        <v>MoneyMATCH Inc.</v>
      </c>
      <c r="P28124" s="67" t="str">
        <v>ExFunds</v>
      </c>
      <c r="Q28124" s="67" t="str">
        <v>SummaBank</v>
      </c>
      <c r="R28124" s="67" t="str">
        <v>Bank of Cellifornia</v>
      </c>
      <c r="S28124" s="67" t="str">
        <v>The VLOOKup Vault</v>
      </c>
    </row>
    <row r="28125" spans="15:19">
      <c r="O28125" s="67" t="str">
        <v>MoneyMATCH Inc.</v>
      </c>
      <c r="P28125" s="67" t="str">
        <v>ExFunds</v>
      </c>
      <c r="Q28125" s="67" t="str">
        <v>SummaBank</v>
      </c>
      <c r="R28125" s="67" t="str">
        <v>Bank of Cellifornia</v>
      </c>
      <c r="S28125" s="67" t="str">
        <v>CELLtral Bank</v>
      </c>
    </row>
    <row r="28126" spans="15:19">
      <c r="O28126" s="67" t="str">
        <v>MoneyMATCH Inc.</v>
      </c>
      <c r="P28126" s="67" t="str">
        <v>ExFunds</v>
      </c>
      <c r="Q28126" s="67" t="str">
        <v>SummaBank</v>
      </c>
      <c r="R28126" s="67" t="str">
        <v>Bank of Cellifornia</v>
      </c>
      <c r="S28126" s="67" t="str">
        <v>Bank IF</v>
      </c>
    </row>
    <row r="28127" spans="15:19">
      <c r="O28127" s="67" t="str">
        <v>MoneyMATCH Inc.</v>
      </c>
      <c r="P28127" s="67" t="str">
        <v>ExFunds</v>
      </c>
      <c r="Q28127" s="67" t="str">
        <v>SummaBank</v>
      </c>
      <c r="R28127" s="67" t="str">
        <v>SheetBank AG</v>
      </c>
      <c r="S28127" s="67" t="str">
        <v>ExCell Bank</v>
      </c>
    </row>
    <row r="28128" spans="15:19">
      <c r="O28128" s="67" t="str">
        <v>MoneyMATCH Inc.</v>
      </c>
      <c r="P28128" s="67" t="str">
        <v>ExFunds</v>
      </c>
      <c r="Q28128" s="67" t="str">
        <v>SummaBank</v>
      </c>
      <c r="R28128" s="67" t="str">
        <v>SheetBank AG</v>
      </c>
      <c r="S28128" s="67" t="str">
        <v>Bank of Cellifornia</v>
      </c>
    </row>
    <row r="28129" spans="15:19">
      <c r="O28129" s="67" t="str">
        <v>MoneyMATCH Inc.</v>
      </c>
      <c r="P28129" s="67" t="str">
        <v>ExFunds</v>
      </c>
      <c r="Q28129" s="67" t="str">
        <v>SummaBank</v>
      </c>
      <c r="R28129" s="67" t="str">
        <v>SheetBank AG</v>
      </c>
      <c r="S28129" s="67" t="str">
        <v>Pivot Finance Group</v>
      </c>
    </row>
    <row r="28130" spans="15:19">
      <c r="O28130" s="67" t="str">
        <v>MoneyMATCH Inc.</v>
      </c>
      <c r="P28130" s="67" t="str">
        <v>ExFunds</v>
      </c>
      <c r="Q28130" s="67" t="str">
        <v>SummaBank</v>
      </c>
      <c r="R28130" s="67" t="str">
        <v>SheetBank AG</v>
      </c>
      <c r="S28130" s="67" t="str">
        <v>The VLOOKup Vault</v>
      </c>
    </row>
    <row r="28131" spans="15:19">
      <c r="O28131" s="67" t="str">
        <v>MoneyMATCH Inc.</v>
      </c>
      <c r="P28131" s="67" t="str">
        <v>ExFunds</v>
      </c>
      <c r="Q28131" s="67" t="str">
        <v>SummaBank</v>
      </c>
      <c r="R28131" s="67" t="str">
        <v>SheetBank AG</v>
      </c>
      <c r="S28131" s="67" t="str">
        <v>CELLtral Bank</v>
      </c>
    </row>
    <row r="28132" spans="15:19">
      <c r="O28132" s="67" t="str">
        <v>MoneyMATCH Inc.</v>
      </c>
      <c r="P28132" s="67" t="str">
        <v>ExFunds</v>
      </c>
      <c r="Q28132" s="67" t="str">
        <v>SummaBank</v>
      </c>
      <c r="R28132" s="67" t="str">
        <v>SheetBank AG</v>
      </c>
      <c r="S28132" s="67" t="str">
        <v>Bank IF</v>
      </c>
    </row>
    <row r="28133" spans="15:19">
      <c r="O28133" s="67" t="str">
        <v>MoneyMATCH Inc.</v>
      </c>
      <c r="P28133" s="67" t="str">
        <v>ExFunds</v>
      </c>
      <c r="Q28133" s="67" t="str">
        <v>SummaBank</v>
      </c>
      <c r="R28133" s="67" t="str">
        <v>Pivot Finance Group</v>
      </c>
      <c r="S28133" s="67" t="str">
        <v>ExCell Bank</v>
      </c>
    </row>
    <row r="28134" spans="15:19">
      <c r="O28134" s="67" t="str">
        <v>MoneyMATCH Inc.</v>
      </c>
      <c r="P28134" s="67" t="str">
        <v>ExFunds</v>
      </c>
      <c r="Q28134" s="67" t="str">
        <v>SummaBank</v>
      </c>
      <c r="R28134" s="67" t="str">
        <v>Pivot Finance Group</v>
      </c>
      <c r="S28134" s="67" t="str">
        <v>Bank of Cellifornia</v>
      </c>
    </row>
    <row r="28135" spans="15:19">
      <c r="O28135" s="67" t="str">
        <v>MoneyMATCH Inc.</v>
      </c>
      <c r="P28135" s="67" t="str">
        <v>ExFunds</v>
      </c>
      <c r="Q28135" s="67" t="str">
        <v>SummaBank</v>
      </c>
      <c r="R28135" s="67" t="str">
        <v>Pivot Finance Group</v>
      </c>
      <c r="S28135" s="67" t="str">
        <v>SheetBank AG</v>
      </c>
    </row>
    <row r="28136" spans="15:19">
      <c r="O28136" s="67" t="str">
        <v>MoneyMATCH Inc.</v>
      </c>
      <c r="P28136" s="67" t="str">
        <v>ExFunds</v>
      </c>
      <c r="Q28136" s="67" t="str">
        <v>SummaBank</v>
      </c>
      <c r="R28136" s="67" t="str">
        <v>Pivot Finance Group</v>
      </c>
      <c r="S28136" s="67" t="str">
        <v>The VLOOKup Vault</v>
      </c>
    </row>
    <row r="28137" spans="15:19">
      <c r="O28137" s="67" t="str">
        <v>MoneyMATCH Inc.</v>
      </c>
      <c r="P28137" s="67" t="str">
        <v>ExFunds</v>
      </c>
      <c r="Q28137" s="67" t="str">
        <v>SummaBank</v>
      </c>
      <c r="R28137" s="67" t="str">
        <v>Pivot Finance Group</v>
      </c>
      <c r="S28137" s="67" t="str">
        <v>CELLtral Bank</v>
      </c>
    </row>
    <row r="28138" spans="15:19">
      <c r="O28138" s="67" t="str">
        <v>MoneyMATCH Inc.</v>
      </c>
      <c r="P28138" s="67" t="str">
        <v>ExFunds</v>
      </c>
      <c r="Q28138" s="67" t="str">
        <v>SummaBank</v>
      </c>
      <c r="R28138" s="67" t="str">
        <v>Pivot Finance Group</v>
      </c>
      <c r="S28138" s="67" t="str">
        <v>Bank IF</v>
      </c>
    </row>
    <row r="28139" spans="15:19">
      <c r="O28139" s="67" t="str">
        <v>MoneyMATCH Inc.</v>
      </c>
      <c r="P28139" s="67" t="str">
        <v>ExFunds</v>
      </c>
      <c r="Q28139" s="67" t="str">
        <v>SummaBank</v>
      </c>
      <c r="R28139" s="67" t="str">
        <v>The VLOOKup Vault</v>
      </c>
      <c r="S28139" s="67" t="str">
        <v>ExCell Bank</v>
      </c>
    </row>
    <row r="28140" spans="15:19">
      <c r="O28140" s="67" t="str">
        <v>MoneyMATCH Inc.</v>
      </c>
      <c r="P28140" s="67" t="str">
        <v>ExFunds</v>
      </c>
      <c r="Q28140" s="67" t="str">
        <v>SummaBank</v>
      </c>
      <c r="R28140" s="67" t="str">
        <v>The VLOOKup Vault</v>
      </c>
      <c r="S28140" s="67" t="str">
        <v>Bank of Cellifornia</v>
      </c>
    </row>
    <row r="28141" spans="15:19">
      <c r="O28141" s="67" t="str">
        <v>MoneyMATCH Inc.</v>
      </c>
      <c r="P28141" s="67" t="str">
        <v>ExFunds</v>
      </c>
      <c r="Q28141" s="67" t="str">
        <v>SummaBank</v>
      </c>
      <c r="R28141" s="67" t="str">
        <v>The VLOOKup Vault</v>
      </c>
      <c r="S28141" s="67" t="str">
        <v>SheetBank AG</v>
      </c>
    </row>
    <row r="28142" spans="15:19">
      <c r="O28142" s="67" t="str">
        <v>MoneyMATCH Inc.</v>
      </c>
      <c r="P28142" s="67" t="str">
        <v>ExFunds</v>
      </c>
      <c r="Q28142" s="67" t="str">
        <v>SummaBank</v>
      </c>
      <c r="R28142" s="67" t="str">
        <v>The VLOOKup Vault</v>
      </c>
      <c r="S28142" s="67" t="str">
        <v>Pivot Finance Group</v>
      </c>
    </row>
    <row r="28143" spans="15:19">
      <c r="O28143" s="67" t="str">
        <v>MoneyMATCH Inc.</v>
      </c>
      <c r="P28143" s="67" t="str">
        <v>ExFunds</v>
      </c>
      <c r="Q28143" s="67" t="str">
        <v>SummaBank</v>
      </c>
      <c r="R28143" s="67" t="str">
        <v>The VLOOKup Vault</v>
      </c>
      <c r="S28143" s="67" t="str">
        <v>CELLtral Bank</v>
      </c>
    </row>
    <row r="28144" spans="15:19">
      <c r="O28144" s="67" t="str">
        <v>MoneyMATCH Inc.</v>
      </c>
      <c r="P28144" s="67" t="str">
        <v>ExFunds</v>
      </c>
      <c r="Q28144" s="67" t="str">
        <v>SummaBank</v>
      </c>
      <c r="R28144" s="67" t="str">
        <v>The VLOOKup Vault</v>
      </c>
      <c r="S28144" s="67" t="str">
        <v>Bank IF</v>
      </c>
    </row>
    <row r="28145" spans="15:19">
      <c r="O28145" s="67" t="str">
        <v>MoneyMATCH Inc.</v>
      </c>
      <c r="P28145" s="67" t="str">
        <v>ExFunds</v>
      </c>
      <c r="Q28145" s="67" t="str">
        <v>SummaBank</v>
      </c>
      <c r="R28145" s="67" t="str">
        <v>CELLtral Bank</v>
      </c>
      <c r="S28145" s="67" t="str">
        <v>ExCell Bank</v>
      </c>
    </row>
    <row r="28146" spans="15:19">
      <c r="O28146" s="67" t="str">
        <v>MoneyMATCH Inc.</v>
      </c>
      <c r="P28146" s="67" t="str">
        <v>ExFunds</v>
      </c>
      <c r="Q28146" s="67" t="str">
        <v>SummaBank</v>
      </c>
      <c r="R28146" s="67" t="str">
        <v>CELLtral Bank</v>
      </c>
      <c r="S28146" s="67" t="str">
        <v>Bank of Cellifornia</v>
      </c>
    </row>
    <row r="28147" spans="15:19">
      <c r="O28147" s="67" t="str">
        <v>MoneyMATCH Inc.</v>
      </c>
      <c r="P28147" s="67" t="str">
        <v>ExFunds</v>
      </c>
      <c r="Q28147" s="67" t="str">
        <v>SummaBank</v>
      </c>
      <c r="R28147" s="67" t="str">
        <v>CELLtral Bank</v>
      </c>
      <c r="S28147" s="67" t="str">
        <v>SheetBank AG</v>
      </c>
    </row>
    <row r="28148" spans="15:19">
      <c r="O28148" s="67" t="str">
        <v>MoneyMATCH Inc.</v>
      </c>
      <c r="P28148" s="67" t="str">
        <v>ExFunds</v>
      </c>
      <c r="Q28148" s="67" t="str">
        <v>SummaBank</v>
      </c>
      <c r="R28148" s="67" t="str">
        <v>CELLtral Bank</v>
      </c>
      <c r="S28148" s="67" t="str">
        <v>Pivot Finance Group</v>
      </c>
    </row>
    <row r="28149" spans="15:19">
      <c r="O28149" s="67" t="str">
        <v>MoneyMATCH Inc.</v>
      </c>
      <c r="P28149" s="67" t="str">
        <v>ExFunds</v>
      </c>
      <c r="Q28149" s="67" t="str">
        <v>SummaBank</v>
      </c>
      <c r="R28149" s="67" t="str">
        <v>CELLtral Bank</v>
      </c>
      <c r="S28149" s="67" t="str">
        <v>The VLOOKup Vault</v>
      </c>
    </row>
    <row r="28150" spans="15:19">
      <c r="O28150" s="67" t="str">
        <v>MoneyMATCH Inc.</v>
      </c>
      <c r="P28150" s="67" t="str">
        <v>ExFunds</v>
      </c>
      <c r="Q28150" s="67" t="str">
        <v>SummaBank</v>
      </c>
      <c r="R28150" s="67" t="str">
        <v>CELLtral Bank</v>
      </c>
      <c r="S28150" s="67" t="str">
        <v>Bank IF</v>
      </c>
    </row>
    <row r="28151" spans="15:19">
      <c r="O28151" s="67" t="str">
        <v>MoneyMATCH Inc.</v>
      </c>
      <c r="P28151" s="67" t="str">
        <v>ExFunds</v>
      </c>
      <c r="Q28151" s="67" t="str">
        <v>SummaBank</v>
      </c>
      <c r="R28151" s="67" t="str">
        <v>Bank IF</v>
      </c>
      <c r="S28151" s="67" t="str">
        <v>ExCell Bank</v>
      </c>
    </row>
    <row r="28152" spans="15:19">
      <c r="O28152" s="67" t="str">
        <v>MoneyMATCH Inc.</v>
      </c>
      <c r="P28152" s="67" t="str">
        <v>ExFunds</v>
      </c>
      <c r="Q28152" s="67" t="str">
        <v>SummaBank</v>
      </c>
      <c r="R28152" s="67" t="str">
        <v>Bank IF</v>
      </c>
      <c r="S28152" s="67" t="str">
        <v>Bank of Cellifornia</v>
      </c>
    </row>
    <row r="28153" spans="15:19">
      <c r="O28153" s="67" t="str">
        <v>MoneyMATCH Inc.</v>
      </c>
      <c r="P28153" s="67" t="str">
        <v>ExFunds</v>
      </c>
      <c r="Q28153" s="67" t="str">
        <v>SummaBank</v>
      </c>
      <c r="R28153" s="67" t="str">
        <v>Bank IF</v>
      </c>
      <c r="S28153" s="67" t="str">
        <v>SheetBank AG</v>
      </c>
    </row>
    <row r="28154" spans="15:19">
      <c r="O28154" s="67" t="str">
        <v>MoneyMATCH Inc.</v>
      </c>
      <c r="P28154" s="67" t="str">
        <v>ExFunds</v>
      </c>
      <c r="Q28154" s="67" t="str">
        <v>SummaBank</v>
      </c>
      <c r="R28154" s="67" t="str">
        <v>Bank IF</v>
      </c>
      <c r="S28154" s="67" t="str">
        <v>Pivot Finance Group</v>
      </c>
    </row>
    <row r="28155" spans="15:19">
      <c r="O28155" s="67" t="str">
        <v>MoneyMATCH Inc.</v>
      </c>
      <c r="P28155" s="67" t="str">
        <v>ExFunds</v>
      </c>
      <c r="Q28155" s="67" t="str">
        <v>SummaBank</v>
      </c>
      <c r="R28155" s="67" t="str">
        <v>Bank IF</v>
      </c>
      <c r="S28155" s="67" t="str">
        <v>The VLOOKup Vault</v>
      </c>
    </row>
    <row r="28156" spans="15:19">
      <c r="O28156" s="67" t="str">
        <v>MoneyMATCH Inc.</v>
      </c>
      <c r="P28156" s="67" t="str">
        <v>ExFunds</v>
      </c>
      <c r="Q28156" s="67" t="str">
        <v>SummaBank</v>
      </c>
      <c r="R28156" s="67" t="str">
        <v>Bank IF</v>
      </c>
      <c r="S28156" s="67" t="str">
        <v>CELLtral Bank</v>
      </c>
    </row>
    <row r="28157" spans="15:19">
      <c r="O28157" s="67" t="str">
        <v>MoneyMATCH Inc.</v>
      </c>
      <c r="P28157" s="67" t="str">
        <v>ExFunds</v>
      </c>
      <c r="Q28157" s="67" t="str">
        <v>CELLtral Bank</v>
      </c>
      <c r="R28157" s="67" t="str">
        <v>ExCell Bank</v>
      </c>
      <c r="S28157" s="67" t="str">
        <v>Bank of Cellifornia</v>
      </c>
    </row>
    <row r="28158" spans="15:19">
      <c r="O28158" s="67" t="str">
        <v>MoneyMATCH Inc.</v>
      </c>
      <c r="P28158" s="67" t="str">
        <v>ExFunds</v>
      </c>
      <c r="Q28158" s="67" t="str">
        <v>CELLtral Bank</v>
      </c>
      <c r="R28158" s="67" t="str">
        <v>ExCell Bank</v>
      </c>
      <c r="S28158" s="67" t="str">
        <v>SheetBank AG</v>
      </c>
    </row>
    <row r="28159" spans="15:19">
      <c r="O28159" s="67" t="str">
        <v>MoneyMATCH Inc.</v>
      </c>
      <c r="P28159" s="67" t="str">
        <v>ExFunds</v>
      </c>
      <c r="Q28159" s="67" t="str">
        <v>CELLtral Bank</v>
      </c>
      <c r="R28159" s="67" t="str">
        <v>ExCell Bank</v>
      </c>
      <c r="S28159" s="67" t="str">
        <v>Pivot Finance Group</v>
      </c>
    </row>
    <row r="28160" spans="15:19">
      <c r="O28160" s="67" t="str">
        <v>MoneyMATCH Inc.</v>
      </c>
      <c r="P28160" s="67" t="str">
        <v>ExFunds</v>
      </c>
      <c r="Q28160" s="67" t="str">
        <v>CELLtral Bank</v>
      </c>
      <c r="R28160" s="67" t="str">
        <v>ExCell Bank</v>
      </c>
      <c r="S28160" s="67" t="str">
        <v>The VLOOKup Vault</v>
      </c>
    </row>
    <row r="28161" spans="15:19">
      <c r="O28161" s="67" t="str">
        <v>MoneyMATCH Inc.</v>
      </c>
      <c r="P28161" s="67" t="str">
        <v>ExFunds</v>
      </c>
      <c r="Q28161" s="67" t="str">
        <v>CELLtral Bank</v>
      </c>
      <c r="R28161" s="67" t="str">
        <v>ExCell Bank</v>
      </c>
      <c r="S28161" s="67" t="str">
        <v>SummaBank</v>
      </c>
    </row>
    <row r="28162" spans="15:19">
      <c r="O28162" s="67" t="str">
        <v>MoneyMATCH Inc.</v>
      </c>
      <c r="P28162" s="67" t="str">
        <v>ExFunds</v>
      </c>
      <c r="Q28162" s="67" t="str">
        <v>CELLtral Bank</v>
      </c>
      <c r="R28162" s="67" t="str">
        <v>ExCell Bank</v>
      </c>
      <c r="S28162" s="67" t="str">
        <v>Bank IF</v>
      </c>
    </row>
    <row r="28163" spans="15:19">
      <c r="O28163" s="67" t="str">
        <v>MoneyMATCH Inc.</v>
      </c>
      <c r="P28163" s="67" t="str">
        <v>ExFunds</v>
      </c>
      <c r="Q28163" s="67" t="str">
        <v>CELLtral Bank</v>
      </c>
      <c r="R28163" s="67" t="str">
        <v>Bank of Cellifornia</v>
      </c>
      <c r="S28163" s="67" t="str">
        <v>ExCell Bank</v>
      </c>
    </row>
    <row r="28164" spans="15:19">
      <c r="O28164" s="67" t="str">
        <v>MoneyMATCH Inc.</v>
      </c>
      <c r="P28164" s="67" t="str">
        <v>ExFunds</v>
      </c>
      <c r="Q28164" s="67" t="str">
        <v>CELLtral Bank</v>
      </c>
      <c r="R28164" s="67" t="str">
        <v>Bank of Cellifornia</v>
      </c>
      <c r="S28164" s="67" t="str">
        <v>SheetBank AG</v>
      </c>
    </row>
    <row r="28165" spans="15:19">
      <c r="O28165" s="67" t="str">
        <v>MoneyMATCH Inc.</v>
      </c>
      <c r="P28165" s="67" t="str">
        <v>ExFunds</v>
      </c>
      <c r="Q28165" s="67" t="str">
        <v>CELLtral Bank</v>
      </c>
      <c r="R28165" s="67" t="str">
        <v>Bank of Cellifornia</v>
      </c>
      <c r="S28165" s="67" t="str">
        <v>Pivot Finance Group</v>
      </c>
    </row>
    <row r="28166" spans="15:19">
      <c r="O28166" s="67" t="str">
        <v>MoneyMATCH Inc.</v>
      </c>
      <c r="P28166" s="67" t="str">
        <v>ExFunds</v>
      </c>
      <c r="Q28166" s="67" t="str">
        <v>CELLtral Bank</v>
      </c>
      <c r="R28166" s="67" t="str">
        <v>Bank of Cellifornia</v>
      </c>
      <c r="S28166" s="67" t="str">
        <v>The VLOOKup Vault</v>
      </c>
    </row>
    <row r="28167" spans="15:19">
      <c r="O28167" s="67" t="str">
        <v>MoneyMATCH Inc.</v>
      </c>
      <c r="P28167" s="67" t="str">
        <v>ExFunds</v>
      </c>
      <c r="Q28167" s="67" t="str">
        <v>CELLtral Bank</v>
      </c>
      <c r="R28167" s="67" t="str">
        <v>Bank of Cellifornia</v>
      </c>
      <c r="S28167" s="67" t="str">
        <v>SummaBank</v>
      </c>
    </row>
    <row r="28168" spans="15:19">
      <c r="O28168" s="67" t="str">
        <v>MoneyMATCH Inc.</v>
      </c>
      <c r="P28168" s="67" t="str">
        <v>ExFunds</v>
      </c>
      <c r="Q28168" s="67" t="str">
        <v>CELLtral Bank</v>
      </c>
      <c r="R28168" s="67" t="str">
        <v>Bank of Cellifornia</v>
      </c>
      <c r="S28168" s="67" t="str">
        <v>Bank IF</v>
      </c>
    </row>
    <row r="28169" spans="15:19">
      <c r="O28169" s="67" t="str">
        <v>MoneyMATCH Inc.</v>
      </c>
      <c r="P28169" s="67" t="str">
        <v>ExFunds</v>
      </c>
      <c r="Q28169" s="67" t="str">
        <v>CELLtral Bank</v>
      </c>
      <c r="R28169" s="67" t="str">
        <v>SheetBank AG</v>
      </c>
      <c r="S28169" s="67" t="str">
        <v>ExCell Bank</v>
      </c>
    </row>
    <row r="28170" spans="15:19">
      <c r="O28170" s="67" t="str">
        <v>MoneyMATCH Inc.</v>
      </c>
      <c r="P28170" s="67" t="str">
        <v>ExFunds</v>
      </c>
      <c r="Q28170" s="67" t="str">
        <v>CELLtral Bank</v>
      </c>
      <c r="R28170" s="67" t="str">
        <v>SheetBank AG</v>
      </c>
      <c r="S28170" s="67" t="str">
        <v>Bank of Cellifornia</v>
      </c>
    </row>
    <row r="28171" spans="15:19">
      <c r="O28171" s="67" t="str">
        <v>MoneyMATCH Inc.</v>
      </c>
      <c r="P28171" s="67" t="str">
        <v>ExFunds</v>
      </c>
      <c r="Q28171" s="67" t="str">
        <v>CELLtral Bank</v>
      </c>
      <c r="R28171" s="67" t="str">
        <v>SheetBank AG</v>
      </c>
      <c r="S28171" s="67" t="str">
        <v>Pivot Finance Group</v>
      </c>
    </row>
    <row r="28172" spans="15:19">
      <c r="O28172" s="67" t="str">
        <v>MoneyMATCH Inc.</v>
      </c>
      <c r="P28172" s="67" t="str">
        <v>ExFunds</v>
      </c>
      <c r="Q28172" s="67" t="str">
        <v>CELLtral Bank</v>
      </c>
      <c r="R28172" s="67" t="str">
        <v>SheetBank AG</v>
      </c>
      <c r="S28172" s="67" t="str">
        <v>The VLOOKup Vault</v>
      </c>
    </row>
    <row r="28173" spans="15:19">
      <c r="O28173" s="67" t="str">
        <v>MoneyMATCH Inc.</v>
      </c>
      <c r="P28173" s="67" t="str">
        <v>ExFunds</v>
      </c>
      <c r="Q28173" s="67" t="str">
        <v>CELLtral Bank</v>
      </c>
      <c r="R28173" s="67" t="str">
        <v>SheetBank AG</v>
      </c>
      <c r="S28173" s="67" t="str">
        <v>SummaBank</v>
      </c>
    </row>
    <row r="28174" spans="15:19">
      <c r="O28174" s="67" t="str">
        <v>MoneyMATCH Inc.</v>
      </c>
      <c r="P28174" s="67" t="str">
        <v>ExFunds</v>
      </c>
      <c r="Q28174" s="67" t="str">
        <v>CELLtral Bank</v>
      </c>
      <c r="R28174" s="67" t="str">
        <v>SheetBank AG</v>
      </c>
      <c r="S28174" s="67" t="str">
        <v>Bank IF</v>
      </c>
    </row>
    <row r="28175" spans="15:19">
      <c r="O28175" s="67" t="str">
        <v>MoneyMATCH Inc.</v>
      </c>
      <c r="P28175" s="67" t="str">
        <v>ExFunds</v>
      </c>
      <c r="Q28175" s="67" t="str">
        <v>CELLtral Bank</v>
      </c>
      <c r="R28175" s="67" t="str">
        <v>Pivot Finance Group</v>
      </c>
      <c r="S28175" s="67" t="str">
        <v>ExCell Bank</v>
      </c>
    </row>
    <row r="28176" spans="15:19">
      <c r="O28176" s="67" t="str">
        <v>MoneyMATCH Inc.</v>
      </c>
      <c r="P28176" s="67" t="str">
        <v>ExFunds</v>
      </c>
      <c r="Q28176" s="67" t="str">
        <v>CELLtral Bank</v>
      </c>
      <c r="R28176" s="67" t="str">
        <v>Pivot Finance Group</v>
      </c>
      <c r="S28176" s="67" t="str">
        <v>Bank of Cellifornia</v>
      </c>
    </row>
    <row r="28177" spans="15:19">
      <c r="O28177" s="67" t="str">
        <v>MoneyMATCH Inc.</v>
      </c>
      <c r="P28177" s="67" t="str">
        <v>ExFunds</v>
      </c>
      <c r="Q28177" s="67" t="str">
        <v>CELLtral Bank</v>
      </c>
      <c r="R28177" s="67" t="str">
        <v>Pivot Finance Group</v>
      </c>
      <c r="S28177" s="67" t="str">
        <v>SheetBank AG</v>
      </c>
    </row>
    <row r="28178" spans="15:19">
      <c r="O28178" s="67" t="str">
        <v>MoneyMATCH Inc.</v>
      </c>
      <c r="P28178" s="67" t="str">
        <v>ExFunds</v>
      </c>
      <c r="Q28178" s="67" t="str">
        <v>CELLtral Bank</v>
      </c>
      <c r="R28178" s="67" t="str">
        <v>Pivot Finance Group</v>
      </c>
      <c r="S28178" s="67" t="str">
        <v>The VLOOKup Vault</v>
      </c>
    </row>
    <row r="28179" spans="15:19">
      <c r="O28179" s="67" t="str">
        <v>MoneyMATCH Inc.</v>
      </c>
      <c r="P28179" s="67" t="str">
        <v>ExFunds</v>
      </c>
      <c r="Q28179" s="67" t="str">
        <v>CELLtral Bank</v>
      </c>
      <c r="R28179" s="67" t="str">
        <v>Pivot Finance Group</v>
      </c>
      <c r="S28179" s="67" t="str">
        <v>SummaBank</v>
      </c>
    </row>
    <row r="28180" spans="15:19">
      <c r="O28180" s="67" t="str">
        <v>MoneyMATCH Inc.</v>
      </c>
      <c r="P28180" s="67" t="str">
        <v>ExFunds</v>
      </c>
      <c r="Q28180" s="67" t="str">
        <v>CELLtral Bank</v>
      </c>
      <c r="R28180" s="67" t="str">
        <v>Pivot Finance Group</v>
      </c>
      <c r="S28180" s="67" t="str">
        <v>Bank IF</v>
      </c>
    </row>
    <row r="28181" spans="15:19">
      <c r="O28181" s="67" t="str">
        <v>MoneyMATCH Inc.</v>
      </c>
      <c r="P28181" s="67" t="str">
        <v>ExFunds</v>
      </c>
      <c r="Q28181" s="67" t="str">
        <v>CELLtral Bank</v>
      </c>
      <c r="R28181" s="67" t="str">
        <v>The VLOOKup Vault</v>
      </c>
      <c r="S28181" s="67" t="str">
        <v>ExCell Bank</v>
      </c>
    </row>
    <row r="28182" spans="15:19">
      <c r="O28182" s="67" t="str">
        <v>MoneyMATCH Inc.</v>
      </c>
      <c r="P28182" s="67" t="str">
        <v>ExFunds</v>
      </c>
      <c r="Q28182" s="67" t="str">
        <v>CELLtral Bank</v>
      </c>
      <c r="R28182" s="67" t="str">
        <v>The VLOOKup Vault</v>
      </c>
      <c r="S28182" s="67" t="str">
        <v>Bank of Cellifornia</v>
      </c>
    </row>
    <row r="28183" spans="15:19">
      <c r="O28183" s="67" t="str">
        <v>MoneyMATCH Inc.</v>
      </c>
      <c r="P28183" s="67" t="str">
        <v>ExFunds</v>
      </c>
      <c r="Q28183" s="67" t="str">
        <v>CELLtral Bank</v>
      </c>
      <c r="R28183" s="67" t="str">
        <v>The VLOOKup Vault</v>
      </c>
      <c r="S28183" s="67" t="str">
        <v>SheetBank AG</v>
      </c>
    </row>
    <row r="28184" spans="15:19">
      <c r="O28184" s="67" t="str">
        <v>MoneyMATCH Inc.</v>
      </c>
      <c r="P28184" s="67" t="str">
        <v>ExFunds</v>
      </c>
      <c r="Q28184" s="67" t="str">
        <v>CELLtral Bank</v>
      </c>
      <c r="R28184" s="67" t="str">
        <v>The VLOOKup Vault</v>
      </c>
      <c r="S28184" s="67" t="str">
        <v>Pivot Finance Group</v>
      </c>
    </row>
    <row r="28185" spans="15:19">
      <c r="O28185" s="67" t="str">
        <v>MoneyMATCH Inc.</v>
      </c>
      <c r="P28185" s="67" t="str">
        <v>ExFunds</v>
      </c>
      <c r="Q28185" s="67" t="str">
        <v>CELLtral Bank</v>
      </c>
      <c r="R28185" s="67" t="str">
        <v>The VLOOKup Vault</v>
      </c>
      <c r="S28185" s="67" t="str">
        <v>SummaBank</v>
      </c>
    </row>
    <row r="28186" spans="15:19">
      <c r="O28186" s="67" t="str">
        <v>MoneyMATCH Inc.</v>
      </c>
      <c r="P28186" s="67" t="str">
        <v>ExFunds</v>
      </c>
      <c r="Q28186" s="67" t="str">
        <v>CELLtral Bank</v>
      </c>
      <c r="R28186" s="67" t="str">
        <v>The VLOOKup Vault</v>
      </c>
      <c r="S28186" s="67" t="str">
        <v>Bank IF</v>
      </c>
    </row>
    <row r="28187" spans="15:19">
      <c r="O28187" s="67" t="str">
        <v>MoneyMATCH Inc.</v>
      </c>
      <c r="P28187" s="67" t="str">
        <v>ExFunds</v>
      </c>
      <c r="Q28187" s="67" t="str">
        <v>CELLtral Bank</v>
      </c>
      <c r="R28187" s="67" t="str">
        <v>SummaBank</v>
      </c>
      <c r="S28187" s="67" t="str">
        <v>ExCell Bank</v>
      </c>
    </row>
    <row r="28188" spans="15:19">
      <c r="O28188" s="67" t="str">
        <v>MoneyMATCH Inc.</v>
      </c>
      <c r="P28188" s="67" t="str">
        <v>ExFunds</v>
      </c>
      <c r="Q28188" s="67" t="str">
        <v>CELLtral Bank</v>
      </c>
      <c r="R28188" s="67" t="str">
        <v>SummaBank</v>
      </c>
      <c r="S28188" s="67" t="str">
        <v>Bank of Cellifornia</v>
      </c>
    </row>
    <row r="28189" spans="15:19">
      <c r="O28189" s="67" t="str">
        <v>MoneyMATCH Inc.</v>
      </c>
      <c r="P28189" s="67" t="str">
        <v>ExFunds</v>
      </c>
      <c r="Q28189" s="67" t="str">
        <v>CELLtral Bank</v>
      </c>
      <c r="R28189" s="67" t="str">
        <v>SummaBank</v>
      </c>
      <c r="S28189" s="67" t="str">
        <v>SheetBank AG</v>
      </c>
    </row>
    <row r="28190" spans="15:19">
      <c r="O28190" s="67" t="str">
        <v>MoneyMATCH Inc.</v>
      </c>
      <c r="P28190" s="67" t="str">
        <v>ExFunds</v>
      </c>
      <c r="Q28190" s="67" t="str">
        <v>CELLtral Bank</v>
      </c>
      <c r="R28190" s="67" t="str">
        <v>SummaBank</v>
      </c>
      <c r="S28190" s="67" t="str">
        <v>Pivot Finance Group</v>
      </c>
    </row>
    <row r="28191" spans="15:19">
      <c r="O28191" s="67" t="str">
        <v>MoneyMATCH Inc.</v>
      </c>
      <c r="P28191" s="67" t="str">
        <v>ExFunds</v>
      </c>
      <c r="Q28191" s="67" t="str">
        <v>CELLtral Bank</v>
      </c>
      <c r="R28191" s="67" t="str">
        <v>SummaBank</v>
      </c>
      <c r="S28191" s="67" t="str">
        <v>The VLOOKup Vault</v>
      </c>
    </row>
    <row r="28192" spans="15:19">
      <c r="O28192" s="67" t="str">
        <v>MoneyMATCH Inc.</v>
      </c>
      <c r="P28192" s="67" t="str">
        <v>ExFunds</v>
      </c>
      <c r="Q28192" s="67" t="str">
        <v>CELLtral Bank</v>
      </c>
      <c r="R28192" s="67" t="str">
        <v>SummaBank</v>
      </c>
      <c r="S28192" s="67" t="str">
        <v>Bank IF</v>
      </c>
    </row>
    <row r="28193" spans="15:19">
      <c r="O28193" s="67" t="str">
        <v>MoneyMATCH Inc.</v>
      </c>
      <c r="P28193" s="67" t="str">
        <v>ExFunds</v>
      </c>
      <c r="Q28193" s="67" t="str">
        <v>CELLtral Bank</v>
      </c>
      <c r="R28193" s="67" t="str">
        <v>Bank IF</v>
      </c>
      <c r="S28193" s="67" t="str">
        <v>ExCell Bank</v>
      </c>
    </row>
    <row r="28194" spans="15:19">
      <c r="O28194" s="67" t="str">
        <v>MoneyMATCH Inc.</v>
      </c>
      <c r="P28194" s="67" t="str">
        <v>ExFunds</v>
      </c>
      <c r="Q28194" s="67" t="str">
        <v>CELLtral Bank</v>
      </c>
      <c r="R28194" s="67" t="str">
        <v>Bank IF</v>
      </c>
      <c r="S28194" s="67" t="str">
        <v>Bank of Cellifornia</v>
      </c>
    </row>
    <row r="28195" spans="15:19">
      <c r="O28195" s="67" t="str">
        <v>MoneyMATCH Inc.</v>
      </c>
      <c r="P28195" s="67" t="str">
        <v>ExFunds</v>
      </c>
      <c r="Q28195" s="67" t="str">
        <v>CELLtral Bank</v>
      </c>
      <c r="R28195" s="67" t="str">
        <v>Bank IF</v>
      </c>
      <c r="S28195" s="67" t="str">
        <v>SheetBank AG</v>
      </c>
    </row>
    <row r="28196" spans="15:19">
      <c r="O28196" s="67" t="str">
        <v>MoneyMATCH Inc.</v>
      </c>
      <c r="P28196" s="67" t="str">
        <v>ExFunds</v>
      </c>
      <c r="Q28196" s="67" t="str">
        <v>CELLtral Bank</v>
      </c>
      <c r="R28196" s="67" t="str">
        <v>Bank IF</v>
      </c>
      <c r="S28196" s="67" t="str">
        <v>Pivot Finance Group</v>
      </c>
    </row>
    <row r="28197" spans="15:19">
      <c r="O28197" s="67" t="str">
        <v>MoneyMATCH Inc.</v>
      </c>
      <c r="P28197" s="67" t="str">
        <v>ExFunds</v>
      </c>
      <c r="Q28197" s="67" t="str">
        <v>CELLtral Bank</v>
      </c>
      <c r="R28197" s="67" t="str">
        <v>Bank IF</v>
      </c>
      <c r="S28197" s="67" t="str">
        <v>The VLOOKup Vault</v>
      </c>
    </row>
    <row r="28198" spans="15:19">
      <c r="O28198" s="67" t="str">
        <v>MoneyMATCH Inc.</v>
      </c>
      <c r="P28198" s="67" t="str">
        <v>ExFunds</v>
      </c>
      <c r="Q28198" s="67" t="str">
        <v>CELLtral Bank</v>
      </c>
      <c r="R28198" s="67" t="str">
        <v>Bank IF</v>
      </c>
      <c r="S28198" s="67" t="str">
        <v>SummaBank</v>
      </c>
    </row>
    <row r="28199" spans="15:19">
      <c r="O28199" s="67" t="str">
        <v>MoneyMATCH Inc.</v>
      </c>
      <c r="P28199" s="67" t="str">
        <v>ExFunds</v>
      </c>
      <c r="Q28199" s="67" t="str">
        <v>Bank IF</v>
      </c>
      <c r="R28199" s="67" t="str">
        <v>ExCell Bank</v>
      </c>
      <c r="S28199" s="67" t="str">
        <v>Bank of Cellifornia</v>
      </c>
    </row>
    <row r="28200" spans="15:19">
      <c r="O28200" s="67" t="str">
        <v>MoneyMATCH Inc.</v>
      </c>
      <c r="P28200" s="67" t="str">
        <v>ExFunds</v>
      </c>
      <c r="Q28200" s="67" t="str">
        <v>Bank IF</v>
      </c>
      <c r="R28200" s="67" t="str">
        <v>ExCell Bank</v>
      </c>
      <c r="S28200" s="67" t="str">
        <v>SheetBank AG</v>
      </c>
    </row>
    <row r="28201" spans="15:19">
      <c r="O28201" s="67" t="str">
        <v>MoneyMATCH Inc.</v>
      </c>
      <c r="P28201" s="67" t="str">
        <v>ExFunds</v>
      </c>
      <c r="Q28201" s="67" t="str">
        <v>Bank IF</v>
      </c>
      <c r="R28201" s="67" t="str">
        <v>ExCell Bank</v>
      </c>
      <c r="S28201" s="67" t="str">
        <v>Pivot Finance Group</v>
      </c>
    </row>
    <row r="28202" spans="15:19">
      <c r="O28202" s="67" t="str">
        <v>MoneyMATCH Inc.</v>
      </c>
      <c r="P28202" s="67" t="str">
        <v>ExFunds</v>
      </c>
      <c r="Q28202" s="67" t="str">
        <v>Bank IF</v>
      </c>
      <c r="R28202" s="67" t="str">
        <v>ExCell Bank</v>
      </c>
      <c r="S28202" s="67" t="str">
        <v>The VLOOKup Vault</v>
      </c>
    </row>
    <row r="28203" spans="15:19">
      <c r="O28203" s="67" t="str">
        <v>MoneyMATCH Inc.</v>
      </c>
      <c r="P28203" s="67" t="str">
        <v>ExFunds</v>
      </c>
      <c r="Q28203" s="67" t="str">
        <v>Bank IF</v>
      </c>
      <c r="R28203" s="67" t="str">
        <v>ExCell Bank</v>
      </c>
      <c r="S28203" s="67" t="str">
        <v>SummaBank</v>
      </c>
    </row>
    <row r="28204" spans="15:19">
      <c r="O28204" s="67" t="str">
        <v>MoneyMATCH Inc.</v>
      </c>
      <c r="P28204" s="67" t="str">
        <v>ExFunds</v>
      </c>
      <c r="Q28204" s="67" t="str">
        <v>Bank IF</v>
      </c>
      <c r="R28204" s="67" t="str">
        <v>ExCell Bank</v>
      </c>
      <c r="S28204" s="67" t="str">
        <v>CELLtral Bank</v>
      </c>
    </row>
    <row r="28205" spans="15:19">
      <c r="O28205" s="67" t="str">
        <v>MoneyMATCH Inc.</v>
      </c>
      <c r="P28205" s="67" t="str">
        <v>ExFunds</v>
      </c>
      <c r="Q28205" s="67" t="str">
        <v>Bank IF</v>
      </c>
      <c r="R28205" s="67" t="str">
        <v>Bank of Cellifornia</v>
      </c>
      <c r="S28205" s="67" t="str">
        <v>ExCell Bank</v>
      </c>
    </row>
    <row r="28206" spans="15:19">
      <c r="O28206" s="67" t="str">
        <v>MoneyMATCH Inc.</v>
      </c>
      <c r="P28206" s="67" t="str">
        <v>ExFunds</v>
      </c>
      <c r="Q28206" s="67" t="str">
        <v>Bank IF</v>
      </c>
      <c r="R28206" s="67" t="str">
        <v>Bank of Cellifornia</v>
      </c>
      <c r="S28206" s="67" t="str">
        <v>SheetBank AG</v>
      </c>
    </row>
    <row r="28207" spans="15:19">
      <c r="O28207" s="67" t="str">
        <v>MoneyMATCH Inc.</v>
      </c>
      <c r="P28207" s="67" t="str">
        <v>ExFunds</v>
      </c>
      <c r="Q28207" s="67" t="str">
        <v>Bank IF</v>
      </c>
      <c r="R28207" s="67" t="str">
        <v>Bank of Cellifornia</v>
      </c>
      <c r="S28207" s="67" t="str">
        <v>Pivot Finance Group</v>
      </c>
    </row>
    <row r="28208" spans="15:19">
      <c r="O28208" s="67" t="str">
        <v>MoneyMATCH Inc.</v>
      </c>
      <c r="P28208" s="67" t="str">
        <v>ExFunds</v>
      </c>
      <c r="Q28208" s="67" t="str">
        <v>Bank IF</v>
      </c>
      <c r="R28208" s="67" t="str">
        <v>Bank of Cellifornia</v>
      </c>
      <c r="S28208" s="67" t="str">
        <v>The VLOOKup Vault</v>
      </c>
    </row>
    <row r="28209" spans="15:19">
      <c r="O28209" s="67" t="str">
        <v>MoneyMATCH Inc.</v>
      </c>
      <c r="P28209" s="67" t="str">
        <v>ExFunds</v>
      </c>
      <c r="Q28209" s="67" t="str">
        <v>Bank IF</v>
      </c>
      <c r="R28209" s="67" t="str">
        <v>Bank of Cellifornia</v>
      </c>
      <c r="S28209" s="67" t="str">
        <v>SummaBank</v>
      </c>
    </row>
    <row r="28210" spans="15:19">
      <c r="O28210" s="67" t="str">
        <v>MoneyMATCH Inc.</v>
      </c>
      <c r="P28210" s="67" t="str">
        <v>ExFunds</v>
      </c>
      <c r="Q28210" s="67" t="str">
        <v>Bank IF</v>
      </c>
      <c r="R28210" s="67" t="str">
        <v>Bank of Cellifornia</v>
      </c>
      <c r="S28210" s="67" t="str">
        <v>CELLtral Bank</v>
      </c>
    </row>
    <row r="28211" spans="15:19">
      <c r="O28211" s="67" t="str">
        <v>MoneyMATCH Inc.</v>
      </c>
      <c r="P28211" s="67" t="str">
        <v>ExFunds</v>
      </c>
      <c r="Q28211" s="67" t="str">
        <v>Bank IF</v>
      </c>
      <c r="R28211" s="67" t="str">
        <v>SheetBank AG</v>
      </c>
      <c r="S28211" s="67" t="str">
        <v>ExCell Bank</v>
      </c>
    </row>
    <row r="28212" spans="15:19">
      <c r="O28212" s="67" t="str">
        <v>MoneyMATCH Inc.</v>
      </c>
      <c r="P28212" s="67" t="str">
        <v>ExFunds</v>
      </c>
      <c r="Q28212" s="67" t="str">
        <v>Bank IF</v>
      </c>
      <c r="R28212" s="67" t="str">
        <v>SheetBank AG</v>
      </c>
      <c r="S28212" s="67" t="str">
        <v>Bank of Cellifornia</v>
      </c>
    </row>
    <row r="28213" spans="15:19">
      <c r="O28213" s="67" t="str">
        <v>MoneyMATCH Inc.</v>
      </c>
      <c r="P28213" s="67" t="str">
        <v>ExFunds</v>
      </c>
      <c r="Q28213" s="67" t="str">
        <v>Bank IF</v>
      </c>
      <c r="R28213" s="67" t="str">
        <v>SheetBank AG</v>
      </c>
      <c r="S28213" s="67" t="str">
        <v>Pivot Finance Group</v>
      </c>
    </row>
    <row r="28214" spans="15:19">
      <c r="O28214" s="67" t="str">
        <v>MoneyMATCH Inc.</v>
      </c>
      <c r="P28214" s="67" t="str">
        <v>ExFunds</v>
      </c>
      <c r="Q28214" s="67" t="str">
        <v>Bank IF</v>
      </c>
      <c r="R28214" s="67" t="str">
        <v>SheetBank AG</v>
      </c>
      <c r="S28214" s="67" t="str">
        <v>The VLOOKup Vault</v>
      </c>
    </row>
    <row r="28215" spans="15:19">
      <c r="O28215" s="67" t="str">
        <v>MoneyMATCH Inc.</v>
      </c>
      <c r="P28215" s="67" t="str">
        <v>ExFunds</v>
      </c>
      <c r="Q28215" s="67" t="str">
        <v>Bank IF</v>
      </c>
      <c r="R28215" s="67" t="str">
        <v>SheetBank AG</v>
      </c>
      <c r="S28215" s="67" t="str">
        <v>SummaBank</v>
      </c>
    </row>
    <row r="28216" spans="15:19">
      <c r="O28216" s="67" t="str">
        <v>MoneyMATCH Inc.</v>
      </c>
      <c r="P28216" s="67" t="str">
        <v>ExFunds</v>
      </c>
      <c r="Q28216" s="67" t="str">
        <v>Bank IF</v>
      </c>
      <c r="R28216" s="67" t="str">
        <v>SheetBank AG</v>
      </c>
      <c r="S28216" s="67" t="str">
        <v>CELLtral Bank</v>
      </c>
    </row>
    <row r="28217" spans="15:19">
      <c r="O28217" s="67" t="str">
        <v>MoneyMATCH Inc.</v>
      </c>
      <c r="P28217" s="67" t="str">
        <v>ExFunds</v>
      </c>
      <c r="Q28217" s="67" t="str">
        <v>Bank IF</v>
      </c>
      <c r="R28217" s="67" t="str">
        <v>Pivot Finance Group</v>
      </c>
      <c r="S28217" s="67" t="str">
        <v>ExCell Bank</v>
      </c>
    </row>
    <row r="28218" spans="15:19">
      <c r="O28218" s="67" t="str">
        <v>MoneyMATCH Inc.</v>
      </c>
      <c r="P28218" s="67" t="str">
        <v>ExFunds</v>
      </c>
      <c r="Q28218" s="67" t="str">
        <v>Bank IF</v>
      </c>
      <c r="R28218" s="67" t="str">
        <v>Pivot Finance Group</v>
      </c>
      <c r="S28218" s="67" t="str">
        <v>Bank of Cellifornia</v>
      </c>
    </row>
    <row r="28219" spans="15:19">
      <c r="O28219" s="67" t="str">
        <v>MoneyMATCH Inc.</v>
      </c>
      <c r="P28219" s="67" t="str">
        <v>ExFunds</v>
      </c>
      <c r="Q28219" s="67" t="str">
        <v>Bank IF</v>
      </c>
      <c r="R28219" s="67" t="str">
        <v>Pivot Finance Group</v>
      </c>
      <c r="S28219" s="67" t="str">
        <v>SheetBank AG</v>
      </c>
    </row>
    <row r="28220" spans="15:19">
      <c r="O28220" s="67" t="str">
        <v>MoneyMATCH Inc.</v>
      </c>
      <c r="P28220" s="67" t="str">
        <v>ExFunds</v>
      </c>
      <c r="Q28220" s="67" t="str">
        <v>Bank IF</v>
      </c>
      <c r="R28220" s="67" t="str">
        <v>Pivot Finance Group</v>
      </c>
      <c r="S28220" s="67" t="str">
        <v>The VLOOKup Vault</v>
      </c>
    </row>
    <row r="28221" spans="15:19">
      <c r="O28221" s="67" t="str">
        <v>MoneyMATCH Inc.</v>
      </c>
      <c r="P28221" s="67" t="str">
        <v>ExFunds</v>
      </c>
      <c r="Q28221" s="67" t="str">
        <v>Bank IF</v>
      </c>
      <c r="R28221" s="67" t="str">
        <v>Pivot Finance Group</v>
      </c>
      <c r="S28221" s="67" t="str">
        <v>SummaBank</v>
      </c>
    </row>
    <row r="28222" spans="15:19">
      <c r="O28222" s="67" t="str">
        <v>MoneyMATCH Inc.</v>
      </c>
      <c r="P28222" s="67" t="str">
        <v>ExFunds</v>
      </c>
      <c r="Q28222" s="67" t="str">
        <v>Bank IF</v>
      </c>
      <c r="R28222" s="67" t="str">
        <v>Pivot Finance Group</v>
      </c>
      <c r="S28222" s="67" t="str">
        <v>CELLtral Bank</v>
      </c>
    </row>
    <row r="28223" spans="15:19">
      <c r="O28223" s="67" t="str">
        <v>MoneyMATCH Inc.</v>
      </c>
      <c r="P28223" s="67" t="str">
        <v>ExFunds</v>
      </c>
      <c r="Q28223" s="67" t="str">
        <v>Bank IF</v>
      </c>
      <c r="R28223" s="67" t="str">
        <v>The VLOOKup Vault</v>
      </c>
      <c r="S28223" s="67" t="str">
        <v>ExCell Bank</v>
      </c>
    </row>
    <row r="28224" spans="15:19">
      <c r="O28224" s="67" t="str">
        <v>MoneyMATCH Inc.</v>
      </c>
      <c r="P28224" s="67" t="str">
        <v>ExFunds</v>
      </c>
      <c r="Q28224" s="67" t="str">
        <v>Bank IF</v>
      </c>
      <c r="R28224" s="67" t="str">
        <v>The VLOOKup Vault</v>
      </c>
      <c r="S28224" s="67" t="str">
        <v>Bank of Cellifornia</v>
      </c>
    </row>
    <row r="28225" spans="15:19">
      <c r="O28225" s="67" t="str">
        <v>MoneyMATCH Inc.</v>
      </c>
      <c r="P28225" s="67" t="str">
        <v>ExFunds</v>
      </c>
      <c r="Q28225" s="67" t="str">
        <v>Bank IF</v>
      </c>
      <c r="R28225" s="67" t="str">
        <v>The VLOOKup Vault</v>
      </c>
      <c r="S28225" s="67" t="str">
        <v>SheetBank AG</v>
      </c>
    </row>
    <row r="28226" spans="15:19">
      <c r="O28226" s="67" t="str">
        <v>MoneyMATCH Inc.</v>
      </c>
      <c r="P28226" s="67" t="str">
        <v>ExFunds</v>
      </c>
      <c r="Q28226" s="67" t="str">
        <v>Bank IF</v>
      </c>
      <c r="R28226" s="67" t="str">
        <v>The VLOOKup Vault</v>
      </c>
      <c r="S28226" s="67" t="str">
        <v>Pivot Finance Group</v>
      </c>
    </row>
    <row r="28227" spans="15:19">
      <c r="O28227" s="67" t="str">
        <v>MoneyMATCH Inc.</v>
      </c>
      <c r="P28227" s="67" t="str">
        <v>ExFunds</v>
      </c>
      <c r="Q28227" s="67" t="str">
        <v>Bank IF</v>
      </c>
      <c r="R28227" s="67" t="str">
        <v>The VLOOKup Vault</v>
      </c>
      <c r="S28227" s="67" t="str">
        <v>SummaBank</v>
      </c>
    </row>
    <row r="28228" spans="15:19">
      <c r="O28228" s="67" t="str">
        <v>MoneyMATCH Inc.</v>
      </c>
      <c r="P28228" s="67" t="str">
        <v>ExFunds</v>
      </c>
      <c r="Q28228" s="67" t="str">
        <v>Bank IF</v>
      </c>
      <c r="R28228" s="67" t="str">
        <v>The VLOOKup Vault</v>
      </c>
      <c r="S28228" s="67" t="str">
        <v>CELLtral Bank</v>
      </c>
    </row>
    <row r="28229" spans="15:19">
      <c r="O28229" s="67" t="str">
        <v>MoneyMATCH Inc.</v>
      </c>
      <c r="P28229" s="67" t="str">
        <v>ExFunds</v>
      </c>
      <c r="Q28229" s="67" t="str">
        <v>Bank IF</v>
      </c>
      <c r="R28229" s="67" t="str">
        <v>SummaBank</v>
      </c>
      <c r="S28229" s="67" t="str">
        <v>ExCell Bank</v>
      </c>
    </row>
    <row r="28230" spans="15:19">
      <c r="O28230" s="67" t="str">
        <v>MoneyMATCH Inc.</v>
      </c>
      <c r="P28230" s="67" t="str">
        <v>ExFunds</v>
      </c>
      <c r="Q28230" s="67" t="str">
        <v>Bank IF</v>
      </c>
      <c r="R28230" s="67" t="str">
        <v>SummaBank</v>
      </c>
      <c r="S28230" s="67" t="str">
        <v>Bank of Cellifornia</v>
      </c>
    </row>
    <row r="28231" spans="15:19">
      <c r="O28231" s="67" t="str">
        <v>MoneyMATCH Inc.</v>
      </c>
      <c r="P28231" s="67" t="str">
        <v>ExFunds</v>
      </c>
      <c r="Q28231" s="67" t="str">
        <v>Bank IF</v>
      </c>
      <c r="R28231" s="67" t="str">
        <v>SummaBank</v>
      </c>
      <c r="S28231" s="67" t="str">
        <v>SheetBank AG</v>
      </c>
    </row>
    <row r="28232" spans="15:19">
      <c r="O28232" s="67" t="str">
        <v>MoneyMATCH Inc.</v>
      </c>
      <c r="P28232" s="67" t="str">
        <v>ExFunds</v>
      </c>
      <c r="Q28232" s="67" t="str">
        <v>Bank IF</v>
      </c>
      <c r="R28232" s="67" t="str">
        <v>SummaBank</v>
      </c>
      <c r="S28232" s="67" t="str">
        <v>Pivot Finance Group</v>
      </c>
    </row>
    <row r="28233" spans="15:19">
      <c r="O28233" s="67" t="str">
        <v>MoneyMATCH Inc.</v>
      </c>
      <c r="P28233" s="67" t="str">
        <v>ExFunds</v>
      </c>
      <c r="Q28233" s="67" t="str">
        <v>Bank IF</v>
      </c>
      <c r="R28233" s="67" t="str">
        <v>SummaBank</v>
      </c>
      <c r="S28233" s="67" t="str">
        <v>The VLOOKup Vault</v>
      </c>
    </row>
    <row r="28234" spans="15:19">
      <c r="O28234" s="67" t="str">
        <v>MoneyMATCH Inc.</v>
      </c>
      <c r="P28234" s="67" t="str">
        <v>ExFunds</v>
      </c>
      <c r="Q28234" s="67" t="str">
        <v>Bank IF</v>
      </c>
      <c r="R28234" s="67" t="str">
        <v>SummaBank</v>
      </c>
      <c r="S28234" s="67" t="str">
        <v>CELLtral Bank</v>
      </c>
    </row>
    <row r="28235" spans="15:19">
      <c r="O28235" s="67" t="str">
        <v>MoneyMATCH Inc.</v>
      </c>
      <c r="P28235" s="67" t="str">
        <v>ExFunds</v>
      </c>
      <c r="Q28235" s="67" t="str">
        <v>Bank IF</v>
      </c>
      <c r="R28235" s="67" t="str">
        <v>CELLtral Bank</v>
      </c>
      <c r="S28235" s="67" t="str">
        <v>ExCell Bank</v>
      </c>
    </row>
    <row r="28236" spans="15:19">
      <c r="O28236" s="67" t="str">
        <v>MoneyMATCH Inc.</v>
      </c>
      <c r="P28236" s="67" t="str">
        <v>ExFunds</v>
      </c>
      <c r="Q28236" s="67" t="str">
        <v>Bank IF</v>
      </c>
      <c r="R28236" s="67" t="str">
        <v>CELLtral Bank</v>
      </c>
      <c r="S28236" s="67" t="str">
        <v>Bank of Cellifornia</v>
      </c>
    </row>
    <row r="28237" spans="15:19">
      <c r="O28237" s="67" t="str">
        <v>MoneyMATCH Inc.</v>
      </c>
      <c r="P28237" s="67" t="str">
        <v>ExFunds</v>
      </c>
      <c r="Q28237" s="67" t="str">
        <v>Bank IF</v>
      </c>
      <c r="R28237" s="67" t="str">
        <v>CELLtral Bank</v>
      </c>
      <c r="S28237" s="67" t="str">
        <v>SheetBank AG</v>
      </c>
    </row>
    <row r="28238" spans="15:19">
      <c r="O28238" s="67" t="str">
        <v>MoneyMATCH Inc.</v>
      </c>
      <c r="P28238" s="67" t="str">
        <v>ExFunds</v>
      </c>
      <c r="Q28238" s="67" t="str">
        <v>Bank IF</v>
      </c>
      <c r="R28238" s="67" t="str">
        <v>CELLtral Bank</v>
      </c>
      <c r="S28238" s="67" t="str">
        <v>Pivot Finance Group</v>
      </c>
    </row>
    <row r="28239" spans="15:19">
      <c r="O28239" s="67" t="str">
        <v>MoneyMATCH Inc.</v>
      </c>
      <c r="P28239" s="67" t="str">
        <v>ExFunds</v>
      </c>
      <c r="Q28239" s="67" t="str">
        <v>Bank IF</v>
      </c>
      <c r="R28239" s="67" t="str">
        <v>CELLtral Bank</v>
      </c>
      <c r="S28239" s="67" t="str">
        <v>The VLOOKup Vault</v>
      </c>
    </row>
    <row r="28240" spans="15:19">
      <c r="O28240" s="67" t="str">
        <v>MoneyMATCH Inc.</v>
      </c>
      <c r="P28240" s="67" t="str">
        <v>ExFunds</v>
      </c>
      <c r="Q28240" s="67" t="str">
        <v>Bank IF</v>
      </c>
      <c r="R28240" s="67" t="str">
        <v>CELLtral Bank</v>
      </c>
      <c r="S28240" s="67" t="str">
        <v>SummaBank</v>
      </c>
    </row>
    <row r="28241" spans="15:19">
      <c r="O28241" s="67" t="str">
        <v>MoneyMATCH Inc.</v>
      </c>
      <c r="P28241" s="67" t="str">
        <v>SheetBank AG</v>
      </c>
      <c r="Q28241" s="67" t="str">
        <v>ExCell Bank</v>
      </c>
      <c r="R28241" s="67" t="str">
        <v>Bank of Cellifornia</v>
      </c>
      <c r="S28241" s="67" t="str">
        <v>ExFunds</v>
      </c>
    </row>
    <row r="28242" spans="15:19">
      <c r="O28242" s="67" t="str">
        <v>MoneyMATCH Inc.</v>
      </c>
      <c r="P28242" s="67" t="str">
        <v>SheetBank AG</v>
      </c>
      <c r="Q28242" s="67" t="str">
        <v>ExCell Bank</v>
      </c>
      <c r="R28242" s="67" t="str">
        <v>Bank of Cellifornia</v>
      </c>
      <c r="S28242" s="67" t="str">
        <v>Pivot Finance Group</v>
      </c>
    </row>
    <row r="28243" spans="15:19">
      <c r="O28243" s="67" t="str">
        <v>MoneyMATCH Inc.</v>
      </c>
      <c r="P28243" s="67" t="str">
        <v>SheetBank AG</v>
      </c>
      <c r="Q28243" s="67" t="str">
        <v>ExCell Bank</v>
      </c>
      <c r="R28243" s="67" t="str">
        <v>Bank of Cellifornia</v>
      </c>
      <c r="S28243" s="67" t="str">
        <v>The VLOOKup Vault</v>
      </c>
    </row>
    <row r="28244" spans="15:19">
      <c r="O28244" s="67" t="str">
        <v>MoneyMATCH Inc.</v>
      </c>
      <c r="P28244" s="67" t="str">
        <v>SheetBank AG</v>
      </c>
      <c r="Q28244" s="67" t="str">
        <v>ExCell Bank</v>
      </c>
      <c r="R28244" s="67" t="str">
        <v>Bank of Cellifornia</v>
      </c>
      <c r="S28244" s="67" t="str">
        <v>SummaBank</v>
      </c>
    </row>
    <row r="28245" spans="15:19">
      <c r="O28245" s="67" t="str">
        <v>MoneyMATCH Inc.</v>
      </c>
      <c r="P28245" s="67" t="str">
        <v>SheetBank AG</v>
      </c>
      <c r="Q28245" s="67" t="str">
        <v>ExCell Bank</v>
      </c>
      <c r="R28245" s="67" t="str">
        <v>Bank of Cellifornia</v>
      </c>
      <c r="S28245" s="67" t="str">
        <v>CELLtral Bank</v>
      </c>
    </row>
    <row r="28246" spans="15:19">
      <c r="O28246" s="67" t="str">
        <v>MoneyMATCH Inc.</v>
      </c>
      <c r="P28246" s="67" t="str">
        <v>SheetBank AG</v>
      </c>
      <c r="Q28246" s="67" t="str">
        <v>ExCell Bank</v>
      </c>
      <c r="R28246" s="67" t="str">
        <v>Bank of Cellifornia</v>
      </c>
      <c r="S28246" s="67" t="str">
        <v>Bank IF</v>
      </c>
    </row>
    <row r="28247" spans="15:19">
      <c r="O28247" s="67" t="str">
        <v>MoneyMATCH Inc.</v>
      </c>
      <c r="P28247" s="67" t="str">
        <v>SheetBank AG</v>
      </c>
      <c r="Q28247" s="67" t="str">
        <v>ExCell Bank</v>
      </c>
      <c r="R28247" s="67" t="str">
        <v>ExFunds</v>
      </c>
      <c r="S28247" s="67" t="str">
        <v>Bank of Cellifornia</v>
      </c>
    </row>
    <row r="28248" spans="15:19">
      <c r="O28248" s="67" t="str">
        <v>MoneyMATCH Inc.</v>
      </c>
      <c r="P28248" s="67" t="str">
        <v>SheetBank AG</v>
      </c>
      <c r="Q28248" s="67" t="str">
        <v>ExCell Bank</v>
      </c>
      <c r="R28248" s="67" t="str">
        <v>ExFunds</v>
      </c>
      <c r="S28248" s="67" t="str">
        <v>Pivot Finance Group</v>
      </c>
    </row>
    <row r="28249" spans="15:19">
      <c r="O28249" s="67" t="str">
        <v>MoneyMATCH Inc.</v>
      </c>
      <c r="P28249" s="67" t="str">
        <v>SheetBank AG</v>
      </c>
      <c r="Q28249" s="67" t="str">
        <v>ExCell Bank</v>
      </c>
      <c r="R28249" s="67" t="str">
        <v>ExFunds</v>
      </c>
      <c r="S28249" s="67" t="str">
        <v>The VLOOKup Vault</v>
      </c>
    </row>
    <row r="28250" spans="15:19">
      <c r="O28250" s="67" t="str">
        <v>MoneyMATCH Inc.</v>
      </c>
      <c r="P28250" s="67" t="str">
        <v>SheetBank AG</v>
      </c>
      <c r="Q28250" s="67" t="str">
        <v>ExCell Bank</v>
      </c>
      <c r="R28250" s="67" t="str">
        <v>ExFunds</v>
      </c>
      <c r="S28250" s="67" t="str">
        <v>SummaBank</v>
      </c>
    </row>
    <row r="28251" spans="15:19">
      <c r="O28251" s="67" t="str">
        <v>MoneyMATCH Inc.</v>
      </c>
      <c r="P28251" s="67" t="str">
        <v>SheetBank AG</v>
      </c>
      <c r="Q28251" s="67" t="str">
        <v>ExCell Bank</v>
      </c>
      <c r="R28251" s="67" t="str">
        <v>ExFunds</v>
      </c>
      <c r="S28251" s="67" t="str">
        <v>CELLtral Bank</v>
      </c>
    </row>
    <row r="28252" spans="15:19">
      <c r="O28252" s="67" t="str">
        <v>MoneyMATCH Inc.</v>
      </c>
      <c r="P28252" s="67" t="str">
        <v>SheetBank AG</v>
      </c>
      <c r="Q28252" s="67" t="str">
        <v>ExCell Bank</v>
      </c>
      <c r="R28252" s="67" t="str">
        <v>ExFunds</v>
      </c>
      <c r="S28252" s="67" t="str">
        <v>Bank IF</v>
      </c>
    </row>
    <row r="28253" spans="15:19">
      <c r="O28253" s="67" t="str">
        <v>MoneyMATCH Inc.</v>
      </c>
      <c r="P28253" s="67" t="str">
        <v>SheetBank AG</v>
      </c>
      <c r="Q28253" s="67" t="str">
        <v>ExCell Bank</v>
      </c>
      <c r="R28253" s="67" t="str">
        <v>Pivot Finance Group</v>
      </c>
      <c r="S28253" s="67" t="str">
        <v>Bank of Cellifornia</v>
      </c>
    </row>
    <row r="28254" spans="15:19">
      <c r="O28254" s="67" t="str">
        <v>MoneyMATCH Inc.</v>
      </c>
      <c r="P28254" s="67" t="str">
        <v>SheetBank AG</v>
      </c>
      <c r="Q28254" s="67" t="str">
        <v>ExCell Bank</v>
      </c>
      <c r="R28254" s="67" t="str">
        <v>Pivot Finance Group</v>
      </c>
      <c r="S28254" s="67" t="str">
        <v>ExFunds</v>
      </c>
    </row>
    <row r="28255" spans="15:19">
      <c r="O28255" s="67" t="str">
        <v>MoneyMATCH Inc.</v>
      </c>
      <c r="P28255" s="67" t="str">
        <v>SheetBank AG</v>
      </c>
      <c r="Q28255" s="67" t="str">
        <v>ExCell Bank</v>
      </c>
      <c r="R28255" s="67" t="str">
        <v>Pivot Finance Group</v>
      </c>
      <c r="S28255" s="67" t="str">
        <v>The VLOOKup Vault</v>
      </c>
    </row>
    <row r="28256" spans="15:19">
      <c r="O28256" s="67" t="str">
        <v>MoneyMATCH Inc.</v>
      </c>
      <c r="P28256" s="67" t="str">
        <v>SheetBank AG</v>
      </c>
      <c r="Q28256" s="67" t="str">
        <v>ExCell Bank</v>
      </c>
      <c r="R28256" s="67" t="str">
        <v>Pivot Finance Group</v>
      </c>
      <c r="S28256" s="67" t="str">
        <v>SummaBank</v>
      </c>
    </row>
    <row r="28257" spans="15:19">
      <c r="O28257" s="67" t="str">
        <v>MoneyMATCH Inc.</v>
      </c>
      <c r="P28257" s="67" t="str">
        <v>SheetBank AG</v>
      </c>
      <c r="Q28257" s="67" t="str">
        <v>ExCell Bank</v>
      </c>
      <c r="R28257" s="67" t="str">
        <v>Pivot Finance Group</v>
      </c>
      <c r="S28257" s="67" t="str">
        <v>CELLtral Bank</v>
      </c>
    </row>
    <row r="28258" spans="15:19">
      <c r="O28258" s="67" t="str">
        <v>MoneyMATCH Inc.</v>
      </c>
      <c r="P28258" s="67" t="str">
        <v>SheetBank AG</v>
      </c>
      <c r="Q28258" s="67" t="str">
        <v>ExCell Bank</v>
      </c>
      <c r="R28258" s="67" t="str">
        <v>Pivot Finance Group</v>
      </c>
      <c r="S28258" s="67" t="str">
        <v>Bank IF</v>
      </c>
    </row>
    <row r="28259" spans="15:19">
      <c r="O28259" s="67" t="str">
        <v>MoneyMATCH Inc.</v>
      </c>
      <c r="P28259" s="67" t="str">
        <v>SheetBank AG</v>
      </c>
      <c r="Q28259" s="67" t="str">
        <v>ExCell Bank</v>
      </c>
      <c r="R28259" s="67" t="str">
        <v>The VLOOKup Vault</v>
      </c>
      <c r="S28259" s="67" t="str">
        <v>Bank of Cellifornia</v>
      </c>
    </row>
    <row r="28260" spans="15:19">
      <c r="O28260" s="67" t="str">
        <v>MoneyMATCH Inc.</v>
      </c>
      <c r="P28260" s="67" t="str">
        <v>SheetBank AG</v>
      </c>
      <c r="Q28260" s="67" t="str">
        <v>ExCell Bank</v>
      </c>
      <c r="R28260" s="67" t="str">
        <v>The VLOOKup Vault</v>
      </c>
      <c r="S28260" s="67" t="str">
        <v>ExFunds</v>
      </c>
    </row>
    <row r="28261" spans="15:19">
      <c r="O28261" s="67" t="str">
        <v>MoneyMATCH Inc.</v>
      </c>
      <c r="P28261" s="67" t="str">
        <v>SheetBank AG</v>
      </c>
      <c r="Q28261" s="67" t="str">
        <v>ExCell Bank</v>
      </c>
      <c r="R28261" s="67" t="str">
        <v>The VLOOKup Vault</v>
      </c>
      <c r="S28261" s="67" t="str">
        <v>Pivot Finance Group</v>
      </c>
    </row>
    <row r="28262" spans="15:19">
      <c r="O28262" s="67" t="str">
        <v>MoneyMATCH Inc.</v>
      </c>
      <c r="P28262" s="67" t="str">
        <v>SheetBank AG</v>
      </c>
      <c r="Q28262" s="67" t="str">
        <v>ExCell Bank</v>
      </c>
      <c r="R28262" s="67" t="str">
        <v>The VLOOKup Vault</v>
      </c>
      <c r="S28262" s="67" t="str">
        <v>SummaBank</v>
      </c>
    </row>
    <row r="28263" spans="15:19">
      <c r="O28263" s="67" t="str">
        <v>MoneyMATCH Inc.</v>
      </c>
      <c r="P28263" s="67" t="str">
        <v>SheetBank AG</v>
      </c>
      <c r="Q28263" s="67" t="str">
        <v>ExCell Bank</v>
      </c>
      <c r="R28263" s="67" t="str">
        <v>The VLOOKup Vault</v>
      </c>
      <c r="S28263" s="67" t="str">
        <v>CELLtral Bank</v>
      </c>
    </row>
    <row r="28264" spans="15:19">
      <c r="O28264" s="67" t="str">
        <v>MoneyMATCH Inc.</v>
      </c>
      <c r="P28264" s="67" t="str">
        <v>SheetBank AG</v>
      </c>
      <c r="Q28264" s="67" t="str">
        <v>ExCell Bank</v>
      </c>
      <c r="R28264" s="67" t="str">
        <v>The VLOOKup Vault</v>
      </c>
      <c r="S28264" s="67" t="str">
        <v>Bank IF</v>
      </c>
    </row>
    <row r="28265" spans="15:19">
      <c r="O28265" s="67" t="str">
        <v>MoneyMATCH Inc.</v>
      </c>
      <c r="P28265" s="67" t="str">
        <v>SheetBank AG</v>
      </c>
      <c r="Q28265" s="67" t="str">
        <v>ExCell Bank</v>
      </c>
      <c r="R28265" s="67" t="str">
        <v>SummaBank</v>
      </c>
      <c r="S28265" s="67" t="str">
        <v>Bank of Cellifornia</v>
      </c>
    </row>
    <row r="28266" spans="15:19">
      <c r="O28266" s="67" t="str">
        <v>MoneyMATCH Inc.</v>
      </c>
      <c r="P28266" s="67" t="str">
        <v>SheetBank AG</v>
      </c>
      <c r="Q28266" s="67" t="str">
        <v>ExCell Bank</v>
      </c>
      <c r="R28266" s="67" t="str">
        <v>SummaBank</v>
      </c>
      <c r="S28266" s="67" t="str">
        <v>ExFunds</v>
      </c>
    </row>
    <row r="28267" spans="15:19">
      <c r="O28267" s="67" t="str">
        <v>MoneyMATCH Inc.</v>
      </c>
      <c r="P28267" s="67" t="str">
        <v>SheetBank AG</v>
      </c>
      <c r="Q28267" s="67" t="str">
        <v>ExCell Bank</v>
      </c>
      <c r="R28267" s="67" t="str">
        <v>SummaBank</v>
      </c>
      <c r="S28267" s="67" t="str">
        <v>Pivot Finance Group</v>
      </c>
    </row>
    <row r="28268" spans="15:19">
      <c r="O28268" s="67" t="str">
        <v>MoneyMATCH Inc.</v>
      </c>
      <c r="P28268" s="67" t="str">
        <v>SheetBank AG</v>
      </c>
      <c r="Q28268" s="67" t="str">
        <v>ExCell Bank</v>
      </c>
      <c r="R28268" s="67" t="str">
        <v>SummaBank</v>
      </c>
      <c r="S28268" s="67" t="str">
        <v>The VLOOKup Vault</v>
      </c>
    </row>
    <row r="28269" spans="15:19">
      <c r="O28269" s="67" t="str">
        <v>MoneyMATCH Inc.</v>
      </c>
      <c r="P28269" s="67" t="str">
        <v>SheetBank AG</v>
      </c>
      <c r="Q28269" s="67" t="str">
        <v>ExCell Bank</v>
      </c>
      <c r="R28269" s="67" t="str">
        <v>SummaBank</v>
      </c>
      <c r="S28269" s="67" t="str">
        <v>CELLtral Bank</v>
      </c>
    </row>
    <row r="28270" spans="15:19">
      <c r="O28270" s="67" t="str">
        <v>MoneyMATCH Inc.</v>
      </c>
      <c r="P28270" s="67" t="str">
        <v>SheetBank AG</v>
      </c>
      <c r="Q28270" s="67" t="str">
        <v>ExCell Bank</v>
      </c>
      <c r="R28270" s="67" t="str">
        <v>SummaBank</v>
      </c>
      <c r="S28270" s="67" t="str">
        <v>Bank IF</v>
      </c>
    </row>
    <row r="28271" spans="15:19">
      <c r="O28271" s="67" t="str">
        <v>MoneyMATCH Inc.</v>
      </c>
      <c r="P28271" s="67" t="str">
        <v>SheetBank AG</v>
      </c>
      <c r="Q28271" s="67" t="str">
        <v>ExCell Bank</v>
      </c>
      <c r="R28271" s="67" t="str">
        <v>CELLtral Bank</v>
      </c>
      <c r="S28271" s="67" t="str">
        <v>Bank of Cellifornia</v>
      </c>
    </row>
    <row r="28272" spans="15:19">
      <c r="O28272" s="67" t="str">
        <v>MoneyMATCH Inc.</v>
      </c>
      <c r="P28272" s="67" t="str">
        <v>SheetBank AG</v>
      </c>
      <c r="Q28272" s="67" t="str">
        <v>ExCell Bank</v>
      </c>
      <c r="R28272" s="67" t="str">
        <v>CELLtral Bank</v>
      </c>
      <c r="S28272" s="67" t="str">
        <v>ExFunds</v>
      </c>
    </row>
    <row r="28273" spans="15:19">
      <c r="O28273" s="67" t="str">
        <v>MoneyMATCH Inc.</v>
      </c>
      <c r="P28273" s="67" t="str">
        <v>SheetBank AG</v>
      </c>
      <c r="Q28273" s="67" t="str">
        <v>ExCell Bank</v>
      </c>
      <c r="R28273" s="67" t="str">
        <v>CELLtral Bank</v>
      </c>
      <c r="S28273" s="67" t="str">
        <v>Pivot Finance Group</v>
      </c>
    </row>
    <row r="28274" spans="15:19">
      <c r="O28274" s="67" t="str">
        <v>MoneyMATCH Inc.</v>
      </c>
      <c r="P28274" s="67" t="str">
        <v>SheetBank AG</v>
      </c>
      <c r="Q28274" s="67" t="str">
        <v>ExCell Bank</v>
      </c>
      <c r="R28274" s="67" t="str">
        <v>CELLtral Bank</v>
      </c>
      <c r="S28274" s="67" t="str">
        <v>The VLOOKup Vault</v>
      </c>
    </row>
    <row r="28275" spans="15:19">
      <c r="O28275" s="67" t="str">
        <v>MoneyMATCH Inc.</v>
      </c>
      <c r="P28275" s="67" t="str">
        <v>SheetBank AG</v>
      </c>
      <c r="Q28275" s="67" t="str">
        <v>ExCell Bank</v>
      </c>
      <c r="R28275" s="67" t="str">
        <v>CELLtral Bank</v>
      </c>
      <c r="S28275" s="67" t="str">
        <v>SummaBank</v>
      </c>
    </row>
    <row r="28276" spans="15:19">
      <c r="O28276" s="67" t="str">
        <v>MoneyMATCH Inc.</v>
      </c>
      <c r="P28276" s="67" t="str">
        <v>SheetBank AG</v>
      </c>
      <c r="Q28276" s="67" t="str">
        <v>ExCell Bank</v>
      </c>
      <c r="R28276" s="67" t="str">
        <v>CELLtral Bank</v>
      </c>
      <c r="S28276" s="67" t="str">
        <v>Bank IF</v>
      </c>
    </row>
    <row r="28277" spans="15:19">
      <c r="O28277" s="67" t="str">
        <v>MoneyMATCH Inc.</v>
      </c>
      <c r="P28277" s="67" t="str">
        <v>SheetBank AG</v>
      </c>
      <c r="Q28277" s="67" t="str">
        <v>ExCell Bank</v>
      </c>
      <c r="R28277" s="67" t="str">
        <v>Bank IF</v>
      </c>
      <c r="S28277" s="67" t="str">
        <v>Bank of Cellifornia</v>
      </c>
    </row>
    <row r="28278" spans="15:19">
      <c r="O28278" s="67" t="str">
        <v>MoneyMATCH Inc.</v>
      </c>
      <c r="P28278" s="67" t="str">
        <v>SheetBank AG</v>
      </c>
      <c r="Q28278" s="67" t="str">
        <v>ExCell Bank</v>
      </c>
      <c r="R28278" s="67" t="str">
        <v>Bank IF</v>
      </c>
      <c r="S28278" s="67" t="str">
        <v>ExFunds</v>
      </c>
    </row>
    <row r="28279" spans="15:19">
      <c r="O28279" s="67" t="str">
        <v>MoneyMATCH Inc.</v>
      </c>
      <c r="P28279" s="67" t="str">
        <v>SheetBank AG</v>
      </c>
      <c r="Q28279" s="67" t="str">
        <v>ExCell Bank</v>
      </c>
      <c r="R28279" s="67" t="str">
        <v>Bank IF</v>
      </c>
      <c r="S28279" s="67" t="str">
        <v>Pivot Finance Group</v>
      </c>
    </row>
    <row r="28280" spans="15:19">
      <c r="O28280" s="67" t="str">
        <v>MoneyMATCH Inc.</v>
      </c>
      <c r="P28280" s="67" t="str">
        <v>SheetBank AG</v>
      </c>
      <c r="Q28280" s="67" t="str">
        <v>ExCell Bank</v>
      </c>
      <c r="R28280" s="67" t="str">
        <v>Bank IF</v>
      </c>
      <c r="S28280" s="67" t="str">
        <v>The VLOOKup Vault</v>
      </c>
    </row>
    <row r="28281" spans="15:19">
      <c r="O28281" s="67" t="str">
        <v>MoneyMATCH Inc.</v>
      </c>
      <c r="P28281" s="67" t="str">
        <v>SheetBank AG</v>
      </c>
      <c r="Q28281" s="67" t="str">
        <v>ExCell Bank</v>
      </c>
      <c r="R28281" s="67" t="str">
        <v>Bank IF</v>
      </c>
      <c r="S28281" s="67" t="str">
        <v>SummaBank</v>
      </c>
    </row>
    <row r="28282" spans="15:19">
      <c r="O28282" s="67" t="str">
        <v>MoneyMATCH Inc.</v>
      </c>
      <c r="P28282" s="67" t="str">
        <v>SheetBank AG</v>
      </c>
      <c r="Q28282" s="67" t="str">
        <v>ExCell Bank</v>
      </c>
      <c r="R28282" s="67" t="str">
        <v>Bank IF</v>
      </c>
      <c r="S28282" s="67" t="str">
        <v>CELLtral Bank</v>
      </c>
    </row>
    <row r="28283" spans="15:19">
      <c r="O28283" s="67" t="str">
        <v>MoneyMATCH Inc.</v>
      </c>
      <c r="P28283" s="67" t="str">
        <v>SheetBank AG</v>
      </c>
      <c r="Q28283" s="67" t="str">
        <v>Bank of Cellifornia</v>
      </c>
      <c r="R28283" s="67" t="str">
        <v>ExCell Bank</v>
      </c>
      <c r="S28283" s="67" t="str">
        <v>ExFunds</v>
      </c>
    </row>
    <row r="28284" spans="15:19">
      <c r="O28284" s="67" t="str">
        <v>MoneyMATCH Inc.</v>
      </c>
      <c r="P28284" s="67" t="str">
        <v>SheetBank AG</v>
      </c>
      <c r="Q28284" s="67" t="str">
        <v>Bank of Cellifornia</v>
      </c>
      <c r="R28284" s="67" t="str">
        <v>ExCell Bank</v>
      </c>
      <c r="S28284" s="67" t="str">
        <v>Pivot Finance Group</v>
      </c>
    </row>
    <row r="28285" spans="15:19">
      <c r="O28285" s="67" t="str">
        <v>MoneyMATCH Inc.</v>
      </c>
      <c r="P28285" s="67" t="str">
        <v>SheetBank AG</v>
      </c>
      <c r="Q28285" s="67" t="str">
        <v>Bank of Cellifornia</v>
      </c>
      <c r="R28285" s="67" t="str">
        <v>ExCell Bank</v>
      </c>
      <c r="S28285" s="67" t="str">
        <v>The VLOOKup Vault</v>
      </c>
    </row>
    <row r="28286" spans="15:19">
      <c r="O28286" s="67" t="str">
        <v>MoneyMATCH Inc.</v>
      </c>
      <c r="P28286" s="67" t="str">
        <v>SheetBank AG</v>
      </c>
      <c r="Q28286" s="67" t="str">
        <v>Bank of Cellifornia</v>
      </c>
      <c r="R28286" s="67" t="str">
        <v>ExCell Bank</v>
      </c>
      <c r="S28286" s="67" t="str">
        <v>SummaBank</v>
      </c>
    </row>
    <row r="28287" spans="15:19">
      <c r="O28287" s="67" t="str">
        <v>MoneyMATCH Inc.</v>
      </c>
      <c r="P28287" s="67" t="str">
        <v>SheetBank AG</v>
      </c>
      <c r="Q28287" s="67" t="str">
        <v>Bank of Cellifornia</v>
      </c>
      <c r="R28287" s="67" t="str">
        <v>ExCell Bank</v>
      </c>
      <c r="S28287" s="67" t="str">
        <v>CELLtral Bank</v>
      </c>
    </row>
    <row r="28288" spans="15:19">
      <c r="O28288" s="67" t="str">
        <v>MoneyMATCH Inc.</v>
      </c>
      <c r="P28288" s="67" t="str">
        <v>SheetBank AG</v>
      </c>
      <c r="Q28288" s="67" t="str">
        <v>Bank of Cellifornia</v>
      </c>
      <c r="R28288" s="67" t="str">
        <v>ExCell Bank</v>
      </c>
      <c r="S28288" s="67" t="str">
        <v>Bank IF</v>
      </c>
    </row>
    <row r="28289" spans="15:19">
      <c r="O28289" s="67" t="str">
        <v>MoneyMATCH Inc.</v>
      </c>
      <c r="P28289" s="67" t="str">
        <v>SheetBank AG</v>
      </c>
      <c r="Q28289" s="67" t="str">
        <v>Bank of Cellifornia</v>
      </c>
      <c r="R28289" s="67" t="str">
        <v>ExFunds</v>
      </c>
      <c r="S28289" s="67" t="str">
        <v>ExCell Bank</v>
      </c>
    </row>
    <row r="28290" spans="15:19">
      <c r="O28290" s="67" t="str">
        <v>MoneyMATCH Inc.</v>
      </c>
      <c r="P28290" s="67" t="str">
        <v>SheetBank AG</v>
      </c>
      <c r="Q28290" s="67" t="str">
        <v>Bank of Cellifornia</v>
      </c>
      <c r="R28290" s="67" t="str">
        <v>ExFunds</v>
      </c>
      <c r="S28290" s="67" t="str">
        <v>Pivot Finance Group</v>
      </c>
    </row>
    <row r="28291" spans="15:19">
      <c r="O28291" s="67" t="str">
        <v>MoneyMATCH Inc.</v>
      </c>
      <c r="P28291" s="67" t="str">
        <v>SheetBank AG</v>
      </c>
      <c r="Q28291" s="67" t="str">
        <v>Bank of Cellifornia</v>
      </c>
      <c r="R28291" s="67" t="str">
        <v>ExFunds</v>
      </c>
      <c r="S28291" s="67" t="str">
        <v>The VLOOKup Vault</v>
      </c>
    </row>
    <row r="28292" spans="15:19">
      <c r="O28292" s="67" t="str">
        <v>MoneyMATCH Inc.</v>
      </c>
      <c r="P28292" s="67" t="str">
        <v>SheetBank AG</v>
      </c>
      <c r="Q28292" s="67" t="str">
        <v>Bank of Cellifornia</v>
      </c>
      <c r="R28292" s="67" t="str">
        <v>ExFunds</v>
      </c>
      <c r="S28292" s="67" t="str">
        <v>SummaBank</v>
      </c>
    </row>
    <row r="28293" spans="15:19">
      <c r="O28293" s="67" t="str">
        <v>MoneyMATCH Inc.</v>
      </c>
      <c r="P28293" s="67" t="str">
        <v>SheetBank AG</v>
      </c>
      <c r="Q28293" s="67" t="str">
        <v>Bank of Cellifornia</v>
      </c>
      <c r="R28293" s="67" t="str">
        <v>ExFunds</v>
      </c>
      <c r="S28293" s="67" t="str">
        <v>CELLtral Bank</v>
      </c>
    </row>
    <row r="28294" spans="15:19">
      <c r="O28294" s="67" t="str">
        <v>MoneyMATCH Inc.</v>
      </c>
      <c r="P28294" s="67" t="str">
        <v>SheetBank AG</v>
      </c>
      <c r="Q28294" s="67" t="str">
        <v>Bank of Cellifornia</v>
      </c>
      <c r="R28294" s="67" t="str">
        <v>ExFunds</v>
      </c>
      <c r="S28294" s="67" t="str">
        <v>Bank IF</v>
      </c>
    </row>
    <row r="28295" spans="15:19">
      <c r="O28295" s="67" t="str">
        <v>MoneyMATCH Inc.</v>
      </c>
      <c r="P28295" s="67" t="str">
        <v>SheetBank AG</v>
      </c>
      <c r="Q28295" s="67" t="str">
        <v>Bank of Cellifornia</v>
      </c>
      <c r="R28295" s="67" t="str">
        <v>Pivot Finance Group</v>
      </c>
      <c r="S28295" s="67" t="str">
        <v>ExCell Bank</v>
      </c>
    </row>
    <row r="28296" spans="15:19">
      <c r="O28296" s="67" t="str">
        <v>MoneyMATCH Inc.</v>
      </c>
      <c r="P28296" s="67" t="str">
        <v>SheetBank AG</v>
      </c>
      <c r="Q28296" s="67" t="str">
        <v>Bank of Cellifornia</v>
      </c>
      <c r="R28296" s="67" t="str">
        <v>Pivot Finance Group</v>
      </c>
      <c r="S28296" s="67" t="str">
        <v>ExFunds</v>
      </c>
    </row>
    <row r="28297" spans="15:19">
      <c r="O28297" s="67" t="str">
        <v>MoneyMATCH Inc.</v>
      </c>
      <c r="P28297" s="67" t="str">
        <v>SheetBank AG</v>
      </c>
      <c r="Q28297" s="67" t="str">
        <v>Bank of Cellifornia</v>
      </c>
      <c r="R28297" s="67" t="str">
        <v>Pivot Finance Group</v>
      </c>
      <c r="S28297" s="67" t="str">
        <v>The VLOOKup Vault</v>
      </c>
    </row>
    <row r="28298" spans="15:19">
      <c r="O28298" s="67" t="str">
        <v>MoneyMATCH Inc.</v>
      </c>
      <c r="P28298" s="67" t="str">
        <v>SheetBank AG</v>
      </c>
      <c r="Q28298" s="67" t="str">
        <v>Bank of Cellifornia</v>
      </c>
      <c r="R28298" s="67" t="str">
        <v>Pivot Finance Group</v>
      </c>
      <c r="S28298" s="67" t="str">
        <v>SummaBank</v>
      </c>
    </row>
    <row r="28299" spans="15:19">
      <c r="O28299" s="67" t="str">
        <v>MoneyMATCH Inc.</v>
      </c>
      <c r="P28299" s="67" t="str">
        <v>SheetBank AG</v>
      </c>
      <c r="Q28299" s="67" t="str">
        <v>Bank of Cellifornia</v>
      </c>
      <c r="R28299" s="67" t="str">
        <v>Pivot Finance Group</v>
      </c>
      <c r="S28299" s="67" t="str">
        <v>CELLtral Bank</v>
      </c>
    </row>
    <row r="28300" spans="15:19">
      <c r="O28300" s="67" t="str">
        <v>MoneyMATCH Inc.</v>
      </c>
      <c r="P28300" s="67" t="str">
        <v>SheetBank AG</v>
      </c>
      <c r="Q28300" s="67" t="str">
        <v>Bank of Cellifornia</v>
      </c>
      <c r="R28300" s="67" t="str">
        <v>Pivot Finance Group</v>
      </c>
      <c r="S28300" s="67" t="str">
        <v>Bank IF</v>
      </c>
    </row>
    <row r="28301" spans="15:19">
      <c r="O28301" s="67" t="str">
        <v>MoneyMATCH Inc.</v>
      </c>
      <c r="P28301" s="67" t="str">
        <v>SheetBank AG</v>
      </c>
      <c r="Q28301" s="67" t="str">
        <v>Bank of Cellifornia</v>
      </c>
      <c r="R28301" s="67" t="str">
        <v>The VLOOKup Vault</v>
      </c>
      <c r="S28301" s="67" t="str">
        <v>ExCell Bank</v>
      </c>
    </row>
    <row r="28302" spans="15:19">
      <c r="O28302" s="67" t="str">
        <v>MoneyMATCH Inc.</v>
      </c>
      <c r="P28302" s="67" t="str">
        <v>SheetBank AG</v>
      </c>
      <c r="Q28302" s="67" t="str">
        <v>Bank of Cellifornia</v>
      </c>
      <c r="R28302" s="67" t="str">
        <v>The VLOOKup Vault</v>
      </c>
      <c r="S28302" s="67" t="str">
        <v>ExFunds</v>
      </c>
    </row>
    <row r="28303" spans="15:19">
      <c r="O28303" s="67" t="str">
        <v>MoneyMATCH Inc.</v>
      </c>
      <c r="P28303" s="67" t="str">
        <v>SheetBank AG</v>
      </c>
      <c r="Q28303" s="67" t="str">
        <v>Bank of Cellifornia</v>
      </c>
      <c r="R28303" s="67" t="str">
        <v>The VLOOKup Vault</v>
      </c>
      <c r="S28303" s="67" t="str">
        <v>Pivot Finance Group</v>
      </c>
    </row>
    <row r="28304" spans="15:19">
      <c r="O28304" s="67" t="str">
        <v>MoneyMATCH Inc.</v>
      </c>
      <c r="P28304" s="67" t="str">
        <v>SheetBank AG</v>
      </c>
      <c r="Q28304" s="67" t="str">
        <v>Bank of Cellifornia</v>
      </c>
      <c r="R28304" s="67" t="str">
        <v>The VLOOKup Vault</v>
      </c>
      <c r="S28304" s="67" t="str">
        <v>SummaBank</v>
      </c>
    </row>
    <row r="28305" spans="15:19">
      <c r="O28305" s="67" t="str">
        <v>MoneyMATCH Inc.</v>
      </c>
      <c r="P28305" s="67" t="str">
        <v>SheetBank AG</v>
      </c>
      <c r="Q28305" s="67" t="str">
        <v>Bank of Cellifornia</v>
      </c>
      <c r="R28305" s="67" t="str">
        <v>The VLOOKup Vault</v>
      </c>
      <c r="S28305" s="67" t="str">
        <v>CELLtral Bank</v>
      </c>
    </row>
    <row r="28306" spans="15:19">
      <c r="O28306" s="67" t="str">
        <v>MoneyMATCH Inc.</v>
      </c>
      <c r="P28306" s="67" t="str">
        <v>SheetBank AG</v>
      </c>
      <c r="Q28306" s="67" t="str">
        <v>Bank of Cellifornia</v>
      </c>
      <c r="R28306" s="67" t="str">
        <v>The VLOOKup Vault</v>
      </c>
      <c r="S28306" s="67" t="str">
        <v>Bank IF</v>
      </c>
    </row>
    <row r="28307" spans="15:19">
      <c r="O28307" s="67" t="str">
        <v>MoneyMATCH Inc.</v>
      </c>
      <c r="P28307" s="67" t="str">
        <v>SheetBank AG</v>
      </c>
      <c r="Q28307" s="67" t="str">
        <v>Bank of Cellifornia</v>
      </c>
      <c r="R28307" s="67" t="str">
        <v>SummaBank</v>
      </c>
      <c r="S28307" s="67" t="str">
        <v>ExCell Bank</v>
      </c>
    </row>
    <row r="28308" spans="15:19">
      <c r="O28308" s="67" t="str">
        <v>MoneyMATCH Inc.</v>
      </c>
      <c r="P28308" s="67" t="str">
        <v>SheetBank AG</v>
      </c>
      <c r="Q28308" s="67" t="str">
        <v>Bank of Cellifornia</v>
      </c>
      <c r="R28308" s="67" t="str">
        <v>SummaBank</v>
      </c>
      <c r="S28308" s="67" t="str">
        <v>ExFunds</v>
      </c>
    </row>
    <row r="28309" spans="15:19">
      <c r="O28309" s="67" t="str">
        <v>MoneyMATCH Inc.</v>
      </c>
      <c r="P28309" s="67" t="str">
        <v>SheetBank AG</v>
      </c>
      <c r="Q28309" s="67" t="str">
        <v>Bank of Cellifornia</v>
      </c>
      <c r="R28309" s="67" t="str">
        <v>SummaBank</v>
      </c>
      <c r="S28309" s="67" t="str">
        <v>Pivot Finance Group</v>
      </c>
    </row>
    <row r="28310" spans="15:19">
      <c r="O28310" s="67" t="str">
        <v>MoneyMATCH Inc.</v>
      </c>
      <c r="P28310" s="67" t="str">
        <v>SheetBank AG</v>
      </c>
      <c r="Q28310" s="67" t="str">
        <v>Bank of Cellifornia</v>
      </c>
      <c r="R28310" s="67" t="str">
        <v>SummaBank</v>
      </c>
      <c r="S28310" s="67" t="str">
        <v>The VLOOKup Vault</v>
      </c>
    </row>
    <row r="28311" spans="15:19">
      <c r="O28311" s="67" t="str">
        <v>MoneyMATCH Inc.</v>
      </c>
      <c r="P28311" s="67" t="str">
        <v>SheetBank AG</v>
      </c>
      <c r="Q28311" s="67" t="str">
        <v>Bank of Cellifornia</v>
      </c>
      <c r="R28311" s="67" t="str">
        <v>SummaBank</v>
      </c>
      <c r="S28311" s="67" t="str">
        <v>CELLtral Bank</v>
      </c>
    </row>
    <row r="28312" spans="15:19">
      <c r="O28312" s="67" t="str">
        <v>MoneyMATCH Inc.</v>
      </c>
      <c r="P28312" s="67" t="str">
        <v>SheetBank AG</v>
      </c>
      <c r="Q28312" s="67" t="str">
        <v>Bank of Cellifornia</v>
      </c>
      <c r="R28312" s="67" t="str">
        <v>SummaBank</v>
      </c>
      <c r="S28312" s="67" t="str">
        <v>Bank IF</v>
      </c>
    </row>
    <row r="28313" spans="15:19">
      <c r="O28313" s="67" t="str">
        <v>MoneyMATCH Inc.</v>
      </c>
      <c r="P28313" s="67" t="str">
        <v>SheetBank AG</v>
      </c>
      <c r="Q28313" s="67" t="str">
        <v>Bank of Cellifornia</v>
      </c>
      <c r="R28313" s="67" t="str">
        <v>CELLtral Bank</v>
      </c>
      <c r="S28313" s="67" t="str">
        <v>ExCell Bank</v>
      </c>
    </row>
    <row r="28314" spans="15:19">
      <c r="O28314" s="67" t="str">
        <v>MoneyMATCH Inc.</v>
      </c>
      <c r="P28314" s="67" t="str">
        <v>SheetBank AG</v>
      </c>
      <c r="Q28314" s="67" t="str">
        <v>Bank of Cellifornia</v>
      </c>
      <c r="R28314" s="67" t="str">
        <v>CELLtral Bank</v>
      </c>
      <c r="S28314" s="67" t="str">
        <v>ExFunds</v>
      </c>
    </row>
    <row r="28315" spans="15:19">
      <c r="O28315" s="67" t="str">
        <v>MoneyMATCH Inc.</v>
      </c>
      <c r="P28315" s="67" t="str">
        <v>SheetBank AG</v>
      </c>
      <c r="Q28315" s="67" t="str">
        <v>Bank of Cellifornia</v>
      </c>
      <c r="R28315" s="67" t="str">
        <v>CELLtral Bank</v>
      </c>
      <c r="S28315" s="67" t="str">
        <v>Pivot Finance Group</v>
      </c>
    </row>
    <row r="28316" spans="15:19">
      <c r="O28316" s="67" t="str">
        <v>MoneyMATCH Inc.</v>
      </c>
      <c r="P28316" s="67" t="str">
        <v>SheetBank AG</v>
      </c>
      <c r="Q28316" s="67" t="str">
        <v>Bank of Cellifornia</v>
      </c>
      <c r="R28316" s="67" t="str">
        <v>CELLtral Bank</v>
      </c>
      <c r="S28316" s="67" t="str">
        <v>The VLOOKup Vault</v>
      </c>
    </row>
    <row r="28317" spans="15:19">
      <c r="O28317" s="67" t="str">
        <v>MoneyMATCH Inc.</v>
      </c>
      <c r="P28317" s="67" t="str">
        <v>SheetBank AG</v>
      </c>
      <c r="Q28317" s="67" t="str">
        <v>Bank of Cellifornia</v>
      </c>
      <c r="R28317" s="67" t="str">
        <v>CELLtral Bank</v>
      </c>
      <c r="S28317" s="67" t="str">
        <v>SummaBank</v>
      </c>
    </row>
    <row r="28318" spans="15:19">
      <c r="O28318" s="67" t="str">
        <v>MoneyMATCH Inc.</v>
      </c>
      <c r="P28318" s="67" t="str">
        <v>SheetBank AG</v>
      </c>
      <c r="Q28318" s="67" t="str">
        <v>Bank of Cellifornia</v>
      </c>
      <c r="R28318" s="67" t="str">
        <v>CELLtral Bank</v>
      </c>
      <c r="S28318" s="67" t="str">
        <v>Bank IF</v>
      </c>
    </row>
    <row r="28319" spans="15:19">
      <c r="O28319" s="67" t="str">
        <v>MoneyMATCH Inc.</v>
      </c>
      <c r="P28319" s="67" t="str">
        <v>SheetBank AG</v>
      </c>
      <c r="Q28319" s="67" t="str">
        <v>Bank of Cellifornia</v>
      </c>
      <c r="R28319" s="67" t="str">
        <v>Bank IF</v>
      </c>
      <c r="S28319" s="67" t="str">
        <v>ExCell Bank</v>
      </c>
    </row>
    <row r="28320" spans="15:19">
      <c r="O28320" s="67" t="str">
        <v>MoneyMATCH Inc.</v>
      </c>
      <c r="P28320" s="67" t="str">
        <v>SheetBank AG</v>
      </c>
      <c r="Q28320" s="67" t="str">
        <v>Bank of Cellifornia</v>
      </c>
      <c r="R28320" s="67" t="str">
        <v>Bank IF</v>
      </c>
      <c r="S28320" s="67" t="str">
        <v>ExFunds</v>
      </c>
    </row>
    <row r="28321" spans="15:19">
      <c r="O28321" s="67" t="str">
        <v>MoneyMATCH Inc.</v>
      </c>
      <c r="P28321" s="67" t="str">
        <v>SheetBank AG</v>
      </c>
      <c r="Q28321" s="67" t="str">
        <v>Bank of Cellifornia</v>
      </c>
      <c r="R28321" s="67" t="str">
        <v>Bank IF</v>
      </c>
      <c r="S28321" s="67" t="str">
        <v>Pivot Finance Group</v>
      </c>
    </row>
    <row r="28322" spans="15:19">
      <c r="O28322" s="67" t="str">
        <v>MoneyMATCH Inc.</v>
      </c>
      <c r="P28322" s="67" t="str">
        <v>SheetBank AG</v>
      </c>
      <c r="Q28322" s="67" t="str">
        <v>Bank of Cellifornia</v>
      </c>
      <c r="R28322" s="67" t="str">
        <v>Bank IF</v>
      </c>
      <c r="S28322" s="67" t="str">
        <v>The VLOOKup Vault</v>
      </c>
    </row>
    <row r="28323" spans="15:19">
      <c r="O28323" s="67" t="str">
        <v>MoneyMATCH Inc.</v>
      </c>
      <c r="P28323" s="67" t="str">
        <v>SheetBank AG</v>
      </c>
      <c r="Q28323" s="67" t="str">
        <v>Bank of Cellifornia</v>
      </c>
      <c r="R28323" s="67" t="str">
        <v>Bank IF</v>
      </c>
      <c r="S28323" s="67" t="str">
        <v>SummaBank</v>
      </c>
    </row>
    <row r="28324" spans="15:19">
      <c r="O28324" s="67" t="str">
        <v>MoneyMATCH Inc.</v>
      </c>
      <c r="P28324" s="67" t="str">
        <v>SheetBank AG</v>
      </c>
      <c r="Q28324" s="67" t="str">
        <v>Bank of Cellifornia</v>
      </c>
      <c r="R28324" s="67" t="str">
        <v>Bank IF</v>
      </c>
      <c r="S28324" s="67" t="str">
        <v>CELLtral Bank</v>
      </c>
    </row>
    <row r="28325" spans="15:19">
      <c r="O28325" s="67" t="str">
        <v>MoneyMATCH Inc.</v>
      </c>
      <c r="P28325" s="67" t="str">
        <v>SheetBank AG</v>
      </c>
      <c r="Q28325" s="67" t="str">
        <v>ExFunds</v>
      </c>
      <c r="R28325" s="67" t="str">
        <v>ExCell Bank</v>
      </c>
      <c r="S28325" s="67" t="str">
        <v>Bank of Cellifornia</v>
      </c>
    </row>
    <row r="28326" spans="15:19">
      <c r="O28326" s="67" t="str">
        <v>MoneyMATCH Inc.</v>
      </c>
      <c r="P28326" s="67" t="str">
        <v>SheetBank AG</v>
      </c>
      <c r="Q28326" s="67" t="str">
        <v>ExFunds</v>
      </c>
      <c r="R28326" s="67" t="str">
        <v>ExCell Bank</v>
      </c>
      <c r="S28326" s="67" t="str">
        <v>Pivot Finance Group</v>
      </c>
    </row>
    <row r="28327" spans="15:19">
      <c r="O28327" s="67" t="str">
        <v>MoneyMATCH Inc.</v>
      </c>
      <c r="P28327" s="67" t="str">
        <v>SheetBank AG</v>
      </c>
      <c r="Q28327" s="67" t="str">
        <v>ExFunds</v>
      </c>
      <c r="R28327" s="67" t="str">
        <v>ExCell Bank</v>
      </c>
      <c r="S28327" s="67" t="str">
        <v>The VLOOKup Vault</v>
      </c>
    </row>
    <row r="28328" spans="15:19">
      <c r="O28328" s="67" t="str">
        <v>MoneyMATCH Inc.</v>
      </c>
      <c r="P28328" s="67" t="str">
        <v>SheetBank AG</v>
      </c>
      <c r="Q28328" s="67" t="str">
        <v>ExFunds</v>
      </c>
      <c r="R28328" s="67" t="str">
        <v>ExCell Bank</v>
      </c>
      <c r="S28328" s="67" t="str">
        <v>SummaBank</v>
      </c>
    </row>
    <row r="28329" spans="15:19">
      <c r="O28329" s="67" t="str">
        <v>MoneyMATCH Inc.</v>
      </c>
      <c r="P28329" s="67" t="str">
        <v>SheetBank AG</v>
      </c>
      <c r="Q28329" s="67" t="str">
        <v>ExFunds</v>
      </c>
      <c r="R28329" s="67" t="str">
        <v>ExCell Bank</v>
      </c>
      <c r="S28329" s="67" t="str">
        <v>CELLtral Bank</v>
      </c>
    </row>
    <row r="28330" spans="15:19">
      <c r="O28330" s="67" t="str">
        <v>MoneyMATCH Inc.</v>
      </c>
      <c r="P28330" s="67" t="str">
        <v>SheetBank AG</v>
      </c>
      <c r="Q28330" s="67" t="str">
        <v>ExFunds</v>
      </c>
      <c r="R28330" s="67" t="str">
        <v>ExCell Bank</v>
      </c>
      <c r="S28330" s="67" t="str">
        <v>Bank IF</v>
      </c>
    </row>
    <row r="28331" spans="15:19">
      <c r="O28331" s="67" t="str">
        <v>MoneyMATCH Inc.</v>
      </c>
      <c r="P28331" s="67" t="str">
        <v>SheetBank AG</v>
      </c>
      <c r="Q28331" s="67" t="str">
        <v>ExFunds</v>
      </c>
      <c r="R28331" s="67" t="str">
        <v>Bank of Cellifornia</v>
      </c>
      <c r="S28331" s="67" t="str">
        <v>ExCell Bank</v>
      </c>
    </row>
    <row r="28332" spans="15:19">
      <c r="O28332" s="67" t="str">
        <v>MoneyMATCH Inc.</v>
      </c>
      <c r="P28332" s="67" t="str">
        <v>SheetBank AG</v>
      </c>
      <c r="Q28332" s="67" t="str">
        <v>ExFunds</v>
      </c>
      <c r="R28332" s="67" t="str">
        <v>Bank of Cellifornia</v>
      </c>
      <c r="S28332" s="67" t="str">
        <v>Pivot Finance Group</v>
      </c>
    </row>
    <row r="28333" spans="15:19">
      <c r="O28333" s="67" t="str">
        <v>MoneyMATCH Inc.</v>
      </c>
      <c r="P28333" s="67" t="str">
        <v>SheetBank AG</v>
      </c>
      <c r="Q28333" s="67" t="str">
        <v>ExFunds</v>
      </c>
      <c r="R28333" s="67" t="str">
        <v>Bank of Cellifornia</v>
      </c>
      <c r="S28333" s="67" t="str">
        <v>The VLOOKup Vault</v>
      </c>
    </row>
    <row r="28334" spans="15:19">
      <c r="O28334" s="67" t="str">
        <v>MoneyMATCH Inc.</v>
      </c>
      <c r="P28334" s="67" t="str">
        <v>SheetBank AG</v>
      </c>
      <c r="Q28334" s="67" t="str">
        <v>ExFunds</v>
      </c>
      <c r="R28334" s="67" t="str">
        <v>Bank of Cellifornia</v>
      </c>
      <c r="S28334" s="67" t="str">
        <v>SummaBank</v>
      </c>
    </row>
    <row r="28335" spans="15:19">
      <c r="O28335" s="67" t="str">
        <v>MoneyMATCH Inc.</v>
      </c>
      <c r="P28335" s="67" t="str">
        <v>SheetBank AG</v>
      </c>
      <c r="Q28335" s="67" t="str">
        <v>ExFunds</v>
      </c>
      <c r="R28335" s="67" t="str">
        <v>Bank of Cellifornia</v>
      </c>
      <c r="S28335" s="67" t="str">
        <v>CELLtral Bank</v>
      </c>
    </row>
    <row r="28336" spans="15:19">
      <c r="O28336" s="67" t="str">
        <v>MoneyMATCH Inc.</v>
      </c>
      <c r="P28336" s="67" t="str">
        <v>SheetBank AG</v>
      </c>
      <c r="Q28336" s="67" t="str">
        <v>ExFunds</v>
      </c>
      <c r="R28336" s="67" t="str">
        <v>Bank of Cellifornia</v>
      </c>
      <c r="S28336" s="67" t="str">
        <v>Bank IF</v>
      </c>
    </row>
    <row r="28337" spans="15:19">
      <c r="O28337" s="67" t="str">
        <v>MoneyMATCH Inc.</v>
      </c>
      <c r="P28337" s="67" t="str">
        <v>SheetBank AG</v>
      </c>
      <c r="Q28337" s="67" t="str">
        <v>ExFunds</v>
      </c>
      <c r="R28337" s="67" t="str">
        <v>Pivot Finance Group</v>
      </c>
      <c r="S28337" s="67" t="str">
        <v>ExCell Bank</v>
      </c>
    </row>
    <row r="28338" spans="15:19">
      <c r="O28338" s="67" t="str">
        <v>MoneyMATCH Inc.</v>
      </c>
      <c r="P28338" s="67" t="str">
        <v>SheetBank AG</v>
      </c>
      <c r="Q28338" s="67" t="str">
        <v>ExFunds</v>
      </c>
      <c r="R28338" s="67" t="str">
        <v>Pivot Finance Group</v>
      </c>
      <c r="S28338" s="67" t="str">
        <v>Bank of Cellifornia</v>
      </c>
    </row>
    <row r="28339" spans="15:19">
      <c r="O28339" s="67" t="str">
        <v>MoneyMATCH Inc.</v>
      </c>
      <c r="P28339" s="67" t="str">
        <v>SheetBank AG</v>
      </c>
      <c r="Q28339" s="67" t="str">
        <v>ExFunds</v>
      </c>
      <c r="R28339" s="67" t="str">
        <v>Pivot Finance Group</v>
      </c>
      <c r="S28339" s="67" t="str">
        <v>The VLOOKup Vault</v>
      </c>
    </row>
    <row r="28340" spans="15:19">
      <c r="O28340" s="67" t="str">
        <v>MoneyMATCH Inc.</v>
      </c>
      <c r="P28340" s="67" t="str">
        <v>SheetBank AG</v>
      </c>
      <c r="Q28340" s="67" t="str">
        <v>ExFunds</v>
      </c>
      <c r="R28340" s="67" t="str">
        <v>Pivot Finance Group</v>
      </c>
      <c r="S28340" s="67" t="str">
        <v>SummaBank</v>
      </c>
    </row>
    <row r="28341" spans="15:19">
      <c r="O28341" s="67" t="str">
        <v>MoneyMATCH Inc.</v>
      </c>
      <c r="P28341" s="67" t="str">
        <v>SheetBank AG</v>
      </c>
      <c r="Q28341" s="67" t="str">
        <v>ExFunds</v>
      </c>
      <c r="R28341" s="67" t="str">
        <v>Pivot Finance Group</v>
      </c>
      <c r="S28341" s="67" t="str">
        <v>CELLtral Bank</v>
      </c>
    </row>
    <row r="28342" spans="15:19">
      <c r="O28342" s="67" t="str">
        <v>MoneyMATCH Inc.</v>
      </c>
      <c r="P28342" s="67" t="str">
        <v>SheetBank AG</v>
      </c>
      <c r="Q28342" s="67" t="str">
        <v>ExFunds</v>
      </c>
      <c r="R28342" s="67" t="str">
        <v>Pivot Finance Group</v>
      </c>
      <c r="S28342" s="67" t="str">
        <v>Bank IF</v>
      </c>
    </row>
    <row r="28343" spans="15:19">
      <c r="O28343" s="67" t="str">
        <v>MoneyMATCH Inc.</v>
      </c>
      <c r="P28343" s="67" t="str">
        <v>SheetBank AG</v>
      </c>
      <c r="Q28343" s="67" t="str">
        <v>ExFunds</v>
      </c>
      <c r="R28343" s="67" t="str">
        <v>The VLOOKup Vault</v>
      </c>
      <c r="S28343" s="67" t="str">
        <v>ExCell Bank</v>
      </c>
    </row>
    <row r="28344" spans="15:19">
      <c r="O28344" s="67" t="str">
        <v>MoneyMATCH Inc.</v>
      </c>
      <c r="P28344" s="67" t="str">
        <v>SheetBank AG</v>
      </c>
      <c r="Q28344" s="67" t="str">
        <v>ExFunds</v>
      </c>
      <c r="R28344" s="67" t="str">
        <v>The VLOOKup Vault</v>
      </c>
      <c r="S28344" s="67" t="str">
        <v>Bank of Cellifornia</v>
      </c>
    </row>
    <row r="28345" spans="15:19">
      <c r="O28345" s="67" t="str">
        <v>MoneyMATCH Inc.</v>
      </c>
      <c r="P28345" s="67" t="str">
        <v>SheetBank AG</v>
      </c>
      <c r="Q28345" s="67" t="str">
        <v>ExFunds</v>
      </c>
      <c r="R28345" s="67" t="str">
        <v>The VLOOKup Vault</v>
      </c>
      <c r="S28345" s="67" t="str">
        <v>Pivot Finance Group</v>
      </c>
    </row>
    <row r="28346" spans="15:19">
      <c r="O28346" s="67" t="str">
        <v>MoneyMATCH Inc.</v>
      </c>
      <c r="P28346" s="67" t="str">
        <v>SheetBank AG</v>
      </c>
      <c r="Q28346" s="67" t="str">
        <v>ExFunds</v>
      </c>
      <c r="R28346" s="67" t="str">
        <v>The VLOOKup Vault</v>
      </c>
      <c r="S28346" s="67" t="str">
        <v>SummaBank</v>
      </c>
    </row>
    <row r="28347" spans="15:19">
      <c r="O28347" s="67" t="str">
        <v>MoneyMATCH Inc.</v>
      </c>
      <c r="P28347" s="67" t="str">
        <v>SheetBank AG</v>
      </c>
      <c r="Q28347" s="67" t="str">
        <v>ExFunds</v>
      </c>
      <c r="R28347" s="67" t="str">
        <v>The VLOOKup Vault</v>
      </c>
      <c r="S28347" s="67" t="str">
        <v>CELLtral Bank</v>
      </c>
    </row>
    <row r="28348" spans="15:19">
      <c r="O28348" s="67" t="str">
        <v>MoneyMATCH Inc.</v>
      </c>
      <c r="P28348" s="67" t="str">
        <v>SheetBank AG</v>
      </c>
      <c r="Q28348" s="67" t="str">
        <v>ExFunds</v>
      </c>
      <c r="R28348" s="67" t="str">
        <v>The VLOOKup Vault</v>
      </c>
      <c r="S28348" s="67" t="str">
        <v>Bank IF</v>
      </c>
    </row>
    <row r="28349" spans="15:19">
      <c r="O28349" s="67" t="str">
        <v>MoneyMATCH Inc.</v>
      </c>
      <c r="P28349" s="67" t="str">
        <v>SheetBank AG</v>
      </c>
      <c r="Q28349" s="67" t="str">
        <v>ExFunds</v>
      </c>
      <c r="R28349" s="67" t="str">
        <v>SummaBank</v>
      </c>
      <c r="S28349" s="67" t="str">
        <v>ExCell Bank</v>
      </c>
    </row>
    <row r="28350" spans="15:19">
      <c r="O28350" s="67" t="str">
        <v>MoneyMATCH Inc.</v>
      </c>
      <c r="P28350" s="67" t="str">
        <v>SheetBank AG</v>
      </c>
      <c r="Q28350" s="67" t="str">
        <v>ExFunds</v>
      </c>
      <c r="R28350" s="67" t="str">
        <v>SummaBank</v>
      </c>
      <c r="S28350" s="67" t="str">
        <v>Bank of Cellifornia</v>
      </c>
    </row>
    <row r="28351" spans="15:19">
      <c r="O28351" s="67" t="str">
        <v>MoneyMATCH Inc.</v>
      </c>
      <c r="P28351" s="67" t="str">
        <v>SheetBank AG</v>
      </c>
      <c r="Q28351" s="67" t="str">
        <v>ExFunds</v>
      </c>
      <c r="R28351" s="67" t="str">
        <v>SummaBank</v>
      </c>
      <c r="S28351" s="67" t="str">
        <v>Pivot Finance Group</v>
      </c>
    </row>
    <row r="28352" spans="15:19">
      <c r="O28352" s="67" t="str">
        <v>MoneyMATCH Inc.</v>
      </c>
      <c r="P28352" s="67" t="str">
        <v>SheetBank AG</v>
      </c>
      <c r="Q28352" s="67" t="str">
        <v>ExFunds</v>
      </c>
      <c r="R28352" s="67" t="str">
        <v>SummaBank</v>
      </c>
      <c r="S28352" s="67" t="str">
        <v>The VLOOKup Vault</v>
      </c>
    </row>
    <row r="28353" spans="15:19">
      <c r="O28353" s="67" t="str">
        <v>MoneyMATCH Inc.</v>
      </c>
      <c r="P28353" s="67" t="str">
        <v>SheetBank AG</v>
      </c>
      <c r="Q28353" s="67" t="str">
        <v>ExFunds</v>
      </c>
      <c r="R28353" s="67" t="str">
        <v>SummaBank</v>
      </c>
      <c r="S28353" s="67" t="str">
        <v>CELLtral Bank</v>
      </c>
    </row>
    <row r="28354" spans="15:19">
      <c r="O28354" s="67" t="str">
        <v>MoneyMATCH Inc.</v>
      </c>
      <c r="P28354" s="67" t="str">
        <v>SheetBank AG</v>
      </c>
      <c r="Q28354" s="67" t="str">
        <v>ExFunds</v>
      </c>
      <c r="R28354" s="67" t="str">
        <v>SummaBank</v>
      </c>
      <c r="S28354" s="67" t="str">
        <v>Bank IF</v>
      </c>
    </row>
    <row r="28355" spans="15:19">
      <c r="O28355" s="67" t="str">
        <v>MoneyMATCH Inc.</v>
      </c>
      <c r="P28355" s="67" t="str">
        <v>SheetBank AG</v>
      </c>
      <c r="Q28355" s="67" t="str">
        <v>ExFunds</v>
      </c>
      <c r="R28355" s="67" t="str">
        <v>CELLtral Bank</v>
      </c>
      <c r="S28355" s="67" t="str">
        <v>ExCell Bank</v>
      </c>
    </row>
    <row r="28356" spans="15:19">
      <c r="O28356" s="67" t="str">
        <v>MoneyMATCH Inc.</v>
      </c>
      <c r="P28356" s="67" t="str">
        <v>SheetBank AG</v>
      </c>
      <c r="Q28356" s="67" t="str">
        <v>ExFunds</v>
      </c>
      <c r="R28356" s="67" t="str">
        <v>CELLtral Bank</v>
      </c>
      <c r="S28356" s="67" t="str">
        <v>Bank of Cellifornia</v>
      </c>
    </row>
    <row r="28357" spans="15:19">
      <c r="O28357" s="67" t="str">
        <v>MoneyMATCH Inc.</v>
      </c>
      <c r="P28357" s="67" t="str">
        <v>SheetBank AG</v>
      </c>
      <c r="Q28357" s="67" t="str">
        <v>ExFunds</v>
      </c>
      <c r="R28357" s="67" t="str">
        <v>CELLtral Bank</v>
      </c>
      <c r="S28357" s="67" t="str">
        <v>Pivot Finance Group</v>
      </c>
    </row>
    <row r="28358" spans="15:19">
      <c r="O28358" s="67" t="str">
        <v>MoneyMATCH Inc.</v>
      </c>
      <c r="P28358" s="67" t="str">
        <v>SheetBank AG</v>
      </c>
      <c r="Q28358" s="67" t="str">
        <v>ExFunds</v>
      </c>
      <c r="R28358" s="67" t="str">
        <v>CELLtral Bank</v>
      </c>
      <c r="S28358" s="67" t="str">
        <v>The VLOOKup Vault</v>
      </c>
    </row>
    <row r="28359" spans="15:19">
      <c r="O28359" s="67" t="str">
        <v>MoneyMATCH Inc.</v>
      </c>
      <c r="P28359" s="67" t="str">
        <v>SheetBank AG</v>
      </c>
      <c r="Q28359" s="67" t="str">
        <v>ExFunds</v>
      </c>
      <c r="R28359" s="67" t="str">
        <v>CELLtral Bank</v>
      </c>
      <c r="S28359" s="67" t="str">
        <v>SummaBank</v>
      </c>
    </row>
    <row r="28360" spans="15:19">
      <c r="O28360" s="67" t="str">
        <v>MoneyMATCH Inc.</v>
      </c>
      <c r="P28360" s="67" t="str">
        <v>SheetBank AG</v>
      </c>
      <c r="Q28360" s="67" t="str">
        <v>ExFunds</v>
      </c>
      <c r="R28360" s="67" t="str">
        <v>CELLtral Bank</v>
      </c>
      <c r="S28360" s="67" t="str">
        <v>Bank IF</v>
      </c>
    </row>
    <row r="28361" spans="15:19">
      <c r="O28361" s="67" t="str">
        <v>MoneyMATCH Inc.</v>
      </c>
      <c r="P28361" s="67" t="str">
        <v>SheetBank AG</v>
      </c>
      <c r="Q28361" s="67" t="str">
        <v>ExFunds</v>
      </c>
      <c r="R28361" s="67" t="str">
        <v>Bank IF</v>
      </c>
      <c r="S28361" s="67" t="str">
        <v>ExCell Bank</v>
      </c>
    </row>
    <row r="28362" spans="15:19">
      <c r="O28362" s="67" t="str">
        <v>MoneyMATCH Inc.</v>
      </c>
      <c r="P28362" s="67" t="str">
        <v>SheetBank AG</v>
      </c>
      <c r="Q28362" s="67" t="str">
        <v>ExFunds</v>
      </c>
      <c r="R28362" s="67" t="str">
        <v>Bank IF</v>
      </c>
      <c r="S28362" s="67" t="str">
        <v>Bank of Cellifornia</v>
      </c>
    </row>
    <row r="28363" spans="15:19">
      <c r="O28363" s="67" t="str">
        <v>MoneyMATCH Inc.</v>
      </c>
      <c r="P28363" s="67" t="str">
        <v>SheetBank AG</v>
      </c>
      <c r="Q28363" s="67" t="str">
        <v>ExFunds</v>
      </c>
      <c r="R28363" s="67" t="str">
        <v>Bank IF</v>
      </c>
      <c r="S28363" s="67" t="str">
        <v>Pivot Finance Group</v>
      </c>
    </row>
    <row r="28364" spans="15:19">
      <c r="O28364" s="67" t="str">
        <v>MoneyMATCH Inc.</v>
      </c>
      <c r="P28364" s="67" t="str">
        <v>SheetBank AG</v>
      </c>
      <c r="Q28364" s="67" t="str">
        <v>ExFunds</v>
      </c>
      <c r="R28364" s="67" t="str">
        <v>Bank IF</v>
      </c>
      <c r="S28364" s="67" t="str">
        <v>The VLOOKup Vault</v>
      </c>
    </row>
    <row r="28365" spans="15:19">
      <c r="O28365" s="67" t="str">
        <v>MoneyMATCH Inc.</v>
      </c>
      <c r="P28365" s="67" t="str">
        <v>SheetBank AG</v>
      </c>
      <c r="Q28365" s="67" t="str">
        <v>ExFunds</v>
      </c>
      <c r="R28365" s="67" t="str">
        <v>Bank IF</v>
      </c>
      <c r="S28365" s="67" t="str">
        <v>SummaBank</v>
      </c>
    </row>
    <row r="28366" spans="15:19">
      <c r="O28366" s="67" t="str">
        <v>MoneyMATCH Inc.</v>
      </c>
      <c r="P28366" s="67" t="str">
        <v>SheetBank AG</v>
      </c>
      <c r="Q28366" s="67" t="str">
        <v>ExFunds</v>
      </c>
      <c r="R28366" s="67" t="str">
        <v>Bank IF</v>
      </c>
      <c r="S28366" s="67" t="str">
        <v>CELLtral Bank</v>
      </c>
    </row>
    <row r="28367" spans="15:19">
      <c r="O28367" s="67" t="str">
        <v>MoneyMATCH Inc.</v>
      </c>
      <c r="P28367" s="67" t="str">
        <v>SheetBank AG</v>
      </c>
      <c r="Q28367" s="67" t="str">
        <v>Pivot Finance Group</v>
      </c>
      <c r="R28367" s="67" t="str">
        <v>ExCell Bank</v>
      </c>
      <c r="S28367" s="67" t="str">
        <v>Bank of Cellifornia</v>
      </c>
    </row>
    <row r="28368" spans="15:19">
      <c r="O28368" s="67" t="str">
        <v>MoneyMATCH Inc.</v>
      </c>
      <c r="P28368" s="67" t="str">
        <v>SheetBank AG</v>
      </c>
      <c r="Q28368" s="67" t="str">
        <v>Pivot Finance Group</v>
      </c>
      <c r="R28368" s="67" t="str">
        <v>ExCell Bank</v>
      </c>
      <c r="S28368" s="67" t="str">
        <v>ExFunds</v>
      </c>
    </row>
    <row r="28369" spans="15:19">
      <c r="O28369" s="67" t="str">
        <v>MoneyMATCH Inc.</v>
      </c>
      <c r="P28369" s="67" t="str">
        <v>SheetBank AG</v>
      </c>
      <c r="Q28369" s="67" t="str">
        <v>Pivot Finance Group</v>
      </c>
      <c r="R28369" s="67" t="str">
        <v>ExCell Bank</v>
      </c>
      <c r="S28369" s="67" t="str">
        <v>The VLOOKup Vault</v>
      </c>
    </row>
    <row r="28370" spans="15:19">
      <c r="O28370" s="67" t="str">
        <v>MoneyMATCH Inc.</v>
      </c>
      <c r="P28370" s="67" t="str">
        <v>SheetBank AG</v>
      </c>
      <c r="Q28370" s="67" t="str">
        <v>Pivot Finance Group</v>
      </c>
      <c r="R28370" s="67" t="str">
        <v>ExCell Bank</v>
      </c>
      <c r="S28370" s="67" t="str">
        <v>SummaBank</v>
      </c>
    </row>
    <row r="28371" spans="15:19">
      <c r="O28371" s="67" t="str">
        <v>MoneyMATCH Inc.</v>
      </c>
      <c r="P28371" s="67" t="str">
        <v>SheetBank AG</v>
      </c>
      <c r="Q28371" s="67" t="str">
        <v>Pivot Finance Group</v>
      </c>
      <c r="R28371" s="67" t="str">
        <v>ExCell Bank</v>
      </c>
      <c r="S28371" s="67" t="str">
        <v>CELLtral Bank</v>
      </c>
    </row>
    <row r="28372" spans="15:19">
      <c r="O28372" s="67" t="str">
        <v>MoneyMATCH Inc.</v>
      </c>
      <c r="P28372" s="67" t="str">
        <v>SheetBank AG</v>
      </c>
      <c r="Q28372" s="67" t="str">
        <v>Pivot Finance Group</v>
      </c>
      <c r="R28372" s="67" t="str">
        <v>ExCell Bank</v>
      </c>
      <c r="S28372" s="67" t="str">
        <v>Bank IF</v>
      </c>
    </row>
    <row r="28373" spans="15:19">
      <c r="O28373" s="67" t="str">
        <v>MoneyMATCH Inc.</v>
      </c>
      <c r="P28373" s="67" t="str">
        <v>SheetBank AG</v>
      </c>
      <c r="Q28373" s="67" t="str">
        <v>Pivot Finance Group</v>
      </c>
      <c r="R28373" s="67" t="str">
        <v>Bank of Cellifornia</v>
      </c>
      <c r="S28373" s="67" t="str">
        <v>ExCell Bank</v>
      </c>
    </row>
    <row r="28374" spans="15:19">
      <c r="O28374" s="67" t="str">
        <v>MoneyMATCH Inc.</v>
      </c>
      <c r="P28374" s="67" t="str">
        <v>SheetBank AG</v>
      </c>
      <c r="Q28374" s="67" t="str">
        <v>Pivot Finance Group</v>
      </c>
      <c r="R28374" s="67" t="str">
        <v>Bank of Cellifornia</v>
      </c>
      <c r="S28374" s="67" t="str">
        <v>ExFunds</v>
      </c>
    </row>
    <row r="28375" spans="15:19">
      <c r="O28375" s="67" t="str">
        <v>MoneyMATCH Inc.</v>
      </c>
      <c r="P28375" s="67" t="str">
        <v>SheetBank AG</v>
      </c>
      <c r="Q28375" s="67" t="str">
        <v>Pivot Finance Group</v>
      </c>
      <c r="R28375" s="67" t="str">
        <v>Bank of Cellifornia</v>
      </c>
      <c r="S28375" s="67" t="str">
        <v>The VLOOKup Vault</v>
      </c>
    </row>
    <row r="28376" spans="15:19">
      <c r="O28376" s="67" t="str">
        <v>MoneyMATCH Inc.</v>
      </c>
      <c r="P28376" s="67" t="str">
        <v>SheetBank AG</v>
      </c>
      <c r="Q28376" s="67" t="str">
        <v>Pivot Finance Group</v>
      </c>
      <c r="R28376" s="67" t="str">
        <v>Bank of Cellifornia</v>
      </c>
      <c r="S28376" s="67" t="str">
        <v>SummaBank</v>
      </c>
    </row>
    <row r="28377" spans="15:19">
      <c r="O28377" s="67" t="str">
        <v>MoneyMATCH Inc.</v>
      </c>
      <c r="P28377" s="67" t="str">
        <v>SheetBank AG</v>
      </c>
      <c r="Q28377" s="67" t="str">
        <v>Pivot Finance Group</v>
      </c>
      <c r="R28377" s="67" t="str">
        <v>Bank of Cellifornia</v>
      </c>
      <c r="S28377" s="67" t="str">
        <v>CELLtral Bank</v>
      </c>
    </row>
    <row r="28378" spans="15:19">
      <c r="O28378" s="67" t="str">
        <v>MoneyMATCH Inc.</v>
      </c>
      <c r="P28378" s="67" t="str">
        <v>SheetBank AG</v>
      </c>
      <c r="Q28378" s="67" t="str">
        <v>Pivot Finance Group</v>
      </c>
      <c r="R28378" s="67" t="str">
        <v>Bank of Cellifornia</v>
      </c>
      <c r="S28378" s="67" t="str">
        <v>Bank IF</v>
      </c>
    </row>
    <row r="28379" spans="15:19">
      <c r="O28379" s="67" t="str">
        <v>MoneyMATCH Inc.</v>
      </c>
      <c r="P28379" s="67" t="str">
        <v>SheetBank AG</v>
      </c>
      <c r="Q28379" s="67" t="str">
        <v>Pivot Finance Group</v>
      </c>
      <c r="R28379" s="67" t="str">
        <v>ExFunds</v>
      </c>
      <c r="S28379" s="67" t="str">
        <v>ExCell Bank</v>
      </c>
    </row>
    <row r="28380" spans="15:19">
      <c r="O28380" s="67" t="str">
        <v>MoneyMATCH Inc.</v>
      </c>
      <c r="P28380" s="67" t="str">
        <v>SheetBank AG</v>
      </c>
      <c r="Q28380" s="67" t="str">
        <v>Pivot Finance Group</v>
      </c>
      <c r="R28380" s="67" t="str">
        <v>ExFunds</v>
      </c>
      <c r="S28380" s="67" t="str">
        <v>Bank of Cellifornia</v>
      </c>
    </row>
    <row r="28381" spans="15:19">
      <c r="O28381" s="67" t="str">
        <v>MoneyMATCH Inc.</v>
      </c>
      <c r="P28381" s="67" t="str">
        <v>SheetBank AG</v>
      </c>
      <c r="Q28381" s="67" t="str">
        <v>Pivot Finance Group</v>
      </c>
      <c r="R28381" s="67" t="str">
        <v>ExFunds</v>
      </c>
      <c r="S28381" s="67" t="str">
        <v>The VLOOKup Vault</v>
      </c>
    </row>
    <row r="28382" spans="15:19">
      <c r="O28382" s="67" t="str">
        <v>MoneyMATCH Inc.</v>
      </c>
      <c r="P28382" s="67" t="str">
        <v>SheetBank AG</v>
      </c>
      <c r="Q28382" s="67" t="str">
        <v>Pivot Finance Group</v>
      </c>
      <c r="R28382" s="67" t="str">
        <v>ExFunds</v>
      </c>
      <c r="S28382" s="67" t="str">
        <v>SummaBank</v>
      </c>
    </row>
    <row r="28383" spans="15:19">
      <c r="O28383" s="67" t="str">
        <v>MoneyMATCH Inc.</v>
      </c>
      <c r="P28383" s="67" t="str">
        <v>SheetBank AG</v>
      </c>
      <c r="Q28383" s="67" t="str">
        <v>Pivot Finance Group</v>
      </c>
      <c r="R28383" s="67" t="str">
        <v>ExFunds</v>
      </c>
      <c r="S28383" s="67" t="str">
        <v>CELLtral Bank</v>
      </c>
    </row>
    <row r="28384" spans="15:19">
      <c r="O28384" s="67" t="str">
        <v>MoneyMATCH Inc.</v>
      </c>
      <c r="P28384" s="67" t="str">
        <v>SheetBank AG</v>
      </c>
      <c r="Q28384" s="67" t="str">
        <v>Pivot Finance Group</v>
      </c>
      <c r="R28384" s="67" t="str">
        <v>ExFunds</v>
      </c>
      <c r="S28384" s="67" t="str">
        <v>Bank IF</v>
      </c>
    </row>
    <row r="28385" spans="15:19">
      <c r="O28385" s="67" t="str">
        <v>MoneyMATCH Inc.</v>
      </c>
      <c r="P28385" s="67" t="str">
        <v>SheetBank AG</v>
      </c>
      <c r="Q28385" s="67" t="str">
        <v>Pivot Finance Group</v>
      </c>
      <c r="R28385" s="67" t="str">
        <v>The VLOOKup Vault</v>
      </c>
      <c r="S28385" s="67" t="str">
        <v>ExCell Bank</v>
      </c>
    </row>
    <row r="28386" spans="15:19">
      <c r="O28386" s="67" t="str">
        <v>MoneyMATCH Inc.</v>
      </c>
      <c r="P28386" s="67" t="str">
        <v>SheetBank AG</v>
      </c>
      <c r="Q28386" s="67" t="str">
        <v>Pivot Finance Group</v>
      </c>
      <c r="R28386" s="67" t="str">
        <v>The VLOOKup Vault</v>
      </c>
      <c r="S28386" s="67" t="str">
        <v>Bank of Cellifornia</v>
      </c>
    </row>
    <row r="28387" spans="15:19">
      <c r="O28387" s="67" t="str">
        <v>MoneyMATCH Inc.</v>
      </c>
      <c r="P28387" s="67" t="str">
        <v>SheetBank AG</v>
      </c>
      <c r="Q28387" s="67" t="str">
        <v>Pivot Finance Group</v>
      </c>
      <c r="R28387" s="67" t="str">
        <v>The VLOOKup Vault</v>
      </c>
      <c r="S28387" s="67" t="str">
        <v>ExFunds</v>
      </c>
    </row>
    <row r="28388" spans="15:19">
      <c r="O28388" s="67" t="str">
        <v>MoneyMATCH Inc.</v>
      </c>
      <c r="P28388" s="67" t="str">
        <v>SheetBank AG</v>
      </c>
      <c r="Q28388" s="67" t="str">
        <v>Pivot Finance Group</v>
      </c>
      <c r="R28388" s="67" t="str">
        <v>The VLOOKup Vault</v>
      </c>
      <c r="S28388" s="67" t="str">
        <v>SummaBank</v>
      </c>
    </row>
    <row r="28389" spans="15:19">
      <c r="O28389" s="67" t="str">
        <v>MoneyMATCH Inc.</v>
      </c>
      <c r="P28389" s="67" t="str">
        <v>SheetBank AG</v>
      </c>
      <c r="Q28389" s="67" t="str">
        <v>Pivot Finance Group</v>
      </c>
      <c r="R28389" s="67" t="str">
        <v>The VLOOKup Vault</v>
      </c>
      <c r="S28389" s="67" t="str">
        <v>CELLtral Bank</v>
      </c>
    </row>
    <row r="28390" spans="15:19">
      <c r="O28390" s="67" t="str">
        <v>MoneyMATCH Inc.</v>
      </c>
      <c r="P28390" s="67" t="str">
        <v>SheetBank AG</v>
      </c>
      <c r="Q28390" s="67" t="str">
        <v>Pivot Finance Group</v>
      </c>
      <c r="R28390" s="67" t="str">
        <v>The VLOOKup Vault</v>
      </c>
      <c r="S28390" s="67" t="str">
        <v>Bank IF</v>
      </c>
    </row>
    <row r="28391" spans="15:19">
      <c r="O28391" s="67" t="str">
        <v>MoneyMATCH Inc.</v>
      </c>
      <c r="P28391" s="67" t="str">
        <v>SheetBank AG</v>
      </c>
      <c r="Q28391" s="67" t="str">
        <v>Pivot Finance Group</v>
      </c>
      <c r="R28391" s="67" t="str">
        <v>SummaBank</v>
      </c>
      <c r="S28391" s="67" t="str">
        <v>ExCell Bank</v>
      </c>
    </row>
    <row r="28392" spans="15:19">
      <c r="O28392" s="67" t="str">
        <v>MoneyMATCH Inc.</v>
      </c>
      <c r="P28392" s="67" t="str">
        <v>SheetBank AG</v>
      </c>
      <c r="Q28392" s="67" t="str">
        <v>Pivot Finance Group</v>
      </c>
      <c r="R28392" s="67" t="str">
        <v>SummaBank</v>
      </c>
      <c r="S28392" s="67" t="str">
        <v>Bank of Cellifornia</v>
      </c>
    </row>
    <row r="28393" spans="15:19">
      <c r="O28393" s="67" t="str">
        <v>MoneyMATCH Inc.</v>
      </c>
      <c r="P28393" s="67" t="str">
        <v>SheetBank AG</v>
      </c>
      <c r="Q28393" s="67" t="str">
        <v>Pivot Finance Group</v>
      </c>
      <c r="R28393" s="67" t="str">
        <v>SummaBank</v>
      </c>
      <c r="S28393" s="67" t="str">
        <v>ExFunds</v>
      </c>
    </row>
    <row r="28394" spans="15:19">
      <c r="O28394" s="67" t="str">
        <v>MoneyMATCH Inc.</v>
      </c>
      <c r="P28394" s="67" t="str">
        <v>SheetBank AG</v>
      </c>
      <c r="Q28394" s="67" t="str">
        <v>Pivot Finance Group</v>
      </c>
      <c r="R28394" s="67" t="str">
        <v>SummaBank</v>
      </c>
      <c r="S28394" s="67" t="str">
        <v>The VLOOKup Vault</v>
      </c>
    </row>
    <row r="28395" spans="15:19">
      <c r="O28395" s="67" t="str">
        <v>MoneyMATCH Inc.</v>
      </c>
      <c r="P28395" s="67" t="str">
        <v>SheetBank AG</v>
      </c>
      <c r="Q28395" s="67" t="str">
        <v>Pivot Finance Group</v>
      </c>
      <c r="R28395" s="67" t="str">
        <v>SummaBank</v>
      </c>
      <c r="S28395" s="67" t="str">
        <v>CELLtral Bank</v>
      </c>
    </row>
    <row r="28396" spans="15:19">
      <c r="O28396" s="67" t="str">
        <v>MoneyMATCH Inc.</v>
      </c>
      <c r="P28396" s="67" t="str">
        <v>SheetBank AG</v>
      </c>
      <c r="Q28396" s="67" t="str">
        <v>Pivot Finance Group</v>
      </c>
      <c r="R28396" s="67" t="str">
        <v>SummaBank</v>
      </c>
      <c r="S28396" s="67" t="str">
        <v>Bank IF</v>
      </c>
    </row>
    <row r="28397" spans="15:19">
      <c r="O28397" s="67" t="str">
        <v>MoneyMATCH Inc.</v>
      </c>
      <c r="P28397" s="67" t="str">
        <v>SheetBank AG</v>
      </c>
      <c r="Q28397" s="67" t="str">
        <v>Pivot Finance Group</v>
      </c>
      <c r="R28397" s="67" t="str">
        <v>CELLtral Bank</v>
      </c>
      <c r="S28397" s="67" t="str">
        <v>ExCell Bank</v>
      </c>
    </row>
    <row r="28398" spans="15:19">
      <c r="O28398" s="67" t="str">
        <v>MoneyMATCH Inc.</v>
      </c>
      <c r="P28398" s="67" t="str">
        <v>SheetBank AG</v>
      </c>
      <c r="Q28398" s="67" t="str">
        <v>Pivot Finance Group</v>
      </c>
      <c r="R28398" s="67" t="str">
        <v>CELLtral Bank</v>
      </c>
      <c r="S28398" s="67" t="str">
        <v>Bank of Cellifornia</v>
      </c>
    </row>
    <row r="28399" spans="15:19">
      <c r="O28399" s="67" t="str">
        <v>MoneyMATCH Inc.</v>
      </c>
      <c r="P28399" s="67" t="str">
        <v>SheetBank AG</v>
      </c>
      <c r="Q28399" s="67" t="str">
        <v>Pivot Finance Group</v>
      </c>
      <c r="R28399" s="67" t="str">
        <v>CELLtral Bank</v>
      </c>
      <c r="S28399" s="67" t="str">
        <v>ExFunds</v>
      </c>
    </row>
    <row r="28400" spans="15:19">
      <c r="O28400" s="67" t="str">
        <v>MoneyMATCH Inc.</v>
      </c>
      <c r="P28400" s="67" t="str">
        <v>SheetBank AG</v>
      </c>
      <c r="Q28400" s="67" t="str">
        <v>Pivot Finance Group</v>
      </c>
      <c r="R28400" s="67" t="str">
        <v>CELLtral Bank</v>
      </c>
      <c r="S28400" s="67" t="str">
        <v>The VLOOKup Vault</v>
      </c>
    </row>
    <row r="28401" spans="15:19">
      <c r="O28401" s="67" t="str">
        <v>MoneyMATCH Inc.</v>
      </c>
      <c r="P28401" s="67" t="str">
        <v>SheetBank AG</v>
      </c>
      <c r="Q28401" s="67" t="str">
        <v>Pivot Finance Group</v>
      </c>
      <c r="R28401" s="67" t="str">
        <v>CELLtral Bank</v>
      </c>
      <c r="S28401" s="67" t="str">
        <v>SummaBank</v>
      </c>
    </row>
    <row r="28402" spans="15:19">
      <c r="O28402" s="67" t="str">
        <v>MoneyMATCH Inc.</v>
      </c>
      <c r="P28402" s="67" t="str">
        <v>SheetBank AG</v>
      </c>
      <c r="Q28402" s="67" t="str">
        <v>Pivot Finance Group</v>
      </c>
      <c r="R28402" s="67" t="str">
        <v>CELLtral Bank</v>
      </c>
      <c r="S28402" s="67" t="str">
        <v>Bank IF</v>
      </c>
    </row>
    <row r="28403" spans="15:19">
      <c r="O28403" s="67" t="str">
        <v>MoneyMATCH Inc.</v>
      </c>
      <c r="P28403" s="67" t="str">
        <v>SheetBank AG</v>
      </c>
      <c r="Q28403" s="67" t="str">
        <v>Pivot Finance Group</v>
      </c>
      <c r="R28403" s="67" t="str">
        <v>Bank IF</v>
      </c>
      <c r="S28403" s="67" t="str">
        <v>ExCell Bank</v>
      </c>
    </row>
    <row r="28404" spans="15:19">
      <c r="O28404" s="67" t="str">
        <v>MoneyMATCH Inc.</v>
      </c>
      <c r="P28404" s="67" t="str">
        <v>SheetBank AG</v>
      </c>
      <c r="Q28404" s="67" t="str">
        <v>Pivot Finance Group</v>
      </c>
      <c r="R28404" s="67" t="str">
        <v>Bank IF</v>
      </c>
      <c r="S28404" s="67" t="str">
        <v>Bank of Cellifornia</v>
      </c>
    </row>
    <row r="28405" spans="15:19">
      <c r="O28405" s="67" t="str">
        <v>MoneyMATCH Inc.</v>
      </c>
      <c r="P28405" s="67" t="str">
        <v>SheetBank AG</v>
      </c>
      <c r="Q28405" s="67" t="str">
        <v>Pivot Finance Group</v>
      </c>
      <c r="R28405" s="67" t="str">
        <v>Bank IF</v>
      </c>
      <c r="S28405" s="67" t="str">
        <v>ExFunds</v>
      </c>
    </row>
    <row r="28406" spans="15:19">
      <c r="O28406" s="67" t="str">
        <v>MoneyMATCH Inc.</v>
      </c>
      <c r="P28406" s="67" t="str">
        <v>SheetBank AG</v>
      </c>
      <c r="Q28406" s="67" t="str">
        <v>Pivot Finance Group</v>
      </c>
      <c r="R28406" s="67" t="str">
        <v>Bank IF</v>
      </c>
      <c r="S28406" s="67" t="str">
        <v>The VLOOKup Vault</v>
      </c>
    </row>
    <row r="28407" spans="15:19">
      <c r="O28407" s="67" t="str">
        <v>MoneyMATCH Inc.</v>
      </c>
      <c r="P28407" s="67" t="str">
        <v>SheetBank AG</v>
      </c>
      <c r="Q28407" s="67" t="str">
        <v>Pivot Finance Group</v>
      </c>
      <c r="R28407" s="67" t="str">
        <v>Bank IF</v>
      </c>
      <c r="S28407" s="67" t="str">
        <v>SummaBank</v>
      </c>
    </row>
    <row r="28408" spans="15:19">
      <c r="O28408" s="67" t="str">
        <v>MoneyMATCH Inc.</v>
      </c>
      <c r="P28408" s="67" t="str">
        <v>SheetBank AG</v>
      </c>
      <c r="Q28408" s="67" t="str">
        <v>Pivot Finance Group</v>
      </c>
      <c r="R28408" s="67" t="str">
        <v>Bank IF</v>
      </c>
      <c r="S28408" s="67" t="str">
        <v>CELLtral Bank</v>
      </c>
    </row>
    <row r="28409" spans="15:19">
      <c r="O28409" s="67" t="str">
        <v>MoneyMATCH Inc.</v>
      </c>
      <c r="P28409" s="67" t="str">
        <v>SheetBank AG</v>
      </c>
      <c r="Q28409" s="67" t="str">
        <v>The VLOOKup Vault</v>
      </c>
      <c r="R28409" s="67" t="str">
        <v>ExCell Bank</v>
      </c>
      <c r="S28409" s="67" t="str">
        <v>Bank of Cellifornia</v>
      </c>
    </row>
    <row r="28410" spans="15:19">
      <c r="O28410" s="67" t="str">
        <v>MoneyMATCH Inc.</v>
      </c>
      <c r="P28410" s="67" t="str">
        <v>SheetBank AG</v>
      </c>
      <c r="Q28410" s="67" t="str">
        <v>The VLOOKup Vault</v>
      </c>
      <c r="R28410" s="67" t="str">
        <v>ExCell Bank</v>
      </c>
      <c r="S28410" s="67" t="str">
        <v>ExFunds</v>
      </c>
    </row>
    <row r="28411" spans="15:19">
      <c r="O28411" s="67" t="str">
        <v>MoneyMATCH Inc.</v>
      </c>
      <c r="P28411" s="67" t="str">
        <v>SheetBank AG</v>
      </c>
      <c r="Q28411" s="67" t="str">
        <v>The VLOOKup Vault</v>
      </c>
      <c r="R28411" s="67" t="str">
        <v>ExCell Bank</v>
      </c>
      <c r="S28411" s="67" t="str">
        <v>Pivot Finance Group</v>
      </c>
    </row>
    <row r="28412" spans="15:19">
      <c r="O28412" s="67" t="str">
        <v>MoneyMATCH Inc.</v>
      </c>
      <c r="P28412" s="67" t="str">
        <v>SheetBank AG</v>
      </c>
      <c r="Q28412" s="67" t="str">
        <v>The VLOOKup Vault</v>
      </c>
      <c r="R28412" s="67" t="str">
        <v>ExCell Bank</v>
      </c>
      <c r="S28412" s="67" t="str">
        <v>SummaBank</v>
      </c>
    </row>
    <row r="28413" spans="15:19">
      <c r="O28413" s="67" t="str">
        <v>MoneyMATCH Inc.</v>
      </c>
      <c r="P28413" s="67" t="str">
        <v>SheetBank AG</v>
      </c>
      <c r="Q28413" s="67" t="str">
        <v>The VLOOKup Vault</v>
      </c>
      <c r="R28413" s="67" t="str">
        <v>ExCell Bank</v>
      </c>
      <c r="S28413" s="67" t="str">
        <v>CELLtral Bank</v>
      </c>
    </row>
    <row r="28414" spans="15:19">
      <c r="O28414" s="67" t="str">
        <v>MoneyMATCH Inc.</v>
      </c>
      <c r="P28414" s="67" t="str">
        <v>SheetBank AG</v>
      </c>
      <c r="Q28414" s="67" t="str">
        <v>The VLOOKup Vault</v>
      </c>
      <c r="R28414" s="67" t="str">
        <v>ExCell Bank</v>
      </c>
      <c r="S28414" s="67" t="str">
        <v>Bank IF</v>
      </c>
    </row>
    <row r="28415" spans="15:19">
      <c r="O28415" s="67" t="str">
        <v>MoneyMATCH Inc.</v>
      </c>
      <c r="P28415" s="67" t="str">
        <v>SheetBank AG</v>
      </c>
      <c r="Q28415" s="67" t="str">
        <v>The VLOOKup Vault</v>
      </c>
      <c r="R28415" s="67" t="str">
        <v>Bank of Cellifornia</v>
      </c>
      <c r="S28415" s="67" t="str">
        <v>ExCell Bank</v>
      </c>
    </row>
    <row r="28416" spans="15:19">
      <c r="O28416" s="67" t="str">
        <v>MoneyMATCH Inc.</v>
      </c>
      <c r="P28416" s="67" t="str">
        <v>SheetBank AG</v>
      </c>
      <c r="Q28416" s="67" t="str">
        <v>The VLOOKup Vault</v>
      </c>
      <c r="R28416" s="67" t="str">
        <v>Bank of Cellifornia</v>
      </c>
      <c r="S28416" s="67" t="str">
        <v>ExFunds</v>
      </c>
    </row>
    <row r="28417" spans="15:19">
      <c r="O28417" s="67" t="str">
        <v>MoneyMATCH Inc.</v>
      </c>
      <c r="P28417" s="67" t="str">
        <v>SheetBank AG</v>
      </c>
      <c r="Q28417" s="67" t="str">
        <v>The VLOOKup Vault</v>
      </c>
      <c r="R28417" s="67" t="str">
        <v>Bank of Cellifornia</v>
      </c>
      <c r="S28417" s="67" t="str">
        <v>Pivot Finance Group</v>
      </c>
    </row>
    <row r="28418" spans="15:19">
      <c r="O28418" s="67" t="str">
        <v>MoneyMATCH Inc.</v>
      </c>
      <c r="P28418" s="67" t="str">
        <v>SheetBank AG</v>
      </c>
      <c r="Q28418" s="67" t="str">
        <v>The VLOOKup Vault</v>
      </c>
      <c r="R28418" s="67" t="str">
        <v>Bank of Cellifornia</v>
      </c>
      <c r="S28418" s="67" t="str">
        <v>SummaBank</v>
      </c>
    </row>
    <row r="28419" spans="15:19">
      <c r="O28419" s="67" t="str">
        <v>MoneyMATCH Inc.</v>
      </c>
      <c r="P28419" s="67" t="str">
        <v>SheetBank AG</v>
      </c>
      <c r="Q28419" s="67" t="str">
        <v>The VLOOKup Vault</v>
      </c>
      <c r="R28419" s="67" t="str">
        <v>Bank of Cellifornia</v>
      </c>
      <c r="S28419" s="67" t="str">
        <v>CELLtral Bank</v>
      </c>
    </row>
    <row r="28420" spans="15:19">
      <c r="O28420" s="67" t="str">
        <v>MoneyMATCH Inc.</v>
      </c>
      <c r="P28420" s="67" t="str">
        <v>SheetBank AG</v>
      </c>
      <c r="Q28420" s="67" t="str">
        <v>The VLOOKup Vault</v>
      </c>
      <c r="R28420" s="67" t="str">
        <v>Bank of Cellifornia</v>
      </c>
      <c r="S28420" s="67" t="str">
        <v>Bank IF</v>
      </c>
    </row>
    <row r="28421" spans="15:19">
      <c r="O28421" s="67" t="str">
        <v>MoneyMATCH Inc.</v>
      </c>
      <c r="P28421" s="67" t="str">
        <v>SheetBank AG</v>
      </c>
      <c r="Q28421" s="67" t="str">
        <v>The VLOOKup Vault</v>
      </c>
      <c r="R28421" s="67" t="str">
        <v>ExFunds</v>
      </c>
      <c r="S28421" s="67" t="str">
        <v>ExCell Bank</v>
      </c>
    </row>
    <row r="28422" spans="15:19">
      <c r="O28422" s="67" t="str">
        <v>MoneyMATCH Inc.</v>
      </c>
      <c r="P28422" s="67" t="str">
        <v>SheetBank AG</v>
      </c>
      <c r="Q28422" s="67" t="str">
        <v>The VLOOKup Vault</v>
      </c>
      <c r="R28422" s="67" t="str">
        <v>ExFunds</v>
      </c>
      <c r="S28422" s="67" t="str">
        <v>Bank of Cellifornia</v>
      </c>
    </row>
    <row r="28423" spans="15:19">
      <c r="O28423" s="67" t="str">
        <v>MoneyMATCH Inc.</v>
      </c>
      <c r="P28423" s="67" t="str">
        <v>SheetBank AG</v>
      </c>
      <c r="Q28423" s="67" t="str">
        <v>The VLOOKup Vault</v>
      </c>
      <c r="R28423" s="67" t="str">
        <v>ExFunds</v>
      </c>
      <c r="S28423" s="67" t="str">
        <v>Pivot Finance Group</v>
      </c>
    </row>
    <row r="28424" spans="15:19">
      <c r="O28424" s="67" t="str">
        <v>MoneyMATCH Inc.</v>
      </c>
      <c r="P28424" s="67" t="str">
        <v>SheetBank AG</v>
      </c>
      <c r="Q28424" s="67" t="str">
        <v>The VLOOKup Vault</v>
      </c>
      <c r="R28424" s="67" t="str">
        <v>ExFunds</v>
      </c>
      <c r="S28424" s="67" t="str">
        <v>SummaBank</v>
      </c>
    </row>
    <row r="28425" spans="15:19">
      <c r="O28425" s="67" t="str">
        <v>MoneyMATCH Inc.</v>
      </c>
      <c r="P28425" s="67" t="str">
        <v>SheetBank AG</v>
      </c>
      <c r="Q28425" s="67" t="str">
        <v>The VLOOKup Vault</v>
      </c>
      <c r="R28425" s="67" t="str">
        <v>ExFunds</v>
      </c>
      <c r="S28425" s="67" t="str">
        <v>CELLtral Bank</v>
      </c>
    </row>
    <row r="28426" spans="15:19">
      <c r="O28426" s="67" t="str">
        <v>MoneyMATCH Inc.</v>
      </c>
      <c r="P28426" s="67" t="str">
        <v>SheetBank AG</v>
      </c>
      <c r="Q28426" s="67" t="str">
        <v>The VLOOKup Vault</v>
      </c>
      <c r="R28426" s="67" t="str">
        <v>ExFunds</v>
      </c>
      <c r="S28426" s="67" t="str">
        <v>Bank IF</v>
      </c>
    </row>
    <row r="28427" spans="15:19">
      <c r="O28427" s="67" t="str">
        <v>MoneyMATCH Inc.</v>
      </c>
      <c r="P28427" s="67" t="str">
        <v>SheetBank AG</v>
      </c>
      <c r="Q28427" s="67" t="str">
        <v>The VLOOKup Vault</v>
      </c>
      <c r="R28427" s="67" t="str">
        <v>Pivot Finance Group</v>
      </c>
      <c r="S28427" s="67" t="str">
        <v>ExCell Bank</v>
      </c>
    </row>
    <row r="28428" spans="15:19">
      <c r="O28428" s="67" t="str">
        <v>MoneyMATCH Inc.</v>
      </c>
      <c r="P28428" s="67" t="str">
        <v>SheetBank AG</v>
      </c>
      <c r="Q28428" s="67" t="str">
        <v>The VLOOKup Vault</v>
      </c>
      <c r="R28428" s="67" t="str">
        <v>Pivot Finance Group</v>
      </c>
      <c r="S28428" s="67" t="str">
        <v>Bank of Cellifornia</v>
      </c>
    </row>
    <row r="28429" spans="15:19">
      <c r="O28429" s="67" t="str">
        <v>MoneyMATCH Inc.</v>
      </c>
      <c r="P28429" s="67" t="str">
        <v>SheetBank AG</v>
      </c>
      <c r="Q28429" s="67" t="str">
        <v>The VLOOKup Vault</v>
      </c>
      <c r="R28429" s="67" t="str">
        <v>Pivot Finance Group</v>
      </c>
      <c r="S28429" s="67" t="str">
        <v>ExFunds</v>
      </c>
    </row>
    <row r="28430" spans="15:19">
      <c r="O28430" s="67" t="str">
        <v>MoneyMATCH Inc.</v>
      </c>
      <c r="P28430" s="67" t="str">
        <v>SheetBank AG</v>
      </c>
      <c r="Q28430" s="67" t="str">
        <v>The VLOOKup Vault</v>
      </c>
      <c r="R28430" s="67" t="str">
        <v>Pivot Finance Group</v>
      </c>
      <c r="S28430" s="67" t="str">
        <v>SummaBank</v>
      </c>
    </row>
    <row r="28431" spans="15:19">
      <c r="O28431" s="67" t="str">
        <v>MoneyMATCH Inc.</v>
      </c>
      <c r="P28431" s="67" t="str">
        <v>SheetBank AG</v>
      </c>
      <c r="Q28431" s="67" t="str">
        <v>The VLOOKup Vault</v>
      </c>
      <c r="R28431" s="67" t="str">
        <v>Pivot Finance Group</v>
      </c>
      <c r="S28431" s="67" t="str">
        <v>CELLtral Bank</v>
      </c>
    </row>
    <row r="28432" spans="15:19">
      <c r="O28432" s="67" t="str">
        <v>MoneyMATCH Inc.</v>
      </c>
      <c r="P28432" s="67" t="str">
        <v>SheetBank AG</v>
      </c>
      <c r="Q28432" s="67" t="str">
        <v>The VLOOKup Vault</v>
      </c>
      <c r="R28432" s="67" t="str">
        <v>Pivot Finance Group</v>
      </c>
      <c r="S28432" s="67" t="str">
        <v>Bank IF</v>
      </c>
    </row>
    <row r="28433" spans="15:19">
      <c r="O28433" s="67" t="str">
        <v>MoneyMATCH Inc.</v>
      </c>
      <c r="P28433" s="67" t="str">
        <v>SheetBank AG</v>
      </c>
      <c r="Q28433" s="67" t="str">
        <v>The VLOOKup Vault</v>
      </c>
      <c r="R28433" s="67" t="str">
        <v>SummaBank</v>
      </c>
      <c r="S28433" s="67" t="str">
        <v>ExCell Bank</v>
      </c>
    </row>
    <row r="28434" spans="15:19">
      <c r="O28434" s="67" t="str">
        <v>MoneyMATCH Inc.</v>
      </c>
      <c r="P28434" s="67" t="str">
        <v>SheetBank AG</v>
      </c>
      <c r="Q28434" s="67" t="str">
        <v>The VLOOKup Vault</v>
      </c>
      <c r="R28434" s="67" t="str">
        <v>SummaBank</v>
      </c>
      <c r="S28434" s="67" t="str">
        <v>Bank of Cellifornia</v>
      </c>
    </row>
    <row r="28435" spans="15:19">
      <c r="O28435" s="67" t="str">
        <v>MoneyMATCH Inc.</v>
      </c>
      <c r="P28435" s="67" t="str">
        <v>SheetBank AG</v>
      </c>
      <c r="Q28435" s="67" t="str">
        <v>The VLOOKup Vault</v>
      </c>
      <c r="R28435" s="67" t="str">
        <v>SummaBank</v>
      </c>
      <c r="S28435" s="67" t="str">
        <v>ExFunds</v>
      </c>
    </row>
    <row r="28436" spans="15:19">
      <c r="O28436" s="67" t="str">
        <v>MoneyMATCH Inc.</v>
      </c>
      <c r="P28436" s="67" t="str">
        <v>SheetBank AG</v>
      </c>
      <c r="Q28436" s="67" t="str">
        <v>The VLOOKup Vault</v>
      </c>
      <c r="R28436" s="67" t="str">
        <v>SummaBank</v>
      </c>
      <c r="S28436" s="67" t="str">
        <v>Pivot Finance Group</v>
      </c>
    </row>
    <row r="28437" spans="15:19">
      <c r="O28437" s="67" t="str">
        <v>MoneyMATCH Inc.</v>
      </c>
      <c r="P28437" s="67" t="str">
        <v>SheetBank AG</v>
      </c>
      <c r="Q28437" s="67" t="str">
        <v>The VLOOKup Vault</v>
      </c>
      <c r="R28437" s="67" t="str">
        <v>SummaBank</v>
      </c>
      <c r="S28437" s="67" t="str">
        <v>CELLtral Bank</v>
      </c>
    </row>
    <row r="28438" spans="15:19">
      <c r="O28438" s="67" t="str">
        <v>MoneyMATCH Inc.</v>
      </c>
      <c r="P28438" s="67" t="str">
        <v>SheetBank AG</v>
      </c>
      <c r="Q28438" s="67" t="str">
        <v>The VLOOKup Vault</v>
      </c>
      <c r="R28438" s="67" t="str">
        <v>SummaBank</v>
      </c>
      <c r="S28438" s="67" t="str">
        <v>Bank IF</v>
      </c>
    </row>
    <row r="28439" spans="15:19">
      <c r="O28439" s="67" t="str">
        <v>MoneyMATCH Inc.</v>
      </c>
      <c r="P28439" s="67" t="str">
        <v>SheetBank AG</v>
      </c>
      <c r="Q28439" s="67" t="str">
        <v>The VLOOKup Vault</v>
      </c>
      <c r="R28439" s="67" t="str">
        <v>CELLtral Bank</v>
      </c>
      <c r="S28439" s="67" t="str">
        <v>ExCell Bank</v>
      </c>
    </row>
    <row r="28440" spans="15:19">
      <c r="O28440" s="67" t="str">
        <v>MoneyMATCH Inc.</v>
      </c>
      <c r="P28440" s="67" t="str">
        <v>SheetBank AG</v>
      </c>
      <c r="Q28440" s="67" t="str">
        <v>The VLOOKup Vault</v>
      </c>
      <c r="R28440" s="67" t="str">
        <v>CELLtral Bank</v>
      </c>
      <c r="S28440" s="67" t="str">
        <v>Bank of Cellifornia</v>
      </c>
    </row>
    <row r="28441" spans="15:19">
      <c r="O28441" s="67" t="str">
        <v>MoneyMATCH Inc.</v>
      </c>
      <c r="P28441" s="67" t="str">
        <v>SheetBank AG</v>
      </c>
      <c r="Q28441" s="67" t="str">
        <v>The VLOOKup Vault</v>
      </c>
      <c r="R28441" s="67" t="str">
        <v>CELLtral Bank</v>
      </c>
      <c r="S28441" s="67" t="str">
        <v>ExFunds</v>
      </c>
    </row>
    <row r="28442" spans="15:19">
      <c r="O28442" s="67" t="str">
        <v>MoneyMATCH Inc.</v>
      </c>
      <c r="P28442" s="67" t="str">
        <v>SheetBank AG</v>
      </c>
      <c r="Q28442" s="67" t="str">
        <v>The VLOOKup Vault</v>
      </c>
      <c r="R28442" s="67" t="str">
        <v>CELLtral Bank</v>
      </c>
      <c r="S28442" s="67" t="str">
        <v>Pivot Finance Group</v>
      </c>
    </row>
    <row r="28443" spans="15:19">
      <c r="O28443" s="67" t="str">
        <v>MoneyMATCH Inc.</v>
      </c>
      <c r="P28443" s="67" t="str">
        <v>SheetBank AG</v>
      </c>
      <c r="Q28443" s="67" t="str">
        <v>The VLOOKup Vault</v>
      </c>
      <c r="R28443" s="67" t="str">
        <v>CELLtral Bank</v>
      </c>
      <c r="S28443" s="67" t="str">
        <v>SummaBank</v>
      </c>
    </row>
    <row r="28444" spans="15:19">
      <c r="O28444" s="67" t="str">
        <v>MoneyMATCH Inc.</v>
      </c>
      <c r="P28444" s="67" t="str">
        <v>SheetBank AG</v>
      </c>
      <c r="Q28444" s="67" t="str">
        <v>The VLOOKup Vault</v>
      </c>
      <c r="R28444" s="67" t="str">
        <v>CELLtral Bank</v>
      </c>
      <c r="S28444" s="67" t="str">
        <v>Bank IF</v>
      </c>
    </row>
    <row r="28445" spans="15:19">
      <c r="O28445" s="67" t="str">
        <v>MoneyMATCH Inc.</v>
      </c>
      <c r="P28445" s="67" t="str">
        <v>SheetBank AG</v>
      </c>
      <c r="Q28445" s="67" t="str">
        <v>The VLOOKup Vault</v>
      </c>
      <c r="R28445" s="67" t="str">
        <v>Bank IF</v>
      </c>
      <c r="S28445" s="67" t="str">
        <v>ExCell Bank</v>
      </c>
    </row>
    <row r="28446" spans="15:19">
      <c r="O28446" s="67" t="str">
        <v>MoneyMATCH Inc.</v>
      </c>
      <c r="P28446" s="67" t="str">
        <v>SheetBank AG</v>
      </c>
      <c r="Q28446" s="67" t="str">
        <v>The VLOOKup Vault</v>
      </c>
      <c r="R28446" s="67" t="str">
        <v>Bank IF</v>
      </c>
      <c r="S28446" s="67" t="str">
        <v>Bank of Cellifornia</v>
      </c>
    </row>
    <row r="28447" spans="15:19">
      <c r="O28447" s="67" t="str">
        <v>MoneyMATCH Inc.</v>
      </c>
      <c r="P28447" s="67" t="str">
        <v>SheetBank AG</v>
      </c>
      <c r="Q28447" s="67" t="str">
        <v>The VLOOKup Vault</v>
      </c>
      <c r="R28447" s="67" t="str">
        <v>Bank IF</v>
      </c>
      <c r="S28447" s="67" t="str">
        <v>ExFunds</v>
      </c>
    </row>
    <row r="28448" spans="15:19">
      <c r="O28448" s="67" t="str">
        <v>MoneyMATCH Inc.</v>
      </c>
      <c r="P28448" s="67" t="str">
        <v>SheetBank AG</v>
      </c>
      <c r="Q28448" s="67" t="str">
        <v>The VLOOKup Vault</v>
      </c>
      <c r="R28448" s="67" t="str">
        <v>Bank IF</v>
      </c>
      <c r="S28448" s="67" t="str">
        <v>Pivot Finance Group</v>
      </c>
    </row>
    <row r="28449" spans="15:19">
      <c r="O28449" s="67" t="str">
        <v>MoneyMATCH Inc.</v>
      </c>
      <c r="P28449" s="67" t="str">
        <v>SheetBank AG</v>
      </c>
      <c r="Q28449" s="67" t="str">
        <v>The VLOOKup Vault</v>
      </c>
      <c r="R28449" s="67" t="str">
        <v>Bank IF</v>
      </c>
      <c r="S28449" s="67" t="str">
        <v>SummaBank</v>
      </c>
    </row>
    <row r="28450" spans="15:19">
      <c r="O28450" s="67" t="str">
        <v>MoneyMATCH Inc.</v>
      </c>
      <c r="P28450" s="67" t="str">
        <v>SheetBank AG</v>
      </c>
      <c r="Q28450" s="67" t="str">
        <v>The VLOOKup Vault</v>
      </c>
      <c r="R28450" s="67" t="str">
        <v>Bank IF</v>
      </c>
      <c r="S28450" s="67" t="str">
        <v>CELLtral Bank</v>
      </c>
    </row>
    <row r="28451" spans="15:19">
      <c r="O28451" s="67" t="str">
        <v>MoneyMATCH Inc.</v>
      </c>
      <c r="P28451" s="67" t="str">
        <v>SheetBank AG</v>
      </c>
      <c r="Q28451" s="67" t="str">
        <v>SummaBank</v>
      </c>
      <c r="R28451" s="67" t="str">
        <v>ExCell Bank</v>
      </c>
      <c r="S28451" s="67" t="str">
        <v>Bank of Cellifornia</v>
      </c>
    </row>
    <row r="28452" spans="15:19">
      <c r="O28452" s="67" t="str">
        <v>MoneyMATCH Inc.</v>
      </c>
      <c r="P28452" s="67" t="str">
        <v>SheetBank AG</v>
      </c>
      <c r="Q28452" s="67" t="str">
        <v>SummaBank</v>
      </c>
      <c r="R28452" s="67" t="str">
        <v>ExCell Bank</v>
      </c>
      <c r="S28452" s="67" t="str">
        <v>ExFunds</v>
      </c>
    </row>
    <row r="28453" spans="15:19">
      <c r="O28453" s="67" t="str">
        <v>MoneyMATCH Inc.</v>
      </c>
      <c r="P28453" s="67" t="str">
        <v>SheetBank AG</v>
      </c>
      <c r="Q28453" s="67" t="str">
        <v>SummaBank</v>
      </c>
      <c r="R28453" s="67" t="str">
        <v>ExCell Bank</v>
      </c>
      <c r="S28453" s="67" t="str">
        <v>Pivot Finance Group</v>
      </c>
    </row>
    <row r="28454" spans="15:19">
      <c r="O28454" s="67" t="str">
        <v>MoneyMATCH Inc.</v>
      </c>
      <c r="P28454" s="67" t="str">
        <v>SheetBank AG</v>
      </c>
      <c r="Q28454" s="67" t="str">
        <v>SummaBank</v>
      </c>
      <c r="R28454" s="67" t="str">
        <v>ExCell Bank</v>
      </c>
      <c r="S28454" s="67" t="str">
        <v>The VLOOKup Vault</v>
      </c>
    </row>
    <row r="28455" spans="15:19">
      <c r="O28455" s="67" t="str">
        <v>MoneyMATCH Inc.</v>
      </c>
      <c r="P28455" s="67" t="str">
        <v>SheetBank AG</v>
      </c>
      <c r="Q28455" s="67" t="str">
        <v>SummaBank</v>
      </c>
      <c r="R28455" s="67" t="str">
        <v>ExCell Bank</v>
      </c>
      <c r="S28455" s="67" t="str">
        <v>CELLtral Bank</v>
      </c>
    </row>
    <row r="28456" spans="15:19">
      <c r="O28456" s="67" t="str">
        <v>MoneyMATCH Inc.</v>
      </c>
      <c r="P28456" s="67" t="str">
        <v>SheetBank AG</v>
      </c>
      <c r="Q28456" s="67" t="str">
        <v>SummaBank</v>
      </c>
      <c r="R28456" s="67" t="str">
        <v>ExCell Bank</v>
      </c>
      <c r="S28456" s="67" t="str">
        <v>Bank IF</v>
      </c>
    </row>
    <row r="28457" spans="15:19">
      <c r="O28457" s="67" t="str">
        <v>MoneyMATCH Inc.</v>
      </c>
      <c r="P28457" s="67" t="str">
        <v>SheetBank AG</v>
      </c>
      <c r="Q28457" s="67" t="str">
        <v>SummaBank</v>
      </c>
      <c r="R28457" s="67" t="str">
        <v>Bank of Cellifornia</v>
      </c>
      <c r="S28457" s="67" t="str">
        <v>ExCell Bank</v>
      </c>
    </row>
    <row r="28458" spans="15:19">
      <c r="O28458" s="67" t="str">
        <v>MoneyMATCH Inc.</v>
      </c>
      <c r="P28458" s="67" t="str">
        <v>SheetBank AG</v>
      </c>
      <c r="Q28458" s="67" t="str">
        <v>SummaBank</v>
      </c>
      <c r="R28458" s="67" t="str">
        <v>Bank of Cellifornia</v>
      </c>
      <c r="S28458" s="67" t="str">
        <v>ExFunds</v>
      </c>
    </row>
    <row r="28459" spans="15:19">
      <c r="O28459" s="67" t="str">
        <v>MoneyMATCH Inc.</v>
      </c>
      <c r="P28459" s="67" t="str">
        <v>SheetBank AG</v>
      </c>
      <c r="Q28459" s="67" t="str">
        <v>SummaBank</v>
      </c>
      <c r="R28459" s="67" t="str">
        <v>Bank of Cellifornia</v>
      </c>
      <c r="S28459" s="67" t="str">
        <v>Pivot Finance Group</v>
      </c>
    </row>
    <row r="28460" spans="15:19">
      <c r="O28460" s="67" t="str">
        <v>MoneyMATCH Inc.</v>
      </c>
      <c r="P28460" s="67" t="str">
        <v>SheetBank AG</v>
      </c>
      <c r="Q28460" s="67" t="str">
        <v>SummaBank</v>
      </c>
      <c r="R28460" s="67" t="str">
        <v>Bank of Cellifornia</v>
      </c>
      <c r="S28460" s="67" t="str">
        <v>The VLOOKup Vault</v>
      </c>
    </row>
    <row r="28461" spans="15:19">
      <c r="O28461" s="67" t="str">
        <v>MoneyMATCH Inc.</v>
      </c>
      <c r="P28461" s="67" t="str">
        <v>SheetBank AG</v>
      </c>
      <c r="Q28461" s="67" t="str">
        <v>SummaBank</v>
      </c>
      <c r="R28461" s="67" t="str">
        <v>Bank of Cellifornia</v>
      </c>
      <c r="S28461" s="67" t="str">
        <v>CELLtral Bank</v>
      </c>
    </row>
    <row r="28462" spans="15:19">
      <c r="O28462" s="67" t="str">
        <v>MoneyMATCH Inc.</v>
      </c>
      <c r="P28462" s="67" t="str">
        <v>SheetBank AG</v>
      </c>
      <c r="Q28462" s="67" t="str">
        <v>SummaBank</v>
      </c>
      <c r="R28462" s="67" t="str">
        <v>Bank of Cellifornia</v>
      </c>
      <c r="S28462" s="67" t="str">
        <v>Bank IF</v>
      </c>
    </row>
    <row r="28463" spans="15:19">
      <c r="O28463" s="67" t="str">
        <v>MoneyMATCH Inc.</v>
      </c>
      <c r="P28463" s="67" t="str">
        <v>SheetBank AG</v>
      </c>
      <c r="Q28463" s="67" t="str">
        <v>SummaBank</v>
      </c>
      <c r="R28463" s="67" t="str">
        <v>ExFunds</v>
      </c>
      <c r="S28463" s="67" t="str">
        <v>ExCell Bank</v>
      </c>
    </row>
    <row r="28464" spans="15:19">
      <c r="O28464" s="67" t="str">
        <v>MoneyMATCH Inc.</v>
      </c>
      <c r="P28464" s="67" t="str">
        <v>SheetBank AG</v>
      </c>
      <c r="Q28464" s="67" t="str">
        <v>SummaBank</v>
      </c>
      <c r="R28464" s="67" t="str">
        <v>ExFunds</v>
      </c>
      <c r="S28464" s="67" t="str">
        <v>Bank of Cellifornia</v>
      </c>
    </row>
    <row r="28465" spans="15:19">
      <c r="O28465" s="67" t="str">
        <v>MoneyMATCH Inc.</v>
      </c>
      <c r="P28465" s="67" t="str">
        <v>SheetBank AG</v>
      </c>
      <c r="Q28465" s="67" t="str">
        <v>SummaBank</v>
      </c>
      <c r="R28465" s="67" t="str">
        <v>ExFunds</v>
      </c>
      <c r="S28465" s="67" t="str">
        <v>Pivot Finance Group</v>
      </c>
    </row>
    <row r="28466" spans="15:19">
      <c r="O28466" s="67" t="str">
        <v>MoneyMATCH Inc.</v>
      </c>
      <c r="P28466" s="67" t="str">
        <v>SheetBank AG</v>
      </c>
      <c r="Q28466" s="67" t="str">
        <v>SummaBank</v>
      </c>
      <c r="R28466" s="67" t="str">
        <v>ExFunds</v>
      </c>
      <c r="S28466" s="67" t="str">
        <v>The VLOOKup Vault</v>
      </c>
    </row>
    <row r="28467" spans="15:19">
      <c r="O28467" s="67" t="str">
        <v>MoneyMATCH Inc.</v>
      </c>
      <c r="P28467" s="67" t="str">
        <v>SheetBank AG</v>
      </c>
      <c r="Q28467" s="67" t="str">
        <v>SummaBank</v>
      </c>
      <c r="R28467" s="67" t="str">
        <v>ExFunds</v>
      </c>
      <c r="S28467" s="67" t="str">
        <v>CELLtral Bank</v>
      </c>
    </row>
    <row r="28468" spans="15:19">
      <c r="O28468" s="67" t="str">
        <v>MoneyMATCH Inc.</v>
      </c>
      <c r="P28468" s="67" t="str">
        <v>SheetBank AG</v>
      </c>
      <c r="Q28468" s="67" t="str">
        <v>SummaBank</v>
      </c>
      <c r="R28468" s="67" t="str">
        <v>ExFunds</v>
      </c>
      <c r="S28468" s="67" t="str">
        <v>Bank IF</v>
      </c>
    </row>
    <row r="28469" spans="15:19">
      <c r="O28469" s="67" t="str">
        <v>MoneyMATCH Inc.</v>
      </c>
      <c r="P28469" s="67" t="str">
        <v>SheetBank AG</v>
      </c>
      <c r="Q28469" s="67" t="str">
        <v>SummaBank</v>
      </c>
      <c r="R28469" s="67" t="str">
        <v>Pivot Finance Group</v>
      </c>
      <c r="S28469" s="67" t="str">
        <v>ExCell Bank</v>
      </c>
    </row>
    <row r="28470" spans="15:19">
      <c r="O28470" s="67" t="str">
        <v>MoneyMATCH Inc.</v>
      </c>
      <c r="P28470" s="67" t="str">
        <v>SheetBank AG</v>
      </c>
      <c r="Q28470" s="67" t="str">
        <v>SummaBank</v>
      </c>
      <c r="R28470" s="67" t="str">
        <v>Pivot Finance Group</v>
      </c>
      <c r="S28470" s="67" t="str">
        <v>Bank of Cellifornia</v>
      </c>
    </row>
    <row r="28471" spans="15:19">
      <c r="O28471" s="67" t="str">
        <v>MoneyMATCH Inc.</v>
      </c>
      <c r="P28471" s="67" t="str">
        <v>SheetBank AG</v>
      </c>
      <c r="Q28471" s="67" t="str">
        <v>SummaBank</v>
      </c>
      <c r="R28471" s="67" t="str">
        <v>Pivot Finance Group</v>
      </c>
      <c r="S28471" s="67" t="str">
        <v>ExFunds</v>
      </c>
    </row>
    <row r="28472" spans="15:19">
      <c r="O28472" s="67" t="str">
        <v>MoneyMATCH Inc.</v>
      </c>
      <c r="P28472" s="67" t="str">
        <v>SheetBank AG</v>
      </c>
      <c r="Q28472" s="67" t="str">
        <v>SummaBank</v>
      </c>
      <c r="R28472" s="67" t="str">
        <v>Pivot Finance Group</v>
      </c>
      <c r="S28472" s="67" t="str">
        <v>The VLOOKup Vault</v>
      </c>
    </row>
    <row r="28473" spans="15:19">
      <c r="O28473" s="67" t="str">
        <v>MoneyMATCH Inc.</v>
      </c>
      <c r="P28473" s="67" t="str">
        <v>SheetBank AG</v>
      </c>
      <c r="Q28473" s="67" t="str">
        <v>SummaBank</v>
      </c>
      <c r="R28473" s="67" t="str">
        <v>Pivot Finance Group</v>
      </c>
      <c r="S28473" s="67" t="str">
        <v>CELLtral Bank</v>
      </c>
    </row>
    <row r="28474" spans="15:19">
      <c r="O28474" s="67" t="str">
        <v>MoneyMATCH Inc.</v>
      </c>
      <c r="P28474" s="67" t="str">
        <v>SheetBank AG</v>
      </c>
      <c r="Q28474" s="67" t="str">
        <v>SummaBank</v>
      </c>
      <c r="R28474" s="67" t="str">
        <v>Pivot Finance Group</v>
      </c>
      <c r="S28474" s="67" t="str">
        <v>Bank IF</v>
      </c>
    </row>
    <row r="28475" spans="15:19">
      <c r="O28475" s="67" t="str">
        <v>MoneyMATCH Inc.</v>
      </c>
      <c r="P28475" s="67" t="str">
        <v>SheetBank AG</v>
      </c>
      <c r="Q28475" s="67" t="str">
        <v>SummaBank</v>
      </c>
      <c r="R28475" s="67" t="str">
        <v>The VLOOKup Vault</v>
      </c>
      <c r="S28475" s="67" t="str">
        <v>ExCell Bank</v>
      </c>
    </row>
    <row r="28476" spans="15:19">
      <c r="O28476" s="67" t="str">
        <v>MoneyMATCH Inc.</v>
      </c>
      <c r="P28476" s="67" t="str">
        <v>SheetBank AG</v>
      </c>
      <c r="Q28476" s="67" t="str">
        <v>SummaBank</v>
      </c>
      <c r="R28476" s="67" t="str">
        <v>The VLOOKup Vault</v>
      </c>
      <c r="S28476" s="67" t="str">
        <v>Bank of Cellifornia</v>
      </c>
    </row>
    <row r="28477" spans="15:19">
      <c r="O28477" s="67" t="str">
        <v>MoneyMATCH Inc.</v>
      </c>
      <c r="P28477" s="67" t="str">
        <v>SheetBank AG</v>
      </c>
      <c r="Q28477" s="67" t="str">
        <v>SummaBank</v>
      </c>
      <c r="R28477" s="67" t="str">
        <v>The VLOOKup Vault</v>
      </c>
      <c r="S28477" s="67" t="str">
        <v>ExFunds</v>
      </c>
    </row>
    <row r="28478" spans="15:19">
      <c r="O28478" s="67" t="str">
        <v>MoneyMATCH Inc.</v>
      </c>
      <c r="P28478" s="67" t="str">
        <v>SheetBank AG</v>
      </c>
      <c r="Q28478" s="67" t="str">
        <v>SummaBank</v>
      </c>
      <c r="R28478" s="67" t="str">
        <v>The VLOOKup Vault</v>
      </c>
      <c r="S28478" s="67" t="str">
        <v>Pivot Finance Group</v>
      </c>
    </row>
    <row r="28479" spans="15:19">
      <c r="O28479" s="67" t="str">
        <v>MoneyMATCH Inc.</v>
      </c>
      <c r="P28479" s="67" t="str">
        <v>SheetBank AG</v>
      </c>
      <c r="Q28479" s="67" t="str">
        <v>SummaBank</v>
      </c>
      <c r="R28479" s="67" t="str">
        <v>The VLOOKup Vault</v>
      </c>
      <c r="S28479" s="67" t="str">
        <v>CELLtral Bank</v>
      </c>
    </row>
    <row r="28480" spans="15:19">
      <c r="O28480" s="67" t="str">
        <v>MoneyMATCH Inc.</v>
      </c>
      <c r="P28480" s="67" t="str">
        <v>SheetBank AG</v>
      </c>
      <c r="Q28480" s="67" t="str">
        <v>SummaBank</v>
      </c>
      <c r="R28480" s="67" t="str">
        <v>The VLOOKup Vault</v>
      </c>
      <c r="S28480" s="67" t="str">
        <v>Bank IF</v>
      </c>
    </row>
    <row r="28481" spans="15:19">
      <c r="O28481" s="67" t="str">
        <v>MoneyMATCH Inc.</v>
      </c>
      <c r="P28481" s="67" t="str">
        <v>SheetBank AG</v>
      </c>
      <c r="Q28481" s="67" t="str">
        <v>SummaBank</v>
      </c>
      <c r="R28481" s="67" t="str">
        <v>CELLtral Bank</v>
      </c>
      <c r="S28481" s="67" t="str">
        <v>ExCell Bank</v>
      </c>
    </row>
    <row r="28482" spans="15:19">
      <c r="O28482" s="67" t="str">
        <v>MoneyMATCH Inc.</v>
      </c>
      <c r="P28482" s="67" t="str">
        <v>SheetBank AG</v>
      </c>
      <c r="Q28482" s="67" t="str">
        <v>SummaBank</v>
      </c>
      <c r="R28482" s="67" t="str">
        <v>CELLtral Bank</v>
      </c>
      <c r="S28482" s="67" t="str">
        <v>Bank of Cellifornia</v>
      </c>
    </row>
    <row r="28483" spans="15:19">
      <c r="O28483" s="67" t="str">
        <v>MoneyMATCH Inc.</v>
      </c>
      <c r="P28483" s="67" t="str">
        <v>SheetBank AG</v>
      </c>
      <c r="Q28483" s="67" t="str">
        <v>SummaBank</v>
      </c>
      <c r="R28483" s="67" t="str">
        <v>CELLtral Bank</v>
      </c>
      <c r="S28483" s="67" t="str">
        <v>ExFunds</v>
      </c>
    </row>
    <row r="28484" spans="15:19">
      <c r="O28484" s="67" t="str">
        <v>MoneyMATCH Inc.</v>
      </c>
      <c r="P28484" s="67" t="str">
        <v>SheetBank AG</v>
      </c>
      <c r="Q28484" s="67" t="str">
        <v>SummaBank</v>
      </c>
      <c r="R28484" s="67" t="str">
        <v>CELLtral Bank</v>
      </c>
      <c r="S28484" s="67" t="str">
        <v>Pivot Finance Group</v>
      </c>
    </row>
    <row r="28485" spans="15:19">
      <c r="O28485" s="67" t="str">
        <v>MoneyMATCH Inc.</v>
      </c>
      <c r="P28485" s="67" t="str">
        <v>SheetBank AG</v>
      </c>
      <c r="Q28485" s="67" t="str">
        <v>SummaBank</v>
      </c>
      <c r="R28485" s="67" t="str">
        <v>CELLtral Bank</v>
      </c>
      <c r="S28485" s="67" t="str">
        <v>The VLOOKup Vault</v>
      </c>
    </row>
    <row r="28486" spans="15:19">
      <c r="O28486" s="67" t="str">
        <v>MoneyMATCH Inc.</v>
      </c>
      <c r="P28486" s="67" t="str">
        <v>SheetBank AG</v>
      </c>
      <c r="Q28486" s="67" t="str">
        <v>SummaBank</v>
      </c>
      <c r="R28486" s="67" t="str">
        <v>CELLtral Bank</v>
      </c>
      <c r="S28486" s="67" t="str">
        <v>Bank IF</v>
      </c>
    </row>
    <row r="28487" spans="15:19">
      <c r="O28487" s="67" t="str">
        <v>MoneyMATCH Inc.</v>
      </c>
      <c r="P28487" s="67" t="str">
        <v>SheetBank AG</v>
      </c>
      <c r="Q28487" s="67" t="str">
        <v>SummaBank</v>
      </c>
      <c r="R28487" s="67" t="str">
        <v>Bank IF</v>
      </c>
      <c r="S28487" s="67" t="str">
        <v>ExCell Bank</v>
      </c>
    </row>
    <row r="28488" spans="15:19">
      <c r="O28488" s="67" t="str">
        <v>MoneyMATCH Inc.</v>
      </c>
      <c r="P28488" s="67" t="str">
        <v>SheetBank AG</v>
      </c>
      <c r="Q28488" s="67" t="str">
        <v>SummaBank</v>
      </c>
      <c r="R28488" s="67" t="str">
        <v>Bank IF</v>
      </c>
      <c r="S28488" s="67" t="str">
        <v>Bank of Cellifornia</v>
      </c>
    </row>
    <row r="28489" spans="15:19">
      <c r="O28489" s="67" t="str">
        <v>MoneyMATCH Inc.</v>
      </c>
      <c r="P28489" s="67" t="str">
        <v>SheetBank AG</v>
      </c>
      <c r="Q28489" s="67" t="str">
        <v>SummaBank</v>
      </c>
      <c r="R28489" s="67" t="str">
        <v>Bank IF</v>
      </c>
      <c r="S28489" s="67" t="str">
        <v>ExFunds</v>
      </c>
    </row>
    <row r="28490" spans="15:19">
      <c r="O28490" s="67" t="str">
        <v>MoneyMATCH Inc.</v>
      </c>
      <c r="P28490" s="67" t="str">
        <v>SheetBank AG</v>
      </c>
      <c r="Q28490" s="67" t="str">
        <v>SummaBank</v>
      </c>
      <c r="R28490" s="67" t="str">
        <v>Bank IF</v>
      </c>
      <c r="S28490" s="67" t="str">
        <v>Pivot Finance Group</v>
      </c>
    </row>
    <row r="28491" spans="15:19">
      <c r="O28491" s="67" t="str">
        <v>MoneyMATCH Inc.</v>
      </c>
      <c r="P28491" s="67" t="str">
        <v>SheetBank AG</v>
      </c>
      <c r="Q28491" s="67" t="str">
        <v>SummaBank</v>
      </c>
      <c r="R28491" s="67" t="str">
        <v>Bank IF</v>
      </c>
      <c r="S28491" s="67" t="str">
        <v>The VLOOKup Vault</v>
      </c>
    </row>
    <row r="28492" spans="15:19">
      <c r="O28492" s="67" t="str">
        <v>MoneyMATCH Inc.</v>
      </c>
      <c r="P28492" s="67" t="str">
        <v>SheetBank AG</v>
      </c>
      <c r="Q28492" s="67" t="str">
        <v>SummaBank</v>
      </c>
      <c r="R28492" s="67" t="str">
        <v>Bank IF</v>
      </c>
      <c r="S28492" s="67" t="str">
        <v>CELLtral Bank</v>
      </c>
    </row>
    <row r="28493" spans="15:19">
      <c r="O28493" s="67" t="str">
        <v>MoneyMATCH Inc.</v>
      </c>
      <c r="P28493" s="67" t="str">
        <v>SheetBank AG</v>
      </c>
      <c r="Q28493" s="67" t="str">
        <v>CELLtral Bank</v>
      </c>
      <c r="R28493" s="67" t="str">
        <v>ExCell Bank</v>
      </c>
      <c r="S28493" s="67" t="str">
        <v>Bank of Cellifornia</v>
      </c>
    </row>
    <row r="28494" spans="15:19">
      <c r="O28494" s="67" t="str">
        <v>MoneyMATCH Inc.</v>
      </c>
      <c r="P28494" s="67" t="str">
        <v>SheetBank AG</v>
      </c>
      <c r="Q28494" s="67" t="str">
        <v>CELLtral Bank</v>
      </c>
      <c r="R28494" s="67" t="str">
        <v>ExCell Bank</v>
      </c>
      <c r="S28494" s="67" t="str">
        <v>ExFunds</v>
      </c>
    </row>
    <row r="28495" spans="15:19">
      <c r="O28495" s="67" t="str">
        <v>MoneyMATCH Inc.</v>
      </c>
      <c r="P28495" s="67" t="str">
        <v>SheetBank AG</v>
      </c>
      <c r="Q28495" s="67" t="str">
        <v>CELLtral Bank</v>
      </c>
      <c r="R28495" s="67" t="str">
        <v>ExCell Bank</v>
      </c>
      <c r="S28495" s="67" t="str">
        <v>Pivot Finance Group</v>
      </c>
    </row>
    <row r="28496" spans="15:19">
      <c r="O28496" s="67" t="str">
        <v>MoneyMATCH Inc.</v>
      </c>
      <c r="P28496" s="67" t="str">
        <v>SheetBank AG</v>
      </c>
      <c r="Q28496" s="67" t="str">
        <v>CELLtral Bank</v>
      </c>
      <c r="R28496" s="67" t="str">
        <v>ExCell Bank</v>
      </c>
      <c r="S28496" s="67" t="str">
        <v>The VLOOKup Vault</v>
      </c>
    </row>
    <row r="28497" spans="15:19">
      <c r="O28497" s="67" t="str">
        <v>MoneyMATCH Inc.</v>
      </c>
      <c r="P28497" s="67" t="str">
        <v>SheetBank AG</v>
      </c>
      <c r="Q28497" s="67" t="str">
        <v>CELLtral Bank</v>
      </c>
      <c r="R28497" s="67" t="str">
        <v>ExCell Bank</v>
      </c>
      <c r="S28497" s="67" t="str">
        <v>SummaBank</v>
      </c>
    </row>
    <row r="28498" spans="15:19">
      <c r="O28498" s="67" t="str">
        <v>MoneyMATCH Inc.</v>
      </c>
      <c r="P28498" s="67" t="str">
        <v>SheetBank AG</v>
      </c>
      <c r="Q28498" s="67" t="str">
        <v>CELLtral Bank</v>
      </c>
      <c r="R28498" s="67" t="str">
        <v>ExCell Bank</v>
      </c>
      <c r="S28498" s="67" t="str">
        <v>Bank IF</v>
      </c>
    </row>
    <row r="28499" spans="15:19">
      <c r="O28499" s="67" t="str">
        <v>MoneyMATCH Inc.</v>
      </c>
      <c r="P28499" s="67" t="str">
        <v>SheetBank AG</v>
      </c>
      <c r="Q28499" s="67" t="str">
        <v>CELLtral Bank</v>
      </c>
      <c r="R28499" s="67" t="str">
        <v>Bank of Cellifornia</v>
      </c>
      <c r="S28499" s="67" t="str">
        <v>ExCell Bank</v>
      </c>
    </row>
    <row r="28500" spans="15:19">
      <c r="O28500" s="67" t="str">
        <v>MoneyMATCH Inc.</v>
      </c>
      <c r="P28500" s="67" t="str">
        <v>SheetBank AG</v>
      </c>
      <c r="Q28500" s="67" t="str">
        <v>CELLtral Bank</v>
      </c>
      <c r="R28500" s="67" t="str">
        <v>Bank of Cellifornia</v>
      </c>
      <c r="S28500" s="67" t="str">
        <v>ExFunds</v>
      </c>
    </row>
    <row r="28501" spans="15:19">
      <c r="O28501" s="67" t="str">
        <v>MoneyMATCH Inc.</v>
      </c>
      <c r="P28501" s="67" t="str">
        <v>SheetBank AG</v>
      </c>
      <c r="Q28501" s="67" t="str">
        <v>CELLtral Bank</v>
      </c>
      <c r="R28501" s="67" t="str">
        <v>Bank of Cellifornia</v>
      </c>
      <c r="S28501" s="67" t="str">
        <v>Pivot Finance Group</v>
      </c>
    </row>
    <row r="28502" spans="15:19">
      <c r="O28502" s="67" t="str">
        <v>MoneyMATCH Inc.</v>
      </c>
      <c r="P28502" s="67" t="str">
        <v>SheetBank AG</v>
      </c>
      <c r="Q28502" s="67" t="str">
        <v>CELLtral Bank</v>
      </c>
      <c r="R28502" s="67" t="str">
        <v>Bank of Cellifornia</v>
      </c>
      <c r="S28502" s="67" t="str">
        <v>The VLOOKup Vault</v>
      </c>
    </row>
    <row r="28503" spans="15:19">
      <c r="O28503" s="67" t="str">
        <v>MoneyMATCH Inc.</v>
      </c>
      <c r="P28503" s="67" t="str">
        <v>SheetBank AG</v>
      </c>
      <c r="Q28503" s="67" t="str">
        <v>CELLtral Bank</v>
      </c>
      <c r="R28503" s="67" t="str">
        <v>Bank of Cellifornia</v>
      </c>
      <c r="S28503" s="67" t="str">
        <v>SummaBank</v>
      </c>
    </row>
    <row r="28504" spans="15:19">
      <c r="O28504" s="67" t="str">
        <v>MoneyMATCH Inc.</v>
      </c>
      <c r="P28504" s="67" t="str">
        <v>SheetBank AG</v>
      </c>
      <c r="Q28504" s="67" t="str">
        <v>CELLtral Bank</v>
      </c>
      <c r="R28504" s="67" t="str">
        <v>Bank of Cellifornia</v>
      </c>
      <c r="S28504" s="67" t="str">
        <v>Bank IF</v>
      </c>
    </row>
    <row r="28505" spans="15:19">
      <c r="O28505" s="67" t="str">
        <v>MoneyMATCH Inc.</v>
      </c>
      <c r="P28505" s="67" t="str">
        <v>SheetBank AG</v>
      </c>
      <c r="Q28505" s="67" t="str">
        <v>CELLtral Bank</v>
      </c>
      <c r="R28505" s="67" t="str">
        <v>ExFunds</v>
      </c>
      <c r="S28505" s="67" t="str">
        <v>ExCell Bank</v>
      </c>
    </row>
    <row r="28506" spans="15:19">
      <c r="O28506" s="67" t="str">
        <v>MoneyMATCH Inc.</v>
      </c>
      <c r="P28506" s="67" t="str">
        <v>SheetBank AG</v>
      </c>
      <c r="Q28506" s="67" t="str">
        <v>CELLtral Bank</v>
      </c>
      <c r="R28506" s="67" t="str">
        <v>ExFunds</v>
      </c>
      <c r="S28506" s="67" t="str">
        <v>Bank of Cellifornia</v>
      </c>
    </row>
    <row r="28507" spans="15:19">
      <c r="O28507" s="67" t="str">
        <v>MoneyMATCH Inc.</v>
      </c>
      <c r="P28507" s="67" t="str">
        <v>SheetBank AG</v>
      </c>
      <c r="Q28507" s="67" t="str">
        <v>CELLtral Bank</v>
      </c>
      <c r="R28507" s="67" t="str">
        <v>ExFunds</v>
      </c>
      <c r="S28507" s="67" t="str">
        <v>Pivot Finance Group</v>
      </c>
    </row>
    <row r="28508" spans="15:19">
      <c r="O28508" s="67" t="str">
        <v>MoneyMATCH Inc.</v>
      </c>
      <c r="P28508" s="67" t="str">
        <v>SheetBank AG</v>
      </c>
      <c r="Q28508" s="67" t="str">
        <v>CELLtral Bank</v>
      </c>
      <c r="R28508" s="67" t="str">
        <v>ExFunds</v>
      </c>
      <c r="S28508" s="67" t="str">
        <v>The VLOOKup Vault</v>
      </c>
    </row>
    <row r="28509" spans="15:19">
      <c r="O28509" s="67" t="str">
        <v>MoneyMATCH Inc.</v>
      </c>
      <c r="P28509" s="67" t="str">
        <v>SheetBank AG</v>
      </c>
      <c r="Q28509" s="67" t="str">
        <v>CELLtral Bank</v>
      </c>
      <c r="R28509" s="67" t="str">
        <v>ExFunds</v>
      </c>
      <c r="S28509" s="67" t="str">
        <v>SummaBank</v>
      </c>
    </row>
    <row r="28510" spans="15:19">
      <c r="O28510" s="67" t="str">
        <v>MoneyMATCH Inc.</v>
      </c>
      <c r="P28510" s="67" t="str">
        <v>SheetBank AG</v>
      </c>
      <c r="Q28510" s="67" t="str">
        <v>CELLtral Bank</v>
      </c>
      <c r="R28510" s="67" t="str">
        <v>ExFunds</v>
      </c>
      <c r="S28510" s="67" t="str">
        <v>Bank IF</v>
      </c>
    </row>
    <row r="28511" spans="15:19">
      <c r="O28511" s="67" t="str">
        <v>MoneyMATCH Inc.</v>
      </c>
      <c r="P28511" s="67" t="str">
        <v>SheetBank AG</v>
      </c>
      <c r="Q28511" s="67" t="str">
        <v>CELLtral Bank</v>
      </c>
      <c r="R28511" s="67" t="str">
        <v>Pivot Finance Group</v>
      </c>
      <c r="S28511" s="67" t="str">
        <v>ExCell Bank</v>
      </c>
    </row>
    <row r="28512" spans="15:19">
      <c r="O28512" s="67" t="str">
        <v>MoneyMATCH Inc.</v>
      </c>
      <c r="P28512" s="67" t="str">
        <v>SheetBank AG</v>
      </c>
      <c r="Q28512" s="67" t="str">
        <v>CELLtral Bank</v>
      </c>
      <c r="R28512" s="67" t="str">
        <v>Pivot Finance Group</v>
      </c>
      <c r="S28512" s="67" t="str">
        <v>Bank of Cellifornia</v>
      </c>
    </row>
    <row r="28513" spans="15:19">
      <c r="O28513" s="67" t="str">
        <v>MoneyMATCH Inc.</v>
      </c>
      <c r="P28513" s="67" t="str">
        <v>SheetBank AG</v>
      </c>
      <c r="Q28513" s="67" t="str">
        <v>CELLtral Bank</v>
      </c>
      <c r="R28513" s="67" t="str">
        <v>Pivot Finance Group</v>
      </c>
      <c r="S28513" s="67" t="str">
        <v>ExFunds</v>
      </c>
    </row>
    <row r="28514" spans="15:19">
      <c r="O28514" s="67" t="str">
        <v>MoneyMATCH Inc.</v>
      </c>
      <c r="P28514" s="67" t="str">
        <v>SheetBank AG</v>
      </c>
      <c r="Q28514" s="67" t="str">
        <v>CELLtral Bank</v>
      </c>
      <c r="R28514" s="67" t="str">
        <v>Pivot Finance Group</v>
      </c>
      <c r="S28514" s="67" t="str">
        <v>The VLOOKup Vault</v>
      </c>
    </row>
    <row r="28515" spans="15:19">
      <c r="O28515" s="67" t="str">
        <v>MoneyMATCH Inc.</v>
      </c>
      <c r="P28515" s="67" t="str">
        <v>SheetBank AG</v>
      </c>
      <c r="Q28515" s="67" t="str">
        <v>CELLtral Bank</v>
      </c>
      <c r="R28515" s="67" t="str">
        <v>Pivot Finance Group</v>
      </c>
      <c r="S28515" s="67" t="str">
        <v>SummaBank</v>
      </c>
    </row>
    <row r="28516" spans="15:19">
      <c r="O28516" s="67" t="str">
        <v>MoneyMATCH Inc.</v>
      </c>
      <c r="P28516" s="67" t="str">
        <v>SheetBank AG</v>
      </c>
      <c r="Q28516" s="67" t="str">
        <v>CELLtral Bank</v>
      </c>
      <c r="R28516" s="67" t="str">
        <v>Pivot Finance Group</v>
      </c>
      <c r="S28516" s="67" t="str">
        <v>Bank IF</v>
      </c>
    </row>
    <row r="28517" spans="15:19">
      <c r="O28517" s="67" t="str">
        <v>MoneyMATCH Inc.</v>
      </c>
      <c r="P28517" s="67" t="str">
        <v>SheetBank AG</v>
      </c>
      <c r="Q28517" s="67" t="str">
        <v>CELLtral Bank</v>
      </c>
      <c r="R28517" s="67" t="str">
        <v>The VLOOKup Vault</v>
      </c>
      <c r="S28517" s="67" t="str">
        <v>ExCell Bank</v>
      </c>
    </row>
    <row r="28518" spans="15:19">
      <c r="O28518" s="67" t="str">
        <v>MoneyMATCH Inc.</v>
      </c>
      <c r="P28518" s="67" t="str">
        <v>SheetBank AG</v>
      </c>
      <c r="Q28518" s="67" t="str">
        <v>CELLtral Bank</v>
      </c>
      <c r="R28518" s="67" t="str">
        <v>The VLOOKup Vault</v>
      </c>
      <c r="S28518" s="67" t="str">
        <v>Bank of Cellifornia</v>
      </c>
    </row>
    <row r="28519" spans="15:19">
      <c r="O28519" s="67" t="str">
        <v>MoneyMATCH Inc.</v>
      </c>
      <c r="P28519" s="67" t="str">
        <v>SheetBank AG</v>
      </c>
      <c r="Q28519" s="67" t="str">
        <v>CELLtral Bank</v>
      </c>
      <c r="R28519" s="67" t="str">
        <v>The VLOOKup Vault</v>
      </c>
      <c r="S28519" s="67" t="str">
        <v>ExFunds</v>
      </c>
    </row>
    <row r="28520" spans="15:19">
      <c r="O28520" s="67" t="str">
        <v>MoneyMATCH Inc.</v>
      </c>
      <c r="P28520" s="67" t="str">
        <v>SheetBank AG</v>
      </c>
      <c r="Q28520" s="67" t="str">
        <v>CELLtral Bank</v>
      </c>
      <c r="R28520" s="67" t="str">
        <v>The VLOOKup Vault</v>
      </c>
      <c r="S28520" s="67" t="str">
        <v>Pivot Finance Group</v>
      </c>
    </row>
    <row r="28521" spans="15:19">
      <c r="O28521" s="67" t="str">
        <v>MoneyMATCH Inc.</v>
      </c>
      <c r="P28521" s="67" t="str">
        <v>SheetBank AG</v>
      </c>
      <c r="Q28521" s="67" t="str">
        <v>CELLtral Bank</v>
      </c>
      <c r="R28521" s="67" t="str">
        <v>The VLOOKup Vault</v>
      </c>
      <c r="S28521" s="67" t="str">
        <v>SummaBank</v>
      </c>
    </row>
    <row r="28522" spans="15:19">
      <c r="O28522" s="67" t="str">
        <v>MoneyMATCH Inc.</v>
      </c>
      <c r="P28522" s="67" t="str">
        <v>SheetBank AG</v>
      </c>
      <c r="Q28522" s="67" t="str">
        <v>CELLtral Bank</v>
      </c>
      <c r="R28522" s="67" t="str">
        <v>The VLOOKup Vault</v>
      </c>
      <c r="S28522" s="67" t="str">
        <v>Bank IF</v>
      </c>
    </row>
    <row r="28523" spans="15:19">
      <c r="O28523" s="67" t="str">
        <v>MoneyMATCH Inc.</v>
      </c>
      <c r="P28523" s="67" t="str">
        <v>SheetBank AG</v>
      </c>
      <c r="Q28523" s="67" t="str">
        <v>CELLtral Bank</v>
      </c>
      <c r="R28523" s="67" t="str">
        <v>SummaBank</v>
      </c>
      <c r="S28523" s="67" t="str">
        <v>ExCell Bank</v>
      </c>
    </row>
    <row r="28524" spans="15:19">
      <c r="O28524" s="67" t="str">
        <v>MoneyMATCH Inc.</v>
      </c>
      <c r="P28524" s="67" t="str">
        <v>SheetBank AG</v>
      </c>
      <c r="Q28524" s="67" t="str">
        <v>CELLtral Bank</v>
      </c>
      <c r="R28524" s="67" t="str">
        <v>SummaBank</v>
      </c>
      <c r="S28524" s="67" t="str">
        <v>Bank of Cellifornia</v>
      </c>
    </row>
    <row r="28525" spans="15:19">
      <c r="O28525" s="67" t="str">
        <v>MoneyMATCH Inc.</v>
      </c>
      <c r="P28525" s="67" t="str">
        <v>SheetBank AG</v>
      </c>
      <c r="Q28525" s="67" t="str">
        <v>CELLtral Bank</v>
      </c>
      <c r="R28525" s="67" t="str">
        <v>SummaBank</v>
      </c>
      <c r="S28525" s="67" t="str">
        <v>ExFunds</v>
      </c>
    </row>
    <row r="28526" spans="15:19">
      <c r="O28526" s="67" t="str">
        <v>MoneyMATCH Inc.</v>
      </c>
      <c r="P28526" s="67" t="str">
        <v>SheetBank AG</v>
      </c>
      <c r="Q28526" s="67" t="str">
        <v>CELLtral Bank</v>
      </c>
      <c r="R28526" s="67" t="str">
        <v>SummaBank</v>
      </c>
      <c r="S28526" s="67" t="str">
        <v>Pivot Finance Group</v>
      </c>
    </row>
    <row r="28527" spans="15:19">
      <c r="O28527" s="67" t="str">
        <v>MoneyMATCH Inc.</v>
      </c>
      <c r="P28527" s="67" t="str">
        <v>SheetBank AG</v>
      </c>
      <c r="Q28527" s="67" t="str">
        <v>CELLtral Bank</v>
      </c>
      <c r="R28527" s="67" t="str">
        <v>SummaBank</v>
      </c>
      <c r="S28527" s="67" t="str">
        <v>The VLOOKup Vault</v>
      </c>
    </row>
    <row r="28528" spans="15:19">
      <c r="O28528" s="67" t="str">
        <v>MoneyMATCH Inc.</v>
      </c>
      <c r="P28528" s="67" t="str">
        <v>SheetBank AG</v>
      </c>
      <c r="Q28528" s="67" t="str">
        <v>CELLtral Bank</v>
      </c>
      <c r="R28528" s="67" t="str">
        <v>SummaBank</v>
      </c>
      <c r="S28528" s="67" t="str">
        <v>Bank IF</v>
      </c>
    </row>
    <row r="28529" spans="15:19">
      <c r="O28529" s="67" t="str">
        <v>MoneyMATCH Inc.</v>
      </c>
      <c r="P28529" s="67" t="str">
        <v>SheetBank AG</v>
      </c>
      <c r="Q28529" s="67" t="str">
        <v>CELLtral Bank</v>
      </c>
      <c r="R28529" s="67" t="str">
        <v>Bank IF</v>
      </c>
      <c r="S28529" s="67" t="str">
        <v>ExCell Bank</v>
      </c>
    </row>
    <row r="28530" spans="15:19">
      <c r="O28530" s="67" t="str">
        <v>MoneyMATCH Inc.</v>
      </c>
      <c r="P28530" s="67" t="str">
        <v>SheetBank AG</v>
      </c>
      <c r="Q28530" s="67" t="str">
        <v>CELLtral Bank</v>
      </c>
      <c r="R28530" s="67" t="str">
        <v>Bank IF</v>
      </c>
      <c r="S28530" s="67" t="str">
        <v>Bank of Cellifornia</v>
      </c>
    </row>
    <row r="28531" spans="15:19">
      <c r="O28531" s="67" t="str">
        <v>MoneyMATCH Inc.</v>
      </c>
      <c r="P28531" s="67" t="str">
        <v>SheetBank AG</v>
      </c>
      <c r="Q28531" s="67" t="str">
        <v>CELLtral Bank</v>
      </c>
      <c r="R28531" s="67" t="str">
        <v>Bank IF</v>
      </c>
      <c r="S28531" s="67" t="str">
        <v>ExFunds</v>
      </c>
    </row>
    <row r="28532" spans="15:19">
      <c r="O28532" s="67" t="str">
        <v>MoneyMATCH Inc.</v>
      </c>
      <c r="P28532" s="67" t="str">
        <v>SheetBank AG</v>
      </c>
      <c r="Q28532" s="67" t="str">
        <v>CELLtral Bank</v>
      </c>
      <c r="R28532" s="67" t="str">
        <v>Bank IF</v>
      </c>
      <c r="S28532" s="67" t="str">
        <v>Pivot Finance Group</v>
      </c>
    </row>
    <row r="28533" spans="15:19">
      <c r="O28533" s="67" t="str">
        <v>MoneyMATCH Inc.</v>
      </c>
      <c r="P28533" s="67" t="str">
        <v>SheetBank AG</v>
      </c>
      <c r="Q28533" s="67" t="str">
        <v>CELLtral Bank</v>
      </c>
      <c r="R28533" s="67" t="str">
        <v>Bank IF</v>
      </c>
      <c r="S28533" s="67" t="str">
        <v>The VLOOKup Vault</v>
      </c>
    </row>
    <row r="28534" spans="15:19">
      <c r="O28534" s="67" t="str">
        <v>MoneyMATCH Inc.</v>
      </c>
      <c r="P28534" s="67" t="str">
        <v>SheetBank AG</v>
      </c>
      <c r="Q28534" s="67" t="str">
        <v>CELLtral Bank</v>
      </c>
      <c r="R28534" s="67" t="str">
        <v>Bank IF</v>
      </c>
      <c r="S28534" s="67" t="str">
        <v>SummaBank</v>
      </c>
    </row>
    <row r="28535" spans="15:19">
      <c r="O28535" s="67" t="str">
        <v>MoneyMATCH Inc.</v>
      </c>
      <c r="P28535" s="67" t="str">
        <v>SheetBank AG</v>
      </c>
      <c r="Q28535" s="67" t="str">
        <v>Bank IF</v>
      </c>
      <c r="R28535" s="67" t="str">
        <v>ExCell Bank</v>
      </c>
      <c r="S28535" s="67" t="str">
        <v>Bank of Cellifornia</v>
      </c>
    </row>
    <row r="28536" spans="15:19">
      <c r="O28536" s="67" t="str">
        <v>MoneyMATCH Inc.</v>
      </c>
      <c r="P28536" s="67" t="str">
        <v>SheetBank AG</v>
      </c>
      <c r="Q28536" s="67" t="str">
        <v>Bank IF</v>
      </c>
      <c r="R28536" s="67" t="str">
        <v>ExCell Bank</v>
      </c>
      <c r="S28536" s="67" t="str">
        <v>ExFunds</v>
      </c>
    </row>
    <row r="28537" spans="15:19">
      <c r="O28537" s="67" t="str">
        <v>MoneyMATCH Inc.</v>
      </c>
      <c r="P28537" s="67" t="str">
        <v>SheetBank AG</v>
      </c>
      <c r="Q28537" s="67" t="str">
        <v>Bank IF</v>
      </c>
      <c r="R28537" s="67" t="str">
        <v>ExCell Bank</v>
      </c>
      <c r="S28537" s="67" t="str">
        <v>Pivot Finance Group</v>
      </c>
    </row>
    <row r="28538" spans="15:19">
      <c r="O28538" s="67" t="str">
        <v>MoneyMATCH Inc.</v>
      </c>
      <c r="P28538" s="67" t="str">
        <v>SheetBank AG</v>
      </c>
      <c r="Q28538" s="67" t="str">
        <v>Bank IF</v>
      </c>
      <c r="R28538" s="67" t="str">
        <v>ExCell Bank</v>
      </c>
      <c r="S28538" s="67" t="str">
        <v>The VLOOKup Vault</v>
      </c>
    </row>
    <row r="28539" spans="15:19">
      <c r="O28539" s="67" t="str">
        <v>MoneyMATCH Inc.</v>
      </c>
      <c r="P28539" s="67" t="str">
        <v>SheetBank AG</v>
      </c>
      <c r="Q28539" s="67" t="str">
        <v>Bank IF</v>
      </c>
      <c r="R28539" s="67" t="str">
        <v>ExCell Bank</v>
      </c>
      <c r="S28539" s="67" t="str">
        <v>SummaBank</v>
      </c>
    </row>
    <row r="28540" spans="15:19">
      <c r="O28540" s="67" t="str">
        <v>MoneyMATCH Inc.</v>
      </c>
      <c r="P28540" s="67" t="str">
        <v>SheetBank AG</v>
      </c>
      <c r="Q28540" s="67" t="str">
        <v>Bank IF</v>
      </c>
      <c r="R28540" s="67" t="str">
        <v>ExCell Bank</v>
      </c>
      <c r="S28540" s="67" t="str">
        <v>CELLtral Bank</v>
      </c>
    </row>
    <row r="28541" spans="15:19">
      <c r="O28541" s="67" t="str">
        <v>MoneyMATCH Inc.</v>
      </c>
      <c r="P28541" s="67" t="str">
        <v>SheetBank AG</v>
      </c>
      <c r="Q28541" s="67" t="str">
        <v>Bank IF</v>
      </c>
      <c r="R28541" s="67" t="str">
        <v>Bank of Cellifornia</v>
      </c>
      <c r="S28541" s="67" t="str">
        <v>ExCell Bank</v>
      </c>
    </row>
    <row r="28542" spans="15:19">
      <c r="O28542" s="67" t="str">
        <v>MoneyMATCH Inc.</v>
      </c>
      <c r="P28542" s="67" t="str">
        <v>SheetBank AG</v>
      </c>
      <c r="Q28542" s="67" t="str">
        <v>Bank IF</v>
      </c>
      <c r="R28542" s="67" t="str">
        <v>Bank of Cellifornia</v>
      </c>
      <c r="S28542" s="67" t="str">
        <v>ExFunds</v>
      </c>
    </row>
    <row r="28543" spans="15:19">
      <c r="O28543" s="67" t="str">
        <v>MoneyMATCH Inc.</v>
      </c>
      <c r="P28543" s="67" t="str">
        <v>SheetBank AG</v>
      </c>
      <c r="Q28543" s="67" t="str">
        <v>Bank IF</v>
      </c>
      <c r="R28543" s="67" t="str">
        <v>Bank of Cellifornia</v>
      </c>
      <c r="S28543" s="67" t="str">
        <v>Pivot Finance Group</v>
      </c>
    </row>
    <row r="28544" spans="15:19">
      <c r="O28544" s="67" t="str">
        <v>MoneyMATCH Inc.</v>
      </c>
      <c r="P28544" s="67" t="str">
        <v>SheetBank AG</v>
      </c>
      <c r="Q28544" s="67" t="str">
        <v>Bank IF</v>
      </c>
      <c r="R28544" s="67" t="str">
        <v>Bank of Cellifornia</v>
      </c>
      <c r="S28544" s="67" t="str">
        <v>The VLOOKup Vault</v>
      </c>
    </row>
    <row r="28545" spans="15:19">
      <c r="O28545" s="67" t="str">
        <v>MoneyMATCH Inc.</v>
      </c>
      <c r="P28545" s="67" t="str">
        <v>SheetBank AG</v>
      </c>
      <c r="Q28545" s="67" t="str">
        <v>Bank IF</v>
      </c>
      <c r="R28545" s="67" t="str">
        <v>Bank of Cellifornia</v>
      </c>
      <c r="S28545" s="67" t="str">
        <v>SummaBank</v>
      </c>
    </row>
    <row r="28546" spans="15:19">
      <c r="O28546" s="67" t="str">
        <v>MoneyMATCH Inc.</v>
      </c>
      <c r="P28546" s="67" t="str">
        <v>SheetBank AG</v>
      </c>
      <c r="Q28546" s="67" t="str">
        <v>Bank IF</v>
      </c>
      <c r="R28546" s="67" t="str">
        <v>Bank of Cellifornia</v>
      </c>
      <c r="S28546" s="67" t="str">
        <v>CELLtral Bank</v>
      </c>
    </row>
    <row r="28547" spans="15:19">
      <c r="O28547" s="67" t="str">
        <v>MoneyMATCH Inc.</v>
      </c>
      <c r="P28547" s="67" t="str">
        <v>SheetBank AG</v>
      </c>
      <c r="Q28547" s="67" t="str">
        <v>Bank IF</v>
      </c>
      <c r="R28547" s="67" t="str">
        <v>ExFunds</v>
      </c>
      <c r="S28547" s="67" t="str">
        <v>ExCell Bank</v>
      </c>
    </row>
    <row r="28548" spans="15:19">
      <c r="O28548" s="67" t="str">
        <v>MoneyMATCH Inc.</v>
      </c>
      <c r="P28548" s="67" t="str">
        <v>SheetBank AG</v>
      </c>
      <c r="Q28548" s="67" t="str">
        <v>Bank IF</v>
      </c>
      <c r="R28548" s="67" t="str">
        <v>ExFunds</v>
      </c>
      <c r="S28548" s="67" t="str">
        <v>Bank of Cellifornia</v>
      </c>
    </row>
    <row r="28549" spans="15:19">
      <c r="O28549" s="67" t="str">
        <v>MoneyMATCH Inc.</v>
      </c>
      <c r="P28549" s="67" t="str">
        <v>SheetBank AG</v>
      </c>
      <c r="Q28549" s="67" t="str">
        <v>Bank IF</v>
      </c>
      <c r="R28549" s="67" t="str">
        <v>ExFunds</v>
      </c>
      <c r="S28549" s="67" t="str">
        <v>Pivot Finance Group</v>
      </c>
    </row>
    <row r="28550" spans="15:19">
      <c r="O28550" s="67" t="str">
        <v>MoneyMATCH Inc.</v>
      </c>
      <c r="P28550" s="67" t="str">
        <v>SheetBank AG</v>
      </c>
      <c r="Q28550" s="67" t="str">
        <v>Bank IF</v>
      </c>
      <c r="R28550" s="67" t="str">
        <v>ExFunds</v>
      </c>
      <c r="S28550" s="67" t="str">
        <v>The VLOOKup Vault</v>
      </c>
    </row>
    <row r="28551" spans="15:19">
      <c r="O28551" s="67" t="str">
        <v>MoneyMATCH Inc.</v>
      </c>
      <c r="P28551" s="67" t="str">
        <v>SheetBank AG</v>
      </c>
      <c r="Q28551" s="67" t="str">
        <v>Bank IF</v>
      </c>
      <c r="R28551" s="67" t="str">
        <v>ExFunds</v>
      </c>
      <c r="S28551" s="67" t="str">
        <v>SummaBank</v>
      </c>
    </row>
    <row r="28552" spans="15:19">
      <c r="O28552" s="67" t="str">
        <v>MoneyMATCH Inc.</v>
      </c>
      <c r="P28552" s="67" t="str">
        <v>SheetBank AG</v>
      </c>
      <c r="Q28552" s="67" t="str">
        <v>Bank IF</v>
      </c>
      <c r="R28552" s="67" t="str">
        <v>ExFunds</v>
      </c>
      <c r="S28552" s="67" t="str">
        <v>CELLtral Bank</v>
      </c>
    </row>
    <row r="28553" spans="15:19">
      <c r="O28553" s="67" t="str">
        <v>MoneyMATCH Inc.</v>
      </c>
      <c r="P28553" s="67" t="str">
        <v>SheetBank AG</v>
      </c>
      <c r="Q28553" s="67" t="str">
        <v>Bank IF</v>
      </c>
      <c r="R28553" s="67" t="str">
        <v>Pivot Finance Group</v>
      </c>
      <c r="S28553" s="67" t="str">
        <v>ExCell Bank</v>
      </c>
    </row>
    <row r="28554" spans="15:19">
      <c r="O28554" s="67" t="str">
        <v>MoneyMATCH Inc.</v>
      </c>
      <c r="P28554" s="67" t="str">
        <v>SheetBank AG</v>
      </c>
      <c r="Q28554" s="67" t="str">
        <v>Bank IF</v>
      </c>
      <c r="R28554" s="67" t="str">
        <v>Pivot Finance Group</v>
      </c>
      <c r="S28554" s="67" t="str">
        <v>Bank of Cellifornia</v>
      </c>
    </row>
    <row r="28555" spans="15:19">
      <c r="O28555" s="67" t="str">
        <v>MoneyMATCH Inc.</v>
      </c>
      <c r="P28555" s="67" t="str">
        <v>SheetBank AG</v>
      </c>
      <c r="Q28555" s="67" t="str">
        <v>Bank IF</v>
      </c>
      <c r="R28555" s="67" t="str">
        <v>Pivot Finance Group</v>
      </c>
      <c r="S28555" s="67" t="str">
        <v>ExFunds</v>
      </c>
    </row>
    <row r="28556" spans="15:19">
      <c r="O28556" s="67" t="str">
        <v>MoneyMATCH Inc.</v>
      </c>
      <c r="P28556" s="67" t="str">
        <v>SheetBank AG</v>
      </c>
      <c r="Q28556" s="67" t="str">
        <v>Bank IF</v>
      </c>
      <c r="R28556" s="67" t="str">
        <v>Pivot Finance Group</v>
      </c>
      <c r="S28556" s="67" t="str">
        <v>The VLOOKup Vault</v>
      </c>
    </row>
    <row r="28557" spans="15:19">
      <c r="O28557" s="67" t="str">
        <v>MoneyMATCH Inc.</v>
      </c>
      <c r="P28557" s="67" t="str">
        <v>SheetBank AG</v>
      </c>
      <c r="Q28557" s="67" t="str">
        <v>Bank IF</v>
      </c>
      <c r="R28557" s="67" t="str">
        <v>Pivot Finance Group</v>
      </c>
      <c r="S28557" s="67" t="str">
        <v>SummaBank</v>
      </c>
    </row>
    <row r="28558" spans="15:19">
      <c r="O28558" s="67" t="str">
        <v>MoneyMATCH Inc.</v>
      </c>
      <c r="P28558" s="67" t="str">
        <v>SheetBank AG</v>
      </c>
      <c r="Q28558" s="67" t="str">
        <v>Bank IF</v>
      </c>
      <c r="R28558" s="67" t="str">
        <v>Pivot Finance Group</v>
      </c>
      <c r="S28558" s="67" t="str">
        <v>CELLtral Bank</v>
      </c>
    </row>
    <row r="28559" spans="15:19">
      <c r="O28559" s="67" t="str">
        <v>MoneyMATCH Inc.</v>
      </c>
      <c r="P28559" s="67" t="str">
        <v>SheetBank AG</v>
      </c>
      <c r="Q28559" s="67" t="str">
        <v>Bank IF</v>
      </c>
      <c r="R28559" s="67" t="str">
        <v>The VLOOKup Vault</v>
      </c>
      <c r="S28559" s="67" t="str">
        <v>ExCell Bank</v>
      </c>
    </row>
    <row r="28560" spans="15:19">
      <c r="O28560" s="67" t="str">
        <v>MoneyMATCH Inc.</v>
      </c>
      <c r="P28560" s="67" t="str">
        <v>SheetBank AG</v>
      </c>
      <c r="Q28560" s="67" t="str">
        <v>Bank IF</v>
      </c>
      <c r="R28560" s="67" t="str">
        <v>The VLOOKup Vault</v>
      </c>
      <c r="S28560" s="67" t="str">
        <v>Bank of Cellifornia</v>
      </c>
    </row>
    <row r="28561" spans="15:19">
      <c r="O28561" s="67" t="str">
        <v>MoneyMATCH Inc.</v>
      </c>
      <c r="P28561" s="67" t="str">
        <v>SheetBank AG</v>
      </c>
      <c r="Q28561" s="67" t="str">
        <v>Bank IF</v>
      </c>
      <c r="R28561" s="67" t="str">
        <v>The VLOOKup Vault</v>
      </c>
      <c r="S28561" s="67" t="str">
        <v>ExFunds</v>
      </c>
    </row>
    <row r="28562" spans="15:19">
      <c r="O28562" s="67" t="str">
        <v>MoneyMATCH Inc.</v>
      </c>
      <c r="P28562" s="67" t="str">
        <v>SheetBank AG</v>
      </c>
      <c r="Q28562" s="67" t="str">
        <v>Bank IF</v>
      </c>
      <c r="R28562" s="67" t="str">
        <v>The VLOOKup Vault</v>
      </c>
      <c r="S28562" s="67" t="str">
        <v>Pivot Finance Group</v>
      </c>
    </row>
    <row r="28563" spans="15:19">
      <c r="O28563" s="67" t="str">
        <v>MoneyMATCH Inc.</v>
      </c>
      <c r="P28563" s="67" t="str">
        <v>SheetBank AG</v>
      </c>
      <c r="Q28563" s="67" t="str">
        <v>Bank IF</v>
      </c>
      <c r="R28563" s="67" t="str">
        <v>The VLOOKup Vault</v>
      </c>
      <c r="S28563" s="67" t="str">
        <v>SummaBank</v>
      </c>
    </row>
    <row r="28564" spans="15:19">
      <c r="O28564" s="67" t="str">
        <v>MoneyMATCH Inc.</v>
      </c>
      <c r="P28564" s="67" t="str">
        <v>SheetBank AG</v>
      </c>
      <c r="Q28564" s="67" t="str">
        <v>Bank IF</v>
      </c>
      <c r="R28564" s="67" t="str">
        <v>The VLOOKup Vault</v>
      </c>
      <c r="S28564" s="67" t="str">
        <v>CELLtral Bank</v>
      </c>
    </row>
    <row r="28565" spans="15:19">
      <c r="O28565" s="67" t="str">
        <v>MoneyMATCH Inc.</v>
      </c>
      <c r="P28565" s="67" t="str">
        <v>SheetBank AG</v>
      </c>
      <c r="Q28565" s="67" t="str">
        <v>Bank IF</v>
      </c>
      <c r="R28565" s="67" t="str">
        <v>SummaBank</v>
      </c>
      <c r="S28565" s="67" t="str">
        <v>ExCell Bank</v>
      </c>
    </row>
    <row r="28566" spans="15:19">
      <c r="O28566" s="67" t="str">
        <v>MoneyMATCH Inc.</v>
      </c>
      <c r="P28566" s="67" t="str">
        <v>SheetBank AG</v>
      </c>
      <c r="Q28566" s="67" t="str">
        <v>Bank IF</v>
      </c>
      <c r="R28566" s="67" t="str">
        <v>SummaBank</v>
      </c>
      <c r="S28566" s="67" t="str">
        <v>Bank of Cellifornia</v>
      </c>
    </row>
    <row r="28567" spans="15:19">
      <c r="O28567" s="67" t="str">
        <v>MoneyMATCH Inc.</v>
      </c>
      <c r="P28567" s="67" t="str">
        <v>SheetBank AG</v>
      </c>
      <c r="Q28567" s="67" t="str">
        <v>Bank IF</v>
      </c>
      <c r="R28567" s="67" t="str">
        <v>SummaBank</v>
      </c>
      <c r="S28567" s="67" t="str">
        <v>ExFunds</v>
      </c>
    </row>
    <row r="28568" spans="15:19">
      <c r="O28568" s="67" t="str">
        <v>MoneyMATCH Inc.</v>
      </c>
      <c r="P28568" s="67" t="str">
        <v>SheetBank AG</v>
      </c>
      <c r="Q28568" s="67" t="str">
        <v>Bank IF</v>
      </c>
      <c r="R28568" s="67" t="str">
        <v>SummaBank</v>
      </c>
      <c r="S28568" s="67" t="str">
        <v>Pivot Finance Group</v>
      </c>
    </row>
    <row r="28569" spans="15:19">
      <c r="O28569" s="67" t="str">
        <v>MoneyMATCH Inc.</v>
      </c>
      <c r="P28569" s="67" t="str">
        <v>SheetBank AG</v>
      </c>
      <c r="Q28569" s="67" t="str">
        <v>Bank IF</v>
      </c>
      <c r="R28569" s="67" t="str">
        <v>SummaBank</v>
      </c>
      <c r="S28569" s="67" t="str">
        <v>The VLOOKup Vault</v>
      </c>
    </row>
    <row r="28570" spans="15:19">
      <c r="O28570" s="67" t="str">
        <v>MoneyMATCH Inc.</v>
      </c>
      <c r="P28570" s="67" t="str">
        <v>SheetBank AG</v>
      </c>
      <c r="Q28570" s="67" t="str">
        <v>Bank IF</v>
      </c>
      <c r="R28570" s="67" t="str">
        <v>SummaBank</v>
      </c>
      <c r="S28570" s="67" t="str">
        <v>CELLtral Bank</v>
      </c>
    </row>
    <row r="28571" spans="15:19">
      <c r="O28571" s="67" t="str">
        <v>MoneyMATCH Inc.</v>
      </c>
      <c r="P28571" s="67" t="str">
        <v>SheetBank AG</v>
      </c>
      <c r="Q28571" s="67" t="str">
        <v>Bank IF</v>
      </c>
      <c r="R28571" s="67" t="str">
        <v>CELLtral Bank</v>
      </c>
      <c r="S28571" s="67" t="str">
        <v>ExCell Bank</v>
      </c>
    </row>
    <row r="28572" spans="15:19">
      <c r="O28572" s="67" t="str">
        <v>MoneyMATCH Inc.</v>
      </c>
      <c r="P28572" s="67" t="str">
        <v>SheetBank AG</v>
      </c>
      <c r="Q28572" s="67" t="str">
        <v>Bank IF</v>
      </c>
      <c r="R28572" s="67" t="str">
        <v>CELLtral Bank</v>
      </c>
      <c r="S28572" s="67" t="str">
        <v>Bank of Cellifornia</v>
      </c>
    </row>
    <row r="28573" spans="15:19">
      <c r="O28573" s="67" t="str">
        <v>MoneyMATCH Inc.</v>
      </c>
      <c r="P28573" s="67" t="str">
        <v>SheetBank AG</v>
      </c>
      <c r="Q28573" s="67" t="str">
        <v>Bank IF</v>
      </c>
      <c r="R28573" s="67" t="str">
        <v>CELLtral Bank</v>
      </c>
      <c r="S28573" s="67" t="str">
        <v>ExFunds</v>
      </c>
    </row>
    <row r="28574" spans="15:19">
      <c r="O28574" s="67" t="str">
        <v>MoneyMATCH Inc.</v>
      </c>
      <c r="P28574" s="67" t="str">
        <v>SheetBank AG</v>
      </c>
      <c r="Q28574" s="67" t="str">
        <v>Bank IF</v>
      </c>
      <c r="R28574" s="67" t="str">
        <v>CELLtral Bank</v>
      </c>
      <c r="S28574" s="67" t="str">
        <v>Pivot Finance Group</v>
      </c>
    </row>
    <row r="28575" spans="15:19">
      <c r="O28575" s="67" t="str">
        <v>MoneyMATCH Inc.</v>
      </c>
      <c r="P28575" s="67" t="str">
        <v>SheetBank AG</v>
      </c>
      <c r="Q28575" s="67" t="str">
        <v>Bank IF</v>
      </c>
      <c r="R28575" s="67" t="str">
        <v>CELLtral Bank</v>
      </c>
      <c r="S28575" s="67" t="str">
        <v>The VLOOKup Vault</v>
      </c>
    </row>
    <row r="28576" spans="15:19">
      <c r="O28576" s="67" t="str">
        <v>MoneyMATCH Inc.</v>
      </c>
      <c r="P28576" s="67" t="str">
        <v>SheetBank AG</v>
      </c>
      <c r="Q28576" s="67" t="str">
        <v>Bank IF</v>
      </c>
      <c r="R28576" s="67" t="str">
        <v>CELLtral Bank</v>
      </c>
      <c r="S28576" s="67" t="str">
        <v>SummaBank</v>
      </c>
    </row>
    <row r="28577" spans="15:19">
      <c r="O28577" s="67" t="str">
        <v>MoneyMATCH Inc.</v>
      </c>
      <c r="P28577" s="67" t="str">
        <v>Pivot Finance Group</v>
      </c>
      <c r="Q28577" s="67" t="str">
        <v>ExCell Bank</v>
      </c>
      <c r="R28577" s="67" t="str">
        <v>Bank of Cellifornia</v>
      </c>
      <c r="S28577" s="67" t="str">
        <v>ExFunds</v>
      </c>
    </row>
    <row r="28578" spans="15:19">
      <c r="O28578" s="67" t="str">
        <v>MoneyMATCH Inc.</v>
      </c>
      <c r="P28578" s="67" t="str">
        <v>Pivot Finance Group</v>
      </c>
      <c r="Q28578" s="67" t="str">
        <v>ExCell Bank</v>
      </c>
      <c r="R28578" s="67" t="str">
        <v>Bank of Cellifornia</v>
      </c>
      <c r="S28578" s="67" t="str">
        <v>SheetBank AG</v>
      </c>
    </row>
    <row r="28579" spans="15:19">
      <c r="O28579" s="67" t="str">
        <v>MoneyMATCH Inc.</v>
      </c>
      <c r="P28579" s="67" t="str">
        <v>Pivot Finance Group</v>
      </c>
      <c r="Q28579" s="67" t="str">
        <v>ExCell Bank</v>
      </c>
      <c r="R28579" s="67" t="str">
        <v>Bank of Cellifornia</v>
      </c>
      <c r="S28579" s="67" t="str">
        <v>The VLOOKup Vault</v>
      </c>
    </row>
    <row r="28580" spans="15:19">
      <c r="O28580" s="67" t="str">
        <v>MoneyMATCH Inc.</v>
      </c>
      <c r="P28580" s="67" t="str">
        <v>Pivot Finance Group</v>
      </c>
      <c r="Q28580" s="67" t="str">
        <v>ExCell Bank</v>
      </c>
      <c r="R28580" s="67" t="str">
        <v>Bank of Cellifornia</v>
      </c>
      <c r="S28580" s="67" t="str">
        <v>SummaBank</v>
      </c>
    </row>
    <row r="28581" spans="15:19">
      <c r="O28581" s="67" t="str">
        <v>MoneyMATCH Inc.</v>
      </c>
      <c r="P28581" s="67" t="str">
        <v>Pivot Finance Group</v>
      </c>
      <c r="Q28581" s="67" t="str">
        <v>ExCell Bank</v>
      </c>
      <c r="R28581" s="67" t="str">
        <v>Bank of Cellifornia</v>
      </c>
      <c r="S28581" s="67" t="str">
        <v>CELLtral Bank</v>
      </c>
    </row>
    <row r="28582" spans="15:19">
      <c r="O28582" s="67" t="str">
        <v>MoneyMATCH Inc.</v>
      </c>
      <c r="P28582" s="67" t="str">
        <v>Pivot Finance Group</v>
      </c>
      <c r="Q28582" s="67" t="str">
        <v>ExCell Bank</v>
      </c>
      <c r="R28582" s="67" t="str">
        <v>Bank of Cellifornia</v>
      </c>
      <c r="S28582" s="67" t="str">
        <v>Bank IF</v>
      </c>
    </row>
    <row r="28583" spans="15:19">
      <c r="O28583" s="67" t="str">
        <v>MoneyMATCH Inc.</v>
      </c>
      <c r="P28583" s="67" t="str">
        <v>Pivot Finance Group</v>
      </c>
      <c r="Q28583" s="67" t="str">
        <v>ExCell Bank</v>
      </c>
      <c r="R28583" s="67" t="str">
        <v>ExFunds</v>
      </c>
      <c r="S28583" s="67" t="str">
        <v>Bank of Cellifornia</v>
      </c>
    </row>
    <row r="28584" spans="15:19">
      <c r="O28584" s="67" t="str">
        <v>MoneyMATCH Inc.</v>
      </c>
      <c r="P28584" s="67" t="str">
        <v>Pivot Finance Group</v>
      </c>
      <c r="Q28584" s="67" t="str">
        <v>ExCell Bank</v>
      </c>
      <c r="R28584" s="67" t="str">
        <v>ExFunds</v>
      </c>
      <c r="S28584" s="67" t="str">
        <v>SheetBank AG</v>
      </c>
    </row>
    <row r="28585" spans="15:19">
      <c r="O28585" s="67" t="str">
        <v>MoneyMATCH Inc.</v>
      </c>
      <c r="P28585" s="67" t="str">
        <v>Pivot Finance Group</v>
      </c>
      <c r="Q28585" s="67" t="str">
        <v>ExCell Bank</v>
      </c>
      <c r="R28585" s="67" t="str">
        <v>ExFunds</v>
      </c>
      <c r="S28585" s="67" t="str">
        <v>The VLOOKup Vault</v>
      </c>
    </row>
    <row r="28586" spans="15:19">
      <c r="O28586" s="67" t="str">
        <v>MoneyMATCH Inc.</v>
      </c>
      <c r="P28586" s="67" t="str">
        <v>Pivot Finance Group</v>
      </c>
      <c r="Q28586" s="67" t="str">
        <v>ExCell Bank</v>
      </c>
      <c r="R28586" s="67" t="str">
        <v>ExFunds</v>
      </c>
      <c r="S28586" s="67" t="str">
        <v>SummaBank</v>
      </c>
    </row>
    <row r="28587" spans="15:19">
      <c r="O28587" s="67" t="str">
        <v>MoneyMATCH Inc.</v>
      </c>
      <c r="P28587" s="67" t="str">
        <v>Pivot Finance Group</v>
      </c>
      <c r="Q28587" s="67" t="str">
        <v>ExCell Bank</v>
      </c>
      <c r="R28587" s="67" t="str">
        <v>ExFunds</v>
      </c>
      <c r="S28587" s="67" t="str">
        <v>CELLtral Bank</v>
      </c>
    </row>
    <row r="28588" spans="15:19">
      <c r="O28588" s="67" t="str">
        <v>MoneyMATCH Inc.</v>
      </c>
      <c r="P28588" s="67" t="str">
        <v>Pivot Finance Group</v>
      </c>
      <c r="Q28588" s="67" t="str">
        <v>ExCell Bank</v>
      </c>
      <c r="R28588" s="67" t="str">
        <v>ExFunds</v>
      </c>
      <c r="S28588" s="67" t="str">
        <v>Bank IF</v>
      </c>
    </row>
    <row r="28589" spans="15:19">
      <c r="O28589" s="67" t="str">
        <v>MoneyMATCH Inc.</v>
      </c>
      <c r="P28589" s="67" t="str">
        <v>Pivot Finance Group</v>
      </c>
      <c r="Q28589" s="67" t="str">
        <v>ExCell Bank</v>
      </c>
      <c r="R28589" s="67" t="str">
        <v>SheetBank AG</v>
      </c>
      <c r="S28589" s="67" t="str">
        <v>Bank of Cellifornia</v>
      </c>
    </row>
    <row r="28590" spans="15:19">
      <c r="O28590" s="67" t="str">
        <v>MoneyMATCH Inc.</v>
      </c>
      <c r="P28590" s="67" t="str">
        <v>Pivot Finance Group</v>
      </c>
      <c r="Q28590" s="67" t="str">
        <v>ExCell Bank</v>
      </c>
      <c r="R28590" s="67" t="str">
        <v>SheetBank AG</v>
      </c>
      <c r="S28590" s="67" t="str">
        <v>ExFunds</v>
      </c>
    </row>
    <row r="28591" spans="15:19">
      <c r="O28591" s="67" t="str">
        <v>MoneyMATCH Inc.</v>
      </c>
      <c r="P28591" s="67" t="str">
        <v>Pivot Finance Group</v>
      </c>
      <c r="Q28591" s="67" t="str">
        <v>ExCell Bank</v>
      </c>
      <c r="R28591" s="67" t="str">
        <v>SheetBank AG</v>
      </c>
      <c r="S28591" s="67" t="str">
        <v>The VLOOKup Vault</v>
      </c>
    </row>
    <row r="28592" spans="15:19">
      <c r="O28592" s="67" t="str">
        <v>MoneyMATCH Inc.</v>
      </c>
      <c r="P28592" s="67" t="str">
        <v>Pivot Finance Group</v>
      </c>
      <c r="Q28592" s="67" t="str">
        <v>ExCell Bank</v>
      </c>
      <c r="R28592" s="67" t="str">
        <v>SheetBank AG</v>
      </c>
      <c r="S28592" s="67" t="str">
        <v>SummaBank</v>
      </c>
    </row>
    <row r="28593" spans="15:19">
      <c r="O28593" s="67" t="str">
        <v>MoneyMATCH Inc.</v>
      </c>
      <c r="P28593" s="67" t="str">
        <v>Pivot Finance Group</v>
      </c>
      <c r="Q28593" s="67" t="str">
        <v>ExCell Bank</v>
      </c>
      <c r="R28593" s="67" t="str">
        <v>SheetBank AG</v>
      </c>
      <c r="S28593" s="67" t="str">
        <v>CELLtral Bank</v>
      </c>
    </row>
    <row r="28594" spans="15:19">
      <c r="O28594" s="67" t="str">
        <v>MoneyMATCH Inc.</v>
      </c>
      <c r="P28594" s="67" t="str">
        <v>Pivot Finance Group</v>
      </c>
      <c r="Q28594" s="67" t="str">
        <v>ExCell Bank</v>
      </c>
      <c r="R28594" s="67" t="str">
        <v>SheetBank AG</v>
      </c>
      <c r="S28594" s="67" t="str">
        <v>Bank IF</v>
      </c>
    </row>
    <row r="28595" spans="15:19">
      <c r="O28595" s="67" t="str">
        <v>MoneyMATCH Inc.</v>
      </c>
      <c r="P28595" s="67" t="str">
        <v>Pivot Finance Group</v>
      </c>
      <c r="Q28595" s="67" t="str">
        <v>ExCell Bank</v>
      </c>
      <c r="R28595" s="67" t="str">
        <v>The VLOOKup Vault</v>
      </c>
      <c r="S28595" s="67" t="str">
        <v>Bank of Cellifornia</v>
      </c>
    </row>
    <row r="28596" spans="15:19">
      <c r="O28596" s="67" t="str">
        <v>MoneyMATCH Inc.</v>
      </c>
      <c r="P28596" s="67" t="str">
        <v>Pivot Finance Group</v>
      </c>
      <c r="Q28596" s="67" t="str">
        <v>ExCell Bank</v>
      </c>
      <c r="R28596" s="67" t="str">
        <v>The VLOOKup Vault</v>
      </c>
      <c r="S28596" s="67" t="str">
        <v>ExFunds</v>
      </c>
    </row>
    <row r="28597" spans="15:19">
      <c r="O28597" s="67" t="str">
        <v>MoneyMATCH Inc.</v>
      </c>
      <c r="P28597" s="67" t="str">
        <v>Pivot Finance Group</v>
      </c>
      <c r="Q28597" s="67" t="str">
        <v>ExCell Bank</v>
      </c>
      <c r="R28597" s="67" t="str">
        <v>The VLOOKup Vault</v>
      </c>
      <c r="S28597" s="67" t="str">
        <v>SheetBank AG</v>
      </c>
    </row>
    <row r="28598" spans="15:19">
      <c r="O28598" s="67" t="str">
        <v>MoneyMATCH Inc.</v>
      </c>
      <c r="P28598" s="67" t="str">
        <v>Pivot Finance Group</v>
      </c>
      <c r="Q28598" s="67" t="str">
        <v>ExCell Bank</v>
      </c>
      <c r="R28598" s="67" t="str">
        <v>The VLOOKup Vault</v>
      </c>
      <c r="S28598" s="67" t="str">
        <v>SummaBank</v>
      </c>
    </row>
    <row r="28599" spans="15:19">
      <c r="O28599" s="67" t="str">
        <v>MoneyMATCH Inc.</v>
      </c>
      <c r="P28599" s="67" t="str">
        <v>Pivot Finance Group</v>
      </c>
      <c r="Q28599" s="67" t="str">
        <v>ExCell Bank</v>
      </c>
      <c r="R28599" s="67" t="str">
        <v>The VLOOKup Vault</v>
      </c>
      <c r="S28599" s="67" t="str">
        <v>CELLtral Bank</v>
      </c>
    </row>
    <row r="28600" spans="15:19">
      <c r="O28600" s="67" t="str">
        <v>MoneyMATCH Inc.</v>
      </c>
      <c r="P28600" s="67" t="str">
        <v>Pivot Finance Group</v>
      </c>
      <c r="Q28600" s="67" t="str">
        <v>ExCell Bank</v>
      </c>
      <c r="R28600" s="67" t="str">
        <v>The VLOOKup Vault</v>
      </c>
      <c r="S28600" s="67" t="str">
        <v>Bank IF</v>
      </c>
    </row>
    <row r="28601" spans="15:19">
      <c r="O28601" s="67" t="str">
        <v>MoneyMATCH Inc.</v>
      </c>
      <c r="P28601" s="67" t="str">
        <v>Pivot Finance Group</v>
      </c>
      <c r="Q28601" s="67" t="str">
        <v>ExCell Bank</v>
      </c>
      <c r="R28601" s="67" t="str">
        <v>SummaBank</v>
      </c>
      <c r="S28601" s="67" t="str">
        <v>Bank of Cellifornia</v>
      </c>
    </row>
    <row r="28602" spans="15:19">
      <c r="O28602" s="67" t="str">
        <v>MoneyMATCH Inc.</v>
      </c>
      <c r="P28602" s="67" t="str">
        <v>Pivot Finance Group</v>
      </c>
      <c r="Q28602" s="67" t="str">
        <v>ExCell Bank</v>
      </c>
      <c r="R28602" s="67" t="str">
        <v>SummaBank</v>
      </c>
      <c r="S28602" s="67" t="str">
        <v>ExFunds</v>
      </c>
    </row>
    <row r="28603" spans="15:19">
      <c r="O28603" s="67" t="str">
        <v>MoneyMATCH Inc.</v>
      </c>
      <c r="P28603" s="67" t="str">
        <v>Pivot Finance Group</v>
      </c>
      <c r="Q28603" s="67" t="str">
        <v>ExCell Bank</v>
      </c>
      <c r="R28603" s="67" t="str">
        <v>SummaBank</v>
      </c>
      <c r="S28603" s="67" t="str">
        <v>SheetBank AG</v>
      </c>
    </row>
    <row r="28604" spans="15:19">
      <c r="O28604" s="67" t="str">
        <v>MoneyMATCH Inc.</v>
      </c>
      <c r="P28604" s="67" t="str">
        <v>Pivot Finance Group</v>
      </c>
      <c r="Q28604" s="67" t="str">
        <v>ExCell Bank</v>
      </c>
      <c r="R28604" s="67" t="str">
        <v>SummaBank</v>
      </c>
      <c r="S28604" s="67" t="str">
        <v>The VLOOKup Vault</v>
      </c>
    </row>
    <row r="28605" spans="15:19">
      <c r="O28605" s="67" t="str">
        <v>MoneyMATCH Inc.</v>
      </c>
      <c r="P28605" s="67" t="str">
        <v>Pivot Finance Group</v>
      </c>
      <c r="Q28605" s="67" t="str">
        <v>ExCell Bank</v>
      </c>
      <c r="R28605" s="67" t="str">
        <v>SummaBank</v>
      </c>
      <c r="S28605" s="67" t="str">
        <v>CELLtral Bank</v>
      </c>
    </row>
    <row r="28606" spans="15:19">
      <c r="O28606" s="67" t="str">
        <v>MoneyMATCH Inc.</v>
      </c>
      <c r="P28606" s="67" t="str">
        <v>Pivot Finance Group</v>
      </c>
      <c r="Q28606" s="67" t="str">
        <v>ExCell Bank</v>
      </c>
      <c r="R28606" s="67" t="str">
        <v>SummaBank</v>
      </c>
      <c r="S28606" s="67" t="str">
        <v>Bank IF</v>
      </c>
    </row>
    <row r="28607" spans="15:19">
      <c r="O28607" s="67" t="str">
        <v>MoneyMATCH Inc.</v>
      </c>
      <c r="P28607" s="67" t="str">
        <v>Pivot Finance Group</v>
      </c>
      <c r="Q28607" s="67" t="str">
        <v>ExCell Bank</v>
      </c>
      <c r="R28607" s="67" t="str">
        <v>CELLtral Bank</v>
      </c>
      <c r="S28607" s="67" t="str">
        <v>Bank of Cellifornia</v>
      </c>
    </row>
    <row r="28608" spans="15:19">
      <c r="O28608" s="67" t="str">
        <v>MoneyMATCH Inc.</v>
      </c>
      <c r="P28608" s="67" t="str">
        <v>Pivot Finance Group</v>
      </c>
      <c r="Q28608" s="67" t="str">
        <v>ExCell Bank</v>
      </c>
      <c r="R28608" s="67" t="str">
        <v>CELLtral Bank</v>
      </c>
      <c r="S28608" s="67" t="str">
        <v>ExFunds</v>
      </c>
    </row>
    <row r="28609" spans="15:19">
      <c r="O28609" s="67" t="str">
        <v>MoneyMATCH Inc.</v>
      </c>
      <c r="P28609" s="67" t="str">
        <v>Pivot Finance Group</v>
      </c>
      <c r="Q28609" s="67" t="str">
        <v>ExCell Bank</v>
      </c>
      <c r="R28609" s="67" t="str">
        <v>CELLtral Bank</v>
      </c>
      <c r="S28609" s="67" t="str">
        <v>SheetBank AG</v>
      </c>
    </row>
    <row r="28610" spans="15:19">
      <c r="O28610" s="67" t="str">
        <v>MoneyMATCH Inc.</v>
      </c>
      <c r="P28610" s="67" t="str">
        <v>Pivot Finance Group</v>
      </c>
      <c r="Q28610" s="67" t="str">
        <v>ExCell Bank</v>
      </c>
      <c r="R28610" s="67" t="str">
        <v>CELLtral Bank</v>
      </c>
      <c r="S28610" s="67" t="str">
        <v>The VLOOKup Vault</v>
      </c>
    </row>
    <row r="28611" spans="15:19">
      <c r="O28611" s="67" t="str">
        <v>MoneyMATCH Inc.</v>
      </c>
      <c r="P28611" s="67" t="str">
        <v>Pivot Finance Group</v>
      </c>
      <c r="Q28611" s="67" t="str">
        <v>ExCell Bank</v>
      </c>
      <c r="R28611" s="67" t="str">
        <v>CELLtral Bank</v>
      </c>
      <c r="S28611" s="67" t="str">
        <v>SummaBank</v>
      </c>
    </row>
    <row r="28612" spans="15:19">
      <c r="O28612" s="67" t="str">
        <v>MoneyMATCH Inc.</v>
      </c>
      <c r="P28612" s="67" t="str">
        <v>Pivot Finance Group</v>
      </c>
      <c r="Q28612" s="67" t="str">
        <v>ExCell Bank</v>
      </c>
      <c r="R28612" s="67" t="str">
        <v>CELLtral Bank</v>
      </c>
      <c r="S28612" s="67" t="str">
        <v>Bank IF</v>
      </c>
    </row>
    <row r="28613" spans="15:19">
      <c r="O28613" s="67" t="str">
        <v>MoneyMATCH Inc.</v>
      </c>
      <c r="P28613" s="67" t="str">
        <v>Pivot Finance Group</v>
      </c>
      <c r="Q28613" s="67" t="str">
        <v>ExCell Bank</v>
      </c>
      <c r="R28613" s="67" t="str">
        <v>Bank IF</v>
      </c>
      <c r="S28613" s="67" t="str">
        <v>Bank of Cellifornia</v>
      </c>
    </row>
    <row r="28614" spans="15:19">
      <c r="O28614" s="67" t="str">
        <v>MoneyMATCH Inc.</v>
      </c>
      <c r="P28614" s="67" t="str">
        <v>Pivot Finance Group</v>
      </c>
      <c r="Q28614" s="67" t="str">
        <v>ExCell Bank</v>
      </c>
      <c r="R28614" s="67" t="str">
        <v>Bank IF</v>
      </c>
      <c r="S28614" s="67" t="str">
        <v>ExFunds</v>
      </c>
    </row>
    <row r="28615" spans="15:19">
      <c r="O28615" s="67" t="str">
        <v>MoneyMATCH Inc.</v>
      </c>
      <c r="P28615" s="67" t="str">
        <v>Pivot Finance Group</v>
      </c>
      <c r="Q28615" s="67" t="str">
        <v>ExCell Bank</v>
      </c>
      <c r="R28615" s="67" t="str">
        <v>Bank IF</v>
      </c>
      <c r="S28615" s="67" t="str">
        <v>SheetBank AG</v>
      </c>
    </row>
    <row r="28616" spans="15:19">
      <c r="O28616" s="67" t="str">
        <v>MoneyMATCH Inc.</v>
      </c>
      <c r="P28616" s="67" t="str">
        <v>Pivot Finance Group</v>
      </c>
      <c r="Q28616" s="67" t="str">
        <v>ExCell Bank</v>
      </c>
      <c r="R28616" s="67" t="str">
        <v>Bank IF</v>
      </c>
      <c r="S28616" s="67" t="str">
        <v>The VLOOKup Vault</v>
      </c>
    </row>
    <row r="28617" spans="15:19">
      <c r="O28617" s="67" t="str">
        <v>MoneyMATCH Inc.</v>
      </c>
      <c r="P28617" s="67" t="str">
        <v>Pivot Finance Group</v>
      </c>
      <c r="Q28617" s="67" t="str">
        <v>ExCell Bank</v>
      </c>
      <c r="R28617" s="67" t="str">
        <v>Bank IF</v>
      </c>
      <c r="S28617" s="67" t="str">
        <v>SummaBank</v>
      </c>
    </row>
    <row r="28618" spans="15:19">
      <c r="O28618" s="67" t="str">
        <v>MoneyMATCH Inc.</v>
      </c>
      <c r="P28618" s="67" t="str">
        <v>Pivot Finance Group</v>
      </c>
      <c r="Q28618" s="67" t="str">
        <v>ExCell Bank</v>
      </c>
      <c r="R28618" s="67" t="str">
        <v>Bank IF</v>
      </c>
      <c r="S28618" s="67" t="str">
        <v>CELLtral Bank</v>
      </c>
    </row>
    <row r="28619" spans="15:19">
      <c r="O28619" s="67" t="str">
        <v>MoneyMATCH Inc.</v>
      </c>
      <c r="P28619" s="67" t="str">
        <v>Pivot Finance Group</v>
      </c>
      <c r="Q28619" s="67" t="str">
        <v>Bank of Cellifornia</v>
      </c>
      <c r="R28619" s="67" t="str">
        <v>ExCell Bank</v>
      </c>
      <c r="S28619" s="67" t="str">
        <v>ExFunds</v>
      </c>
    </row>
    <row r="28620" spans="15:19">
      <c r="O28620" s="67" t="str">
        <v>MoneyMATCH Inc.</v>
      </c>
      <c r="P28620" s="67" t="str">
        <v>Pivot Finance Group</v>
      </c>
      <c r="Q28620" s="67" t="str">
        <v>Bank of Cellifornia</v>
      </c>
      <c r="R28620" s="67" t="str">
        <v>ExCell Bank</v>
      </c>
      <c r="S28620" s="67" t="str">
        <v>SheetBank AG</v>
      </c>
    </row>
    <row r="28621" spans="15:19">
      <c r="O28621" s="67" t="str">
        <v>MoneyMATCH Inc.</v>
      </c>
      <c r="P28621" s="67" t="str">
        <v>Pivot Finance Group</v>
      </c>
      <c r="Q28621" s="67" t="str">
        <v>Bank of Cellifornia</v>
      </c>
      <c r="R28621" s="67" t="str">
        <v>ExCell Bank</v>
      </c>
      <c r="S28621" s="67" t="str">
        <v>The VLOOKup Vault</v>
      </c>
    </row>
    <row r="28622" spans="15:19">
      <c r="O28622" s="67" t="str">
        <v>MoneyMATCH Inc.</v>
      </c>
      <c r="P28622" s="67" t="str">
        <v>Pivot Finance Group</v>
      </c>
      <c r="Q28622" s="67" t="str">
        <v>Bank of Cellifornia</v>
      </c>
      <c r="R28622" s="67" t="str">
        <v>ExCell Bank</v>
      </c>
      <c r="S28622" s="67" t="str">
        <v>SummaBank</v>
      </c>
    </row>
    <row r="28623" spans="15:19">
      <c r="O28623" s="67" t="str">
        <v>MoneyMATCH Inc.</v>
      </c>
      <c r="P28623" s="67" t="str">
        <v>Pivot Finance Group</v>
      </c>
      <c r="Q28623" s="67" t="str">
        <v>Bank of Cellifornia</v>
      </c>
      <c r="R28623" s="67" t="str">
        <v>ExCell Bank</v>
      </c>
      <c r="S28623" s="67" t="str">
        <v>CELLtral Bank</v>
      </c>
    </row>
    <row r="28624" spans="15:19">
      <c r="O28624" s="67" t="str">
        <v>MoneyMATCH Inc.</v>
      </c>
      <c r="P28624" s="67" t="str">
        <v>Pivot Finance Group</v>
      </c>
      <c r="Q28624" s="67" t="str">
        <v>Bank of Cellifornia</v>
      </c>
      <c r="R28624" s="67" t="str">
        <v>ExCell Bank</v>
      </c>
      <c r="S28624" s="67" t="str">
        <v>Bank IF</v>
      </c>
    </row>
    <row r="28625" spans="15:19">
      <c r="O28625" s="67" t="str">
        <v>MoneyMATCH Inc.</v>
      </c>
      <c r="P28625" s="67" t="str">
        <v>Pivot Finance Group</v>
      </c>
      <c r="Q28625" s="67" t="str">
        <v>Bank of Cellifornia</v>
      </c>
      <c r="R28625" s="67" t="str">
        <v>ExFunds</v>
      </c>
      <c r="S28625" s="67" t="str">
        <v>ExCell Bank</v>
      </c>
    </row>
    <row r="28626" spans="15:19">
      <c r="O28626" s="67" t="str">
        <v>MoneyMATCH Inc.</v>
      </c>
      <c r="P28626" s="67" t="str">
        <v>Pivot Finance Group</v>
      </c>
      <c r="Q28626" s="67" t="str">
        <v>Bank of Cellifornia</v>
      </c>
      <c r="R28626" s="67" t="str">
        <v>ExFunds</v>
      </c>
      <c r="S28626" s="67" t="str">
        <v>SheetBank AG</v>
      </c>
    </row>
    <row r="28627" spans="15:19">
      <c r="O28627" s="67" t="str">
        <v>MoneyMATCH Inc.</v>
      </c>
      <c r="P28627" s="67" t="str">
        <v>Pivot Finance Group</v>
      </c>
      <c r="Q28627" s="67" t="str">
        <v>Bank of Cellifornia</v>
      </c>
      <c r="R28627" s="67" t="str">
        <v>ExFunds</v>
      </c>
      <c r="S28627" s="67" t="str">
        <v>The VLOOKup Vault</v>
      </c>
    </row>
    <row r="28628" spans="15:19">
      <c r="O28628" s="67" t="str">
        <v>MoneyMATCH Inc.</v>
      </c>
      <c r="P28628" s="67" t="str">
        <v>Pivot Finance Group</v>
      </c>
      <c r="Q28628" s="67" t="str">
        <v>Bank of Cellifornia</v>
      </c>
      <c r="R28628" s="67" t="str">
        <v>ExFunds</v>
      </c>
      <c r="S28628" s="67" t="str">
        <v>SummaBank</v>
      </c>
    </row>
    <row r="28629" spans="15:19">
      <c r="O28629" s="67" t="str">
        <v>MoneyMATCH Inc.</v>
      </c>
      <c r="P28629" s="67" t="str">
        <v>Pivot Finance Group</v>
      </c>
      <c r="Q28629" s="67" t="str">
        <v>Bank of Cellifornia</v>
      </c>
      <c r="R28629" s="67" t="str">
        <v>ExFunds</v>
      </c>
      <c r="S28629" s="67" t="str">
        <v>CELLtral Bank</v>
      </c>
    </row>
    <row r="28630" spans="15:19">
      <c r="O28630" s="67" t="str">
        <v>MoneyMATCH Inc.</v>
      </c>
      <c r="P28630" s="67" t="str">
        <v>Pivot Finance Group</v>
      </c>
      <c r="Q28630" s="67" t="str">
        <v>Bank of Cellifornia</v>
      </c>
      <c r="R28630" s="67" t="str">
        <v>ExFunds</v>
      </c>
      <c r="S28630" s="67" t="str">
        <v>Bank IF</v>
      </c>
    </row>
    <row r="28631" spans="15:19">
      <c r="O28631" s="67" t="str">
        <v>MoneyMATCH Inc.</v>
      </c>
      <c r="P28631" s="67" t="str">
        <v>Pivot Finance Group</v>
      </c>
      <c r="Q28631" s="67" t="str">
        <v>Bank of Cellifornia</v>
      </c>
      <c r="R28631" s="67" t="str">
        <v>SheetBank AG</v>
      </c>
      <c r="S28631" s="67" t="str">
        <v>ExCell Bank</v>
      </c>
    </row>
    <row r="28632" spans="15:19">
      <c r="O28632" s="67" t="str">
        <v>MoneyMATCH Inc.</v>
      </c>
      <c r="P28632" s="67" t="str">
        <v>Pivot Finance Group</v>
      </c>
      <c r="Q28632" s="67" t="str">
        <v>Bank of Cellifornia</v>
      </c>
      <c r="R28632" s="67" t="str">
        <v>SheetBank AG</v>
      </c>
      <c r="S28632" s="67" t="str">
        <v>ExFunds</v>
      </c>
    </row>
    <row r="28633" spans="15:19">
      <c r="O28633" s="67" t="str">
        <v>MoneyMATCH Inc.</v>
      </c>
      <c r="P28633" s="67" t="str">
        <v>Pivot Finance Group</v>
      </c>
      <c r="Q28633" s="67" t="str">
        <v>Bank of Cellifornia</v>
      </c>
      <c r="R28633" s="67" t="str">
        <v>SheetBank AG</v>
      </c>
      <c r="S28633" s="67" t="str">
        <v>The VLOOKup Vault</v>
      </c>
    </row>
    <row r="28634" spans="15:19">
      <c r="O28634" s="67" t="str">
        <v>MoneyMATCH Inc.</v>
      </c>
      <c r="P28634" s="67" t="str">
        <v>Pivot Finance Group</v>
      </c>
      <c r="Q28634" s="67" t="str">
        <v>Bank of Cellifornia</v>
      </c>
      <c r="R28634" s="67" t="str">
        <v>SheetBank AG</v>
      </c>
      <c r="S28634" s="67" t="str">
        <v>SummaBank</v>
      </c>
    </row>
    <row r="28635" spans="15:19">
      <c r="O28635" s="67" t="str">
        <v>MoneyMATCH Inc.</v>
      </c>
      <c r="P28635" s="67" t="str">
        <v>Pivot Finance Group</v>
      </c>
      <c r="Q28635" s="67" t="str">
        <v>Bank of Cellifornia</v>
      </c>
      <c r="R28635" s="67" t="str">
        <v>SheetBank AG</v>
      </c>
      <c r="S28635" s="67" t="str">
        <v>CELLtral Bank</v>
      </c>
    </row>
    <row r="28636" spans="15:19">
      <c r="O28636" s="67" t="str">
        <v>MoneyMATCH Inc.</v>
      </c>
      <c r="P28636" s="67" t="str">
        <v>Pivot Finance Group</v>
      </c>
      <c r="Q28636" s="67" t="str">
        <v>Bank of Cellifornia</v>
      </c>
      <c r="R28636" s="67" t="str">
        <v>SheetBank AG</v>
      </c>
      <c r="S28636" s="67" t="str">
        <v>Bank IF</v>
      </c>
    </row>
    <row r="28637" spans="15:19">
      <c r="O28637" s="67" t="str">
        <v>MoneyMATCH Inc.</v>
      </c>
      <c r="P28637" s="67" t="str">
        <v>Pivot Finance Group</v>
      </c>
      <c r="Q28637" s="67" t="str">
        <v>Bank of Cellifornia</v>
      </c>
      <c r="R28637" s="67" t="str">
        <v>The VLOOKup Vault</v>
      </c>
      <c r="S28637" s="67" t="str">
        <v>ExCell Bank</v>
      </c>
    </row>
    <row r="28638" spans="15:19">
      <c r="O28638" s="67" t="str">
        <v>MoneyMATCH Inc.</v>
      </c>
      <c r="P28638" s="67" t="str">
        <v>Pivot Finance Group</v>
      </c>
      <c r="Q28638" s="67" t="str">
        <v>Bank of Cellifornia</v>
      </c>
      <c r="R28638" s="67" t="str">
        <v>The VLOOKup Vault</v>
      </c>
      <c r="S28638" s="67" t="str">
        <v>ExFunds</v>
      </c>
    </row>
    <row r="28639" spans="15:19">
      <c r="O28639" s="67" t="str">
        <v>MoneyMATCH Inc.</v>
      </c>
      <c r="P28639" s="67" t="str">
        <v>Pivot Finance Group</v>
      </c>
      <c r="Q28639" s="67" t="str">
        <v>Bank of Cellifornia</v>
      </c>
      <c r="R28639" s="67" t="str">
        <v>The VLOOKup Vault</v>
      </c>
      <c r="S28639" s="67" t="str">
        <v>SheetBank AG</v>
      </c>
    </row>
    <row r="28640" spans="15:19">
      <c r="O28640" s="67" t="str">
        <v>MoneyMATCH Inc.</v>
      </c>
      <c r="P28640" s="67" t="str">
        <v>Pivot Finance Group</v>
      </c>
      <c r="Q28640" s="67" t="str">
        <v>Bank of Cellifornia</v>
      </c>
      <c r="R28640" s="67" t="str">
        <v>The VLOOKup Vault</v>
      </c>
      <c r="S28640" s="67" t="str">
        <v>SummaBank</v>
      </c>
    </row>
    <row r="28641" spans="15:19">
      <c r="O28641" s="67" t="str">
        <v>MoneyMATCH Inc.</v>
      </c>
      <c r="P28641" s="67" t="str">
        <v>Pivot Finance Group</v>
      </c>
      <c r="Q28641" s="67" t="str">
        <v>Bank of Cellifornia</v>
      </c>
      <c r="R28641" s="67" t="str">
        <v>The VLOOKup Vault</v>
      </c>
      <c r="S28641" s="67" t="str">
        <v>CELLtral Bank</v>
      </c>
    </row>
    <row r="28642" spans="15:19">
      <c r="O28642" s="67" t="str">
        <v>MoneyMATCH Inc.</v>
      </c>
      <c r="P28642" s="67" t="str">
        <v>Pivot Finance Group</v>
      </c>
      <c r="Q28642" s="67" t="str">
        <v>Bank of Cellifornia</v>
      </c>
      <c r="R28642" s="67" t="str">
        <v>The VLOOKup Vault</v>
      </c>
      <c r="S28642" s="67" t="str">
        <v>Bank IF</v>
      </c>
    </row>
    <row r="28643" spans="15:19">
      <c r="O28643" s="67" t="str">
        <v>MoneyMATCH Inc.</v>
      </c>
      <c r="P28643" s="67" t="str">
        <v>Pivot Finance Group</v>
      </c>
      <c r="Q28643" s="67" t="str">
        <v>Bank of Cellifornia</v>
      </c>
      <c r="R28643" s="67" t="str">
        <v>SummaBank</v>
      </c>
      <c r="S28643" s="67" t="str">
        <v>ExCell Bank</v>
      </c>
    </row>
    <row r="28644" spans="15:19">
      <c r="O28644" s="67" t="str">
        <v>MoneyMATCH Inc.</v>
      </c>
      <c r="P28644" s="67" t="str">
        <v>Pivot Finance Group</v>
      </c>
      <c r="Q28644" s="67" t="str">
        <v>Bank of Cellifornia</v>
      </c>
      <c r="R28644" s="67" t="str">
        <v>SummaBank</v>
      </c>
      <c r="S28644" s="67" t="str">
        <v>ExFunds</v>
      </c>
    </row>
    <row r="28645" spans="15:19">
      <c r="O28645" s="67" t="str">
        <v>MoneyMATCH Inc.</v>
      </c>
      <c r="P28645" s="67" t="str">
        <v>Pivot Finance Group</v>
      </c>
      <c r="Q28645" s="67" t="str">
        <v>Bank of Cellifornia</v>
      </c>
      <c r="R28645" s="67" t="str">
        <v>SummaBank</v>
      </c>
      <c r="S28645" s="67" t="str">
        <v>SheetBank AG</v>
      </c>
    </row>
    <row r="28646" spans="15:19">
      <c r="O28646" s="67" t="str">
        <v>MoneyMATCH Inc.</v>
      </c>
      <c r="P28646" s="67" t="str">
        <v>Pivot Finance Group</v>
      </c>
      <c r="Q28646" s="67" t="str">
        <v>Bank of Cellifornia</v>
      </c>
      <c r="R28646" s="67" t="str">
        <v>SummaBank</v>
      </c>
      <c r="S28646" s="67" t="str">
        <v>The VLOOKup Vault</v>
      </c>
    </row>
    <row r="28647" spans="15:19">
      <c r="O28647" s="67" t="str">
        <v>MoneyMATCH Inc.</v>
      </c>
      <c r="P28647" s="67" t="str">
        <v>Pivot Finance Group</v>
      </c>
      <c r="Q28647" s="67" t="str">
        <v>Bank of Cellifornia</v>
      </c>
      <c r="R28647" s="67" t="str">
        <v>SummaBank</v>
      </c>
      <c r="S28647" s="67" t="str">
        <v>CELLtral Bank</v>
      </c>
    </row>
    <row r="28648" spans="15:19">
      <c r="O28648" s="67" t="str">
        <v>MoneyMATCH Inc.</v>
      </c>
      <c r="P28648" s="67" t="str">
        <v>Pivot Finance Group</v>
      </c>
      <c r="Q28648" s="67" t="str">
        <v>Bank of Cellifornia</v>
      </c>
      <c r="R28648" s="67" t="str">
        <v>SummaBank</v>
      </c>
      <c r="S28648" s="67" t="str">
        <v>Bank IF</v>
      </c>
    </row>
    <row r="28649" spans="15:19">
      <c r="O28649" s="67" t="str">
        <v>MoneyMATCH Inc.</v>
      </c>
      <c r="P28649" s="67" t="str">
        <v>Pivot Finance Group</v>
      </c>
      <c r="Q28649" s="67" t="str">
        <v>Bank of Cellifornia</v>
      </c>
      <c r="R28649" s="67" t="str">
        <v>CELLtral Bank</v>
      </c>
      <c r="S28649" s="67" t="str">
        <v>ExCell Bank</v>
      </c>
    </row>
    <row r="28650" spans="15:19">
      <c r="O28650" s="67" t="str">
        <v>MoneyMATCH Inc.</v>
      </c>
      <c r="P28650" s="67" t="str">
        <v>Pivot Finance Group</v>
      </c>
      <c r="Q28650" s="67" t="str">
        <v>Bank of Cellifornia</v>
      </c>
      <c r="R28650" s="67" t="str">
        <v>CELLtral Bank</v>
      </c>
      <c r="S28650" s="67" t="str">
        <v>ExFunds</v>
      </c>
    </row>
    <row r="28651" spans="15:19">
      <c r="O28651" s="67" t="str">
        <v>MoneyMATCH Inc.</v>
      </c>
      <c r="P28651" s="67" t="str">
        <v>Pivot Finance Group</v>
      </c>
      <c r="Q28651" s="67" t="str">
        <v>Bank of Cellifornia</v>
      </c>
      <c r="R28651" s="67" t="str">
        <v>CELLtral Bank</v>
      </c>
      <c r="S28651" s="67" t="str">
        <v>SheetBank AG</v>
      </c>
    </row>
    <row r="28652" spans="15:19">
      <c r="O28652" s="67" t="str">
        <v>MoneyMATCH Inc.</v>
      </c>
      <c r="P28652" s="67" t="str">
        <v>Pivot Finance Group</v>
      </c>
      <c r="Q28652" s="67" t="str">
        <v>Bank of Cellifornia</v>
      </c>
      <c r="R28652" s="67" t="str">
        <v>CELLtral Bank</v>
      </c>
      <c r="S28652" s="67" t="str">
        <v>The VLOOKup Vault</v>
      </c>
    </row>
    <row r="28653" spans="15:19">
      <c r="O28653" s="67" t="str">
        <v>MoneyMATCH Inc.</v>
      </c>
      <c r="P28653" s="67" t="str">
        <v>Pivot Finance Group</v>
      </c>
      <c r="Q28653" s="67" t="str">
        <v>Bank of Cellifornia</v>
      </c>
      <c r="R28653" s="67" t="str">
        <v>CELLtral Bank</v>
      </c>
      <c r="S28653" s="67" t="str">
        <v>SummaBank</v>
      </c>
    </row>
    <row r="28654" spans="15:19">
      <c r="O28654" s="67" t="str">
        <v>MoneyMATCH Inc.</v>
      </c>
      <c r="P28654" s="67" t="str">
        <v>Pivot Finance Group</v>
      </c>
      <c r="Q28654" s="67" t="str">
        <v>Bank of Cellifornia</v>
      </c>
      <c r="R28654" s="67" t="str">
        <v>CELLtral Bank</v>
      </c>
      <c r="S28654" s="67" t="str">
        <v>Bank IF</v>
      </c>
    </row>
    <row r="28655" spans="15:19">
      <c r="O28655" s="67" t="str">
        <v>MoneyMATCH Inc.</v>
      </c>
      <c r="P28655" s="67" t="str">
        <v>Pivot Finance Group</v>
      </c>
      <c r="Q28655" s="67" t="str">
        <v>Bank of Cellifornia</v>
      </c>
      <c r="R28655" s="67" t="str">
        <v>Bank IF</v>
      </c>
      <c r="S28655" s="67" t="str">
        <v>ExCell Bank</v>
      </c>
    </row>
    <row r="28656" spans="15:19">
      <c r="O28656" s="67" t="str">
        <v>MoneyMATCH Inc.</v>
      </c>
      <c r="P28656" s="67" t="str">
        <v>Pivot Finance Group</v>
      </c>
      <c r="Q28656" s="67" t="str">
        <v>Bank of Cellifornia</v>
      </c>
      <c r="R28656" s="67" t="str">
        <v>Bank IF</v>
      </c>
      <c r="S28656" s="67" t="str">
        <v>ExFunds</v>
      </c>
    </row>
    <row r="28657" spans="15:19">
      <c r="O28657" s="67" t="str">
        <v>MoneyMATCH Inc.</v>
      </c>
      <c r="P28657" s="67" t="str">
        <v>Pivot Finance Group</v>
      </c>
      <c r="Q28657" s="67" t="str">
        <v>Bank of Cellifornia</v>
      </c>
      <c r="R28657" s="67" t="str">
        <v>Bank IF</v>
      </c>
      <c r="S28657" s="67" t="str">
        <v>SheetBank AG</v>
      </c>
    </row>
    <row r="28658" spans="15:19">
      <c r="O28658" s="67" t="str">
        <v>MoneyMATCH Inc.</v>
      </c>
      <c r="P28658" s="67" t="str">
        <v>Pivot Finance Group</v>
      </c>
      <c r="Q28658" s="67" t="str">
        <v>Bank of Cellifornia</v>
      </c>
      <c r="R28658" s="67" t="str">
        <v>Bank IF</v>
      </c>
      <c r="S28658" s="67" t="str">
        <v>The VLOOKup Vault</v>
      </c>
    </row>
    <row r="28659" spans="15:19">
      <c r="O28659" s="67" t="str">
        <v>MoneyMATCH Inc.</v>
      </c>
      <c r="P28659" s="67" t="str">
        <v>Pivot Finance Group</v>
      </c>
      <c r="Q28659" s="67" t="str">
        <v>Bank of Cellifornia</v>
      </c>
      <c r="R28659" s="67" t="str">
        <v>Bank IF</v>
      </c>
      <c r="S28659" s="67" t="str">
        <v>SummaBank</v>
      </c>
    </row>
    <row r="28660" spans="15:19">
      <c r="O28660" s="67" t="str">
        <v>MoneyMATCH Inc.</v>
      </c>
      <c r="P28660" s="67" t="str">
        <v>Pivot Finance Group</v>
      </c>
      <c r="Q28660" s="67" t="str">
        <v>Bank of Cellifornia</v>
      </c>
      <c r="R28660" s="67" t="str">
        <v>Bank IF</v>
      </c>
      <c r="S28660" s="67" t="str">
        <v>CELLtral Bank</v>
      </c>
    </row>
    <row r="28661" spans="15:19">
      <c r="O28661" s="67" t="str">
        <v>MoneyMATCH Inc.</v>
      </c>
      <c r="P28661" s="67" t="str">
        <v>Pivot Finance Group</v>
      </c>
      <c r="Q28661" s="67" t="str">
        <v>ExFunds</v>
      </c>
      <c r="R28661" s="67" t="str">
        <v>ExCell Bank</v>
      </c>
      <c r="S28661" s="67" t="str">
        <v>Bank of Cellifornia</v>
      </c>
    </row>
    <row r="28662" spans="15:19">
      <c r="O28662" s="67" t="str">
        <v>MoneyMATCH Inc.</v>
      </c>
      <c r="P28662" s="67" t="str">
        <v>Pivot Finance Group</v>
      </c>
      <c r="Q28662" s="67" t="str">
        <v>ExFunds</v>
      </c>
      <c r="R28662" s="67" t="str">
        <v>ExCell Bank</v>
      </c>
      <c r="S28662" s="67" t="str">
        <v>SheetBank AG</v>
      </c>
    </row>
    <row r="28663" spans="15:19">
      <c r="O28663" s="67" t="str">
        <v>MoneyMATCH Inc.</v>
      </c>
      <c r="P28663" s="67" t="str">
        <v>Pivot Finance Group</v>
      </c>
      <c r="Q28663" s="67" t="str">
        <v>ExFunds</v>
      </c>
      <c r="R28663" s="67" t="str">
        <v>ExCell Bank</v>
      </c>
      <c r="S28663" s="67" t="str">
        <v>The VLOOKup Vault</v>
      </c>
    </row>
    <row r="28664" spans="15:19">
      <c r="O28664" s="67" t="str">
        <v>MoneyMATCH Inc.</v>
      </c>
      <c r="P28664" s="67" t="str">
        <v>Pivot Finance Group</v>
      </c>
      <c r="Q28664" s="67" t="str">
        <v>ExFunds</v>
      </c>
      <c r="R28664" s="67" t="str">
        <v>ExCell Bank</v>
      </c>
      <c r="S28664" s="67" t="str">
        <v>SummaBank</v>
      </c>
    </row>
    <row r="28665" spans="15:19">
      <c r="O28665" s="67" t="str">
        <v>MoneyMATCH Inc.</v>
      </c>
      <c r="P28665" s="67" t="str">
        <v>Pivot Finance Group</v>
      </c>
      <c r="Q28665" s="67" t="str">
        <v>ExFunds</v>
      </c>
      <c r="R28665" s="67" t="str">
        <v>ExCell Bank</v>
      </c>
      <c r="S28665" s="67" t="str">
        <v>CELLtral Bank</v>
      </c>
    </row>
    <row r="28666" spans="15:19">
      <c r="O28666" s="67" t="str">
        <v>MoneyMATCH Inc.</v>
      </c>
      <c r="P28666" s="67" t="str">
        <v>Pivot Finance Group</v>
      </c>
      <c r="Q28666" s="67" t="str">
        <v>ExFunds</v>
      </c>
      <c r="R28666" s="67" t="str">
        <v>ExCell Bank</v>
      </c>
      <c r="S28666" s="67" t="str">
        <v>Bank IF</v>
      </c>
    </row>
    <row r="28667" spans="15:19">
      <c r="O28667" s="67" t="str">
        <v>MoneyMATCH Inc.</v>
      </c>
      <c r="P28667" s="67" t="str">
        <v>Pivot Finance Group</v>
      </c>
      <c r="Q28667" s="67" t="str">
        <v>ExFunds</v>
      </c>
      <c r="R28667" s="67" t="str">
        <v>Bank of Cellifornia</v>
      </c>
      <c r="S28667" s="67" t="str">
        <v>ExCell Bank</v>
      </c>
    </row>
    <row r="28668" spans="15:19">
      <c r="O28668" s="67" t="str">
        <v>MoneyMATCH Inc.</v>
      </c>
      <c r="P28668" s="67" t="str">
        <v>Pivot Finance Group</v>
      </c>
      <c r="Q28668" s="67" t="str">
        <v>ExFunds</v>
      </c>
      <c r="R28668" s="67" t="str">
        <v>Bank of Cellifornia</v>
      </c>
      <c r="S28668" s="67" t="str">
        <v>SheetBank AG</v>
      </c>
    </row>
    <row r="28669" spans="15:19">
      <c r="O28669" s="67" t="str">
        <v>MoneyMATCH Inc.</v>
      </c>
      <c r="P28669" s="67" t="str">
        <v>Pivot Finance Group</v>
      </c>
      <c r="Q28669" s="67" t="str">
        <v>ExFunds</v>
      </c>
      <c r="R28669" s="67" t="str">
        <v>Bank of Cellifornia</v>
      </c>
      <c r="S28669" s="67" t="str">
        <v>The VLOOKup Vault</v>
      </c>
    </row>
    <row r="28670" spans="15:19">
      <c r="O28670" s="67" t="str">
        <v>MoneyMATCH Inc.</v>
      </c>
      <c r="P28670" s="67" t="str">
        <v>Pivot Finance Group</v>
      </c>
      <c r="Q28670" s="67" t="str">
        <v>ExFunds</v>
      </c>
      <c r="R28670" s="67" t="str">
        <v>Bank of Cellifornia</v>
      </c>
      <c r="S28670" s="67" t="str">
        <v>SummaBank</v>
      </c>
    </row>
    <row r="28671" spans="15:19">
      <c r="O28671" s="67" t="str">
        <v>MoneyMATCH Inc.</v>
      </c>
      <c r="P28671" s="67" t="str">
        <v>Pivot Finance Group</v>
      </c>
      <c r="Q28671" s="67" t="str">
        <v>ExFunds</v>
      </c>
      <c r="R28671" s="67" t="str">
        <v>Bank of Cellifornia</v>
      </c>
      <c r="S28671" s="67" t="str">
        <v>CELLtral Bank</v>
      </c>
    </row>
    <row r="28672" spans="15:19">
      <c r="O28672" s="67" t="str">
        <v>MoneyMATCH Inc.</v>
      </c>
      <c r="P28672" s="67" t="str">
        <v>Pivot Finance Group</v>
      </c>
      <c r="Q28672" s="67" t="str">
        <v>ExFunds</v>
      </c>
      <c r="R28672" s="67" t="str">
        <v>Bank of Cellifornia</v>
      </c>
      <c r="S28672" s="67" t="str">
        <v>Bank IF</v>
      </c>
    </row>
    <row r="28673" spans="15:19">
      <c r="O28673" s="67" t="str">
        <v>MoneyMATCH Inc.</v>
      </c>
      <c r="P28673" s="67" t="str">
        <v>Pivot Finance Group</v>
      </c>
      <c r="Q28673" s="67" t="str">
        <v>ExFunds</v>
      </c>
      <c r="R28673" s="67" t="str">
        <v>SheetBank AG</v>
      </c>
      <c r="S28673" s="67" t="str">
        <v>ExCell Bank</v>
      </c>
    </row>
    <row r="28674" spans="15:19">
      <c r="O28674" s="67" t="str">
        <v>MoneyMATCH Inc.</v>
      </c>
      <c r="P28674" s="67" t="str">
        <v>Pivot Finance Group</v>
      </c>
      <c r="Q28674" s="67" t="str">
        <v>ExFunds</v>
      </c>
      <c r="R28674" s="67" t="str">
        <v>SheetBank AG</v>
      </c>
      <c r="S28674" s="67" t="str">
        <v>Bank of Cellifornia</v>
      </c>
    </row>
    <row r="28675" spans="15:19">
      <c r="O28675" s="67" t="str">
        <v>MoneyMATCH Inc.</v>
      </c>
      <c r="P28675" s="67" t="str">
        <v>Pivot Finance Group</v>
      </c>
      <c r="Q28675" s="67" t="str">
        <v>ExFunds</v>
      </c>
      <c r="R28675" s="67" t="str">
        <v>SheetBank AG</v>
      </c>
      <c r="S28675" s="67" t="str">
        <v>The VLOOKup Vault</v>
      </c>
    </row>
    <row r="28676" spans="15:19">
      <c r="O28676" s="67" t="str">
        <v>MoneyMATCH Inc.</v>
      </c>
      <c r="P28676" s="67" t="str">
        <v>Pivot Finance Group</v>
      </c>
      <c r="Q28676" s="67" t="str">
        <v>ExFunds</v>
      </c>
      <c r="R28676" s="67" t="str">
        <v>SheetBank AG</v>
      </c>
      <c r="S28676" s="67" t="str">
        <v>SummaBank</v>
      </c>
    </row>
    <row r="28677" spans="15:19">
      <c r="O28677" s="67" t="str">
        <v>MoneyMATCH Inc.</v>
      </c>
      <c r="P28677" s="67" t="str">
        <v>Pivot Finance Group</v>
      </c>
      <c r="Q28677" s="67" t="str">
        <v>ExFunds</v>
      </c>
      <c r="R28677" s="67" t="str">
        <v>SheetBank AG</v>
      </c>
      <c r="S28677" s="67" t="str">
        <v>CELLtral Bank</v>
      </c>
    </row>
    <row r="28678" spans="15:19">
      <c r="O28678" s="67" t="str">
        <v>MoneyMATCH Inc.</v>
      </c>
      <c r="P28678" s="67" t="str">
        <v>Pivot Finance Group</v>
      </c>
      <c r="Q28678" s="67" t="str">
        <v>ExFunds</v>
      </c>
      <c r="R28678" s="67" t="str">
        <v>SheetBank AG</v>
      </c>
      <c r="S28678" s="67" t="str">
        <v>Bank IF</v>
      </c>
    </row>
    <row r="28679" spans="15:19">
      <c r="O28679" s="67" t="str">
        <v>MoneyMATCH Inc.</v>
      </c>
      <c r="P28679" s="67" t="str">
        <v>Pivot Finance Group</v>
      </c>
      <c r="Q28679" s="67" t="str">
        <v>ExFunds</v>
      </c>
      <c r="R28679" s="67" t="str">
        <v>The VLOOKup Vault</v>
      </c>
      <c r="S28679" s="67" t="str">
        <v>ExCell Bank</v>
      </c>
    </row>
    <row r="28680" spans="15:19">
      <c r="O28680" s="67" t="str">
        <v>MoneyMATCH Inc.</v>
      </c>
      <c r="P28680" s="67" t="str">
        <v>Pivot Finance Group</v>
      </c>
      <c r="Q28680" s="67" t="str">
        <v>ExFunds</v>
      </c>
      <c r="R28680" s="67" t="str">
        <v>The VLOOKup Vault</v>
      </c>
      <c r="S28680" s="67" t="str">
        <v>Bank of Cellifornia</v>
      </c>
    </row>
    <row r="28681" spans="15:19">
      <c r="O28681" s="67" t="str">
        <v>MoneyMATCH Inc.</v>
      </c>
      <c r="P28681" s="67" t="str">
        <v>Pivot Finance Group</v>
      </c>
      <c r="Q28681" s="67" t="str">
        <v>ExFunds</v>
      </c>
      <c r="R28681" s="67" t="str">
        <v>The VLOOKup Vault</v>
      </c>
      <c r="S28681" s="67" t="str">
        <v>SheetBank AG</v>
      </c>
    </row>
    <row r="28682" spans="15:19">
      <c r="O28682" s="67" t="str">
        <v>MoneyMATCH Inc.</v>
      </c>
      <c r="P28682" s="67" t="str">
        <v>Pivot Finance Group</v>
      </c>
      <c r="Q28682" s="67" t="str">
        <v>ExFunds</v>
      </c>
      <c r="R28682" s="67" t="str">
        <v>The VLOOKup Vault</v>
      </c>
      <c r="S28682" s="67" t="str">
        <v>SummaBank</v>
      </c>
    </row>
    <row r="28683" spans="15:19">
      <c r="O28683" s="67" t="str">
        <v>MoneyMATCH Inc.</v>
      </c>
      <c r="P28683" s="67" t="str">
        <v>Pivot Finance Group</v>
      </c>
      <c r="Q28683" s="67" t="str">
        <v>ExFunds</v>
      </c>
      <c r="R28683" s="67" t="str">
        <v>The VLOOKup Vault</v>
      </c>
      <c r="S28683" s="67" t="str">
        <v>CELLtral Bank</v>
      </c>
    </row>
    <row r="28684" spans="15:19">
      <c r="O28684" s="67" t="str">
        <v>MoneyMATCH Inc.</v>
      </c>
      <c r="P28684" s="67" t="str">
        <v>Pivot Finance Group</v>
      </c>
      <c r="Q28684" s="67" t="str">
        <v>ExFunds</v>
      </c>
      <c r="R28684" s="67" t="str">
        <v>The VLOOKup Vault</v>
      </c>
      <c r="S28684" s="67" t="str">
        <v>Bank IF</v>
      </c>
    </row>
    <row r="28685" spans="15:19">
      <c r="O28685" s="67" t="str">
        <v>MoneyMATCH Inc.</v>
      </c>
      <c r="P28685" s="67" t="str">
        <v>Pivot Finance Group</v>
      </c>
      <c r="Q28685" s="67" t="str">
        <v>ExFunds</v>
      </c>
      <c r="R28685" s="67" t="str">
        <v>SummaBank</v>
      </c>
      <c r="S28685" s="67" t="str">
        <v>ExCell Bank</v>
      </c>
    </row>
    <row r="28686" spans="15:19">
      <c r="O28686" s="67" t="str">
        <v>MoneyMATCH Inc.</v>
      </c>
      <c r="P28686" s="67" t="str">
        <v>Pivot Finance Group</v>
      </c>
      <c r="Q28686" s="67" t="str">
        <v>ExFunds</v>
      </c>
      <c r="R28686" s="67" t="str">
        <v>SummaBank</v>
      </c>
      <c r="S28686" s="67" t="str">
        <v>Bank of Cellifornia</v>
      </c>
    </row>
    <row r="28687" spans="15:19">
      <c r="O28687" s="67" t="str">
        <v>MoneyMATCH Inc.</v>
      </c>
      <c r="P28687" s="67" t="str">
        <v>Pivot Finance Group</v>
      </c>
      <c r="Q28687" s="67" t="str">
        <v>ExFunds</v>
      </c>
      <c r="R28687" s="67" t="str">
        <v>SummaBank</v>
      </c>
      <c r="S28687" s="67" t="str">
        <v>SheetBank AG</v>
      </c>
    </row>
    <row r="28688" spans="15:19">
      <c r="O28688" s="67" t="str">
        <v>MoneyMATCH Inc.</v>
      </c>
      <c r="P28688" s="67" t="str">
        <v>Pivot Finance Group</v>
      </c>
      <c r="Q28688" s="67" t="str">
        <v>ExFunds</v>
      </c>
      <c r="R28688" s="67" t="str">
        <v>SummaBank</v>
      </c>
      <c r="S28688" s="67" t="str">
        <v>The VLOOKup Vault</v>
      </c>
    </row>
    <row r="28689" spans="15:19">
      <c r="O28689" s="67" t="str">
        <v>MoneyMATCH Inc.</v>
      </c>
      <c r="P28689" s="67" t="str">
        <v>Pivot Finance Group</v>
      </c>
      <c r="Q28689" s="67" t="str">
        <v>ExFunds</v>
      </c>
      <c r="R28689" s="67" t="str">
        <v>SummaBank</v>
      </c>
      <c r="S28689" s="67" t="str">
        <v>CELLtral Bank</v>
      </c>
    </row>
    <row r="28690" spans="15:19">
      <c r="O28690" s="67" t="str">
        <v>MoneyMATCH Inc.</v>
      </c>
      <c r="P28690" s="67" t="str">
        <v>Pivot Finance Group</v>
      </c>
      <c r="Q28690" s="67" t="str">
        <v>ExFunds</v>
      </c>
      <c r="R28690" s="67" t="str">
        <v>SummaBank</v>
      </c>
      <c r="S28690" s="67" t="str">
        <v>Bank IF</v>
      </c>
    </row>
    <row r="28691" spans="15:19">
      <c r="O28691" s="67" t="str">
        <v>MoneyMATCH Inc.</v>
      </c>
      <c r="P28691" s="67" t="str">
        <v>Pivot Finance Group</v>
      </c>
      <c r="Q28691" s="67" t="str">
        <v>ExFunds</v>
      </c>
      <c r="R28691" s="67" t="str">
        <v>CELLtral Bank</v>
      </c>
      <c r="S28691" s="67" t="str">
        <v>ExCell Bank</v>
      </c>
    </row>
    <row r="28692" spans="15:19">
      <c r="O28692" s="67" t="str">
        <v>MoneyMATCH Inc.</v>
      </c>
      <c r="P28692" s="67" t="str">
        <v>Pivot Finance Group</v>
      </c>
      <c r="Q28692" s="67" t="str">
        <v>ExFunds</v>
      </c>
      <c r="R28692" s="67" t="str">
        <v>CELLtral Bank</v>
      </c>
      <c r="S28692" s="67" t="str">
        <v>Bank of Cellifornia</v>
      </c>
    </row>
    <row r="28693" spans="15:19">
      <c r="O28693" s="67" t="str">
        <v>MoneyMATCH Inc.</v>
      </c>
      <c r="P28693" s="67" t="str">
        <v>Pivot Finance Group</v>
      </c>
      <c r="Q28693" s="67" t="str">
        <v>ExFunds</v>
      </c>
      <c r="R28693" s="67" t="str">
        <v>CELLtral Bank</v>
      </c>
      <c r="S28693" s="67" t="str">
        <v>SheetBank AG</v>
      </c>
    </row>
    <row r="28694" spans="15:19">
      <c r="O28694" s="67" t="str">
        <v>MoneyMATCH Inc.</v>
      </c>
      <c r="P28694" s="67" t="str">
        <v>Pivot Finance Group</v>
      </c>
      <c r="Q28694" s="67" t="str">
        <v>ExFunds</v>
      </c>
      <c r="R28694" s="67" t="str">
        <v>CELLtral Bank</v>
      </c>
      <c r="S28694" s="67" t="str">
        <v>The VLOOKup Vault</v>
      </c>
    </row>
    <row r="28695" spans="15:19">
      <c r="O28695" s="67" t="str">
        <v>MoneyMATCH Inc.</v>
      </c>
      <c r="P28695" s="67" t="str">
        <v>Pivot Finance Group</v>
      </c>
      <c r="Q28695" s="67" t="str">
        <v>ExFunds</v>
      </c>
      <c r="R28695" s="67" t="str">
        <v>CELLtral Bank</v>
      </c>
      <c r="S28695" s="67" t="str">
        <v>SummaBank</v>
      </c>
    </row>
    <row r="28696" spans="15:19">
      <c r="O28696" s="67" t="str">
        <v>MoneyMATCH Inc.</v>
      </c>
      <c r="P28696" s="67" t="str">
        <v>Pivot Finance Group</v>
      </c>
      <c r="Q28696" s="67" t="str">
        <v>ExFunds</v>
      </c>
      <c r="R28696" s="67" t="str">
        <v>CELLtral Bank</v>
      </c>
      <c r="S28696" s="67" t="str">
        <v>Bank IF</v>
      </c>
    </row>
    <row r="28697" spans="15:19">
      <c r="O28697" s="67" t="str">
        <v>MoneyMATCH Inc.</v>
      </c>
      <c r="P28697" s="67" t="str">
        <v>Pivot Finance Group</v>
      </c>
      <c r="Q28697" s="67" t="str">
        <v>ExFunds</v>
      </c>
      <c r="R28697" s="67" t="str">
        <v>Bank IF</v>
      </c>
      <c r="S28697" s="67" t="str">
        <v>ExCell Bank</v>
      </c>
    </row>
    <row r="28698" spans="15:19">
      <c r="O28698" s="67" t="str">
        <v>MoneyMATCH Inc.</v>
      </c>
      <c r="P28698" s="67" t="str">
        <v>Pivot Finance Group</v>
      </c>
      <c r="Q28698" s="67" t="str">
        <v>ExFunds</v>
      </c>
      <c r="R28698" s="67" t="str">
        <v>Bank IF</v>
      </c>
      <c r="S28698" s="67" t="str">
        <v>Bank of Cellifornia</v>
      </c>
    </row>
    <row r="28699" spans="15:19">
      <c r="O28699" s="67" t="str">
        <v>MoneyMATCH Inc.</v>
      </c>
      <c r="P28699" s="67" t="str">
        <v>Pivot Finance Group</v>
      </c>
      <c r="Q28699" s="67" t="str">
        <v>ExFunds</v>
      </c>
      <c r="R28699" s="67" t="str">
        <v>Bank IF</v>
      </c>
      <c r="S28699" s="67" t="str">
        <v>SheetBank AG</v>
      </c>
    </row>
    <row r="28700" spans="15:19">
      <c r="O28700" s="67" t="str">
        <v>MoneyMATCH Inc.</v>
      </c>
      <c r="P28700" s="67" t="str">
        <v>Pivot Finance Group</v>
      </c>
      <c r="Q28700" s="67" t="str">
        <v>ExFunds</v>
      </c>
      <c r="R28700" s="67" t="str">
        <v>Bank IF</v>
      </c>
      <c r="S28700" s="67" t="str">
        <v>The VLOOKup Vault</v>
      </c>
    </row>
    <row r="28701" spans="15:19">
      <c r="O28701" s="67" t="str">
        <v>MoneyMATCH Inc.</v>
      </c>
      <c r="P28701" s="67" t="str">
        <v>Pivot Finance Group</v>
      </c>
      <c r="Q28701" s="67" t="str">
        <v>ExFunds</v>
      </c>
      <c r="R28701" s="67" t="str">
        <v>Bank IF</v>
      </c>
      <c r="S28701" s="67" t="str">
        <v>SummaBank</v>
      </c>
    </row>
    <row r="28702" spans="15:19">
      <c r="O28702" s="67" t="str">
        <v>MoneyMATCH Inc.</v>
      </c>
      <c r="P28702" s="67" t="str">
        <v>Pivot Finance Group</v>
      </c>
      <c r="Q28702" s="67" t="str">
        <v>ExFunds</v>
      </c>
      <c r="R28702" s="67" t="str">
        <v>Bank IF</v>
      </c>
      <c r="S28702" s="67" t="str">
        <v>CELLtral Bank</v>
      </c>
    </row>
    <row r="28703" spans="15:19">
      <c r="O28703" s="67" t="str">
        <v>MoneyMATCH Inc.</v>
      </c>
      <c r="P28703" s="67" t="str">
        <v>Pivot Finance Group</v>
      </c>
      <c r="Q28703" s="67" t="str">
        <v>SheetBank AG</v>
      </c>
      <c r="R28703" s="67" t="str">
        <v>ExCell Bank</v>
      </c>
      <c r="S28703" s="67" t="str">
        <v>Bank of Cellifornia</v>
      </c>
    </row>
    <row r="28704" spans="15:19">
      <c r="O28704" s="67" t="str">
        <v>MoneyMATCH Inc.</v>
      </c>
      <c r="P28704" s="67" t="str">
        <v>Pivot Finance Group</v>
      </c>
      <c r="Q28704" s="67" t="str">
        <v>SheetBank AG</v>
      </c>
      <c r="R28704" s="67" t="str">
        <v>ExCell Bank</v>
      </c>
      <c r="S28704" s="67" t="str">
        <v>ExFunds</v>
      </c>
    </row>
    <row r="28705" spans="15:19">
      <c r="O28705" s="67" t="str">
        <v>MoneyMATCH Inc.</v>
      </c>
      <c r="P28705" s="67" t="str">
        <v>Pivot Finance Group</v>
      </c>
      <c r="Q28705" s="67" t="str">
        <v>SheetBank AG</v>
      </c>
      <c r="R28705" s="67" t="str">
        <v>ExCell Bank</v>
      </c>
      <c r="S28705" s="67" t="str">
        <v>The VLOOKup Vault</v>
      </c>
    </row>
    <row r="28706" spans="15:19">
      <c r="O28706" s="67" t="str">
        <v>MoneyMATCH Inc.</v>
      </c>
      <c r="P28706" s="67" t="str">
        <v>Pivot Finance Group</v>
      </c>
      <c r="Q28706" s="67" t="str">
        <v>SheetBank AG</v>
      </c>
      <c r="R28706" s="67" t="str">
        <v>ExCell Bank</v>
      </c>
      <c r="S28706" s="67" t="str">
        <v>SummaBank</v>
      </c>
    </row>
    <row r="28707" spans="15:19">
      <c r="O28707" s="67" t="str">
        <v>MoneyMATCH Inc.</v>
      </c>
      <c r="P28707" s="67" t="str">
        <v>Pivot Finance Group</v>
      </c>
      <c r="Q28707" s="67" t="str">
        <v>SheetBank AG</v>
      </c>
      <c r="R28707" s="67" t="str">
        <v>ExCell Bank</v>
      </c>
      <c r="S28707" s="67" t="str">
        <v>CELLtral Bank</v>
      </c>
    </row>
    <row r="28708" spans="15:19">
      <c r="O28708" s="67" t="str">
        <v>MoneyMATCH Inc.</v>
      </c>
      <c r="P28708" s="67" t="str">
        <v>Pivot Finance Group</v>
      </c>
      <c r="Q28708" s="67" t="str">
        <v>SheetBank AG</v>
      </c>
      <c r="R28708" s="67" t="str">
        <v>ExCell Bank</v>
      </c>
      <c r="S28708" s="67" t="str">
        <v>Bank IF</v>
      </c>
    </row>
    <row r="28709" spans="15:19">
      <c r="O28709" s="67" t="str">
        <v>MoneyMATCH Inc.</v>
      </c>
      <c r="P28709" s="67" t="str">
        <v>Pivot Finance Group</v>
      </c>
      <c r="Q28709" s="67" t="str">
        <v>SheetBank AG</v>
      </c>
      <c r="R28709" s="67" t="str">
        <v>Bank of Cellifornia</v>
      </c>
      <c r="S28709" s="67" t="str">
        <v>ExCell Bank</v>
      </c>
    </row>
    <row r="28710" spans="15:19">
      <c r="O28710" s="67" t="str">
        <v>MoneyMATCH Inc.</v>
      </c>
      <c r="P28710" s="67" t="str">
        <v>Pivot Finance Group</v>
      </c>
      <c r="Q28710" s="67" t="str">
        <v>SheetBank AG</v>
      </c>
      <c r="R28710" s="67" t="str">
        <v>Bank of Cellifornia</v>
      </c>
      <c r="S28710" s="67" t="str">
        <v>ExFunds</v>
      </c>
    </row>
    <row r="28711" spans="15:19">
      <c r="O28711" s="67" t="str">
        <v>MoneyMATCH Inc.</v>
      </c>
      <c r="P28711" s="67" t="str">
        <v>Pivot Finance Group</v>
      </c>
      <c r="Q28711" s="67" t="str">
        <v>SheetBank AG</v>
      </c>
      <c r="R28711" s="67" t="str">
        <v>Bank of Cellifornia</v>
      </c>
      <c r="S28711" s="67" t="str">
        <v>The VLOOKup Vault</v>
      </c>
    </row>
    <row r="28712" spans="15:19">
      <c r="O28712" s="67" t="str">
        <v>MoneyMATCH Inc.</v>
      </c>
      <c r="P28712" s="67" t="str">
        <v>Pivot Finance Group</v>
      </c>
      <c r="Q28712" s="67" t="str">
        <v>SheetBank AG</v>
      </c>
      <c r="R28712" s="67" t="str">
        <v>Bank of Cellifornia</v>
      </c>
      <c r="S28712" s="67" t="str">
        <v>SummaBank</v>
      </c>
    </row>
    <row r="28713" spans="15:19">
      <c r="O28713" s="67" t="str">
        <v>MoneyMATCH Inc.</v>
      </c>
      <c r="P28713" s="67" t="str">
        <v>Pivot Finance Group</v>
      </c>
      <c r="Q28713" s="67" t="str">
        <v>SheetBank AG</v>
      </c>
      <c r="R28713" s="67" t="str">
        <v>Bank of Cellifornia</v>
      </c>
      <c r="S28713" s="67" t="str">
        <v>CELLtral Bank</v>
      </c>
    </row>
    <row r="28714" spans="15:19">
      <c r="O28714" s="67" t="str">
        <v>MoneyMATCH Inc.</v>
      </c>
      <c r="P28714" s="67" t="str">
        <v>Pivot Finance Group</v>
      </c>
      <c r="Q28714" s="67" t="str">
        <v>SheetBank AG</v>
      </c>
      <c r="R28714" s="67" t="str">
        <v>Bank of Cellifornia</v>
      </c>
      <c r="S28714" s="67" t="str">
        <v>Bank IF</v>
      </c>
    </row>
    <row r="28715" spans="15:19">
      <c r="O28715" s="67" t="str">
        <v>MoneyMATCH Inc.</v>
      </c>
      <c r="P28715" s="67" t="str">
        <v>Pivot Finance Group</v>
      </c>
      <c r="Q28715" s="67" t="str">
        <v>SheetBank AG</v>
      </c>
      <c r="R28715" s="67" t="str">
        <v>ExFunds</v>
      </c>
      <c r="S28715" s="67" t="str">
        <v>ExCell Bank</v>
      </c>
    </row>
    <row r="28716" spans="15:19">
      <c r="O28716" s="67" t="str">
        <v>MoneyMATCH Inc.</v>
      </c>
      <c r="P28716" s="67" t="str">
        <v>Pivot Finance Group</v>
      </c>
      <c r="Q28716" s="67" t="str">
        <v>SheetBank AG</v>
      </c>
      <c r="R28716" s="67" t="str">
        <v>ExFunds</v>
      </c>
      <c r="S28716" s="67" t="str">
        <v>Bank of Cellifornia</v>
      </c>
    </row>
    <row r="28717" spans="15:19">
      <c r="O28717" s="67" t="str">
        <v>MoneyMATCH Inc.</v>
      </c>
      <c r="P28717" s="67" t="str">
        <v>Pivot Finance Group</v>
      </c>
      <c r="Q28717" s="67" t="str">
        <v>SheetBank AG</v>
      </c>
      <c r="R28717" s="67" t="str">
        <v>ExFunds</v>
      </c>
      <c r="S28717" s="67" t="str">
        <v>The VLOOKup Vault</v>
      </c>
    </row>
    <row r="28718" spans="15:19">
      <c r="O28718" s="67" t="str">
        <v>MoneyMATCH Inc.</v>
      </c>
      <c r="P28718" s="67" t="str">
        <v>Pivot Finance Group</v>
      </c>
      <c r="Q28718" s="67" t="str">
        <v>SheetBank AG</v>
      </c>
      <c r="R28718" s="67" t="str">
        <v>ExFunds</v>
      </c>
      <c r="S28718" s="67" t="str">
        <v>SummaBank</v>
      </c>
    </row>
    <row r="28719" spans="15:19">
      <c r="O28719" s="67" t="str">
        <v>MoneyMATCH Inc.</v>
      </c>
      <c r="P28719" s="67" t="str">
        <v>Pivot Finance Group</v>
      </c>
      <c r="Q28719" s="67" t="str">
        <v>SheetBank AG</v>
      </c>
      <c r="R28719" s="67" t="str">
        <v>ExFunds</v>
      </c>
      <c r="S28719" s="67" t="str">
        <v>CELLtral Bank</v>
      </c>
    </row>
    <row r="28720" spans="15:19">
      <c r="O28720" s="67" t="str">
        <v>MoneyMATCH Inc.</v>
      </c>
      <c r="P28720" s="67" t="str">
        <v>Pivot Finance Group</v>
      </c>
      <c r="Q28720" s="67" t="str">
        <v>SheetBank AG</v>
      </c>
      <c r="R28720" s="67" t="str">
        <v>ExFunds</v>
      </c>
      <c r="S28720" s="67" t="str">
        <v>Bank IF</v>
      </c>
    </row>
    <row r="28721" spans="15:19">
      <c r="O28721" s="67" t="str">
        <v>MoneyMATCH Inc.</v>
      </c>
      <c r="P28721" s="67" t="str">
        <v>Pivot Finance Group</v>
      </c>
      <c r="Q28721" s="67" t="str">
        <v>SheetBank AG</v>
      </c>
      <c r="R28721" s="67" t="str">
        <v>The VLOOKup Vault</v>
      </c>
      <c r="S28721" s="67" t="str">
        <v>ExCell Bank</v>
      </c>
    </row>
    <row r="28722" spans="15:19">
      <c r="O28722" s="67" t="str">
        <v>MoneyMATCH Inc.</v>
      </c>
      <c r="P28722" s="67" t="str">
        <v>Pivot Finance Group</v>
      </c>
      <c r="Q28722" s="67" t="str">
        <v>SheetBank AG</v>
      </c>
      <c r="R28722" s="67" t="str">
        <v>The VLOOKup Vault</v>
      </c>
      <c r="S28722" s="67" t="str">
        <v>Bank of Cellifornia</v>
      </c>
    </row>
    <row r="28723" spans="15:19">
      <c r="O28723" s="67" t="str">
        <v>MoneyMATCH Inc.</v>
      </c>
      <c r="P28723" s="67" t="str">
        <v>Pivot Finance Group</v>
      </c>
      <c r="Q28723" s="67" t="str">
        <v>SheetBank AG</v>
      </c>
      <c r="R28723" s="67" t="str">
        <v>The VLOOKup Vault</v>
      </c>
      <c r="S28723" s="67" t="str">
        <v>ExFunds</v>
      </c>
    </row>
    <row r="28724" spans="15:19">
      <c r="O28724" s="67" t="str">
        <v>MoneyMATCH Inc.</v>
      </c>
      <c r="P28724" s="67" t="str">
        <v>Pivot Finance Group</v>
      </c>
      <c r="Q28724" s="67" t="str">
        <v>SheetBank AG</v>
      </c>
      <c r="R28724" s="67" t="str">
        <v>The VLOOKup Vault</v>
      </c>
      <c r="S28724" s="67" t="str">
        <v>SummaBank</v>
      </c>
    </row>
    <row r="28725" spans="15:19">
      <c r="O28725" s="67" t="str">
        <v>MoneyMATCH Inc.</v>
      </c>
      <c r="P28725" s="67" t="str">
        <v>Pivot Finance Group</v>
      </c>
      <c r="Q28725" s="67" t="str">
        <v>SheetBank AG</v>
      </c>
      <c r="R28725" s="67" t="str">
        <v>The VLOOKup Vault</v>
      </c>
      <c r="S28725" s="67" t="str">
        <v>CELLtral Bank</v>
      </c>
    </row>
    <row r="28726" spans="15:19">
      <c r="O28726" s="67" t="str">
        <v>MoneyMATCH Inc.</v>
      </c>
      <c r="P28726" s="67" t="str">
        <v>Pivot Finance Group</v>
      </c>
      <c r="Q28726" s="67" t="str">
        <v>SheetBank AG</v>
      </c>
      <c r="R28726" s="67" t="str">
        <v>The VLOOKup Vault</v>
      </c>
      <c r="S28726" s="67" t="str">
        <v>Bank IF</v>
      </c>
    </row>
    <row r="28727" spans="15:19">
      <c r="O28727" s="67" t="str">
        <v>MoneyMATCH Inc.</v>
      </c>
      <c r="P28727" s="67" t="str">
        <v>Pivot Finance Group</v>
      </c>
      <c r="Q28727" s="67" t="str">
        <v>SheetBank AG</v>
      </c>
      <c r="R28727" s="67" t="str">
        <v>SummaBank</v>
      </c>
      <c r="S28727" s="67" t="str">
        <v>ExCell Bank</v>
      </c>
    </row>
    <row r="28728" spans="15:19">
      <c r="O28728" s="67" t="str">
        <v>MoneyMATCH Inc.</v>
      </c>
      <c r="P28728" s="67" t="str">
        <v>Pivot Finance Group</v>
      </c>
      <c r="Q28728" s="67" t="str">
        <v>SheetBank AG</v>
      </c>
      <c r="R28728" s="67" t="str">
        <v>SummaBank</v>
      </c>
      <c r="S28728" s="67" t="str">
        <v>Bank of Cellifornia</v>
      </c>
    </row>
    <row r="28729" spans="15:19">
      <c r="O28729" s="67" t="str">
        <v>MoneyMATCH Inc.</v>
      </c>
      <c r="P28729" s="67" t="str">
        <v>Pivot Finance Group</v>
      </c>
      <c r="Q28729" s="67" t="str">
        <v>SheetBank AG</v>
      </c>
      <c r="R28729" s="67" t="str">
        <v>SummaBank</v>
      </c>
      <c r="S28729" s="67" t="str">
        <v>ExFunds</v>
      </c>
    </row>
    <row r="28730" spans="15:19">
      <c r="O28730" s="67" t="str">
        <v>MoneyMATCH Inc.</v>
      </c>
      <c r="P28730" s="67" t="str">
        <v>Pivot Finance Group</v>
      </c>
      <c r="Q28730" s="67" t="str">
        <v>SheetBank AG</v>
      </c>
      <c r="R28730" s="67" t="str">
        <v>SummaBank</v>
      </c>
      <c r="S28730" s="67" t="str">
        <v>The VLOOKup Vault</v>
      </c>
    </row>
    <row r="28731" spans="15:19">
      <c r="O28731" s="67" t="str">
        <v>MoneyMATCH Inc.</v>
      </c>
      <c r="P28731" s="67" t="str">
        <v>Pivot Finance Group</v>
      </c>
      <c r="Q28731" s="67" t="str">
        <v>SheetBank AG</v>
      </c>
      <c r="R28731" s="67" t="str">
        <v>SummaBank</v>
      </c>
      <c r="S28731" s="67" t="str">
        <v>CELLtral Bank</v>
      </c>
    </row>
    <row r="28732" spans="15:19">
      <c r="O28732" s="67" t="str">
        <v>MoneyMATCH Inc.</v>
      </c>
      <c r="P28732" s="67" t="str">
        <v>Pivot Finance Group</v>
      </c>
      <c r="Q28732" s="67" t="str">
        <v>SheetBank AG</v>
      </c>
      <c r="R28732" s="67" t="str">
        <v>SummaBank</v>
      </c>
      <c r="S28732" s="67" t="str">
        <v>Bank IF</v>
      </c>
    </row>
    <row r="28733" spans="15:19">
      <c r="O28733" s="67" t="str">
        <v>MoneyMATCH Inc.</v>
      </c>
      <c r="P28733" s="67" t="str">
        <v>Pivot Finance Group</v>
      </c>
      <c r="Q28733" s="67" t="str">
        <v>SheetBank AG</v>
      </c>
      <c r="R28733" s="67" t="str">
        <v>CELLtral Bank</v>
      </c>
      <c r="S28733" s="67" t="str">
        <v>ExCell Bank</v>
      </c>
    </row>
    <row r="28734" spans="15:19">
      <c r="O28734" s="67" t="str">
        <v>MoneyMATCH Inc.</v>
      </c>
      <c r="P28734" s="67" t="str">
        <v>Pivot Finance Group</v>
      </c>
      <c r="Q28734" s="67" t="str">
        <v>SheetBank AG</v>
      </c>
      <c r="R28734" s="67" t="str">
        <v>CELLtral Bank</v>
      </c>
      <c r="S28734" s="67" t="str">
        <v>Bank of Cellifornia</v>
      </c>
    </row>
    <row r="28735" spans="15:19">
      <c r="O28735" s="67" t="str">
        <v>MoneyMATCH Inc.</v>
      </c>
      <c r="P28735" s="67" t="str">
        <v>Pivot Finance Group</v>
      </c>
      <c r="Q28735" s="67" t="str">
        <v>SheetBank AG</v>
      </c>
      <c r="R28735" s="67" t="str">
        <v>CELLtral Bank</v>
      </c>
      <c r="S28735" s="67" t="str">
        <v>ExFunds</v>
      </c>
    </row>
    <row r="28736" spans="15:19">
      <c r="O28736" s="67" t="str">
        <v>MoneyMATCH Inc.</v>
      </c>
      <c r="P28736" s="67" t="str">
        <v>Pivot Finance Group</v>
      </c>
      <c r="Q28736" s="67" t="str">
        <v>SheetBank AG</v>
      </c>
      <c r="R28736" s="67" t="str">
        <v>CELLtral Bank</v>
      </c>
      <c r="S28736" s="67" t="str">
        <v>The VLOOKup Vault</v>
      </c>
    </row>
    <row r="28737" spans="15:19">
      <c r="O28737" s="67" t="str">
        <v>MoneyMATCH Inc.</v>
      </c>
      <c r="P28737" s="67" t="str">
        <v>Pivot Finance Group</v>
      </c>
      <c r="Q28737" s="67" t="str">
        <v>SheetBank AG</v>
      </c>
      <c r="R28737" s="67" t="str">
        <v>CELLtral Bank</v>
      </c>
      <c r="S28737" s="67" t="str">
        <v>SummaBank</v>
      </c>
    </row>
    <row r="28738" spans="15:19">
      <c r="O28738" s="67" t="str">
        <v>MoneyMATCH Inc.</v>
      </c>
      <c r="P28738" s="67" t="str">
        <v>Pivot Finance Group</v>
      </c>
      <c r="Q28738" s="67" t="str">
        <v>SheetBank AG</v>
      </c>
      <c r="R28738" s="67" t="str">
        <v>CELLtral Bank</v>
      </c>
      <c r="S28738" s="67" t="str">
        <v>Bank IF</v>
      </c>
    </row>
    <row r="28739" spans="15:19">
      <c r="O28739" s="67" t="str">
        <v>MoneyMATCH Inc.</v>
      </c>
      <c r="P28739" s="67" t="str">
        <v>Pivot Finance Group</v>
      </c>
      <c r="Q28739" s="67" t="str">
        <v>SheetBank AG</v>
      </c>
      <c r="R28739" s="67" t="str">
        <v>Bank IF</v>
      </c>
      <c r="S28739" s="67" t="str">
        <v>ExCell Bank</v>
      </c>
    </row>
    <row r="28740" spans="15:19">
      <c r="O28740" s="67" t="str">
        <v>MoneyMATCH Inc.</v>
      </c>
      <c r="P28740" s="67" t="str">
        <v>Pivot Finance Group</v>
      </c>
      <c r="Q28740" s="67" t="str">
        <v>SheetBank AG</v>
      </c>
      <c r="R28740" s="67" t="str">
        <v>Bank IF</v>
      </c>
      <c r="S28740" s="67" t="str">
        <v>Bank of Cellifornia</v>
      </c>
    </row>
    <row r="28741" spans="15:19">
      <c r="O28741" s="67" t="str">
        <v>MoneyMATCH Inc.</v>
      </c>
      <c r="P28741" s="67" t="str">
        <v>Pivot Finance Group</v>
      </c>
      <c r="Q28741" s="67" t="str">
        <v>SheetBank AG</v>
      </c>
      <c r="R28741" s="67" t="str">
        <v>Bank IF</v>
      </c>
      <c r="S28741" s="67" t="str">
        <v>ExFunds</v>
      </c>
    </row>
    <row r="28742" spans="15:19">
      <c r="O28742" s="67" t="str">
        <v>MoneyMATCH Inc.</v>
      </c>
      <c r="P28742" s="67" t="str">
        <v>Pivot Finance Group</v>
      </c>
      <c r="Q28742" s="67" t="str">
        <v>SheetBank AG</v>
      </c>
      <c r="R28742" s="67" t="str">
        <v>Bank IF</v>
      </c>
      <c r="S28742" s="67" t="str">
        <v>The VLOOKup Vault</v>
      </c>
    </row>
    <row r="28743" spans="15:19">
      <c r="O28743" s="67" t="str">
        <v>MoneyMATCH Inc.</v>
      </c>
      <c r="P28743" s="67" t="str">
        <v>Pivot Finance Group</v>
      </c>
      <c r="Q28743" s="67" t="str">
        <v>SheetBank AG</v>
      </c>
      <c r="R28743" s="67" t="str">
        <v>Bank IF</v>
      </c>
      <c r="S28743" s="67" t="str">
        <v>SummaBank</v>
      </c>
    </row>
    <row r="28744" spans="15:19">
      <c r="O28744" s="67" t="str">
        <v>MoneyMATCH Inc.</v>
      </c>
      <c r="P28744" s="67" t="str">
        <v>Pivot Finance Group</v>
      </c>
      <c r="Q28744" s="67" t="str">
        <v>SheetBank AG</v>
      </c>
      <c r="R28744" s="67" t="str">
        <v>Bank IF</v>
      </c>
      <c r="S28744" s="67" t="str">
        <v>CELLtral Bank</v>
      </c>
    </row>
    <row r="28745" spans="15:19">
      <c r="O28745" s="67" t="str">
        <v>MoneyMATCH Inc.</v>
      </c>
      <c r="P28745" s="67" t="str">
        <v>Pivot Finance Group</v>
      </c>
      <c r="Q28745" s="67" t="str">
        <v>The VLOOKup Vault</v>
      </c>
      <c r="R28745" s="67" t="str">
        <v>ExCell Bank</v>
      </c>
      <c r="S28745" s="67" t="str">
        <v>Bank of Cellifornia</v>
      </c>
    </row>
    <row r="28746" spans="15:19">
      <c r="O28746" s="67" t="str">
        <v>MoneyMATCH Inc.</v>
      </c>
      <c r="P28746" s="67" t="str">
        <v>Pivot Finance Group</v>
      </c>
      <c r="Q28746" s="67" t="str">
        <v>The VLOOKup Vault</v>
      </c>
      <c r="R28746" s="67" t="str">
        <v>ExCell Bank</v>
      </c>
      <c r="S28746" s="67" t="str">
        <v>ExFunds</v>
      </c>
    </row>
    <row r="28747" spans="15:19">
      <c r="O28747" s="67" t="str">
        <v>MoneyMATCH Inc.</v>
      </c>
      <c r="P28747" s="67" t="str">
        <v>Pivot Finance Group</v>
      </c>
      <c r="Q28747" s="67" t="str">
        <v>The VLOOKup Vault</v>
      </c>
      <c r="R28747" s="67" t="str">
        <v>ExCell Bank</v>
      </c>
      <c r="S28747" s="67" t="str">
        <v>SheetBank AG</v>
      </c>
    </row>
    <row r="28748" spans="15:19">
      <c r="O28748" s="67" t="str">
        <v>MoneyMATCH Inc.</v>
      </c>
      <c r="P28748" s="67" t="str">
        <v>Pivot Finance Group</v>
      </c>
      <c r="Q28748" s="67" t="str">
        <v>The VLOOKup Vault</v>
      </c>
      <c r="R28748" s="67" t="str">
        <v>ExCell Bank</v>
      </c>
      <c r="S28748" s="67" t="str">
        <v>SummaBank</v>
      </c>
    </row>
    <row r="28749" spans="15:19">
      <c r="O28749" s="67" t="str">
        <v>MoneyMATCH Inc.</v>
      </c>
      <c r="P28749" s="67" t="str">
        <v>Pivot Finance Group</v>
      </c>
      <c r="Q28749" s="67" t="str">
        <v>The VLOOKup Vault</v>
      </c>
      <c r="R28749" s="67" t="str">
        <v>ExCell Bank</v>
      </c>
      <c r="S28749" s="67" t="str">
        <v>CELLtral Bank</v>
      </c>
    </row>
    <row r="28750" spans="15:19">
      <c r="O28750" s="67" t="str">
        <v>MoneyMATCH Inc.</v>
      </c>
      <c r="P28750" s="67" t="str">
        <v>Pivot Finance Group</v>
      </c>
      <c r="Q28750" s="67" t="str">
        <v>The VLOOKup Vault</v>
      </c>
      <c r="R28750" s="67" t="str">
        <v>ExCell Bank</v>
      </c>
      <c r="S28750" s="67" t="str">
        <v>Bank IF</v>
      </c>
    </row>
    <row r="28751" spans="15:19">
      <c r="O28751" s="67" t="str">
        <v>MoneyMATCH Inc.</v>
      </c>
      <c r="P28751" s="67" t="str">
        <v>Pivot Finance Group</v>
      </c>
      <c r="Q28751" s="67" t="str">
        <v>The VLOOKup Vault</v>
      </c>
      <c r="R28751" s="67" t="str">
        <v>Bank of Cellifornia</v>
      </c>
      <c r="S28751" s="67" t="str">
        <v>ExCell Bank</v>
      </c>
    </row>
    <row r="28752" spans="15:19">
      <c r="O28752" s="67" t="str">
        <v>MoneyMATCH Inc.</v>
      </c>
      <c r="P28752" s="67" t="str">
        <v>Pivot Finance Group</v>
      </c>
      <c r="Q28752" s="67" t="str">
        <v>The VLOOKup Vault</v>
      </c>
      <c r="R28752" s="67" t="str">
        <v>Bank of Cellifornia</v>
      </c>
      <c r="S28752" s="67" t="str">
        <v>ExFunds</v>
      </c>
    </row>
    <row r="28753" spans="15:19">
      <c r="O28753" s="67" t="str">
        <v>MoneyMATCH Inc.</v>
      </c>
      <c r="P28753" s="67" t="str">
        <v>Pivot Finance Group</v>
      </c>
      <c r="Q28753" s="67" t="str">
        <v>The VLOOKup Vault</v>
      </c>
      <c r="R28753" s="67" t="str">
        <v>Bank of Cellifornia</v>
      </c>
      <c r="S28753" s="67" t="str">
        <v>SheetBank AG</v>
      </c>
    </row>
    <row r="28754" spans="15:19">
      <c r="O28754" s="67" t="str">
        <v>MoneyMATCH Inc.</v>
      </c>
      <c r="P28754" s="67" t="str">
        <v>Pivot Finance Group</v>
      </c>
      <c r="Q28754" s="67" t="str">
        <v>The VLOOKup Vault</v>
      </c>
      <c r="R28754" s="67" t="str">
        <v>Bank of Cellifornia</v>
      </c>
      <c r="S28754" s="67" t="str">
        <v>SummaBank</v>
      </c>
    </row>
    <row r="28755" spans="15:19">
      <c r="O28755" s="67" t="str">
        <v>MoneyMATCH Inc.</v>
      </c>
      <c r="P28755" s="67" t="str">
        <v>Pivot Finance Group</v>
      </c>
      <c r="Q28755" s="67" t="str">
        <v>The VLOOKup Vault</v>
      </c>
      <c r="R28755" s="67" t="str">
        <v>Bank of Cellifornia</v>
      </c>
      <c r="S28755" s="67" t="str">
        <v>CELLtral Bank</v>
      </c>
    </row>
    <row r="28756" spans="15:19">
      <c r="O28756" s="67" t="str">
        <v>MoneyMATCH Inc.</v>
      </c>
      <c r="P28756" s="67" t="str">
        <v>Pivot Finance Group</v>
      </c>
      <c r="Q28756" s="67" t="str">
        <v>The VLOOKup Vault</v>
      </c>
      <c r="R28756" s="67" t="str">
        <v>Bank of Cellifornia</v>
      </c>
      <c r="S28756" s="67" t="str">
        <v>Bank IF</v>
      </c>
    </row>
    <row r="28757" spans="15:19">
      <c r="O28757" s="67" t="str">
        <v>MoneyMATCH Inc.</v>
      </c>
      <c r="P28757" s="67" t="str">
        <v>Pivot Finance Group</v>
      </c>
      <c r="Q28757" s="67" t="str">
        <v>The VLOOKup Vault</v>
      </c>
      <c r="R28757" s="67" t="str">
        <v>ExFunds</v>
      </c>
      <c r="S28757" s="67" t="str">
        <v>ExCell Bank</v>
      </c>
    </row>
    <row r="28758" spans="15:19">
      <c r="O28758" s="67" t="str">
        <v>MoneyMATCH Inc.</v>
      </c>
      <c r="P28758" s="67" t="str">
        <v>Pivot Finance Group</v>
      </c>
      <c r="Q28758" s="67" t="str">
        <v>The VLOOKup Vault</v>
      </c>
      <c r="R28758" s="67" t="str">
        <v>ExFunds</v>
      </c>
      <c r="S28758" s="67" t="str">
        <v>Bank of Cellifornia</v>
      </c>
    </row>
    <row r="28759" spans="15:19">
      <c r="O28759" s="67" t="str">
        <v>MoneyMATCH Inc.</v>
      </c>
      <c r="P28759" s="67" t="str">
        <v>Pivot Finance Group</v>
      </c>
      <c r="Q28759" s="67" t="str">
        <v>The VLOOKup Vault</v>
      </c>
      <c r="R28759" s="67" t="str">
        <v>ExFunds</v>
      </c>
      <c r="S28759" s="67" t="str">
        <v>SheetBank AG</v>
      </c>
    </row>
    <row r="28760" spans="15:19">
      <c r="O28760" s="67" t="str">
        <v>MoneyMATCH Inc.</v>
      </c>
      <c r="P28760" s="67" t="str">
        <v>Pivot Finance Group</v>
      </c>
      <c r="Q28760" s="67" t="str">
        <v>The VLOOKup Vault</v>
      </c>
      <c r="R28760" s="67" t="str">
        <v>ExFunds</v>
      </c>
      <c r="S28760" s="67" t="str">
        <v>SummaBank</v>
      </c>
    </row>
    <row r="28761" spans="15:19">
      <c r="O28761" s="67" t="str">
        <v>MoneyMATCH Inc.</v>
      </c>
      <c r="P28761" s="67" t="str">
        <v>Pivot Finance Group</v>
      </c>
      <c r="Q28761" s="67" t="str">
        <v>The VLOOKup Vault</v>
      </c>
      <c r="R28761" s="67" t="str">
        <v>ExFunds</v>
      </c>
      <c r="S28761" s="67" t="str">
        <v>CELLtral Bank</v>
      </c>
    </row>
    <row r="28762" spans="15:19">
      <c r="O28762" s="67" t="str">
        <v>MoneyMATCH Inc.</v>
      </c>
      <c r="P28762" s="67" t="str">
        <v>Pivot Finance Group</v>
      </c>
      <c r="Q28762" s="67" t="str">
        <v>The VLOOKup Vault</v>
      </c>
      <c r="R28762" s="67" t="str">
        <v>ExFunds</v>
      </c>
      <c r="S28762" s="67" t="str">
        <v>Bank IF</v>
      </c>
    </row>
    <row r="28763" spans="15:19">
      <c r="O28763" s="67" t="str">
        <v>MoneyMATCH Inc.</v>
      </c>
      <c r="P28763" s="67" t="str">
        <v>Pivot Finance Group</v>
      </c>
      <c r="Q28763" s="67" t="str">
        <v>The VLOOKup Vault</v>
      </c>
      <c r="R28763" s="67" t="str">
        <v>SheetBank AG</v>
      </c>
      <c r="S28763" s="67" t="str">
        <v>ExCell Bank</v>
      </c>
    </row>
    <row r="28764" spans="15:19">
      <c r="O28764" s="67" t="str">
        <v>MoneyMATCH Inc.</v>
      </c>
      <c r="P28764" s="67" t="str">
        <v>Pivot Finance Group</v>
      </c>
      <c r="Q28764" s="67" t="str">
        <v>The VLOOKup Vault</v>
      </c>
      <c r="R28764" s="67" t="str">
        <v>SheetBank AG</v>
      </c>
      <c r="S28764" s="67" t="str">
        <v>Bank of Cellifornia</v>
      </c>
    </row>
    <row r="28765" spans="15:19">
      <c r="O28765" s="67" t="str">
        <v>MoneyMATCH Inc.</v>
      </c>
      <c r="P28765" s="67" t="str">
        <v>Pivot Finance Group</v>
      </c>
      <c r="Q28765" s="67" t="str">
        <v>The VLOOKup Vault</v>
      </c>
      <c r="R28765" s="67" t="str">
        <v>SheetBank AG</v>
      </c>
      <c r="S28765" s="67" t="str">
        <v>ExFunds</v>
      </c>
    </row>
    <row r="28766" spans="15:19">
      <c r="O28766" s="67" t="str">
        <v>MoneyMATCH Inc.</v>
      </c>
      <c r="P28766" s="67" t="str">
        <v>Pivot Finance Group</v>
      </c>
      <c r="Q28766" s="67" t="str">
        <v>The VLOOKup Vault</v>
      </c>
      <c r="R28766" s="67" t="str">
        <v>SheetBank AG</v>
      </c>
      <c r="S28766" s="67" t="str">
        <v>SummaBank</v>
      </c>
    </row>
    <row r="28767" spans="15:19">
      <c r="O28767" s="67" t="str">
        <v>MoneyMATCH Inc.</v>
      </c>
      <c r="P28767" s="67" t="str">
        <v>Pivot Finance Group</v>
      </c>
      <c r="Q28767" s="67" t="str">
        <v>The VLOOKup Vault</v>
      </c>
      <c r="R28767" s="67" t="str">
        <v>SheetBank AG</v>
      </c>
      <c r="S28767" s="67" t="str">
        <v>CELLtral Bank</v>
      </c>
    </row>
    <row r="28768" spans="15:19">
      <c r="O28768" s="67" t="str">
        <v>MoneyMATCH Inc.</v>
      </c>
      <c r="P28768" s="67" t="str">
        <v>Pivot Finance Group</v>
      </c>
      <c r="Q28768" s="67" t="str">
        <v>The VLOOKup Vault</v>
      </c>
      <c r="R28768" s="67" t="str">
        <v>SheetBank AG</v>
      </c>
      <c r="S28768" s="67" t="str">
        <v>Bank IF</v>
      </c>
    </row>
    <row r="28769" spans="15:19">
      <c r="O28769" s="67" t="str">
        <v>MoneyMATCH Inc.</v>
      </c>
      <c r="P28769" s="67" t="str">
        <v>Pivot Finance Group</v>
      </c>
      <c r="Q28769" s="67" t="str">
        <v>The VLOOKup Vault</v>
      </c>
      <c r="R28769" s="67" t="str">
        <v>SummaBank</v>
      </c>
      <c r="S28769" s="67" t="str">
        <v>ExCell Bank</v>
      </c>
    </row>
    <row r="28770" spans="15:19">
      <c r="O28770" s="67" t="str">
        <v>MoneyMATCH Inc.</v>
      </c>
      <c r="P28770" s="67" t="str">
        <v>Pivot Finance Group</v>
      </c>
      <c r="Q28770" s="67" t="str">
        <v>The VLOOKup Vault</v>
      </c>
      <c r="R28770" s="67" t="str">
        <v>SummaBank</v>
      </c>
      <c r="S28770" s="67" t="str">
        <v>Bank of Cellifornia</v>
      </c>
    </row>
    <row r="28771" spans="15:19">
      <c r="O28771" s="67" t="str">
        <v>MoneyMATCH Inc.</v>
      </c>
      <c r="P28771" s="67" t="str">
        <v>Pivot Finance Group</v>
      </c>
      <c r="Q28771" s="67" t="str">
        <v>The VLOOKup Vault</v>
      </c>
      <c r="R28771" s="67" t="str">
        <v>SummaBank</v>
      </c>
      <c r="S28771" s="67" t="str">
        <v>ExFunds</v>
      </c>
    </row>
    <row r="28772" spans="15:19">
      <c r="O28772" s="67" t="str">
        <v>MoneyMATCH Inc.</v>
      </c>
      <c r="P28772" s="67" t="str">
        <v>Pivot Finance Group</v>
      </c>
      <c r="Q28772" s="67" t="str">
        <v>The VLOOKup Vault</v>
      </c>
      <c r="R28772" s="67" t="str">
        <v>SummaBank</v>
      </c>
      <c r="S28772" s="67" t="str">
        <v>SheetBank AG</v>
      </c>
    </row>
    <row r="28773" spans="15:19">
      <c r="O28773" s="67" t="str">
        <v>MoneyMATCH Inc.</v>
      </c>
      <c r="P28773" s="67" t="str">
        <v>Pivot Finance Group</v>
      </c>
      <c r="Q28773" s="67" t="str">
        <v>The VLOOKup Vault</v>
      </c>
      <c r="R28773" s="67" t="str">
        <v>SummaBank</v>
      </c>
      <c r="S28773" s="67" t="str">
        <v>CELLtral Bank</v>
      </c>
    </row>
    <row r="28774" spans="15:19">
      <c r="O28774" s="67" t="str">
        <v>MoneyMATCH Inc.</v>
      </c>
      <c r="P28774" s="67" t="str">
        <v>Pivot Finance Group</v>
      </c>
      <c r="Q28774" s="67" t="str">
        <v>The VLOOKup Vault</v>
      </c>
      <c r="R28774" s="67" t="str">
        <v>SummaBank</v>
      </c>
      <c r="S28774" s="67" t="str">
        <v>Bank IF</v>
      </c>
    </row>
    <row r="28775" spans="15:19">
      <c r="O28775" s="67" t="str">
        <v>MoneyMATCH Inc.</v>
      </c>
      <c r="P28775" s="67" t="str">
        <v>Pivot Finance Group</v>
      </c>
      <c r="Q28775" s="67" t="str">
        <v>The VLOOKup Vault</v>
      </c>
      <c r="R28775" s="67" t="str">
        <v>CELLtral Bank</v>
      </c>
      <c r="S28775" s="67" t="str">
        <v>ExCell Bank</v>
      </c>
    </row>
    <row r="28776" spans="15:19">
      <c r="O28776" s="67" t="str">
        <v>MoneyMATCH Inc.</v>
      </c>
      <c r="P28776" s="67" t="str">
        <v>Pivot Finance Group</v>
      </c>
      <c r="Q28776" s="67" t="str">
        <v>The VLOOKup Vault</v>
      </c>
      <c r="R28776" s="67" t="str">
        <v>CELLtral Bank</v>
      </c>
      <c r="S28776" s="67" t="str">
        <v>Bank of Cellifornia</v>
      </c>
    </row>
    <row r="28777" spans="15:19">
      <c r="O28777" s="67" t="str">
        <v>MoneyMATCH Inc.</v>
      </c>
      <c r="P28777" s="67" t="str">
        <v>Pivot Finance Group</v>
      </c>
      <c r="Q28777" s="67" t="str">
        <v>The VLOOKup Vault</v>
      </c>
      <c r="R28777" s="67" t="str">
        <v>CELLtral Bank</v>
      </c>
      <c r="S28777" s="67" t="str">
        <v>ExFunds</v>
      </c>
    </row>
    <row r="28778" spans="15:19">
      <c r="O28778" s="67" t="str">
        <v>MoneyMATCH Inc.</v>
      </c>
      <c r="P28778" s="67" t="str">
        <v>Pivot Finance Group</v>
      </c>
      <c r="Q28778" s="67" t="str">
        <v>The VLOOKup Vault</v>
      </c>
      <c r="R28778" s="67" t="str">
        <v>CELLtral Bank</v>
      </c>
      <c r="S28778" s="67" t="str">
        <v>SheetBank AG</v>
      </c>
    </row>
    <row r="28779" spans="15:19">
      <c r="O28779" s="67" t="str">
        <v>MoneyMATCH Inc.</v>
      </c>
      <c r="P28779" s="67" t="str">
        <v>Pivot Finance Group</v>
      </c>
      <c r="Q28779" s="67" t="str">
        <v>The VLOOKup Vault</v>
      </c>
      <c r="R28779" s="67" t="str">
        <v>CELLtral Bank</v>
      </c>
      <c r="S28779" s="67" t="str">
        <v>SummaBank</v>
      </c>
    </row>
    <row r="28780" spans="15:19">
      <c r="O28780" s="67" t="str">
        <v>MoneyMATCH Inc.</v>
      </c>
      <c r="P28780" s="67" t="str">
        <v>Pivot Finance Group</v>
      </c>
      <c r="Q28780" s="67" t="str">
        <v>The VLOOKup Vault</v>
      </c>
      <c r="R28780" s="67" t="str">
        <v>CELLtral Bank</v>
      </c>
      <c r="S28780" s="67" t="str">
        <v>Bank IF</v>
      </c>
    </row>
    <row r="28781" spans="15:19">
      <c r="O28781" s="67" t="str">
        <v>MoneyMATCH Inc.</v>
      </c>
      <c r="P28781" s="67" t="str">
        <v>Pivot Finance Group</v>
      </c>
      <c r="Q28781" s="67" t="str">
        <v>The VLOOKup Vault</v>
      </c>
      <c r="R28781" s="67" t="str">
        <v>Bank IF</v>
      </c>
      <c r="S28781" s="67" t="str">
        <v>ExCell Bank</v>
      </c>
    </row>
    <row r="28782" spans="15:19">
      <c r="O28782" s="67" t="str">
        <v>MoneyMATCH Inc.</v>
      </c>
      <c r="P28782" s="67" t="str">
        <v>Pivot Finance Group</v>
      </c>
      <c r="Q28782" s="67" t="str">
        <v>The VLOOKup Vault</v>
      </c>
      <c r="R28782" s="67" t="str">
        <v>Bank IF</v>
      </c>
      <c r="S28782" s="67" t="str">
        <v>Bank of Cellifornia</v>
      </c>
    </row>
    <row r="28783" spans="15:19">
      <c r="O28783" s="67" t="str">
        <v>MoneyMATCH Inc.</v>
      </c>
      <c r="P28783" s="67" t="str">
        <v>Pivot Finance Group</v>
      </c>
      <c r="Q28783" s="67" t="str">
        <v>The VLOOKup Vault</v>
      </c>
      <c r="R28783" s="67" t="str">
        <v>Bank IF</v>
      </c>
      <c r="S28783" s="67" t="str">
        <v>ExFunds</v>
      </c>
    </row>
    <row r="28784" spans="15:19">
      <c r="O28784" s="67" t="str">
        <v>MoneyMATCH Inc.</v>
      </c>
      <c r="P28784" s="67" t="str">
        <v>Pivot Finance Group</v>
      </c>
      <c r="Q28784" s="67" t="str">
        <v>The VLOOKup Vault</v>
      </c>
      <c r="R28784" s="67" t="str">
        <v>Bank IF</v>
      </c>
      <c r="S28784" s="67" t="str">
        <v>SheetBank AG</v>
      </c>
    </row>
    <row r="28785" spans="15:19">
      <c r="O28785" s="67" t="str">
        <v>MoneyMATCH Inc.</v>
      </c>
      <c r="P28785" s="67" t="str">
        <v>Pivot Finance Group</v>
      </c>
      <c r="Q28785" s="67" t="str">
        <v>The VLOOKup Vault</v>
      </c>
      <c r="R28785" s="67" t="str">
        <v>Bank IF</v>
      </c>
      <c r="S28785" s="67" t="str">
        <v>SummaBank</v>
      </c>
    </row>
    <row r="28786" spans="15:19">
      <c r="O28786" s="67" t="str">
        <v>MoneyMATCH Inc.</v>
      </c>
      <c r="P28786" s="67" t="str">
        <v>Pivot Finance Group</v>
      </c>
      <c r="Q28786" s="67" t="str">
        <v>The VLOOKup Vault</v>
      </c>
      <c r="R28786" s="67" t="str">
        <v>Bank IF</v>
      </c>
      <c r="S28786" s="67" t="str">
        <v>CELLtral Bank</v>
      </c>
    </row>
    <row r="28787" spans="15:19">
      <c r="O28787" s="67" t="str">
        <v>MoneyMATCH Inc.</v>
      </c>
      <c r="P28787" s="67" t="str">
        <v>Pivot Finance Group</v>
      </c>
      <c r="Q28787" s="67" t="str">
        <v>SummaBank</v>
      </c>
      <c r="R28787" s="67" t="str">
        <v>ExCell Bank</v>
      </c>
      <c r="S28787" s="67" t="str">
        <v>Bank of Cellifornia</v>
      </c>
    </row>
    <row r="28788" spans="15:19">
      <c r="O28788" s="67" t="str">
        <v>MoneyMATCH Inc.</v>
      </c>
      <c r="P28788" s="67" t="str">
        <v>Pivot Finance Group</v>
      </c>
      <c r="Q28788" s="67" t="str">
        <v>SummaBank</v>
      </c>
      <c r="R28788" s="67" t="str">
        <v>ExCell Bank</v>
      </c>
      <c r="S28788" s="67" t="str">
        <v>ExFunds</v>
      </c>
    </row>
    <row r="28789" spans="15:19">
      <c r="O28789" s="67" t="str">
        <v>MoneyMATCH Inc.</v>
      </c>
      <c r="P28789" s="67" t="str">
        <v>Pivot Finance Group</v>
      </c>
      <c r="Q28789" s="67" t="str">
        <v>SummaBank</v>
      </c>
      <c r="R28789" s="67" t="str">
        <v>ExCell Bank</v>
      </c>
      <c r="S28789" s="67" t="str">
        <v>SheetBank AG</v>
      </c>
    </row>
    <row r="28790" spans="15:19">
      <c r="O28790" s="67" t="str">
        <v>MoneyMATCH Inc.</v>
      </c>
      <c r="P28790" s="67" t="str">
        <v>Pivot Finance Group</v>
      </c>
      <c r="Q28790" s="67" t="str">
        <v>SummaBank</v>
      </c>
      <c r="R28790" s="67" t="str">
        <v>ExCell Bank</v>
      </c>
      <c r="S28790" s="67" t="str">
        <v>The VLOOKup Vault</v>
      </c>
    </row>
    <row r="28791" spans="15:19">
      <c r="O28791" s="67" t="str">
        <v>MoneyMATCH Inc.</v>
      </c>
      <c r="P28791" s="67" t="str">
        <v>Pivot Finance Group</v>
      </c>
      <c r="Q28791" s="67" t="str">
        <v>SummaBank</v>
      </c>
      <c r="R28791" s="67" t="str">
        <v>ExCell Bank</v>
      </c>
      <c r="S28791" s="67" t="str">
        <v>CELLtral Bank</v>
      </c>
    </row>
    <row r="28792" spans="15:19">
      <c r="O28792" s="67" t="str">
        <v>MoneyMATCH Inc.</v>
      </c>
      <c r="P28792" s="67" t="str">
        <v>Pivot Finance Group</v>
      </c>
      <c r="Q28792" s="67" t="str">
        <v>SummaBank</v>
      </c>
      <c r="R28792" s="67" t="str">
        <v>ExCell Bank</v>
      </c>
      <c r="S28792" s="67" t="str">
        <v>Bank IF</v>
      </c>
    </row>
    <row r="28793" spans="15:19">
      <c r="O28793" s="67" t="str">
        <v>MoneyMATCH Inc.</v>
      </c>
      <c r="P28793" s="67" t="str">
        <v>Pivot Finance Group</v>
      </c>
      <c r="Q28793" s="67" t="str">
        <v>SummaBank</v>
      </c>
      <c r="R28793" s="67" t="str">
        <v>Bank of Cellifornia</v>
      </c>
      <c r="S28793" s="67" t="str">
        <v>ExCell Bank</v>
      </c>
    </row>
    <row r="28794" spans="15:19">
      <c r="O28794" s="67" t="str">
        <v>MoneyMATCH Inc.</v>
      </c>
      <c r="P28794" s="67" t="str">
        <v>Pivot Finance Group</v>
      </c>
      <c r="Q28794" s="67" t="str">
        <v>SummaBank</v>
      </c>
      <c r="R28794" s="67" t="str">
        <v>Bank of Cellifornia</v>
      </c>
      <c r="S28794" s="67" t="str">
        <v>ExFunds</v>
      </c>
    </row>
    <row r="28795" spans="15:19">
      <c r="O28795" s="67" t="str">
        <v>MoneyMATCH Inc.</v>
      </c>
      <c r="P28795" s="67" t="str">
        <v>Pivot Finance Group</v>
      </c>
      <c r="Q28795" s="67" t="str">
        <v>SummaBank</v>
      </c>
      <c r="R28795" s="67" t="str">
        <v>Bank of Cellifornia</v>
      </c>
      <c r="S28795" s="67" t="str">
        <v>SheetBank AG</v>
      </c>
    </row>
    <row r="28796" spans="15:19">
      <c r="O28796" s="67" t="str">
        <v>MoneyMATCH Inc.</v>
      </c>
      <c r="P28796" s="67" t="str">
        <v>Pivot Finance Group</v>
      </c>
      <c r="Q28796" s="67" t="str">
        <v>SummaBank</v>
      </c>
      <c r="R28796" s="67" t="str">
        <v>Bank of Cellifornia</v>
      </c>
      <c r="S28796" s="67" t="str">
        <v>The VLOOKup Vault</v>
      </c>
    </row>
    <row r="28797" spans="15:19">
      <c r="O28797" s="67" t="str">
        <v>MoneyMATCH Inc.</v>
      </c>
      <c r="P28797" s="67" t="str">
        <v>Pivot Finance Group</v>
      </c>
      <c r="Q28797" s="67" t="str">
        <v>SummaBank</v>
      </c>
      <c r="R28797" s="67" t="str">
        <v>Bank of Cellifornia</v>
      </c>
      <c r="S28797" s="67" t="str">
        <v>CELLtral Bank</v>
      </c>
    </row>
    <row r="28798" spans="15:19">
      <c r="O28798" s="67" t="str">
        <v>MoneyMATCH Inc.</v>
      </c>
      <c r="P28798" s="67" t="str">
        <v>Pivot Finance Group</v>
      </c>
      <c r="Q28798" s="67" t="str">
        <v>SummaBank</v>
      </c>
      <c r="R28798" s="67" t="str">
        <v>Bank of Cellifornia</v>
      </c>
      <c r="S28798" s="67" t="str">
        <v>Bank IF</v>
      </c>
    </row>
    <row r="28799" spans="15:19">
      <c r="O28799" s="67" t="str">
        <v>MoneyMATCH Inc.</v>
      </c>
      <c r="P28799" s="67" t="str">
        <v>Pivot Finance Group</v>
      </c>
      <c r="Q28799" s="67" t="str">
        <v>SummaBank</v>
      </c>
      <c r="R28799" s="67" t="str">
        <v>ExFunds</v>
      </c>
      <c r="S28799" s="67" t="str">
        <v>ExCell Bank</v>
      </c>
    </row>
    <row r="28800" spans="15:19">
      <c r="O28800" s="67" t="str">
        <v>MoneyMATCH Inc.</v>
      </c>
      <c r="P28800" s="67" t="str">
        <v>Pivot Finance Group</v>
      </c>
      <c r="Q28800" s="67" t="str">
        <v>SummaBank</v>
      </c>
      <c r="R28800" s="67" t="str">
        <v>ExFunds</v>
      </c>
      <c r="S28800" s="67" t="str">
        <v>Bank of Cellifornia</v>
      </c>
    </row>
    <row r="28801" spans="15:19">
      <c r="O28801" s="67" t="str">
        <v>MoneyMATCH Inc.</v>
      </c>
      <c r="P28801" s="67" t="str">
        <v>Pivot Finance Group</v>
      </c>
      <c r="Q28801" s="67" t="str">
        <v>SummaBank</v>
      </c>
      <c r="R28801" s="67" t="str">
        <v>ExFunds</v>
      </c>
      <c r="S28801" s="67" t="str">
        <v>SheetBank AG</v>
      </c>
    </row>
    <row r="28802" spans="15:19">
      <c r="O28802" s="67" t="str">
        <v>MoneyMATCH Inc.</v>
      </c>
      <c r="P28802" s="67" t="str">
        <v>Pivot Finance Group</v>
      </c>
      <c r="Q28802" s="67" t="str">
        <v>SummaBank</v>
      </c>
      <c r="R28802" s="67" t="str">
        <v>ExFunds</v>
      </c>
      <c r="S28802" s="67" t="str">
        <v>The VLOOKup Vault</v>
      </c>
    </row>
    <row r="28803" spans="15:19">
      <c r="O28803" s="67" t="str">
        <v>MoneyMATCH Inc.</v>
      </c>
      <c r="P28803" s="67" t="str">
        <v>Pivot Finance Group</v>
      </c>
      <c r="Q28803" s="67" t="str">
        <v>SummaBank</v>
      </c>
      <c r="R28803" s="67" t="str">
        <v>ExFunds</v>
      </c>
      <c r="S28803" s="67" t="str">
        <v>CELLtral Bank</v>
      </c>
    </row>
    <row r="28804" spans="15:19">
      <c r="O28804" s="67" t="str">
        <v>MoneyMATCH Inc.</v>
      </c>
      <c r="P28804" s="67" t="str">
        <v>Pivot Finance Group</v>
      </c>
      <c r="Q28804" s="67" t="str">
        <v>SummaBank</v>
      </c>
      <c r="R28804" s="67" t="str">
        <v>ExFunds</v>
      </c>
      <c r="S28804" s="67" t="str">
        <v>Bank IF</v>
      </c>
    </row>
    <row r="28805" spans="15:19">
      <c r="O28805" s="67" t="str">
        <v>MoneyMATCH Inc.</v>
      </c>
      <c r="P28805" s="67" t="str">
        <v>Pivot Finance Group</v>
      </c>
      <c r="Q28805" s="67" t="str">
        <v>SummaBank</v>
      </c>
      <c r="R28805" s="67" t="str">
        <v>SheetBank AG</v>
      </c>
      <c r="S28805" s="67" t="str">
        <v>ExCell Bank</v>
      </c>
    </row>
    <row r="28806" spans="15:19">
      <c r="O28806" s="67" t="str">
        <v>MoneyMATCH Inc.</v>
      </c>
      <c r="P28806" s="67" t="str">
        <v>Pivot Finance Group</v>
      </c>
      <c r="Q28806" s="67" t="str">
        <v>SummaBank</v>
      </c>
      <c r="R28806" s="67" t="str">
        <v>SheetBank AG</v>
      </c>
      <c r="S28806" s="67" t="str">
        <v>Bank of Cellifornia</v>
      </c>
    </row>
    <row r="28807" spans="15:19">
      <c r="O28807" s="67" t="str">
        <v>MoneyMATCH Inc.</v>
      </c>
      <c r="P28807" s="67" t="str">
        <v>Pivot Finance Group</v>
      </c>
      <c r="Q28807" s="67" t="str">
        <v>SummaBank</v>
      </c>
      <c r="R28807" s="67" t="str">
        <v>SheetBank AG</v>
      </c>
      <c r="S28807" s="67" t="str">
        <v>ExFunds</v>
      </c>
    </row>
    <row r="28808" spans="15:19">
      <c r="O28808" s="67" t="str">
        <v>MoneyMATCH Inc.</v>
      </c>
      <c r="P28808" s="67" t="str">
        <v>Pivot Finance Group</v>
      </c>
      <c r="Q28808" s="67" t="str">
        <v>SummaBank</v>
      </c>
      <c r="R28808" s="67" t="str">
        <v>SheetBank AG</v>
      </c>
      <c r="S28808" s="67" t="str">
        <v>The VLOOKup Vault</v>
      </c>
    </row>
    <row r="28809" spans="15:19">
      <c r="O28809" s="67" t="str">
        <v>MoneyMATCH Inc.</v>
      </c>
      <c r="P28809" s="67" t="str">
        <v>Pivot Finance Group</v>
      </c>
      <c r="Q28809" s="67" t="str">
        <v>SummaBank</v>
      </c>
      <c r="R28809" s="67" t="str">
        <v>SheetBank AG</v>
      </c>
      <c r="S28809" s="67" t="str">
        <v>CELLtral Bank</v>
      </c>
    </row>
    <row r="28810" spans="15:19">
      <c r="O28810" s="67" t="str">
        <v>MoneyMATCH Inc.</v>
      </c>
      <c r="P28810" s="67" t="str">
        <v>Pivot Finance Group</v>
      </c>
      <c r="Q28810" s="67" t="str">
        <v>SummaBank</v>
      </c>
      <c r="R28810" s="67" t="str">
        <v>SheetBank AG</v>
      </c>
      <c r="S28810" s="67" t="str">
        <v>Bank IF</v>
      </c>
    </row>
    <row r="28811" spans="15:19">
      <c r="O28811" s="67" t="str">
        <v>MoneyMATCH Inc.</v>
      </c>
      <c r="P28811" s="67" t="str">
        <v>Pivot Finance Group</v>
      </c>
      <c r="Q28811" s="67" t="str">
        <v>SummaBank</v>
      </c>
      <c r="R28811" s="67" t="str">
        <v>The VLOOKup Vault</v>
      </c>
      <c r="S28811" s="67" t="str">
        <v>ExCell Bank</v>
      </c>
    </row>
    <row r="28812" spans="15:19">
      <c r="O28812" s="67" t="str">
        <v>MoneyMATCH Inc.</v>
      </c>
      <c r="P28812" s="67" t="str">
        <v>Pivot Finance Group</v>
      </c>
      <c r="Q28812" s="67" t="str">
        <v>SummaBank</v>
      </c>
      <c r="R28812" s="67" t="str">
        <v>The VLOOKup Vault</v>
      </c>
      <c r="S28812" s="67" t="str">
        <v>Bank of Cellifornia</v>
      </c>
    </row>
    <row r="28813" spans="15:19">
      <c r="O28813" s="67" t="str">
        <v>MoneyMATCH Inc.</v>
      </c>
      <c r="P28813" s="67" t="str">
        <v>Pivot Finance Group</v>
      </c>
      <c r="Q28813" s="67" t="str">
        <v>SummaBank</v>
      </c>
      <c r="R28813" s="67" t="str">
        <v>The VLOOKup Vault</v>
      </c>
      <c r="S28813" s="67" t="str">
        <v>ExFunds</v>
      </c>
    </row>
    <row r="28814" spans="15:19">
      <c r="O28814" s="67" t="str">
        <v>MoneyMATCH Inc.</v>
      </c>
      <c r="P28814" s="67" t="str">
        <v>Pivot Finance Group</v>
      </c>
      <c r="Q28814" s="67" t="str">
        <v>SummaBank</v>
      </c>
      <c r="R28814" s="67" t="str">
        <v>The VLOOKup Vault</v>
      </c>
      <c r="S28814" s="67" t="str">
        <v>SheetBank AG</v>
      </c>
    </row>
    <row r="28815" spans="15:19">
      <c r="O28815" s="67" t="str">
        <v>MoneyMATCH Inc.</v>
      </c>
      <c r="P28815" s="67" t="str">
        <v>Pivot Finance Group</v>
      </c>
      <c r="Q28815" s="67" t="str">
        <v>SummaBank</v>
      </c>
      <c r="R28815" s="67" t="str">
        <v>The VLOOKup Vault</v>
      </c>
      <c r="S28815" s="67" t="str">
        <v>CELLtral Bank</v>
      </c>
    </row>
    <row r="28816" spans="15:19">
      <c r="O28816" s="67" t="str">
        <v>MoneyMATCH Inc.</v>
      </c>
      <c r="P28816" s="67" t="str">
        <v>Pivot Finance Group</v>
      </c>
      <c r="Q28816" s="67" t="str">
        <v>SummaBank</v>
      </c>
      <c r="R28816" s="67" t="str">
        <v>The VLOOKup Vault</v>
      </c>
      <c r="S28816" s="67" t="str">
        <v>Bank IF</v>
      </c>
    </row>
    <row r="28817" spans="15:19">
      <c r="O28817" s="67" t="str">
        <v>MoneyMATCH Inc.</v>
      </c>
      <c r="P28817" s="67" t="str">
        <v>Pivot Finance Group</v>
      </c>
      <c r="Q28817" s="67" t="str">
        <v>SummaBank</v>
      </c>
      <c r="R28817" s="67" t="str">
        <v>CELLtral Bank</v>
      </c>
      <c r="S28817" s="67" t="str">
        <v>ExCell Bank</v>
      </c>
    </row>
    <row r="28818" spans="15:19">
      <c r="O28818" s="67" t="str">
        <v>MoneyMATCH Inc.</v>
      </c>
      <c r="P28818" s="67" t="str">
        <v>Pivot Finance Group</v>
      </c>
      <c r="Q28818" s="67" t="str">
        <v>SummaBank</v>
      </c>
      <c r="R28818" s="67" t="str">
        <v>CELLtral Bank</v>
      </c>
      <c r="S28818" s="67" t="str">
        <v>Bank of Cellifornia</v>
      </c>
    </row>
    <row r="28819" spans="15:19">
      <c r="O28819" s="67" t="str">
        <v>MoneyMATCH Inc.</v>
      </c>
      <c r="P28819" s="67" t="str">
        <v>Pivot Finance Group</v>
      </c>
      <c r="Q28819" s="67" t="str">
        <v>SummaBank</v>
      </c>
      <c r="R28819" s="67" t="str">
        <v>CELLtral Bank</v>
      </c>
      <c r="S28819" s="67" t="str">
        <v>ExFunds</v>
      </c>
    </row>
    <row r="28820" spans="15:19">
      <c r="O28820" s="67" t="str">
        <v>MoneyMATCH Inc.</v>
      </c>
      <c r="P28820" s="67" t="str">
        <v>Pivot Finance Group</v>
      </c>
      <c r="Q28820" s="67" t="str">
        <v>SummaBank</v>
      </c>
      <c r="R28820" s="67" t="str">
        <v>CELLtral Bank</v>
      </c>
      <c r="S28820" s="67" t="str">
        <v>SheetBank AG</v>
      </c>
    </row>
    <row r="28821" spans="15:19">
      <c r="O28821" s="67" t="str">
        <v>MoneyMATCH Inc.</v>
      </c>
      <c r="P28821" s="67" t="str">
        <v>Pivot Finance Group</v>
      </c>
      <c r="Q28821" s="67" t="str">
        <v>SummaBank</v>
      </c>
      <c r="R28821" s="67" t="str">
        <v>CELLtral Bank</v>
      </c>
      <c r="S28821" s="67" t="str">
        <v>The VLOOKup Vault</v>
      </c>
    </row>
    <row r="28822" spans="15:19">
      <c r="O28822" s="67" t="str">
        <v>MoneyMATCH Inc.</v>
      </c>
      <c r="P28822" s="67" t="str">
        <v>Pivot Finance Group</v>
      </c>
      <c r="Q28822" s="67" t="str">
        <v>SummaBank</v>
      </c>
      <c r="R28822" s="67" t="str">
        <v>CELLtral Bank</v>
      </c>
      <c r="S28822" s="67" t="str">
        <v>Bank IF</v>
      </c>
    </row>
    <row r="28823" spans="15:19">
      <c r="O28823" s="67" t="str">
        <v>MoneyMATCH Inc.</v>
      </c>
      <c r="P28823" s="67" t="str">
        <v>Pivot Finance Group</v>
      </c>
      <c r="Q28823" s="67" t="str">
        <v>SummaBank</v>
      </c>
      <c r="R28823" s="67" t="str">
        <v>Bank IF</v>
      </c>
      <c r="S28823" s="67" t="str">
        <v>ExCell Bank</v>
      </c>
    </row>
    <row r="28824" spans="15:19">
      <c r="O28824" s="67" t="str">
        <v>MoneyMATCH Inc.</v>
      </c>
      <c r="P28824" s="67" t="str">
        <v>Pivot Finance Group</v>
      </c>
      <c r="Q28824" s="67" t="str">
        <v>SummaBank</v>
      </c>
      <c r="R28824" s="67" t="str">
        <v>Bank IF</v>
      </c>
      <c r="S28824" s="67" t="str">
        <v>Bank of Cellifornia</v>
      </c>
    </row>
    <row r="28825" spans="15:19">
      <c r="O28825" s="67" t="str">
        <v>MoneyMATCH Inc.</v>
      </c>
      <c r="P28825" s="67" t="str">
        <v>Pivot Finance Group</v>
      </c>
      <c r="Q28825" s="67" t="str">
        <v>SummaBank</v>
      </c>
      <c r="R28825" s="67" t="str">
        <v>Bank IF</v>
      </c>
      <c r="S28825" s="67" t="str">
        <v>ExFunds</v>
      </c>
    </row>
    <row r="28826" spans="15:19">
      <c r="O28826" s="67" t="str">
        <v>MoneyMATCH Inc.</v>
      </c>
      <c r="P28826" s="67" t="str">
        <v>Pivot Finance Group</v>
      </c>
      <c r="Q28826" s="67" t="str">
        <v>SummaBank</v>
      </c>
      <c r="R28826" s="67" t="str">
        <v>Bank IF</v>
      </c>
      <c r="S28826" s="67" t="str">
        <v>SheetBank AG</v>
      </c>
    </row>
    <row r="28827" spans="15:19">
      <c r="O28827" s="67" t="str">
        <v>MoneyMATCH Inc.</v>
      </c>
      <c r="P28827" s="67" t="str">
        <v>Pivot Finance Group</v>
      </c>
      <c r="Q28827" s="67" t="str">
        <v>SummaBank</v>
      </c>
      <c r="R28827" s="67" t="str">
        <v>Bank IF</v>
      </c>
      <c r="S28827" s="67" t="str">
        <v>The VLOOKup Vault</v>
      </c>
    </row>
    <row r="28828" spans="15:19">
      <c r="O28828" s="67" t="str">
        <v>MoneyMATCH Inc.</v>
      </c>
      <c r="P28828" s="67" t="str">
        <v>Pivot Finance Group</v>
      </c>
      <c r="Q28828" s="67" t="str">
        <v>SummaBank</v>
      </c>
      <c r="R28828" s="67" t="str">
        <v>Bank IF</v>
      </c>
      <c r="S28828" s="67" t="str">
        <v>CELLtral Bank</v>
      </c>
    </row>
    <row r="28829" spans="15:19">
      <c r="O28829" s="67" t="str">
        <v>MoneyMATCH Inc.</v>
      </c>
      <c r="P28829" s="67" t="str">
        <v>Pivot Finance Group</v>
      </c>
      <c r="Q28829" s="67" t="str">
        <v>CELLtral Bank</v>
      </c>
      <c r="R28829" s="67" t="str">
        <v>ExCell Bank</v>
      </c>
      <c r="S28829" s="67" t="str">
        <v>Bank of Cellifornia</v>
      </c>
    </row>
    <row r="28830" spans="15:19">
      <c r="O28830" s="67" t="str">
        <v>MoneyMATCH Inc.</v>
      </c>
      <c r="P28830" s="67" t="str">
        <v>Pivot Finance Group</v>
      </c>
      <c r="Q28830" s="67" t="str">
        <v>CELLtral Bank</v>
      </c>
      <c r="R28830" s="67" t="str">
        <v>ExCell Bank</v>
      </c>
      <c r="S28830" s="67" t="str">
        <v>ExFunds</v>
      </c>
    </row>
    <row r="28831" spans="15:19">
      <c r="O28831" s="67" t="str">
        <v>MoneyMATCH Inc.</v>
      </c>
      <c r="P28831" s="67" t="str">
        <v>Pivot Finance Group</v>
      </c>
      <c r="Q28831" s="67" t="str">
        <v>CELLtral Bank</v>
      </c>
      <c r="R28831" s="67" t="str">
        <v>ExCell Bank</v>
      </c>
      <c r="S28831" s="67" t="str">
        <v>SheetBank AG</v>
      </c>
    </row>
    <row r="28832" spans="15:19">
      <c r="O28832" s="67" t="str">
        <v>MoneyMATCH Inc.</v>
      </c>
      <c r="P28832" s="67" t="str">
        <v>Pivot Finance Group</v>
      </c>
      <c r="Q28832" s="67" t="str">
        <v>CELLtral Bank</v>
      </c>
      <c r="R28832" s="67" t="str">
        <v>ExCell Bank</v>
      </c>
      <c r="S28832" s="67" t="str">
        <v>The VLOOKup Vault</v>
      </c>
    </row>
    <row r="28833" spans="15:19">
      <c r="O28833" s="67" t="str">
        <v>MoneyMATCH Inc.</v>
      </c>
      <c r="P28833" s="67" t="str">
        <v>Pivot Finance Group</v>
      </c>
      <c r="Q28833" s="67" t="str">
        <v>CELLtral Bank</v>
      </c>
      <c r="R28833" s="67" t="str">
        <v>ExCell Bank</v>
      </c>
      <c r="S28833" s="67" t="str">
        <v>SummaBank</v>
      </c>
    </row>
    <row r="28834" spans="15:19">
      <c r="O28834" s="67" t="str">
        <v>MoneyMATCH Inc.</v>
      </c>
      <c r="P28834" s="67" t="str">
        <v>Pivot Finance Group</v>
      </c>
      <c r="Q28834" s="67" t="str">
        <v>CELLtral Bank</v>
      </c>
      <c r="R28834" s="67" t="str">
        <v>ExCell Bank</v>
      </c>
      <c r="S28834" s="67" t="str">
        <v>Bank IF</v>
      </c>
    </row>
    <row r="28835" spans="15:19">
      <c r="O28835" s="67" t="str">
        <v>MoneyMATCH Inc.</v>
      </c>
      <c r="P28835" s="67" t="str">
        <v>Pivot Finance Group</v>
      </c>
      <c r="Q28835" s="67" t="str">
        <v>CELLtral Bank</v>
      </c>
      <c r="R28835" s="67" t="str">
        <v>Bank of Cellifornia</v>
      </c>
      <c r="S28835" s="67" t="str">
        <v>ExCell Bank</v>
      </c>
    </row>
    <row r="28836" spans="15:19">
      <c r="O28836" s="67" t="str">
        <v>MoneyMATCH Inc.</v>
      </c>
      <c r="P28836" s="67" t="str">
        <v>Pivot Finance Group</v>
      </c>
      <c r="Q28836" s="67" t="str">
        <v>CELLtral Bank</v>
      </c>
      <c r="R28836" s="67" t="str">
        <v>Bank of Cellifornia</v>
      </c>
      <c r="S28836" s="67" t="str">
        <v>ExFunds</v>
      </c>
    </row>
    <row r="28837" spans="15:19">
      <c r="O28837" s="67" t="str">
        <v>MoneyMATCH Inc.</v>
      </c>
      <c r="P28837" s="67" t="str">
        <v>Pivot Finance Group</v>
      </c>
      <c r="Q28837" s="67" t="str">
        <v>CELLtral Bank</v>
      </c>
      <c r="R28837" s="67" t="str">
        <v>Bank of Cellifornia</v>
      </c>
      <c r="S28837" s="67" t="str">
        <v>SheetBank AG</v>
      </c>
    </row>
    <row r="28838" spans="15:19">
      <c r="O28838" s="67" t="str">
        <v>MoneyMATCH Inc.</v>
      </c>
      <c r="P28838" s="67" t="str">
        <v>Pivot Finance Group</v>
      </c>
      <c r="Q28838" s="67" t="str">
        <v>CELLtral Bank</v>
      </c>
      <c r="R28838" s="67" t="str">
        <v>Bank of Cellifornia</v>
      </c>
      <c r="S28838" s="67" t="str">
        <v>The VLOOKup Vault</v>
      </c>
    </row>
    <row r="28839" spans="15:19">
      <c r="O28839" s="67" t="str">
        <v>MoneyMATCH Inc.</v>
      </c>
      <c r="P28839" s="67" t="str">
        <v>Pivot Finance Group</v>
      </c>
      <c r="Q28839" s="67" t="str">
        <v>CELLtral Bank</v>
      </c>
      <c r="R28839" s="67" t="str">
        <v>Bank of Cellifornia</v>
      </c>
      <c r="S28839" s="67" t="str">
        <v>SummaBank</v>
      </c>
    </row>
    <row r="28840" spans="15:19">
      <c r="O28840" s="67" t="str">
        <v>MoneyMATCH Inc.</v>
      </c>
      <c r="P28840" s="67" t="str">
        <v>Pivot Finance Group</v>
      </c>
      <c r="Q28840" s="67" t="str">
        <v>CELLtral Bank</v>
      </c>
      <c r="R28840" s="67" t="str">
        <v>Bank of Cellifornia</v>
      </c>
      <c r="S28840" s="67" t="str">
        <v>Bank IF</v>
      </c>
    </row>
    <row r="28841" spans="15:19">
      <c r="O28841" s="67" t="str">
        <v>MoneyMATCH Inc.</v>
      </c>
      <c r="P28841" s="67" t="str">
        <v>Pivot Finance Group</v>
      </c>
      <c r="Q28841" s="67" t="str">
        <v>CELLtral Bank</v>
      </c>
      <c r="R28841" s="67" t="str">
        <v>ExFunds</v>
      </c>
      <c r="S28841" s="67" t="str">
        <v>ExCell Bank</v>
      </c>
    </row>
    <row r="28842" spans="15:19">
      <c r="O28842" s="67" t="str">
        <v>MoneyMATCH Inc.</v>
      </c>
      <c r="P28842" s="67" t="str">
        <v>Pivot Finance Group</v>
      </c>
      <c r="Q28842" s="67" t="str">
        <v>CELLtral Bank</v>
      </c>
      <c r="R28842" s="67" t="str">
        <v>ExFunds</v>
      </c>
      <c r="S28842" s="67" t="str">
        <v>Bank of Cellifornia</v>
      </c>
    </row>
    <row r="28843" spans="15:19">
      <c r="O28843" s="67" t="str">
        <v>MoneyMATCH Inc.</v>
      </c>
      <c r="P28843" s="67" t="str">
        <v>Pivot Finance Group</v>
      </c>
      <c r="Q28843" s="67" t="str">
        <v>CELLtral Bank</v>
      </c>
      <c r="R28843" s="67" t="str">
        <v>ExFunds</v>
      </c>
      <c r="S28843" s="67" t="str">
        <v>SheetBank AG</v>
      </c>
    </row>
    <row r="28844" spans="15:19">
      <c r="O28844" s="67" t="str">
        <v>MoneyMATCH Inc.</v>
      </c>
      <c r="P28844" s="67" t="str">
        <v>Pivot Finance Group</v>
      </c>
      <c r="Q28844" s="67" t="str">
        <v>CELLtral Bank</v>
      </c>
      <c r="R28844" s="67" t="str">
        <v>ExFunds</v>
      </c>
      <c r="S28844" s="67" t="str">
        <v>The VLOOKup Vault</v>
      </c>
    </row>
    <row r="28845" spans="15:19">
      <c r="O28845" s="67" t="str">
        <v>MoneyMATCH Inc.</v>
      </c>
      <c r="P28845" s="67" t="str">
        <v>Pivot Finance Group</v>
      </c>
      <c r="Q28845" s="67" t="str">
        <v>CELLtral Bank</v>
      </c>
      <c r="R28845" s="67" t="str">
        <v>ExFunds</v>
      </c>
      <c r="S28845" s="67" t="str">
        <v>SummaBank</v>
      </c>
    </row>
    <row r="28846" spans="15:19">
      <c r="O28846" s="67" t="str">
        <v>MoneyMATCH Inc.</v>
      </c>
      <c r="P28846" s="67" t="str">
        <v>Pivot Finance Group</v>
      </c>
      <c r="Q28846" s="67" t="str">
        <v>CELLtral Bank</v>
      </c>
      <c r="R28846" s="67" t="str">
        <v>ExFunds</v>
      </c>
      <c r="S28846" s="67" t="str">
        <v>Bank IF</v>
      </c>
    </row>
    <row r="28847" spans="15:19">
      <c r="O28847" s="67" t="str">
        <v>MoneyMATCH Inc.</v>
      </c>
      <c r="P28847" s="67" t="str">
        <v>Pivot Finance Group</v>
      </c>
      <c r="Q28847" s="67" t="str">
        <v>CELLtral Bank</v>
      </c>
      <c r="R28847" s="67" t="str">
        <v>SheetBank AG</v>
      </c>
      <c r="S28847" s="67" t="str">
        <v>ExCell Bank</v>
      </c>
    </row>
    <row r="28848" spans="15:19">
      <c r="O28848" s="67" t="str">
        <v>MoneyMATCH Inc.</v>
      </c>
      <c r="P28848" s="67" t="str">
        <v>Pivot Finance Group</v>
      </c>
      <c r="Q28848" s="67" t="str">
        <v>CELLtral Bank</v>
      </c>
      <c r="R28848" s="67" t="str">
        <v>SheetBank AG</v>
      </c>
      <c r="S28848" s="67" t="str">
        <v>Bank of Cellifornia</v>
      </c>
    </row>
    <row r="28849" spans="15:19">
      <c r="O28849" s="67" t="str">
        <v>MoneyMATCH Inc.</v>
      </c>
      <c r="P28849" s="67" t="str">
        <v>Pivot Finance Group</v>
      </c>
      <c r="Q28849" s="67" t="str">
        <v>CELLtral Bank</v>
      </c>
      <c r="R28849" s="67" t="str">
        <v>SheetBank AG</v>
      </c>
      <c r="S28849" s="67" t="str">
        <v>ExFunds</v>
      </c>
    </row>
    <row r="28850" spans="15:19">
      <c r="O28850" s="67" t="str">
        <v>MoneyMATCH Inc.</v>
      </c>
      <c r="P28850" s="67" t="str">
        <v>Pivot Finance Group</v>
      </c>
      <c r="Q28850" s="67" t="str">
        <v>CELLtral Bank</v>
      </c>
      <c r="R28850" s="67" t="str">
        <v>SheetBank AG</v>
      </c>
      <c r="S28850" s="67" t="str">
        <v>The VLOOKup Vault</v>
      </c>
    </row>
    <row r="28851" spans="15:19">
      <c r="O28851" s="67" t="str">
        <v>MoneyMATCH Inc.</v>
      </c>
      <c r="P28851" s="67" t="str">
        <v>Pivot Finance Group</v>
      </c>
      <c r="Q28851" s="67" t="str">
        <v>CELLtral Bank</v>
      </c>
      <c r="R28851" s="67" t="str">
        <v>SheetBank AG</v>
      </c>
      <c r="S28851" s="67" t="str">
        <v>SummaBank</v>
      </c>
    </row>
    <row r="28852" spans="15:19">
      <c r="O28852" s="67" t="str">
        <v>MoneyMATCH Inc.</v>
      </c>
      <c r="P28852" s="67" t="str">
        <v>Pivot Finance Group</v>
      </c>
      <c r="Q28852" s="67" t="str">
        <v>CELLtral Bank</v>
      </c>
      <c r="R28852" s="67" t="str">
        <v>SheetBank AG</v>
      </c>
      <c r="S28852" s="67" t="str">
        <v>Bank IF</v>
      </c>
    </row>
    <row r="28853" spans="15:19">
      <c r="O28853" s="67" t="str">
        <v>MoneyMATCH Inc.</v>
      </c>
      <c r="P28853" s="67" t="str">
        <v>Pivot Finance Group</v>
      </c>
      <c r="Q28853" s="67" t="str">
        <v>CELLtral Bank</v>
      </c>
      <c r="R28853" s="67" t="str">
        <v>The VLOOKup Vault</v>
      </c>
      <c r="S28853" s="67" t="str">
        <v>ExCell Bank</v>
      </c>
    </row>
    <row r="28854" spans="15:19">
      <c r="O28854" s="67" t="str">
        <v>MoneyMATCH Inc.</v>
      </c>
      <c r="P28854" s="67" t="str">
        <v>Pivot Finance Group</v>
      </c>
      <c r="Q28854" s="67" t="str">
        <v>CELLtral Bank</v>
      </c>
      <c r="R28854" s="67" t="str">
        <v>The VLOOKup Vault</v>
      </c>
      <c r="S28854" s="67" t="str">
        <v>Bank of Cellifornia</v>
      </c>
    </row>
    <row r="28855" spans="15:19">
      <c r="O28855" s="67" t="str">
        <v>MoneyMATCH Inc.</v>
      </c>
      <c r="P28855" s="67" t="str">
        <v>Pivot Finance Group</v>
      </c>
      <c r="Q28855" s="67" t="str">
        <v>CELLtral Bank</v>
      </c>
      <c r="R28855" s="67" t="str">
        <v>The VLOOKup Vault</v>
      </c>
      <c r="S28855" s="67" t="str">
        <v>ExFunds</v>
      </c>
    </row>
    <row r="28856" spans="15:19">
      <c r="O28856" s="67" t="str">
        <v>MoneyMATCH Inc.</v>
      </c>
      <c r="P28856" s="67" t="str">
        <v>Pivot Finance Group</v>
      </c>
      <c r="Q28856" s="67" t="str">
        <v>CELLtral Bank</v>
      </c>
      <c r="R28856" s="67" t="str">
        <v>The VLOOKup Vault</v>
      </c>
      <c r="S28856" s="67" t="str">
        <v>SheetBank AG</v>
      </c>
    </row>
    <row r="28857" spans="15:19">
      <c r="O28857" s="67" t="str">
        <v>MoneyMATCH Inc.</v>
      </c>
      <c r="P28857" s="67" t="str">
        <v>Pivot Finance Group</v>
      </c>
      <c r="Q28857" s="67" t="str">
        <v>CELLtral Bank</v>
      </c>
      <c r="R28857" s="67" t="str">
        <v>The VLOOKup Vault</v>
      </c>
      <c r="S28857" s="67" t="str">
        <v>SummaBank</v>
      </c>
    </row>
    <row r="28858" spans="15:19">
      <c r="O28858" s="67" t="str">
        <v>MoneyMATCH Inc.</v>
      </c>
      <c r="P28858" s="67" t="str">
        <v>Pivot Finance Group</v>
      </c>
      <c r="Q28858" s="67" t="str">
        <v>CELLtral Bank</v>
      </c>
      <c r="R28858" s="67" t="str">
        <v>The VLOOKup Vault</v>
      </c>
      <c r="S28858" s="67" t="str">
        <v>Bank IF</v>
      </c>
    </row>
    <row r="28859" spans="15:19">
      <c r="O28859" s="67" t="str">
        <v>MoneyMATCH Inc.</v>
      </c>
      <c r="P28859" s="67" t="str">
        <v>Pivot Finance Group</v>
      </c>
      <c r="Q28859" s="67" t="str">
        <v>CELLtral Bank</v>
      </c>
      <c r="R28859" s="67" t="str">
        <v>SummaBank</v>
      </c>
      <c r="S28859" s="67" t="str">
        <v>ExCell Bank</v>
      </c>
    </row>
    <row r="28860" spans="15:19">
      <c r="O28860" s="67" t="str">
        <v>MoneyMATCH Inc.</v>
      </c>
      <c r="P28860" s="67" t="str">
        <v>Pivot Finance Group</v>
      </c>
      <c r="Q28860" s="67" t="str">
        <v>CELLtral Bank</v>
      </c>
      <c r="R28860" s="67" t="str">
        <v>SummaBank</v>
      </c>
      <c r="S28860" s="67" t="str">
        <v>Bank of Cellifornia</v>
      </c>
    </row>
    <row r="28861" spans="15:19">
      <c r="O28861" s="67" t="str">
        <v>MoneyMATCH Inc.</v>
      </c>
      <c r="P28861" s="67" t="str">
        <v>Pivot Finance Group</v>
      </c>
      <c r="Q28861" s="67" t="str">
        <v>CELLtral Bank</v>
      </c>
      <c r="R28861" s="67" t="str">
        <v>SummaBank</v>
      </c>
      <c r="S28861" s="67" t="str">
        <v>ExFunds</v>
      </c>
    </row>
    <row r="28862" spans="15:19">
      <c r="O28862" s="67" t="str">
        <v>MoneyMATCH Inc.</v>
      </c>
      <c r="P28862" s="67" t="str">
        <v>Pivot Finance Group</v>
      </c>
      <c r="Q28862" s="67" t="str">
        <v>CELLtral Bank</v>
      </c>
      <c r="R28862" s="67" t="str">
        <v>SummaBank</v>
      </c>
      <c r="S28862" s="67" t="str">
        <v>SheetBank AG</v>
      </c>
    </row>
    <row r="28863" spans="15:19">
      <c r="O28863" s="67" t="str">
        <v>MoneyMATCH Inc.</v>
      </c>
      <c r="P28863" s="67" t="str">
        <v>Pivot Finance Group</v>
      </c>
      <c r="Q28863" s="67" t="str">
        <v>CELLtral Bank</v>
      </c>
      <c r="R28863" s="67" t="str">
        <v>SummaBank</v>
      </c>
      <c r="S28863" s="67" t="str">
        <v>The VLOOKup Vault</v>
      </c>
    </row>
    <row r="28864" spans="15:19">
      <c r="O28864" s="67" t="str">
        <v>MoneyMATCH Inc.</v>
      </c>
      <c r="P28864" s="67" t="str">
        <v>Pivot Finance Group</v>
      </c>
      <c r="Q28864" s="67" t="str">
        <v>CELLtral Bank</v>
      </c>
      <c r="R28864" s="67" t="str">
        <v>SummaBank</v>
      </c>
      <c r="S28864" s="67" t="str">
        <v>Bank IF</v>
      </c>
    </row>
    <row r="28865" spans="15:19">
      <c r="O28865" s="67" t="str">
        <v>MoneyMATCH Inc.</v>
      </c>
      <c r="P28865" s="67" t="str">
        <v>Pivot Finance Group</v>
      </c>
      <c r="Q28865" s="67" t="str">
        <v>CELLtral Bank</v>
      </c>
      <c r="R28865" s="67" t="str">
        <v>Bank IF</v>
      </c>
      <c r="S28865" s="67" t="str">
        <v>ExCell Bank</v>
      </c>
    </row>
    <row r="28866" spans="15:19">
      <c r="O28866" s="67" t="str">
        <v>MoneyMATCH Inc.</v>
      </c>
      <c r="P28866" s="67" t="str">
        <v>Pivot Finance Group</v>
      </c>
      <c r="Q28866" s="67" t="str">
        <v>CELLtral Bank</v>
      </c>
      <c r="R28866" s="67" t="str">
        <v>Bank IF</v>
      </c>
      <c r="S28866" s="67" t="str">
        <v>Bank of Cellifornia</v>
      </c>
    </row>
    <row r="28867" spans="15:19">
      <c r="O28867" s="67" t="str">
        <v>MoneyMATCH Inc.</v>
      </c>
      <c r="P28867" s="67" t="str">
        <v>Pivot Finance Group</v>
      </c>
      <c r="Q28867" s="67" t="str">
        <v>CELLtral Bank</v>
      </c>
      <c r="R28867" s="67" t="str">
        <v>Bank IF</v>
      </c>
      <c r="S28867" s="67" t="str">
        <v>ExFunds</v>
      </c>
    </row>
    <row r="28868" spans="15:19">
      <c r="O28868" s="67" t="str">
        <v>MoneyMATCH Inc.</v>
      </c>
      <c r="P28868" s="67" t="str">
        <v>Pivot Finance Group</v>
      </c>
      <c r="Q28868" s="67" t="str">
        <v>CELLtral Bank</v>
      </c>
      <c r="R28868" s="67" t="str">
        <v>Bank IF</v>
      </c>
      <c r="S28868" s="67" t="str">
        <v>SheetBank AG</v>
      </c>
    </row>
    <row r="28869" spans="15:19">
      <c r="O28869" s="67" t="str">
        <v>MoneyMATCH Inc.</v>
      </c>
      <c r="P28869" s="67" t="str">
        <v>Pivot Finance Group</v>
      </c>
      <c r="Q28869" s="67" t="str">
        <v>CELLtral Bank</v>
      </c>
      <c r="R28869" s="67" t="str">
        <v>Bank IF</v>
      </c>
      <c r="S28869" s="67" t="str">
        <v>The VLOOKup Vault</v>
      </c>
    </row>
    <row r="28870" spans="15:19">
      <c r="O28870" s="67" t="str">
        <v>MoneyMATCH Inc.</v>
      </c>
      <c r="P28870" s="67" t="str">
        <v>Pivot Finance Group</v>
      </c>
      <c r="Q28870" s="67" t="str">
        <v>CELLtral Bank</v>
      </c>
      <c r="R28870" s="67" t="str">
        <v>Bank IF</v>
      </c>
      <c r="S28870" s="67" t="str">
        <v>SummaBank</v>
      </c>
    </row>
    <row r="28871" spans="15:19">
      <c r="O28871" s="67" t="str">
        <v>MoneyMATCH Inc.</v>
      </c>
      <c r="P28871" s="67" t="str">
        <v>Pivot Finance Group</v>
      </c>
      <c r="Q28871" s="67" t="str">
        <v>Bank IF</v>
      </c>
      <c r="R28871" s="67" t="str">
        <v>ExCell Bank</v>
      </c>
      <c r="S28871" s="67" t="str">
        <v>Bank of Cellifornia</v>
      </c>
    </row>
    <row r="28872" spans="15:19">
      <c r="O28872" s="67" t="str">
        <v>MoneyMATCH Inc.</v>
      </c>
      <c r="P28872" s="67" t="str">
        <v>Pivot Finance Group</v>
      </c>
      <c r="Q28872" s="67" t="str">
        <v>Bank IF</v>
      </c>
      <c r="R28872" s="67" t="str">
        <v>ExCell Bank</v>
      </c>
      <c r="S28872" s="67" t="str">
        <v>ExFunds</v>
      </c>
    </row>
    <row r="28873" spans="15:19">
      <c r="O28873" s="67" t="str">
        <v>MoneyMATCH Inc.</v>
      </c>
      <c r="P28873" s="67" t="str">
        <v>Pivot Finance Group</v>
      </c>
      <c r="Q28873" s="67" t="str">
        <v>Bank IF</v>
      </c>
      <c r="R28873" s="67" t="str">
        <v>ExCell Bank</v>
      </c>
      <c r="S28873" s="67" t="str">
        <v>SheetBank AG</v>
      </c>
    </row>
    <row r="28874" spans="15:19">
      <c r="O28874" s="67" t="str">
        <v>MoneyMATCH Inc.</v>
      </c>
      <c r="P28874" s="67" t="str">
        <v>Pivot Finance Group</v>
      </c>
      <c r="Q28874" s="67" t="str">
        <v>Bank IF</v>
      </c>
      <c r="R28874" s="67" t="str">
        <v>ExCell Bank</v>
      </c>
      <c r="S28874" s="67" t="str">
        <v>The VLOOKup Vault</v>
      </c>
    </row>
    <row r="28875" spans="15:19">
      <c r="O28875" s="67" t="str">
        <v>MoneyMATCH Inc.</v>
      </c>
      <c r="P28875" s="67" t="str">
        <v>Pivot Finance Group</v>
      </c>
      <c r="Q28875" s="67" t="str">
        <v>Bank IF</v>
      </c>
      <c r="R28875" s="67" t="str">
        <v>ExCell Bank</v>
      </c>
      <c r="S28875" s="67" t="str">
        <v>SummaBank</v>
      </c>
    </row>
    <row r="28876" spans="15:19">
      <c r="O28876" s="67" t="str">
        <v>MoneyMATCH Inc.</v>
      </c>
      <c r="P28876" s="67" t="str">
        <v>Pivot Finance Group</v>
      </c>
      <c r="Q28876" s="67" t="str">
        <v>Bank IF</v>
      </c>
      <c r="R28876" s="67" t="str">
        <v>ExCell Bank</v>
      </c>
      <c r="S28876" s="67" t="str">
        <v>CELLtral Bank</v>
      </c>
    </row>
    <row r="28877" spans="15:19">
      <c r="O28877" s="67" t="str">
        <v>MoneyMATCH Inc.</v>
      </c>
      <c r="P28877" s="67" t="str">
        <v>Pivot Finance Group</v>
      </c>
      <c r="Q28877" s="67" t="str">
        <v>Bank IF</v>
      </c>
      <c r="R28877" s="67" t="str">
        <v>Bank of Cellifornia</v>
      </c>
      <c r="S28877" s="67" t="str">
        <v>ExCell Bank</v>
      </c>
    </row>
    <row r="28878" spans="15:19">
      <c r="O28878" s="67" t="str">
        <v>MoneyMATCH Inc.</v>
      </c>
      <c r="P28878" s="67" t="str">
        <v>Pivot Finance Group</v>
      </c>
      <c r="Q28878" s="67" t="str">
        <v>Bank IF</v>
      </c>
      <c r="R28878" s="67" t="str">
        <v>Bank of Cellifornia</v>
      </c>
      <c r="S28878" s="67" t="str">
        <v>ExFunds</v>
      </c>
    </row>
    <row r="28879" spans="15:19">
      <c r="O28879" s="67" t="str">
        <v>MoneyMATCH Inc.</v>
      </c>
      <c r="P28879" s="67" t="str">
        <v>Pivot Finance Group</v>
      </c>
      <c r="Q28879" s="67" t="str">
        <v>Bank IF</v>
      </c>
      <c r="R28879" s="67" t="str">
        <v>Bank of Cellifornia</v>
      </c>
      <c r="S28879" s="67" t="str">
        <v>SheetBank AG</v>
      </c>
    </row>
    <row r="28880" spans="15:19">
      <c r="O28880" s="67" t="str">
        <v>MoneyMATCH Inc.</v>
      </c>
      <c r="P28880" s="67" t="str">
        <v>Pivot Finance Group</v>
      </c>
      <c r="Q28880" s="67" t="str">
        <v>Bank IF</v>
      </c>
      <c r="R28880" s="67" t="str">
        <v>Bank of Cellifornia</v>
      </c>
      <c r="S28880" s="67" t="str">
        <v>The VLOOKup Vault</v>
      </c>
    </row>
    <row r="28881" spans="15:19">
      <c r="O28881" s="67" t="str">
        <v>MoneyMATCH Inc.</v>
      </c>
      <c r="P28881" s="67" t="str">
        <v>Pivot Finance Group</v>
      </c>
      <c r="Q28881" s="67" t="str">
        <v>Bank IF</v>
      </c>
      <c r="R28881" s="67" t="str">
        <v>Bank of Cellifornia</v>
      </c>
      <c r="S28881" s="67" t="str">
        <v>SummaBank</v>
      </c>
    </row>
    <row r="28882" spans="15:19">
      <c r="O28882" s="67" t="str">
        <v>MoneyMATCH Inc.</v>
      </c>
      <c r="P28882" s="67" t="str">
        <v>Pivot Finance Group</v>
      </c>
      <c r="Q28882" s="67" t="str">
        <v>Bank IF</v>
      </c>
      <c r="R28882" s="67" t="str">
        <v>Bank of Cellifornia</v>
      </c>
      <c r="S28882" s="67" t="str">
        <v>CELLtral Bank</v>
      </c>
    </row>
    <row r="28883" spans="15:19">
      <c r="O28883" s="67" t="str">
        <v>MoneyMATCH Inc.</v>
      </c>
      <c r="P28883" s="67" t="str">
        <v>Pivot Finance Group</v>
      </c>
      <c r="Q28883" s="67" t="str">
        <v>Bank IF</v>
      </c>
      <c r="R28883" s="67" t="str">
        <v>ExFunds</v>
      </c>
      <c r="S28883" s="67" t="str">
        <v>ExCell Bank</v>
      </c>
    </row>
    <row r="28884" spans="15:19">
      <c r="O28884" s="67" t="str">
        <v>MoneyMATCH Inc.</v>
      </c>
      <c r="P28884" s="67" t="str">
        <v>Pivot Finance Group</v>
      </c>
      <c r="Q28884" s="67" t="str">
        <v>Bank IF</v>
      </c>
      <c r="R28884" s="67" t="str">
        <v>ExFunds</v>
      </c>
      <c r="S28884" s="67" t="str">
        <v>Bank of Cellifornia</v>
      </c>
    </row>
    <row r="28885" spans="15:19">
      <c r="O28885" s="67" t="str">
        <v>MoneyMATCH Inc.</v>
      </c>
      <c r="P28885" s="67" t="str">
        <v>Pivot Finance Group</v>
      </c>
      <c r="Q28885" s="67" t="str">
        <v>Bank IF</v>
      </c>
      <c r="R28885" s="67" t="str">
        <v>ExFunds</v>
      </c>
      <c r="S28885" s="67" t="str">
        <v>SheetBank AG</v>
      </c>
    </row>
    <row r="28886" spans="15:19">
      <c r="O28886" s="67" t="str">
        <v>MoneyMATCH Inc.</v>
      </c>
      <c r="P28886" s="67" t="str">
        <v>Pivot Finance Group</v>
      </c>
      <c r="Q28886" s="67" t="str">
        <v>Bank IF</v>
      </c>
      <c r="R28886" s="67" t="str">
        <v>ExFunds</v>
      </c>
      <c r="S28886" s="67" t="str">
        <v>The VLOOKup Vault</v>
      </c>
    </row>
    <row r="28887" spans="15:19">
      <c r="O28887" s="67" t="str">
        <v>MoneyMATCH Inc.</v>
      </c>
      <c r="P28887" s="67" t="str">
        <v>Pivot Finance Group</v>
      </c>
      <c r="Q28887" s="67" t="str">
        <v>Bank IF</v>
      </c>
      <c r="R28887" s="67" t="str">
        <v>ExFunds</v>
      </c>
      <c r="S28887" s="67" t="str">
        <v>SummaBank</v>
      </c>
    </row>
    <row r="28888" spans="15:19">
      <c r="O28888" s="67" t="str">
        <v>MoneyMATCH Inc.</v>
      </c>
      <c r="P28888" s="67" t="str">
        <v>Pivot Finance Group</v>
      </c>
      <c r="Q28888" s="67" t="str">
        <v>Bank IF</v>
      </c>
      <c r="R28888" s="67" t="str">
        <v>ExFunds</v>
      </c>
      <c r="S28888" s="67" t="str">
        <v>CELLtral Bank</v>
      </c>
    </row>
    <row r="28889" spans="15:19">
      <c r="O28889" s="67" t="str">
        <v>MoneyMATCH Inc.</v>
      </c>
      <c r="P28889" s="67" t="str">
        <v>Pivot Finance Group</v>
      </c>
      <c r="Q28889" s="67" t="str">
        <v>Bank IF</v>
      </c>
      <c r="R28889" s="67" t="str">
        <v>SheetBank AG</v>
      </c>
      <c r="S28889" s="67" t="str">
        <v>ExCell Bank</v>
      </c>
    </row>
    <row r="28890" spans="15:19">
      <c r="O28890" s="67" t="str">
        <v>MoneyMATCH Inc.</v>
      </c>
      <c r="P28890" s="67" t="str">
        <v>Pivot Finance Group</v>
      </c>
      <c r="Q28890" s="67" t="str">
        <v>Bank IF</v>
      </c>
      <c r="R28890" s="67" t="str">
        <v>SheetBank AG</v>
      </c>
      <c r="S28890" s="67" t="str">
        <v>Bank of Cellifornia</v>
      </c>
    </row>
    <row r="28891" spans="15:19">
      <c r="O28891" s="67" t="str">
        <v>MoneyMATCH Inc.</v>
      </c>
      <c r="P28891" s="67" t="str">
        <v>Pivot Finance Group</v>
      </c>
      <c r="Q28891" s="67" t="str">
        <v>Bank IF</v>
      </c>
      <c r="R28891" s="67" t="str">
        <v>SheetBank AG</v>
      </c>
      <c r="S28891" s="67" t="str">
        <v>ExFunds</v>
      </c>
    </row>
    <row r="28892" spans="15:19">
      <c r="O28892" s="67" t="str">
        <v>MoneyMATCH Inc.</v>
      </c>
      <c r="P28892" s="67" t="str">
        <v>Pivot Finance Group</v>
      </c>
      <c r="Q28892" s="67" t="str">
        <v>Bank IF</v>
      </c>
      <c r="R28892" s="67" t="str">
        <v>SheetBank AG</v>
      </c>
      <c r="S28892" s="67" t="str">
        <v>The VLOOKup Vault</v>
      </c>
    </row>
    <row r="28893" spans="15:19">
      <c r="O28893" s="67" t="str">
        <v>MoneyMATCH Inc.</v>
      </c>
      <c r="P28893" s="67" t="str">
        <v>Pivot Finance Group</v>
      </c>
      <c r="Q28893" s="67" t="str">
        <v>Bank IF</v>
      </c>
      <c r="R28893" s="67" t="str">
        <v>SheetBank AG</v>
      </c>
      <c r="S28893" s="67" t="str">
        <v>SummaBank</v>
      </c>
    </row>
    <row r="28894" spans="15:19">
      <c r="O28894" s="67" t="str">
        <v>MoneyMATCH Inc.</v>
      </c>
      <c r="P28894" s="67" t="str">
        <v>Pivot Finance Group</v>
      </c>
      <c r="Q28894" s="67" t="str">
        <v>Bank IF</v>
      </c>
      <c r="R28894" s="67" t="str">
        <v>SheetBank AG</v>
      </c>
      <c r="S28894" s="67" t="str">
        <v>CELLtral Bank</v>
      </c>
    </row>
    <row r="28895" spans="15:19">
      <c r="O28895" s="67" t="str">
        <v>MoneyMATCH Inc.</v>
      </c>
      <c r="P28895" s="67" t="str">
        <v>Pivot Finance Group</v>
      </c>
      <c r="Q28895" s="67" t="str">
        <v>Bank IF</v>
      </c>
      <c r="R28895" s="67" t="str">
        <v>The VLOOKup Vault</v>
      </c>
      <c r="S28895" s="67" t="str">
        <v>ExCell Bank</v>
      </c>
    </row>
    <row r="28896" spans="15:19">
      <c r="O28896" s="67" t="str">
        <v>MoneyMATCH Inc.</v>
      </c>
      <c r="P28896" s="67" t="str">
        <v>Pivot Finance Group</v>
      </c>
      <c r="Q28896" s="67" t="str">
        <v>Bank IF</v>
      </c>
      <c r="R28896" s="67" t="str">
        <v>The VLOOKup Vault</v>
      </c>
      <c r="S28896" s="67" t="str">
        <v>Bank of Cellifornia</v>
      </c>
    </row>
    <row r="28897" spans="15:19">
      <c r="O28897" s="67" t="str">
        <v>MoneyMATCH Inc.</v>
      </c>
      <c r="P28897" s="67" t="str">
        <v>Pivot Finance Group</v>
      </c>
      <c r="Q28897" s="67" t="str">
        <v>Bank IF</v>
      </c>
      <c r="R28897" s="67" t="str">
        <v>The VLOOKup Vault</v>
      </c>
      <c r="S28897" s="67" t="str">
        <v>ExFunds</v>
      </c>
    </row>
    <row r="28898" spans="15:19">
      <c r="O28898" s="67" t="str">
        <v>MoneyMATCH Inc.</v>
      </c>
      <c r="P28898" s="67" t="str">
        <v>Pivot Finance Group</v>
      </c>
      <c r="Q28898" s="67" t="str">
        <v>Bank IF</v>
      </c>
      <c r="R28898" s="67" t="str">
        <v>The VLOOKup Vault</v>
      </c>
      <c r="S28898" s="67" t="str">
        <v>SheetBank AG</v>
      </c>
    </row>
    <row r="28899" spans="15:19">
      <c r="O28899" s="67" t="str">
        <v>MoneyMATCH Inc.</v>
      </c>
      <c r="P28899" s="67" t="str">
        <v>Pivot Finance Group</v>
      </c>
      <c r="Q28899" s="67" t="str">
        <v>Bank IF</v>
      </c>
      <c r="R28899" s="67" t="str">
        <v>The VLOOKup Vault</v>
      </c>
      <c r="S28899" s="67" t="str">
        <v>SummaBank</v>
      </c>
    </row>
    <row r="28900" spans="15:19">
      <c r="O28900" s="67" t="str">
        <v>MoneyMATCH Inc.</v>
      </c>
      <c r="P28900" s="67" t="str">
        <v>Pivot Finance Group</v>
      </c>
      <c r="Q28900" s="67" t="str">
        <v>Bank IF</v>
      </c>
      <c r="R28900" s="67" t="str">
        <v>The VLOOKup Vault</v>
      </c>
      <c r="S28900" s="67" t="str">
        <v>CELLtral Bank</v>
      </c>
    </row>
    <row r="28901" spans="15:19">
      <c r="O28901" s="67" t="str">
        <v>MoneyMATCH Inc.</v>
      </c>
      <c r="P28901" s="67" t="str">
        <v>Pivot Finance Group</v>
      </c>
      <c r="Q28901" s="67" t="str">
        <v>Bank IF</v>
      </c>
      <c r="R28901" s="67" t="str">
        <v>SummaBank</v>
      </c>
      <c r="S28901" s="67" t="str">
        <v>ExCell Bank</v>
      </c>
    </row>
    <row r="28902" spans="15:19">
      <c r="O28902" s="67" t="str">
        <v>MoneyMATCH Inc.</v>
      </c>
      <c r="P28902" s="67" t="str">
        <v>Pivot Finance Group</v>
      </c>
      <c r="Q28902" s="67" t="str">
        <v>Bank IF</v>
      </c>
      <c r="R28902" s="67" t="str">
        <v>SummaBank</v>
      </c>
      <c r="S28902" s="67" t="str">
        <v>Bank of Cellifornia</v>
      </c>
    </row>
    <row r="28903" spans="15:19">
      <c r="O28903" s="67" t="str">
        <v>MoneyMATCH Inc.</v>
      </c>
      <c r="P28903" s="67" t="str">
        <v>Pivot Finance Group</v>
      </c>
      <c r="Q28903" s="67" t="str">
        <v>Bank IF</v>
      </c>
      <c r="R28903" s="67" t="str">
        <v>SummaBank</v>
      </c>
      <c r="S28903" s="67" t="str">
        <v>ExFunds</v>
      </c>
    </row>
    <row r="28904" spans="15:19">
      <c r="O28904" s="67" t="str">
        <v>MoneyMATCH Inc.</v>
      </c>
      <c r="P28904" s="67" t="str">
        <v>Pivot Finance Group</v>
      </c>
      <c r="Q28904" s="67" t="str">
        <v>Bank IF</v>
      </c>
      <c r="R28904" s="67" t="str">
        <v>SummaBank</v>
      </c>
      <c r="S28904" s="67" t="str">
        <v>SheetBank AG</v>
      </c>
    </row>
    <row r="28905" spans="15:19">
      <c r="O28905" s="67" t="str">
        <v>MoneyMATCH Inc.</v>
      </c>
      <c r="P28905" s="67" t="str">
        <v>Pivot Finance Group</v>
      </c>
      <c r="Q28905" s="67" t="str">
        <v>Bank IF</v>
      </c>
      <c r="R28905" s="67" t="str">
        <v>SummaBank</v>
      </c>
      <c r="S28905" s="67" t="str">
        <v>The VLOOKup Vault</v>
      </c>
    </row>
    <row r="28906" spans="15:19">
      <c r="O28906" s="67" t="str">
        <v>MoneyMATCH Inc.</v>
      </c>
      <c r="P28906" s="67" t="str">
        <v>Pivot Finance Group</v>
      </c>
      <c r="Q28906" s="67" t="str">
        <v>Bank IF</v>
      </c>
      <c r="R28906" s="67" t="str">
        <v>SummaBank</v>
      </c>
      <c r="S28906" s="67" t="str">
        <v>CELLtral Bank</v>
      </c>
    </row>
    <row r="28907" spans="15:19">
      <c r="O28907" s="67" t="str">
        <v>MoneyMATCH Inc.</v>
      </c>
      <c r="P28907" s="67" t="str">
        <v>Pivot Finance Group</v>
      </c>
      <c r="Q28907" s="67" t="str">
        <v>Bank IF</v>
      </c>
      <c r="R28907" s="67" t="str">
        <v>CELLtral Bank</v>
      </c>
      <c r="S28907" s="67" t="str">
        <v>ExCell Bank</v>
      </c>
    </row>
    <row r="28908" spans="15:19">
      <c r="O28908" s="67" t="str">
        <v>MoneyMATCH Inc.</v>
      </c>
      <c r="P28908" s="67" t="str">
        <v>Pivot Finance Group</v>
      </c>
      <c r="Q28908" s="67" t="str">
        <v>Bank IF</v>
      </c>
      <c r="R28908" s="67" t="str">
        <v>CELLtral Bank</v>
      </c>
      <c r="S28908" s="67" t="str">
        <v>Bank of Cellifornia</v>
      </c>
    </row>
    <row r="28909" spans="15:19">
      <c r="O28909" s="67" t="str">
        <v>MoneyMATCH Inc.</v>
      </c>
      <c r="P28909" s="67" t="str">
        <v>Pivot Finance Group</v>
      </c>
      <c r="Q28909" s="67" t="str">
        <v>Bank IF</v>
      </c>
      <c r="R28909" s="67" t="str">
        <v>CELLtral Bank</v>
      </c>
      <c r="S28909" s="67" t="str">
        <v>ExFunds</v>
      </c>
    </row>
    <row r="28910" spans="15:19">
      <c r="O28910" s="67" t="str">
        <v>MoneyMATCH Inc.</v>
      </c>
      <c r="P28910" s="67" t="str">
        <v>Pivot Finance Group</v>
      </c>
      <c r="Q28910" s="67" t="str">
        <v>Bank IF</v>
      </c>
      <c r="R28910" s="67" t="str">
        <v>CELLtral Bank</v>
      </c>
      <c r="S28910" s="67" t="str">
        <v>SheetBank AG</v>
      </c>
    </row>
    <row r="28911" spans="15:19">
      <c r="O28911" s="67" t="str">
        <v>MoneyMATCH Inc.</v>
      </c>
      <c r="P28911" s="67" t="str">
        <v>Pivot Finance Group</v>
      </c>
      <c r="Q28911" s="67" t="str">
        <v>Bank IF</v>
      </c>
      <c r="R28911" s="67" t="str">
        <v>CELLtral Bank</v>
      </c>
      <c r="S28911" s="67" t="str">
        <v>The VLOOKup Vault</v>
      </c>
    </row>
    <row r="28912" spans="15:19">
      <c r="O28912" s="67" t="str">
        <v>MoneyMATCH Inc.</v>
      </c>
      <c r="P28912" s="67" t="str">
        <v>Pivot Finance Group</v>
      </c>
      <c r="Q28912" s="67" t="str">
        <v>Bank IF</v>
      </c>
      <c r="R28912" s="67" t="str">
        <v>CELLtral Bank</v>
      </c>
      <c r="S28912" s="67" t="str">
        <v>SummaBank</v>
      </c>
    </row>
    <row r="28913" spans="15:19">
      <c r="O28913" s="67" t="str">
        <v>MoneyMATCH Inc.</v>
      </c>
      <c r="P28913" s="67" t="str">
        <v>The VLOOKup Vault</v>
      </c>
      <c r="Q28913" s="67" t="str">
        <v>ExCell Bank</v>
      </c>
      <c r="R28913" s="67" t="str">
        <v>Bank of Cellifornia</v>
      </c>
      <c r="S28913" s="67" t="str">
        <v>ExFunds</v>
      </c>
    </row>
    <row r="28914" spans="15:19">
      <c r="O28914" s="67" t="str">
        <v>MoneyMATCH Inc.</v>
      </c>
      <c r="P28914" s="67" t="str">
        <v>The VLOOKup Vault</v>
      </c>
      <c r="Q28914" s="67" t="str">
        <v>ExCell Bank</v>
      </c>
      <c r="R28914" s="67" t="str">
        <v>Bank of Cellifornia</v>
      </c>
      <c r="S28914" s="67" t="str">
        <v>SheetBank AG</v>
      </c>
    </row>
    <row r="28915" spans="15:19">
      <c r="O28915" s="67" t="str">
        <v>MoneyMATCH Inc.</v>
      </c>
      <c r="P28915" s="67" t="str">
        <v>The VLOOKup Vault</v>
      </c>
      <c r="Q28915" s="67" t="str">
        <v>ExCell Bank</v>
      </c>
      <c r="R28915" s="67" t="str">
        <v>Bank of Cellifornia</v>
      </c>
      <c r="S28915" s="67" t="str">
        <v>Pivot Finance Group</v>
      </c>
    </row>
    <row r="28916" spans="15:19">
      <c r="O28916" s="67" t="str">
        <v>MoneyMATCH Inc.</v>
      </c>
      <c r="P28916" s="67" t="str">
        <v>The VLOOKup Vault</v>
      </c>
      <c r="Q28916" s="67" t="str">
        <v>ExCell Bank</v>
      </c>
      <c r="R28916" s="67" t="str">
        <v>Bank of Cellifornia</v>
      </c>
      <c r="S28916" s="67" t="str">
        <v>SummaBank</v>
      </c>
    </row>
    <row r="28917" spans="15:19">
      <c r="O28917" s="67" t="str">
        <v>MoneyMATCH Inc.</v>
      </c>
      <c r="P28917" s="67" t="str">
        <v>The VLOOKup Vault</v>
      </c>
      <c r="Q28917" s="67" t="str">
        <v>ExCell Bank</v>
      </c>
      <c r="R28917" s="67" t="str">
        <v>Bank of Cellifornia</v>
      </c>
      <c r="S28917" s="67" t="str">
        <v>CELLtral Bank</v>
      </c>
    </row>
    <row r="28918" spans="15:19">
      <c r="O28918" s="67" t="str">
        <v>MoneyMATCH Inc.</v>
      </c>
      <c r="P28918" s="67" t="str">
        <v>The VLOOKup Vault</v>
      </c>
      <c r="Q28918" s="67" t="str">
        <v>ExCell Bank</v>
      </c>
      <c r="R28918" s="67" t="str">
        <v>Bank of Cellifornia</v>
      </c>
      <c r="S28918" s="67" t="str">
        <v>Bank IF</v>
      </c>
    </row>
    <row r="28919" spans="15:19">
      <c r="O28919" s="67" t="str">
        <v>MoneyMATCH Inc.</v>
      </c>
      <c r="P28919" s="67" t="str">
        <v>The VLOOKup Vault</v>
      </c>
      <c r="Q28919" s="67" t="str">
        <v>ExCell Bank</v>
      </c>
      <c r="R28919" s="67" t="str">
        <v>ExFunds</v>
      </c>
      <c r="S28919" s="67" t="str">
        <v>Bank of Cellifornia</v>
      </c>
    </row>
    <row r="28920" spans="15:19">
      <c r="O28920" s="67" t="str">
        <v>MoneyMATCH Inc.</v>
      </c>
      <c r="P28920" s="67" t="str">
        <v>The VLOOKup Vault</v>
      </c>
      <c r="Q28920" s="67" t="str">
        <v>ExCell Bank</v>
      </c>
      <c r="R28920" s="67" t="str">
        <v>ExFunds</v>
      </c>
      <c r="S28920" s="67" t="str">
        <v>SheetBank AG</v>
      </c>
    </row>
    <row r="28921" spans="15:19">
      <c r="O28921" s="67" t="str">
        <v>MoneyMATCH Inc.</v>
      </c>
      <c r="P28921" s="67" t="str">
        <v>The VLOOKup Vault</v>
      </c>
      <c r="Q28921" s="67" t="str">
        <v>ExCell Bank</v>
      </c>
      <c r="R28921" s="67" t="str">
        <v>ExFunds</v>
      </c>
      <c r="S28921" s="67" t="str">
        <v>Pivot Finance Group</v>
      </c>
    </row>
    <row r="28922" spans="15:19">
      <c r="O28922" s="67" t="str">
        <v>MoneyMATCH Inc.</v>
      </c>
      <c r="P28922" s="67" t="str">
        <v>The VLOOKup Vault</v>
      </c>
      <c r="Q28922" s="67" t="str">
        <v>ExCell Bank</v>
      </c>
      <c r="R28922" s="67" t="str">
        <v>ExFunds</v>
      </c>
      <c r="S28922" s="67" t="str">
        <v>SummaBank</v>
      </c>
    </row>
    <row r="28923" spans="15:19">
      <c r="O28923" s="67" t="str">
        <v>MoneyMATCH Inc.</v>
      </c>
      <c r="P28923" s="67" t="str">
        <v>The VLOOKup Vault</v>
      </c>
      <c r="Q28923" s="67" t="str">
        <v>ExCell Bank</v>
      </c>
      <c r="R28923" s="67" t="str">
        <v>ExFunds</v>
      </c>
      <c r="S28923" s="67" t="str">
        <v>CELLtral Bank</v>
      </c>
    </row>
    <row r="28924" spans="15:19">
      <c r="O28924" s="67" t="str">
        <v>MoneyMATCH Inc.</v>
      </c>
      <c r="P28924" s="67" t="str">
        <v>The VLOOKup Vault</v>
      </c>
      <c r="Q28924" s="67" t="str">
        <v>ExCell Bank</v>
      </c>
      <c r="R28924" s="67" t="str">
        <v>ExFunds</v>
      </c>
      <c r="S28924" s="67" t="str">
        <v>Bank IF</v>
      </c>
    </row>
    <row r="28925" spans="15:19">
      <c r="O28925" s="67" t="str">
        <v>MoneyMATCH Inc.</v>
      </c>
      <c r="P28925" s="67" t="str">
        <v>The VLOOKup Vault</v>
      </c>
      <c r="Q28925" s="67" t="str">
        <v>ExCell Bank</v>
      </c>
      <c r="R28925" s="67" t="str">
        <v>SheetBank AG</v>
      </c>
      <c r="S28925" s="67" t="str">
        <v>Bank of Cellifornia</v>
      </c>
    </row>
    <row r="28926" spans="15:19">
      <c r="O28926" s="67" t="str">
        <v>MoneyMATCH Inc.</v>
      </c>
      <c r="P28926" s="67" t="str">
        <v>The VLOOKup Vault</v>
      </c>
      <c r="Q28926" s="67" t="str">
        <v>ExCell Bank</v>
      </c>
      <c r="R28926" s="67" t="str">
        <v>SheetBank AG</v>
      </c>
      <c r="S28926" s="67" t="str">
        <v>ExFunds</v>
      </c>
    </row>
    <row r="28927" spans="15:19">
      <c r="O28927" s="67" t="str">
        <v>MoneyMATCH Inc.</v>
      </c>
      <c r="P28927" s="67" t="str">
        <v>The VLOOKup Vault</v>
      </c>
      <c r="Q28927" s="67" t="str">
        <v>ExCell Bank</v>
      </c>
      <c r="R28927" s="67" t="str">
        <v>SheetBank AG</v>
      </c>
      <c r="S28927" s="67" t="str">
        <v>Pivot Finance Group</v>
      </c>
    </row>
    <row r="28928" spans="15:19">
      <c r="O28928" s="67" t="str">
        <v>MoneyMATCH Inc.</v>
      </c>
      <c r="P28928" s="67" t="str">
        <v>The VLOOKup Vault</v>
      </c>
      <c r="Q28928" s="67" t="str">
        <v>ExCell Bank</v>
      </c>
      <c r="R28928" s="67" t="str">
        <v>SheetBank AG</v>
      </c>
      <c r="S28928" s="67" t="str">
        <v>SummaBank</v>
      </c>
    </row>
    <row r="28929" spans="15:19">
      <c r="O28929" s="67" t="str">
        <v>MoneyMATCH Inc.</v>
      </c>
      <c r="P28929" s="67" t="str">
        <v>The VLOOKup Vault</v>
      </c>
      <c r="Q28929" s="67" t="str">
        <v>ExCell Bank</v>
      </c>
      <c r="R28929" s="67" t="str">
        <v>SheetBank AG</v>
      </c>
      <c r="S28929" s="67" t="str">
        <v>CELLtral Bank</v>
      </c>
    </row>
    <row r="28930" spans="15:19">
      <c r="O28930" s="67" t="str">
        <v>MoneyMATCH Inc.</v>
      </c>
      <c r="P28930" s="67" t="str">
        <v>The VLOOKup Vault</v>
      </c>
      <c r="Q28930" s="67" t="str">
        <v>ExCell Bank</v>
      </c>
      <c r="R28930" s="67" t="str">
        <v>SheetBank AG</v>
      </c>
      <c r="S28930" s="67" t="str">
        <v>Bank IF</v>
      </c>
    </row>
    <row r="28931" spans="15:19">
      <c r="O28931" s="67" t="str">
        <v>MoneyMATCH Inc.</v>
      </c>
      <c r="P28931" s="67" t="str">
        <v>The VLOOKup Vault</v>
      </c>
      <c r="Q28931" s="67" t="str">
        <v>ExCell Bank</v>
      </c>
      <c r="R28931" s="67" t="str">
        <v>Pivot Finance Group</v>
      </c>
      <c r="S28931" s="67" t="str">
        <v>Bank of Cellifornia</v>
      </c>
    </row>
    <row r="28932" spans="15:19">
      <c r="O28932" s="67" t="str">
        <v>MoneyMATCH Inc.</v>
      </c>
      <c r="P28932" s="67" t="str">
        <v>The VLOOKup Vault</v>
      </c>
      <c r="Q28932" s="67" t="str">
        <v>ExCell Bank</v>
      </c>
      <c r="R28932" s="67" t="str">
        <v>Pivot Finance Group</v>
      </c>
      <c r="S28932" s="67" t="str">
        <v>ExFunds</v>
      </c>
    </row>
    <row r="28933" spans="15:19">
      <c r="O28933" s="67" t="str">
        <v>MoneyMATCH Inc.</v>
      </c>
      <c r="P28933" s="67" t="str">
        <v>The VLOOKup Vault</v>
      </c>
      <c r="Q28933" s="67" t="str">
        <v>ExCell Bank</v>
      </c>
      <c r="R28933" s="67" t="str">
        <v>Pivot Finance Group</v>
      </c>
      <c r="S28933" s="67" t="str">
        <v>SheetBank AG</v>
      </c>
    </row>
    <row r="28934" spans="15:19">
      <c r="O28934" s="67" t="str">
        <v>MoneyMATCH Inc.</v>
      </c>
      <c r="P28934" s="67" t="str">
        <v>The VLOOKup Vault</v>
      </c>
      <c r="Q28934" s="67" t="str">
        <v>ExCell Bank</v>
      </c>
      <c r="R28934" s="67" t="str">
        <v>Pivot Finance Group</v>
      </c>
      <c r="S28934" s="67" t="str">
        <v>SummaBank</v>
      </c>
    </row>
    <row r="28935" spans="15:19">
      <c r="O28935" s="67" t="str">
        <v>MoneyMATCH Inc.</v>
      </c>
      <c r="P28935" s="67" t="str">
        <v>The VLOOKup Vault</v>
      </c>
      <c r="Q28935" s="67" t="str">
        <v>ExCell Bank</v>
      </c>
      <c r="R28935" s="67" t="str">
        <v>Pivot Finance Group</v>
      </c>
      <c r="S28935" s="67" t="str">
        <v>CELLtral Bank</v>
      </c>
    </row>
    <row r="28936" spans="15:19">
      <c r="O28936" s="67" t="str">
        <v>MoneyMATCH Inc.</v>
      </c>
      <c r="P28936" s="67" t="str">
        <v>The VLOOKup Vault</v>
      </c>
      <c r="Q28936" s="67" t="str">
        <v>ExCell Bank</v>
      </c>
      <c r="R28936" s="67" t="str">
        <v>Pivot Finance Group</v>
      </c>
      <c r="S28936" s="67" t="str">
        <v>Bank IF</v>
      </c>
    </row>
    <row r="28937" spans="15:19">
      <c r="O28937" s="67" t="str">
        <v>MoneyMATCH Inc.</v>
      </c>
      <c r="P28937" s="67" t="str">
        <v>The VLOOKup Vault</v>
      </c>
      <c r="Q28937" s="67" t="str">
        <v>ExCell Bank</v>
      </c>
      <c r="R28937" s="67" t="str">
        <v>SummaBank</v>
      </c>
      <c r="S28937" s="67" t="str">
        <v>Bank of Cellifornia</v>
      </c>
    </row>
    <row r="28938" spans="15:19">
      <c r="O28938" s="67" t="str">
        <v>MoneyMATCH Inc.</v>
      </c>
      <c r="P28938" s="67" t="str">
        <v>The VLOOKup Vault</v>
      </c>
      <c r="Q28938" s="67" t="str">
        <v>ExCell Bank</v>
      </c>
      <c r="R28938" s="67" t="str">
        <v>SummaBank</v>
      </c>
      <c r="S28938" s="67" t="str">
        <v>ExFunds</v>
      </c>
    </row>
    <row r="28939" spans="15:19">
      <c r="O28939" s="67" t="str">
        <v>MoneyMATCH Inc.</v>
      </c>
      <c r="P28939" s="67" t="str">
        <v>The VLOOKup Vault</v>
      </c>
      <c r="Q28939" s="67" t="str">
        <v>ExCell Bank</v>
      </c>
      <c r="R28939" s="67" t="str">
        <v>SummaBank</v>
      </c>
      <c r="S28939" s="67" t="str">
        <v>SheetBank AG</v>
      </c>
    </row>
    <row r="28940" spans="15:19">
      <c r="O28940" s="67" t="str">
        <v>MoneyMATCH Inc.</v>
      </c>
      <c r="P28940" s="67" t="str">
        <v>The VLOOKup Vault</v>
      </c>
      <c r="Q28940" s="67" t="str">
        <v>ExCell Bank</v>
      </c>
      <c r="R28940" s="67" t="str">
        <v>SummaBank</v>
      </c>
      <c r="S28940" s="67" t="str">
        <v>Pivot Finance Group</v>
      </c>
    </row>
    <row r="28941" spans="15:19">
      <c r="O28941" s="67" t="str">
        <v>MoneyMATCH Inc.</v>
      </c>
      <c r="P28941" s="67" t="str">
        <v>The VLOOKup Vault</v>
      </c>
      <c r="Q28941" s="67" t="str">
        <v>ExCell Bank</v>
      </c>
      <c r="R28941" s="67" t="str">
        <v>SummaBank</v>
      </c>
      <c r="S28941" s="67" t="str">
        <v>CELLtral Bank</v>
      </c>
    </row>
    <row r="28942" spans="15:19">
      <c r="O28942" s="67" t="str">
        <v>MoneyMATCH Inc.</v>
      </c>
      <c r="P28942" s="67" t="str">
        <v>The VLOOKup Vault</v>
      </c>
      <c r="Q28942" s="67" t="str">
        <v>ExCell Bank</v>
      </c>
      <c r="R28942" s="67" t="str">
        <v>SummaBank</v>
      </c>
      <c r="S28942" s="67" t="str">
        <v>Bank IF</v>
      </c>
    </row>
    <row r="28943" spans="15:19">
      <c r="O28943" s="67" t="str">
        <v>MoneyMATCH Inc.</v>
      </c>
      <c r="P28943" s="67" t="str">
        <v>The VLOOKup Vault</v>
      </c>
      <c r="Q28943" s="67" t="str">
        <v>ExCell Bank</v>
      </c>
      <c r="R28943" s="67" t="str">
        <v>CELLtral Bank</v>
      </c>
      <c r="S28943" s="67" t="str">
        <v>Bank of Cellifornia</v>
      </c>
    </row>
    <row r="28944" spans="15:19">
      <c r="O28944" s="67" t="str">
        <v>MoneyMATCH Inc.</v>
      </c>
      <c r="P28944" s="67" t="str">
        <v>The VLOOKup Vault</v>
      </c>
      <c r="Q28944" s="67" t="str">
        <v>ExCell Bank</v>
      </c>
      <c r="R28944" s="67" t="str">
        <v>CELLtral Bank</v>
      </c>
      <c r="S28944" s="67" t="str">
        <v>ExFunds</v>
      </c>
    </row>
    <row r="28945" spans="15:19">
      <c r="O28945" s="67" t="str">
        <v>MoneyMATCH Inc.</v>
      </c>
      <c r="P28945" s="67" t="str">
        <v>The VLOOKup Vault</v>
      </c>
      <c r="Q28945" s="67" t="str">
        <v>ExCell Bank</v>
      </c>
      <c r="R28945" s="67" t="str">
        <v>CELLtral Bank</v>
      </c>
      <c r="S28945" s="67" t="str">
        <v>SheetBank AG</v>
      </c>
    </row>
    <row r="28946" spans="15:19">
      <c r="O28946" s="67" t="str">
        <v>MoneyMATCH Inc.</v>
      </c>
      <c r="P28946" s="67" t="str">
        <v>The VLOOKup Vault</v>
      </c>
      <c r="Q28946" s="67" t="str">
        <v>ExCell Bank</v>
      </c>
      <c r="R28946" s="67" t="str">
        <v>CELLtral Bank</v>
      </c>
      <c r="S28946" s="67" t="str">
        <v>Pivot Finance Group</v>
      </c>
    </row>
    <row r="28947" spans="15:19">
      <c r="O28947" s="67" t="str">
        <v>MoneyMATCH Inc.</v>
      </c>
      <c r="P28947" s="67" t="str">
        <v>The VLOOKup Vault</v>
      </c>
      <c r="Q28947" s="67" t="str">
        <v>ExCell Bank</v>
      </c>
      <c r="R28947" s="67" t="str">
        <v>CELLtral Bank</v>
      </c>
      <c r="S28947" s="67" t="str">
        <v>SummaBank</v>
      </c>
    </row>
    <row r="28948" spans="15:19">
      <c r="O28948" s="67" t="str">
        <v>MoneyMATCH Inc.</v>
      </c>
      <c r="P28948" s="67" t="str">
        <v>The VLOOKup Vault</v>
      </c>
      <c r="Q28948" s="67" t="str">
        <v>ExCell Bank</v>
      </c>
      <c r="R28948" s="67" t="str">
        <v>CELLtral Bank</v>
      </c>
      <c r="S28948" s="67" t="str">
        <v>Bank IF</v>
      </c>
    </row>
    <row r="28949" spans="15:19">
      <c r="O28949" s="67" t="str">
        <v>MoneyMATCH Inc.</v>
      </c>
      <c r="P28949" s="67" t="str">
        <v>The VLOOKup Vault</v>
      </c>
      <c r="Q28949" s="67" t="str">
        <v>ExCell Bank</v>
      </c>
      <c r="R28949" s="67" t="str">
        <v>Bank IF</v>
      </c>
      <c r="S28949" s="67" t="str">
        <v>Bank of Cellifornia</v>
      </c>
    </row>
    <row r="28950" spans="15:19">
      <c r="O28950" s="67" t="str">
        <v>MoneyMATCH Inc.</v>
      </c>
      <c r="P28950" s="67" t="str">
        <v>The VLOOKup Vault</v>
      </c>
      <c r="Q28950" s="67" t="str">
        <v>ExCell Bank</v>
      </c>
      <c r="R28950" s="67" t="str">
        <v>Bank IF</v>
      </c>
      <c r="S28950" s="67" t="str">
        <v>ExFunds</v>
      </c>
    </row>
    <row r="28951" spans="15:19">
      <c r="O28951" s="67" t="str">
        <v>MoneyMATCH Inc.</v>
      </c>
      <c r="P28951" s="67" t="str">
        <v>The VLOOKup Vault</v>
      </c>
      <c r="Q28951" s="67" t="str">
        <v>ExCell Bank</v>
      </c>
      <c r="R28951" s="67" t="str">
        <v>Bank IF</v>
      </c>
      <c r="S28951" s="67" t="str">
        <v>SheetBank AG</v>
      </c>
    </row>
    <row r="28952" spans="15:19">
      <c r="O28952" s="67" t="str">
        <v>MoneyMATCH Inc.</v>
      </c>
      <c r="P28952" s="67" t="str">
        <v>The VLOOKup Vault</v>
      </c>
      <c r="Q28952" s="67" t="str">
        <v>ExCell Bank</v>
      </c>
      <c r="R28952" s="67" t="str">
        <v>Bank IF</v>
      </c>
      <c r="S28952" s="67" t="str">
        <v>Pivot Finance Group</v>
      </c>
    </row>
    <row r="28953" spans="15:19">
      <c r="O28953" s="67" t="str">
        <v>MoneyMATCH Inc.</v>
      </c>
      <c r="P28953" s="67" t="str">
        <v>The VLOOKup Vault</v>
      </c>
      <c r="Q28953" s="67" t="str">
        <v>ExCell Bank</v>
      </c>
      <c r="R28953" s="67" t="str">
        <v>Bank IF</v>
      </c>
      <c r="S28953" s="67" t="str">
        <v>SummaBank</v>
      </c>
    </row>
    <row r="28954" spans="15:19">
      <c r="O28954" s="67" t="str">
        <v>MoneyMATCH Inc.</v>
      </c>
      <c r="P28954" s="67" t="str">
        <v>The VLOOKup Vault</v>
      </c>
      <c r="Q28954" s="67" t="str">
        <v>ExCell Bank</v>
      </c>
      <c r="R28954" s="67" t="str">
        <v>Bank IF</v>
      </c>
      <c r="S28954" s="67" t="str">
        <v>CELLtral Bank</v>
      </c>
    </row>
    <row r="28955" spans="15:19">
      <c r="O28955" s="67" t="str">
        <v>MoneyMATCH Inc.</v>
      </c>
      <c r="P28955" s="67" t="str">
        <v>The VLOOKup Vault</v>
      </c>
      <c r="Q28955" s="67" t="str">
        <v>Bank of Cellifornia</v>
      </c>
      <c r="R28955" s="67" t="str">
        <v>ExCell Bank</v>
      </c>
      <c r="S28955" s="67" t="str">
        <v>ExFunds</v>
      </c>
    </row>
    <row r="28956" spans="15:19">
      <c r="O28956" s="67" t="str">
        <v>MoneyMATCH Inc.</v>
      </c>
      <c r="P28956" s="67" t="str">
        <v>The VLOOKup Vault</v>
      </c>
      <c r="Q28956" s="67" t="str">
        <v>Bank of Cellifornia</v>
      </c>
      <c r="R28956" s="67" t="str">
        <v>ExCell Bank</v>
      </c>
      <c r="S28956" s="67" t="str">
        <v>SheetBank AG</v>
      </c>
    </row>
    <row r="28957" spans="15:19">
      <c r="O28957" s="67" t="str">
        <v>MoneyMATCH Inc.</v>
      </c>
      <c r="P28957" s="67" t="str">
        <v>The VLOOKup Vault</v>
      </c>
      <c r="Q28957" s="67" t="str">
        <v>Bank of Cellifornia</v>
      </c>
      <c r="R28957" s="67" t="str">
        <v>ExCell Bank</v>
      </c>
      <c r="S28957" s="67" t="str">
        <v>Pivot Finance Group</v>
      </c>
    </row>
    <row r="28958" spans="15:19">
      <c r="O28958" s="67" t="str">
        <v>MoneyMATCH Inc.</v>
      </c>
      <c r="P28958" s="67" t="str">
        <v>The VLOOKup Vault</v>
      </c>
      <c r="Q28958" s="67" t="str">
        <v>Bank of Cellifornia</v>
      </c>
      <c r="R28958" s="67" t="str">
        <v>ExCell Bank</v>
      </c>
      <c r="S28958" s="67" t="str">
        <v>SummaBank</v>
      </c>
    </row>
    <row r="28959" spans="15:19">
      <c r="O28959" s="67" t="str">
        <v>MoneyMATCH Inc.</v>
      </c>
      <c r="P28959" s="67" t="str">
        <v>The VLOOKup Vault</v>
      </c>
      <c r="Q28959" s="67" t="str">
        <v>Bank of Cellifornia</v>
      </c>
      <c r="R28959" s="67" t="str">
        <v>ExCell Bank</v>
      </c>
      <c r="S28959" s="67" t="str">
        <v>CELLtral Bank</v>
      </c>
    </row>
    <row r="28960" spans="15:19">
      <c r="O28960" s="67" t="str">
        <v>MoneyMATCH Inc.</v>
      </c>
      <c r="P28960" s="67" t="str">
        <v>The VLOOKup Vault</v>
      </c>
      <c r="Q28960" s="67" t="str">
        <v>Bank of Cellifornia</v>
      </c>
      <c r="R28960" s="67" t="str">
        <v>ExCell Bank</v>
      </c>
      <c r="S28960" s="67" t="str">
        <v>Bank IF</v>
      </c>
    </row>
    <row r="28961" spans="15:19">
      <c r="O28961" s="67" t="str">
        <v>MoneyMATCH Inc.</v>
      </c>
      <c r="P28961" s="67" t="str">
        <v>The VLOOKup Vault</v>
      </c>
      <c r="Q28961" s="67" t="str">
        <v>Bank of Cellifornia</v>
      </c>
      <c r="R28961" s="67" t="str">
        <v>ExFunds</v>
      </c>
      <c r="S28961" s="67" t="str">
        <v>ExCell Bank</v>
      </c>
    </row>
    <row r="28962" spans="15:19">
      <c r="O28962" s="67" t="str">
        <v>MoneyMATCH Inc.</v>
      </c>
      <c r="P28962" s="67" t="str">
        <v>The VLOOKup Vault</v>
      </c>
      <c r="Q28962" s="67" t="str">
        <v>Bank of Cellifornia</v>
      </c>
      <c r="R28962" s="67" t="str">
        <v>ExFunds</v>
      </c>
      <c r="S28962" s="67" t="str">
        <v>SheetBank AG</v>
      </c>
    </row>
    <row r="28963" spans="15:19">
      <c r="O28963" s="67" t="str">
        <v>MoneyMATCH Inc.</v>
      </c>
      <c r="P28963" s="67" t="str">
        <v>The VLOOKup Vault</v>
      </c>
      <c r="Q28963" s="67" t="str">
        <v>Bank of Cellifornia</v>
      </c>
      <c r="R28963" s="67" t="str">
        <v>ExFunds</v>
      </c>
      <c r="S28963" s="67" t="str">
        <v>Pivot Finance Group</v>
      </c>
    </row>
    <row r="28964" spans="15:19">
      <c r="O28964" s="67" t="str">
        <v>MoneyMATCH Inc.</v>
      </c>
      <c r="P28964" s="67" t="str">
        <v>The VLOOKup Vault</v>
      </c>
      <c r="Q28964" s="67" t="str">
        <v>Bank of Cellifornia</v>
      </c>
      <c r="R28964" s="67" t="str">
        <v>ExFunds</v>
      </c>
      <c r="S28964" s="67" t="str">
        <v>SummaBank</v>
      </c>
    </row>
    <row r="28965" spans="15:19">
      <c r="O28965" s="67" t="str">
        <v>MoneyMATCH Inc.</v>
      </c>
      <c r="P28965" s="67" t="str">
        <v>The VLOOKup Vault</v>
      </c>
      <c r="Q28965" s="67" t="str">
        <v>Bank of Cellifornia</v>
      </c>
      <c r="R28965" s="67" t="str">
        <v>ExFunds</v>
      </c>
      <c r="S28965" s="67" t="str">
        <v>CELLtral Bank</v>
      </c>
    </row>
    <row r="28966" spans="15:19">
      <c r="O28966" s="67" t="str">
        <v>MoneyMATCH Inc.</v>
      </c>
      <c r="P28966" s="67" t="str">
        <v>The VLOOKup Vault</v>
      </c>
      <c r="Q28966" s="67" t="str">
        <v>Bank of Cellifornia</v>
      </c>
      <c r="R28966" s="67" t="str">
        <v>ExFunds</v>
      </c>
      <c r="S28966" s="67" t="str">
        <v>Bank IF</v>
      </c>
    </row>
    <row r="28967" spans="15:19">
      <c r="O28967" s="67" t="str">
        <v>MoneyMATCH Inc.</v>
      </c>
      <c r="P28967" s="67" t="str">
        <v>The VLOOKup Vault</v>
      </c>
      <c r="Q28967" s="67" t="str">
        <v>Bank of Cellifornia</v>
      </c>
      <c r="R28967" s="67" t="str">
        <v>SheetBank AG</v>
      </c>
      <c r="S28967" s="67" t="str">
        <v>ExCell Bank</v>
      </c>
    </row>
    <row r="28968" spans="15:19">
      <c r="O28968" s="67" t="str">
        <v>MoneyMATCH Inc.</v>
      </c>
      <c r="P28968" s="67" t="str">
        <v>The VLOOKup Vault</v>
      </c>
      <c r="Q28968" s="67" t="str">
        <v>Bank of Cellifornia</v>
      </c>
      <c r="R28968" s="67" t="str">
        <v>SheetBank AG</v>
      </c>
      <c r="S28968" s="67" t="str">
        <v>ExFunds</v>
      </c>
    </row>
    <row r="28969" spans="15:19">
      <c r="O28969" s="67" t="str">
        <v>MoneyMATCH Inc.</v>
      </c>
      <c r="P28969" s="67" t="str">
        <v>The VLOOKup Vault</v>
      </c>
      <c r="Q28969" s="67" t="str">
        <v>Bank of Cellifornia</v>
      </c>
      <c r="R28969" s="67" t="str">
        <v>SheetBank AG</v>
      </c>
      <c r="S28969" s="67" t="str">
        <v>Pivot Finance Group</v>
      </c>
    </row>
    <row r="28970" spans="15:19">
      <c r="O28970" s="67" t="str">
        <v>MoneyMATCH Inc.</v>
      </c>
      <c r="P28970" s="67" t="str">
        <v>The VLOOKup Vault</v>
      </c>
      <c r="Q28970" s="67" t="str">
        <v>Bank of Cellifornia</v>
      </c>
      <c r="R28970" s="67" t="str">
        <v>SheetBank AG</v>
      </c>
      <c r="S28970" s="67" t="str">
        <v>SummaBank</v>
      </c>
    </row>
    <row r="28971" spans="15:19">
      <c r="O28971" s="67" t="str">
        <v>MoneyMATCH Inc.</v>
      </c>
      <c r="P28971" s="67" t="str">
        <v>The VLOOKup Vault</v>
      </c>
      <c r="Q28971" s="67" t="str">
        <v>Bank of Cellifornia</v>
      </c>
      <c r="R28971" s="67" t="str">
        <v>SheetBank AG</v>
      </c>
      <c r="S28971" s="67" t="str">
        <v>CELLtral Bank</v>
      </c>
    </row>
    <row r="28972" spans="15:19">
      <c r="O28972" s="67" t="str">
        <v>MoneyMATCH Inc.</v>
      </c>
      <c r="P28972" s="67" t="str">
        <v>The VLOOKup Vault</v>
      </c>
      <c r="Q28972" s="67" t="str">
        <v>Bank of Cellifornia</v>
      </c>
      <c r="R28972" s="67" t="str">
        <v>SheetBank AG</v>
      </c>
      <c r="S28972" s="67" t="str">
        <v>Bank IF</v>
      </c>
    </row>
    <row r="28973" spans="15:19">
      <c r="O28973" s="67" t="str">
        <v>MoneyMATCH Inc.</v>
      </c>
      <c r="P28973" s="67" t="str">
        <v>The VLOOKup Vault</v>
      </c>
      <c r="Q28973" s="67" t="str">
        <v>Bank of Cellifornia</v>
      </c>
      <c r="R28973" s="67" t="str">
        <v>Pivot Finance Group</v>
      </c>
      <c r="S28973" s="67" t="str">
        <v>ExCell Bank</v>
      </c>
    </row>
    <row r="28974" spans="15:19">
      <c r="O28974" s="67" t="str">
        <v>MoneyMATCH Inc.</v>
      </c>
      <c r="P28974" s="67" t="str">
        <v>The VLOOKup Vault</v>
      </c>
      <c r="Q28974" s="67" t="str">
        <v>Bank of Cellifornia</v>
      </c>
      <c r="R28974" s="67" t="str">
        <v>Pivot Finance Group</v>
      </c>
      <c r="S28974" s="67" t="str">
        <v>ExFunds</v>
      </c>
    </row>
    <row r="28975" spans="15:19">
      <c r="O28975" s="67" t="str">
        <v>MoneyMATCH Inc.</v>
      </c>
      <c r="P28975" s="67" t="str">
        <v>The VLOOKup Vault</v>
      </c>
      <c r="Q28975" s="67" t="str">
        <v>Bank of Cellifornia</v>
      </c>
      <c r="R28975" s="67" t="str">
        <v>Pivot Finance Group</v>
      </c>
      <c r="S28975" s="67" t="str">
        <v>SheetBank AG</v>
      </c>
    </row>
    <row r="28976" spans="15:19">
      <c r="O28976" s="67" t="str">
        <v>MoneyMATCH Inc.</v>
      </c>
      <c r="P28976" s="67" t="str">
        <v>The VLOOKup Vault</v>
      </c>
      <c r="Q28976" s="67" t="str">
        <v>Bank of Cellifornia</v>
      </c>
      <c r="R28976" s="67" t="str">
        <v>Pivot Finance Group</v>
      </c>
      <c r="S28976" s="67" t="str">
        <v>SummaBank</v>
      </c>
    </row>
    <row r="28977" spans="15:19">
      <c r="O28977" s="67" t="str">
        <v>MoneyMATCH Inc.</v>
      </c>
      <c r="P28977" s="67" t="str">
        <v>The VLOOKup Vault</v>
      </c>
      <c r="Q28977" s="67" t="str">
        <v>Bank of Cellifornia</v>
      </c>
      <c r="R28977" s="67" t="str">
        <v>Pivot Finance Group</v>
      </c>
      <c r="S28977" s="67" t="str">
        <v>CELLtral Bank</v>
      </c>
    </row>
    <row r="28978" spans="15:19">
      <c r="O28978" s="67" t="str">
        <v>MoneyMATCH Inc.</v>
      </c>
      <c r="P28978" s="67" t="str">
        <v>The VLOOKup Vault</v>
      </c>
      <c r="Q28978" s="67" t="str">
        <v>Bank of Cellifornia</v>
      </c>
      <c r="R28978" s="67" t="str">
        <v>Pivot Finance Group</v>
      </c>
      <c r="S28978" s="67" t="str">
        <v>Bank IF</v>
      </c>
    </row>
    <row r="28979" spans="15:19">
      <c r="O28979" s="67" t="str">
        <v>MoneyMATCH Inc.</v>
      </c>
      <c r="P28979" s="67" t="str">
        <v>The VLOOKup Vault</v>
      </c>
      <c r="Q28979" s="67" t="str">
        <v>Bank of Cellifornia</v>
      </c>
      <c r="R28979" s="67" t="str">
        <v>SummaBank</v>
      </c>
      <c r="S28979" s="67" t="str">
        <v>ExCell Bank</v>
      </c>
    </row>
    <row r="28980" spans="15:19">
      <c r="O28980" s="67" t="str">
        <v>MoneyMATCH Inc.</v>
      </c>
      <c r="P28980" s="67" t="str">
        <v>The VLOOKup Vault</v>
      </c>
      <c r="Q28980" s="67" t="str">
        <v>Bank of Cellifornia</v>
      </c>
      <c r="R28980" s="67" t="str">
        <v>SummaBank</v>
      </c>
      <c r="S28980" s="67" t="str">
        <v>ExFunds</v>
      </c>
    </row>
    <row r="28981" spans="15:19">
      <c r="O28981" s="67" t="str">
        <v>MoneyMATCH Inc.</v>
      </c>
      <c r="P28981" s="67" t="str">
        <v>The VLOOKup Vault</v>
      </c>
      <c r="Q28981" s="67" t="str">
        <v>Bank of Cellifornia</v>
      </c>
      <c r="R28981" s="67" t="str">
        <v>SummaBank</v>
      </c>
      <c r="S28981" s="67" t="str">
        <v>SheetBank AG</v>
      </c>
    </row>
    <row r="28982" spans="15:19">
      <c r="O28982" s="67" t="str">
        <v>MoneyMATCH Inc.</v>
      </c>
      <c r="P28982" s="67" t="str">
        <v>The VLOOKup Vault</v>
      </c>
      <c r="Q28982" s="67" t="str">
        <v>Bank of Cellifornia</v>
      </c>
      <c r="R28982" s="67" t="str">
        <v>SummaBank</v>
      </c>
      <c r="S28982" s="67" t="str">
        <v>Pivot Finance Group</v>
      </c>
    </row>
    <row r="28983" spans="15:19">
      <c r="O28983" s="67" t="str">
        <v>MoneyMATCH Inc.</v>
      </c>
      <c r="P28983" s="67" t="str">
        <v>The VLOOKup Vault</v>
      </c>
      <c r="Q28983" s="67" t="str">
        <v>Bank of Cellifornia</v>
      </c>
      <c r="R28983" s="67" t="str">
        <v>SummaBank</v>
      </c>
      <c r="S28983" s="67" t="str">
        <v>CELLtral Bank</v>
      </c>
    </row>
    <row r="28984" spans="15:19">
      <c r="O28984" s="67" t="str">
        <v>MoneyMATCH Inc.</v>
      </c>
      <c r="P28984" s="67" t="str">
        <v>The VLOOKup Vault</v>
      </c>
      <c r="Q28984" s="67" t="str">
        <v>Bank of Cellifornia</v>
      </c>
      <c r="R28984" s="67" t="str">
        <v>SummaBank</v>
      </c>
      <c r="S28984" s="67" t="str">
        <v>Bank IF</v>
      </c>
    </row>
    <row r="28985" spans="15:19">
      <c r="O28985" s="67" t="str">
        <v>MoneyMATCH Inc.</v>
      </c>
      <c r="P28985" s="67" t="str">
        <v>The VLOOKup Vault</v>
      </c>
      <c r="Q28985" s="67" t="str">
        <v>Bank of Cellifornia</v>
      </c>
      <c r="R28985" s="67" t="str">
        <v>CELLtral Bank</v>
      </c>
      <c r="S28985" s="67" t="str">
        <v>ExCell Bank</v>
      </c>
    </row>
    <row r="28986" spans="15:19">
      <c r="O28986" s="67" t="str">
        <v>MoneyMATCH Inc.</v>
      </c>
      <c r="P28986" s="67" t="str">
        <v>The VLOOKup Vault</v>
      </c>
      <c r="Q28986" s="67" t="str">
        <v>Bank of Cellifornia</v>
      </c>
      <c r="R28986" s="67" t="str">
        <v>CELLtral Bank</v>
      </c>
      <c r="S28986" s="67" t="str">
        <v>ExFunds</v>
      </c>
    </row>
    <row r="28987" spans="15:19">
      <c r="O28987" s="67" t="str">
        <v>MoneyMATCH Inc.</v>
      </c>
      <c r="P28987" s="67" t="str">
        <v>The VLOOKup Vault</v>
      </c>
      <c r="Q28987" s="67" t="str">
        <v>Bank of Cellifornia</v>
      </c>
      <c r="R28987" s="67" t="str">
        <v>CELLtral Bank</v>
      </c>
      <c r="S28987" s="67" t="str">
        <v>SheetBank AG</v>
      </c>
    </row>
    <row r="28988" spans="15:19">
      <c r="O28988" s="67" t="str">
        <v>MoneyMATCH Inc.</v>
      </c>
      <c r="P28988" s="67" t="str">
        <v>The VLOOKup Vault</v>
      </c>
      <c r="Q28988" s="67" t="str">
        <v>Bank of Cellifornia</v>
      </c>
      <c r="R28988" s="67" t="str">
        <v>CELLtral Bank</v>
      </c>
      <c r="S28988" s="67" t="str">
        <v>Pivot Finance Group</v>
      </c>
    </row>
    <row r="28989" spans="15:19">
      <c r="O28989" s="67" t="str">
        <v>MoneyMATCH Inc.</v>
      </c>
      <c r="P28989" s="67" t="str">
        <v>The VLOOKup Vault</v>
      </c>
      <c r="Q28989" s="67" t="str">
        <v>Bank of Cellifornia</v>
      </c>
      <c r="R28989" s="67" t="str">
        <v>CELLtral Bank</v>
      </c>
      <c r="S28989" s="67" t="str">
        <v>SummaBank</v>
      </c>
    </row>
    <row r="28990" spans="15:19">
      <c r="O28990" s="67" t="str">
        <v>MoneyMATCH Inc.</v>
      </c>
      <c r="P28990" s="67" t="str">
        <v>The VLOOKup Vault</v>
      </c>
      <c r="Q28990" s="67" t="str">
        <v>Bank of Cellifornia</v>
      </c>
      <c r="R28990" s="67" t="str">
        <v>CELLtral Bank</v>
      </c>
      <c r="S28990" s="67" t="str">
        <v>Bank IF</v>
      </c>
    </row>
    <row r="28991" spans="15:19">
      <c r="O28991" s="67" t="str">
        <v>MoneyMATCH Inc.</v>
      </c>
      <c r="P28991" s="67" t="str">
        <v>The VLOOKup Vault</v>
      </c>
      <c r="Q28991" s="67" t="str">
        <v>Bank of Cellifornia</v>
      </c>
      <c r="R28991" s="67" t="str">
        <v>Bank IF</v>
      </c>
      <c r="S28991" s="67" t="str">
        <v>ExCell Bank</v>
      </c>
    </row>
    <row r="28992" spans="15:19">
      <c r="O28992" s="67" t="str">
        <v>MoneyMATCH Inc.</v>
      </c>
      <c r="P28992" s="67" t="str">
        <v>The VLOOKup Vault</v>
      </c>
      <c r="Q28992" s="67" t="str">
        <v>Bank of Cellifornia</v>
      </c>
      <c r="R28992" s="67" t="str">
        <v>Bank IF</v>
      </c>
      <c r="S28992" s="67" t="str">
        <v>ExFunds</v>
      </c>
    </row>
    <row r="28993" spans="15:19">
      <c r="O28993" s="67" t="str">
        <v>MoneyMATCH Inc.</v>
      </c>
      <c r="P28993" s="67" t="str">
        <v>The VLOOKup Vault</v>
      </c>
      <c r="Q28993" s="67" t="str">
        <v>Bank of Cellifornia</v>
      </c>
      <c r="R28993" s="67" t="str">
        <v>Bank IF</v>
      </c>
      <c r="S28993" s="67" t="str">
        <v>SheetBank AG</v>
      </c>
    </row>
    <row r="28994" spans="15:19">
      <c r="O28994" s="67" t="str">
        <v>MoneyMATCH Inc.</v>
      </c>
      <c r="P28994" s="67" t="str">
        <v>The VLOOKup Vault</v>
      </c>
      <c r="Q28994" s="67" t="str">
        <v>Bank of Cellifornia</v>
      </c>
      <c r="R28994" s="67" t="str">
        <v>Bank IF</v>
      </c>
      <c r="S28994" s="67" t="str">
        <v>Pivot Finance Group</v>
      </c>
    </row>
    <row r="28995" spans="15:19">
      <c r="O28995" s="67" t="str">
        <v>MoneyMATCH Inc.</v>
      </c>
      <c r="P28995" s="67" t="str">
        <v>The VLOOKup Vault</v>
      </c>
      <c r="Q28995" s="67" t="str">
        <v>Bank of Cellifornia</v>
      </c>
      <c r="R28995" s="67" t="str">
        <v>Bank IF</v>
      </c>
      <c r="S28995" s="67" t="str">
        <v>SummaBank</v>
      </c>
    </row>
    <row r="28996" spans="15:19">
      <c r="O28996" s="67" t="str">
        <v>MoneyMATCH Inc.</v>
      </c>
      <c r="P28996" s="67" t="str">
        <v>The VLOOKup Vault</v>
      </c>
      <c r="Q28996" s="67" t="str">
        <v>Bank of Cellifornia</v>
      </c>
      <c r="R28996" s="67" t="str">
        <v>Bank IF</v>
      </c>
      <c r="S28996" s="67" t="str">
        <v>CELLtral Bank</v>
      </c>
    </row>
    <row r="28997" spans="15:19">
      <c r="O28997" s="67" t="str">
        <v>MoneyMATCH Inc.</v>
      </c>
      <c r="P28997" s="67" t="str">
        <v>The VLOOKup Vault</v>
      </c>
      <c r="Q28997" s="67" t="str">
        <v>ExFunds</v>
      </c>
      <c r="R28997" s="67" t="str">
        <v>ExCell Bank</v>
      </c>
      <c r="S28997" s="67" t="str">
        <v>Bank of Cellifornia</v>
      </c>
    </row>
    <row r="28998" spans="15:19">
      <c r="O28998" s="67" t="str">
        <v>MoneyMATCH Inc.</v>
      </c>
      <c r="P28998" s="67" t="str">
        <v>The VLOOKup Vault</v>
      </c>
      <c r="Q28998" s="67" t="str">
        <v>ExFunds</v>
      </c>
      <c r="R28998" s="67" t="str">
        <v>ExCell Bank</v>
      </c>
      <c r="S28998" s="67" t="str">
        <v>SheetBank AG</v>
      </c>
    </row>
    <row r="28999" spans="15:19">
      <c r="O28999" s="67" t="str">
        <v>MoneyMATCH Inc.</v>
      </c>
      <c r="P28999" s="67" t="str">
        <v>The VLOOKup Vault</v>
      </c>
      <c r="Q28999" s="67" t="str">
        <v>ExFunds</v>
      </c>
      <c r="R28999" s="67" t="str">
        <v>ExCell Bank</v>
      </c>
      <c r="S28999" s="67" t="str">
        <v>Pivot Finance Group</v>
      </c>
    </row>
    <row r="29000" spans="15:19">
      <c r="O29000" s="67" t="str">
        <v>MoneyMATCH Inc.</v>
      </c>
      <c r="P29000" s="67" t="str">
        <v>The VLOOKup Vault</v>
      </c>
      <c r="Q29000" s="67" t="str">
        <v>ExFunds</v>
      </c>
      <c r="R29000" s="67" t="str">
        <v>ExCell Bank</v>
      </c>
      <c r="S29000" s="67" t="str">
        <v>SummaBank</v>
      </c>
    </row>
    <row r="29001" spans="15:19">
      <c r="O29001" s="67" t="str">
        <v>MoneyMATCH Inc.</v>
      </c>
      <c r="P29001" s="67" t="str">
        <v>The VLOOKup Vault</v>
      </c>
      <c r="Q29001" s="67" t="str">
        <v>ExFunds</v>
      </c>
      <c r="R29001" s="67" t="str">
        <v>ExCell Bank</v>
      </c>
      <c r="S29001" s="67" t="str">
        <v>CELLtral Bank</v>
      </c>
    </row>
    <row r="29002" spans="15:19">
      <c r="O29002" s="67" t="str">
        <v>MoneyMATCH Inc.</v>
      </c>
      <c r="P29002" s="67" t="str">
        <v>The VLOOKup Vault</v>
      </c>
      <c r="Q29002" s="67" t="str">
        <v>ExFunds</v>
      </c>
      <c r="R29002" s="67" t="str">
        <v>ExCell Bank</v>
      </c>
      <c r="S29002" s="67" t="str">
        <v>Bank IF</v>
      </c>
    </row>
    <row r="29003" spans="15:19">
      <c r="O29003" s="67" t="str">
        <v>MoneyMATCH Inc.</v>
      </c>
      <c r="P29003" s="67" t="str">
        <v>The VLOOKup Vault</v>
      </c>
      <c r="Q29003" s="67" t="str">
        <v>ExFunds</v>
      </c>
      <c r="R29003" s="67" t="str">
        <v>Bank of Cellifornia</v>
      </c>
      <c r="S29003" s="67" t="str">
        <v>ExCell Bank</v>
      </c>
    </row>
    <row r="29004" spans="15:19">
      <c r="O29004" s="67" t="str">
        <v>MoneyMATCH Inc.</v>
      </c>
      <c r="P29004" s="67" t="str">
        <v>The VLOOKup Vault</v>
      </c>
      <c r="Q29004" s="67" t="str">
        <v>ExFunds</v>
      </c>
      <c r="R29004" s="67" t="str">
        <v>Bank of Cellifornia</v>
      </c>
      <c r="S29004" s="67" t="str">
        <v>SheetBank AG</v>
      </c>
    </row>
    <row r="29005" spans="15:19">
      <c r="O29005" s="67" t="str">
        <v>MoneyMATCH Inc.</v>
      </c>
      <c r="P29005" s="67" t="str">
        <v>The VLOOKup Vault</v>
      </c>
      <c r="Q29005" s="67" t="str">
        <v>ExFunds</v>
      </c>
      <c r="R29005" s="67" t="str">
        <v>Bank of Cellifornia</v>
      </c>
      <c r="S29005" s="67" t="str">
        <v>Pivot Finance Group</v>
      </c>
    </row>
    <row r="29006" spans="15:19">
      <c r="O29006" s="67" t="str">
        <v>MoneyMATCH Inc.</v>
      </c>
      <c r="P29006" s="67" t="str">
        <v>The VLOOKup Vault</v>
      </c>
      <c r="Q29006" s="67" t="str">
        <v>ExFunds</v>
      </c>
      <c r="R29006" s="67" t="str">
        <v>Bank of Cellifornia</v>
      </c>
      <c r="S29006" s="67" t="str">
        <v>SummaBank</v>
      </c>
    </row>
    <row r="29007" spans="15:19">
      <c r="O29007" s="67" t="str">
        <v>MoneyMATCH Inc.</v>
      </c>
      <c r="P29007" s="67" t="str">
        <v>The VLOOKup Vault</v>
      </c>
      <c r="Q29007" s="67" t="str">
        <v>ExFunds</v>
      </c>
      <c r="R29007" s="67" t="str">
        <v>Bank of Cellifornia</v>
      </c>
      <c r="S29007" s="67" t="str">
        <v>CELLtral Bank</v>
      </c>
    </row>
    <row r="29008" spans="15:19">
      <c r="O29008" s="67" t="str">
        <v>MoneyMATCH Inc.</v>
      </c>
      <c r="P29008" s="67" t="str">
        <v>The VLOOKup Vault</v>
      </c>
      <c r="Q29008" s="67" t="str">
        <v>ExFunds</v>
      </c>
      <c r="R29008" s="67" t="str">
        <v>Bank of Cellifornia</v>
      </c>
      <c r="S29008" s="67" t="str">
        <v>Bank IF</v>
      </c>
    </row>
    <row r="29009" spans="15:19">
      <c r="O29009" s="67" t="str">
        <v>MoneyMATCH Inc.</v>
      </c>
      <c r="P29009" s="67" t="str">
        <v>The VLOOKup Vault</v>
      </c>
      <c r="Q29009" s="67" t="str">
        <v>ExFunds</v>
      </c>
      <c r="R29009" s="67" t="str">
        <v>SheetBank AG</v>
      </c>
      <c r="S29009" s="67" t="str">
        <v>ExCell Bank</v>
      </c>
    </row>
    <row r="29010" spans="15:19">
      <c r="O29010" s="67" t="str">
        <v>MoneyMATCH Inc.</v>
      </c>
      <c r="P29010" s="67" t="str">
        <v>The VLOOKup Vault</v>
      </c>
      <c r="Q29010" s="67" t="str">
        <v>ExFunds</v>
      </c>
      <c r="R29010" s="67" t="str">
        <v>SheetBank AG</v>
      </c>
      <c r="S29010" s="67" t="str">
        <v>Bank of Cellifornia</v>
      </c>
    </row>
    <row r="29011" spans="15:19">
      <c r="O29011" s="67" t="str">
        <v>MoneyMATCH Inc.</v>
      </c>
      <c r="P29011" s="67" t="str">
        <v>The VLOOKup Vault</v>
      </c>
      <c r="Q29011" s="67" t="str">
        <v>ExFunds</v>
      </c>
      <c r="R29011" s="67" t="str">
        <v>SheetBank AG</v>
      </c>
      <c r="S29011" s="67" t="str">
        <v>Pivot Finance Group</v>
      </c>
    </row>
    <row r="29012" spans="15:19">
      <c r="O29012" s="67" t="str">
        <v>MoneyMATCH Inc.</v>
      </c>
      <c r="P29012" s="67" t="str">
        <v>The VLOOKup Vault</v>
      </c>
      <c r="Q29012" s="67" t="str">
        <v>ExFunds</v>
      </c>
      <c r="R29012" s="67" t="str">
        <v>SheetBank AG</v>
      </c>
      <c r="S29012" s="67" t="str">
        <v>SummaBank</v>
      </c>
    </row>
    <row r="29013" spans="15:19">
      <c r="O29013" s="67" t="str">
        <v>MoneyMATCH Inc.</v>
      </c>
      <c r="P29013" s="67" t="str">
        <v>The VLOOKup Vault</v>
      </c>
      <c r="Q29013" s="67" t="str">
        <v>ExFunds</v>
      </c>
      <c r="R29013" s="67" t="str">
        <v>SheetBank AG</v>
      </c>
      <c r="S29013" s="67" t="str">
        <v>CELLtral Bank</v>
      </c>
    </row>
    <row r="29014" spans="15:19">
      <c r="O29014" s="67" t="str">
        <v>MoneyMATCH Inc.</v>
      </c>
      <c r="P29014" s="67" t="str">
        <v>The VLOOKup Vault</v>
      </c>
      <c r="Q29014" s="67" t="str">
        <v>ExFunds</v>
      </c>
      <c r="R29014" s="67" t="str">
        <v>SheetBank AG</v>
      </c>
      <c r="S29014" s="67" t="str">
        <v>Bank IF</v>
      </c>
    </row>
    <row r="29015" spans="15:19">
      <c r="O29015" s="67" t="str">
        <v>MoneyMATCH Inc.</v>
      </c>
      <c r="P29015" s="67" t="str">
        <v>The VLOOKup Vault</v>
      </c>
      <c r="Q29015" s="67" t="str">
        <v>ExFunds</v>
      </c>
      <c r="R29015" s="67" t="str">
        <v>Pivot Finance Group</v>
      </c>
      <c r="S29015" s="67" t="str">
        <v>ExCell Bank</v>
      </c>
    </row>
    <row r="29016" spans="15:19">
      <c r="O29016" s="67" t="str">
        <v>MoneyMATCH Inc.</v>
      </c>
      <c r="P29016" s="67" t="str">
        <v>The VLOOKup Vault</v>
      </c>
      <c r="Q29016" s="67" t="str">
        <v>ExFunds</v>
      </c>
      <c r="R29016" s="67" t="str">
        <v>Pivot Finance Group</v>
      </c>
      <c r="S29016" s="67" t="str">
        <v>Bank of Cellifornia</v>
      </c>
    </row>
    <row r="29017" spans="15:19">
      <c r="O29017" s="67" t="str">
        <v>MoneyMATCH Inc.</v>
      </c>
      <c r="P29017" s="67" t="str">
        <v>The VLOOKup Vault</v>
      </c>
      <c r="Q29017" s="67" t="str">
        <v>ExFunds</v>
      </c>
      <c r="R29017" s="67" t="str">
        <v>Pivot Finance Group</v>
      </c>
      <c r="S29017" s="67" t="str">
        <v>SheetBank AG</v>
      </c>
    </row>
    <row r="29018" spans="15:19">
      <c r="O29018" s="67" t="str">
        <v>MoneyMATCH Inc.</v>
      </c>
      <c r="P29018" s="67" t="str">
        <v>The VLOOKup Vault</v>
      </c>
      <c r="Q29018" s="67" t="str">
        <v>ExFunds</v>
      </c>
      <c r="R29018" s="67" t="str">
        <v>Pivot Finance Group</v>
      </c>
      <c r="S29018" s="67" t="str">
        <v>SummaBank</v>
      </c>
    </row>
    <row r="29019" spans="15:19">
      <c r="O29019" s="67" t="str">
        <v>MoneyMATCH Inc.</v>
      </c>
      <c r="P29019" s="67" t="str">
        <v>The VLOOKup Vault</v>
      </c>
      <c r="Q29019" s="67" t="str">
        <v>ExFunds</v>
      </c>
      <c r="R29019" s="67" t="str">
        <v>Pivot Finance Group</v>
      </c>
      <c r="S29019" s="67" t="str">
        <v>CELLtral Bank</v>
      </c>
    </row>
    <row r="29020" spans="15:19">
      <c r="O29020" s="67" t="str">
        <v>MoneyMATCH Inc.</v>
      </c>
      <c r="P29020" s="67" t="str">
        <v>The VLOOKup Vault</v>
      </c>
      <c r="Q29020" s="67" t="str">
        <v>ExFunds</v>
      </c>
      <c r="R29020" s="67" t="str">
        <v>Pivot Finance Group</v>
      </c>
      <c r="S29020" s="67" t="str">
        <v>Bank IF</v>
      </c>
    </row>
    <row r="29021" spans="15:19">
      <c r="O29021" s="67" t="str">
        <v>MoneyMATCH Inc.</v>
      </c>
      <c r="P29021" s="67" t="str">
        <v>The VLOOKup Vault</v>
      </c>
      <c r="Q29021" s="67" t="str">
        <v>ExFunds</v>
      </c>
      <c r="R29021" s="67" t="str">
        <v>SummaBank</v>
      </c>
      <c r="S29021" s="67" t="str">
        <v>ExCell Bank</v>
      </c>
    </row>
    <row r="29022" spans="15:19">
      <c r="O29022" s="67" t="str">
        <v>MoneyMATCH Inc.</v>
      </c>
      <c r="P29022" s="67" t="str">
        <v>The VLOOKup Vault</v>
      </c>
      <c r="Q29022" s="67" t="str">
        <v>ExFunds</v>
      </c>
      <c r="R29022" s="67" t="str">
        <v>SummaBank</v>
      </c>
      <c r="S29022" s="67" t="str">
        <v>Bank of Cellifornia</v>
      </c>
    </row>
    <row r="29023" spans="15:19">
      <c r="O29023" s="67" t="str">
        <v>MoneyMATCH Inc.</v>
      </c>
      <c r="P29023" s="67" t="str">
        <v>The VLOOKup Vault</v>
      </c>
      <c r="Q29023" s="67" t="str">
        <v>ExFunds</v>
      </c>
      <c r="R29023" s="67" t="str">
        <v>SummaBank</v>
      </c>
      <c r="S29023" s="67" t="str">
        <v>SheetBank AG</v>
      </c>
    </row>
    <row r="29024" spans="15:19">
      <c r="O29024" s="67" t="str">
        <v>MoneyMATCH Inc.</v>
      </c>
      <c r="P29024" s="67" t="str">
        <v>The VLOOKup Vault</v>
      </c>
      <c r="Q29024" s="67" t="str">
        <v>ExFunds</v>
      </c>
      <c r="R29024" s="67" t="str">
        <v>SummaBank</v>
      </c>
      <c r="S29024" s="67" t="str">
        <v>Pivot Finance Group</v>
      </c>
    </row>
    <row r="29025" spans="15:19">
      <c r="O29025" s="67" t="str">
        <v>MoneyMATCH Inc.</v>
      </c>
      <c r="P29025" s="67" t="str">
        <v>The VLOOKup Vault</v>
      </c>
      <c r="Q29025" s="67" t="str">
        <v>ExFunds</v>
      </c>
      <c r="R29025" s="67" t="str">
        <v>SummaBank</v>
      </c>
      <c r="S29025" s="67" t="str">
        <v>CELLtral Bank</v>
      </c>
    </row>
    <row r="29026" spans="15:19">
      <c r="O29026" s="67" t="str">
        <v>MoneyMATCH Inc.</v>
      </c>
      <c r="P29026" s="67" t="str">
        <v>The VLOOKup Vault</v>
      </c>
      <c r="Q29026" s="67" t="str">
        <v>ExFunds</v>
      </c>
      <c r="R29026" s="67" t="str">
        <v>SummaBank</v>
      </c>
      <c r="S29026" s="67" t="str">
        <v>Bank IF</v>
      </c>
    </row>
    <row r="29027" spans="15:19">
      <c r="O29027" s="67" t="str">
        <v>MoneyMATCH Inc.</v>
      </c>
      <c r="P29027" s="67" t="str">
        <v>The VLOOKup Vault</v>
      </c>
      <c r="Q29027" s="67" t="str">
        <v>ExFunds</v>
      </c>
      <c r="R29027" s="67" t="str">
        <v>CELLtral Bank</v>
      </c>
      <c r="S29027" s="67" t="str">
        <v>ExCell Bank</v>
      </c>
    </row>
    <row r="29028" spans="15:19">
      <c r="O29028" s="67" t="str">
        <v>MoneyMATCH Inc.</v>
      </c>
      <c r="P29028" s="67" t="str">
        <v>The VLOOKup Vault</v>
      </c>
      <c r="Q29028" s="67" t="str">
        <v>ExFunds</v>
      </c>
      <c r="R29028" s="67" t="str">
        <v>CELLtral Bank</v>
      </c>
      <c r="S29028" s="67" t="str">
        <v>Bank of Cellifornia</v>
      </c>
    </row>
    <row r="29029" spans="15:19">
      <c r="O29029" s="67" t="str">
        <v>MoneyMATCH Inc.</v>
      </c>
      <c r="P29029" s="67" t="str">
        <v>The VLOOKup Vault</v>
      </c>
      <c r="Q29029" s="67" t="str">
        <v>ExFunds</v>
      </c>
      <c r="R29029" s="67" t="str">
        <v>CELLtral Bank</v>
      </c>
      <c r="S29029" s="67" t="str">
        <v>SheetBank AG</v>
      </c>
    </row>
    <row r="29030" spans="15:19">
      <c r="O29030" s="67" t="str">
        <v>MoneyMATCH Inc.</v>
      </c>
      <c r="P29030" s="67" t="str">
        <v>The VLOOKup Vault</v>
      </c>
      <c r="Q29030" s="67" t="str">
        <v>ExFunds</v>
      </c>
      <c r="R29030" s="67" t="str">
        <v>CELLtral Bank</v>
      </c>
      <c r="S29030" s="67" t="str">
        <v>Pivot Finance Group</v>
      </c>
    </row>
    <row r="29031" spans="15:19">
      <c r="O29031" s="67" t="str">
        <v>MoneyMATCH Inc.</v>
      </c>
      <c r="P29031" s="67" t="str">
        <v>The VLOOKup Vault</v>
      </c>
      <c r="Q29031" s="67" t="str">
        <v>ExFunds</v>
      </c>
      <c r="R29031" s="67" t="str">
        <v>CELLtral Bank</v>
      </c>
      <c r="S29031" s="67" t="str">
        <v>SummaBank</v>
      </c>
    </row>
    <row r="29032" spans="15:19">
      <c r="O29032" s="67" t="str">
        <v>MoneyMATCH Inc.</v>
      </c>
      <c r="P29032" s="67" t="str">
        <v>The VLOOKup Vault</v>
      </c>
      <c r="Q29032" s="67" t="str">
        <v>ExFunds</v>
      </c>
      <c r="R29032" s="67" t="str">
        <v>CELLtral Bank</v>
      </c>
      <c r="S29032" s="67" t="str">
        <v>Bank IF</v>
      </c>
    </row>
    <row r="29033" spans="15:19">
      <c r="O29033" s="67" t="str">
        <v>MoneyMATCH Inc.</v>
      </c>
      <c r="P29033" s="67" t="str">
        <v>The VLOOKup Vault</v>
      </c>
      <c r="Q29033" s="67" t="str">
        <v>ExFunds</v>
      </c>
      <c r="R29033" s="67" t="str">
        <v>Bank IF</v>
      </c>
      <c r="S29033" s="67" t="str">
        <v>ExCell Bank</v>
      </c>
    </row>
    <row r="29034" spans="15:19">
      <c r="O29034" s="67" t="str">
        <v>MoneyMATCH Inc.</v>
      </c>
      <c r="P29034" s="67" t="str">
        <v>The VLOOKup Vault</v>
      </c>
      <c r="Q29034" s="67" t="str">
        <v>ExFunds</v>
      </c>
      <c r="R29034" s="67" t="str">
        <v>Bank IF</v>
      </c>
      <c r="S29034" s="67" t="str">
        <v>Bank of Cellifornia</v>
      </c>
    </row>
    <row r="29035" spans="15:19">
      <c r="O29035" s="67" t="str">
        <v>MoneyMATCH Inc.</v>
      </c>
      <c r="P29035" s="67" t="str">
        <v>The VLOOKup Vault</v>
      </c>
      <c r="Q29035" s="67" t="str">
        <v>ExFunds</v>
      </c>
      <c r="R29035" s="67" t="str">
        <v>Bank IF</v>
      </c>
      <c r="S29035" s="67" t="str">
        <v>SheetBank AG</v>
      </c>
    </row>
    <row r="29036" spans="15:19">
      <c r="O29036" s="67" t="str">
        <v>MoneyMATCH Inc.</v>
      </c>
      <c r="P29036" s="67" t="str">
        <v>The VLOOKup Vault</v>
      </c>
      <c r="Q29036" s="67" t="str">
        <v>ExFunds</v>
      </c>
      <c r="R29036" s="67" t="str">
        <v>Bank IF</v>
      </c>
      <c r="S29036" s="67" t="str">
        <v>Pivot Finance Group</v>
      </c>
    </row>
    <row r="29037" spans="15:19">
      <c r="O29037" s="67" t="str">
        <v>MoneyMATCH Inc.</v>
      </c>
      <c r="P29037" s="67" t="str">
        <v>The VLOOKup Vault</v>
      </c>
      <c r="Q29037" s="67" t="str">
        <v>ExFunds</v>
      </c>
      <c r="R29037" s="67" t="str">
        <v>Bank IF</v>
      </c>
      <c r="S29037" s="67" t="str">
        <v>SummaBank</v>
      </c>
    </row>
    <row r="29038" spans="15:19">
      <c r="O29038" s="67" t="str">
        <v>MoneyMATCH Inc.</v>
      </c>
      <c r="P29038" s="67" t="str">
        <v>The VLOOKup Vault</v>
      </c>
      <c r="Q29038" s="67" t="str">
        <v>ExFunds</v>
      </c>
      <c r="R29038" s="67" t="str">
        <v>Bank IF</v>
      </c>
      <c r="S29038" s="67" t="str">
        <v>CELLtral Bank</v>
      </c>
    </row>
    <row r="29039" spans="15:19">
      <c r="O29039" s="67" t="str">
        <v>MoneyMATCH Inc.</v>
      </c>
      <c r="P29039" s="67" t="str">
        <v>The VLOOKup Vault</v>
      </c>
      <c r="Q29039" s="67" t="str">
        <v>SheetBank AG</v>
      </c>
      <c r="R29039" s="67" t="str">
        <v>ExCell Bank</v>
      </c>
      <c r="S29039" s="67" t="str">
        <v>Bank of Cellifornia</v>
      </c>
    </row>
    <row r="29040" spans="15:19">
      <c r="O29040" s="67" t="str">
        <v>MoneyMATCH Inc.</v>
      </c>
      <c r="P29040" s="67" t="str">
        <v>The VLOOKup Vault</v>
      </c>
      <c r="Q29040" s="67" t="str">
        <v>SheetBank AG</v>
      </c>
      <c r="R29040" s="67" t="str">
        <v>ExCell Bank</v>
      </c>
      <c r="S29040" s="67" t="str">
        <v>ExFunds</v>
      </c>
    </row>
    <row r="29041" spans="15:19">
      <c r="O29041" s="67" t="str">
        <v>MoneyMATCH Inc.</v>
      </c>
      <c r="P29041" s="67" t="str">
        <v>The VLOOKup Vault</v>
      </c>
      <c r="Q29041" s="67" t="str">
        <v>SheetBank AG</v>
      </c>
      <c r="R29041" s="67" t="str">
        <v>ExCell Bank</v>
      </c>
      <c r="S29041" s="67" t="str">
        <v>Pivot Finance Group</v>
      </c>
    </row>
    <row r="29042" spans="15:19">
      <c r="O29042" s="67" t="str">
        <v>MoneyMATCH Inc.</v>
      </c>
      <c r="P29042" s="67" t="str">
        <v>The VLOOKup Vault</v>
      </c>
      <c r="Q29042" s="67" t="str">
        <v>SheetBank AG</v>
      </c>
      <c r="R29042" s="67" t="str">
        <v>ExCell Bank</v>
      </c>
      <c r="S29042" s="67" t="str">
        <v>SummaBank</v>
      </c>
    </row>
    <row r="29043" spans="15:19">
      <c r="O29043" s="67" t="str">
        <v>MoneyMATCH Inc.</v>
      </c>
      <c r="P29043" s="67" t="str">
        <v>The VLOOKup Vault</v>
      </c>
      <c r="Q29043" s="67" t="str">
        <v>SheetBank AG</v>
      </c>
      <c r="R29043" s="67" t="str">
        <v>ExCell Bank</v>
      </c>
      <c r="S29043" s="67" t="str">
        <v>CELLtral Bank</v>
      </c>
    </row>
    <row r="29044" spans="15:19">
      <c r="O29044" s="67" t="str">
        <v>MoneyMATCH Inc.</v>
      </c>
      <c r="P29044" s="67" t="str">
        <v>The VLOOKup Vault</v>
      </c>
      <c r="Q29044" s="67" t="str">
        <v>SheetBank AG</v>
      </c>
      <c r="R29044" s="67" t="str">
        <v>ExCell Bank</v>
      </c>
      <c r="S29044" s="67" t="str">
        <v>Bank IF</v>
      </c>
    </row>
    <row r="29045" spans="15:19">
      <c r="O29045" s="67" t="str">
        <v>MoneyMATCH Inc.</v>
      </c>
      <c r="P29045" s="67" t="str">
        <v>The VLOOKup Vault</v>
      </c>
      <c r="Q29045" s="67" t="str">
        <v>SheetBank AG</v>
      </c>
      <c r="R29045" s="67" t="str">
        <v>Bank of Cellifornia</v>
      </c>
      <c r="S29045" s="67" t="str">
        <v>ExCell Bank</v>
      </c>
    </row>
    <row r="29046" spans="15:19">
      <c r="O29046" s="67" t="str">
        <v>MoneyMATCH Inc.</v>
      </c>
      <c r="P29046" s="67" t="str">
        <v>The VLOOKup Vault</v>
      </c>
      <c r="Q29046" s="67" t="str">
        <v>SheetBank AG</v>
      </c>
      <c r="R29046" s="67" t="str">
        <v>Bank of Cellifornia</v>
      </c>
      <c r="S29046" s="67" t="str">
        <v>ExFunds</v>
      </c>
    </row>
    <row r="29047" spans="15:19">
      <c r="O29047" s="67" t="str">
        <v>MoneyMATCH Inc.</v>
      </c>
      <c r="P29047" s="67" t="str">
        <v>The VLOOKup Vault</v>
      </c>
      <c r="Q29047" s="67" t="str">
        <v>SheetBank AG</v>
      </c>
      <c r="R29047" s="67" t="str">
        <v>Bank of Cellifornia</v>
      </c>
      <c r="S29047" s="67" t="str">
        <v>Pivot Finance Group</v>
      </c>
    </row>
    <row r="29048" spans="15:19">
      <c r="O29048" s="67" t="str">
        <v>MoneyMATCH Inc.</v>
      </c>
      <c r="P29048" s="67" t="str">
        <v>The VLOOKup Vault</v>
      </c>
      <c r="Q29048" s="67" t="str">
        <v>SheetBank AG</v>
      </c>
      <c r="R29048" s="67" t="str">
        <v>Bank of Cellifornia</v>
      </c>
      <c r="S29048" s="67" t="str">
        <v>SummaBank</v>
      </c>
    </row>
    <row r="29049" spans="15:19">
      <c r="O29049" s="67" t="str">
        <v>MoneyMATCH Inc.</v>
      </c>
      <c r="P29049" s="67" t="str">
        <v>The VLOOKup Vault</v>
      </c>
      <c r="Q29049" s="67" t="str">
        <v>SheetBank AG</v>
      </c>
      <c r="R29049" s="67" t="str">
        <v>Bank of Cellifornia</v>
      </c>
      <c r="S29049" s="67" t="str">
        <v>CELLtral Bank</v>
      </c>
    </row>
    <row r="29050" spans="15:19">
      <c r="O29050" s="67" t="str">
        <v>MoneyMATCH Inc.</v>
      </c>
      <c r="P29050" s="67" t="str">
        <v>The VLOOKup Vault</v>
      </c>
      <c r="Q29050" s="67" t="str">
        <v>SheetBank AG</v>
      </c>
      <c r="R29050" s="67" t="str">
        <v>Bank of Cellifornia</v>
      </c>
      <c r="S29050" s="67" t="str">
        <v>Bank IF</v>
      </c>
    </row>
    <row r="29051" spans="15:19">
      <c r="O29051" s="67" t="str">
        <v>MoneyMATCH Inc.</v>
      </c>
      <c r="P29051" s="67" t="str">
        <v>The VLOOKup Vault</v>
      </c>
      <c r="Q29051" s="67" t="str">
        <v>SheetBank AG</v>
      </c>
      <c r="R29051" s="67" t="str">
        <v>ExFunds</v>
      </c>
      <c r="S29051" s="67" t="str">
        <v>ExCell Bank</v>
      </c>
    </row>
    <row r="29052" spans="15:19">
      <c r="O29052" s="67" t="str">
        <v>MoneyMATCH Inc.</v>
      </c>
      <c r="P29052" s="67" t="str">
        <v>The VLOOKup Vault</v>
      </c>
      <c r="Q29052" s="67" t="str">
        <v>SheetBank AG</v>
      </c>
      <c r="R29052" s="67" t="str">
        <v>ExFunds</v>
      </c>
      <c r="S29052" s="67" t="str">
        <v>Bank of Cellifornia</v>
      </c>
    </row>
    <row r="29053" spans="15:19">
      <c r="O29053" s="67" t="str">
        <v>MoneyMATCH Inc.</v>
      </c>
      <c r="P29053" s="67" t="str">
        <v>The VLOOKup Vault</v>
      </c>
      <c r="Q29053" s="67" t="str">
        <v>SheetBank AG</v>
      </c>
      <c r="R29053" s="67" t="str">
        <v>ExFunds</v>
      </c>
      <c r="S29053" s="67" t="str">
        <v>Pivot Finance Group</v>
      </c>
    </row>
    <row r="29054" spans="15:19">
      <c r="O29054" s="67" t="str">
        <v>MoneyMATCH Inc.</v>
      </c>
      <c r="P29054" s="67" t="str">
        <v>The VLOOKup Vault</v>
      </c>
      <c r="Q29054" s="67" t="str">
        <v>SheetBank AG</v>
      </c>
      <c r="R29054" s="67" t="str">
        <v>ExFunds</v>
      </c>
      <c r="S29054" s="67" t="str">
        <v>SummaBank</v>
      </c>
    </row>
    <row r="29055" spans="15:19">
      <c r="O29055" s="67" t="str">
        <v>MoneyMATCH Inc.</v>
      </c>
      <c r="P29055" s="67" t="str">
        <v>The VLOOKup Vault</v>
      </c>
      <c r="Q29055" s="67" t="str">
        <v>SheetBank AG</v>
      </c>
      <c r="R29055" s="67" t="str">
        <v>ExFunds</v>
      </c>
      <c r="S29055" s="67" t="str">
        <v>CELLtral Bank</v>
      </c>
    </row>
    <row r="29056" spans="15:19">
      <c r="O29056" s="67" t="str">
        <v>MoneyMATCH Inc.</v>
      </c>
      <c r="P29056" s="67" t="str">
        <v>The VLOOKup Vault</v>
      </c>
      <c r="Q29056" s="67" t="str">
        <v>SheetBank AG</v>
      </c>
      <c r="R29056" s="67" t="str">
        <v>ExFunds</v>
      </c>
      <c r="S29056" s="67" t="str">
        <v>Bank IF</v>
      </c>
    </row>
    <row r="29057" spans="15:19">
      <c r="O29057" s="67" t="str">
        <v>MoneyMATCH Inc.</v>
      </c>
      <c r="P29057" s="67" t="str">
        <v>The VLOOKup Vault</v>
      </c>
      <c r="Q29057" s="67" t="str">
        <v>SheetBank AG</v>
      </c>
      <c r="R29057" s="67" t="str">
        <v>Pivot Finance Group</v>
      </c>
      <c r="S29057" s="67" t="str">
        <v>ExCell Bank</v>
      </c>
    </row>
    <row r="29058" spans="15:19">
      <c r="O29058" s="67" t="str">
        <v>MoneyMATCH Inc.</v>
      </c>
      <c r="P29058" s="67" t="str">
        <v>The VLOOKup Vault</v>
      </c>
      <c r="Q29058" s="67" t="str">
        <v>SheetBank AG</v>
      </c>
      <c r="R29058" s="67" t="str">
        <v>Pivot Finance Group</v>
      </c>
      <c r="S29058" s="67" t="str">
        <v>Bank of Cellifornia</v>
      </c>
    </row>
    <row r="29059" spans="15:19">
      <c r="O29059" s="67" t="str">
        <v>MoneyMATCH Inc.</v>
      </c>
      <c r="P29059" s="67" t="str">
        <v>The VLOOKup Vault</v>
      </c>
      <c r="Q29059" s="67" t="str">
        <v>SheetBank AG</v>
      </c>
      <c r="R29059" s="67" t="str">
        <v>Pivot Finance Group</v>
      </c>
      <c r="S29059" s="67" t="str">
        <v>ExFunds</v>
      </c>
    </row>
    <row r="29060" spans="15:19">
      <c r="O29060" s="67" t="str">
        <v>MoneyMATCH Inc.</v>
      </c>
      <c r="P29060" s="67" t="str">
        <v>The VLOOKup Vault</v>
      </c>
      <c r="Q29060" s="67" t="str">
        <v>SheetBank AG</v>
      </c>
      <c r="R29060" s="67" t="str">
        <v>Pivot Finance Group</v>
      </c>
      <c r="S29060" s="67" t="str">
        <v>SummaBank</v>
      </c>
    </row>
    <row r="29061" spans="15:19">
      <c r="O29061" s="67" t="str">
        <v>MoneyMATCH Inc.</v>
      </c>
      <c r="P29061" s="67" t="str">
        <v>The VLOOKup Vault</v>
      </c>
      <c r="Q29061" s="67" t="str">
        <v>SheetBank AG</v>
      </c>
      <c r="R29061" s="67" t="str">
        <v>Pivot Finance Group</v>
      </c>
      <c r="S29061" s="67" t="str">
        <v>CELLtral Bank</v>
      </c>
    </row>
    <row r="29062" spans="15:19">
      <c r="O29062" s="67" t="str">
        <v>MoneyMATCH Inc.</v>
      </c>
      <c r="P29062" s="67" t="str">
        <v>The VLOOKup Vault</v>
      </c>
      <c r="Q29062" s="67" t="str">
        <v>SheetBank AG</v>
      </c>
      <c r="R29062" s="67" t="str">
        <v>Pivot Finance Group</v>
      </c>
      <c r="S29062" s="67" t="str">
        <v>Bank IF</v>
      </c>
    </row>
    <row r="29063" spans="15:19">
      <c r="O29063" s="67" t="str">
        <v>MoneyMATCH Inc.</v>
      </c>
      <c r="P29063" s="67" t="str">
        <v>The VLOOKup Vault</v>
      </c>
      <c r="Q29063" s="67" t="str">
        <v>SheetBank AG</v>
      </c>
      <c r="R29063" s="67" t="str">
        <v>SummaBank</v>
      </c>
      <c r="S29063" s="67" t="str">
        <v>ExCell Bank</v>
      </c>
    </row>
    <row r="29064" spans="15:19">
      <c r="O29064" s="67" t="str">
        <v>MoneyMATCH Inc.</v>
      </c>
      <c r="P29064" s="67" t="str">
        <v>The VLOOKup Vault</v>
      </c>
      <c r="Q29064" s="67" t="str">
        <v>SheetBank AG</v>
      </c>
      <c r="R29064" s="67" t="str">
        <v>SummaBank</v>
      </c>
      <c r="S29064" s="67" t="str">
        <v>Bank of Cellifornia</v>
      </c>
    </row>
    <row r="29065" spans="15:19">
      <c r="O29065" s="67" t="str">
        <v>MoneyMATCH Inc.</v>
      </c>
      <c r="P29065" s="67" t="str">
        <v>The VLOOKup Vault</v>
      </c>
      <c r="Q29065" s="67" t="str">
        <v>SheetBank AG</v>
      </c>
      <c r="R29065" s="67" t="str">
        <v>SummaBank</v>
      </c>
      <c r="S29065" s="67" t="str">
        <v>ExFunds</v>
      </c>
    </row>
    <row r="29066" spans="15:19">
      <c r="O29066" s="67" t="str">
        <v>MoneyMATCH Inc.</v>
      </c>
      <c r="P29066" s="67" t="str">
        <v>The VLOOKup Vault</v>
      </c>
      <c r="Q29066" s="67" t="str">
        <v>SheetBank AG</v>
      </c>
      <c r="R29066" s="67" t="str">
        <v>SummaBank</v>
      </c>
      <c r="S29066" s="67" t="str">
        <v>Pivot Finance Group</v>
      </c>
    </row>
    <row r="29067" spans="15:19">
      <c r="O29067" s="67" t="str">
        <v>MoneyMATCH Inc.</v>
      </c>
      <c r="P29067" s="67" t="str">
        <v>The VLOOKup Vault</v>
      </c>
      <c r="Q29067" s="67" t="str">
        <v>SheetBank AG</v>
      </c>
      <c r="R29067" s="67" t="str">
        <v>SummaBank</v>
      </c>
      <c r="S29067" s="67" t="str">
        <v>CELLtral Bank</v>
      </c>
    </row>
    <row r="29068" spans="15:19">
      <c r="O29068" s="67" t="str">
        <v>MoneyMATCH Inc.</v>
      </c>
      <c r="P29068" s="67" t="str">
        <v>The VLOOKup Vault</v>
      </c>
      <c r="Q29068" s="67" t="str">
        <v>SheetBank AG</v>
      </c>
      <c r="R29068" s="67" t="str">
        <v>SummaBank</v>
      </c>
      <c r="S29068" s="67" t="str">
        <v>Bank IF</v>
      </c>
    </row>
    <row r="29069" spans="15:19">
      <c r="O29069" s="67" t="str">
        <v>MoneyMATCH Inc.</v>
      </c>
      <c r="P29069" s="67" t="str">
        <v>The VLOOKup Vault</v>
      </c>
      <c r="Q29069" s="67" t="str">
        <v>SheetBank AG</v>
      </c>
      <c r="R29069" s="67" t="str">
        <v>CELLtral Bank</v>
      </c>
      <c r="S29069" s="67" t="str">
        <v>ExCell Bank</v>
      </c>
    </row>
    <row r="29070" spans="15:19">
      <c r="O29070" s="67" t="str">
        <v>MoneyMATCH Inc.</v>
      </c>
      <c r="P29070" s="67" t="str">
        <v>The VLOOKup Vault</v>
      </c>
      <c r="Q29070" s="67" t="str">
        <v>SheetBank AG</v>
      </c>
      <c r="R29070" s="67" t="str">
        <v>CELLtral Bank</v>
      </c>
      <c r="S29070" s="67" t="str">
        <v>Bank of Cellifornia</v>
      </c>
    </row>
    <row r="29071" spans="15:19">
      <c r="O29071" s="67" t="str">
        <v>MoneyMATCH Inc.</v>
      </c>
      <c r="P29071" s="67" t="str">
        <v>The VLOOKup Vault</v>
      </c>
      <c r="Q29071" s="67" t="str">
        <v>SheetBank AG</v>
      </c>
      <c r="R29071" s="67" t="str">
        <v>CELLtral Bank</v>
      </c>
      <c r="S29071" s="67" t="str">
        <v>ExFunds</v>
      </c>
    </row>
    <row r="29072" spans="15:19">
      <c r="O29072" s="67" t="str">
        <v>MoneyMATCH Inc.</v>
      </c>
      <c r="P29072" s="67" t="str">
        <v>The VLOOKup Vault</v>
      </c>
      <c r="Q29072" s="67" t="str">
        <v>SheetBank AG</v>
      </c>
      <c r="R29072" s="67" t="str">
        <v>CELLtral Bank</v>
      </c>
      <c r="S29072" s="67" t="str">
        <v>Pivot Finance Group</v>
      </c>
    </row>
    <row r="29073" spans="15:19">
      <c r="O29073" s="67" t="str">
        <v>MoneyMATCH Inc.</v>
      </c>
      <c r="P29073" s="67" t="str">
        <v>The VLOOKup Vault</v>
      </c>
      <c r="Q29073" s="67" t="str">
        <v>SheetBank AG</v>
      </c>
      <c r="R29073" s="67" t="str">
        <v>CELLtral Bank</v>
      </c>
      <c r="S29073" s="67" t="str">
        <v>SummaBank</v>
      </c>
    </row>
    <row r="29074" spans="15:19">
      <c r="O29074" s="67" t="str">
        <v>MoneyMATCH Inc.</v>
      </c>
      <c r="P29074" s="67" t="str">
        <v>The VLOOKup Vault</v>
      </c>
      <c r="Q29074" s="67" t="str">
        <v>SheetBank AG</v>
      </c>
      <c r="R29074" s="67" t="str">
        <v>CELLtral Bank</v>
      </c>
      <c r="S29074" s="67" t="str">
        <v>Bank IF</v>
      </c>
    </row>
    <row r="29075" spans="15:19">
      <c r="O29075" s="67" t="str">
        <v>MoneyMATCH Inc.</v>
      </c>
      <c r="P29075" s="67" t="str">
        <v>The VLOOKup Vault</v>
      </c>
      <c r="Q29075" s="67" t="str">
        <v>SheetBank AG</v>
      </c>
      <c r="R29075" s="67" t="str">
        <v>Bank IF</v>
      </c>
      <c r="S29075" s="67" t="str">
        <v>ExCell Bank</v>
      </c>
    </row>
    <row r="29076" spans="15:19">
      <c r="O29076" s="67" t="str">
        <v>MoneyMATCH Inc.</v>
      </c>
      <c r="P29076" s="67" t="str">
        <v>The VLOOKup Vault</v>
      </c>
      <c r="Q29076" s="67" t="str">
        <v>SheetBank AG</v>
      </c>
      <c r="R29076" s="67" t="str">
        <v>Bank IF</v>
      </c>
      <c r="S29076" s="67" t="str">
        <v>Bank of Cellifornia</v>
      </c>
    </row>
    <row r="29077" spans="15:19">
      <c r="O29077" s="67" t="str">
        <v>MoneyMATCH Inc.</v>
      </c>
      <c r="P29077" s="67" t="str">
        <v>The VLOOKup Vault</v>
      </c>
      <c r="Q29077" s="67" t="str">
        <v>SheetBank AG</v>
      </c>
      <c r="R29077" s="67" t="str">
        <v>Bank IF</v>
      </c>
      <c r="S29077" s="67" t="str">
        <v>ExFunds</v>
      </c>
    </row>
    <row r="29078" spans="15:19">
      <c r="O29078" s="67" t="str">
        <v>MoneyMATCH Inc.</v>
      </c>
      <c r="P29078" s="67" t="str">
        <v>The VLOOKup Vault</v>
      </c>
      <c r="Q29078" s="67" t="str">
        <v>SheetBank AG</v>
      </c>
      <c r="R29078" s="67" t="str">
        <v>Bank IF</v>
      </c>
      <c r="S29078" s="67" t="str">
        <v>Pivot Finance Group</v>
      </c>
    </row>
    <row r="29079" spans="15:19">
      <c r="O29079" s="67" t="str">
        <v>MoneyMATCH Inc.</v>
      </c>
      <c r="P29079" s="67" t="str">
        <v>The VLOOKup Vault</v>
      </c>
      <c r="Q29079" s="67" t="str">
        <v>SheetBank AG</v>
      </c>
      <c r="R29079" s="67" t="str">
        <v>Bank IF</v>
      </c>
      <c r="S29079" s="67" t="str">
        <v>SummaBank</v>
      </c>
    </row>
    <row r="29080" spans="15:19">
      <c r="O29080" s="67" t="str">
        <v>MoneyMATCH Inc.</v>
      </c>
      <c r="P29080" s="67" t="str">
        <v>The VLOOKup Vault</v>
      </c>
      <c r="Q29080" s="67" t="str">
        <v>SheetBank AG</v>
      </c>
      <c r="R29080" s="67" t="str">
        <v>Bank IF</v>
      </c>
      <c r="S29080" s="67" t="str">
        <v>CELLtral Bank</v>
      </c>
    </row>
    <row r="29081" spans="15:19">
      <c r="O29081" s="67" t="str">
        <v>MoneyMATCH Inc.</v>
      </c>
      <c r="P29081" s="67" t="str">
        <v>The VLOOKup Vault</v>
      </c>
      <c r="Q29081" s="67" t="str">
        <v>Pivot Finance Group</v>
      </c>
      <c r="R29081" s="67" t="str">
        <v>ExCell Bank</v>
      </c>
      <c r="S29081" s="67" t="str">
        <v>Bank of Cellifornia</v>
      </c>
    </row>
    <row r="29082" spans="15:19">
      <c r="O29082" s="67" t="str">
        <v>MoneyMATCH Inc.</v>
      </c>
      <c r="P29082" s="67" t="str">
        <v>The VLOOKup Vault</v>
      </c>
      <c r="Q29082" s="67" t="str">
        <v>Pivot Finance Group</v>
      </c>
      <c r="R29082" s="67" t="str">
        <v>ExCell Bank</v>
      </c>
      <c r="S29082" s="67" t="str">
        <v>ExFunds</v>
      </c>
    </row>
    <row r="29083" spans="15:19">
      <c r="O29083" s="67" t="str">
        <v>MoneyMATCH Inc.</v>
      </c>
      <c r="P29083" s="67" t="str">
        <v>The VLOOKup Vault</v>
      </c>
      <c r="Q29083" s="67" t="str">
        <v>Pivot Finance Group</v>
      </c>
      <c r="R29083" s="67" t="str">
        <v>ExCell Bank</v>
      </c>
      <c r="S29083" s="67" t="str">
        <v>SheetBank AG</v>
      </c>
    </row>
    <row r="29084" spans="15:19">
      <c r="O29084" s="67" t="str">
        <v>MoneyMATCH Inc.</v>
      </c>
      <c r="P29084" s="67" t="str">
        <v>The VLOOKup Vault</v>
      </c>
      <c r="Q29084" s="67" t="str">
        <v>Pivot Finance Group</v>
      </c>
      <c r="R29084" s="67" t="str">
        <v>ExCell Bank</v>
      </c>
      <c r="S29084" s="67" t="str">
        <v>SummaBank</v>
      </c>
    </row>
    <row r="29085" spans="15:19">
      <c r="O29085" s="67" t="str">
        <v>MoneyMATCH Inc.</v>
      </c>
      <c r="P29085" s="67" t="str">
        <v>The VLOOKup Vault</v>
      </c>
      <c r="Q29085" s="67" t="str">
        <v>Pivot Finance Group</v>
      </c>
      <c r="R29085" s="67" t="str">
        <v>ExCell Bank</v>
      </c>
      <c r="S29085" s="67" t="str">
        <v>CELLtral Bank</v>
      </c>
    </row>
    <row r="29086" spans="15:19">
      <c r="O29086" s="67" t="str">
        <v>MoneyMATCH Inc.</v>
      </c>
      <c r="P29086" s="67" t="str">
        <v>The VLOOKup Vault</v>
      </c>
      <c r="Q29086" s="67" t="str">
        <v>Pivot Finance Group</v>
      </c>
      <c r="R29086" s="67" t="str">
        <v>ExCell Bank</v>
      </c>
      <c r="S29086" s="67" t="str">
        <v>Bank IF</v>
      </c>
    </row>
    <row r="29087" spans="15:19">
      <c r="O29087" s="67" t="str">
        <v>MoneyMATCH Inc.</v>
      </c>
      <c r="P29087" s="67" t="str">
        <v>The VLOOKup Vault</v>
      </c>
      <c r="Q29087" s="67" t="str">
        <v>Pivot Finance Group</v>
      </c>
      <c r="R29087" s="67" t="str">
        <v>Bank of Cellifornia</v>
      </c>
      <c r="S29087" s="67" t="str">
        <v>ExCell Bank</v>
      </c>
    </row>
    <row r="29088" spans="15:19">
      <c r="O29088" s="67" t="str">
        <v>MoneyMATCH Inc.</v>
      </c>
      <c r="P29088" s="67" t="str">
        <v>The VLOOKup Vault</v>
      </c>
      <c r="Q29088" s="67" t="str">
        <v>Pivot Finance Group</v>
      </c>
      <c r="R29088" s="67" t="str">
        <v>Bank of Cellifornia</v>
      </c>
      <c r="S29088" s="67" t="str">
        <v>ExFunds</v>
      </c>
    </row>
    <row r="29089" spans="15:19">
      <c r="O29089" s="67" t="str">
        <v>MoneyMATCH Inc.</v>
      </c>
      <c r="P29089" s="67" t="str">
        <v>The VLOOKup Vault</v>
      </c>
      <c r="Q29089" s="67" t="str">
        <v>Pivot Finance Group</v>
      </c>
      <c r="R29089" s="67" t="str">
        <v>Bank of Cellifornia</v>
      </c>
      <c r="S29089" s="67" t="str">
        <v>SheetBank AG</v>
      </c>
    </row>
    <row r="29090" spans="15:19">
      <c r="O29090" s="67" t="str">
        <v>MoneyMATCH Inc.</v>
      </c>
      <c r="P29090" s="67" t="str">
        <v>The VLOOKup Vault</v>
      </c>
      <c r="Q29090" s="67" t="str">
        <v>Pivot Finance Group</v>
      </c>
      <c r="R29090" s="67" t="str">
        <v>Bank of Cellifornia</v>
      </c>
      <c r="S29090" s="67" t="str">
        <v>SummaBank</v>
      </c>
    </row>
    <row r="29091" spans="15:19">
      <c r="O29091" s="67" t="str">
        <v>MoneyMATCH Inc.</v>
      </c>
      <c r="P29091" s="67" t="str">
        <v>The VLOOKup Vault</v>
      </c>
      <c r="Q29091" s="67" t="str">
        <v>Pivot Finance Group</v>
      </c>
      <c r="R29091" s="67" t="str">
        <v>Bank of Cellifornia</v>
      </c>
      <c r="S29091" s="67" t="str">
        <v>CELLtral Bank</v>
      </c>
    </row>
    <row r="29092" spans="15:19">
      <c r="O29092" s="67" t="str">
        <v>MoneyMATCH Inc.</v>
      </c>
      <c r="P29092" s="67" t="str">
        <v>The VLOOKup Vault</v>
      </c>
      <c r="Q29092" s="67" t="str">
        <v>Pivot Finance Group</v>
      </c>
      <c r="R29092" s="67" t="str">
        <v>Bank of Cellifornia</v>
      </c>
      <c r="S29092" s="67" t="str">
        <v>Bank IF</v>
      </c>
    </row>
    <row r="29093" spans="15:19">
      <c r="O29093" s="67" t="str">
        <v>MoneyMATCH Inc.</v>
      </c>
      <c r="P29093" s="67" t="str">
        <v>The VLOOKup Vault</v>
      </c>
      <c r="Q29093" s="67" t="str">
        <v>Pivot Finance Group</v>
      </c>
      <c r="R29093" s="67" t="str">
        <v>ExFunds</v>
      </c>
      <c r="S29093" s="67" t="str">
        <v>ExCell Bank</v>
      </c>
    </row>
    <row r="29094" spans="15:19">
      <c r="O29094" s="67" t="str">
        <v>MoneyMATCH Inc.</v>
      </c>
      <c r="P29094" s="67" t="str">
        <v>The VLOOKup Vault</v>
      </c>
      <c r="Q29094" s="67" t="str">
        <v>Pivot Finance Group</v>
      </c>
      <c r="R29094" s="67" t="str">
        <v>ExFunds</v>
      </c>
      <c r="S29094" s="67" t="str">
        <v>Bank of Cellifornia</v>
      </c>
    </row>
    <row r="29095" spans="15:19">
      <c r="O29095" s="67" t="str">
        <v>MoneyMATCH Inc.</v>
      </c>
      <c r="P29095" s="67" t="str">
        <v>The VLOOKup Vault</v>
      </c>
      <c r="Q29095" s="67" t="str">
        <v>Pivot Finance Group</v>
      </c>
      <c r="R29095" s="67" t="str">
        <v>ExFunds</v>
      </c>
      <c r="S29095" s="67" t="str">
        <v>SheetBank AG</v>
      </c>
    </row>
    <row r="29096" spans="15:19">
      <c r="O29096" s="67" t="str">
        <v>MoneyMATCH Inc.</v>
      </c>
      <c r="P29096" s="67" t="str">
        <v>The VLOOKup Vault</v>
      </c>
      <c r="Q29096" s="67" t="str">
        <v>Pivot Finance Group</v>
      </c>
      <c r="R29096" s="67" t="str">
        <v>ExFunds</v>
      </c>
      <c r="S29096" s="67" t="str">
        <v>SummaBank</v>
      </c>
    </row>
    <row r="29097" spans="15:19">
      <c r="O29097" s="67" t="str">
        <v>MoneyMATCH Inc.</v>
      </c>
      <c r="P29097" s="67" t="str">
        <v>The VLOOKup Vault</v>
      </c>
      <c r="Q29097" s="67" t="str">
        <v>Pivot Finance Group</v>
      </c>
      <c r="R29097" s="67" t="str">
        <v>ExFunds</v>
      </c>
      <c r="S29097" s="67" t="str">
        <v>CELLtral Bank</v>
      </c>
    </row>
    <row r="29098" spans="15:19">
      <c r="O29098" s="67" t="str">
        <v>MoneyMATCH Inc.</v>
      </c>
      <c r="P29098" s="67" t="str">
        <v>The VLOOKup Vault</v>
      </c>
      <c r="Q29098" s="67" t="str">
        <v>Pivot Finance Group</v>
      </c>
      <c r="R29098" s="67" t="str">
        <v>ExFunds</v>
      </c>
      <c r="S29098" s="67" t="str">
        <v>Bank IF</v>
      </c>
    </row>
    <row r="29099" spans="15:19">
      <c r="O29099" s="67" t="str">
        <v>MoneyMATCH Inc.</v>
      </c>
      <c r="P29099" s="67" t="str">
        <v>The VLOOKup Vault</v>
      </c>
      <c r="Q29099" s="67" t="str">
        <v>Pivot Finance Group</v>
      </c>
      <c r="R29099" s="67" t="str">
        <v>SheetBank AG</v>
      </c>
      <c r="S29099" s="67" t="str">
        <v>ExCell Bank</v>
      </c>
    </row>
    <row r="29100" spans="15:19">
      <c r="O29100" s="67" t="str">
        <v>MoneyMATCH Inc.</v>
      </c>
      <c r="P29100" s="67" t="str">
        <v>The VLOOKup Vault</v>
      </c>
      <c r="Q29100" s="67" t="str">
        <v>Pivot Finance Group</v>
      </c>
      <c r="R29100" s="67" t="str">
        <v>SheetBank AG</v>
      </c>
      <c r="S29100" s="67" t="str">
        <v>Bank of Cellifornia</v>
      </c>
    </row>
    <row r="29101" spans="15:19">
      <c r="O29101" s="67" t="str">
        <v>MoneyMATCH Inc.</v>
      </c>
      <c r="P29101" s="67" t="str">
        <v>The VLOOKup Vault</v>
      </c>
      <c r="Q29101" s="67" t="str">
        <v>Pivot Finance Group</v>
      </c>
      <c r="R29101" s="67" t="str">
        <v>SheetBank AG</v>
      </c>
      <c r="S29101" s="67" t="str">
        <v>ExFunds</v>
      </c>
    </row>
    <row r="29102" spans="15:19">
      <c r="O29102" s="67" t="str">
        <v>MoneyMATCH Inc.</v>
      </c>
      <c r="P29102" s="67" t="str">
        <v>The VLOOKup Vault</v>
      </c>
      <c r="Q29102" s="67" t="str">
        <v>Pivot Finance Group</v>
      </c>
      <c r="R29102" s="67" t="str">
        <v>SheetBank AG</v>
      </c>
      <c r="S29102" s="67" t="str">
        <v>SummaBank</v>
      </c>
    </row>
    <row r="29103" spans="15:19">
      <c r="O29103" s="67" t="str">
        <v>MoneyMATCH Inc.</v>
      </c>
      <c r="P29103" s="67" t="str">
        <v>The VLOOKup Vault</v>
      </c>
      <c r="Q29103" s="67" t="str">
        <v>Pivot Finance Group</v>
      </c>
      <c r="R29103" s="67" t="str">
        <v>SheetBank AG</v>
      </c>
      <c r="S29103" s="67" t="str">
        <v>CELLtral Bank</v>
      </c>
    </row>
    <row r="29104" spans="15:19">
      <c r="O29104" s="67" t="str">
        <v>MoneyMATCH Inc.</v>
      </c>
      <c r="P29104" s="67" t="str">
        <v>The VLOOKup Vault</v>
      </c>
      <c r="Q29104" s="67" t="str">
        <v>Pivot Finance Group</v>
      </c>
      <c r="R29104" s="67" t="str">
        <v>SheetBank AG</v>
      </c>
      <c r="S29104" s="67" t="str">
        <v>Bank IF</v>
      </c>
    </row>
    <row r="29105" spans="15:19">
      <c r="O29105" s="67" t="str">
        <v>MoneyMATCH Inc.</v>
      </c>
      <c r="P29105" s="67" t="str">
        <v>The VLOOKup Vault</v>
      </c>
      <c r="Q29105" s="67" t="str">
        <v>Pivot Finance Group</v>
      </c>
      <c r="R29105" s="67" t="str">
        <v>SummaBank</v>
      </c>
      <c r="S29105" s="67" t="str">
        <v>ExCell Bank</v>
      </c>
    </row>
    <row r="29106" spans="15:19">
      <c r="O29106" s="67" t="str">
        <v>MoneyMATCH Inc.</v>
      </c>
      <c r="P29106" s="67" t="str">
        <v>The VLOOKup Vault</v>
      </c>
      <c r="Q29106" s="67" t="str">
        <v>Pivot Finance Group</v>
      </c>
      <c r="R29106" s="67" t="str">
        <v>SummaBank</v>
      </c>
      <c r="S29106" s="67" t="str">
        <v>Bank of Cellifornia</v>
      </c>
    </row>
    <row r="29107" spans="15:19">
      <c r="O29107" s="67" t="str">
        <v>MoneyMATCH Inc.</v>
      </c>
      <c r="P29107" s="67" t="str">
        <v>The VLOOKup Vault</v>
      </c>
      <c r="Q29107" s="67" t="str">
        <v>Pivot Finance Group</v>
      </c>
      <c r="R29107" s="67" t="str">
        <v>SummaBank</v>
      </c>
      <c r="S29107" s="67" t="str">
        <v>ExFunds</v>
      </c>
    </row>
    <row r="29108" spans="15:19">
      <c r="O29108" s="67" t="str">
        <v>MoneyMATCH Inc.</v>
      </c>
      <c r="P29108" s="67" t="str">
        <v>The VLOOKup Vault</v>
      </c>
      <c r="Q29108" s="67" t="str">
        <v>Pivot Finance Group</v>
      </c>
      <c r="R29108" s="67" t="str">
        <v>SummaBank</v>
      </c>
      <c r="S29108" s="67" t="str">
        <v>SheetBank AG</v>
      </c>
    </row>
    <row r="29109" spans="15:19">
      <c r="O29109" s="67" t="str">
        <v>MoneyMATCH Inc.</v>
      </c>
      <c r="P29109" s="67" t="str">
        <v>The VLOOKup Vault</v>
      </c>
      <c r="Q29109" s="67" t="str">
        <v>Pivot Finance Group</v>
      </c>
      <c r="R29109" s="67" t="str">
        <v>SummaBank</v>
      </c>
      <c r="S29109" s="67" t="str">
        <v>CELLtral Bank</v>
      </c>
    </row>
    <row r="29110" spans="15:19">
      <c r="O29110" s="67" t="str">
        <v>MoneyMATCH Inc.</v>
      </c>
      <c r="P29110" s="67" t="str">
        <v>The VLOOKup Vault</v>
      </c>
      <c r="Q29110" s="67" t="str">
        <v>Pivot Finance Group</v>
      </c>
      <c r="R29110" s="67" t="str">
        <v>SummaBank</v>
      </c>
      <c r="S29110" s="67" t="str">
        <v>Bank IF</v>
      </c>
    </row>
    <row r="29111" spans="15:19">
      <c r="O29111" s="67" t="str">
        <v>MoneyMATCH Inc.</v>
      </c>
      <c r="P29111" s="67" t="str">
        <v>The VLOOKup Vault</v>
      </c>
      <c r="Q29111" s="67" t="str">
        <v>Pivot Finance Group</v>
      </c>
      <c r="R29111" s="67" t="str">
        <v>CELLtral Bank</v>
      </c>
      <c r="S29111" s="67" t="str">
        <v>ExCell Bank</v>
      </c>
    </row>
    <row r="29112" spans="15:19">
      <c r="O29112" s="67" t="str">
        <v>MoneyMATCH Inc.</v>
      </c>
      <c r="P29112" s="67" t="str">
        <v>The VLOOKup Vault</v>
      </c>
      <c r="Q29112" s="67" t="str">
        <v>Pivot Finance Group</v>
      </c>
      <c r="R29112" s="67" t="str">
        <v>CELLtral Bank</v>
      </c>
      <c r="S29112" s="67" t="str">
        <v>Bank of Cellifornia</v>
      </c>
    </row>
    <row r="29113" spans="15:19">
      <c r="O29113" s="67" t="str">
        <v>MoneyMATCH Inc.</v>
      </c>
      <c r="P29113" s="67" t="str">
        <v>The VLOOKup Vault</v>
      </c>
      <c r="Q29113" s="67" t="str">
        <v>Pivot Finance Group</v>
      </c>
      <c r="R29113" s="67" t="str">
        <v>CELLtral Bank</v>
      </c>
      <c r="S29113" s="67" t="str">
        <v>ExFunds</v>
      </c>
    </row>
    <row r="29114" spans="15:19">
      <c r="O29114" s="67" t="str">
        <v>MoneyMATCH Inc.</v>
      </c>
      <c r="P29114" s="67" t="str">
        <v>The VLOOKup Vault</v>
      </c>
      <c r="Q29114" s="67" t="str">
        <v>Pivot Finance Group</v>
      </c>
      <c r="R29114" s="67" t="str">
        <v>CELLtral Bank</v>
      </c>
      <c r="S29114" s="67" t="str">
        <v>SheetBank AG</v>
      </c>
    </row>
    <row r="29115" spans="15:19">
      <c r="O29115" s="67" t="str">
        <v>MoneyMATCH Inc.</v>
      </c>
      <c r="P29115" s="67" t="str">
        <v>The VLOOKup Vault</v>
      </c>
      <c r="Q29115" s="67" t="str">
        <v>Pivot Finance Group</v>
      </c>
      <c r="R29115" s="67" t="str">
        <v>CELLtral Bank</v>
      </c>
      <c r="S29115" s="67" t="str">
        <v>SummaBank</v>
      </c>
    </row>
    <row r="29116" spans="15:19">
      <c r="O29116" s="67" t="str">
        <v>MoneyMATCH Inc.</v>
      </c>
      <c r="P29116" s="67" t="str">
        <v>The VLOOKup Vault</v>
      </c>
      <c r="Q29116" s="67" t="str">
        <v>Pivot Finance Group</v>
      </c>
      <c r="R29116" s="67" t="str">
        <v>CELLtral Bank</v>
      </c>
      <c r="S29116" s="67" t="str">
        <v>Bank IF</v>
      </c>
    </row>
    <row r="29117" spans="15:19">
      <c r="O29117" s="67" t="str">
        <v>MoneyMATCH Inc.</v>
      </c>
      <c r="P29117" s="67" t="str">
        <v>The VLOOKup Vault</v>
      </c>
      <c r="Q29117" s="67" t="str">
        <v>Pivot Finance Group</v>
      </c>
      <c r="R29117" s="67" t="str">
        <v>Bank IF</v>
      </c>
      <c r="S29117" s="67" t="str">
        <v>ExCell Bank</v>
      </c>
    </row>
    <row r="29118" spans="15:19">
      <c r="O29118" s="67" t="str">
        <v>MoneyMATCH Inc.</v>
      </c>
      <c r="P29118" s="67" t="str">
        <v>The VLOOKup Vault</v>
      </c>
      <c r="Q29118" s="67" t="str">
        <v>Pivot Finance Group</v>
      </c>
      <c r="R29118" s="67" t="str">
        <v>Bank IF</v>
      </c>
      <c r="S29118" s="67" t="str">
        <v>Bank of Cellifornia</v>
      </c>
    </row>
    <row r="29119" spans="15:19">
      <c r="O29119" s="67" t="str">
        <v>MoneyMATCH Inc.</v>
      </c>
      <c r="P29119" s="67" t="str">
        <v>The VLOOKup Vault</v>
      </c>
      <c r="Q29119" s="67" t="str">
        <v>Pivot Finance Group</v>
      </c>
      <c r="R29119" s="67" t="str">
        <v>Bank IF</v>
      </c>
      <c r="S29119" s="67" t="str">
        <v>ExFunds</v>
      </c>
    </row>
    <row r="29120" spans="15:19">
      <c r="O29120" s="67" t="str">
        <v>MoneyMATCH Inc.</v>
      </c>
      <c r="P29120" s="67" t="str">
        <v>The VLOOKup Vault</v>
      </c>
      <c r="Q29120" s="67" t="str">
        <v>Pivot Finance Group</v>
      </c>
      <c r="R29120" s="67" t="str">
        <v>Bank IF</v>
      </c>
      <c r="S29120" s="67" t="str">
        <v>SheetBank AG</v>
      </c>
    </row>
    <row r="29121" spans="15:19">
      <c r="O29121" s="67" t="str">
        <v>MoneyMATCH Inc.</v>
      </c>
      <c r="P29121" s="67" t="str">
        <v>The VLOOKup Vault</v>
      </c>
      <c r="Q29121" s="67" t="str">
        <v>Pivot Finance Group</v>
      </c>
      <c r="R29121" s="67" t="str">
        <v>Bank IF</v>
      </c>
      <c r="S29121" s="67" t="str">
        <v>SummaBank</v>
      </c>
    </row>
    <row r="29122" spans="15:19">
      <c r="O29122" s="67" t="str">
        <v>MoneyMATCH Inc.</v>
      </c>
      <c r="P29122" s="67" t="str">
        <v>The VLOOKup Vault</v>
      </c>
      <c r="Q29122" s="67" t="str">
        <v>Pivot Finance Group</v>
      </c>
      <c r="R29122" s="67" t="str">
        <v>Bank IF</v>
      </c>
      <c r="S29122" s="67" t="str">
        <v>CELLtral Bank</v>
      </c>
    </row>
    <row r="29123" spans="15:19">
      <c r="O29123" s="67" t="str">
        <v>MoneyMATCH Inc.</v>
      </c>
      <c r="P29123" s="67" t="str">
        <v>The VLOOKup Vault</v>
      </c>
      <c r="Q29123" s="67" t="str">
        <v>SummaBank</v>
      </c>
      <c r="R29123" s="67" t="str">
        <v>ExCell Bank</v>
      </c>
      <c r="S29123" s="67" t="str">
        <v>Bank of Cellifornia</v>
      </c>
    </row>
    <row r="29124" spans="15:19">
      <c r="O29124" s="67" t="str">
        <v>MoneyMATCH Inc.</v>
      </c>
      <c r="P29124" s="67" t="str">
        <v>The VLOOKup Vault</v>
      </c>
      <c r="Q29124" s="67" t="str">
        <v>SummaBank</v>
      </c>
      <c r="R29124" s="67" t="str">
        <v>ExCell Bank</v>
      </c>
      <c r="S29124" s="67" t="str">
        <v>ExFunds</v>
      </c>
    </row>
    <row r="29125" spans="15:19">
      <c r="O29125" s="67" t="str">
        <v>MoneyMATCH Inc.</v>
      </c>
      <c r="P29125" s="67" t="str">
        <v>The VLOOKup Vault</v>
      </c>
      <c r="Q29125" s="67" t="str">
        <v>SummaBank</v>
      </c>
      <c r="R29125" s="67" t="str">
        <v>ExCell Bank</v>
      </c>
      <c r="S29125" s="67" t="str">
        <v>SheetBank AG</v>
      </c>
    </row>
    <row r="29126" spans="15:19">
      <c r="O29126" s="67" t="str">
        <v>MoneyMATCH Inc.</v>
      </c>
      <c r="P29126" s="67" t="str">
        <v>The VLOOKup Vault</v>
      </c>
      <c r="Q29126" s="67" t="str">
        <v>SummaBank</v>
      </c>
      <c r="R29126" s="67" t="str">
        <v>ExCell Bank</v>
      </c>
      <c r="S29126" s="67" t="str">
        <v>Pivot Finance Group</v>
      </c>
    </row>
    <row r="29127" spans="15:19">
      <c r="O29127" s="67" t="str">
        <v>MoneyMATCH Inc.</v>
      </c>
      <c r="P29127" s="67" t="str">
        <v>The VLOOKup Vault</v>
      </c>
      <c r="Q29127" s="67" t="str">
        <v>SummaBank</v>
      </c>
      <c r="R29127" s="67" t="str">
        <v>ExCell Bank</v>
      </c>
      <c r="S29127" s="67" t="str">
        <v>CELLtral Bank</v>
      </c>
    </row>
    <row r="29128" spans="15:19">
      <c r="O29128" s="67" t="str">
        <v>MoneyMATCH Inc.</v>
      </c>
      <c r="P29128" s="67" t="str">
        <v>The VLOOKup Vault</v>
      </c>
      <c r="Q29128" s="67" t="str">
        <v>SummaBank</v>
      </c>
      <c r="R29128" s="67" t="str">
        <v>ExCell Bank</v>
      </c>
      <c r="S29128" s="67" t="str">
        <v>Bank IF</v>
      </c>
    </row>
    <row r="29129" spans="15:19">
      <c r="O29129" s="67" t="str">
        <v>MoneyMATCH Inc.</v>
      </c>
      <c r="P29129" s="67" t="str">
        <v>The VLOOKup Vault</v>
      </c>
      <c r="Q29129" s="67" t="str">
        <v>SummaBank</v>
      </c>
      <c r="R29129" s="67" t="str">
        <v>Bank of Cellifornia</v>
      </c>
      <c r="S29129" s="67" t="str">
        <v>ExCell Bank</v>
      </c>
    </row>
    <row r="29130" spans="15:19">
      <c r="O29130" s="67" t="str">
        <v>MoneyMATCH Inc.</v>
      </c>
      <c r="P29130" s="67" t="str">
        <v>The VLOOKup Vault</v>
      </c>
      <c r="Q29130" s="67" t="str">
        <v>SummaBank</v>
      </c>
      <c r="R29130" s="67" t="str">
        <v>Bank of Cellifornia</v>
      </c>
      <c r="S29130" s="67" t="str">
        <v>ExFunds</v>
      </c>
    </row>
    <row r="29131" spans="15:19">
      <c r="O29131" s="67" t="str">
        <v>MoneyMATCH Inc.</v>
      </c>
      <c r="P29131" s="67" t="str">
        <v>The VLOOKup Vault</v>
      </c>
      <c r="Q29131" s="67" t="str">
        <v>SummaBank</v>
      </c>
      <c r="R29131" s="67" t="str">
        <v>Bank of Cellifornia</v>
      </c>
      <c r="S29131" s="67" t="str">
        <v>SheetBank AG</v>
      </c>
    </row>
    <row r="29132" spans="15:19">
      <c r="O29132" s="67" t="str">
        <v>MoneyMATCH Inc.</v>
      </c>
      <c r="P29132" s="67" t="str">
        <v>The VLOOKup Vault</v>
      </c>
      <c r="Q29132" s="67" t="str">
        <v>SummaBank</v>
      </c>
      <c r="R29132" s="67" t="str">
        <v>Bank of Cellifornia</v>
      </c>
      <c r="S29132" s="67" t="str">
        <v>Pivot Finance Group</v>
      </c>
    </row>
    <row r="29133" spans="15:19">
      <c r="O29133" s="67" t="str">
        <v>MoneyMATCH Inc.</v>
      </c>
      <c r="P29133" s="67" t="str">
        <v>The VLOOKup Vault</v>
      </c>
      <c r="Q29133" s="67" t="str">
        <v>SummaBank</v>
      </c>
      <c r="R29133" s="67" t="str">
        <v>Bank of Cellifornia</v>
      </c>
      <c r="S29133" s="67" t="str">
        <v>CELLtral Bank</v>
      </c>
    </row>
    <row r="29134" spans="15:19">
      <c r="O29134" s="67" t="str">
        <v>MoneyMATCH Inc.</v>
      </c>
      <c r="P29134" s="67" t="str">
        <v>The VLOOKup Vault</v>
      </c>
      <c r="Q29134" s="67" t="str">
        <v>SummaBank</v>
      </c>
      <c r="R29134" s="67" t="str">
        <v>Bank of Cellifornia</v>
      </c>
      <c r="S29134" s="67" t="str">
        <v>Bank IF</v>
      </c>
    </row>
    <row r="29135" spans="15:19">
      <c r="O29135" s="67" t="str">
        <v>MoneyMATCH Inc.</v>
      </c>
      <c r="P29135" s="67" t="str">
        <v>The VLOOKup Vault</v>
      </c>
      <c r="Q29135" s="67" t="str">
        <v>SummaBank</v>
      </c>
      <c r="R29135" s="67" t="str">
        <v>ExFunds</v>
      </c>
      <c r="S29135" s="67" t="str">
        <v>ExCell Bank</v>
      </c>
    </row>
    <row r="29136" spans="15:19">
      <c r="O29136" s="67" t="str">
        <v>MoneyMATCH Inc.</v>
      </c>
      <c r="P29136" s="67" t="str">
        <v>The VLOOKup Vault</v>
      </c>
      <c r="Q29136" s="67" t="str">
        <v>SummaBank</v>
      </c>
      <c r="R29136" s="67" t="str">
        <v>ExFunds</v>
      </c>
      <c r="S29136" s="67" t="str">
        <v>Bank of Cellifornia</v>
      </c>
    </row>
    <row r="29137" spans="15:19">
      <c r="O29137" s="67" t="str">
        <v>MoneyMATCH Inc.</v>
      </c>
      <c r="P29137" s="67" t="str">
        <v>The VLOOKup Vault</v>
      </c>
      <c r="Q29137" s="67" t="str">
        <v>SummaBank</v>
      </c>
      <c r="R29137" s="67" t="str">
        <v>ExFunds</v>
      </c>
      <c r="S29137" s="67" t="str">
        <v>SheetBank AG</v>
      </c>
    </row>
    <row r="29138" spans="15:19">
      <c r="O29138" s="67" t="str">
        <v>MoneyMATCH Inc.</v>
      </c>
      <c r="P29138" s="67" t="str">
        <v>The VLOOKup Vault</v>
      </c>
      <c r="Q29138" s="67" t="str">
        <v>SummaBank</v>
      </c>
      <c r="R29138" s="67" t="str">
        <v>ExFunds</v>
      </c>
      <c r="S29138" s="67" t="str">
        <v>Pivot Finance Group</v>
      </c>
    </row>
    <row r="29139" spans="15:19">
      <c r="O29139" s="67" t="str">
        <v>MoneyMATCH Inc.</v>
      </c>
      <c r="P29139" s="67" t="str">
        <v>The VLOOKup Vault</v>
      </c>
      <c r="Q29139" s="67" t="str">
        <v>SummaBank</v>
      </c>
      <c r="R29139" s="67" t="str">
        <v>ExFunds</v>
      </c>
      <c r="S29139" s="67" t="str">
        <v>CELLtral Bank</v>
      </c>
    </row>
    <row r="29140" spans="15:19">
      <c r="O29140" s="67" t="str">
        <v>MoneyMATCH Inc.</v>
      </c>
      <c r="P29140" s="67" t="str">
        <v>The VLOOKup Vault</v>
      </c>
      <c r="Q29140" s="67" t="str">
        <v>SummaBank</v>
      </c>
      <c r="R29140" s="67" t="str">
        <v>ExFunds</v>
      </c>
      <c r="S29140" s="67" t="str">
        <v>Bank IF</v>
      </c>
    </row>
    <row r="29141" spans="15:19">
      <c r="O29141" s="67" t="str">
        <v>MoneyMATCH Inc.</v>
      </c>
      <c r="P29141" s="67" t="str">
        <v>The VLOOKup Vault</v>
      </c>
      <c r="Q29141" s="67" t="str">
        <v>SummaBank</v>
      </c>
      <c r="R29141" s="67" t="str">
        <v>SheetBank AG</v>
      </c>
      <c r="S29141" s="67" t="str">
        <v>ExCell Bank</v>
      </c>
    </row>
    <row r="29142" spans="15:19">
      <c r="O29142" s="67" t="str">
        <v>MoneyMATCH Inc.</v>
      </c>
      <c r="P29142" s="67" t="str">
        <v>The VLOOKup Vault</v>
      </c>
      <c r="Q29142" s="67" t="str">
        <v>SummaBank</v>
      </c>
      <c r="R29142" s="67" t="str">
        <v>SheetBank AG</v>
      </c>
      <c r="S29142" s="67" t="str">
        <v>Bank of Cellifornia</v>
      </c>
    </row>
    <row r="29143" spans="15:19">
      <c r="O29143" s="67" t="str">
        <v>MoneyMATCH Inc.</v>
      </c>
      <c r="P29143" s="67" t="str">
        <v>The VLOOKup Vault</v>
      </c>
      <c r="Q29143" s="67" t="str">
        <v>SummaBank</v>
      </c>
      <c r="R29143" s="67" t="str">
        <v>SheetBank AG</v>
      </c>
      <c r="S29143" s="67" t="str">
        <v>ExFunds</v>
      </c>
    </row>
    <row r="29144" spans="15:19">
      <c r="O29144" s="67" t="str">
        <v>MoneyMATCH Inc.</v>
      </c>
      <c r="P29144" s="67" t="str">
        <v>The VLOOKup Vault</v>
      </c>
      <c r="Q29144" s="67" t="str">
        <v>SummaBank</v>
      </c>
      <c r="R29144" s="67" t="str">
        <v>SheetBank AG</v>
      </c>
      <c r="S29144" s="67" t="str">
        <v>Pivot Finance Group</v>
      </c>
    </row>
    <row r="29145" spans="15:19">
      <c r="O29145" s="67" t="str">
        <v>MoneyMATCH Inc.</v>
      </c>
      <c r="P29145" s="67" t="str">
        <v>The VLOOKup Vault</v>
      </c>
      <c r="Q29145" s="67" t="str">
        <v>SummaBank</v>
      </c>
      <c r="R29145" s="67" t="str">
        <v>SheetBank AG</v>
      </c>
      <c r="S29145" s="67" t="str">
        <v>CELLtral Bank</v>
      </c>
    </row>
    <row r="29146" spans="15:19">
      <c r="O29146" s="67" t="str">
        <v>MoneyMATCH Inc.</v>
      </c>
      <c r="P29146" s="67" t="str">
        <v>The VLOOKup Vault</v>
      </c>
      <c r="Q29146" s="67" t="str">
        <v>SummaBank</v>
      </c>
      <c r="R29146" s="67" t="str">
        <v>SheetBank AG</v>
      </c>
      <c r="S29146" s="67" t="str">
        <v>Bank IF</v>
      </c>
    </row>
    <row r="29147" spans="15:19">
      <c r="O29147" s="67" t="str">
        <v>MoneyMATCH Inc.</v>
      </c>
      <c r="P29147" s="67" t="str">
        <v>The VLOOKup Vault</v>
      </c>
      <c r="Q29147" s="67" t="str">
        <v>SummaBank</v>
      </c>
      <c r="R29147" s="67" t="str">
        <v>Pivot Finance Group</v>
      </c>
      <c r="S29147" s="67" t="str">
        <v>ExCell Bank</v>
      </c>
    </row>
    <row r="29148" spans="15:19">
      <c r="O29148" s="67" t="str">
        <v>MoneyMATCH Inc.</v>
      </c>
      <c r="P29148" s="67" t="str">
        <v>The VLOOKup Vault</v>
      </c>
      <c r="Q29148" s="67" t="str">
        <v>SummaBank</v>
      </c>
      <c r="R29148" s="67" t="str">
        <v>Pivot Finance Group</v>
      </c>
      <c r="S29148" s="67" t="str">
        <v>Bank of Cellifornia</v>
      </c>
    </row>
    <row r="29149" spans="15:19">
      <c r="O29149" s="67" t="str">
        <v>MoneyMATCH Inc.</v>
      </c>
      <c r="P29149" s="67" t="str">
        <v>The VLOOKup Vault</v>
      </c>
      <c r="Q29149" s="67" t="str">
        <v>SummaBank</v>
      </c>
      <c r="R29149" s="67" t="str">
        <v>Pivot Finance Group</v>
      </c>
      <c r="S29149" s="67" t="str">
        <v>ExFunds</v>
      </c>
    </row>
    <row r="29150" spans="15:19">
      <c r="O29150" s="67" t="str">
        <v>MoneyMATCH Inc.</v>
      </c>
      <c r="P29150" s="67" t="str">
        <v>The VLOOKup Vault</v>
      </c>
      <c r="Q29150" s="67" t="str">
        <v>SummaBank</v>
      </c>
      <c r="R29150" s="67" t="str">
        <v>Pivot Finance Group</v>
      </c>
      <c r="S29150" s="67" t="str">
        <v>SheetBank AG</v>
      </c>
    </row>
    <row r="29151" spans="15:19">
      <c r="O29151" s="67" t="str">
        <v>MoneyMATCH Inc.</v>
      </c>
      <c r="P29151" s="67" t="str">
        <v>The VLOOKup Vault</v>
      </c>
      <c r="Q29151" s="67" t="str">
        <v>SummaBank</v>
      </c>
      <c r="R29151" s="67" t="str">
        <v>Pivot Finance Group</v>
      </c>
      <c r="S29151" s="67" t="str">
        <v>CELLtral Bank</v>
      </c>
    </row>
    <row r="29152" spans="15:19">
      <c r="O29152" s="67" t="str">
        <v>MoneyMATCH Inc.</v>
      </c>
      <c r="P29152" s="67" t="str">
        <v>The VLOOKup Vault</v>
      </c>
      <c r="Q29152" s="67" t="str">
        <v>SummaBank</v>
      </c>
      <c r="R29152" s="67" t="str">
        <v>Pivot Finance Group</v>
      </c>
      <c r="S29152" s="67" t="str">
        <v>Bank IF</v>
      </c>
    </row>
    <row r="29153" spans="15:19">
      <c r="O29153" s="67" t="str">
        <v>MoneyMATCH Inc.</v>
      </c>
      <c r="P29153" s="67" t="str">
        <v>The VLOOKup Vault</v>
      </c>
      <c r="Q29153" s="67" t="str">
        <v>SummaBank</v>
      </c>
      <c r="R29153" s="67" t="str">
        <v>CELLtral Bank</v>
      </c>
      <c r="S29153" s="67" t="str">
        <v>ExCell Bank</v>
      </c>
    </row>
    <row r="29154" spans="15:19">
      <c r="O29154" s="67" t="str">
        <v>MoneyMATCH Inc.</v>
      </c>
      <c r="P29154" s="67" t="str">
        <v>The VLOOKup Vault</v>
      </c>
      <c r="Q29154" s="67" t="str">
        <v>SummaBank</v>
      </c>
      <c r="R29154" s="67" t="str">
        <v>CELLtral Bank</v>
      </c>
      <c r="S29154" s="67" t="str">
        <v>Bank of Cellifornia</v>
      </c>
    </row>
    <row r="29155" spans="15:19">
      <c r="O29155" s="67" t="str">
        <v>MoneyMATCH Inc.</v>
      </c>
      <c r="P29155" s="67" t="str">
        <v>The VLOOKup Vault</v>
      </c>
      <c r="Q29155" s="67" t="str">
        <v>SummaBank</v>
      </c>
      <c r="R29155" s="67" t="str">
        <v>CELLtral Bank</v>
      </c>
      <c r="S29155" s="67" t="str">
        <v>ExFunds</v>
      </c>
    </row>
    <row r="29156" spans="15:19">
      <c r="O29156" s="67" t="str">
        <v>MoneyMATCH Inc.</v>
      </c>
      <c r="P29156" s="67" t="str">
        <v>The VLOOKup Vault</v>
      </c>
      <c r="Q29156" s="67" t="str">
        <v>SummaBank</v>
      </c>
      <c r="R29156" s="67" t="str">
        <v>CELLtral Bank</v>
      </c>
      <c r="S29156" s="67" t="str">
        <v>SheetBank AG</v>
      </c>
    </row>
    <row r="29157" spans="15:19">
      <c r="O29157" s="67" t="str">
        <v>MoneyMATCH Inc.</v>
      </c>
      <c r="P29157" s="67" t="str">
        <v>The VLOOKup Vault</v>
      </c>
      <c r="Q29157" s="67" t="str">
        <v>SummaBank</v>
      </c>
      <c r="R29157" s="67" t="str">
        <v>CELLtral Bank</v>
      </c>
      <c r="S29157" s="67" t="str">
        <v>Pivot Finance Group</v>
      </c>
    </row>
    <row r="29158" spans="15:19">
      <c r="O29158" s="67" t="str">
        <v>MoneyMATCH Inc.</v>
      </c>
      <c r="P29158" s="67" t="str">
        <v>The VLOOKup Vault</v>
      </c>
      <c r="Q29158" s="67" t="str">
        <v>SummaBank</v>
      </c>
      <c r="R29158" s="67" t="str">
        <v>CELLtral Bank</v>
      </c>
      <c r="S29158" s="67" t="str">
        <v>Bank IF</v>
      </c>
    </row>
    <row r="29159" spans="15:19">
      <c r="O29159" s="67" t="str">
        <v>MoneyMATCH Inc.</v>
      </c>
      <c r="P29159" s="67" t="str">
        <v>The VLOOKup Vault</v>
      </c>
      <c r="Q29159" s="67" t="str">
        <v>SummaBank</v>
      </c>
      <c r="R29159" s="67" t="str">
        <v>Bank IF</v>
      </c>
      <c r="S29159" s="67" t="str">
        <v>ExCell Bank</v>
      </c>
    </row>
    <row r="29160" spans="15:19">
      <c r="O29160" s="67" t="str">
        <v>MoneyMATCH Inc.</v>
      </c>
      <c r="P29160" s="67" t="str">
        <v>The VLOOKup Vault</v>
      </c>
      <c r="Q29160" s="67" t="str">
        <v>SummaBank</v>
      </c>
      <c r="R29160" s="67" t="str">
        <v>Bank IF</v>
      </c>
      <c r="S29160" s="67" t="str">
        <v>Bank of Cellifornia</v>
      </c>
    </row>
    <row r="29161" spans="15:19">
      <c r="O29161" s="67" t="str">
        <v>MoneyMATCH Inc.</v>
      </c>
      <c r="P29161" s="67" t="str">
        <v>The VLOOKup Vault</v>
      </c>
      <c r="Q29161" s="67" t="str">
        <v>SummaBank</v>
      </c>
      <c r="R29161" s="67" t="str">
        <v>Bank IF</v>
      </c>
      <c r="S29161" s="67" t="str">
        <v>ExFunds</v>
      </c>
    </row>
    <row r="29162" spans="15:19">
      <c r="O29162" s="67" t="str">
        <v>MoneyMATCH Inc.</v>
      </c>
      <c r="P29162" s="67" t="str">
        <v>The VLOOKup Vault</v>
      </c>
      <c r="Q29162" s="67" t="str">
        <v>SummaBank</v>
      </c>
      <c r="R29162" s="67" t="str">
        <v>Bank IF</v>
      </c>
      <c r="S29162" s="67" t="str">
        <v>SheetBank AG</v>
      </c>
    </row>
    <row r="29163" spans="15:19">
      <c r="O29163" s="67" t="str">
        <v>MoneyMATCH Inc.</v>
      </c>
      <c r="P29163" s="67" t="str">
        <v>The VLOOKup Vault</v>
      </c>
      <c r="Q29163" s="67" t="str">
        <v>SummaBank</v>
      </c>
      <c r="R29163" s="67" t="str">
        <v>Bank IF</v>
      </c>
      <c r="S29163" s="67" t="str">
        <v>Pivot Finance Group</v>
      </c>
    </row>
    <row r="29164" spans="15:19">
      <c r="O29164" s="67" t="str">
        <v>MoneyMATCH Inc.</v>
      </c>
      <c r="P29164" s="67" t="str">
        <v>The VLOOKup Vault</v>
      </c>
      <c r="Q29164" s="67" t="str">
        <v>SummaBank</v>
      </c>
      <c r="R29164" s="67" t="str">
        <v>Bank IF</v>
      </c>
      <c r="S29164" s="67" t="str">
        <v>CELLtral Bank</v>
      </c>
    </row>
    <row r="29165" spans="15:19">
      <c r="O29165" s="67" t="str">
        <v>MoneyMATCH Inc.</v>
      </c>
      <c r="P29165" s="67" t="str">
        <v>The VLOOKup Vault</v>
      </c>
      <c r="Q29165" s="67" t="str">
        <v>CELLtral Bank</v>
      </c>
      <c r="R29165" s="67" t="str">
        <v>ExCell Bank</v>
      </c>
      <c r="S29165" s="67" t="str">
        <v>Bank of Cellifornia</v>
      </c>
    </row>
    <row r="29166" spans="15:19">
      <c r="O29166" s="67" t="str">
        <v>MoneyMATCH Inc.</v>
      </c>
      <c r="P29166" s="67" t="str">
        <v>The VLOOKup Vault</v>
      </c>
      <c r="Q29166" s="67" t="str">
        <v>CELLtral Bank</v>
      </c>
      <c r="R29166" s="67" t="str">
        <v>ExCell Bank</v>
      </c>
      <c r="S29166" s="67" t="str">
        <v>ExFunds</v>
      </c>
    </row>
    <row r="29167" spans="15:19">
      <c r="O29167" s="67" t="str">
        <v>MoneyMATCH Inc.</v>
      </c>
      <c r="P29167" s="67" t="str">
        <v>The VLOOKup Vault</v>
      </c>
      <c r="Q29167" s="67" t="str">
        <v>CELLtral Bank</v>
      </c>
      <c r="R29167" s="67" t="str">
        <v>ExCell Bank</v>
      </c>
      <c r="S29167" s="67" t="str">
        <v>SheetBank AG</v>
      </c>
    </row>
    <row r="29168" spans="15:19">
      <c r="O29168" s="67" t="str">
        <v>MoneyMATCH Inc.</v>
      </c>
      <c r="P29168" s="67" t="str">
        <v>The VLOOKup Vault</v>
      </c>
      <c r="Q29168" s="67" t="str">
        <v>CELLtral Bank</v>
      </c>
      <c r="R29168" s="67" t="str">
        <v>ExCell Bank</v>
      </c>
      <c r="S29168" s="67" t="str">
        <v>Pivot Finance Group</v>
      </c>
    </row>
    <row r="29169" spans="15:19">
      <c r="O29169" s="67" t="str">
        <v>MoneyMATCH Inc.</v>
      </c>
      <c r="P29169" s="67" t="str">
        <v>The VLOOKup Vault</v>
      </c>
      <c r="Q29169" s="67" t="str">
        <v>CELLtral Bank</v>
      </c>
      <c r="R29169" s="67" t="str">
        <v>ExCell Bank</v>
      </c>
      <c r="S29169" s="67" t="str">
        <v>SummaBank</v>
      </c>
    </row>
    <row r="29170" spans="15:19">
      <c r="O29170" s="67" t="str">
        <v>MoneyMATCH Inc.</v>
      </c>
      <c r="P29170" s="67" t="str">
        <v>The VLOOKup Vault</v>
      </c>
      <c r="Q29170" s="67" t="str">
        <v>CELLtral Bank</v>
      </c>
      <c r="R29170" s="67" t="str">
        <v>ExCell Bank</v>
      </c>
      <c r="S29170" s="67" t="str">
        <v>Bank IF</v>
      </c>
    </row>
    <row r="29171" spans="15:19">
      <c r="O29171" s="67" t="str">
        <v>MoneyMATCH Inc.</v>
      </c>
      <c r="P29171" s="67" t="str">
        <v>The VLOOKup Vault</v>
      </c>
      <c r="Q29171" s="67" t="str">
        <v>CELLtral Bank</v>
      </c>
      <c r="R29171" s="67" t="str">
        <v>Bank of Cellifornia</v>
      </c>
      <c r="S29171" s="67" t="str">
        <v>ExCell Bank</v>
      </c>
    </row>
    <row r="29172" spans="15:19">
      <c r="O29172" s="67" t="str">
        <v>MoneyMATCH Inc.</v>
      </c>
      <c r="P29172" s="67" t="str">
        <v>The VLOOKup Vault</v>
      </c>
      <c r="Q29172" s="67" t="str">
        <v>CELLtral Bank</v>
      </c>
      <c r="R29172" s="67" t="str">
        <v>Bank of Cellifornia</v>
      </c>
      <c r="S29172" s="67" t="str">
        <v>ExFunds</v>
      </c>
    </row>
    <row r="29173" spans="15:19">
      <c r="O29173" s="67" t="str">
        <v>MoneyMATCH Inc.</v>
      </c>
      <c r="P29173" s="67" t="str">
        <v>The VLOOKup Vault</v>
      </c>
      <c r="Q29173" s="67" t="str">
        <v>CELLtral Bank</v>
      </c>
      <c r="R29173" s="67" t="str">
        <v>Bank of Cellifornia</v>
      </c>
      <c r="S29173" s="67" t="str">
        <v>SheetBank AG</v>
      </c>
    </row>
    <row r="29174" spans="15:19">
      <c r="O29174" s="67" t="str">
        <v>MoneyMATCH Inc.</v>
      </c>
      <c r="P29174" s="67" t="str">
        <v>The VLOOKup Vault</v>
      </c>
      <c r="Q29174" s="67" t="str">
        <v>CELLtral Bank</v>
      </c>
      <c r="R29174" s="67" t="str">
        <v>Bank of Cellifornia</v>
      </c>
      <c r="S29174" s="67" t="str">
        <v>Pivot Finance Group</v>
      </c>
    </row>
    <row r="29175" spans="15:19">
      <c r="O29175" s="67" t="str">
        <v>MoneyMATCH Inc.</v>
      </c>
      <c r="P29175" s="67" t="str">
        <v>The VLOOKup Vault</v>
      </c>
      <c r="Q29175" s="67" t="str">
        <v>CELLtral Bank</v>
      </c>
      <c r="R29175" s="67" t="str">
        <v>Bank of Cellifornia</v>
      </c>
      <c r="S29175" s="67" t="str">
        <v>SummaBank</v>
      </c>
    </row>
    <row r="29176" spans="15:19">
      <c r="O29176" s="67" t="str">
        <v>MoneyMATCH Inc.</v>
      </c>
      <c r="P29176" s="67" t="str">
        <v>The VLOOKup Vault</v>
      </c>
      <c r="Q29176" s="67" t="str">
        <v>CELLtral Bank</v>
      </c>
      <c r="R29176" s="67" t="str">
        <v>Bank of Cellifornia</v>
      </c>
      <c r="S29176" s="67" t="str">
        <v>Bank IF</v>
      </c>
    </row>
    <row r="29177" spans="15:19">
      <c r="O29177" s="67" t="str">
        <v>MoneyMATCH Inc.</v>
      </c>
      <c r="P29177" s="67" t="str">
        <v>The VLOOKup Vault</v>
      </c>
      <c r="Q29177" s="67" t="str">
        <v>CELLtral Bank</v>
      </c>
      <c r="R29177" s="67" t="str">
        <v>ExFunds</v>
      </c>
      <c r="S29177" s="67" t="str">
        <v>ExCell Bank</v>
      </c>
    </row>
    <row r="29178" spans="15:19">
      <c r="O29178" s="67" t="str">
        <v>MoneyMATCH Inc.</v>
      </c>
      <c r="P29178" s="67" t="str">
        <v>The VLOOKup Vault</v>
      </c>
      <c r="Q29178" s="67" t="str">
        <v>CELLtral Bank</v>
      </c>
      <c r="R29178" s="67" t="str">
        <v>ExFunds</v>
      </c>
      <c r="S29178" s="67" t="str">
        <v>Bank of Cellifornia</v>
      </c>
    </row>
    <row r="29179" spans="15:19">
      <c r="O29179" s="67" t="str">
        <v>MoneyMATCH Inc.</v>
      </c>
      <c r="P29179" s="67" t="str">
        <v>The VLOOKup Vault</v>
      </c>
      <c r="Q29179" s="67" t="str">
        <v>CELLtral Bank</v>
      </c>
      <c r="R29179" s="67" t="str">
        <v>ExFunds</v>
      </c>
      <c r="S29179" s="67" t="str">
        <v>SheetBank AG</v>
      </c>
    </row>
    <row r="29180" spans="15:19">
      <c r="O29180" s="67" t="str">
        <v>MoneyMATCH Inc.</v>
      </c>
      <c r="P29180" s="67" t="str">
        <v>The VLOOKup Vault</v>
      </c>
      <c r="Q29180" s="67" t="str">
        <v>CELLtral Bank</v>
      </c>
      <c r="R29180" s="67" t="str">
        <v>ExFunds</v>
      </c>
      <c r="S29180" s="67" t="str">
        <v>Pivot Finance Group</v>
      </c>
    </row>
    <row r="29181" spans="15:19">
      <c r="O29181" s="67" t="str">
        <v>MoneyMATCH Inc.</v>
      </c>
      <c r="P29181" s="67" t="str">
        <v>The VLOOKup Vault</v>
      </c>
      <c r="Q29181" s="67" t="str">
        <v>CELLtral Bank</v>
      </c>
      <c r="R29181" s="67" t="str">
        <v>ExFunds</v>
      </c>
      <c r="S29181" s="67" t="str">
        <v>SummaBank</v>
      </c>
    </row>
    <row r="29182" spans="15:19">
      <c r="O29182" s="67" t="str">
        <v>MoneyMATCH Inc.</v>
      </c>
      <c r="P29182" s="67" t="str">
        <v>The VLOOKup Vault</v>
      </c>
      <c r="Q29182" s="67" t="str">
        <v>CELLtral Bank</v>
      </c>
      <c r="R29182" s="67" t="str">
        <v>ExFunds</v>
      </c>
      <c r="S29182" s="67" t="str">
        <v>Bank IF</v>
      </c>
    </row>
    <row r="29183" spans="15:19">
      <c r="O29183" s="67" t="str">
        <v>MoneyMATCH Inc.</v>
      </c>
      <c r="P29183" s="67" t="str">
        <v>The VLOOKup Vault</v>
      </c>
      <c r="Q29183" s="67" t="str">
        <v>CELLtral Bank</v>
      </c>
      <c r="R29183" s="67" t="str">
        <v>SheetBank AG</v>
      </c>
      <c r="S29183" s="67" t="str">
        <v>ExCell Bank</v>
      </c>
    </row>
    <row r="29184" spans="15:19">
      <c r="O29184" s="67" t="str">
        <v>MoneyMATCH Inc.</v>
      </c>
      <c r="P29184" s="67" t="str">
        <v>The VLOOKup Vault</v>
      </c>
      <c r="Q29184" s="67" t="str">
        <v>CELLtral Bank</v>
      </c>
      <c r="R29184" s="67" t="str">
        <v>SheetBank AG</v>
      </c>
      <c r="S29184" s="67" t="str">
        <v>Bank of Cellifornia</v>
      </c>
    </row>
    <row r="29185" spans="15:19">
      <c r="O29185" s="67" t="str">
        <v>MoneyMATCH Inc.</v>
      </c>
      <c r="P29185" s="67" t="str">
        <v>The VLOOKup Vault</v>
      </c>
      <c r="Q29185" s="67" t="str">
        <v>CELLtral Bank</v>
      </c>
      <c r="R29185" s="67" t="str">
        <v>SheetBank AG</v>
      </c>
      <c r="S29185" s="67" t="str">
        <v>ExFunds</v>
      </c>
    </row>
    <row r="29186" spans="15:19">
      <c r="O29186" s="67" t="str">
        <v>MoneyMATCH Inc.</v>
      </c>
      <c r="P29186" s="67" t="str">
        <v>The VLOOKup Vault</v>
      </c>
      <c r="Q29186" s="67" t="str">
        <v>CELLtral Bank</v>
      </c>
      <c r="R29186" s="67" t="str">
        <v>SheetBank AG</v>
      </c>
      <c r="S29186" s="67" t="str">
        <v>Pivot Finance Group</v>
      </c>
    </row>
    <row r="29187" spans="15:19">
      <c r="O29187" s="67" t="str">
        <v>MoneyMATCH Inc.</v>
      </c>
      <c r="P29187" s="67" t="str">
        <v>The VLOOKup Vault</v>
      </c>
      <c r="Q29187" s="67" t="str">
        <v>CELLtral Bank</v>
      </c>
      <c r="R29187" s="67" t="str">
        <v>SheetBank AG</v>
      </c>
      <c r="S29187" s="67" t="str">
        <v>SummaBank</v>
      </c>
    </row>
    <row r="29188" spans="15:19">
      <c r="O29188" s="67" t="str">
        <v>MoneyMATCH Inc.</v>
      </c>
      <c r="P29188" s="67" t="str">
        <v>The VLOOKup Vault</v>
      </c>
      <c r="Q29188" s="67" t="str">
        <v>CELLtral Bank</v>
      </c>
      <c r="R29188" s="67" t="str">
        <v>SheetBank AG</v>
      </c>
      <c r="S29188" s="67" t="str">
        <v>Bank IF</v>
      </c>
    </row>
    <row r="29189" spans="15:19">
      <c r="O29189" s="67" t="str">
        <v>MoneyMATCH Inc.</v>
      </c>
      <c r="P29189" s="67" t="str">
        <v>The VLOOKup Vault</v>
      </c>
      <c r="Q29189" s="67" t="str">
        <v>CELLtral Bank</v>
      </c>
      <c r="R29189" s="67" t="str">
        <v>Pivot Finance Group</v>
      </c>
      <c r="S29189" s="67" t="str">
        <v>ExCell Bank</v>
      </c>
    </row>
    <row r="29190" spans="15:19">
      <c r="O29190" s="67" t="str">
        <v>MoneyMATCH Inc.</v>
      </c>
      <c r="P29190" s="67" t="str">
        <v>The VLOOKup Vault</v>
      </c>
      <c r="Q29190" s="67" t="str">
        <v>CELLtral Bank</v>
      </c>
      <c r="R29190" s="67" t="str">
        <v>Pivot Finance Group</v>
      </c>
      <c r="S29190" s="67" t="str">
        <v>Bank of Cellifornia</v>
      </c>
    </row>
    <row r="29191" spans="15:19">
      <c r="O29191" s="67" t="str">
        <v>MoneyMATCH Inc.</v>
      </c>
      <c r="P29191" s="67" t="str">
        <v>The VLOOKup Vault</v>
      </c>
      <c r="Q29191" s="67" t="str">
        <v>CELLtral Bank</v>
      </c>
      <c r="R29191" s="67" t="str">
        <v>Pivot Finance Group</v>
      </c>
      <c r="S29191" s="67" t="str">
        <v>ExFunds</v>
      </c>
    </row>
    <row r="29192" spans="15:19">
      <c r="O29192" s="67" t="str">
        <v>MoneyMATCH Inc.</v>
      </c>
      <c r="P29192" s="67" t="str">
        <v>The VLOOKup Vault</v>
      </c>
      <c r="Q29192" s="67" t="str">
        <v>CELLtral Bank</v>
      </c>
      <c r="R29192" s="67" t="str">
        <v>Pivot Finance Group</v>
      </c>
      <c r="S29192" s="67" t="str">
        <v>SheetBank AG</v>
      </c>
    </row>
    <row r="29193" spans="15:19">
      <c r="O29193" s="67" t="str">
        <v>MoneyMATCH Inc.</v>
      </c>
      <c r="P29193" s="67" t="str">
        <v>The VLOOKup Vault</v>
      </c>
      <c r="Q29193" s="67" t="str">
        <v>CELLtral Bank</v>
      </c>
      <c r="R29193" s="67" t="str">
        <v>Pivot Finance Group</v>
      </c>
      <c r="S29193" s="67" t="str">
        <v>SummaBank</v>
      </c>
    </row>
    <row r="29194" spans="15:19">
      <c r="O29194" s="67" t="str">
        <v>MoneyMATCH Inc.</v>
      </c>
      <c r="P29194" s="67" t="str">
        <v>The VLOOKup Vault</v>
      </c>
      <c r="Q29194" s="67" t="str">
        <v>CELLtral Bank</v>
      </c>
      <c r="R29194" s="67" t="str">
        <v>Pivot Finance Group</v>
      </c>
      <c r="S29194" s="67" t="str">
        <v>Bank IF</v>
      </c>
    </row>
    <row r="29195" spans="15:19">
      <c r="O29195" s="67" t="str">
        <v>MoneyMATCH Inc.</v>
      </c>
      <c r="P29195" s="67" t="str">
        <v>The VLOOKup Vault</v>
      </c>
      <c r="Q29195" s="67" t="str">
        <v>CELLtral Bank</v>
      </c>
      <c r="R29195" s="67" t="str">
        <v>SummaBank</v>
      </c>
      <c r="S29195" s="67" t="str">
        <v>ExCell Bank</v>
      </c>
    </row>
    <row r="29196" spans="15:19">
      <c r="O29196" s="67" t="str">
        <v>MoneyMATCH Inc.</v>
      </c>
      <c r="P29196" s="67" t="str">
        <v>The VLOOKup Vault</v>
      </c>
      <c r="Q29196" s="67" t="str">
        <v>CELLtral Bank</v>
      </c>
      <c r="R29196" s="67" t="str">
        <v>SummaBank</v>
      </c>
      <c r="S29196" s="67" t="str">
        <v>Bank of Cellifornia</v>
      </c>
    </row>
    <row r="29197" spans="15:19">
      <c r="O29197" s="67" t="str">
        <v>MoneyMATCH Inc.</v>
      </c>
      <c r="P29197" s="67" t="str">
        <v>The VLOOKup Vault</v>
      </c>
      <c r="Q29197" s="67" t="str">
        <v>CELLtral Bank</v>
      </c>
      <c r="R29197" s="67" t="str">
        <v>SummaBank</v>
      </c>
      <c r="S29197" s="67" t="str">
        <v>ExFunds</v>
      </c>
    </row>
    <row r="29198" spans="15:19">
      <c r="O29198" s="67" t="str">
        <v>MoneyMATCH Inc.</v>
      </c>
      <c r="P29198" s="67" t="str">
        <v>The VLOOKup Vault</v>
      </c>
      <c r="Q29198" s="67" t="str">
        <v>CELLtral Bank</v>
      </c>
      <c r="R29198" s="67" t="str">
        <v>SummaBank</v>
      </c>
      <c r="S29198" s="67" t="str">
        <v>SheetBank AG</v>
      </c>
    </row>
    <row r="29199" spans="15:19">
      <c r="O29199" s="67" t="str">
        <v>MoneyMATCH Inc.</v>
      </c>
      <c r="P29199" s="67" t="str">
        <v>The VLOOKup Vault</v>
      </c>
      <c r="Q29199" s="67" t="str">
        <v>CELLtral Bank</v>
      </c>
      <c r="R29199" s="67" t="str">
        <v>SummaBank</v>
      </c>
      <c r="S29199" s="67" t="str">
        <v>Pivot Finance Group</v>
      </c>
    </row>
    <row r="29200" spans="15:19">
      <c r="O29200" s="67" t="str">
        <v>MoneyMATCH Inc.</v>
      </c>
      <c r="P29200" s="67" t="str">
        <v>The VLOOKup Vault</v>
      </c>
      <c r="Q29200" s="67" t="str">
        <v>CELLtral Bank</v>
      </c>
      <c r="R29200" s="67" t="str">
        <v>SummaBank</v>
      </c>
      <c r="S29200" s="67" t="str">
        <v>Bank IF</v>
      </c>
    </row>
    <row r="29201" spans="15:19">
      <c r="O29201" s="67" t="str">
        <v>MoneyMATCH Inc.</v>
      </c>
      <c r="P29201" s="67" t="str">
        <v>The VLOOKup Vault</v>
      </c>
      <c r="Q29201" s="67" t="str">
        <v>CELLtral Bank</v>
      </c>
      <c r="R29201" s="67" t="str">
        <v>Bank IF</v>
      </c>
      <c r="S29201" s="67" t="str">
        <v>ExCell Bank</v>
      </c>
    </row>
    <row r="29202" spans="15:19">
      <c r="O29202" s="67" t="str">
        <v>MoneyMATCH Inc.</v>
      </c>
      <c r="P29202" s="67" t="str">
        <v>The VLOOKup Vault</v>
      </c>
      <c r="Q29202" s="67" t="str">
        <v>CELLtral Bank</v>
      </c>
      <c r="R29202" s="67" t="str">
        <v>Bank IF</v>
      </c>
      <c r="S29202" s="67" t="str">
        <v>Bank of Cellifornia</v>
      </c>
    </row>
    <row r="29203" spans="15:19">
      <c r="O29203" s="67" t="str">
        <v>MoneyMATCH Inc.</v>
      </c>
      <c r="P29203" s="67" t="str">
        <v>The VLOOKup Vault</v>
      </c>
      <c r="Q29203" s="67" t="str">
        <v>CELLtral Bank</v>
      </c>
      <c r="R29203" s="67" t="str">
        <v>Bank IF</v>
      </c>
      <c r="S29203" s="67" t="str">
        <v>ExFunds</v>
      </c>
    </row>
    <row r="29204" spans="15:19">
      <c r="O29204" s="67" t="str">
        <v>MoneyMATCH Inc.</v>
      </c>
      <c r="P29204" s="67" t="str">
        <v>The VLOOKup Vault</v>
      </c>
      <c r="Q29204" s="67" t="str">
        <v>CELLtral Bank</v>
      </c>
      <c r="R29204" s="67" t="str">
        <v>Bank IF</v>
      </c>
      <c r="S29204" s="67" t="str">
        <v>SheetBank AG</v>
      </c>
    </row>
    <row r="29205" spans="15:19">
      <c r="O29205" s="67" t="str">
        <v>MoneyMATCH Inc.</v>
      </c>
      <c r="P29205" s="67" t="str">
        <v>The VLOOKup Vault</v>
      </c>
      <c r="Q29205" s="67" t="str">
        <v>CELLtral Bank</v>
      </c>
      <c r="R29205" s="67" t="str">
        <v>Bank IF</v>
      </c>
      <c r="S29205" s="67" t="str">
        <v>Pivot Finance Group</v>
      </c>
    </row>
    <row r="29206" spans="15:19">
      <c r="O29206" s="67" t="str">
        <v>MoneyMATCH Inc.</v>
      </c>
      <c r="P29206" s="67" t="str">
        <v>The VLOOKup Vault</v>
      </c>
      <c r="Q29206" s="67" t="str">
        <v>CELLtral Bank</v>
      </c>
      <c r="R29206" s="67" t="str">
        <v>Bank IF</v>
      </c>
      <c r="S29206" s="67" t="str">
        <v>SummaBank</v>
      </c>
    </row>
    <row r="29207" spans="15:19">
      <c r="O29207" s="67" t="str">
        <v>MoneyMATCH Inc.</v>
      </c>
      <c r="P29207" s="67" t="str">
        <v>The VLOOKup Vault</v>
      </c>
      <c r="Q29207" s="67" t="str">
        <v>Bank IF</v>
      </c>
      <c r="R29207" s="67" t="str">
        <v>ExCell Bank</v>
      </c>
      <c r="S29207" s="67" t="str">
        <v>Bank of Cellifornia</v>
      </c>
    </row>
    <row r="29208" spans="15:19">
      <c r="O29208" s="67" t="str">
        <v>MoneyMATCH Inc.</v>
      </c>
      <c r="P29208" s="67" t="str">
        <v>The VLOOKup Vault</v>
      </c>
      <c r="Q29208" s="67" t="str">
        <v>Bank IF</v>
      </c>
      <c r="R29208" s="67" t="str">
        <v>ExCell Bank</v>
      </c>
      <c r="S29208" s="67" t="str">
        <v>ExFunds</v>
      </c>
    </row>
    <row r="29209" spans="15:19">
      <c r="O29209" s="67" t="str">
        <v>MoneyMATCH Inc.</v>
      </c>
      <c r="P29209" s="67" t="str">
        <v>The VLOOKup Vault</v>
      </c>
      <c r="Q29209" s="67" t="str">
        <v>Bank IF</v>
      </c>
      <c r="R29209" s="67" t="str">
        <v>ExCell Bank</v>
      </c>
      <c r="S29209" s="67" t="str">
        <v>SheetBank AG</v>
      </c>
    </row>
    <row r="29210" spans="15:19">
      <c r="O29210" s="67" t="str">
        <v>MoneyMATCH Inc.</v>
      </c>
      <c r="P29210" s="67" t="str">
        <v>The VLOOKup Vault</v>
      </c>
      <c r="Q29210" s="67" t="str">
        <v>Bank IF</v>
      </c>
      <c r="R29210" s="67" t="str">
        <v>ExCell Bank</v>
      </c>
      <c r="S29210" s="67" t="str">
        <v>Pivot Finance Group</v>
      </c>
    </row>
    <row r="29211" spans="15:19">
      <c r="O29211" s="67" t="str">
        <v>MoneyMATCH Inc.</v>
      </c>
      <c r="P29211" s="67" t="str">
        <v>The VLOOKup Vault</v>
      </c>
      <c r="Q29211" s="67" t="str">
        <v>Bank IF</v>
      </c>
      <c r="R29211" s="67" t="str">
        <v>ExCell Bank</v>
      </c>
      <c r="S29211" s="67" t="str">
        <v>SummaBank</v>
      </c>
    </row>
    <row r="29212" spans="15:19">
      <c r="O29212" s="67" t="str">
        <v>MoneyMATCH Inc.</v>
      </c>
      <c r="P29212" s="67" t="str">
        <v>The VLOOKup Vault</v>
      </c>
      <c r="Q29212" s="67" t="str">
        <v>Bank IF</v>
      </c>
      <c r="R29212" s="67" t="str">
        <v>ExCell Bank</v>
      </c>
      <c r="S29212" s="67" t="str">
        <v>CELLtral Bank</v>
      </c>
    </row>
    <row r="29213" spans="15:19">
      <c r="O29213" s="67" t="str">
        <v>MoneyMATCH Inc.</v>
      </c>
      <c r="P29213" s="67" t="str">
        <v>The VLOOKup Vault</v>
      </c>
      <c r="Q29213" s="67" t="str">
        <v>Bank IF</v>
      </c>
      <c r="R29213" s="67" t="str">
        <v>Bank of Cellifornia</v>
      </c>
      <c r="S29213" s="67" t="str">
        <v>ExCell Bank</v>
      </c>
    </row>
    <row r="29214" spans="15:19">
      <c r="O29214" s="67" t="str">
        <v>MoneyMATCH Inc.</v>
      </c>
      <c r="P29214" s="67" t="str">
        <v>The VLOOKup Vault</v>
      </c>
      <c r="Q29214" s="67" t="str">
        <v>Bank IF</v>
      </c>
      <c r="R29214" s="67" t="str">
        <v>Bank of Cellifornia</v>
      </c>
      <c r="S29214" s="67" t="str">
        <v>ExFunds</v>
      </c>
    </row>
    <row r="29215" spans="15:19">
      <c r="O29215" s="67" t="str">
        <v>MoneyMATCH Inc.</v>
      </c>
      <c r="P29215" s="67" t="str">
        <v>The VLOOKup Vault</v>
      </c>
      <c r="Q29215" s="67" t="str">
        <v>Bank IF</v>
      </c>
      <c r="R29215" s="67" t="str">
        <v>Bank of Cellifornia</v>
      </c>
      <c r="S29215" s="67" t="str">
        <v>SheetBank AG</v>
      </c>
    </row>
    <row r="29216" spans="15:19">
      <c r="O29216" s="67" t="str">
        <v>MoneyMATCH Inc.</v>
      </c>
      <c r="P29216" s="67" t="str">
        <v>The VLOOKup Vault</v>
      </c>
      <c r="Q29216" s="67" t="str">
        <v>Bank IF</v>
      </c>
      <c r="R29216" s="67" t="str">
        <v>Bank of Cellifornia</v>
      </c>
      <c r="S29216" s="67" t="str">
        <v>Pivot Finance Group</v>
      </c>
    </row>
    <row r="29217" spans="15:19">
      <c r="O29217" s="67" t="str">
        <v>MoneyMATCH Inc.</v>
      </c>
      <c r="P29217" s="67" t="str">
        <v>The VLOOKup Vault</v>
      </c>
      <c r="Q29217" s="67" t="str">
        <v>Bank IF</v>
      </c>
      <c r="R29217" s="67" t="str">
        <v>Bank of Cellifornia</v>
      </c>
      <c r="S29217" s="67" t="str">
        <v>SummaBank</v>
      </c>
    </row>
    <row r="29218" spans="15:19">
      <c r="O29218" s="67" t="str">
        <v>MoneyMATCH Inc.</v>
      </c>
      <c r="P29218" s="67" t="str">
        <v>The VLOOKup Vault</v>
      </c>
      <c r="Q29218" s="67" t="str">
        <v>Bank IF</v>
      </c>
      <c r="R29218" s="67" t="str">
        <v>Bank of Cellifornia</v>
      </c>
      <c r="S29218" s="67" t="str">
        <v>CELLtral Bank</v>
      </c>
    </row>
    <row r="29219" spans="15:19">
      <c r="O29219" s="67" t="str">
        <v>MoneyMATCH Inc.</v>
      </c>
      <c r="P29219" s="67" t="str">
        <v>The VLOOKup Vault</v>
      </c>
      <c r="Q29219" s="67" t="str">
        <v>Bank IF</v>
      </c>
      <c r="R29219" s="67" t="str">
        <v>ExFunds</v>
      </c>
      <c r="S29219" s="67" t="str">
        <v>ExCell Bank</v>
      </c>
    </row>
    <row r="29220" spans="15:19">
      <c r="O29220" s="67" t="str">
        <v>MoneyMATCH Inc.</v>
      </c>
      <c r="P29220" s="67" t="str">
        <v>The VLOOKup Vault</v>
      </c>
      <c r="Q29220" s="67" t="str">
        <v>Bank IF</v>
      </c>
      <c r="R29220" s="67" t="str">
        <v>ExFunds</v>
      </c>
      <c r="S29220" s="67" t="str">
        <v>Bank of Cellifornia</v>
      </c>
    </row>
    <row r="29221" spans="15:19">
      <c r="O29221" s="67" t="str">
        <v>MoneyMATCH Inc.</v>
      </c>
      <c r="P29221" s="67" t="str">
        <v>The VLOOKup Vault</v>
      </c>
      <c r="Q29221" s="67" t="str">
        <v>Bank IF</v>
      </c>
      <c r="R29221" s="67" t="str">
        <v>ExFunds</v>
      </c>
      <c r="S29221" s="67" t="str">
        <v>SheetBank AG</v>
      </c>
    </row>
    <row r="29222" spans="15:19">
      <c r="O29222" s="67" t="str">
        <v>MoneyMATCH Inc.</v>
      </c>
      <c r="P29222" s="67" t="str">
        <v>The VLOOKup Vault</v>
      </c>
      <c r="Q29222" s="67" t="str">
        <v>Bank IF</v>
      </c>
      <c r="R29222" s="67" t="str">
        <v>ExFunds</v>
      </c>
      <c r="S29222" s="67" t="str">
        <v>Pivot Finance Group</v>
      </c>
    </row>
    <row r="29223" spans="15:19">
      <c r="O29223" s="67" t="str">
        <v>MoneyMATCH Inc.</v>
      </c>
      <c r="P29223" s="67" t="str">
        <v>The VLOOKup Vault</v>
      </c>
      <c r="Q29223" s="67" t="str">
        <v>Bank IF</v>
      </c>
      <c r="R29223" s="67" t="str">
        <v>ExFunds</v>
      </c>
      <c r="S29223" s="67" t="str">
        <v>SummaBank</v>
      </c>
    </row>
    <row r="29224" spans="15:19">
      <c r="O29224" s="67" t="str">
        <v>MoneyMATCH Inc.</v>
      </c>
      <c r="P29224" s="67" t="str">
        <v>The VLOOKup Vault</v>
      </c>
      <c r="Q29224" s="67" t="str">
        <v>Bank IF</v>
      </c>
      <c r="R29224" s="67" t="str">
        <v>ExFunds</v>
      </c>
      <c r="S29224" s="67" t="str">
        <v>CELLtral Bank</v>
      </c>
    </row>
    <row r="29225" spans="15:19">
      <c r="O29225" s="67" t="str">
        <v>MoneyMATCH Inc.</v>
      </c>
      <c r="P29225" s="67" t="str">
        <v>The VLOOKup Vault</v>
      </c>
      <c r="Q29225" s="67" t="str">
        <v>Bank IF</v>
      </c>
      <c r="R29225" s="67" t="str">
        <v>SheetBank AG</v>
      </c>
      <c r="S29225" s="67" t="str">
        <v>ExCell Bank</v>
      </c>
    </row>
    <row r="29226" spans="15:19">
      <c r="O29226" s="67" t="str">
        <v>MoneyMATCH Inc.</v>
      </c>
      <c r="P29226" s="67" t="str">
        <v>The VLOOKup Vault</v>
      </c>
      <c r="Q29226" s="67" t="str">
        <v>Bank IF</v>
      </c>
      <c r="R29226" s="67" t="str">
        <v>SheetBank AG</v>
      </c>
      <c r="S29226" s="67" t="str">
        <v>Bank of Cellifornia</v>
      </c>
    </row>
    <row r="29227" spans="15:19">
      <c r="O29227" s="67" t="str">
        <v>MoneyMATCH Inc.</v>
      </c>
      <c r="P29227" s="67" t="str">
        <v>The VLOOKup Vault</v>
      </c>
      <c r="Q29227" s="67" t="str">
        <v>Bank IF</v>
      </c>
      <c r="R29227" s="67" t="str">
        <v>SheetBank AG</v>
      </c>
      <c r="S29227" s="67" t="str">
        <v>ExFunds</v>
      </c>
    </row>
    <row r="29228" spans="15:19">
      <c r="O29228" s="67" t="str">
        <v>MoneyMATCH Inc.</v>
      </c>
      <c r="P29228" s="67" t="str">
        <v>The VLOOKup Vault</v>
      </c>
      <c r="Q29228" s="67" t="str">
        <v>Bank IF</v>
      </c>
      <c r="R29228" s="67" t="str">
        <v>SheetBank AG</v>
      </c>
      <c r="S29228" s="67" t="str">
        <v>Pivot Finance Group</v>
      </c>
    </row>
    <row r="29229" spans="15:19">
      <c r="O29229" s="67" t="str">
        <v>MoneyMATCH Inc.</v>
      </c>
      <c r="P29229" s="67" t="str">
        <v>The VLOOKup Vault</v>
      </c>
      <c r="Q29229" s="67" t="str">
        <v>Bank IF</v>
      </c>
      <c r="R29229" s="67" t="str">
        <v>SheetBank AG</v>
      </c>
      <c r="S29229" s="67" t="str">
        <v>SummaBank</v>
      </c>
    </row>
    <row r="29230" spans="15:19">
      <c r="O29230" s="67" t="str">
        <v>MoneyMATCH Inc.</v>
      </c>
      <c r="P29230" s="67" t="str">
        <v>The VLOOKup Vault</v>
      </c>
      <c r="Q29230" s="67" t="str">
        <v>Bank IF</v>
      </c>
      <c r="R29230" s="67" t="str">
        <v>SheetBank AG</v>
      </c>
      <c r="S29230" s="67" t="str">
        <v>CELLtral Bank</v>
      </c>
    </row>
    <row r="29231" spans="15:19">
      <c r="O29231" s="67" t="str">
        <v>MoneyMATCH Inc.</v>
      </c>
      <c r="P29231" s="67" t="str">
        <v>The VLOOKup Vault</v>
      </c>
      <c r="Q29231" s="67" t="str">
        <v>Bank IF</v>
      </c>
      <c r="R29231" s="67" t="str">
        <v>Pivot Finance Group</v>
      </c>
      <c r="S29231" s="67" t="str">
        <v>ExCell Bank</v>
      </c>
    </row>
    <row r="29232" spans="15:19">
      <c r="O29232" s="67" t="str">
        <v>MoneyMATCH Inc.</v>
      </c>
      <c r="P29232" s="67" t="str">
        <v>The VLOOKup Vault</v>
      </c>
      <c r="Q29232" s="67" t="str">
        <v>Bank IF</v>
      </c>
      <c r="R29232" s="67" t="str">
        <v>Pivot Finance Group</v>
      </c>
      <c r="S29232" s="67" t="str">
        <v>Bank of Cellifornia</v>
      </c>
    </row>
    <row r="29233" spans="15:19">
      <c r="O29233" s="67" t="str">
        <v>MoneyMATCH Inc.</v>
      </c>
      <c r="P29233" s="67" t="str">
        <v>The VLOOKup Vault</v>
      </c>
      <c r="Q29233" s="67" t="str">
        <v>Bank IF</v>
      </c>
      <c r="R29233" s="67" t="str">
        <v>Pivot Finance Group</v>
      </c>
      <c r="S29233" s="67" t="str">
        <v>ExFunds</v>
      </c>
    </row>
    <row r="29234" spans="15:19">
      <c r="O29234" s="67" t="str">
        <v>MoneyMATCH Inc.</v>
      </c>
      <c r="P29234" s="67" t="str">
        <v>The VLOOKup Vault</v>
      </c>
      <c r="Q29234" s="67" t="str">
        <v>Bank IF</v>
      </c>
      <c r="R29234" s="67" t="str">
        <v>Pivot Finance Group</v>
      </c>
      <c r="S29234" s="67" t="str">
        <v>SheetBank AG</v>
      </c>
    </row>
    <row r="29235" spans="15:19">
      <c r="O29235" s="67" t="str">
        <v>MoneyMATCH Inc.</v>
      </c>
      <c r="P29235" s="67" t="str">
        <v>The VLOOKup Vault</v>
      </c>
      <c r="Q29235" s="67" t="str">
        <v>Bank IF</v>
      </c>
      <c r="R29235" s="67" t="str">
        <v>Pivot Finance Group</v>
      </c>
      <c r="S29235" s="67" t="str">
        <v>SummaBank</v>
      </c>
    </row>
    <row r="29236" spans="15:19">
      <c r="O29236" s="67" t="str">
        <v>MoneyMATCH Inc.</v>
      </c>
      <c r="P29236" s="67" t="str">
        <v>The VLOOKup Vault</v>
      </c>
      <c r="Q29236" s="67" t="str">
        <v>Bank IF</v>
      </c>
      <c r="R29236" s="67" t="str">
        <v>Pivot Finance Group</v>
      </c>
      <c r="S29236" s="67" t="str">
        <v>CELLtral Bank</v>
      </c>
    </row>
    <row r="29237" spans="15:19">
      <c r="O29237" s="67" t="str">
        <v>MoneyMATCH Inc.</v>
      </c>
      <c r="P29237" s="67" t="str">
        <v>The VLOOKup Vault</v>
      </c>
      <c r="Q29237" s="67" t="str">
        <v>Bank IF</v>
      </c>
      <c r="R29237" s="67" t="str">
        <v>SummaBank</v>
      </c>
      <c r="S29237" s="67" t="str">
        <v>ExCell Bank</v>
      </c>
    </row>
    <row r="29238" spans="15:19">
      <c r="O29238" s="67" t="str">
        <v>MoneyMATCH Inc.</v>
      </c>
      <c r="P29238" s="67" t="str">
        <v>The VLOOKup Vault</v>
      </c>
      <c r="Q29238" s="67" t="str">
        <v>Bank IF</v>
      </c>
      <c r="R29238" s="67" t="str">
        <v>SummaBank</v>
      </c>
      <c r="S29238" s="67" t="str">
        <v>Bank of Cellifornia</v>
      </c>
    </row>
    <row r="29239" spans="15:19">
      <c r="O29239" s="67" t="str">
        <v>MoneyMATCH Inc.</v>
      </c>
      <c r="P29239" s="67" t="str">
        <v>The VLOOKup Vault</v>
      </c>
      <c r="Q29239" s="67" t="str">
        <v>Bank IF</v>
      </c>
      <c r="R29239" s="67" t="str">
        <v>SummaBank</v>
      </c>
      <c r="S29239" s="67" t="str">
        <v>ExFunds</v>
      </c>
    </row>
    <row r="29240" spans="15:19">
      <c r="O29240" s="67" t="str">
        <v>MoneyMATCH Inc.</v>
      </c>
      <c r="P29240" s="67" t="str">
        <v>The VLOOKup Vault</v>
      </c>
      <c r="Q29240" s="67" t="str">
        <v>Bank IF</v>
      </c>
      <c r="R29240" s="67" t="str">
        <v>SummaBank</v>
      </c>
      <c r="S29240" s="67" t="str">
        <v>SheetBank AG</v>
      </c>
    </row>
    <row r="29241" spans="15:19">
      <c r="O29241" s="67" t="str">
        <v>MoneyMATCH Inc.</v>
      </c>
      <c r="P29241" s="67" t="str">
        <v>The VLOOKup Vault</v>
      </c>
      <c r="Q29241" s="67" t="str">
        <v>Bank IF</v>
      </c>
      <c r="R29241" s="67" t="str">
        <v>SummaBank</v>
      </c>
      <c r="S29241" s="67" t="str">
        <v>Pivot Finance Group</v>
      </c>
    </row>
    <row r="29242" spans="15:19">
      <c r="O29242" s="67" t="str">
        <v>MoneyMATCH Inc.</v>
      </c>
      <c r="P29242" s="67" t="str">
        <v>The VLOOKup Vault</v>
      </c>
      <c r="Q29242" s="67" t="str">
        <v>Bank IF</v>
      </c>
      <c r="R29242" s="67" t="str">
        <v>SummaBank</v>
      </c>
      <c r="S29242" s="67" t="str">
        <v>CELLtral Bank</v>
      </c>
    </row>
    <row r="29243" spans="15:19">
      <c r="O29243" s="67" t="str">
        <v>MoneyMATCH Inc.</v>
      </c>
      <c r="P29243" s="67" t="str">
        <v>The VLOOKup Vault</v>
      </c>
      <c r="Q29243" s="67" t="str">
        <v>Bank IF</v>
      </c>
      <c r="R29243" s="67" t="str">
        <v>CELLtral Bank</v>
      </c>
      <c r="S29243" s="67" t="str">
        <v>ExCell Bank</v>
      </c>
    </row>
    <row r="29244" spans="15:19">
      <c r="O29244" s="67" t="str">
        <v>MoneyMATCH Inc.</v>
      </c>
      <c r="P29244" s="67" t="str">
        <v>The VLOOKup Vault</v>
      </c>
      <c r="Q29244" s="67" t="str">
        <v>Bank IF</v>
      </c>
      <c r="R29244" s="67" t="str">
        <v>CELLtral Bank</v>
      </c>
      <c r="S29244" s="67" t="str">
        <v>Bank of Cellifornia</v>
      </c>
    </row>
    <row r="29245" spans="15:19">
      <c r="O29245" s="67" t="str">
        <v>MoneyMATCH Inc.</v>
      </c>
      <c r="P29245" s="67" t="str">
        <v>The VLOOKup Vault</v>
      </c>
      <c r="Q29245" s="67" t="str">
        <v>Bank IF</v>
      </c>
      <c r="R29245" s="67" t="str">
        <v>CELLtral Bank</v>
      </c>
      <c r="S29245" s="67" t="str">
        <v>ExFunds</v>
      </c>
    </row>
    <row r="29246" spans="15:19">
      <c r="O29246" s="67" t="str">
        <v>MoneyMATCH Inc.</v>
      </c>
      <c r="P29246" s="67" t="str">
        <v>The VLOOKup Vault</v>
      </c>
      <c r="Q29246" s="67" t="str">
        <v>Bank IF</v>
      </c>
      <c r="R29246" s="67" t="str">
        <v>CELLtral Bank</v>
      </c>
      <c r="S29246" s="67" t="str">
        <v>SheetBank AG</v>
      </c>
    </row>
    <row r="29247" spans="15:19">
      <c r="O29247" s="67" t="str">
        <v>MoneyMATCH Inc.</v>
      </c>
      <c r="P29247" s="67" t="str">
        <v>The VLOOKup Vault</v>
      </c>
      <c r="Q29247" s="67" t="str">
        <v>Bank IF</v>
      </c>
      <c r="R29247" s="67" t="str">
        <v>CELLtral Bank</v>
      </c>
      <c r="S29247" s="67" t="str">
        <v>Pivot Finance Group</v>
      </c>
    </row>
    <row r="29248" spans="15:19">
      <c r="O29248" s="67" t="str">
        <v>MoneyMATCH Inc.</v>
      </c>
      <c r="P29248" s="67" t="str">
        <v>The VLOOKup Vault</v>
      </c>
      <c r="Q29248" s="67" t="str">
        <v>Bank IF</v>
      </c>
      <c r="R29248" s="67" t="str">
        <v>CELLtral Bank</v>
      </c>
      <c r="S29248" s="67" t="str">
        <v>SummaBank</v>
      </c>
    </row>
    <row r="29249" spans="15:19">
      <c r="O29249" s="67" t="str">
        <v>MoneyMATCH Inc.</v>
      </c>
      <c r="P29249" s="67" t="str">
        <v>SummaBank</v>
      </c>
      <c r="Q29249" s="67" t="str">
        <v>ExCell Bank</v>
      </c>
      <c r="R29249" s="67" t="str">
        <v>Bank of Cellifornia</v>
      </c>
      <c r="S29249" s="67" t="str">
        <v>ExFunds</v>
      </c>
    </row>
    <row r="29250" spans="15:19">
      <c r="O29250" s="67" t="str">
        <v>MoneyMATCH Inc.</v>
      </c>
      <c r="P29250" s="67" t="str">
        <v>SummaBank</v>
      </c>
      <c r="Q29250" s="67" t="str">
        <v>ExCell Bank</v>
      </c>
      <c r="R29250" s="67" t="str">
        <v>Bank of Cellifornia</v>
      </c>
      <c r="S29250" s="67" t="str">
        <v>SheetBank AG</v>
      </c>
    </row>
    <row r="29251" spans="15:19">
      <c r="O29251" s="67" t="str">
        <v>MoneyMATCH Inc.</v>
      </c>
      <c r="P29251" s="67" t="str">
        <v>SummaBank</v>
      </c>
      <c r="Q29251" s="67" t="str">
        <v>ExCell Bank</v>
      </c>
      <c r="R29251" s="67" t="str">
        <v>Bank of Cellifornia</v>
      </c>
      <c r="S29251" s="67" t="str">
        <v>Pivot Finance Group</v>
      </c>
    </row>
    <row r="29252" spans="15:19">
      <c r="O29252" s="67" t="str">
        <v>MoneyMATCH Inc.</v>
      </c>
      <c r="P29252" s="67" t="str">
        <v>SummaBank</v>
      </c>
      <c r="Q29252" s="67" t="str">
        <v>ExCell Bank</v>
      </c>
      <c r="R29252" s="67" t="str">
        <v>Bank of Cellifornia</v>
      </c>
      <c r="S29252" s="67" t="str">
        <v>The VLOOKup Vault</v>
      </c>
    </row>
    <row r="29253" spans="15:19">
      <c r="O29253" s="67" t="str">
        <v>MoneyMATCH Inc.</v>
      </c>
      <c r="P29253" s="67" t="str">
        <v>SummaBank</v>
      </c>
      <c r="Q29253" s="67" t="str">
        <v>ExCell Bank</v>
      </c>
      <c r="R29253" s="67" t="str">
        <v>Bank of Cellifornia</v>
      </c>
      <c r="S29253" s="67" t="str">
        <v>CELLtral Bank</v>
      </c>
    </row>
    <row r="29254" spans="15:19">
      <c r="O29254" s="67" t="str">
        <v>MoneyMATCH Inc.</v>
      </c>
      <c r="P29254" s="67" t="str">
        <v>SummaBank</v>
      </c>
      <c r="Q29254" s="67" t="str">
        <v>ExCell Bank</v>
      </c>
      <c r="R29254" s="67" t="str">
        <v>Bank of Cellifornia</v>
      </c>
      <c r="S29254" s="67" t="str">
        <v>Bank IF</v>
      </c>
    </row>
    <row r="29255" spans="15:19">
      <c r="O29255" s="67" t="str">
        <v>MoneyMATCH Inc.</v>
      </c>
      <c r="P29255" s="67" t="str">
        <v>SummaBank</v>
      </c>
      <c r="Q29255" s="67" t="str">
        <v>ExCell Bank</v>
      </c>
      <c r="R29255" s="67" t="str">
        <v>ExFunds</v>
      </c>
      <c r="S29255" s="67" t="str">
        <v>Bank of Cellifornia</v>
      </c>
    </row>
    <row r="29256" spans="15:19">
      <c r="O29256" s="67" t="str">
        <v>MoneyMATCH Inc.</v>
      </c>
      <c r="P29256" s="67" t="str">
        <v>SummaBank</v>
      </c>
      <c r="Q29256" s="67" t="str">
        <v>ExCell Bank</v>
      </c>
      <c r="R29256" s="67" t="str">
        <v>ExFunds</v>
      </c>
      <c r="S29256" s="67" t="str">
        <v>SheetBank AG</v>
      </c>
    </row>
    <row r="29257" spans="15:19">
      <c r="O29257" s="67" t="str">
        <v>MoneyMATCH Inc.</v>
      </c>
      <c r="P29257" s="67" t="str">
        <v>SummaBank</v>
      </c>
      <c r="Q29257" s="67" t="str">
        <v>ExCell Bank</v>
      </c>
      <c r="R29257" s="67" t="str">
        <v>ExFunds</v>
      </c>
      <c r="S29257" s="67" t="str">
        <v>Pivot Finance Group</v>
      </c>
    </row>
    <row r="29258" spans="15:19">
      <c r="O29258" s="67" t="str">
        <v>MoneyMATCH Inc.</v>
      </c>
      <c r="P29258" s="67" t="str">
        <v>SummaBank</v>
      </c>
      <c r="Q29258" s="67" t="str">
        <v>ExCell Bank</v>
      </c>
      <c r="R29258" s="67" t="str">
        <v>ExFunds</v>
      </c>
      <c r="S29258" s="67" t="str">
        <v>The VLOOKup Vault</v>
      </c>
    </row>
    <row r="29259" spans="15:19">
      <c r="O29259" s="67" t="str">
        <v>MoneyMATCH Inc.</v>
      </c>
      <c r="P29259" s="67" t="str">
        <v>SummaBank</v>
      </c>
      <c r="Q29259" s="67" t="str">
        <v>ExCell Bank</v>
      </c>
      <c r="R29259" s="67" t="str">
        <v>ExFunds</v>
      </c>
      <c r="S29259" s="67" t="str">
        <v>CELLtral Bank</v>
      </c>
    </row>
    <row r="29260" spans="15:19">
      <c r="O29260" s="67" t="str">
        <v>MoneyMATCH Inc.</v>
      </c>
      <c r="P29260" s="67" t="str">
        <v>SummaBank</v>
      </c>
      <c r="Q29260" s="67" t="str">
        <v>ExCell Bank</v>
      </c>
      <c r="R29260" s="67" t="str">
        <v>ExFunds</v>
      </c>
      <c r="S29260" s="67" t="str">
        <v>Bank IF</v>
      </c>
    </row>
    <row r="29261" spans="15:19">
      <c r="O29261" s="67" t="str">
        <v>MoneyMATCH Inc.</v>
      </c>
      <c r="P29261" s="67" t="str">
        <v>SummaBank</v>
      </c>
      <c r="Q29261" s="67" t="str">
        <v>ExCell Bank</v>
      </c>
      <c r="R29261" s="67" t="str">
        <v>SheetBank AG</v>
      </c>
      <c r="S29261" s="67" t="str">
        <v>Bank of Cellifornia</v>
      </c>
    </row>
    <row r="29262" spans="15:19">
      <c r="O29262" s="67" t="str">
        <v>MoneyMATCH Inc.</v>
      </c>
      <c r="P29262" s="67" t="str">
        <v>SummaBank</v>
      </c>
      <c r="Q29262" s="67" t="str">
        <v>ExCell Bank</v>
      </c>
      <c r="R29262" s="67" t="str">
        <v>SheetBank AG</v>
      </c>
      <c r="S29262" s="67" t="str">
        <v>ExFunds</v>
      </c>
    </row>
    <row r="29263" spans="15:19">
      <c r="O29263" s="67" t="str">
        <v>MoneyMATCH Inc.</v>
      </c>
      <c r="P29263" s="67" t="str">
        <v>SummaBank</v>
      </c>
      <c r="Q29263" s="67" t="str">
        <v>ExCell Bank</v>
      </c>
      <c r="R29263" s="67" t="str">
        <v>SheetBank AG</v>
      </c>
      <c r="S29263" s="67" t="str">
        <v>Pivot Finance Group</v>
      </c>
    </row>
    <row r="29264" spans="15:19">
      <c r="O29264" s="67" t="str">
        <v>MoneyMATCH Inc.</v>
      </c>
      <c r="P29264" s="67" t="str">
        <v>SummaBank</v>
      </c>
      <c r="Q29264" s="67" t="str">
        <v>ExCell Bank</v>
      </c>
      <c r="R29264" s="67" t="str">
        <v>SheetBank AG</v>
      </c>
      <c r="S29264" s="67" t="str">
        <v>The VLOOKup Vault</v>
      </c>
    </row>
    <row r="29265" spans="15:19">
      <c r="O29265" s="67" t="str">
        <v>MoneyMATCH Inc.</v>
      </c>
      <c r="P29265" s="67" t="str">
        <v>SummaBank</v>
      </c>
      <c r="Q29265" s="67" t="str">
        <v>ExCell Bank</v>
      </c>
      <c r="R29265" s="67" t="str">
        <v>SheetBank AG</v>
      </c>
      <c r="S29265" s="67" t="str">
        <v>CELLtral Bank</v>
      </c>
    </row>
    <row r="29266" spans="15:19">
      <c r="O29266" s="67" t="str">
        <v>MoneyMATCH Inc.</v>
      </c>
      <c r="P29266" s="67" t="str">
        <v>SummaBank</v>
      </c>
      <c r="Q29266" s="67" t="str">
        <v>ExCell Bank</v>
      </c>
      <c r="R29266" s="67" t="str">
        <v>SheetBank AG</v>
      </c>
      <c r="S29266" s="67" t="str">
        <v>Bank IF</v>
      </c>
    </row>
    <row r="29267" spans="15:19">
      <c r="O29267" s="67" t="str">
        <v>MoneyMATCH Inc.</v>
      </c>
      <c r="P29267" s="67" t="str">
        <v>SummaBank</v>
      </c>
      <c r="Q29267" s="67" t="str">
        <v>ExCell Bank</v>
      </c>
      <c r="R29267" s="67" t="str">
        <v>Pivot Finance Group</v>
      </c>
      <c r="S29267" s="67" t="str">
        <v>Bank of Cellifornia</v>
      </c>
    </row>
    <row r="29268" spans="15:19">
      <c r="O29268" s="67" t="str">
        <v>MoneyMATCH Inc.</v>
      </c>
      <c r="P29268" s="67" t="str">
        <v>SummaBank</v>
      </c>
      <c r="Q29268" s="67" t="str">
        <v>ExCell Bank</v>
      </c>
      <c r="R29268" s="67" t="str">
        <v>Pivot Finance Group</v>
      </c>
      <c r="S29268" s="67" t="str">
        <v>ExFunds</v>
      </c>
    </row>
    <row r="29269" spans="15:19">
      <c r="O29269" s="67" t="str">
        <v>MoneyMATCH Inc.</v>
      </c>
      <c r="P29269" s="67" t="str">
        <v>SummaBank</v>
      </c>
      <c r="Q29269" s="67" t="str">
        <v>ExCell Bank</v>
      </c>
      <c r="R29269" s="67" t="str">
        <v>Pivot Finance Group</v>
      </c>
      <c r="S29269" s="67" t="str">
        <v>SheetBank AG</v>
      </c>
    </row>
    <row r="29270" spans="15:19">
      <c r="O29270" s="67" t="str">
        <v>MoneyMATCH Inc.</v>
      </c>
      <c r="P29270" s="67" t="str">
        <v>SummaBank</v>
      </c>
      <c r="Q29270" s="67" t="str">
        <v>ExCell Bank</v>
      </c>
      <c r="R29270" s="67" t="str">
        <v>Pivot Finance Group</v>
      </c>
      <c r="S29270" s="67" t="str">
        <v>The VLOOKup Vault</v>
      </c>
    </row>
    <row r="29271" spans="15:19">
      <c r="O29271" s="67" t="str">
        <v>MoneyMATCH Inc.</v>
      </c>
      <c r="P29271" s="67" t="str">
        <v>SummaBank</v>
      </c>
      <c r="Q29271" s="67" t="str">
        <v>ExCell Bank</v>
      </c>
      <c r="R29271" s="67" t="str">
        <v>Pivot Finance Group</v>
      </c>
      <c r="S29271" s="67" t="str">
        <v>CELLtral Bank</v>
      </c>
    </row>
    <row r="29272" spans="15:19">
      <c r="O29272" s="67" t="str">
        <v>MoneyMATCH Inc.</v>
      </c>
      <c r="P29272" s="67" t="str">
        <v>SummaBank</v>
      </c>
      <c r="Q29272" s="67" t="str">
        <v>ExCell Bank</v>
      </c>
      <c r="R29272" s="67" t="str">
        <v>Pivot Finance Group</v>
      </c>
      <c r="S29272" s="67" t="str">
        <v>Bank IF</v>
      </c>
    </row>
    <row r="29273" spans="15:19">
      <c r="O29273" s="67" t="str">
        <v>MoneyMATCH Inc.</v>
      </c>
      <c r="P29273" s="67" t="str">
        <v>SummaBank</v>
      </c>
      <c r="Q29273" s="67" t="str">
        <v>ExCell Bank</v>
      </c>
      <c r="R29273" s="67" t="str">
        <v>The VLOOKup Vault</v>
      </c>
      <c r="S29273" s="67" t="str">
        <v>Bank of Cellifornia</v>
      </c>
    </row>
    <row r="29274" spans="15:19">
      <c r="O29274" s="67" t="str">
        <v>MoneyMATCH Inc.</v>
      </c>
      <c r="P29274" s="67" t="str">
        <v>SummaBank</v>
      </c>
      <c r="Q29274" s="67" t="str">
        <v>ExCell Bank</v>
      </c>
      <c r="R29274" s="67" t="str">
        <v>The VLOOKup Vault</v>
      </c>
      <c r="S29274" s="67" t="str">
        <v>ExFunds</v>
      </c>
    </row>
    <row r="29275" spans="15:19">
      <c r="O29275" s="67" t="str">
        <v>MoneyMATCH Inc.</v>
      </c>
      <c r="P29275" s="67" t="str">
        <v>SummaBank</v>
      </c>
      <c r="Q29275" s="67" t="str">
        <v>ExCell Bank</v>
      </c>
      <c r="R29275" s="67" t="str">
        <v>The VLOOKup Vault</v>
      </c>
      <c r="S29275" s="67" t="str">
        <v>SheetBank AG</v>
      </c>
    </row>
    <row r="29276" spans="15:19">
      <c r="O29276" s="67" t="str">
        <v>MoneyMATCH Inc.</v>
      </c>
      <c r="P29276" s="67" t="str">
        <v>SummaBank</v>
      </c>
      <c r="Q29276" s="67" t="str">
        <v>ExCell Bank</v>
      </c>
      <c r="R29276" s="67" t="str">
        <v>The VLOOKup Vault</v>
      </c>
      <c r="S29276" s="67" t="str">
        <v>Pivot Finance Group</v>
      </c>
    </row>
    <row r="29277" spans="15:19">
      <c r="O29277" s="67" t="str">
        <v>MoneyMATCH Inc.</v>
      </c>
      <c r="P29277" s="67" t="str">
        <v>SummaBank</v>
      </c>
      <c r="Q29277" s="67" t="str">
        <v>ExCell Bank</v>
      </c>
      <c r="R29277" s="67" t="str">
        <v>The VLOOKup Vault</v>
      </c>
      <c r="S29277" s="67" t="str">
        <v>CELLtral Bank</v>
      </c>
    </row>
    <row r="29278" spans="15:19">
      <c r="O29278" s="67" t="str">
        <v>MoneyMATCH Inc.</v>
      </c>
      <c r="P29278" s="67" t="str">
        <v>SummaBank</v>
      </c>
      <c r="Q29278" s="67" t="str">
        <v>ExCell Bank</v>
      </c>
      <c r="R29278" s="67" t="str">
        <v>The VLOOKup Vault</v>
      </c>
      <c r="S29278" s="67" t="str">
        <v>Bank IF</v>
      </c>
    </row>
    <row r="29279" spans="15:19">
      <c r="O29279" s="67" t="str">
        <v>MoneyMATCH Inc.</v>
      </c>
      <c r="P29279" s="67" t="str">
        <v>SummaBank</v>
      </c>
      <c r="Q29279" s="67" t="str">
        <v>ExCell Bank</v>
      </c>
      <c r="R29279" s="67" t="str">
        <v>CELLtral Bank</v>
      </c>
      <c r="S29279" s="67" t="str">
        <v>Bank of Cellifornia</v>
      </c>
    </row>
    <row r="29280" spans="15:19">
      <c r="O29280" s="67" t="str">
        <v>MoneyMATCH Inc.</v>
      </c>
      <c r="P29280" s="67" t="str">
        <v>SummaBank</v>
      </c>
      <c r="Q29280" s="67" t="str">
        <v>ExCell Bank</v>
      </c>
      <c r="R29280" s="67" t="str">
        <v>CELLtral Bank</v>
      </c>
      <c r="S29280" s="67" t="str">
        <v>ExFunds</v>
      </c>
    </row>
    <row r="29281" spans="15:19">
      <c r="O29281" s="67" t="str">
        <v>MoneyMATCH Inc.</v>
      </c>
      <c r="P29281" s="67" t="str">
        <v>SummaBank</v>
      </c>
      <c r="Q29281" s="67" t="str">
        <v>ExCell Bank</v>
      </c>
      <c r="R29281" s="67" t="str">
        <v>CELLtral Bank</v>
      </c>
      <c r="S29281" s="67" t="str">
        <v>SheetBank AG</v>
      </c>
    </row>
    <row r="29282" spans="15:19">
      <c r="O29282" s="67" t="str">
        <v>MoneyMATCH Inc.</v>
      </c>
      <c r="P29282" s="67" t="str">
        <v>SummaBank</v>
      </c>
      <c r="Q29282" s="67" t="str">
        <v>ExCell Bank</v>
      </c>
      <c r="R29282" s="67" t="str">
        <v>CELLtral Bank</v>
      </c>
      <c r="S29282" s="67" t="str">
        <v>Pivot Finance Group</v>
      </c>
    </row>
    <row r="29283" spans="15:19">
      <c r="O29283" s="67" t="str">
        <v>MoneyMATCH Inc.</v>
      </c>
      <c r="P29283" s="67" t="str">
        <v>SummaBank</v>
      </c>
      <c r="Q29283" s="67" t="str">
        <v>ExCell Bank</v>
      </c>
      <c r="R29283" s="67" t="str">
        <v>CELLtral Bank</v>
      </c>
      <c r="S29283" s="67" t="str">
        <v>The VLOOKup Vault</v>
      </c>
    </row>
    <row r="29284" spans="15:19">
      <c r="O29284" s="67" t="str">
        <v>MoneyMATCH Inc.</v>
      </c>
      <c r="P29284" s="67" t="str">
        <v>SummaBank</v>
      </c>
      <c r="Q29284" s="67" t="str">
        <v>ExCell Bank</v>
      </c>
      <c r="R29284" s="67" t="str">
        <v>CELLtral Bank</v>
      </c>
      <c r="S29284" s="67" t="str">
        <v>Bank IF</v>
      </c>
    </row>
    <row r="29285" spans="15:19">
      <c r="O29285" s="67" t="str">
        <v>MoneyMATCH Inc.</v>
      </c>
      <c r="P29285" s="67" t="str">
        <v>SummaBank</v>
      </c>
      <c r="Q29285" s="67" t="str">
        <v>ExCell Bank</v>
      </c>
      <c r="R29285" s="67" t="str">
        <v>Bank IF</v>
      </c>
      <c r="S29285" s="67" t="str">
        <v>Bank of Cellifornia</v>
      </c>
    </row>
    <row r="29286" spans="15:19">
      <c r="O29286" s="67" t="str">
        <v>MoneyMATCH Inc.</v>
      </c>
      <c r="P29286" s="67" t="str">
        <v>SummaBank</v>
      </c>
      <c r="Q29286" s="67" t="str">
        <v>ExCell Bank</v>
      </c>
      <c r="R29286" s="67" t="str">
        <v>Bank IF</v>
      </c>
      <c r="S29286" s="67" t="str">
        <v>ExFunds</v>
      </c>
    </row>
    <row r="29287" spans="15:19">
      <c r="O29287" s="67" t="str">
        <v>MoneyMATCH Inc.</v>
      </c>
      <c r="P29287" s="67" t="str">
        <v>SummaBank</v>
      </c>
      <c r="Q29287" s="67" t="str">
        <v>ExCell Bank</v>
      </c>
      <c r="R29287" s="67" t="str">
        <v>Bank IF</v>
      </c>
      <c r="S29287" s="67" t="str">
        <v>SheetBank AG</v>
      </c>
    </row>
    <row r="29288" spans="15:19">
      <c r="O29288" s="67" t="str">
        <v>MoneyMATCH Inc.</v>
      </c>
      <c r="P29288" s="67" t="str">
        <v>SummaBank</v>
      </c>
      <c r="Q29288" s="67" t="str">
        <v>ExCell Bank</v>
      </c>
      <c r="R29288" s="67" t="str">
        <v>Bank IF</v>
      </c>
      <c r="S29288" s="67" t="str">
        <v>Pivot Finance Group</v>
      </c>
    </row>
    <row r="29289" spans="15:19">
      <c r="O29289" s="67" t="str">
        <v>MoneyMATCH Inc.</v>
      </c>
      <c r="P29289" s="67" t="str">
        <v>SummaBank</v>
      </c>
      <c r="Q29289" s="67" t="str">
        <v>ExCell Bank</v>
      </c>
      <c r="R29289" s="67" t="str">
        <v>Bank IF</v>
      </c>
      <c r="S29289" s="67" t="str">
        <v>The VLOOKup Vault</v>
      </c>
    </row>
    <row r="29290" spans="15:19">
      <c r="O29290" s="67" t="str">
        <v>MoneyMATCH Inc.</v>
      </c>
      <c r="P29290" s="67" t="str">
        <v>SummaBank</v>
      </c>
      <c r="Q29290" s="67" t="str">
        <v>ExCell Bank</v>
      </c>
      <c r="R29290" s="67" t="str">
        <v>Bank IF</v>
      </c>
      <c r="S29290" s="67" t="str">
        <v>CELLtral Bank</v>
      </c>
    </row>
    <row r="29291" spans="15:19">
      <c r="O29291" s="67" t="str">
        <v>MoneyMATCH Inc.</v>
      </c>
      <c r="P29291" s="67" t="str">
        <v>SummaBank</v>
      </c>
      <c r="Q29291" s="67" t="str">
        <v>Bank of Cellifornia</v>
      </c>
      <c r="R29291" s="67" t="str">
        <v>ExCell Bank</v>
      </c>
      <c r="S29291" s="67" t="str">
        <v>ExFunds</v>
      </c>
    </row>
    <row r="29292" spans="15:19">
      <c r="O29292" s="67" t="str">
        <v>MoneyMATCH Inc.</v>
      </c>
      <c r="P29292" s="67" t="str">
        <v>SummaBank</v>
      </c>
      <c r="Q29292" s="67" t="str">
        <v>Bank of Cellifornia</v>
      </c>
      <c r="R29292" s="67" t="str">
        <v>ExCell Bank</v>
      </c>
      <c r="S29292" s="67" t="str">
        <v>SheetBank AG</v>
      </c>
    </row>
    <row r="29293" spans="15:19">
      <c r="O29293" s="67" t="str">
        <v>MoneyMATCH Inc.</v>
      </c>
      <c r="P29293" s="67" t="str">
        <v>SummaBank</v>
      </c>
      <c r="Q29293" s="67" t="str">
        <v>Bank of Cellifornia</v>
      </c>
      <c r="R29293" s="67" t="str">
        <v>ExCell Bank</v>
      </c>
      <c r="S29293" s="67" t="str">
        <v>Pivot Finance Group</v>
      </c>
    </row>
    <row r="29294" spans="15:19">
      <c r="O29294" s="67" t="str">
        <v>MoneyMATCH Inc.</v>
      </c>
      <c r="P29294" s="67" t="str">
        <v>SummaBank</v>
      </c>
      <c r="Q29294" s="67" t="str">
        <v>Bank of Cellifornia</v>
      </c>
      <c r="R29294" s="67" t="str">
        <v>ExCell Bank</v>
      </c>
      <c r="S29294" s="67" t="str">
        <v>The VLOOKup Vault</v>
      </c>
    </row>
    <row r="29295" spans="15:19">
      <c r="O29295" s="67" t="str">
        <v>MoneyMATCH Inc.</v>
      </c>
      <c r="P29295" s="67" t="str">
        <v>SummaBank</v>
      </c>
      <c r="Q29295" s="67" t="str">
        <v>Bank of Cellifornia</v>
      </c>
      <c r="R29295" s="67" t="str">
        <v>ExCell Bank</v>
      </c>
      <c r="S29295" s="67" t="str">
        <v>CELLtral Bank</v>
      </c>
    </row>
    <row r="29296" spans="15:19">
      <c r="O29296" s="67" t="str">
        <v>MoneyMATCH Inc.</v>
      </c>
      <c r="P29296" s="67" t="str">
        <v>SummaBank</v>
      </c>
      <c r="Q29296" s="67" t="str">
        <v>Bank of Cellifornia</v>
      </c>
      <c r="R29296" s="67" t="str">
        <v>ExCell Bank</v>
      </c>
      <c r="S29296" s="67" t="str">
        <v>Bank IF</v>
      </c>
    </row>
    <row r="29297" spans="15:19">
      <c r="O29297" s="67" t="str">
        <v>MoneyMATCH Inc.</v>
      </c>
      <c r="P29297" s="67" t="str">
        <v>SummaBank</v>
      </c>
      <c r="Q29297" s="67" t="str">
        <v>Bank of Cellifornia</v>
      </c>
      <c r="R29297" s="67" t="str">
        <v>ExFunds</v>
      </c>
      <c r="S29297" s="67" t="str">
        <v>ExCell Bank</v>
      </c>
    </row>
    <row r="29298" spans="15:19">
      <c r="O29298" s="67" t="str">
        <v>MoneyMATCH Inc.</v>
      </c>
      <c r="P29298" s="67" t="str">
        <v>SummaBank</v>
      </c>
      <c r="Q29298" s="67" t="str">
        <v>Bank of Cellifornia</v>
      </c>
      <c r="R29298" s="67" t="str">
        <v>ExFunds</v>
      </c>
      <c r="S29298" s="67" t="str">
        <v>SheetBank AG</v>
      </c>
    </row>
    <row r="29299" spans="15:19">
      <c r="O29299" s="67" t="str">
        <v>MoneyMATCH Inc.</v>
      </c>
      <c r="P29299" s="67" t="str">
        <v>SummaBank</v>
      </c>
      <c r="Q29299" s="67" t="str">
        <v>Bank of Cellifornia</v>
      </c>
      <c r="R29299" s="67" t="str">
        <v>ExFunds</v>
      </c>
      <c r="S29299" s="67" t="str">
        <v>Pivot Finance Group</v>
      </c>
    </row>
    <row r="29300" spans="15:19">
      <c r="O29300" s="67" t="str">
        <v>MoneyMATCH Inc.</v>
      </c>
      <c r="P29300" s="67" t="str">
        <v>SummaBank</v>
      </c>
      <c r="Q29300" s="67" t="str">
        <v>Bank of Cellifornia</v>
      </c>
      <c r="R29300" s="67" t="str">
        <v>ExFunds</v>
      </c>
      <c r="S29300" s="67" t="str">
        <v>The VLOOKup Vault</v>
      </c>
    </row>
    <row r="29301" spans="15:19">
      <c r="O29301" s="67" t="str">
        <v>MoneyMATCH Inc.</v>
      </c>
      <c r="P29301" s="67" t="str">
        <v>SummaBank</v>
      </c>
      <c r="Q29301" s="67" t="str">
        <v>Bank of Cellifornia</v>
      </c>
      <c r="R29301" s="67" t="str">
        <v>ExFunds</v>
      </c>
      <c r="S29301" s="67" t="str">
        <v>CELLtral Bank</v>
      </c>
    </row>
    <row r="29302" spans="15:19">
      <c r="O29302" s="67" t="str">
        <v>MoneyMATCH Inc.</v>
      </c>
      <c r="P29302" s="67" t="str">
        <v>SummaBank</v>
      </c>
      <c r="Q29302" s="67" t="str">
        <v>Bank of Cellifornia</v>
      </c>
      <c r="R29302" s="67" t="str">
        <v>ExFunds</v>
      </c>
      <c r="S29302" s="67" t="str">
        <v>Bank IF</v>
      </c>
    </row>
    <row r="29303" spans="15:19">
      <c r="O29303" s="67" t="str">
        <v>MoneyMATCH Inc.</v>
      </c>
      <c r="P29303" s="67" t="str">
        <v>SummaBank</v>
      </c>
      <c r="Q29303" s="67" t="str">
        <v>Bank of Cellifornia</v>
      </c>
      <c r="R29303" s="67" t="str">
        <v>SheetBank AG</v>
      </c>
      <c r="S29303" s="67" t="str">
        <v>ExCell Bank</v>
      </c>
    </row>
    <row r="29304" spans="15:19">
      <c r="O29304" s="67" t="str">
        <v>MoneyMATCH Inc.</v>
      </c>
      <c r="P29304" s="67" t="str">
        <v>SummaBank</v>
      </c>
      <c r="Q29304" s="67" t="str">
        <v>Bank of Cellifornia</v>
      </c>
      <c r="R29304" s="67" t="str">
        <v>SheetBank AG</v>
      </c>
      <c r="S29304" s="67" t="str">
        <v>ExFunds</v>
      </c>
    </row>
    <row r="29305" spans="15:19">
      <c r="O29305" s="67" t="str">
        <v>MoneyMATCH Inc.</v>
      </c>
      <c r="P29305" s="67" t="str">
        <v>SummaBank</v>
      </c>
      <c r="Q29305" s="67" t="str">
        <v>Bank of Cellifornia</v>
      </c>
      <c r="R29305" s="67" t="str">
        <v>SheetBank AG</v>
      </c>
      <c r="S29305" s="67" t="str">
        <v>Pivot Finance Group</v>
      </c>
    </row>
    <row r="29306" spans="15:19">
      <c r="O29306" s="67" t="str">
        <v>MoneyMATCH Inc.</v>
      </c>
      <c r="P29306" s="67" t="str">
        <v>SummaBank</v>
      </c>
      <c r="Q29306" s="67" t="str">
        <v>Bank of Cellifornia</v>
      </c>
      <c r="R29306" s="67" t="str">
        <v>SheetBank AG</v>
      </c>
      <c r="S29306" s="67" t="str">
        <v>The VLOOKup Vault</v>
      </c>
    </row>
    <row r="29307" spans="15:19">
      <c r="O29307" s="67" t="str">
        <v>MoneyMATCH Inc.</v>
      </c>
      <c r="P29307" s="67" t="str">
        <v>SummaBank</v>
      </c>
      <c r="Q29307" s="67" t="str">
        <v>Bank of Cellifornia</v>
      </c>
      <c r="R29307" s="67" t="str">
        <v>SheetBank AG</v>
      </c>
      <c r="S29307" s="67" t="str">
        <v>CELLtral Bank</v>
      </c>
    </row>
    <row r="29308" spans="15:19">
      <c r="O29308" s="67" t="str">
        <v>MoneyMATCH Inc.</v>
      </c>
      <c r="P29308" s="67" t="str">
        <v>SummaBank</v>
      </c>
      <c r="Q29308" s="67" t="str">
        <v>Bank of Cellifornia</v>
      </c>
      <c r="R29308" s="67" t="str">
        <v>SheetBank AG</v>
      </c>
      <c r="S29308" s="67" t="str">
        <v>Bank IF</v>
      </c>
    </row>
    <row r="29309" spans="15:19">
      <c r="O29309" s="67" t="str">
        <v>MoneyMATCH Inc.</v>
      </c>
      <c r="P29309" s="67" t="str">
        <v>SummaBank</v>
      </c>
      <c r="Q29309" s="67" t="str">
        <v>Bank of Cellifornia</v>
      </c>
      <c r="R29309" s="67" t="str">
        <v>Pivot Finance Group</v>
      </c>
      <c r="S29309" s="67" t="str">
        <v>ExCell Bank</v>
      </c>
    </row>
    <row r="29310" spans="15:19">
      <c r="O29310" s="67" t="str">
        <v>MoneyMATCH Inc.</v>
      </c>
      <c r="P29310" s="67" t="str">
        <v>SummaBank</v>
      </c>
      <c r="Q29310" s="67" t="str">
        <v>Bank of Cellifornia</v>
      </c>
      <c r="R29310" s="67" t="str">
        <v>Pivot Finance Group</v>
      </c>
      <c r="S29310" s="67" t="str">
        <v>ExFunds</v>
      </c>
    </row>
    <row r="29311" spans="15:19">
      <c r="O29311" s="67" t="str">
        <v>MoneyMATCH Inc.</v>
      </c>
      <c r="P29311" s="67" t="str">
        <v>SummaBank</v>
      </c>
      <c r="Q29311" s="67" t="str">
        <v>Bank of Cellifornia</v>
      </c>
      <c r="R29311" s="67" t="str">
        <v>Pivot Finance Group</v>
      </c>
      <c r="S29311" s="67" t="str">
        <v>SheetBank AG</v>
      </c>
    </row>
    <row r="29312" spans="15:19">
      <c r="O29312" s="67" t="str">
        <v>MoneyMATCH Inc.</v>
      </c>
      <c r="P29312" s="67" t="str">
        <v>SummaBank</v>
      </c>
      <c r="Q29312" s="67" t="str">
        <v>Bank of Cellifornia</v>
      </c>
      <c r="R29312" s="67" t="str">
        <v>Pivot Finance Group</v>
      </c>
      <c r="S29312" s="67" t="str">
        <v>The VLOOKup Vault</v>
      </c>
    </row>
    <row r="29313" spans="15:19">
      <c r="O29313" s="67" t="str">
        <v>MoneyMATCH Inc.</v>
      </c>
      <c r="P29313" s="67" t="str">
        <v>SummaBank</v>
      </c>
      <c r="Q29313" s="67" t="str">
        <v>Bank of Cellifornia</v>
      </c>
      <c r="R29313" s="67" t="str">
        <v>Pivot Finance Group</v>
      </c>
      <c r="S29313" s="67" t="str">
        <v>CELLtral Bank</v>
      </c>
    </row>
    <row r="29314" spans="15:19">
      <c r="O29314" s="67" t="str">
        <v>MoneyMATCH Inc.</v>
      </c>
      <c r="P29314" s="67" t="str">
        <v>SummaBank</v>
      </c>
      <c r="Q29314" s="67" t="str">
        <v>Bank of Cellifornia</v>
      </c>
      <c r="R29314" s="67" t="str">
        <v>Pivot Finance Group</v>
      </c>
      <c r="S29314" s="67" t="str">
        <v>Bank IF</v>
      </c>
    </row>
    <row r="29315" spans="15:19">
      <c r="O29315" s="67" t="str">
        <v>MoneyMATCH Inc.</v>
      </c>
      <c r="P29315" s="67" t="str">
        <v>SummaBank</v>
      </c>
      <c r="Q29315" s="67" t="str">
        <v>Bank of Cellifornia</v>
      </c>
      <c r="R29315" s="67" t="str">
        <v>The VLOOKup Vault</v>
      </c>
      <c r="S29315" s="67" t="str">
        <v>ExCell Bank</v>
      </c>
    </row>
    <row r="29316" spans="15:19">
      <c r="O29316" s="67" t="str">
        <v>MoneyMATCH Inc.</v>
      </c>
      <c r="P29316" s="67" t="str">
        <v>SummaBank</v>
      </c>
      <c r="Q29316" s="67" t="str">
        <v>Bank of Cellifornia</v>
      </c>
      <c r="R29316" s="67" t="str">
        <v>The VLOOKup Vault</v>
      </c>
      <c r="S29316" s="67" t="str">
        <v>ExFunds</v>
      </c>
    </row>
    <row r="29317" spans="15:19">
      <c r="O29317" s="67" t="str">
        <v>MoneyMATCH Inc.</v>
      </c>
      <c r="P29317" s="67" t="str">
        <v>SummaBank</v>
      </c>
      <c r="Q29317" s="67" t="str">
        <v>Bank of Cellifornia</v>
      </c>
      <c r="R29317" s="67" t="str">
        <v>The VLOOKup Vault</v>
      </c>
      <c r="S29317" s="67" t="str">
        <v>SheetBank AG</v>
      </c>
    </row>
    <row r="29318" spans="15:19">
      <c r="O29318" s="67" t="str">
        <v>MoneyMATCH Inc.</v>
      </c>
      <c r="P29318" s="67" t="str">
        <v>SummaBank</v>
      </c>
      <c r="Q29318" s="67" t="str">
        <v>Bank of Cellifornia</v>
      </c>
      <c r="R29318" s="67" t="str">
        <v>The VLOOKup Vault</v>
      </c>
      <c r="S29318" s="67" t="str">
        <v>Pivot Finance Group</v>
      </c>
    </row>
    <row r="29319" spans="15:19">
      <c r="O29319" s="67" t="str">
        <v>MoneyMATCH Inc.</v>
      </c>
      <c r="P29319" s="67" t="str">
        <v>SummaBank</v>
      </c>
      <c r="Q29319" s="67" t="str">
        <v>Bank of Cellifornia</v>
      </c>
      <c r="R29319" s="67" t="str">
        <v>The VLOOKup Vault</v>
      </c>
      <c r="S29319" s="67" t="str">
        <v>CELLtral Bank</v>
      </c>
    </row>
    <row r="29320" spans="15:19">
      <c r="O29320" s="67" t="str">
        <v>MoneyMATCH Inc.</v>
      </c>
      <c r="P29320" s="67" t="str">
        <v>SummaBank</v>
      </c>
      <c r="Q29320" s="67" t="str">
        <v>Bank of Cellifornia</v>
      </c>
      <c r="R29320" s="67" t="str">
        <v>The VLOOKup Vault</v>
      </c>
      <c r="S29320" s="67" t="str">
        <v>Bank IF</v>
      </c>
    </row>
    <row r="29321" spans="15:19">
      <c r="O29321" s="67" t="str">
        <v>MoneyMATCH Inc.</v>
      </c>
      <c r="P29321" s="67" t="str">
        <v>SummaBank</v>
      </c>
      <c r="Q29321" s="67" t="str">
        <v>Bank of Cellifornia</v>
      </c>
      <c r="R29321" s="67" t="str">
        <v>CELLtral Bank</v>
      </c>
      <c r="S29321" s="67" t="str">
        <v>ExCell Bank</v>
      </c>
    </row>
    <row r="29322" spans="15:19">
      <c r="O29322" s="67" t="str">
        <v>MoneyMATCH Inc.</v>
      </c>
      <c r="P29322" s="67" t="str">
        <v>SummaBank</v>
      </c>
      <c r="Q29322" s="67" t="str">
        <v>Bank of Cellifornia</v>
      </c>
      <c r="R29322" s="67" t="str">
        <v>CELLtral Bank</v>
      </c>
      <c r="S29322" s="67" t="str">
        <v>ExFunds</v>
      </c>
    </row>
    <row r="29323" spans="15:19">
      <c r="O29323" s="67" t="str">
        <v>MoneyMATCH Inc.</v>
      </c>
      <c r="P29323" s="67" t="str">
        <v>SummaBank</v>
      </c>
      <c r="Q29323" s="67" t="str">
        <v>Bank of Cellifornia</v>
      </c>
      <c r="R29323" s="67" t="str">
        <v>CELLtral Bank</v>
      </c>
      <c r="S29323" s="67" t="str">
        <v>SheetBank AG</v>
      </c>
    </row>
    <row r="29324" spans="15:19">
      <c r="O29324" s="67" t="str">
        <v>MoneyMATCH Inc.</v>
      </c>
      <c r="P29324" s="67" t="str">
        <v>SummaBank</v>
      </c>
      <c r="Q29324" s="67" t="str">
        <v>Bank of Cellifornia</v>
      </c>
      <c r="R29324" s="67" t="str">
        <v>CELLtral Bank</v>
      </c>
      <c r="S29324" s="67" t="str">
        <v>Pivot Finance Group</v>
      </c>
    </row>
    <row r="29325" spans="15:19">
      <c r="O29325" s="67" t="str">
        <v>MoneyMATCH Inc.</v>
      </c>
      <c r="P29325" s="67" t="str">
        <v>SummaBank</v>
      </c>
      <c r="Q29325" s="67" t="str">
        <v>Bank of Cellifornia</v>
      </c>
      <c r="R29325" s="67" t="str">
        <v>CELLtral Bank</v>
      </c>
      <c r="S29325" s="67" t="str">
        <v>The VLOOKup Vault</v>
      </c>
    </row>
    <row r="29326" spans="15:19">
      <c r="O29326" s="67" t="str">
        <v>MoneyMATCH Inc.</v>
      </c>
      <c r="P29326" s="67" t="str">
        <v>SummaBank</v>
      </c>
      <c r="Q29326" s="67" t="str">
        <v>Bank of Cellifornia</v>
      </c>
      <c r="R29326" s="67" t="str">
        <v>CELLtral Bank</v>
      </c>
      <c r="S29326" s="67" t="str">
        <v>Bank IF</v>
      </c>
    </row>
    <row r="29327" spans="15:19">
      <c r="O29327" s="67" t="str">
        <v>MoneyMATCH Inc.</v>
      </c>
      <c r="P29327" s="67" t="str">
        <v>SummaBank</v>
      </c>
      <c r="Q29327" s="67" t="str">
        <v>Bank of Cellifornia</v>
      </c>
      <c r="R29327" s="67" t="str">
        <v>Bank IF</v>
      </c>
      <c r="S29327" s="67" t="str">
        <v>ExCell Bank</v>
      </c>
    </row>
    <row r="29328" spans="15:19">
      <c r="O29328" s="67" t="str">
        <v>MoneyMATCH Inc.</v>
      </c>
      <c r="P29328" s="67" t="str">
        <v>SummaBank</v>
      </c>
      <c r="Q29328" s="67" t="str">
        <v>Bank of Cellifornia</v>
      </c>
      <c r="R29328" s="67" t="str">
        <v>Bank IF</v>
      </c>
      <c r="S29328" s="67" t="str">
        <v>ExFunds</v>
      </c>
    </row>
    <row r="29329" spans="15:19">
      <c r="O29329" s="67" t="str">
        <v>MoneyMATCH Inc.</v>
      </c>
      <c r="P29329" s="67" t="str">
        <v>SummaBank</v>
      </c>
      <c r="Q29329" s="67" t="str">
        <v>Bank of Cellifornia</v>
      </c>
      <c r="R29329" s="67" t="str">
        <v>Bank IF</v>
      </c>
      <c r="S29329" s="67" t="str">
        <v>SheetBank AG</v>
      </c>
    </row>
    <row r="29330" spans="15:19">
      <c r="O29330" s="67" t="str">
        <v>MoneyMATCH Inc.</v>
      </c>
      <c r="P29330" s="67" t="str">
        <v>SummaBank</v>
      </c>
      <c r="Q29330" s="67" t="str">
        <v>Bank of Cellifornia</v>
      </c>
      <c r="R29330" s="67" t="str">
        <v>Bank IF</v>
      </c>
      <c r="S29330" s="67" t="str">
        <v>Pivot Finance Group</v>
      </c>
    </row>
    <row r="29331" spans="15:19">
      <c r="O29331" s="67" t="str">
        <v>MoneyMATCH Inc.</v>
      </c>
      <c r="P29331" s="67" t="str">
        <v>SummaBank</v>
      </c>
      <c r="Q29331" s="67" t="str">
        <v>Bank of Cellifornia</v>
      </c>
      <c r="R29331" s="67" t="str">
        <v>Bank IF</v>
      </c>
      <c r="S29331" s="67" t="str">
        <v>The VLOOKup Vault</v>
      </c>
    </row>
    <row r="29332" spans="15:19">
      <c r="O29332" s="67" t="str">
        <v>MoneyMATCH Inc.</v>
      </c>
      <c r="P29332" s="67" t="str">
        <v>SummaBank</v>
      </c>
      <c r="Q29332" s="67" t="str">
        <v>Bank of Cellifornia</v>
      </c>
      <c r="R29332" s="67" t="str">
        <v>Bank IF</v>
      </c>
      <c r="S29332" s="67" t="str">
        <v>CELLtral Bank</v>
      </c>
    </row>
    <row r="29333" spans="15:19">
      <c r="O29333" s="67" t="str">
        <v>MoneyMATCH Inc.</v>
      </c>
      <c r="P29333" s="67" t="str">
        <v>SummaBank</v>
      </c>
      <c r="Q29333" s="67" t="str">
        <v>ExFunds</v>
      </c>
      <c r="R29333" s="67" t="str">
        <v>ExCell Bank</v>
      </c>
      <c r="S29333" s="67" t="str">
        <v>Bank of Cellifornia</v>
      </c>
    </row>
    <row r="29334" spans="15:19">
      <c r="O29334" s="67" t="str">
        <v>MoneyMATCH Inc.</v>
      </c>
      <c r="P29334" s="67" t="str">
        <v>SummaBank</v>
      </c>
      <c r="Q29334" s="67" t="str">
        <v>ExFunds</v>
      </c>
      <c r="R29334" s="67" t="str">
        <v>ExCell Bank</v>
      </c>
      <c r="S29334" s="67" t="str">
        <v>SheetBank AG</v>
      </c>
    </row>
    <row r="29335" spans="15:19">
      <c r="O29335" s="67" t="str">
        <v>MoneyMATCH Inc.</v>
      </c>
      <c r="P29335" s="67" t="str">
        <v>SummaBank</v>
      </c>
      <c r="Q29335" s="67" t="str">
        <v>ExFunds</v>
      </c>
      <c r="R29335" s="67" t="str">
        <v>ExCell Bank</v>
      </c>
      <c r="S29335" s="67" t="str">
        <v>Pivot Finance Group</v>
      </c>
    </row>
    <row r="29336" spans="15:19">
      <c r="O29336" s="67" t="str">
        <v>MoneyMATCH Inc.</v>
      </c>
      <c r="P29336" s="67" t="str">
        <v>SummaBank</v>
      </c>
      <c r="Q29336" s="67" t="str">
        <v>ExFunds</v>
      </c>
      <c r="R29336" s="67" t="str">
        <v>ExCell Bank</v>
      </c>
      <c r="S29336" s="67" t="str">
        <v>The VLOOKup Vault</v>
      </c>
    </row>
    <row r="29337" spans="15:19">
      <c r="O29337" s="67" t="str">
        <v>MoneyMATCH Inc.</v>
      </c>
      <c r="P29337" s="67" t="str">
        <v>SummaBank</v>
      </c>
      <c r="Q29337" s="67" t="str">
        <v>ExFunds</v>
      </c>
      <c r="R29337" s="67" t="str">
        <v>ExCell Bank</v>
      </c>
      <c r="S29337" s="67" t="str">
        <v>CELLtral Bank</v>
      </c>
    </row>
    <row r="29338" spans="15:19">
      <c r="O29338" s="67" t="str">
        <v>MoneyMATCH Inc.</v>
      </c>
      <c r="P29338" s="67" t="str">
        <v>SummaBank</v>
      </c>
      <c r="Q29338" s="67" t="str">
        <v>ExFunds</v>
      </c>
      <c r="R29338" s="67" t="str">
        <v>ExCell Bank</v>
      </c>
      <c r="S29338" s="67" t="str">
        <v>Bank IF</v>
      </c>
    </row>
    <row r="29339" spans="15:19">
      <c r="O29339" s="67" t="str">
        <v>MoneyMATCH Inc.</v>
      </c>
      <c r="P29339" s="67" t="str">
        <v>SummaBank</v>
      </c>
      <c r="Q29339" s="67" t="str">
        <v>ExFunds</v>
      </c>
      <c r="R29339" s="67" t="str">
        <v>Bank of Cellifornia</v>
      </c>
      <c r="S29339" s="67" t="str">
        <v>ExCell Bank</v>
      </c>
    </row>
    <row r="29340" spans="15:19">
      <c r="O29340" s="67" t="str">
        <v>MoneyMATCH Inc.</v>
      </c>
      <c r="P29340" s="67" t="str">
        <v>SummaBank</v>
      </c>
      <c r="Q29340" s="67" t="str">
        <v>ExFunds</v>
      </c>
      <c r="R29340" s="67" t="str">
        <v>Bank of Cellifornia</v>
      </c>
      <c r="S29340" s="67" t="str">
        <v>SheetBank AG</v>
      </c>
    </row>
    <row r="29341" spans="15:19">
      <c r="O29341" s="67" t="str">
        <v>MoneyMATCH Inc.</v>
      </c>
      <c r="P29341" s="67" t="str">
        <v>SummaBank</v>
      </c>
      <c r="Q29341" s="67" t="str">
        <v>ExFunds</v>
      </c>
      <c r="R29341" s="67" t="str">
        <v>Bank of Cellifornia</v>
      </c>
      <c r="S29341" s="67" t="str">
        <v>Pivot Finance Group</v>
      </c>
    </row>
    <row r="29342" spans="15:19">
      <c r="O29342" s="67" t="str">
        <v>MoneyMATCH Inc.</v>
      </c>
      <c r="P29342" s="67" t="str">
        <v>SummaBank</v>
      </c>
      <c r="Q29342" s="67" t="str">
        <v>ExFunds</v>
      </c>
      <c r="R29342" s="67" t="str">
        <v>Bank of Cellifornia</v>
      </c>
      <c r="S29342" s="67" t="str">
        <v>The VLOOKup Vault</v>
      </c>
    </row>
    <row r="29343" spans="15:19">
      <c r="O29343" s="67" t="str">
        <v>MoneyMATCH Inc.</v>
      </c>
      <c r="P29343" s="67" t="str">
        <v>SummaBank</v>
      </c>
      <c r="Q29343" s="67" t="str">
        <v>ExFunds</v>
      </c>
      <c r="R29343" s="67" t="str">
        <v>Bank of Cellifornia</v>
      </c>
      <c r="S29343" s="67" t="str">
        <v>CELLtral Bank</v>
      </c>
    </row>
    <row r="29344" spans="15:19">
      <c r="O29344" s="67" t="str">
        <v>MoneyMATCH Inc.</v>
      </c>
      <c r="P29344" s="67" t="str">
        <v>SummaBank</v>
      </c>
      <c r="Q29344" s="67" t="str">
        <v>ExFunds</v>
      </c>
      <c r="R29344" s="67" t="str">
        <v>Bank of Cellifornia</v>
      </c>
      <c r="S29344" s="67" t="str">
        <v>Bank IF</v>
      </c>
    </row>
    <row r="29345" spans="15:19">
      <c r="O29345" s="67" t="str">
        <v>MoneyMATCH Inc.</v>
      </c>
      <c r="P29345" s="67" t="str">
        <v>SummaBank</v>
      </c>
      <c r="Q29345" s="67" t="str">
        <v>ExFunds</v>
      </c>
      <c r="R29345" s="67" t="str">
        <v>SheetBank AG</v>
      </c>
      <c r="S29345" s="67" t="str">
        <v>ExCell Bank</v>
      </c>
    </row>
    <row r="29346" spans="15:19">
      <c r="O29346" s="67" t="str">
        <v>MoneyMATCH Inc.</v>
      </c>
      <c r="P29346" s="67" t="str">
        <v>SummaBank</v>
      </c>
      <c r="Q29346" s="67" t="str">
        <v>ExFunds</v>
      </c>
      <c r="R29346" s="67" t="str">
        <v>SheetBank AG</v>
      </c>
      <c r="S29346" s="67" t="str">
        <v>Bank of Cellifornia</v>
      </c>
    </row>
    <row r="29347" spans="15:19">
      <c r="O29347" s="67" t="str">
        <v>MoneyMATCH Inc.</v>
      </c>
      <c r="P29347" s="67" t="str">
        <v>SummaBank</v>
      </c>
      <c r="Q29347" s="67" t="str">
        <v>ExFunds</v>
      </c>
      <c r="R29347" s="67" t="str">
        <v>SheetBank AG</v>
      </c>
      <c r="S29347" s="67" t="str">
        <v>Pivot Finance Group</v>
      </c>
    </row>
    <row r="29348" spans="15:19">
      <c r="O29348" s="67" t="str">
        <v>MoneyMATCH Inc.</v>
      </c>
      <c r="P29348" s="67" t="str">
        <v>SummaBank</v>
      </c>
      <c r="Q29348" s="67" t="str">
        <v>ExFunds</v>
      </c>
      <c r="R29348" s="67" t="str">
        <v>SheetBank AG</v>
      </c>
      <c r="S29348" s="67" t="str">
        <v>The VLOOKup Vault</v>
      </c>
    </row>
    <row r="29349" spans="15:19">
      <c r="O29349" s="67" t="str">
        <v>MoneyMATCH Inc.</v>
      </c>
      <c r="P29349" s="67" t="str">
        <v>SummaBank</v>
      </c>
      <c r="Q29349" s="67" t="str">
        <v>ExFunds</v>
      </c>
      <c r="R29349" s="67" t="str">
        <v>SheetBank AG</v>
      </c>
      <c r="S29349" s="67" t="str">
        <v>CELLtral Bank</v>
      </c>
    </row>
    <row r="29350" spans="15:19">
      <c r="O29350" s="67" t="str">
        <v>MoneyMATCH Inc.</v>
      </c>
      <c r="P29350" s="67" t="str">
        <v>SummaBank</v>
      </c>
      <c r="Q29350" s="67" t="str">
        <v>ExFunds</v>
      </c>
      <c r="R29350" s="67" t="str">
        <v>SheetBank AG</v>
      </c>
      <c r="S29350" s="67" t="str">
        <v>Bank IF</v>
      </c>
    </row>
    <row r="29351" spans="15:19">
      <c r="O29351" s="67" t="str">
        <v>MoneyMATCH Inc.</v>
      </c>
      <c r="P29351" s="67" t="str">
        <v>SummaBank</v>
      </c>
      <c r="Q29351" s="67" t="str">
        <v>ExFunds</v>
      </c>
      <c r="R29351" s="67" t="str">
        <v>Pivot Finance Group</v>
      </c>
      <c r="S29351" s="67" t="str">
        <v>ExCell Bank</v>
      </c>
    </row>
    <row r="29352" spans="15:19">
      <c r="O29352" s="67" t="str">
        <v>MoneyMATCH Inc.</v>
      </c>
      <c r="P29352" s="67" t="str">
        <v>SummaBank</v>
      </c>
      <c r="Q29352" s="67" t="str">
        <v>ExFunds</v>
      </c>
      <c r="R29352" s="67" t="str">
        <v>Pivot Finance Group</v>
      </c>
      <c r="S29352" s="67" t="str">
        <v>Bank of Cellifornia</v>
      </c>
    </row>
    <row r="29353" spans="15:19">
      <c r="O29353" s="67" t="str">
        <v>MoneyMATCH Inc.</v>
      </c>
      <c r="P29353" s="67" t="str">
        <v>SummaBank</v>
      </c>
      <c r="Q29353" s="67" t="str">
        <v>ExFunds</v>
      </c>
      <c r="R29353" s="67" t="str">
        <v>Pivot Finance Group</v>
      </c>
      <c r="S29353" s="67" t="str">
        <v>SheetBank AG</v>
      </c>
    </row>
    <row r="29354" spans="15:19">
      <c r="O29354" s="67" t="str">
        <v>MoneyMATCH Inc.</v>
      </c>
      <c r="P29354" s="67" t="str">
        <v>SummaBank</v>
      </c>
      <c r="Q29354" s="67" t="str">
        <v>ExFunds</v>
      </c>
      <c r="R29354" s="67" t="str">
        <v>Pivot Finance Group</v>
      </c>
      <c r="S29354" s="67" t="str">
        <v>The VLOOKup Vault</v>
      </c>
    </row>
    <row r="29355" spans="15:19">
      <c r="O29355" s="67" t="str">
        <v>MoneyMATCH Inc.</v>
      </c>
      <c r="P29355" s="67" t="str">
        <v>SummaBank</v>
      </c>
      <c r="Q29355" s="67" t="str">
        <v>ExFunds</v>
      </c>
      <c r="R29355" s="67" t="str">
        <v>Pivot Finance Group</v>
      </c>
      <c r="S29355" s="67" t="str">
        <v>CELLtral Bank</v>
      </c>
    </row>
    <row r="29356" spans="15:19">
      <c r="O29356" s="67" t="str">
        <v>MoneyMATCH Inc.</v>
      </c>
      <c r="P29356" s="67" t="str">
        <v>SummaBank</v>
      </c>
      <c r="Q29356" s="67" t="str">
        <v>ExFunds</v>
      </c>
      <c r="R29356" s="67" t="str">
        <v>Pivot Finance Group</v>
      </c>
      <c r="S29356" s="67" t="str">
        <v>Bank IF</v>
      </c>
    </row>
    <row r="29357" spans="15:19">
      <c r="O29357" s="67" t="str">
        <v>MoneyMATCH Inc.</v>
      </c>
      <c r="P29357" s="67" t="str">
        <v>SummaBank</v>
      </c>
      <c r="Q29357" s="67" t="str">
        <v>ExFunds</v>
      </c>
      <c r="R29357" s="67" t="str">
        <v>The VLOOKup Vault</v>
      </c>
      <c r="S29357" s="67" t="str">
        <v>ExCell Bank</v>
      </c>
    </row>
    <row r="29358" spans="15:19">
      <c r="O29358" s="67" t="str">
        <v>MoneyMATCH Inc.</v>
      </c>
      <c r="P29358" s="67" t="str">
        <v>SummaBank</v>
      </c>
      <c r="Q29358" s="67" t="str">
        <v>ExFunds</v>
      </c>
      <c r="R29358" s="67" t="str">
        <v>The VLOOKup Vault</v>
      </c>
      <c r="S29358" s="67" t="str">
        <v>Bank of Cellifornia</v>
      </c>
    </row>
    <row r="29359" spans="15:19">
      <c r="O29359" s="67" t="str">
        <v>MoneyMATCH Inc.</v>
      </c>
      <c r="P29359" s="67" t="str">
        <v>SummaBank</v>
      </c>
      <c r="Q29359" s="67" t="str">
        <v>ExFunds</v>
      </c>
      <c r="R29359" s="67" t="str">
        <v>The VLOOKup Vault</v>
      </c>
      <c r="S29359" s="67" t="str">
        <v>SheetBank AG</v>
      </c>
    </row>
    <row r="29360" spans="15:19">
      <c r="O29360" s="67" t="str">
        <v>MoneyMATCH Inc.</v>
      </c>
      <c r="P29360" s="67" t="str">
        <v>SummaBank</v>
      </c>
      <c r="Q29360" s="67" t="str">
        <v>ExFunds</v>
      </c>
      <c r="R29360" s="67" t="str">
        <v>The VLOOKup Vault</v>
      </c>
      <c r="S29360" s="67" t="str">
        <v>Pivot Finance Group</v>
      </c>
    </row>
    <row r="29361" spans="15:19">
      <c r="O29361" s="67" t="str">
        <v>MoneyMATCH Inc.</v>
      </c>
      <c r="P29361" s="67" t="str">
        <v>SummaBank</v>
      </c>
      <c r="Q29361" s="67" t="str">
        <v>ExFunds</v>
      </c>
      <c r="R29361" s="67" t="str">
        <v>The VLOOKup Vault</v>
      </c>
      <c r="S29361" s="67" t="str">
        <v>CELLtral Bank</v>
      </c>
    </row>
    <row r="29362" spans="15:19">
      <c r="O29362" s="67" t="str">
        <v>MoneyMATCH Inc.</v>
      </c>
      <c r="P29362" s="67" t="str">
        <v>SummaBank</v>
      </c>
      <c r="Q29362" s="67" t="str">
        <v>ExFunds</v>
      </c>
      <c r="R29362" s="67" t="str">
        <v>The VLOOKup Vault</v>
      </c>
      <c r="S29362" s="67" t="str">
        <v>Bank IF</v>
      </c>
    </row>
    <row r="29363" spans="15:19">
      <c r="O29363" s="67" t="str">
        <v>MoneyMATCH Inc.</v>
      </c>
      <c r="P29363" s="67" t="str">
        <v>SummaBank</v>
      </c>
      <c r="Q29363" s="67" t="str">
        <v>ExFunds</v>
      </c>
      <c r="R29363" s="67" t="str">
        <v>CELLtral Bank</v>
      </c>
      <c r="S29363" s="67" t="str">
        <v>ExCell Bank</v>
      </c>
    </row>
    <row r="29364" spans="15:19">
      <c r="O29364" s="67" t="str">
        <v>MoneyMATCH Inc.</v>
      </c>
      <c r="P29364" s="67" t="str">
        <v>SummaBank</v>
      </c>
      <c r="Q29364" s="67" t="str">
        <v>ExFunds</v>
      </c>
      <c r="R29364" s="67" t="str">
        <v>CELLtral Bank</v>
      </c>
      <c r="S29364" s="67" t="str">
        <v>Bank of Cellifornia</v>
      </c>
    </row>
    <row r="29365" spans="15:19">
      <c r="O29365" s="67" t="str">
        <v>MoneyMATCH Inc.</v>
      </c>
      <c r="P29365" s="67" t="str">
        <v>SummaBank</v>
      </c>
      <c r="Q29365" s="67" t="str">
        <v>ExFunds</v>
      </c>
      <c r="R29365" s="67" t="str">
        <v>CELLtral Bank</v>
      </c>
      <c r="S29365" s="67" t="str">
        <v>SheetBank AG</v>
      </c>
    </row>
    <row r="29366" spans="15:19">
      <c r="O29366" s="67" t="str">
        <v>MoneyMATCH Inc.</v>
      </c>
      <c r="P29366" s="67" t="str">
        <v>SummaBank</v>
      </c>
      <c r="Q29366" s="67" t="str">
        <v>ExFunds</v>
      </c>
      <c r="R29366" s="67" t="str">
        <v>CELLtral Bank</v>
      </c>
      <c r="S29366" s="67" t="str">
        <v>Pivot Finance Group</v>
      </c>
    </row>
    <row r="29367" spans="15:19">
      <c r="O29367" s="67" t="str">
        <v>MoneyMATCH Inc.</v>
      </c>
      <c r="P29367" s="67" t="str">
        <v>SummaBank</v>
      </c>
      <c r="Q29367" s="67" t="str">
        <v>ExFunds</v>
      </c>
      <c r="R29367" s="67" t="str">
        <v>CELLtral Bank</v>
      </c>
      <c r="S29367" s="67" t="str">
        <v>The VLOOKup Vault</v>
      </c>
    </row>
    <row r="29368" spans="15:19">
      <c r="O29368" s="67" t="str">
        <v>MoneyMATCH Inc.</v>
      </c>
      <c r="P29368" s="67" t="str">
        <v>SummaBank</v>
      </c>
      <c r="Q29368" s="67" t="str">
        <v>ExFunds</v>
      </c>
      <c r="R29368" s="67" t="str">
        <v>CELLtral Bank</v>
      </c>
      <c r="S29368" s="67" t="str">
        <v>Bank IF</v>
      </c>
    </row>
    <row r="29369" spans="15:19">
      <c r="O29369" s="67" t="str">
        <v>MoneyMATCH Inc.</v>
      </c>
      <c r="P29369" s="67" t="str">
        <v>SummaBank</v>
      </c>
      <c r="Q29369" s="67" t="str">
        <v>ExFunds</v>
      </c>
      <c r="R29369" s="67" t="str">
        <v>Bank IF</v>
      </c>
      <c r="S29369" s="67" t="str">
        <v>ExCell Bank</v>
      </c>
    </row>
    <row r="29370" spans="15:19">
      <c r="O29370" s="67" t="str">
        <v>MoneyMATCH Inc.</v>
      </c>
      <c r="P29370" s="67" t="str">
        <v>SummaBank</v>
      </c>
      <c r="Q29370" s="67" t="str">
        <v>ExFunds</v>
      </c>
      <c r="R29370" s="67" t="str">
        <v>Bank IF</v>
      </c>
      <c r="S29370" s="67" t="str">
        <v>Bank of Cellifornia</v>
      </c>
    </row>
    <row r="29371" spans="15:19">
      <c r="O29371" s="67" t="str">
        <v>MoneyMATCH Inc.</v>
      </c>
      <c r="P29371" s="67" t="str">
        <v>SummaBank</v>
      </c>
      <c r="Q29371" s="67" t="str">
        <v>ExFunds</v>
      </c>
      <c r="R29371" s="67" t="str">
        <v>Bank IF</v>
      </c>
      <c r="S29371" s="67" t="str">
        <v>SheetBank AG</v>
      </c>
    </row>
    <row r="29372" spans="15:19">
      <c r="O29372" s="67" t="str">
        <v>MoneyMATCH Inc.</v>
      </c>
      <c r="P29372" s="67" t="str">
        <v>SummaBank</v>
      </c>
      <c r="Q29372" s="67" t="str">
        <v>ExFunds</v>
      </c>
      <c r="R29372" s="67" t="str">
        <v>Bank IF</v>
      </c>
      <c r="S29372" s="67" t="str">
        <v>Pivot Finance Group</v>
      </c>
    </row>
    <row r="29373" spans="15:19">
      <c r="O29373" s="67" t="str">
        <v>MoneyMATCH Inc.</v>
      </c>
      <c r="P29373" s="67" t="str">
        <v>SummaBank</v>
      </c>
      <c r="Q29373" s="67" t="str">
        <v>ExFunds</v>
      </c>
      <c r="R29373" s="67" t="str">
        <v>Bank IF</v>
      </c>
      <c r="S29373" s="67" t="str">
        <v>The VLOOKup Vault</v>
      </c>
    </row>
    <row r="29374" spans="15:19">
      <c r="O29374" s="67" t="str">
        <v>MoneyMATCH Inc.</v>
      </c>
      <c r="P29374" s="67" t="str">
        <v>SummaBank</v>
      </c>
      <c r="Q29374" s="67" t="str">
        <v>ExFunds</v>
      </c>
      <c r="R29374" s="67" t="str">
        <v>Bank IF</v>
      </c>
      <c r="S29374" s="67" t="str">
        <v>CELLtral Bank</v>
      </c>
    </row>
    <row r="29375" spans="15:19">
      <c r="O29375" s="67" t="str">
        <v>MoneyMATCH Inc.</v>
      </c>
      <c r="P29375" s="67" t="str">
        <v>SummaBank</v>
      </c>
      <c r="Q29375" s="67" t="str">
        <v>SheetBank AG</v>
      </c>
      <c r="R29375" s="67" t="str">
        <v>ExCell Bank</v>
      </c>
      <c r="S29375" s="67" t="str">
        <v>Bank of Cellifornia</v>
      </c>
    </row>
    <row r="29376" spans="15:19">
      <c r="O29376" s="67" t="str">
        <v>MoneyMATCH Inc.</v>
      </c>
      <c r="P29376" s="67" t="str">
        <v>SummaBank</v>
      </c>
      <c r="Q29376" s="67" t="str">
        <v>SheetBank AG</v>
      </c>
      <c r="R29376" s="67" t="str">
        <v>ExCell Bank</v>
      </c>
      <c r="S29376" s="67" t="str">
        <v>ExFunds</v>
      </c>
    </row>
    <row r="29377" spans="15:19">
      <c r="O29377" s="67" t="str">
        <v>MoneyMATCH Inc.</v>
      </c>
      <c r="P29377" s="67" t="str">
        <v>SummaBank</v>
      </c>
      <c r="Q29377" s="67" t="str">
        <v>SheetBank AG</v>
      </c>
      <c r="R29377" s="67" t="str">
        <v>ExCell Bank</v>
      </c>
      <c r="S29377" s="67" t="str">
        <v>Pivot Finance Group</v>
      </c>
    </row>
    <row r="29378" spans="15:19">
      <c r="O29378" s="67" t="str">
        <v>MoneyMATCH Inc.</v>
      </c>
      <c r="P29378" s="67" t="str">
        <v>SummaBank</v>
      </c>
      <c r="Q29378" s="67" t="str">
        <v>SheetBank AG</v>
      </c>
      <c r="R29378" s="67" t="str">
        <v>ExCell Bank</v>
      </c>
      <c r="S29378" s="67" t="str">
        <v>The VLOOKup Vault</v>
      </c>
    </row>
    <row r="29379" spans="15:19">
      <c r="O29379" s="67" t="str">
        <v>MoneyMATCH Inc.</v>
      </c>
      <c r="P29379" s="67" t="str">
        <v>SummaBank</v>
      </c>
      <c r="Q29379" s="67" t="str">
        <v>SheetBank AG</v>
      </c>
      <c r="R29379" s="67" t="str">
        <v>ExCell Bank</v>
      </c>
      <c r="S29379" s="67" t="str">
        <v>CELLtral Bank</v>
      </c>
    </row>
    <row r="29380" spans="15:19">
      <c r="O29380" s="67" t="str">
        <v>MoneyMATCH Inc.</v>
      </c>
      <c r="P29380" s="67" t="str">
        <v>SummaBank</v>
      </c>
      <c r="Q29380" s="67" t="str">
        <v>SheetBank AG</v>
      </c>
      <c r="R29380" s="67" t="str">
        <v>ExCell Bank</v>
      </c>
      <c r="S29380" s="67" t="str">
        <v>Bank IF</v>
      </c>
    </row>
    <row r="29381" spans="15:19">
      <c r="O29381" s="67" t="str">
        <v>MoneyMATCH Inc.</v>
      </c>
      <c r="P29381" s="67" t="str">
        <v>SummaBank</v>
      </c>
      <c r="Q29381" s="67" t="str">
        <v>SheetBank AG</v>
      </c>
      <c r="R29381" s="67" t="str">
        <v>Bank of Cellifornia</v>
      </c>
      <c r="S29381" s="67" t="str">
        <v>ExCell Bank</v>
      </c>
    </row>
    <row r="29382" spans="15:19">
      <c r="O29382" s="67" t="str">
        <v>MoneyMATCH Inc.</v>
      </c>
      <c r="P29382" s="67" t="str">
        <v>SummaBank</v>
      </c>
      <c r="Q29382" s="67" t="str">
        <v>SheetBank AG</v>
      </c>
      <c r="R29382" s="67" t="str">
        <v>Bank of Cellifornia</v>
      </c>
      <c r="S29382" s="67" t="str">
        <v>ExFunds</v>
      </c>
    </row>
    <row r="29383" spans="15:19">
      <c r="O29383" s="67" t="str">
        <v>MoneyMATCH Inc.</v>
      </c>
      <c r="P29383" s="67" t="str">
        <v>SummaBank</v>
      </c>
      <c r="Q29383" s="67" t="str">
        <v>SheetBank AG</v>
      </c>
      <c r="R29383" s="67" t="str">
        <v>Bank of Cellifornia</v>
      </c>
      <c r="S29383" s="67" t="str">
        <v>Pivot Finance Group</v>
      </c>
    </row>
    <row r="29384" spans="15:19">
      <c r="O29384" s="67" t="str">
        <v>MoneyMATCH Inc.</v>
      </c>
      <c r="P29384" s="67" t="str">
        <v>SummaBank</v>
      </c>
      <c r="Q29384" s="67" t="str">
        <v>SheetBank AG</v>
      </c>
      <c r="R29384" s="67" t="str">
        <v>Bank of Cellifornia</v>
      </c>
      <c r="S29384" s="67" t="str">
        <v>The VLOOKup Vault</v>
      </c>
    </row>
    <row r="29385" spans="15:19">
      <c r="O29385" s="67" t="str">
        <v>MoneyMATCH Inc.</v>
      </c>
      <c r="P29385" s="67" t="str">
        <v>SummaBank</v>
      </c>
      <c r="Q29385" s="67" t="str">
        <v>SheetBank AG</v>
      </c>
      <c r="R29385" s="67" t="str">
        <v>Bank of Cellifornia</v>
      </c>
      <c r="S29385" s="67" t="str">
        <v>CELLtral Bank</v>
      </c>
    </row>
    <row r="29386" spans="15:19">
      <c r="O29386" s="67" t="str">
        <v>MoneyMATCH Inc.</v>
      </c>
      <c r="P29386" s="67" t="str">
        <v>SummaBank</v>
      </c>
      <c r="Q29386" s="67" t="str">
        <v>SheetBank AG</v>
      </c>
      <c r="R29386" s="67" t="str">
        <v>Bank of Cellifornia</v>
      </c>
      <c r="S29386" s="67" t="str">
        <v>Bank IF</v>
      </c>
    </row>
    <row r="29387" spans="15:19">
      <c r="O29387" s="67" t="str">
        <v>MoneyMATCH Inc.</v>
      </c>
      <c r="P29387" s="67" t="str">
        <v>SummaBank</v>
      </c>
      <c r="Q29387" s="67" t="str">
        <v>SheetBank AG</v>
      </c>
      <c r="R29387" s="67" t="str">
        <v>ExFunds</v>
      </c>
      <c r="S29387" s="67" t="str">
        <v>ExCell Bank</v>
      </c>
    </row>
    <row r="29388" spans="15:19">
      <c r="O29388" s="67" t="str">
        <v>MoneyMATCH Inc.</v>
      </c>
      <c r="P29388" s="67" t="str">
        <v>SummaBank</v>
      </c>
      <c r="Q29388" s="67" t="str">
        <v>SheetBank AG</v>
      </c>
      <c r="R29388" s="67" t="str">
        <v>ExFunds</v>
      </c>
      <c r="S29388" s="67" t="str">
        <v>Bank of Cellifornia</v>
      </c>
    </row>
    <row r="29389" spans="15:19">
      <c r="O29389" s="67" t="str">
        <v>MoneyMATCH Inc.</v>
      </c>
      <c r="P29389" s="67" t="str">
        <v>SummaBank</v>
      </c>
      <c r="Q29389" s="67" t="str">
        <v>SheetBank AG</v>
      </c>
      <c r="R29389" s="67" t="str">
        <v>ExFunds</v>
      </c>
      <c r="S29389" s="67" t="str">
        <v>Pivot Finance Group</v>
      </c>
    </row>
    <row r="29390" spans="15:19">
      <c r="O29390" s="67" t="str">
        <v>MoneyMATCH Inc.</v>
      </c>
      <c r="P29390" s="67" t="str">
        <v>SummaBank</v>
      </c>
      <c r="Q29390" s="67" t="str">
        <v>SheetBank AG</v>
      </c>
      <c r="R29390" s="67" t="str">
        <v>ExFunds</v>
      </c>
      <c r="S29390" s="67" t="str">
        <v>The VLOOKup Vault</v>
      </c>
    </row>
    <row r="29391" spans="15:19">
      <c r="O29391" s="67" t="str">
        <v>MoneyMATCH Inc.</v>
      </c>
      <c r="P29391" s="67" t="str">
        <v>SummaBank</v>
      </c>
      <c r="Q29391" s="67" t="str">
        <v>SheetBank AG</v>
      </c>
      <c r="R29391" s="67" t="str">
        <v>ExFunds</v>
      </c>
      <c r="S29391" s="67" t="str">
        <v>CELLtral Bank</v>
      </c>
    </row>
    <row r="29392" spans="15:19">
      <c r="O29392" s="67" t="str">
        <v>MoneyMATCH Inc.</v>
      </c>
      <c r="P29392" s="67" t="str">
        <v>SummaBank</v>
      </c>
      <c r="Q29392" s="67" t="str">
        <v>SheetBank AG</v>
      </c>
      <c r="R29392" s="67" t="str">
        <v>ExFunds</v>
      </c>
      <c r="S29392" s="67" t="str">
        <v>Bank IF</v>
      </c>
    </row>
    <row r="29393" spans="15:19">
      <c r="O29393" s="67" t="str">
        <v>MoneyMATCH Inc.</v>
      </c>
      <c r="P29393" s="67" t="str">
        <v>SummaBank</v>
      </c>
      <c r="Q29393" s="67" t="str">
        <v>SheetBank AG</v>
      </c>
      <c r="R29393" s="67" t="str">
        <v>Pivot Finance Group</v>
      </c>
      <c r="S29393" s="67" t="str">
        <v>ExCell Bank</v>
      </c>
    </row>
    <row r="29394" spans="15:19">
      <c r="O29394" s="67" t="str">
        <v>MoneyMATCH Inc.</v>
      </c>
      <c r="P29394" s="67" t="str">
        <v>SummaBank</v>
      </c>
      <c r="Q29394" s="67" t="str">
        <v>SheetBank AG</v>
      </c>
      <c r="R29394" s="67" t="str">
        <v>Pivot Finance Group</v>
      </c>
      <c r="S29394" s="67" t="str">
        <v>Bank of Cellifornia</v>
      </c>
    </row>
    <row r="29395" spans="15:19">
      <c r="O29395" s="67" t="str">
        <v>MoneyMATCH Inc.</v>
      </c>
      <c r="P29395" s="67" t="str">
        <v>SummaBank</v>
      </c>
      <c r="Q29395" s="67" t="str">
        <v>SheetBank AG</v>
      </c>
      <c r="R29395" s="67" t="str">
        <v>Pivot Finance Group</v>
      </c>
      <c r="S29395" s="67" t="str">
        <v>ExFunds</v>
      </c>
    </row>
    <row r="29396" spans="15:19">
      <c r="O29396" s="67" t="str">
        <v>MoneyMATCH Inc.</v>
      </c>
      <c r="P29396" s="67" t="str">
        <v>SummaBank</v>
      </c>
      <c r="Q29396" s="67" t="str">
        <v>SheetBank AG</v>
      </c>
      <c r="R29396" s="67" t="str">
        <v>Pivot Finance Group</v>
      </c>
      <c r="S29396" s="67" t="str">
        <v>The VLOOKup Vault</v>
      </c>
    </row>
    <row r="29397" spans="15:19">
      <c r="O29397" s="67" t="str">
        <v>MoneyMATCH Inc.</v>
      </c>
      <c r="P29397" s="67" t="str">
        <v>SummaBank</v>
      </c>
      <c r="Q29397" s="67" t="str">
        <v>SheetBank AG</v>
      </c>
      <c r="R29397" s="67" t="str">
        <v>Pivot Finance Group</v>
      </c>
      <c r="S29397" s="67" t="str">
        <v>CELLtral Bank</v>
      </c>
    </row>
    <row r="29398" spans="15:19">
      <c r="O29398" s="67" t="str">
        <v>MoneyMATCH Inc.</v>
      </c>
      <c r="P29398" s="67" t="str">
        <v>SummaBank</v>
      </c>
      <c r="Q29398" s="67" t="str">
        <v>SheetBank AG</v>
      </c>
      <c r="R29398" s="67" t="str">
        <v>Pivot Finance Group</v>
      </c>
      <c r="S29398" s="67" t="str">
        <v>Bank IF</v>
      </c>
    </row>
    <row r="29399" spans="15:19">
      <c r="O29399" s="67" t="str">
        <v>MoneyMATCH Inc.</v>
      </c>
      <c r="P29399" s="67" t="str">
        <v>SummaBank</v>
      </c>
      <c r="Q29399" s="67" t="str">
        <v>SheetBank AG</v>
      </c>
      <c r="R29399" s="67" t="str">
        <v>The VLOOKup Vault</v>
      </c>
      <c r="S29399" s="67" t="str">
        <v>ExCell Bank</v>
      </c>
    </row>
    <row r="29400" spans="15:19">
      <c r="O29400" s="67" t="str">
        <v>MoneyMATCH Inc.</v>
      </c>
      <c r="P29400" s="67" t="str">
        <v>SummaBank</v>
      </c>
      <c r="Q29400" s="67" t="str">
        <v>SheetBank AG</v>
      </c>
      <c r="R29400" s="67" t="str">
        <v>The VLOOKup Vault</v>
      </c>
      <c r="S29400" s="67" t="str">
        <v>Bank of Cellifornia</v>
      </c>
    </row>
    <row r="29401" spans="15:19">
      <c r="O29401" s="67" t="str">
        <v>MoneyMATCH Inc.</v>
      </c>
      <c r="P29401" s="67" t="str">
        <v>SummaBank</v>
      </c>
      <c r="Q29401" s="67" t="str">
        <v>SheetBank AG</v>
      </c>
      <c r="R29401" s="67" t="str">
        <v>The VLOOKup Vault</v>
      </c>
      <c r="S29401" s="67" t="str">
        <v>ExFunds</v>
      </c>
    </row>
    <row r="29402" spans="15:19">
      <c r="O29402" s="67" t="str">
        <v>MoneyMATCH Inc.</v>
      </c>
      <c r="P29402" s="67" t="str">
        <v>SummaBank</v>
      </c>
      <c r="Q29402" s="67" t="str">
        <v>SheetBank AG</v>
      </c>
      <c r="R29402" s="67" t="str">
        <v>The VLOOKup Vault</v>
      </c>
      <c r="S29402" s="67" t="str">
        <v>Pivot Finance Group</v>
      </c>
    </row>
    <row r="29403" spans="15:19">
      <c r="O29403" s="67" t="str">
        <v>MoneyMATCH Inc.</v>
      </c>
      <c r="P29403" s="67" t="str">
        <v>SummaBank</v>
      </c>
      <c r="Q29403" s="67" t="str">
        <v>SheetBank AG</v>
      </c>
      <c r="R29403" s="67" t="str">
        <v>The VLOOKup Vault</v>
      </c>
      <c r="S29403" s="67" t="str">
        <v>CELLtral Bank</v>
      </c>
    </row>
    <row r="29404" spans="15:19">
      <c r="O29404" s="67" t="str">
        <v>MoneyMATCH Inc.</v>
      </c>
      <c r="P29404" s="67" t="str">
        <v>SummaBank</v>
      </c>
      <c r="Q29404" s="67" t="str">
        <v>SheetBank AG</v>
      </c>
      <c r="R29404" s="67" t="str">
        <v>The VLOOKup Vault</v>
      </c>
      <c r="S29404" s="67" t="str">
        <v>Bank IF</v>
      </c>
    </row>
    <row r="29405" spans="15:19">
      <c r="O29405" s="67" t="str">
        <v>MoneyMATCH Inc.</v>
      </c>
      <c r="P29405" s="67" t="str">
        <v>SummaBank</v>
      </c>
      <c r="Q29405" s="67" t="str">
        <v>SheetBank AG</v>
      </c>
      <c r="R29405" s="67" t="str">
        <v>CELLtral Bank</v>
      </c>
      <c r="S29405" s="67" t="str">
        <v>ExCell Bank</v>
      </c>
    </row>
    <row r="29406" spans="15:19">
      <c r="O29406" s="67" t="str">
        <v>MoneyMATCH Inc.</v>
      </c>
      <c r="P29406" s="67" t="str">
        <v>SummaBank</v>
      </c>
      <c r="Q29406" s="67" t="str">
        <v>SheetBank AG</v>
      </c>
      <c r="R29406" s="67" t="str">
        <v>CELLtral Bank</v>
      </c>
      <c r="S29406" s="67" t="str">
        <v>Bank of Cellifornia</v>
      </c>
    </row>
    <row r="29407" spans="15:19">
      <c r="O29407" s="67" t="str">
        <v>MoneyMATCH Inc.</v>
      </c>
      <c r="P29407" s="67" t="str">
        <v>SummaBank</v>
      </c>
      <c r="Q29407" s="67" t="str">
        <v>SheetBank AG</v>
      </c>
      <c r="R29407" s="67" t="str">
        <v>CELLtral Bank</v>
      </c>
      <c r="S29407" s="67" t="str">
        <v>ExFunds</v>
      </c>
    </row>
    <row r="29408" spans="15:19">
      <c r="O29408" s="67" t="str">
        <v>MoneyMATCH Inc.</v>
      </c>
      <c r="P29408" s="67" t="str">
        <v>SummaBank</v>
      </c>
      <c r="Q29408" s="67" t="str">
        <v>SheetBank AG</v>
      </c>
      <c r="R29408" s="67" t="str">
        <v>CELLtral Bank</v>
      </c>
      <c r="S29408" s="67" t="str">
        <v>Pivot Finance Group</v>
      </c>
    </row>
    <row r="29409" spans="15:19">
      <c r="O29409" s="67" t="str">
        <v>MoneyMATCH Inc.</v>
      </c>
      <c r="P29409" s="67" t="str">
        <v>SummaBank</v>
      </c>
      <c r="Q29409" s="67" t="str">
        <v>SheetBank AG</v>
      </c>
      <c r="R29409" s="67" t="str">
        <v>CELLtral Bank</v>
      </c>
      <c r="S29409" s="67" t="str">
        <v>The VLOOKup Vault</v>
      </c>
    </row>
    <row r="29410" spans="15:19">
      <c r="O29410" s="67" t="str">
        <v>MoneyMATCH Inc.</v>
      </c>
      <c r="P29410" s="67" t="str">
        <v>SummaBank</v>
      </c>
      <c r="Q29410" s="67" t="str">
        <v>SheetBank AG</v>
      </c>
      <c r="R29410" s="67" t="str">
        <v>CELLtral Bank</v>
      </c>
      <c r="S29410" s="67" t="str">
        <v>Bank IF</v>
      </c>
    </row>
    <row r="29411" spans="15:19">
      <c r="O29411" s="67" t="str">
        <v>MoneyMATCH Inc.</v>
      </c>
      <c r="P29411" s="67" t="str">
        <v>SummaBank</v>
      </c>
      <c r="Q29411" s="67" t="str">
        <v>SheetBank AG</v>
      </c>
      <c r="R29411" s="67" t="str">
        <v>Bank IF</v>
      </c>
      <c r="S29411" s="67" t="str">
        <v>ExCell Bank</v>
      </c>
    </row>
    <row r="29412" spans="15:19">
      <c r="O29412" s="67" t="str">
        <v>MoneyMATCH Inc.</v>
      </c>
      <c r="P29412" s="67" t="str">
        <v>SummaBank</v>
      </c>
      <c r="Q29412" s="67" t="str">
        <v>SheetBank AG</v>
      </c>
      <c r="R29412" s="67" t="str">
        <v>Bank IF</v>
      </c>
      <c r="S29412" s="67" t="str">
        <v>Bank of Cellifornia</v>
      </c>
    </row>
    <row r="29413" spans="15:19">
      <c r="O29413" s="67" t="str">
        <v>MoneyMATCH Inc.</v>
      </c>
      <c r="P29413" s="67" t="str">
        <v>SummaBank</v>
      </c>
      <c r="Q29413" s="67" t="str">
        <v>SheetBank AG</v>
      </c>
      <c r="R29413" s="67" t="str">
        <v>Bank IF</v>
      </c>
      <c r="S29413" s="67" t="str">
        <v>ExFunds</v>
      </c>
    </row>
    <row r="29414" spans="15:19">
      <c r="O29414" s="67" t="str">
        <v>MoneyMATCH Inc.</v>
      </c>
      <c r="P29414" s="67" t="str">
        <v>SummaBank</v>
      </c>
      <c r="Q29414" s="67" t="str">
        <v>SheetBank AG</v>
      </c>
      <c r="R29414" s="67" t="str">
        <v>Bank IF</v>
      </c>
      <c r="S29414" s="67" t="str">
        <v>Pivot Finance Group</v>
      </c>
    </row>
    <row r="29415" spans="15:19">
      <c r="O29415" s="67" t="str">
        <v>MoneyMATCH Inc.</v>
      </c>
      <c r="P29415" s="67" t="str">
        <v>SummaBank</v>
      </c>
      <c r="Q29415" s="67" t="str">
        <v>SheetBank AG</v>
      </c>
      <c r="R29415" s="67" t="str">
        <v>Bank IF</v>
      </c>
      <c r="S29415" s="67" t="str">
        <v>The VLOOKup Vault</v>
      </c>
    </row>
    <row r="29416" spans="15:19">
      <c r="O29416" s="67" t="str">
        <v>MoneyMATCH Inc.</v>
      </c>
      <c r="P29416" s="67" t="str">
        <v>SummaBank</v>
      </c>
      <c r="Q29416" s="67" t="str">
        <v>SheetBank AG</v>
      </c>
      <c r="R29416" s="67" t="str">
        <v>Bank IF</v>
      </c>
      <c r="S29416" s="67" t="str">
        <v>CELLtral Bank</v>
      </c>
    </row>
    <row r="29417" spans="15:19">
      <c r="O29417" s="67" t="str">
        <v>MoneyMATCH Inc.</v>
      </c>
      <c r="P29417" s="67" t="str">
        <v>SummaBank</v>
      </c>
      <c r="Q29417" s="67" t="str">
        <v>Pivot Finance Group</v>
      </c>
      <c r="R29417" s="67" t="str">
        <v>ExCell Bank</v>
      </c>
      <c r="S29417" s="67" t="str">
        <v>Bank of Cellifornia</v>
      </c>
    </row>
    <row r="29418" spans="15:19">
      <c r="O29418" s="67" t="str">
        <v>MoneyMATCH Inc.</v>
      </c>
      <c r="P29418" s="67" t="str">
        <v>SummaBank</v>
      </c>
      <c r="Q29418" s="67" t="str">
        <v>Pivot Finance Group</v>
      </c>
      <c r="R29418" s="67" t="str">
        <v>ExCell Bank</v>
      </c>
      <c r="S29418" s="67" t="str">
        <v>ExFunds</v>
      </c>
    </row>
    <row r="29419" spans="15:19">
      <c r="O29419" s="67" t="str">
        <v>MoneyMATCH Inc.</v>
      </c>
      <c r="P29419" s="67" t="str">
        <v>SummaBank</v>
      </c>
      <c r="Q29419" s="67" t="str">
        <v>Pivot Finance Group</v>
      </c>
      <c r="R29419" s="67" t="str">
        <v>ExCell Bank</v>
      </c>
      <c r="S29419" s="67" t="str">
        <v>SheetBank AG</v>
      </c>
    </row>
    <row r="29420" spans="15:19">
      <c r="O29420" s="67" t="str">
        <v>MoneyMATCH Inc.</v>
      </c>
      <c r="P29420" s="67" t="str">
        <v>SummaBank</v>
      </c>
      <c r="Q29420" s="67" t="str">
        <v>Pivot Finance Group</v>
      </c>
      <c r="R29420" s="67" t="str">
        <v>ExCell Bank</v>
      </c>
      <c r="S29420" s="67" t="str">
        <v>The VLOOKup Vault</v>
      </c>
    </row>
    <row r="29421" spans="15:19">
      <c r="O29421" s="67" t="str">
        <v>MoneyMATCH Inc.</v>
      </c>
      <c r="P29421" s="67" t="str">
        <v>SummaBank</v>
      </c>
      <c r="Q29421" s="67" t="str">
        <v>Pivot Finance Group</v>
      </c>
      <c r="R29421" s="67" t="str">
        <v>ExCell Bank</v>
      </c>
      <c r="S29421" s="67" t="str">
        <v>CELLtral Bank</v>
      </c>
    </row>
    <row r="29422" spans="15:19">
      <c r="O29422" s="67" t="str">
        <v>MoneyMATCH Inc.</v>
      </c>
      <c r="P29422" s="67" t="str">
        <v>SummaBank</v>
      </c>
      <c r="Q29422" s="67" t="str">
        <v>Pivot Finance Group</v>
      </c>
      <c r="R29422" s="67" t="str">
        <v>ExCell Bank</v>
      </c>
      <c r="S29422" s="67" t="str">
        <v>Bank IF</v>
      </c>
    </row>
    <row r="29423" spans="15:19">
      <c r="O29423" s="67" t="str">
        <v>MoneyMATCH Inc.</v>
      </c>
      <c r="P29423" s="67" t="str">
        <v>SummaBank</v>
      </c>
      <c r="Q29423" s="67" t="str">
        <v>Pivot Finance Group</v>
      </c>
      <c r="R29423" s="67" t="str">
        <v>Bank of Cellifornia</v>
      </c>
      <c r="S29423" s="67" t="str">
        <v>ExCell Bank</v>
      </c>
    </row>
    <row r="29424" spans="15:19">
      <c r="O29424" s="67" t="str">
        <v>MoneyMATCH Inc.</v>
      </c>
      <c r="P29424" s="67" t="str">
        <v>SummaBank</v>
      </c>
      <c r="Q29424" s="67" t="str">
        <v>Pivot Finance Group</v>
      </c>
      <c r="R29424" s="67" t="str">
        <v>Bank of Cellifornia</v>
      </c>
      <c r="S29424" s="67" t="str">
        <v>ExFunds</v>
      </c>
    </row>
    <row r="29425" spans="15:19">
      <c r="O29425" s="67" t="str">
        <v>MoneyMATCH Inc.</v>
      </c>
      <c r="P29425" s="67" t="str">
        <v>SummaBank</v>
      </c>
      <c r="Q29425" s="67" t="str">
        <v>Pivot Finance Group</v>
      </c>
      <c r="R29425" s="67" t="str">
        <v>Bank of Cellifornia</v>
      </c>
      <c r="S29425" s="67" t="str">
        <v>SheetBank AG</v>
      </c>
    </row>
    <row r="29426" spans="15:19">
      <c r="O29426" s="67" t="str">
        <v>MoneyMATCH Inc.</v>
      </c>
      <c r="P29426" s="67" t="str">
        <v>SummaBank</v>
      </c>
      <c r="Q29426" s="67" t="str">
        <v>Pivot Finance Group</v>
      </c>
      <c r="R29426" s="67" t="str">
        <v>Bank of Cellifornia</v>
      </c>
      <c r="S29426" s="67" t="str">
        <v>The VLOOKup Vault</v>
      </c>
    </row>
    <row r="29427" spans="15:19">
      <c r="O29427" s="67" t="str">
        <v>MoneyMATCH Inc.</v>
      </c>
      <c r="P29427" s="67" t="str">
        <v>SummaBank</v>
      </c>
      <c r="Q29427" s="67" t="str">
        <v>Pivot Finance Group</v>
      </c>
      <c r="R29427" s="67" t="str">
        <v>Bank of Cellifornia</v>
      </c>
      <c r="S29427" s="67" t="str">
        <v>CELLtral Bank</v>
      </c>
    </row>
    <row r="29428" spans="15:19">
      <c r="O29428" s="67" t="str">
        <v>MoneyMATCH Inc.</v>
      </c>
      <c r="P29428" s="67" t="str">
        <v>SummaBank</v>
      </c>
      <c r="Q29428" s="67" t="str">
        <v>Pivot Finance Group</v>
      </c>
      <c r="R29428" s="67" t="str">
        <v>Bank of Cellifornia</v>
      </c>
      <c r="S29428" s="67" t="str">
        <v>Bank IF</v>
      </c>
    </row>
    <row r="29429" spans="15:19">
      <c r="O29429" s="67" t="str">
        <v>MoneyMATCH Inc.</v>
      </c>
      <c r="P29429" s="67" t="str">
        <v>SummaBank</v>
      </c>
      <c r="Q29429" s="67" t="str">
        <v>Pivot Finance Group</v>
      </c>
      <c r="R29429" s="67" t="str">
        <v>ExFunds</v>
      </c>
      <c r="S29429" s="67" t="str">
        <v>ExCell Bank</v>
      </c>
    </row>
    <row r="29430" spans="15:19">
      <c r="O29430" s="67" t="str">
        <v>MoneyMATCH Inc.</v>
      </c>
      <c r="P29430" s="67" t="str">
        <v>SummaBank</v>
      </c>
      <c r="Q29430" s="67" t="str">
        <v>Pivot Finance Group</v>
      </c>
      <c r="R29430" s="67" t="str">
        <v>ExFunds</v>
      </c>
      <c r="S29430" s="67" t="str">
        <v>Bank of Cellifornia</v>
      </c>
    </row>
    <row r="29431" spans="15:19">
      <c r="O29431" s="67" t="str">
        <v>MoneyMATCH Inc.</v>
      </c>
      <c r="P29431" s="67" t="str">
        <v>SummaBank</v>
      </c>
      <c r="Q29431" s="67" t="str">
        <v>Pivot Finance Group</v>
      </c>
      <c r="R29431" s="67" t="str">
        <v>ExFunds</v>
      </c>
      <c r="S29431" s="67" t="str">
        <v>SheetBank AG</v>
      </c>
    </row>
    <row r="29432" spans="15:19">
      <c r="O29432" s="67" t="str">
        <v>MoneyMATCH Inc.</v>
      </c>
      <c r="P29432" s="67" t="str">
        <v>SummaBank</v>
      </c>
      <c r="Q29432" s="67" t="str">
        <v>Pivot Finance Group</v>
      </c>
      <c r="R29432" s="67" t="str">
        <v>ExFunds</v>
      </c>
      <c r="S29432" s="67" t="str">
        <v>The VLOOKup Vault</v>
      </c>
    </row>
    <row r="29433" spans="15:19">
      <c r="O29433" s="67" t="str">
        <v>MoneyMATCH Inc.</v>
      </c>
      <c r="P29433" s="67" t="str">
        <v>SummaBank</v>
      </c>
      <c r="Q29433" s="67" t="str">
        <v>Pivot Finance Group</v>
      </c>
      <c r="R29433" s="67" t="str">
        <v>ExFunds</v>
      </c>
      <c r="S29433" s="67" t="str">
        <v>CELLtral Bank</v>
      </c>
    </row>
    <row r="29434" spans="15:19">
      <c r="O29434" s="67" t="str">
        <v>MoneyMATCH Inc.</v>
      </c>
      <c r="P29434" s="67" t="str">
        <v>SummaBank</v>
      </c>
      <c r="Q29434" s="67" t="str">
        <v>Pivot Finance Group</v>
      </c>
      <c r="R29434" s="67" t="str">
        <v>ExFunds</v>
      </c>
      <c r="S29434" s="67" t="str">
        <v>Bank IF</v>
      </c>
    </row>
    <row r="29435" spans="15:19">
      <c r="O29435" s="67" t="str">
        <v>MoneyMATCH Inc.</v>
      </c>
      <c r="P29435" s="67" t="str">
        <v>SummaBank</v>
      </c>
      <c r="Q29435" s="67" t="str">
        <v>Pivot Finance Group</v>
      </c>
      <c r="R29435" s="67" t="str">
        <v>SheetBank AG</v>
      </c>
      <c r="S29435" s="67" t="str">
        <v>ExCell Bank</v>
      </c>
    </row>
    <row r="29436" spans="15:19">
      <c r="O29436" s="67" t="str">
        <v>MoneyMATCH Inc.</v>
      </c>
      <c r="P29436" s="67" t="str">
        <v>SummaBank</v>
      </c>
      <c r="Q29436" s="67" t="str">
        <v>Pivot Finance Group</v>
      </c>
      <c r="R29436" s="67" t="str">
        <v>SheetBank AG</v>
      </c>
      <c r="S29436" s="67" t="str">
        <v>Bank of Cellifornia</v>
      </c>
    </row>
    <row r="29437" spans="15:19">
      <c r="O29437" s="67" t="str">
        <v>MoneyMATCH Inc.</v>
      </c>
      <c r="P29437" s="67" t="str">
        <v>SummaBank</v>
      </c>
      <c r="Q29437" s="67" t="str">
        <v>Pivot Finance Group</v>
      </c>
      <c r="R29437" s="67" t="str">
        <v>SheetBank AG</v>
      </c>
      <c r="S29437" s="67" t="str">
        <v>ExFunds</v>
      </c>
    </row>
    <row r="29438" spans="15:19">
      <c r="O29438" s="67" t="str">
        <v>MoneyMATCH Inc.</v>
      </c>
      <c r="P29438" s="67" t="str">
        <v>SummaBank</v>
      </c>
      <c r="Q29438" s="67" t="str">
        <v>Pivot Finance Group</v>
      </c>
      <c r="R29438" s="67" t="str">
        <v>SheetBank AG</v>
      </c>
      <c r="S29438" s="67" t="str">
        <v>The VLOOKup Vault</v>
      </c>
    </row>
    <row r="29439" spans="15:19">
      <c r="O29439" s="67" t="str">
        <v>MoneyMATCH Inc.</v>
      </c>
      <c r="P29439" s="67" t="str">
        <v>SummaBank</v>
      </c>
      <c r="Q29439" s="67" t="str">
        <v>Pivot Finance Group</v>
      </c>
      <c r="R29439" s="67" t="str">
        <v>SheetBank AG</v>
      </c>
      <c r="S29439" s="67" t="str">
        <v>CELLtral Bank</v>
      </c>
    </row>
    <row r="29440" spans="15:19">
      <c r="O29440" s="67" t="str">
        <v>MoneyMATCH Inc.</v>
      </c>
      <c r="P29440" s="67" t="str">
        <v>SummaBank</v>
      </c>
      <c r="Q29440" s="67" t="str">
        <v>Pivot Finance Group</v>
      </c>
      <c r="R29440" s="67" t="str">
        <v>SheetBank AG</v>
      </c>
      <c r="S29440" s="67" t="str">
        <v>Bank IF</v>
      </c>
    </row>
    <row r="29441" spans="15:19">
      <c r="O29441" s="67" t="str">
        <v>MoneyMATCH Inc.</v>
      </c>
      <c r="P29441" s="67" t="str">
        <v>SummaBank</v>
      </c>
      <c r="Q29441" s="67" t="str">
        <v>Pivot Finance Group</v>
      </c>
      <c r="R29441" s="67" t="str">
        <v>The VLOOKup Vault</v>
      </c>
      <c r="S29441" s="67" t="str">
        <v>ExCell Bank</v>
      </c>
    </row>
    <row r="29442" spans="15:19">
      <c r="O29442" s="67" t="str">
        <v>MoneyMATCH Inc.</v>
      </c>
      <c r="P29442" s="67" t="str">
        <v>SummaBank</v>
      </c>
      <c r="Q29442" s="67" t="str">
        <v>Pivot Finance Group</v>
      </c>
      <c r="R29442" s="67" t="str">
        <v>The VLOOKup Vault</v>
      </c>
      <c r="S29442" s="67" t="str">
        <v>Bank of Cellifornia</v>
      </c>
    </row>
    <row r="29443" spans="15:19">
      <c r="O29443" s="67" t="str">
        <v>MoneyMATCH Inc.</v>
      </c>
      <c r="P29443" s="67" t="str">
        <v>SummaBank</v>
      </c>
      <c r="Q29443" s="67" t="str">
        <v>Pivot Finance Group</v>
      </c>
      <c r="R29443" s="67" t="str">
        <v>The VLOOKup Vault</v>
      </c>
      <c r="S29443" s="67" t="str">
        <v>ExFunds</v>
      </c>
    </row>
    <row r="29444" spans="15:19">
      <c r="O29444" s="67" t="str">
        <v>MoneyMATCH Inc.</v>
      </c>
      <c r="P29444" s="67" t="str">
        <v>SummaBank</v>
      </c>
      <c r="Q29444" s="67" t="str">
        <v>Pivot Finance Group</v>
      </c>
      <c r="R29444" s="67" t="str">
        <v>The VLOOKup Vault</v>
      </c>
      <c r="S29444" s="67" t="str">
        <v>SheetBank AG</v>
      </c>
    </row>
    <row r="29445" spans="15:19">
      <c r="O29445" s="67" t="str">
        <v>MoneyMATCH Inc.</v>
      </c>
      <c r="P29445" s="67" t="str">
        <v>SummaBank</v>
      </c>
      <c r="Q29445" s="67" t="str">
        <v>Pivot Finance Group</v>
      </c>
      <c r="R29445" s="67" t="str">
        <v>The VLOOKup Vault</v>
      </c>
      <c r="S29445" s="67" t="str">
        <v>CELLtral Bank</v>
      </c>
    </row>
    <row r="29446" spans="15:19">
      <c r="O29446" s="67" t="str">
        <v>MoneyMATCH Inc.</v>
      </c>
      <c r="P29446" s="67" t="str">
        <v>SummaBank</v>
      </c>
      <c r="Q29446" s="67" t="str">
        <v>Pivot Finance Group</v>
      </c>
      <c r="R29446" s="67" t="str">
        <v>The VLOOKup Vault</v>
      </c>
      <c r="S29446" s="67" t="str">
        <v>Bank IF</v>
      </c>
    </row>
    <row r="29447" spans="15:19">
      <c r="O29447" s="67" t="str">
        <v>MoneyMATCH Inc.</v>
      </c>
      <c r="P29447" s="67" t="str">
        <v>SummaBank</v>
      </c>
      <c r="Q29447" s="67" t="str">
        <v>Pivot Finance Group</v>
      </c>
      <c r="R29447" s="67" t="str">
        <v>CELLtral Bank</v>
      </c>
      <c r="S29447" s="67" t="str">
        <v>ExCell Bank</v>
      </c>
    </row>
    <row r="29448" spans="15:19">
      <c r="O29448" s="67" t="str">
        <v>MoneyMATCH Inc.</v>
      </c>
      <c r="P29448" s="67" t="str">
        <v>SummaBank</v>
      </c>
      <c r="Q29448" s="67" t="str">
        <v>Pivot Finance Group</v>
      </c>
      <c r="R29448" s="67" t="str">
        <v>CELLtral Bank</v>
      </c>
      <c r="S29448" s="67" t="str">
        <v>Bank of Cellifornia</v>
      </c>
    </row>
    <row r="29449" spans="15:19">
      <c r="O29449" s="67" t="str">
        <v>MoneyMATCH Inc.</v>
      </c>
      <c r="P29449" s="67" t="str">
        <v>SummaBank</v>
      </c>
      <c r="Q29449" s="67" t="str">
        <v>Pivot Finance Group</v>
      </c>
      <c r="R29449" s="67" t="str">
        <v>CELLtral Bank</v>
      </c>
      <c r="S29449" s="67" t="str">
        <v>ExFunds</v>
      </c>
    </row>
    <row r="29450" spans="15:19">
      <c r="O29450" s="67" t="str">
        <v>MoneyMATCH Inc.</v>
      </c>
      <c r="P29450" s="67" t="str">
        <v>SummaBank</v>
      </c>
      <c r="Q29450" s="67" t="str">
        <v>Pivot Finance Group</v>
      </c>
      <c r="R29450" s="67" t="str">
        <v>CELLtral Bank</v>
      </c>
      <c r="S29450" s="67" t="str">
        <v>SheetBank AG</v>
      </c>
    </row>
    <row r="29451" spans="15:19">
      <c r="O29451" s="67" t="str">
        <v>MoneyMATCH Inc.</v>
      </c>
      <c r="P29451" s="67" t="str">
        <v>SummaBank</v>
      </c>
      <c r="Q29451" s="67" t="str">
        <v>Pivot Finance Group</v>
      </c>
      <c r="R29451" s="67" t="str">
        <v>CELLtral Bank</v>
      </c>
      <c r="S29451" s="67" t="str">
        <v>The VLOOKup Vault</v>
      </c>
    </row>
    <row r="29452" spans="15:19">
      <c r="O29452" s="67" t="str">
        <v>MoneyMATCH Inc.</v>
      </c>
      <c r="P29452" s="67" t="str">
        <v>SummaBank</v>
      </c>
      <c r="Q29452" s="67" t="str">
        <v>Pivot Finance Group</v>
      </c>
      <c r="R29452" s="67" t="str">
        <v>CELLtral Bank</v>
      </c>
      <c r="S29452" s="67" t="str">
        <v>Bank IF</v>
      </c>
    </row>
    <row r="29453" spans="15:19">
      <c r="O29453" s="67" t="str">
        <v>MoneyMATCH Inc.</v>
      </c>
      <c r="P29453" s="67" t="str">
        <v>SummaBank</v>
      </c>
      <c r="Q29453" s="67" t="str">
        <v>Pivot Finance Group</v>
      </c>
      <c r="R29453" s="67" t="str">
        <v>Bank IF</v>
      </c>
      <c r="S29453" s="67" t="str">
        <v>ExCell Bank</v>
      </c>
    </row>
    <row r="29454" spans="15:19">
      <c r="O29454" s="67" t="str">
        <v>MoneyMATCH Inc.</v>
      </c>
      <c r="P29454" s="67" t="str">
        <v>SummaBank</v>
      </c>
      <c r="Q29454" s="67" t="str">
        <v>Pivot Finance Group</v>
      </c>
      <c r="R29454" s="67" t="str">
        <v>Bank IF</v>
      </c>
      <c r="S29454" s="67" t="str">
        <v>Bank of Cellifornia</v>
      </c>
    </row>
    <row r="29455" spans="15:19">
      <c r="O29455" s="67" t="str">
        <v>MoneyMATCH Inc.</v>
      </c>
      <c r="P29455" s="67" t="str">
        <v>SummaBank</v>
      </c>
      <c r="Q29455" s="67" t="str">
        <v>Pivot Finance Group</v>
      </c>
      <c r="R29455" s="67" t="str">
        <v>Bank IF</v>
      </c>
      <c r="S29455" s="67" t="str">
        <v>ExFunds</v>
      </c>
    </row>
    <row r="29456" spans="15:19">
      <c r="O29456" s="67" t="str">
        <v>MoneyMATCH Inc.</v>
      </c>
      <c r="P29456" s="67" t="str">
        <v>SummaBank</v>
      </c>
      <c r="Q29456" s="67" t="str">
        <v>Pivot Finance Group</v>
      </c>
      <c r="R29456" s="67" t="str">
        <v>Bank IF</v>
      </c>
      <c r="S29456" s="67" t="str">
        <v>SheetBank AG</v>
      </c>
    </row>
    <row r="29457" spans="15:19">
      <c r="O29457" s="67" t="str">
        <v>MoneyMATCH Inc.</v>
      </c>
      <c r="P29457" s="67" t="str">
        <v>SummaBank</v>
      </c>
      <c r="Q29457" s="67" t="str">
        <v>Pivot Finance Group</v>
      </c>
      <c r="R29457" s="67" t="str">
        <v>Bank IF</v>
      </c>
      <c r="S29457" s="67" t="str">
        <v>The VLOOKup Vault</v>
      </c>
    </row>
    <row r="29458" spans="15:19">
      <c r="O29458" s="67" t="str">
        <v>MoneyMATCH Inc.</v>
      </c>
      <c r="P29458" s="67" t="str">
        <v>SummaBank</v>
      </c>
      <c r="Q29458" s="67" t="str">
        <v>Pivot Finance Group</v>
      </c>
      <c r="R29458" s="67" t="str">
        <v>Bank IF</v>
      </c>
      <c r="S29458" s="67" t="str">
        <v>CELLtral Bank</v>
      </c>
    </row>
    <row r="29459" spans="15:19">
      <c r="O29459" s="67" t="str">
        <v>MoneyMATCH Inc.</v>
      </c>
      <c r="P29459" s="67" t="str">
        <v>SummaBank</v>
      </c>
      <c r="Q29459" s="67" t="str">
        <v>The VLOOKup Vault</v>
      </c>
      <c r="R29459" s="67" t="str">
        <v>ExCell Bank</v>
      </c>
      <c r="S29459" s="67" t="str">
        <v>Bank of Cellifornia</v>
      </c>
    </row>
    <row r="29460" spans="15:19">
      <c r="O29460" s="67" t="str">
        <v>MoneyMATCH Inc.</v>
      </c>
      <c r="P29460" s="67" t="str">
        <v>SummaBank</v>
      </c>
      <c r="Q29460" s="67" t="str">
        <v>The VLOOKup Vault</v>
      </c>
      <c r="R29460" s="67" t="str">
        <v>ExCell Bank</v>
      </c>
      <c r="S29460" s="67" t="str">
        <v>ExFunds</v>
      </c>
    </row>
    <row r="29461" spans="15:19">
      <c r="O29461" s="67" t="str">
        <v>MoneyMATCH Inc.</v>
      </c>
      <c r="P29461" s="67" t="str">
        <v>SummaBank</v>
      </c>
      <c r="Q29461" s="67" t="str">
        <v>The VLOOKup Vault</v>
      </c>
      <c r="R29461" s="67" t="str">
        <v>ExCell Bank</v>
      </c>
      <c r="S29461" s="67" t="str">
        <v>SheetBank AG</v>
      </c>
    </row>
    <row r="29462" spans="15:19">
      <c r="O29462" s="67" t="str">
        <v>MoneyMATCH Inc.</v>
      </c>
      <c r="P29462" s="67" t="str">
        <v>SummaBank</v>
      </c>
      <c r="Q29462" s="67" t="str">
        <v>The VLOOKup Vault</v>
      </c>
      <c r="R29462" s="67" t="str">
        <v>ExCell Bank</v>
      </c>
      <c r="S29462" s="67" t="str">
        <v>Pivot Finance Group</v>
      </c>
    </row>
    <row r="29463" spans="15:19">
      <c r="O29463" s="67" t="str">
        <v>MoneyMATCH Inc.</v>
      </c>
      <c r="P29463" s="67" t="str">
        <v>SummaBank</v>
      </c>
      <c r="Q29463" s="67" t="str">
        <v>The VLOOKup Vault</v>
      </c>
      <c r="R29463" s="67" t="str">
        <v>ExCell Bank</v>
      </c>
      <c r="S29463" s="67" t="str">
        <v>CELLtral Bank</v>
      </c>
    </row>
    <row r="29464" spans="15:19">
      <c r="O29464" s="67" t="str">
        <v>MoneyMATCH Inc.</v>
      </c>
      <c r="P29464" s="67" t="str">
        <v>SummaBank</v>
      </c>
      <c r="Q29464" s="67" t="str">
        <v>The VLOOKup Vault</v>
      </c>
      <c r="R29464" s="67" t="str">
        <v>ExCell Bank</v>
      </c>
      <c r="S29464" s="67" t="str">
        <v>Bank IF</v>
      </c>
    </row>
    <row r="29465" spans="15:19">
      <c r="O29465" s="67" t="str">
        <v>MoneyMATCH Inc.</v>
      </c>
      <c r="P29465" s="67" t="str">
        <v>SummaBank</v>
      </c>
      <c r="Q29465" s="67" t="str">
        <v>The VLOOKup Vault</v>
      </c>
      <c r="R29465" s="67" t="str">
        <v>Bank of Cellifornia</v>
      </c>
      <c r="S29465" s="67" t="str">
        <v>ExCell Bank</v>
      </c>
    </row>
    <row r="29466" spans="15:19">
      <c r="O29466" s="67" t="str">
        <v>MoneyMATCH Inc.</v>
      </c>
      <c r="P29466" s="67" t="str">
        <v>SummaBank</v>
      </c>
      <c r="Q29466" s="67" t="str">
        <v>The VLOOKup Vault</v>
      </c>
      <c r="R29466" s="67" t="str">
        <v>Bank of Cellifornia</v>
      </c>
      <c r="S29466" s="67" t="str">
        <v>ExFunds</v>
      </c>
    </row>
    <row r="29467" spans="15:19">
      <c r="O29467" s="67" t="str">
        <v>MoneyMATCH Inc.</v>
      </c>
      <c r="P29467" s="67" t="str">
        <v>SummaBank</v>
      </c>
      <c r="Q29467" s="67" t="str">
        <v>The VLOOKup Vault</v>
      </c>
      <c r="R29467" s="67" t="str">
        <v>Bank of Cellifornia</v>
      </c>
      <c r="S29467" s="67" t="str">
        <v>SheetBank AG</v>
      </c>
    </row>
    <row r="29468" spans="15:19">
      <c r="O29468" s="67" t="str">
        <v>MoneyMATCH Inc.</v>
      </c>
      <c r="P29468" s="67" t="str">
        <v>SummaBank</v>
      </c>
      <c r="Q29468" s="67" t="str">
        <v>The VLOOKup Vault</v>
      </c>
      <c r="R29468" s="67" t="str">
        <v>Bank of Cellifornia</v>
      </c>
      <c r="S29468" s="67" t="str">
        <v>Pivot Finance Group</v>
      </c>
    </row>
    <row r="29469" spans="15:19">
      <c r="O29469" s="67" t="str">
        <v>MoneyMATCH Inc.</v>
      </c>
      <c r="P29469" s="67" t="str">
        <v>SummaBank</v>
      </c>
      <c r="Q29469" s="67" t="str">
        <v>The VLOOKup Vault</v>
      </c>
      <c r="R29469" s="67" t="str">
        <v>Bank of Cellifornia</v>
      </c>
      <c r="S29469" s="67" t="str">
        <v>CELLtral Bank</v>
      </c>
    </row>
    <row r="29470" spans="15:19">
      <c r="O29470" s="67" t="str">
        <v>MoneyMATCH Inc.</v>
      </c>
      <c r="P29470" s="67" t="str">
        <v>SummaBank</v>
      </c>
      <c r="Q29470" s="67" t="str">
        <v>The VLOOKup Vault</v>
      </c>
      <c r="R29470" s="67" t="str">
        <v>Bank of Cellifornia</v>
      </c>
      <c r="S29470" s="67" t="str">
        <v>Bank IF</v>
      </c>
    </row>
    <row r="29471" spans="15:19">
      <c r="O29471" s="67" t="str">
        <v>MoneyMATCH Inc.</v>
      </c>
      <c r="P29471" s="67" t="str">
        <v>SummaBank</v>
      </c>
      <c r="Q29471" s="67" t="str">
        <v>The VLOOKup Vault</v>
      </c>
      <c r="R29471" s="67" t="str">
        <v>ExFunds</v>
      </c>
      <c r="S29471" s="67" t="str">
        <v>ExCell Bank</v>
      </c>
    </row>
    <row r="29472" spans="15:19">
      <c r="O29472" s="67" t="str">
        <v>MoneyMATCH Inc.</v>
      </c>
      <c r="P29472" s="67" t="str">
        <v>SummaBank</v>
      </c>
      <c r="Q29472" s="67" t="str">
        <v>The VLOOKup Vault</v>
      </c>
      <c r="R29472" s="67" t="str">
        <v>ExFunds</v>
      </c>
      <c r="S29472" s="67" t="str">
        <v>Bank of Cellifornia</v>
      </c>
    </row>
    <row r="29473" spans="15:19">
      <c r="O29473" s="67" t="str">
        <v>MoneyMATCH Inc.</v>
      </c>
      <c r="P29473" s="67" t="str">
        <v>SummaBank</v>
      </c>
      <c r="Q29473" s="67" t="str">
        <v>The VLOOKup Vault</v>
      </c>
      <c r="R29473" s="67" t="str">
        <v>ExFunds</v>
      </c>
      <c r="S29473" s="67" t="str">
        <v>SheetBank AG</v>
      </c>
    </row>
    <row r="29474" spans="15:19">
      <c r="O29474" s="67" t="str">
        <v>MoneyMATCH Inc.</v>
      </c>
      <c r="P29474" s="67" t="str">
        <v>SummaBank</v>
      </c>
      <c r="Q29474" s="67" t="str">
        <v>The VLOOKup Vault</v>
      </c>
      <c r="R29474" s="67" t="str">
        <v>ExFunds</v>
      </c>
      <c r="S29474" s="67" t="str">
        <v>Pivot Finance Group</v>
      </c>
    </row>
    <row r="29475" spans="15:19">
      <c r="O29475" s="67" t="str">
        <v>MoneyMATCH Inc.</v>
      </c>
      <c r="P29475" s="67" t="str">
        <v>SummaBank</v>
      </c>
      <c r="Q29475" s="67" t="str">
        <v>The VLOOKup Vault</v>
      </c>
      <c r="R29475" s="67" t="str">
        <v>ExFunds</v>
      </c>
      <c r="S29475" s="67" t="str">
        <v>CELLtral Bank</v>
      </c>
    </row>
    <row r="29476" spans="15:19">
      <c r="O29476" s="67" t="str">
        <v>MoneyMATCH Inc.</v>
      </c>
      <c r="P29476" s="67" t="str">
        <v>SummaBank</v>
      </c>
      <c r="Q29476" s="67" t="str">
        <v>The VLOOKup Vault</v>
      </c>
      <c r="R29476" s="67" t="str">
        <v>ExFunds</v>
      </c>
      <c r="S29476" s="67" t="str">
        <v>Bank IF</v>
      </c>
    </row>
    <row r="29477" spans="15:19">
      <c r="O29477" s="67" t="str">
        <v>MoneyMATCH Inc.</v>
      </c>
      <c r="P29477" s="67" t="str">
        <v>SummaBank</v>
      </c>
      <c r="Q29477" s="67" t="str">
        <v>The VLOOKup Vault</v>
      </c>
      <c r="R29477" s="67" t="str">
        <v>SheetBank AG</v>
      </c>
      <c r="S29477" s="67" t="str">
        <v>ExCell Bank</v>
      </c>
    </row>
    <row r="29478" spans="15:19">
      <c r="O29478" s="67" t="str">
        <v>MoneyMATCH Inc.</v>
      </c>
      <c r="P29478" s="67" t="str">
        <v>SummaBank</v>
      </c>
      <c r="Q29478" s="67" t="str">
        <v>The VLOOKup Vault</v>
      </c>
      <c r="R29478" s="67" t="str">
        <v>SheetBank AG</v>
      </c>
      <c r="S29478" s="67" t="str">
        <v>Bank of Cellifornia</v>
      </c>
    </row>
    <row r="29479" spans="15:19">
      <c r="O29479" s="67" t="str">
        <v>MoneyMATCH Inc.</v>
      </c>
      <c r="P29479" s="67" t="str">
        <v>SummaBank</v>
      </c>
      <c r="Q29479" s="67" t="str">
        <v>The VLOOKup Vault</v>
      </c>
      <c r="R29479" s="67" t="str">
        <v>SheetBank AG</v>
      </c>
      <c r="S29479" s="67" t="str">
        <v>ExFunds</v>
      </c>
    </row>
    <row r="29480" spans="15:19">
      <c r="O29480" s="67" t="str">
        <v>MoneyMATCH Inc.</v>
      </c>
      <c r="P29480" s="67" t="str">
        <v>SummaBank</v>
      </c>
      <c r="Q29480" s="67" t="str">
        <v>The VLOOKup Vault</v>
      </c>
      <c r="R29480" s="67" t="str">
        <v>SheetBank AG</v>
      </c>
      <c r="S29480" s="67" t="str">
        <v>Pivot Finance Group</v>
      </c>
    </row>
    <row r="29481" spans="15:19">
      <c r="O29481" s="67" t="str">
        <v>MoneyMATCH Inc.</v>
      </c>
      <c r="P29481" s="67" t="str">
        <v>SummaBank</v>
      </c>
      <c r="Q29481" s="67" t="str">
        <v>The VLOOKup Vault</v>
      </c>
      <c r="R29481" s="67" t="str">
        <v>SheetBank AG</v>
      </c>
      <c r="S29481" s="67" t="str">
        <v>CELLtral Bank</v>
      </c>
    </row>
    <row r="29482" spans="15:19">
      <c r="O29482" s="67" t="str">
        <v>MoneyMATCH Inc.</v>
      </c>
      <c r="P29482" s="67" t="str">
        <v>SummaBank</v>
      </c>
      <c r="Q29482" s="67" t="str">
        <v>The VLOOKup Vault</v>
      </c>
      <c r="R29482" s="67" t="str">
        <v>SheetBank AG</v>
      </c>
      <c r="S29482" s="67" t="str">
        <v>Bank IF</v>
      </c>
    </row>
    <row r="29483" spans="15:19">
      <c r="O29483" s="67" t="str">
        <v>MoneyMATCH Inc.</v>
      </c>
      <c r="P29483" s="67" t="str">
        <v>SummaBank</v>
      </c>
      <c r="Q29483" s="67" t="str">
        <v>The VLOOKup Vault</v>
      </c>
      <c r="R29483" s="67" t="str">
        <v>Pivot Finance Group</v>
      </c>
      <c r="S29483" s="67" t="str">
        <v>ExCell Bank</v>
      </c>
    </row>
    <row r="29484" spans="15:19">
      <c r="O29484" s="67" t="str">
        <v>MoneyMATCH Inc.</v>
      </c>
      <c r="P29484" s="67" t="str">
        <v>SummaBank</v>
      </c>
      <c r="Q29484" s="67" t="str">
        <v>The VLOOKup Vault</v>
      </c>
      <c r="R29484" s="67" t="str">
        <v>Pivot Finance Group</v>
      </c>
      <c r="S29484" s="67" t="str">
        <v>Bank of Cellifornia</v>
      </c>
    </row>
    <row r="29485" spans="15:19">
      <c r="O29485" s="67" t="str">
        <v>MoneyMATCH Inc.</v>
      </c>
      <c r="P29485" s="67" t="str">
        <v>SummaBank</v>
      </c>
      <c r="Q29485" s="67" t="str">
        <v>The VLOOKup Vault</v>
      </c>
      <c r="R29485" s="67" t="str">
        <v>Pivot Finance Group</v>
      </c>
      <c r="S29485" s="67" t="str">
        <v>ExFunds</v>
      </c>
    </row>
    <row r="29486" spans="15:19">
      <c r="O29486" s="67" t="str">
        <v>MoneyMATCH Inc.</v>
      </c>
      <c r="P29486" s="67" t="str">
        <v>SummaBank</v>
      </c>
      <c r="Q29486" s="67" t="str">
        <v>The VLOOKup Vault</v>
      </c>
      <c r="R29486" s="67" t="str">
        <v>Pivot Finance Group</v>
      </c>
      <c r="S29486" s="67" t="str">
        <v>SheetBank AG</v>
      </c>
    </row>
    <row r="29487" spans="15:19">
      <c r="O29487" s="67" t="str">
        <v>MoneyMATCH Inc.</v>
      </c>
      <c r="P29487" s="67" t="str">
        <v>SummaBank</v>
      </c>
      <c r="Q29487" s="67" t="str">
        <v>The VLOOKup Vault</v>
      </c>
      <c r="R29487" s="67" t="str">
        <v>Pivot Finance Group</v>
      </c>
      <c r="S29487" s="67" t="str">
        <v>CELLtral Bank</v>
      </c>
    </row>
    <row r="29488" spans="15:19">
      <c r="O29488" s="67" t="str">
        <v>MoneyMATCH Inc.</v>
      </c>
      <c r="P29488" s="67" t="str">
        <v>SummaBank</v>
      </c>
      <c r="Q29488" s="67" t="str">
        <v>The VLOOKup Vault</v>
      </c>
      <c r="R29488" s="67" t="str">
        <v>Pivot Finance Group</v>
      </c>
      <c r="S29488" s="67" t="str">
        <v>Bank IF</v>
      </c>
    </row>
    <row r="29489" spans="15:19">
      <c r="O29489" s="67" t="str">
        <v>MoneyMATCH Inc.</v>
      </c>
      <c r="P29489" s="67" t="str">
        <v>SummaBank</v>
      </c>
      <c r="Q29489" s="67" t="str">
        <v>The VLOOKup Vault</v>
      </c>
      <c r="R29489" s="67" t="str">
        <v>CELLtral Bank</v>
      </c>
      <c r="S29489" s="67" t="str">
        <v>ExCell Bank</v>
      </c>
    </row>
    <row r="29490" spans="15:19">
      <c r="O29490" s="67" t="str">
        <v>MoneyMATCH Inc.</v>
      </c>
      <c r="P29490" s="67" t="str">
        <v>SummaBank</v>
      </c>
      <c r="Q29490" s="67" t="str">
        <v>The VLOOKup Vault</v>
      </c>
      <c r="R29490" s="67" t="str">
        <v>CELLtral Bank</v>
      </c>
      <c r="S29490" s="67" t="str">
        <v>Bank of Cellifornia</v>
      </c>
    </row>
    <row r="29491" spans="15:19">
      <c r="O29491" s="67" t="str">
        <v>MoneyMATCH Inc.</v>
      </c>
      <c r="P29491" s="67" t="str">
        <v>SummaBank</v>
      </c>
      <c r="Q29491" s="67" t="str">
        <v>The VLOOKup Vault</v>
      </c>
      <c r="R29491" s="67" t="str">
        <v>CELLtral Bank</v>
      </c>
      <c r="S29491" s="67" t="str">
        <v>ExFunds</v>
      </c>
    </row>
    <row r="29492" spans="15:19">
      <c r="O29492" s="67" t="str">
        <v>MoneyMATCH Inc.</v>
      </c>
      <c r="P29492" s="67" t="str">
        <v>SummaBank</v>
      </c>
      <c r="Q29492" s="67" t="str">
        <v>The VLOOKup Vault</v>
      </c>
      <c r="R29492" s="67" t="str">
        <v>CELLtral Bank</v>
      </c>
      <c r="S29492" s="67" t="str">
        <v>SheetBank AG</v>
      </c>
    </row>
    <row r="29493" spans="15:19">
      <c r="O29493" s="67" t="str">
        <v>MoneyMATCH Inc.</v>
      </c>
      <c r="P29493" s="67" t="str">
        <v>SummaBank</v>
      </c>
      <c r="Q29493" s="67" t="str">
        <v>The VLOOKup Vault</v>
      </c>
      <c r="R29493" s="67" t="str">
        <v>CELLtral Bank</v>
      </c>
      <c r="S29493" s="67" t="str">
        <v>Pivot Finance Group</v>
      </c>
    </row>
    <row r="29494" spans="15:19">
      <c r="O29494" s="67" t="str">
        <v>MoneyMATCH Inc.</v>
      </c>
      <c r="P29494" s="67" t="str">
        <v>SummaBank</v>
      </c>
      <c r="Q29494" s="67" t="str">
        <v>The VLOOKup Vault</v>
      </c>
      <c r="R29494" s="67" t="str">
        <v>CELLtral Bank</v>
      </c>
      <c r="S29494" s="67" t="str">
        <v>Bank IF</v>
      </c>
    </row>
    <row r="29495" spans="15:19">
      <c r="O29495" s="67" t="str">
        <v>MoneyMATCH Inc.</v>
      </c>
      <c r="P29495" s="67" t="str">
        <v>SummaBank</v>
      </c>
      <c r="Q29495" s="67" t="str">
        <v>The VLOOKup Vault</v>
      </c>
      <c r="R29495" s="67" t="str">
        <v>Bank IF</v>
      </c>
      <c r="S29495" s="67" t="str">
        <v>ExCell Bank</v>
      </c>
    </row>
    <row r="29496" spans="15:19">
      <c r="O29496" s="67" t="str">
        <v>MoneyMATCH Inc.</v>
      </c>
      <c r="P29496" s="67" t="str">
        <v>SummaBank</v>
      </c>
      <c r="Q29496" s="67" t="str">
        <v>The VLOOKup Vault</v>
      </c>
      <c r="R29496" s="67" t="str">
        <v>Bank IF</v>
      </c>
      <c r="S29496" s="67" t="str">
        <v>Bank of Cellifornia</v>
      </c>
    </row>
    <row r="29497" spans="15:19">
      <c r="O29497" s="67" t="str">
        <v>MoneyMATCH Inc.</v>
      </c>
      <c r="P29497" s="67" t="str">
        <v>SummaBank</v>
      </c>
      <c r="Q29497" s="67" t="str">
        <v>The VLOOKup Vault</v>
      </c>
      <c r="R29497" s="67" t="str">
        <v>Bank IF</v>
      </c>
      <c r="S29497" s="67" t="str">
        <v>ExFunds</v>
      </c>
    </row>
    <row r="29498" spans="15:19">
      <c r="O29498" s="67" t="str">
        <v>MoneyMATCH Inc.</v>
      </c>
      <c r="P29498" s="67" t="str">
        <v>SummaBank</v>
      </c>
      <c r="Q29498" s="67" t="str">
        <v>The VLOOKup Vault</v>
      </c>
      <c r="R29498" s="67" t="str">
        <v>Bank IF</v>
      </c>
      <c r="S29498" s="67" t="str">
        <v>SheetBank AG</v>
      </c>
    </row>
    <row r="29499" spans="15:19">
      <c r="O29499" s="67" t="str">
        <v>MoneyMATCH Inc.</v>
      </c>
      <c r="P29499" s="67" t="str">
        <v>SummaBank</v>
      </c>
      <c r="Q29499" s="67" t="str">
        <v>The VLOOKup Vault</v>
      </c>
      <c r="R29499" s="67" t="str">
        <v>Bank IF</v>
      </c>
      <c r="S29499" s="67" t="str">
        <v>Pivot Finance Group</v>
      </c>
    </row>
    <row r="29500" spans="15:19">
      <c r="O29500" s="67" t="str">
        <v>MoneyMATCH Inc.</v>
      </c>
      <c r="P29500" s="67" t="str">
        <v>SummaBank</v>
      </c>
      <c r="Q29500" s="67" t="str">
        <v>The VLOOKup Vault</v>
      </c>
      <c r="R29500" s="67" t="str">
        <v>Bank IF</v>
      </c>
      <c r="S29500" s="67" t="str">
        <v>CELLtral Bank</v>
      </c>
    </row>
    <row r="29501" spans="15:19">
      <c r="O29501" s="67" t="str">
        <v>MoneyMATCH Inc.</v>
      </c>
      <c r="P29501" s="67" t="str">
        <v>SummaBank</v>
      </c>
      <c r="Q29501" s="67" t="str">
        <v>CELLtral Bank</v>
      </c>
      <c r="R29501" s="67" t="str">
        <v>ExCell Bank</v>
      </c>
      <c r="S29501" s="67" t="str">
        <v>Bank of Cellifornia</v>
      </c>
    </row>
    <row r="29502" spans="15:19">
      <c r="O29502" s="67" t="str">
        <v>MoneyMATCH Inc.</v>
      </c>
      <c r="P29502" s="67" t="str">
        <v>SummaBank</v>
      </c>
      <c r="Q29502" s="67" t="str">
        <v>CELLtral Bank</v>
      </c>
      <c r="R29502" s="67" t="str">
        <v>ExCell Bank</v>
      </c>
      <c r="S29502" s="67" t="str">
        <v>ExFunds</v>
      </c>
    </row>
    <row r="29503" spans="15:19">
      <c r="O29503" s="67" t="str">
        <v>MoneyMATCH Inc.</v>
      </c>
      <c r="P29503" s="67" t="str">
        <v>SummaBank</v>
      </c>
      <c r="Q29503" s="67" t="str">
        <v>CELLtral Bank</v>
      </c>
      <c r="R29503" s="67" t="str">
        <v>ExCell Bank</v>
      </c>
      <c r="S29503" s="67" t="str">
        <v>SheetBank AG</v>
      </c>
    </row>
    <row r="29504" spans="15:19">
      <c r="O29504" s="67" t="str">
        <v>MoneyMATCH Inc.</v>
      </c>
      <c r="P29504" s="67" t="str">
        <v>SummaBank</v>
      </c>
      <c r="Q29504" s="67" t="str">
        <v>CELLtral Bank</v>
      </c>
      <c r="R29504" s="67" t="str">
        <v>ExCell Bank</v>
      </c>
      <c r="S29504" s="67" t="str">
        <v>Pivot Finance Group</v>
      </c>
    </row>
    <row r="29505" spans="15:19">
      <c r="O29505" s="67" t="str">
        <v>MoneyMATCH Inc.</v>
      </c>
      <c r="P29505" s="67" t="str">
        <v>SummaBank</v>
      </c>
      <c r="Q29505" s="67" t="str">
        <v>CELLtral Bank</v>
      </c>
      <c r="R29505" s="67" t="str">
        <v>ExCell Bank</v>
      </c>
      <c r="S29505" s="67" t="str">
        <v>The VLOOKup Vault</v>
      </c>
    </row>
    <row r="29506" spans="15:19">
      <c r="O29506" s="67" t="str">
        <v>MoneyMATCH Inc.</v>
      </c>
      <c r="P29506" s="67" t="str">
        <v>SummaBank</v>
      </c>
      <c r="Q29506" s="67" t="str">
        <v>CELLtral Bank</v>
      </c>
      <c r="R29506" s="67" t="str">
        <v>ExCell Bank</v>
      </c>
      <c r="S29506" s="67" t="str">
        <v>Bank IF</v>
      </c>
    </row>
    <row r="29507" spans="15:19">
      <c r="O29507" s="67" t="str">
        <v>MoneyMATCH Inc.</v>
      </c>
      <c r="P29507" s="67" t="str">
        <v>SummaBank</v>
      </c>
      <c r="Q29507" s="67" t="str">
        <v>CELLtral Bank</v>
      </c>
      <c r="R29507" s="67" t="str">
        <v>Bank of Cellifornia</v>
      </c>
      <c r="S29507" s="67" t="str">
        <v>ExCell Bank</v>
      </c>
    </row>
    <row r="29508" spans="15:19">
      <c r="O29508" s="67" t="str">
        <v>MoneyMATCH Inc.</v>
      </c>
      <c r="P29508" s="67" t="str">
        <v>SummaBank</v>
      </c>
      <c r="Q29508" s="67" t="str">
        <v>CELLtral Bank</v>
      </c>
      <c r="R29508" s="67" t="str">
        <v>Bank of Cellifornia</v>
      </c>
      <c r="S29508" s="67" t="str">
        <v>ExFunds</v>
      </c>
    </row>
    <row r="29509" spans="15:19">
      <c r="O29509" s="67" t="str">
        <v>MoneyMATCH Inc.</v>
      </c>
      <c r="P29509" s="67" t="str">
        <v>SummaBank</v>
      </c>
      <c r="Q29509" s="67" t="str">
        <v>CELLtral Bank</v>
      </c>
      <c r="R29509" s="67" t="str">
        <v>Bank of Cellifornia</v>
      </c>
      <c r="S29509" s="67" t="str">
        <v>SheetBank AG</v>
      </c>
    </row>
    <row r="29510" spans="15:19">
      <c r="O29510" s="67" t="str">
        <v>MoneyMATCH Inc.</v>
      </c>
      <c r="P29510" s="67" t="str">
        <v>SummaBank</v>
      </c>
      <c r="Q29510" s="67" t="str">
        <v>CELLtral Bank</v>
      </c>
      <c r="R29510" s="67" t="str">
        <v>Bank of Cellifornia</v>
      </c>
      <c r="S29510" s="67" t="str">
        <v>Pivot Finance Group</v>
      </c>
    </row>
    <row r="29511" spans="15:19">
      <c r="O29511" s="67" t="str">
        <v>MoneyMATCH Inc.</v>
      </c>
      <c r="P29511" s="67" t="str">
        <v>SummaBank</v>
      </c>
      <c r="Q29511" s="67" t="str">
        <v>CELLtral Bank</v>
      </c>
      <c r="R29511" s="67" t="str">
        <v>Bank of Cellifornia</v>
      </c>
      <c r="S29511" s="67" t="str">
        <v>The VLOOKup Vault</v>
      </c>
    </row>
    <row r="29512" spans="15:19">
      <c r="O29512" s="67" t="str">
        <v>MoneyMATCH Inc.</v>
      </c>
      <c r="P29512" s="67" t="str">
        <v>SummaBank</v>
      </c>
      <c r="Q29512" s="67" t="str">
        <v>CELLtral Bank</v>
      </c>
      <c r="R29512" s="67" t="str">
        <v>Bank of Cellifornia</v>
      </c>
      <c r="S29512" s="67" t="str">
        <v>Bank IF</v>
      </c>
    </row>
    <row r="29513" spans="15:19">
      <c r="O29513" s="67" t="str">
        <v>MoneyMATCH Inc.</v>
      </c>
      <c r="P29513" s="67" t="str">
        <v>SummaBank</v>
      </c>
      <c r="Q29513" s="67" t="str">
        <v>CELLtral Bank</v>
      </c>
      <c r="R29513" s="67" t="str">
        <v>ExFunds</v>
      </c>
      <c r="S29513" s="67" t="str">
        <v>ExCell Bank</v>
      </c>
    </row>
    <row r="29514" spans="15:19">
      <c r="O29514" s="67" t="str">
        <v>MoneyMATCH Inc.</v>
      </c>
      <c r="P29514" s="67" t="str">
        <v>SummaBank</v>
      </c>
      <c r="Q29514" s="67" t="str">
        <v>CELLtral Bank</v>
      </c>
      <c r="R29514" s="67" t="str">
        <v>ExFunds</v>
      </c>
      <c r="S29514" s="67" t="str">
        <v>Bank of Cellifornia</v>
      </c>
    </row>
    <row r="29515" spans="15:19">
      <c r="O29515" s="67" t="str">
        <v>MoneyMATCH Inc.</v>
      </c>
      <c r="P29515" s="67" t="str">
        <v>SummaBank</v>
      </c>
      <c r="Q29515" s="67" t="str">
        <v>CELLtral Bank</v>
      </c>
      <c r="R29515" s="67" t="str">
        <v>ExFunds</v>
      </c>
      <c r="S29515" s="67" t="str">
        <v>SheetBank AG</v>
      </c>
    </row>
    <row r="29516" spans="15:19">
      <c r="O29516" s="67" t="str">
        <v>MoneyMATCH Inc.</v>
      </c>
      <c r="P29516" s="67" t="str">
        <v>SummaBank</v>
      </c>
      <c r="Q29516" s="67" t="str">
        <v>CELLtral Bank</v>
      </c>
      <c r="R29516" s="67" t="str">
        <v>ExFunds</v>
      </c>
      <c r="S29516" s="67" t="str">
        <v>Pivot Finance Group</v>
      </c>
    </row>
    <row r="29517" spans="15:19">
      <c r="O29517" s="67" t="str">
        <v>MoneyMATCH Inc.</v>
      </c>
      <c r="P29517" s="67" t="str">
        <v>SummaBank</v>
      </c>
      <c r="Q29517" s="67" t="str">
        <v>CELLtral Bank</v>
      </c>
      <c r="R29517" s="67" t="str">
        <v>ExFunds</v>
      </c>
      <c r="S29517" s="67" t="str">
        <v>The VLOOKup Vault</v>
      </c>
    </row>
    <row r="29518" spans="15:19">
      <c r="O29518" s="67" t="str">
        <v>MoneyMATCH Inc.</v>
      </c>
      <c r="P29518" s="67" t="str">
        <v>SummaBank</v>
      </c>
      <c r="Q29518" s="67" t="str">
        <v>CELLtral Bank</v>
      </c>
      <c r="R29518" s="67" t="str">
        <v>ExFunds</v>
      </c>
      <c r="S29518" s="67" t="str">
        <v>Bank IF</v>
      </c>
    </row>
    <row r="29519" spans="15:19">
      <c r="O29519" s="67" t="str">
        <v>MoneyMATCH Inc.</v>
      </c>
      <c r="P29519" s="67" t="str">
        <v>SummaBank</v>
      </c>
      <c r="Q29519" s="67" t="str">
        <v>CELLtral Bank</v>
      </c>
      <c r="R29519" s="67" t="str">
        <v>SheetBank AG</v>
      </c>
      <c r="S29519" s="67" t="str">
        <v>ExCell Bank</v>
      </c>
    </row>
    <row r="29520" spans="15:19">
      <c r="O29520" s="67" t="str">
        <v>MoneyMATCH Inc.</v>
      </c>
      <c r="P29520" s="67" t="str">
        <v>SummaBank</v>
      </c>
      <c r="Q29520" s="67" t="str">
        <v>CELLtral Bank</v>
      </c>
      <c r="R29520" s="67" t="str">
        <v>SheetBank AG</v>
      </c>
      <c r="S29520" s="67" t="str">
        <v>Bank of Cellifornia</v>
      </c>
    </row>
    <row r="29521" spans="15:19">
      <c r="O29521" s="67" t="str">
        <v>MoneyMATCH Inc.</v>
      </c>
      <c r="P29521" s="67" t="str">
        <v>SummaBank</v>
      </c>
      <c r="Q29521" s="67" t="str">
        <v>CELLtral Bank</v>
      </c>
      <c r="R29521" s="67" t="str">
        <v>SheetBank AG</v>
      </c>
      <c r="S29521" s="67" t="str">
        <v>ExFunds</v>
      </c>
    </row>
    <row r="29522" spans="15:19">
      <c r="O29522" s="67" t="str">
        <v>MoneyMATCH Inc.</v>
      </c>
      <c r="P29522" s="67" t="str">
        <v>SummaBank</v>
      </c>
      <c r="Q29522" s="67" t="str">
        <v>CELLtral Bank</v>
      </c>
      <c r="R29522" s="67" t="str">
        <v>SheetBank AG</v>
      </c>
      <c r="S29522" s="67" t="str">
        <v>Pivot Finance Group</v>
      </c>
    </row>
    <row r="29523" spans="15:19">
      <c r="O29523" s="67" t="str">
        <v>MoneyMATCH Inc.</v>
      </c>
      <c r="P29523" s="67" t="str">
        <v>SummaBank</v>
      </c>
      <c r="Q29523" s="67" t="str">
        <v>CELLtral Bank</v>
      </c>
      <c r="R29523" s="67" t="str">
        <v>SheetBank AG</v>
      </c>
      <c r="S29523" s="67" t="str">
        <v>The VLOOKup Vault</v>
      </c>
    </row>
    <row r="29524" spans="15:19">
      <c r="O29524" s="67" t="str">
        <v>MoneyMATCH Inc.</v>
      </c>
      <c r="P29524" s="67" t="str">
        <v>SummaBank</v>
      </c>
      <c r="Q29524" s="67" t="str">
        <v>CELLtral Bank</v>
      </c>
      <c r="R29524" s="67" t="str">
        <v>SheetBank AG</v>
      </c>
      <c r="S29524" s="67" t="str">
        <v>Bank IF</v>
      </c>
    </row>
    <row r="29525" spans="15:19">
      <c r="O29525" s="67" t="str">
        <v>MoneyMATCH Inc.</v>
      </c>
      <c r="P29525" s="67" t="str">
        <v>SummaBank</v>
      </c>
      <c r="Q29525" s="67" t="str">
        <v>CELLtral Bank</v>
      </c>
      <c r="R29525" s="67" t="str">
        <v>Pivot Finance Group</v>
      </c>
      <c r="S29525" s="67" t="str">
        <v>ExCell Bank</v>
      </c>
    </row>
    <row r="29526" spans="15:19">
      <c r="O29526" s="67" t="str">
        <v>MoneyMATCH Inc.</v>
      </c>
      <c r="P29526" s="67" t="str">
        <v>SummaBank</v>
      </c>
      <c r="Q29526" s="67" t="str">
        <v>CELLtral Bank</v>
      </c>
      <c r="R29526" s="67" t="str">
        <v>Pivot Finance Group</v>
      </c>
      <c r="S29526" s="67" t="str">
        <v>Bank of Cellifornia</v>
      </c>
    </row>
    <row r="29527" spans="15:19">
      <c r="O29527" s="67" t="str">
        <v>MoneyMATCH Inc.</v>
      </c>
      <c r="P29527" s="67" t="str">
        <v>SummaBank</v>
      </c>
      <c r="Q29527" s="67" t="str">
        <v>CELLtral Bank</v>
      </c>
      <c r="R29527" s="67" t="str">
        <v>Pivot Finance Group</v>
      </c>
      <c r="S29527" s="67" t="str">
        <v>ExFunds</v>
      </c>
    </row>
    <row r="29528" spans="15:19">
      <c r="O29528" s="67" t="str">
        <v>MoneyMATCH Inc.</v>
      </c>
      <c r="P29528" s="67" t="str">
        <v>SummaBank</v>
      </c>
      <c r="Q29528" s="67" t="str">
        <v>CELLtral Bank</v>
      </c>
      <c r="R29528" s="67" t="str">
        <v>Pivot Finance Group</v>
      </c>
      <c r="S29528" s="67" t="str">
        <v>SheetBank AG</v>
      </c>
    </row>
    <row r="29529" spans="15:19">
      <c r="O29529" s="67" t="str">
        <v>MoneyMATCH Inc.</v>
      </c>
      <c r="P29529" s="67" t="str">
        <v>SummaBank</v>
      </c>
      <c r="Q29529" s="67" t="str">
        <v>CELLtral Bank</v>
      </c>
      <c r="R29529" s="67" t="str">
        <v>Pivot Finance Group</v>
      </c>
      <c r="S29529" s="67" t="str">
        <v>The VLOOKup Vault</v>
      </c>
    </row>
    <row r="29530" spans="15:19">
      <c r="O29530" s="67" t="str">
        <v>MoneyMATCH Inc.</v>
      </c>
      <c r="P29530" s="67" t="str">
        <v>SummaBank</v>
      </c>
      <c r="Q29530" s="67" t="str">
        <v>CELLtral Bank</v>
      </c>
      <c r="R29530" s="67" t="str">
        <v>Pivot Finance Group</v>
      </c>
      <c r="S29530" s="67" t="str">
        <v>Bank IF</v>
      </c>
    </row>
    <row r="29531" spans="15:19">
      <c r="O29531" s="67" t="str">
        <v>MoneyMATCH Inc.</v>
      </c>
      <c r="P29531" s="67" t="str">
        <v>SummaBank</v>
      </c>
      <c r="Q29531" s="67" t="str">
        <v>CELLtral Bank</v>
      </c>
      <c r="R29531" s="67" t="str">
        <v>The VLOOKup Vault</v>
      </c>
      <c r="S29531" s="67" t="str">
        <v>ExCell Bank</v>
      </c>
    </row>
    <row r="29532" spans="15:19">
      <c r="O29532" s="67" t="str">
        <v>MoneyMATCH Inc.</v>
      </c>
      <c r="P29532" s="67" t="str">
        <v>SummaBank</v>
      </c>
      <c r="Q29532" s="67" t="str">
        <v>CELLtral Bank</v>
      </c>
      <c r="R29532" s="67" t="str">
        <v>The VLOOKup Vault</v>
      </c>
      <c r="S29532" s="67" t="str">
        <v>Bank of Cellifornia</v>
      </c>
    </row>
    <row r="29533" spans="15:19">
      <c r="O29533" s="67" t="str">
        <v>MoneyMATCH Inc.</v>
      </c>
      <c r="P29533" s="67" t="str">
        <v>SummaBank</v>
      </c>
      <c r="Q29533" s="67" t="str">
        <v>CELLtral Bank</v>
      </c>
      <c r="R29533" s="67" t="str">
        <v>The VLOOKup Vault</v>
      </c>
      <c r="S29533" s="67" t="str">
        <v>ExFunds</v>
      </c>
    </row>
    <row r="29534" spans="15:19">
      <c r="O29534" s="67" t="str">
        <v>MoneyMATCH Inc.</v>
      </c>
      <c r="P29534" s="67" t="str">
        <v>SummaBank</v>
      </c>
      <c r="Q29534" s="67" t="str">
        <v>CELLtral Bank</v>
      </c>
      <c r="R29534" s="67" t="str">
        <v>The VLOOKup Vault</v>
      </c>
      <c r="S29534" s="67" t="str">
        <v>SheetBank AG</v>
      </c>
    </row>
    <row r="29535" spans="15:19">
      <c r="O29535" s="67" t="str">
        <v>MoneyMATCH Inc.</v>
      </c>
      <c r="P29535" s="67" t="str">
        <v>SummaBank</v>
      </c>
      <c r="Q29535" s="67" t="str">
        <v>CELLtral Bank</v>
      </c>
      <c r="R29535" s="67" t="str">
        <v>The VLOOKup Vault</v>
      </c>
      <c r="S29535" s="67" t="str">
        <v>Pivot Finance Group</v>
      </c>
    </row>
    <row r="29536" spans="15:19">
      <c r="O29536" s="67" t="str">
        <v>MoneyMATCH Inc.</v>
      </c>
      <c r="P29536" s="67" t="str">
        <v>SummaBank</v>
      </c>
      <c r="Q29536" s="67" t="str">
        <v>CELLtral Bank</v>
      </c>
      <c r="R29536" s="67" t="str">
        <v>The VLOOKup Vault</v>
      </c>
      <c r="S29536" s="67" t="str">
        <v>Bank IF</v>
      </c>
    </row>
    <row r="29537" spans="15:19">
      <c r="O29537" s="67" t="str">
        <v>MoneyMATCH Inc.</v>
      </c>
      <c r="P29537" s="67" t="str">
        <v>SummaBank</v>
      </c>
      <c r="Q29537" s="67" t="str">
        <v>CELLtral Bank</v>
      </c>
      <c r="R29537" s="67" t="str">
        <v>Bank IF</v>
      </c>
      <c r="S29537" s="67" t="str">
        <v>ExCell Bank</v>
      </c>
    </row>
    <row r="29538" spans="15:19">
      <c r="O29538" s="67" t="str">
        <v>MoneyMATCH Inc.</v>
      </c>
      <c r="P29538" s="67" t="str">
        <v>SummaBank</v>
      </c>
      <c r="Q29538" s="67" t="str">
        <v>CELLtral Bank</v>
      </c>
      <c r="R29538" s="67" t="str">
        <v>Bank IF</v>
      </c>
      <c r="S29538" s="67" t="str">
        <v>Bank of Cellifornia</v>
      </c>
    </row>
    <row r="29539" spans="15:19">
      <c r="O29539" s="67" t="str">
        <v>MoneyMATCH Inc.</v>
      </c>
      <c r="P29539" s="67" t="str">
        <v>SummaBank</v>
      </c>
      <c r="Q29539" s="67" t="str">
        <v>CELLtral Bank</v>
      </c>
      <c r="R29539" s="67" t="str">
        <v>Bank IF</v>
      </c>
      <c r="S29539" s="67" t="str">
        <v>ExFunds</v>
      </c>
    </row>
    <row r="29540" spans="15:19">
      <c r="O29540" s="67" t="str">
        <v>MoneyMATCH Inc.</v>
      </c>
      <c r="P29540" s="67" t="str">
        <v>SummaBank</v>
      </c>
      <c r="Q29540" s="67" t="str">
        <v>CELLtral Bank</v>
      </c>
      <c r="R29540" s="67" t="str">
        <v>Bank IF</v>
      </c>
      <c r="S29540" s="67" t="str">
        <v>SheetBank AG</v>
      </c>
    </row>
    <row r="29541" spans="15:19">
      <c r="O29541" s="67" t="str">
        <v>MoneyMATCH Inc.</v>
      </c>
      <c r="P29541" s="67" t="str">
        <v>SummaBank</v>
      </c>
      <c r="Q29541" s="67" t="str">
        <v>CELLtral Bank</v>
      </c>
      <c r="R29541" s="67" t="str">
        <v>Bank IF</v>
      </c>
      <c r="S29541" s="67" t="str">
        <v>Pivot Finance Group</v>
      </c>
    </row>
    <row r="29542" spans="15:19">
      <c r="O29542" s="67" t="str">
        <v>MoneyMATCH Inc.</v>
      </c>
      <c r="P29542" s="67" t="str">
        <v>SummaBank</v>
      </c>
      <c r="Q29542" s="67" t="str">
        <v>CELLtral Bank</v>
      </c>
      <c r="R29542" s="67" t="str">
        <v>Bank IF</v>
      </c>
      <c r="S29542" s="67" t="str">
        <v>The VLOOKup Vault</v>
      </c>
    </row>
    <row r="29543" spans="15:19">
      <c r="O29543" s="67" t="str">
        <v>MoneyMATCH Inc.</v>
      </c>
      <c r="P29543" s="67" t="str">
        <v>SummaBank</v>
      </c>
      <c r="Q29543" s="67" t="str">
        <v>Bank IF</v>
      </c>
      <c r="R29543" s="67" t="str">
        <v>ExCell Bank</v>
      </c>
      <c r="S29543" s="67" t="str">
        <v>Bank of Cellifornia</v>
      </c>
    </row>
    <row r="29544" spans="15:19">
      <c r="O29544" s="67" t="str">
        <v>MoneyMATCH Inc.</v>
      </c>
      <c r="P29544" s="67" t="str">
        <v>SummaBank</v>
      </c>
      <c r="Q29544" s="67" t="str">
        <v>Bank IF</v>
      </c>
      <c r="R29544" s="67" t="str">
        <v>ExCell Bank</v>
      </c>
      <c r="S29544" s="67" t="str">
        <v>ExFunds</v>
      </c>
    </row>
    <row r="29545" spans="15:19">
      <c r="O29545" s="67" t="str">
        <v>MoneyMATCH Inc.</v>
      </c>
      <c r="P29545" s="67" t="str">
        <v>SummaBank</v>
      </c>
      <c r="Q29545" s="67" t="str">
        <v>Bank IF</v>
      </c>
      <c r="R29545" s="67" t="str">
        <v>ExCell Bank</v>
      </c>
      <c r="S29545" s="67" t="str">
        <v>SheetBank AG</v>
      </c>
    </row>
    <row r="29546" spans="15:19">
      <c r="O29546" s="67" t="str">
        <v>MoneyMATCH Inc.</v>
      </c>
      <c r="P29546" s="67" t="str">
        <v>SummaBank</v>
      </c>
      <c r="Q29546" s="67" t="str">
        <v>Bank IF</v>
      </c>
      <c r="R29546" s="67" t="str">
        <v>ExCell Bank</v>
      </c>
      <c r="S29546" s="67" t="str">
        <v>Pivot Finance Group</v>
      </c>
    </row>
    <row r="29547" spans="15:19">
      <c r="O29547" s="67" t="str">
        <v>MoneyMATCH Inc.</v>
      </c>
      <c r="P29547" s="67" t="str">
        <v>SummaBank</v>
      </c>
      <c r="Q29547" s="67" t="str">
        <v>Bank IF</v>
      </c>
      <c r="R29547" s="67" t="str">
        <v>ExCell Bank</v>
      </c>
      <c r="S29547" s="67" t="str">
        <v>The VLOOKup Vault</v>
      </c>
    </row>
    <row r="29548" spans="15:19">
      <c r="O29548" s="67" t="str">
        <v>MoneyMATCH Inc.</v>
      </c>
      <c r="P29548" s="67" t="str">
        <v>SummaBank</v>
      </c>
      <c r="Q29548" s="67" t="str">
        <v>Bank IF</v>
      </c>
      <c r="R29548" s="67" t="str">
        <v>ExCell Bank</v>
      </c>
      <c r="S29548" s="67" t="str">
        <v>CELLtral Bank</v>
      </c>
    </row>
    <row r="29549" spans="15:19">
      <c r="O29549" s="67" t="str">
        <v>MoneyMATCH Inc.</v>
      </c>
      <c r="P29549" s="67" t="str">
        <v>SummaBank</v>
      </c>
      <c r="Q29549" s="67" t="str">
        <v>Bank IF</v>
      </c>
      <c r="R29549" s="67" t="str">
        <v>Bank of Cellifornia</v>
      </c>
      <c r="S29549" s="67" t="str">
        <v>ExCell Bank</v>
      </c>
    </row>
    <row r="29550" spans="15:19">
      <c r="O29550" s="67" t="str">
        <v>MoneyMATCH Inc.</v>
      </c>
      <c r="P29550" s="67" t="str">
        <v>SummaBank</v>
      </c>
      <c r="Q29550" s="67" t="str">
        <v>Bank IF</v>
      </c>
      <c r="R29550" s="67" t="str">
        <v>Bank of Cellifornia</v>
      </c>
      <c r="S29550" s="67" t="str">
        <v>ExFunds</v>
      </c>
    </row>
    <row r="29551" spans="15:19">
      <c r="O29551" s="67" t="str">
        <v>MoneyMATCH Inc.</v>
      </c>
      <c r="P29551" s="67" t="str">
        <v>SummaBank</v>
      </c>
      <c r="Q29551" s="67" t="str">
        <v>Bank IF</v>
      </c>
      <c r="R29551" s="67" t="str">
        <v>Bank of Cellifornia</v>
      </c>
      <c r="S29551" s="67" t="str">
        <v>SheetBank AG</v>
      </c>
    </row>
    <row r="29552" spans="15:19">
      <c r="O29552" s="67" t="str">
        <v>MoneyMATCH Inc.</v>
      </c>
      <c r="P29552" s="67" t="str">
        <v>SummaBank</v>
      </c>
      <c r="Q29552" s="67" t="str">
        <v>Bank IF</v>
      </c>
      <c r="R29552" s="67" t="str">
        <v>Bank of Cellifornia</v>
      </c>
      <c r="S29552" s="67" t="str">
        <v>Pivot Finance Group</v>
      </c>
    </row>
    <row r="29553" spans="15:19">
      <c r="O29553" s="67" t="str">
        <v>MoneyMATCH Inc.</v>
      </c>
      <c r="P29553" s="67" t="str">
        <v>SummaBank</v>
      </c>
      <c r="Q29553" s="67" t="str">
        <v>Bank IF</v>
      </c>
      <c r="R29553" s="67" t="str">
        <v>Bank of Cellifornia</v>
      </c>
      <c r="S29553" s="67" t="str">
        <v>The VLOOKup Vault</v>
      </c>
    </row>
    <row r="29554" spans="15:19">
      <c r="O29554" s="67" t="str">
        <v>MoneyMATCH Inc.</v>
      </c>
      <c r="P29554" s="67" t="str">
        <v>SummaBank</v>
      </c>
      <c r="Q29554" s="67" t="str">
        <v>Bank IF</v>
      </c>
      <c r="R29554" s="67" t="str">
        <v>Bank of Cellifornia</v>
      </c>
      <c r="S29554" s="67" t="str">
        <v>CELLtral Bank</v>
      </c>
    </row>
    <row r="29555" spans="15:19">
      <c r="O29555" s="67" t="str">
        <v>MoneyMATCH Inc.</v>
      </c>
      <c r="P29555" s="67" t="str">
        <v>SummaBank</v>
      </c>
      <c r="Q29555" s="67" t="str">
        <v>Bank IF</v>
      </c>
      <c r="R29555" s="67" t="str">
        <v>ExFunds</v>
      </c>
      <c r="S29555" s="67" t="str">
        <v>ExCell Bank</v>
      </c>
    </row>
    <row r="29556" spans="15:19">
      <c r="O29556" s="67" t="str">
        <v>MoneyMATCH Inc.</v>
      </c>
      <c r="P29556" s="67" t="str">
        <v>SummaBank</v>
      </c>
      <c r="Q29556" s="67" t="str">
        <v>Bank IF</v>
      </c>
      <c r="R29556" s="67" t="str">
        <v>ExFunds</v>
      </c>
      <c r="S29556" s="67" t="str">
        <v>Bank of Cellifornia</v>
      </c>
    </row>
    <row r="29557" spans="15:19">
      <c r="O29557" s="67" t="str">
        <v>MoneyMATCH Inc.</v>
      </c>
      <c r="P29557" s="67" t="str">
        <v>SummaBank</v>
      </c>
      <c r="Q29557" s="67" t="str">
        <v>Bank IF</v>
      </c>
      <c r="R29557" s="67" t="str">
        <v>ExFunds</v>
      </c>
      <c r="S29557" s="67" t="str">
        <v>SheetBank AG</v>
      </c>
    </row>
    <row r="29558" spans="15:19">
      <c r="O29558" s="67" t="str">
        <v>MoneyMATCH Inc.</v>
      </c>
      <c r="P29558" s="67" t="str">
        <v>SummaBank</v>
      </c>
      <c r="Q29558" s="67" t="str">
        <v>Bank IF</v>
      </c>
      <c r="R29558" s="67" t="str">
        <v>ExFunds</v>
      </c>
      <c r="S29558" s="67" t="str">
        <v>Pivot Finance Group</v>
      </c>
    </row>
    <row r="29559" spans="15:19">
      <c r="O29559" s="67" t="str">
        <v>MoneyMATCH Inc.</v>
      </c>
      <c r="P29559" s="67" t="str">
        <v>SummaBank</v>
      </c>
      <c r="Q29559" s="67" t="str">
        <v>Bank IF</v>
      </c>
      <c r="R29559" s="67" t="str">
        <v>ExFunds</v>
      </c>
      <c r="S29559" s="67" t="str">
        <v>The VLOOKup Vault</v>
      </c>
    </row>
    <row r="29560" spans="15:19">
      <c r="O29560" s="67" t="str">
        <v>MoneyMATCH Inc.</v>
      </c>
      <c r="P29560" s="67" t="str">
        <v>SummaBank</v>
      </c>
      <c r="Q29560" s="67" t="str">
        <v>Bank IF</v>
      </c>
      <c r="R29560" s="67" t="str">
        <v>ExFunds</v>
      </c>
      <c r="S29560" s="67" t="str">
        <v>CELLtral Bank</v>
      </c>
    </row>
    <row r="29561" spans="15:19">
      <c r="O29561" s="67" t="str">
        <v>MoneyMATCH Inc.</v>
      </c>
      <c r="P29561" s="67" t="str">
        <v>SummaBank</v>
      </c>
      <c r="Q29561" s="67" t="str">
        <v>Bank IF</v>
      </c>
      <c r="R29561" s="67" t="str">
        <v>SheetBank AG</v>
      </c>
      <c r="S29561" s="67" t="str">
        <v>ExCell Bank</v>
      </c>
    </row>
    <row r="29562" spans="15:19">
      <c r="O29562" s="67" t="str">
        <v>MoneyMATCH Inc.</v>
      </c>
      <c r="P29562" s="67" t="str">
        <v>SummaBank</v>
      </c>
      <c r="Q29562" s="67" t="str">
        <v>Bank IF</v>
      </c>
      <c r="R29562" s="67" t="str">
        <v>SheetBank AG</v>
      </c>
      <c r="S29562" s="67" t="str">
        <v>Bank of Cellifornia</v>
      </c>
    </row>
    <row r="29563" spans="15:19">
      <c r="O29563" s="67" t="str">
        <v>MoneyMATCH Inc.</v>
      </c>
      <c r="P29563" s="67" t="str">
        <v>SummaBank</v>
      </c>
      <c r="Q29563" s="67" t="str">
        <v>Bank IF</v>
      </c>
      <c r="R29563" s="67" t="str">
        <v>SheetBank AG</v>
      </c>
      <c r="S29563" s="67" t="str">
        <v>ExFunds</v>
      </c>
    </row>
    <row r="29564" spans="15:19">
      <c r="O29564" s="67" t="str">
        <v>MoneyMATCH Inc.</v>
      </c>
      <c r="P29564" s="67" t="str">
        <v>SummaBank</v>
      </c>
      <c r="Q29564" s="67" t="str">
        <v>Bank IF</v>
      </c>
      <c r="R29564" s="67" t="str">
        <v>SheetBank AG</v>
      </c>
      <c r="S29564" s="67" t="str">
        <v>Pivot Finance Group</v>
      </c>
    </row>
    <row r="29565" spans="15:19">
      <c r="O29565" s="67" t="str">
        <v>MoneyMATCH Inc.</v>
      </c>
      <c r="P29565" s="67" t="str">
        <v>SummaBank</v>
      </c>
      <c r="Q29565" s="67" t="str">
        <v>Bank IF</v>
      </c>
      <c r="R29565" s="67" t="str">
        <v>SheetBank AG</v>
      </c>
      <c r="S29565" s="67" t="str">
        <v>The VLOOKup Vault</v>
      </c>
    </row>
    <row r="29566" spans="15:19">
      <c r="O29566" s="67" t="str">
        <v>MoneyMATCH Inc.</v>
      </c>
      <c r="P29566" s="67" t="str">
        <v>SummaBank</v>
      </c>
      <c r="Q29566" s="67" t="str">
        <v>Bank IF</v>
      </c>
      <c r="R29566" s="67" t="str">
        <v>SheetBank AG</v>
      </c>
      <c r="S29566" s="67" t="str">
        <v>CELLtral Bank</v>
      </c>
    </row>
    <row r="29567" spans="15:19">
      <c r="O29567" s="67" t="str">
        <v>MoneyMATCH Inc.</v>
      </c>
      <c r="P29567" s="67" t="str">
        <v>SummaBank</v>
      </c>
      <c r="Q29567" s="67" t="str">
        <v>Bank IF</v>
      </c>
      <c r="R29567" s="67" t="str">
        <v>Pivot Finance Group</v>
      </c>
      <c r="S29567" s="67" t="str">
        <v>ExCell Bank</v>
      </c>
    </row>
    <row r="29568" spans="15:19">
      <c r="O29568" s="67" t="str">
        <v>MoneyMATCH Inc.</v>
      </c>
      <c r="P29568" s="67" t="str">
        <v>SummaBank</v>
      </c>
      <c r="Q29568" s="67" t="str">
        <v>Bank IF</v>
      </c>
      <c r="R29568" s="67" t="str">
        <v>Pivot Finance Group</v>
      </c>
      <c r="S29568" s="67" t="str">
        <v>Bank of Cellifornia</v>
      </c>
    </row>
    <row r="29569" spans="15:19">
      <c r="O29569" s="67" t="str">
        <v>MoneyMATCH Inc.</v>
      </c>
      <c r="P29569" s="67" t="str">
        <v>SummaBank</v>
      </c>
      <c r="Q29569" s="67" t="str">
        <v>Bank IF</v>
      </c>
      <c r="R29569" s="67" t="str">
        <v>Pivot Finance Group</v>
      </c>
      <c r="S29569" s="67" t="str">
        <v>ExFunds</v>
      </c>
    </row>
    <row r="29570" spans="15:19">
      <c r="O29570" s="67" t="str">
        <v>MoneyMATCH Inc.</v>
      </c>
      <c r="P29570" s="67" t="str">
        <v>SummaBank</v>
      </c>
      <c r="Q29570" s="67" t="str">
        <v>Bank IF</v>
      </c>
      <c r="R29570" s="67" t="str">
        <v>Pivot Finance Group</v>
      </c>
      <c r="S29570" s="67" t="str">
        <v>SheetBank AG</v>
      </c>
    </row>
    <row r="29571" spans="15:19">
      <c r="O29571" s="67" t="str">
        <v>MoneyMATCH Inc.</v>
      </c>
      <c r="P29571" s="67" t="str">
        <v>SummaBank</v>
      </c>
      <c r="Q29571" s="67" t="str">
        <v>Bank IF</v>
      </c>
      <c r="R29571" s="67" t="str">
        <v>Pivot Finance Group</v>
      </c>
      <c r="S29571" s="67" t="str">
        <v>The VLOOKup Vault</v>
      </c>
    </row>
    <row r="29572" spans="15:19">
      <c r="O29572" s="67" t="str">
        <v>MoneyMATCH Inc.</v>
      </c>
      <c r="P29572" s="67" t="str">
        <v>SummaBank</v>
      </c>
      <c r="Q29572" s="67" t="str">
        <v>Bank IF</v>
      </c>
      <c r="R29572" s="67" t="str">
        <v>Pivot Finance Group</v>
      </c>
      <c r="S29572" s="67" t="str">
        <v>CELLtral Bank</v>
      </c>
    </row>
    <row r="29573" spans="15:19">
      <c r="O29573" s="67" t="str">
        <v>MoneyMATCH Inc.</v>
      </c>
      <c r="P29573" s="67" t="str">
        <v>SummaBank</v>
      </c>
      <c r="Q29573" s="67" t="str">
        <v>Bank IF</v>
      </c>
      <c r="R29573" s="67" t="str">
        <v>The VLOOKup Vault</v>
      </c>
      <c r="S29573" s="67" t="str">
        <v>ExCell Bank</v>
      </c>
    </row>
    <row r="29574" spans="15:19">
      <c r="O29574" s="67" t="str">
        <v>MoneyMATCH Inc.</v>
      </c>
      <c r="P29574" s="67" t="str">
        <v>SummaBank</v>
      </c>
      <c r="Q29574" s="67" t="str">
        <v>Bank IF</v>
      </c>
      <c r="R29574" s="67" t="str">
        <v>The VLOOKup Vault</v>
      </c>
      <c r="S29574" s="67" t="str">
        <v>Bank of Cellifornia</v>
      </c>
    </row>
    <row r="29575" spans="15:19">
      <c r="O29575" s="67" t="str">
        <v>MoneyMATCH Inc.</v>
      </c>
      <c r="P29575" s="67" t="str">
        <v>SummaBank</v>
      </c>
      <c r="Q29575" s="67" t="str">
        <v>Bank IF</v>
      </c>
      <c r="R29575" s="67" t="str">
        <v>The VLOOKup Vault</v>
      </c>
      <c r="S29575" s="67" t="str">
        <v>ExFunds</v>
      </c>
    </row>
    <row r="29576" spans="15:19">
      <c r="O29576" s="67" t="str">
        <v>MoneyMATCH Inc.</v>
      </c>
      <c r="P29576" s="67" t="str">
        <v>SummaBank</v>
      </c>
      <c r="Q29576" s="67" t="str">
        <v>Bank IF</v>
      </c>
      <c r="R29576" s="67" t="str">
        <v>The VLOOKup Vault</v>
      </c>
      <c r="S29576" s="67" t="str">
        <v>SheetBank AG</v>
      </c>
    </row>
    <row r="29577" spans="15:19">
      <c r="O29577" s="67" t="str">
        <v>MoneyMATCH Inc.</v>
      </c>
      <c r="P29577" s="67" t="str">
        <v>SummaBank</v>
      </c>
      <c r="Q29577" s="67" t="str">
        <v>Bank IF</v>
      </c>
      <c r="R29577" s="67" t="str">
        <v>The VLOOKup Vault</v>
      </c>
      <c r="S29577" s="67" t="str">
        <v>Pivot Finance Group</v>
      </c>
    </row>
    <row r="29578" spans="15:19">
      <c r="O29578" s="67" t="str">
        <v>MoneyMATCH Inc.</v>
      </c>
      <c r="P29578" s="67" t="str">
        <v>SummaBank</v>
      </c>
      <c r="Q29578" s="67" t="str">
        <v>Bank IF</v>
      </c>
      <c r="R29578" s="67" t="str">
        <v>The VLOOKup Vault</v>
      </c>
      <c r="S29578" s="67" t="str">
        <v>CELLtral Bank</v>
      </c>
    </row>
    <row r="29579" spans="15:19">
      <c r="O29579" s="67" t="str">
        <v>MoneyMATCH Inc.</v>
      </c>
      <c r="P29579" s="67" t="str">
        <v>SummaBank</v>
      </c>
      <c r="Q29579" s="67" t="str">
        <v>Bank IF</v>
      </c>
      <c r="R29579" s="67" t="str">
        <v>CELLtral Bank</v>
      </c>
      <c r="S29579" s="67" t="str">
        <v>ExCell Bank</v>
      </c>
    </row>
    <row r="29580" spans="15:19">
      <c r="O29580" s="67" t="str">
        <v>MoneyMATCH Inc.</v>
      </c>
      <c r="P29580" s="67" t="str">
        <v>SummaBank</v>
      </c>
      <c r="Q29580" s="67" t="str">
        <v>Bank IF</v>
      </c>
      <c r="R29580" s="67" t="str">
        <v>CELLtral Bank</v>
      </c>
      <c r="S29580" s="67" t="str">
        <v>Bank of Cellifornia</v>
      </c>
    </row>
    <row r="29581" spans="15:19">
      <c r="O29581" s="67" t="str">
        <v>MoneyMATCH Inc.</v>
      </c>
      <c r="P29581" s="67" t="str">
        <v>SummaBank</v>
      </c>
      <c r="Q29581" s="67" t="str">
        <v>Bank IF</v>
      </c>
      <c r="R29581" s="67" t="str">
        <v>CELLtral Bank</v>
      </c>
      <c r="S29581" s="67" t="str">
        <v>ExFunds</v>
      </c>
    </row>
    <row r="29582" spans="15:19">
      <c r="O29582" s="67" t="str">
        <v>MoneyMATCH Inc.</v>
      </c>
      <c r="P29582" s="67" t="str">
        <v>SummaBank</v>
      </c>
      <c r="Q29582" s="67" t="str">
        <v>Bank IF</v>
      </c>
      <c r="R29582" s="67" t="str">
        <v>CELLtral Bank</v>
      </c>
      <c r="S29582" s="67" t="str">
        <v>SheetBank AG</v>
      </c>
    </row>
    <row r="29583" spans="15:19">
      <c r="O29583" s="67" t="str">
        <v>MoneyMATCH Inc.</v>
      </c>
      <c r="P29583" s="67" t="str">
        <v>SummaBank</v>
      </c>
      <c r="Q29583" s="67" t="str">
        <v>Bank IF</v>
      </c>
      <c r="R29583" s="67" t="str">
        <v>CELLtral Bank</v>
      </c>
      <c r="S29583" s="67" t="str">
        <v>Pivot Finance Group</v>
      </c>
    </row>
    <row r="29584" spans="15:19">
      <c r="O29584" s="67" t="str">
        <v>MoneyMATCH Inc.</v>
      </c>
      <c r="P29584" s="67" t="str">
        <v>SummaBank</v>
      </c>
      <c r="Q29584" s="67" t="str">
        <v>Bank IF</v>
      </c>
      <c r="R29584" s="67" t="str">
        <v>CELLtral Bank</v>
      </c>
      <c r="S29584" s="67" t="str">
        <v>The VLOOKup Vault</v>
      </c>
    </row>
    <row r="29585" spans="15:19">
      <c r="O29585" s="67" t="str">
        <v>MoneyMATCH Inc.</v>
      </c>
      <c r="P29585" s="67" t="str">
        <v>CELLtral Bank</v>
      </c>
      <c r="Q29585" s="67" t="str">
        <v>ExCell Bank</v>
      </c>
      <c r="R29585" s="67" t="str">
        <v>Bank of Cellifornia</v>
      </c>
      <c r="S29585" s="67" t="str">
        <v>ExFunds</v>
      </c>
    </row>
    <row r="29586" spans="15:19">
      <c r="O29586" s="67" t="str">
        <v>MoneyMATCH Inc.</v>
      </c>
      <c r="P29586" s="67" t="str">
        <v>CELLtral Bank</v>
      </c>
      <c r="Q29586" s="67" t="str">
        <v>ExCell Bank</v>
      </c>
      <c r="R29586" s="67" t="str">
        <v>Bank of Cellifornia</v>
      </c>
      <c r="S29586" s="67" t="str">
        <v>SheetBank AG</v>
      </c>
    </row>
    <row r="29587" spans="15:19">
      <c r="O29587" s="67" t="str">
        <v>MoneyMATCH Inc.</v>
      </c>
      <c r="P29587" s="67" t="str">
        <v>CELLtral Bank</v>
      </c>
      <c r="Q29587" s="67" t="str">
        <v>ExCell Bank</v>
      </c>
      <c r="R29587" s="67" t="str">
        <v>Bank of Cellifornia</v>
      </c>
      <c r="S29587" s="67" t="str">
        <v>Pivot Finance Group</v>
      </c>
    </row>
    <row r="29588" spans="15:19">
      <c r="O29588" s="67" t="str">
        <v>MoneyMATCH Inc.</v>
      </c>
      <c r="P29588" s="67" t="str">
        <v>CELLtral Bank</v>
      </c>
      <c r="Q29588" s="67" t="str">
        <v>ExCell Bank</v>
      </c>
      <c r="R29588" s="67" t="str">
        <v>Bank of Cellifornia</v>
      </c>
      <c r="S29588" s="67" t="str">
        <v>The VLOOKup Vault</v>
      </c>
    </row>
    <row r="29589" spans="15:19">
      <c r="O29589" s="67" t="str">
        <v>MoneyMATCH Inc.</v>
      </c>
      <c r="P29589" s="67" t="str">
        <v>CELLtral Bank</v>
      </c>
      <c r="Q29589" s="67" t="str">
        <v>ExCell Bank</v>
      </c>
      <c r="R29589" s="67" t="str">
        <v>Bank of Cellifornia</v>
      </c>
      <c r="S29589" s="67" t="str">
        <v>SummaBank</v>
      </c>
    </row>
    <row r="29590" spans="15:19">
      <c r="O29590" s="67" t="str">
        <v>MoneyMATCH Inc.</v>
      </c>
      <c r="P29590" s="67" t="str">
        <v>CELLtral Bank</v>
      </c>
      <c r="Q29590" s="67" t="str">
        <v>ExCell Bank</v>
      </c>
      <c r="R29590" s="67" t="str">
        <v>Bank of Cellifornia</v>
      </c>
      <c r="S29590" s="67" t="str">
        <v>Bank IF</v>
      </c>
    </row>
    <row r="29591" spans="15:19">
      <c r="O29591" s="67" t="str">
        <v>MoneyMATCH Inc.</v>
      </c>
      <c r="P29591" s="67" t="str">
        <v>CELLtral Bank</v>
      </c>
      <c r="Q29591" s="67" t="str">
        <v>ExCell Bank</v>
      </c>
      <c r="R29591" s="67" t="str">
        <v>ExFunds</v>
      </c>
      <c r="S29591" s="67" t="str">
        <v>Bank of Cellifornia</v>
      </c>
    </row>
    <row r="29592" spans="15:19">
      <c r="O29592" s="67" t="str">
        <v>MoneyMATCH Inc.</v>
      </c>
      <c r="P29592" s="67" t="str">
        <v>CELLtral Bank</v>
      </c>
      <c r="Q29592" s="67" t="str">
        <v>ExCell Bank</v>
      </c>
      <c r="R29592" s="67" t="str">
        <v>ExFunds</v>
      </c>
      <c r="S29592" s="67" t="str">
        <v>SheetBank AG</v>
      </c>
    </row>
    <row r="29593" spans="15:19">
      <c r="O29593" s="67" t="str">
        <v>MoneyMATCH Inc.</v>
      </c>
      <c r="P29593" s="67" t="str">
        <v>CELLtral Bank</v>
      </c>
      <c r="Q29593" s="67" t="str">
        <v>ExCell Bank</v>
      </c>
      <c r="R29593" s="67" t="str">
        <v>ExFunds</v>
      </c>
      <c r="S29593" s="67" t="str">
        <v>Pivot Finance Group</v>
      </c>
    </row>
    <row r="29594" spans="15:19">
      <c r="O29594" s="67" t="str">
        <v>MoneyMATCH Inc.</v>
      </c>
      <c r="P29594" s="67" t="str">
        <v>CELLtral Bank</v>
      </c>
      <c r="Q29594" s="67" t="str">
        <v>ExCell Bank</v>
      </c>
      <c r="R29594" s="67" t="str">
        <v>ExFunds</v>
      </c>
      <c r="S29594" s="67" t="str">
        <v>The VLOOKup Vault</v>
      </c>
    </row>
    <row r="29595" spans="15:19">
      <c r="O29595" s="67" t="str">
        <v>MoneyMATCH Inc.</v>
      </c>
      <c r="P29595" s="67" t="str">
        <v>CELLtral Bank</v>
      </c>
      <c r="Q29595" s="67" t="str">
        <v>ExCell Bank</v>
      </c>
      <c r="R29595" s="67" t="str">
        <v>ExFunds</v>
      </c>
      <c r="S29595" s="67" t="str">
        <v>SummaBank</v>
      </c>
    </row>
    <row r="29596" spans="15:19">
      <c r="O29596" s="67" t="str">
        <v>MoneyMATCH Inc.</v>
      </c>
      <c r="P29596" s="67" t="str">
        <v>CELLtral Bank</v>
      </c>
      <c r="Q29596" s="67" t="str">
        <v>ExCell Bank</v>
      </c>
      <c r="R29596" s="67" t="str">
        <v>ExFunds</v>
      </c>
      <c r="S29596" s="67" t="str">
        <v>Bank IF</v>
      </c>
    </row>
    <row r="29597" spans="15:19">
      <c r="O29597" s="67" t="str">
        <v>MoneyMATCH Inc.</v>
      </c>
      <c r="P29597" s="67" t="str">
        <v>CELLtral Bank</v>
      </c>
      <c r="Q29597" s="67" t="str">
        <v>ExCell Bank</v>
      </c>
      <c r="R29597" s="67" t="str">
        <v>SheetBank AG</v>
      </c>
      <c r="S29597" s="67" t="str">
        <v>Bank of Cellifornia</v>
      </c>
    </row>
    <row r="29598" spans="15:19">
      <c r="O29598" s="67" t="str">
        <v>MoneyMATCH Inc.</v>
      </c>
      <c r="P29598" s="67" t="str">
        <v>CELLtral Bank</v>
      </c>
      <c r="Q29598" s="67" t="str">
        <v>ExCell Bank</v>
      </c>
      <c r="R29598" s="67" t="str">
        <v>SheetBank AG</v>
      </c>
      <c r="S29598" s="67" t="str">
        <v>ExFunds</v>
      </c>
    </row>
    <row r="29599" spans="15:19">
      <c r="O29599" s="67" t="str">
        <v>MoneyMATCH Inc.</v>
      </c>
      <c r="P29599" s="67" t="str">
        <v>CELLtral Bank</v>
      </c>
      <c r="Q29599" s="67" t="str">
        <v>ExCell Bank</v>
      </c>
      <c r="R29599" s="67" t="str">
        <v>SheetBank AG</v>
      </c>
      <c r="S29599" s="67" t="str">
        <v>Pivot Finance Group</v>
      </c>
    </row>
    <row r="29600" spans="15:19">
      <c r="O29600" s="67" t="str">
        <v>MoneyMATCH Inc.</v>
      </c>
      <c r="P29600" s="67" t="str">
        <v>CELLtral Bank</v>
      </c>
      <c r="Q29600" s="67" t="str">
        <v>ExCell Bank</v>
      </c>
      <c r="R29600" s="67" t="str">
        <v>SheetBank AG</v>
      </c>
      <c r="S29600" s="67" t="str">
        <v>The VLOOKup Vault</v>
      </c>
    </row>
    <row r="29601" spans="15:19">
      <c r="O29601" s="67" t="str">
        <v>MoneyMATCH Inc.</v>
      </c>
      <c r="P29601" s="67" t="str">
        <v>CELLtral Bank</v>
      </c>
      <c r="Q29601" s="67" t="str">
        <v>ExCell Bank</v>
      </c>
      <c r="R29601" s="67" t="str">
        <v>SheetBank AG</v>
      </c>
      <c r="S29601" s="67" t="str">
        <v>SummaBank</v>
      </c>
    </row>
    <row r="29602" spans="15:19">
      <c r="O29602" s="67" t="str">
        <v>MoneyMATCH Inc.</v>
      </c>
      <c r="P29602" s="67" t="str">
        <v>CELLtral Bank</v>
      </c>
      <c r="Q29602" s="67" t="str">
        <v>ExCell Bank</v>
      </c>
      <c r="R29602" s="67" t="str">
        <v>SheetBank AG</v>
      </c>
      <c r="S29602" s="67" t="str">
        <v>Bank IF</v>
      </c>
    </row>
    <row r="29603" spans="15:19">
      <c r="O29603" s="67" t="str">
        <v>MoneyMATCH Inc.</v>
      </c>
      <c r="P29603" s="67" t="str">
        <v>CELLtral Bank</v>
      </c>
      <c r="Q29603" s="67" t="str">
        <v>ExCell Bank</v>
      </c>
      <c r="R29603" s="67" t="str">
        <v>Pivot Finance Group</v>
      </c>
      <c r="S29603" s="67" t="str">
        <v>Bank of Cellifornia</v>
      </c>
    </row>
    <row r="29604" spans="15:19">
      <c r="O29604" s="67" t="str">
        <v>MoneyMATCH Inc.</v>
      </c>
      <c r="P29604" s="67" t="str">
        <v>CELLtral Bank</v>
      </c>
      <c r="Q29604" s="67" t="str">
        <v>ExCell Bank</v>
      </c>
      <c r="R29604" s="67" t="str">
        <v>Pivot Finance Group</v>
      </c>
      <c r="S29604" s="67" t="str">
        <v>ExFunds</v>
      </c>
    </row>
    <row r="29605" spans="15:19">
      <c r="O29605" s="67" t="str">
        <v>MoneyMATCH Inc.</v>
      </c>
      <c r="P29605" s="67" t="str">
        <v>CELLtral Bank</v>
      </c>
      <c r="Q29605" s="67" t="str">
        <v>ExCell Bank</v>
      </c>
      <c r="R29605" s="67" t="str">
        <v>Pivot Finance Group</v>
      </c>
      <c r="S29605" s="67" t="str">
        <v>SheetBank AG</v>
      </c>
    </row>
    <row r="29606" spans="15:19">
      <c r="O29606" s="67" t="str">
        <v>MoneyMATCH Inc.</v>
      </c>
      <c r="P29606" s="67" t="str">
        <v>CELLtral Bank</v>
      </c>
      <c r="Q29606" s="67" t="str">
        <v>ExCell Bank</v>
      </c>
      <c r="R29606" s="67" t="str">
        <v>Pivot Finance Group</v>
      </c>
      <c r="S29606" s="67" t="str">
        <v>The VLOOKup Vault</v>
      </c>
    </row>
    <row r="29607" spans="15:19">
      <c r="O29607" s="67" t="str">
        <v>MoneyMATCH Inc.</v>
      </c>
      <c r="P29607" s="67" t="str">
        <v>CELLtral Bank</v>
      </c>
      <c r="Q29607" s="67" t="str">
        <v>ExCell Bank</v>
      </c>
      <c r="R29607" s="67" t="str">
        <v>Pivot Finance Group</v>
      </c>
      <c r="S29607" s="67" t="str">
        <v>SummaBank</v>
      </c>
    </row>
    <row r="29608" spans="15:19">
      <c r="O29608" s="67" t="str">
        <v>MoneyMATCH Inc.</v>
      </c>
      <c r="P29608" s="67" t="str">
        <v>CELLtral Bank</v>
      </c>
      <c r="Q29608" s="67" t="str">
        <v>ExCell Bank</v>
      </c>
      <c r="R29608" s="67" t="str">
        <v>Pivot Finance Group</v>
      </c>
      <c r="S29608" s="67" t="str">
        <v>Bank IF</v>
      </c>
    </row>
    <row r="29609" spans="15:19">
      <c r="O29609" s="67" t="str">
        <v>MoneyMATCH Inc.</v>
      </c>
      <c r="P29609" s="67" t="str">
        <v>CELLtral Bank</v>
      </c>
      <c r="Q29609" s="67" t="str">
        <v>ExCell Bank</v>
      </c>
      <c r="R29609" s="67" t="str">
        <v>The VLOOKup Vault</v>
      </c>
      <c r="S29609" s="67" t="str">
        <v>Bank of Cellifornia</v>
      </c>
    </row>
    <row r="29610" spans="15:19">
      <c r="O29610" s="67" t="str">
        <v>MoneyMATCH Inc.</v>
      </c>
      <c r="P29610" s="67" t="str">
        <v>CELLtral Bank</v>
      </c>
      <c r="Q29610" s="67" t="str">
        <v>ExCell Bank</v>
      </c>
      <c r="R29610" s="67" t="str">
        <v>The VLOOKup Vault</v>
      </c>
      <c r="S29610" s="67" t="str">
        <v>ExFunds</v>
      </c>
    </row>
    <row r="29611" spans="15:19">
      <c r="O29611" s="67" t="str">
        <v>MoneyMATCH Inc.</v>
      </c>
      <c r="P29611" s="67" t="str">
        <v>CELLtral Bank</v>
      </c>
      <c r="Q29611" s="67" t="str">
        <v>ExCell Bank</v>
      </c>
      <c r="R29611" s="67" t="str">
        <v>The VLOOKup Vault</v>
      </c>
      <c r="S29611" s="67" t="str">
        <v>SheetBank AG</v>
      </c>
    </row>
    <row r="29612" spans="15:19">
      <c r="O29612" s="67" t="str">
        <v>MoneyMATCH Inc.</v>
      </c>
      <c r="P29612" s="67" t="str">
        <v>CELLtral Bank</v>
      </c>
      <c r="Q29612" s="67" t="str">
        <v>ExCell Bank</v>
      </c>
      <c r="R29612" s="67" t="str">
        <v>The VLOOKup Vault</v>
      </c>
      <c r="S29612" s="67" t="str">
        <v>Pivot Finance Group</v>
      </c>
    </row>
    <row r="29613" spans="15:19">
      <c r="O29613" s="67" t="str">
        <v>MoneyMATCH Inc.</v>
      </c>
      <c r="P29613" s="67" t="str">
        <v>CELLtral Bank</v>
      </c>
      <c r="Q29613" s="67" t="str">
        <v>ExCell Bank</v>
      </c>
      <c r="R29613" s="67" t="str">
        <v>The VLOOKup Vault</v>
      </c>
      <c r="S29613" s="67" t="str">
        <v>SummaBank</v>
      </c>
    </row>
    <row r="29614" spans="15:19">
      <c r="O29614" s="67" t="str">
        <v>MoneyMATCH Inc.</v>
      </c>
      <c r="P29614" s="67" t="str">
        <v>CELLtral Bank</v>
      </c>
      <c r="Q29614" s="67" t="str">
        <v>ExCell Bank</v>
      </c>
      <c r="R29614" s="67" t="str">
        <v>The VLOOKup Vault</v>
      </c>
      <c r="S29614" s="67" t="str">
        <v>Bank IF</v>
      </c>
    </row>
    <row r="29615" spans="15:19">
      <c r="O29615" s="67" t="str">
        <v>MoneyMATCH Inc.</v>
      </c>
      <c r="P29615" s="67" t="str">
        <v>CELLtral Bank</v>
      </c>
      <c r="Q29615" s="67" t="str">
        <v>ExCell Bank</v>
      </c>
      <c r="R29615" s="67" t="str">
        <v>SummaBank</v>
      </c>
      <c r="S29615" s="67" t="str">
        <v>Bank of Cellifornia</v>
      </c>
    </row>
    <row r="29616" spans="15:19">
      <c r="O29616" s="67" t="str">
        <v>MoneyMATCH Inc.</v>
      </c>
      <c r="P29616" s="67" t="str">
        <v>CELLtral Bank</v>
      </c>
      <c r="Q29616" s="67" t="str">
        <v>ExCell Bank</v>
      </c>
      <c r="R29616" s="67" t="str">
        <v>SummaBank</v>
      </c>
      <c r="S29616" s="67" t="str">
        <v>ExFunds</v>
      </c>
    </row>
    <row r="29617" spans="15:19">
      <c r="O29617" s="67" t="str">
        <v>MoneyMATCH Inc.</v>
      </c>
      <c r="P29617" s="67" t="str">
        <v>CELLtral Bank</v>
      </c>
      <c r="Q29617" s="67" t="str">
        <v>ExCell Bank</v>
      </c>
      <c r="R29617" s="67" t="str">
        <v>SummaBank</v>
      </c>
      <c r="S29617" s="67" t="str">
        <v>SheetBank AG</v>
      </c>
    </row>
    <row r="29618" spans="15:19">
      <c r="O29618" s="67" t="str">
        <v>MoneyMATCH Inc.</v>
      </c>
      <c r="P29618" s="67" t="str">
        <v>CELLtral Bank</v>
      </c>
      <c r="Q29618" s="67" t="str">
        <v>ExCell Bank</v>
      </c>
      <c r="R29618" s="67" t="str">
        <v>SummaBank</v>
      </c>
      <c r="S29618" s="67" t="str">
        <v>Pivot Finance Group</v>
      </c>
    </row>
    <row r="29619" spans="15:19">
      <c r="O29619" s="67" t="str">
        <v>MoneyMATCH Inc.</v>
      </c>
      <c r="P29619" s="67" t="str">
        <v>CELLtral Bank</v>
      </c>
      <c r="Q29619" s="67" t="str">
        <v>ExCell Bank</v>
      </c>
      <c r="R29619" s="67" t="str">
        <v>SummaBank</v>
      </c>
      <c r="S29619" s="67" t="str">
        <v>The VLOOKup Vault</v>
      </c>
    </row>
    <row r="29620" spans="15:19">
      <c r="O29620" s="67" t="str">
        <v>MoneyMATCH Inc.</v>
      </c>
      <c r="P29620" s="67" t="str">
        <v>CELLtral Bank</v>
      </c>
      <c r="Q29620" s="67" t="str">
        <v>ExCell Bank</v>
      </c>
      <c r="R29620" s="67" t="str">
        <v>SummaBank</v>
      </c>
      <c r="S29620" s="67" t="str">
        <v>Bank IF</v>
      </c>
    </row>
    <row r="29621" spans="15:19">
      <c r="O29621" s="67" t="str">
        <v>MoneyMATCH Inc.</v>
      </c>
      <c r="P29621" s="67" t="str">
        <v>CELLtral Bank</v>
      </c>
      <c r="Q29621" s="67" t="str">
        <v>ExCell Bank</v>
      </c>
      <c r="R29621" s="67" t="str">
        <v>Bank IF</v>
      </c>
      <c r="S29621" s="67" t="str">
        <v>Bank of Cellifornia</v>
      </c>
    </row>
    <row r="29622" spans="15:19">
      <c r="O29622" s="67" t="str">
        <v>MoneyMATCH Inc.</v>
      </c>
      <c r="P29622" s="67" t="str">
        <v>CELLtral Bank</v>
      </c>
      <c r="Q29622" s="67" t="str">
        <v>ExCell Bank</v>
      </c>
      <c r="R29622" s="67" t="str">
        <v>Bank IF</v>
      </c>
      <c r="S29622" s="67" t="str">
        <v>ExFunds</v>
      </c>
    </row>
    <row r="29623" spans="15:19">
      <c r="O29623" s="67" t="str">
        <v>MoneyMATCH Inc.</v>
      </c>
      <c r="P29623" s="67" t="str">
        <v>CELLtral Bank</v>
      </c>
      <c r="Q29623" s="67" t="str">
        <v>ExCell Bank</v>
      </c>
      <c r="R29623" s="67" t="str">
        <v>Bank IF</v>
      </c>
      <c r="S29623" s="67" t="str">
        <v>SheetBank AG</v>
      </c>
    </row>
    <row r="29624" spans="15:19">
      <c r="O29624" s="67" t="str">
        <v>MoneyMATCH Inc.</v>
      </c>
      <c r="P29624" s="67" t="str">
        <v>CELLtral Bank</v>
      </c>
      <c r="Q29624" s="67" t="str">
        <v>ExCell Bank</v>
      </c>
      <c r="R29624" s="67" t="str">
        <v>Bank IF</v>
      </c>
      <c r="S29624" s="67" t="str">
        <v>Pivot Finance Group</v>
      </c>
    </row>
    <row r="29625" spans="15:19">
      <c r="O29625" s="67" t="str">
        <v>MoneyMATCH Inc.</v>
      </c>
      <c r="P29625" s="67" t="str">
        <v>CELLtral Bank</v>
      </c>
      <c r="Q29625" s="67" t="str">
        <v>ExCell Bank</v>
      </c>
      <c r="R29625" s="67" t="str">
        <v>Bank IF</v>
      </c>
      <c r="S29625" s="67" t="str">
        <v>The VLOOKup Vault</v>
      </c>
    </row>
    <row r="29626" spans="15:19">
      <c r="O29626" s="67" t="str">
        <v>MoneyMATCH Inc.</v>
      </c>
      <c r="P29626" s="67" t="str">
        <v>CELLtral Bank</v>
      </c>
      <c r="Q29626" s="67" t="str">
        <v>ExCell Bank</v>
      </c>
      <c r="R29626" s="67" t="str">
        <v>Bank IF</v>
      </c>
      <c r="S29626" s="67" t="str">
        <v>SummaBank</v>
      </c>
    </row>
    <row r="29627" spans="15:19">
      <c r="O29627" s="67" t="str">
        <v>MoneyMATCH Inc.</v>
      </c>
      <c r="P29627" s="67" t="str">
        <v>CELLtral Bank</v>
      </c>
      <c r="Q29627" s="67" t="str">
        <v>Bank of Cellifornia</v>
      </c>
      <c r="R29627" s="67" t="str">
        <v>ExCell Bank</v>
      </c>
      <c r="S29627" s="67" t="str">
        <v>ExFunds</v>
      </c>
    </row>
    <row r="29628" spans="15:19">
      <c r="O29628" s="67" t="str">
        <v>MoneyMATCH Inc.</v>
      </c>
      <c r="P29628" s="67" t="str">
        <v>CELLtral Bank</v>
      </c>
      <c r="Q29628" s="67" t="str">
        <v>Bank of Cellifornia</v>
      </c>
      <c r="R29628" s="67" t="str">
        <v>ExCell Bank</v>
      </c>
      <c r="S29628" s="67" t="str">
        <v>SheetBank AG</v>
      </c>
    </row>
    <row r="29629" spans="15:19">
      <c r="O29629" s="67" t="str">
        <v>MoneyMATCH Inc.</v>
      </c>
      <c r="P29629" s="67" t="str">
        <v>CELLtral Bank</v>
      </c>
      <c r="Q29629" s="67" t="str">
        <v>Bank of Cellifornia</v>
      </c>
      <c r="R29629" s="67" t="str">
        <v>ExCell Bank</v>
      </c>
      <c r="S29629" s="67" t="str">
        <v>Pivot Finance Group</v>
      </c>
    </row>
    <row r="29630" spans="15:19">
      <c r="O29630" s="67" t="str">
        <v>MoneyMATCH Inc.</v>
      </c>
      <c r="P29630" s="67" t="str">
        <v>CELLtral Bank</v>
      </c>
      <c r="Q29630" s="67" t="str">
        <v>Bank of Cellifornia</v>
      </c>
      <c r="R29630" s="67" t="str">
        <v>ExCell Bank</v>
      </c>
      <c r="S29630" s="67" t="str">
        <v>The VLOOKup Vault</v>
      </c>
    </row>
    <row r="29631" spans="15:19">
      <c r="O29631" s="67" t="str">
        <v>MoneyMATCH Inc.</v>
      </c>
      <c r="P29631" s="67" t="str">
        <v>CELLtral Bank</v>
      </c>
      <c r="Q29631" s="67" t="str">
        <v>Bank of Cellifornia</v>
      </c>
      <c r="R29631" s="67" t="str">
        <v>ExCell Bank</v>
      </c>
      <c r="S29631" s="67" t="str">
        <v>SummaBank</v>
      </c>
    </row>
    <row r="29632" spans="15:19">
      <c r="O29632" s="67" t="str">
        <v>MoneyMATCH Inc.</v>
      </c>
      <c r="P29632" s="67" t="str">
        <v>CELLtral Bank</v>
      </c>
      <c r="Q29632" s="67" t="str">
        <v>Bank of Cellifornia</v>
      </c>
      <c r="R29632" s="67" t="str">
        <v>ExCell Bank</v>
      </c>
      <c r="S29632" s="67" t="str">
        <v>Bank IF</v>
      </c>
    </row>
    <row r="29633" spans="15:19">
      <c r="O29633" s="67" t="str">
        <v>MoneyMATCH Inc.</v>
      </c>
      <c r="P29633" s="67" t="str">
        <v>CELLtral Bank</v>
      </c>
      <c r="Q29633" s="67" t="str">
        <v>Bank of Cellifornia</v>
      </c>
      <c r="R29633" s="67" t="str">
        <v>ExFunds</v>
      </c>
      <c r="S29633" s="67" t="str">
        <v>ExCell Bank</v>
      </c>
    </row>
    <row r="29634" spans="15:19">
      <c r="O29634" s="67" t="str">
        <v>MoneyMATCH Inc.</v>
      </c>
      <c r="P29634" s="67" t="str">
        <v>CELLtral Bank</v>
      </c>
      <c r="Q29634" s="67" t="str">
        <v>Bank of Cellifornia</v>
      </c>
      <c r="R29634" s="67" t="str">
        <v>ExFunds</v>
      </c>
      <c r="S29634" s="67" t="str">
        <v>SheetBank AG</v>
      </c>
    </row>
    <row r="29635" spans="15:19">
      <c r="O29635" s="67" t="str">
        <v>MoneyMATCH Inc.</v>
      </c>
      <c r="P29635" s="67" t="str">
        <v>CELLtral Bank</v>
      </c>
      <c r="Q29635" s="67" t="str">
        <v>Bank of Cellifornia</v>
      </c>
      <c r="R29635" s="67" t="str">
        <v>ExFunds</v>
      </c>
      <c r="S29635" s="67" t="str">
        <v>Pivot Finance Group</v>
      </c>
    </row>
    <row r="29636" spans="15:19">
      <c r="O29636" s="67" t="str">
        <v>MoneyMATCH Inc.</v>
      </c>
      <c r="P29636" s="67" t="str">
        <v>CELLtral Bank</v>
      </c>
      <c r="Q29636" s="67" t="str">
        <v>Bank of Cellifornia</v>
      </c>
      <c r="R29636" s="67" t="str">
        <v>ExFunds</v>
      </c>
      <c r="S29636" s="67" t="str">
        <v>The VLOOKup Vault</v>
      </c>
    </row>
    <row r="29637" spans="15:19">
      <c r="O29637" s="67" t="str">
        <v>MoneyMATCH Inc.</v>
      </c>
      <c r="P29637" s="67" t="str">
        <v>CELLtral Bank</v>
      </c>
      <c r="Q29637" s="67" t="str">
        <v>Bank of Cellifornia</v>
      </c>
      <c r="R29637" s="67" t="str">
        <v>ExFunds</v>
      </c>
      <c r="S29637" s="67" t="str">
        <v>SummaBank</v>
      </c>
    </row>
    <row r="29638" spans="15:19">
      <c r="O29638" s="67" t="str">
        <v>MoneyMATCH Inc.</v>
      </c>
      <c r="P29638" s="67" t="str">
        <v>CELLtral Bank</v>
      </c>
      <c r="Q29638" s="67" t="str">
        <v>Bank of Cellifornia</v>
      </c>
      <c r="R29638" s="67" t="str">
        <v>ExFunds</v>
      </c>
      <c r="S29638" s="67" t="str">
        <v>Bank IF</v>
      </c>
    </row>
    <row r="29639" spans="15:19">
      <c r="O29639" s="67" t="str">
        <v>MoneyMATCH Inc.</v>
      </c>
      <c r="P29639" s="67" t="str">
        <v>CELLtral Bank</v>
      </c>
      <c r="Q29639" s="67" t="str">
        <v>Bank of Cellifornia</v>
      </c>
      <c r="R29639" s="67" t="str">
        <v>SheetBank AG</v>
      </c>
      <c r="S29639" s="67" t="str">
        <v>ExCell Bank</v>
      </c>
    </row>
    <row r="29640" spans="15:19">
      <c r="O29640" s="67" t="str">
        <v>MoneyMATCH Inc.</v>
      </c>
      <c r="P29640" s="67" t="str">
        <v>CELLtral Bank</v>
      </c>
      <c r="Q29640" s="67" t="str">
        <v>Bank of Cellifornia</v>
      </c>
      <c r="R29640" s="67" t="str">
        <v>SheetBank AG</v>
      </c>
      <c r="S29640" s="67" t="str">
        <v>ExFunds</v>
      </c>
    </row>
    <row r="29641" spans="15:19">
      <c r="O29641" s="67" t="str">
        <v>MoneyMATCH Inc.</v>
      </c>
      <c r="P29641" s="67" t="str">
        <v>CELLtral Bank</v>
      </c>
      <c r="Q29641" s="67" t="str">
        <v>Bank of Cellifornia</v>
      </c>
      <c r="R29641" s="67" t="str">
        <v>SheetBank AG</v>
      </c>
      <c r="S29641" s="67" t="str">
        <v>Pivot Finance Group</v>
      </c>
    </row>
    <row r="29642" spans="15:19">
      <c r="O29642" s="67" t="str">
        <v>MoneyMATCH Inc.</v>
      </c>
      <c r="P29642" s="67" t="str">
        <v>CELLtral Bank</v>
      </c>
      <c r="Q29642" s="67" t="str">
        <v>Bank of Cellifornia</v>
      </c>
      <c r="R29642" s="67" t="str">
        <v>SheetBank AG</v>
      </c>
      <c r="S29642" s="67" t="str">
        <v>The VLOOKup Vault</v>
      </c>
    </row>
    <row r="29643" spans="15:19">
      <c r="O29643" s="67" t="str">
        <v>MoneyMATCH Inc.</v>
      </c>
      <c r="P29643" s="67" t="str">
        <v>CELLtral Bank</v>
      </c>
      <c r="Q29643" s="67" t="str">
        <v>Bank of Cellifornia</v>
      </c>
      <c r="R29643" s="67" t="str">
        <v>SheetBank AG</v>
      </c>
      <c r="S29643" s="67" t="str">
        <v>SummaBank</v>
      </c>
    </row>
    <row r="29644" spans="15:19">
      <c r="O29644" s="67" t="str">
        <v>MoneyMATCH Inc.</v>
      </c>
      <c r="P29644" s="67" t="str">
        <v>CELLtral Bank</v>
      </c>
      <c r="Q29644" s="67" t="str">
        <v>Bank of Cellifornia</v>
      </c>
      <c r="R29644" s="67" t="str">
        <v>SheetBank AG</v>
      </c>
      <c r="S29644" s="67" t="str">
        <v>Bank IF</v>
      </c>
    </row>
    <row r="29645" spans="15:19">
      <c r="O29645" s="67" t="str">
        <v>MoneyMATCH Inc.</v>
      </c>
      <c r="P29645" s="67" t="str">
        <v>CELLtral Bank</v>
      </c>
      <c r="Q29645" s="67" t="str">
        <v>Bank of Cellifornia</v>
      </c>
      <c r="R29645" s="67" t="str">
        <v>Pivot Finance Group</v>
      </c>
      <c r="S29645" s="67" t="str">
        <v>ExCell Bank</v>
      </c>
    </row>
    <row r="29646" spans="15:19">
      <c r="O29646" s="67" t="str">
        <v>MoneyMATCH Inc.</v>
      </c>
      <c r="P29646" s="67" t="str">
        <v>CELLtral Bank</v>
      </c>
      <c r="Q29646" s="67" t="str">
        <v>Bank of Cellifornia</v>
      </c>
      <c r="R29646" s="67" t="str">
        <v>Pivot Finance Group</v>
      </c>
      <c r="S29646" s="67" t="str">
        <v>ExFunds</v>
      </c>
    </row>
    <row r="29647" spans="15:19">
      <c r="O29647" s="67" t="str">
        <v>MoneyMATCH Inc.</v>
      </c>
      <c r="P29647" s="67" t="str">
        <v>CELLtral Bank</v>
      </c>
      <c r="Q29647" s="67" t="str">
        <v>Bank of Cellifornia</v>
      </c>
      <c r="R29647" s="67" t="str">
        <v>Pivot Finance Group</v>
      </c>
      <c r="S29647" s="67" t="str">
        <v>SheetBank AG</v>
      </c>
    </row>
    <row r="29648" spans="15:19">
      <c r="O29648" s="67" t="str">
        <v>MoneyMATCH Inc.</v>
      </c>
      <c r="P29648" s="67" t="str">
        <v>CELLtral Bank</v>
      </c>
      <c r="Q29648" s="67" t="str">
        <v>Bank of Cellifornia</v>
      </c>
      <c r="R29648" s="67" t="str">
        <v>Pivot Finance Group</v>
      </c>
      <c r="S29648" s="67" t="str">
        <v>The VLOOKup Vault</v>
      </c>
    </row>
    <row r="29649" spans="15:19">
      <c r="O29649" s="67" t="str">
        <v>MoneyMATCH Inc.</v>
      </c>
      <c r="P29649" s="67" t="str">
        <v>CELLtral Bank</v>
      </c>
      <c r="Q29649" s="67" t="str">
        <v>Bank of Cellifornia</v>
      </c>
      <c r="R29649" s="67" t="str">
        <v>Pivot Finance Group</v>
      </c>
      <c r="S29649" s="67" t="str">
        <v>SummaBank</v>
      </c>
    </row>
    <row r="29650" spans="15:19">
      <c r="O29650" s="67" t="str">
        <v>MoneyMATCH Inc.</v>
      </c>
      <c r="P29650" s="67" t="str">
        <v>CELLtral Bank</v>
      </c>
      <c r="Q29650" s="67" t="str">
        <v>Bank of Cellifornia</v>
      </c>
      <c r="R29650" s="67" t="str">
        <v>Pivot Finance Group</v>
      </c>
      <c r="S29650" s="67" t="str">
        <v>Bank IF</v>
      </c>
    </row>
    <row r="29651" spans="15:19">
      <c r="O29651" s="67" t="str">
        <v>MoneyMATCH Inc.</v>
      </c>
      <c r="P29651" s="67" t="str">
        <v>CELLtral Bank</v>
      </c>
      <c r="Q29651" s="67" t="str">
        <v>Bank of Cellifornia</v>
      </c>
      <c r="R29651" s="67" t="str">
        <v>The VLOOKup Vault</v>
      </c>
      <c r="S29651" s="67" t="str">
        <v>ExCell Bank</v>
      </c>
    </row>
    <row r="29652" spans="15:19">
      <c r="O29652" s="67" t="str">
        <v>MoneyMATCH Inc.</v>
      </c>
      <c r="P29652" s="67" t="str">
        <v>CELLtral Bank</v>
      </c>
      <c r="Q29652" s="67" t="str">
        <v>Bank of Cellifornia</v>
      </c>
      <c r="R29652" s="67" t="str">
        <v>The VLOOKup Vault</v>
      </c>
      <c r="S29652" s="67" t="str">
        <v>ExFunds</v>
      </c>
    </row>
    <row r="29653" spans="15:19">
      <c r="O29653" s="67" t="str">
        <v>MoneyMATCH Inc.</v>
      </c>
      <c r="P29653" s="67" t="str">
        <v>CELLtral Bank</v>
      </c>
      <c r="Q29653" s="67" t="str">
        <v>Bank of Cellifornia</v>
      </c>
      <c r="R29653" s="67" t="str">
        <v>The VLOOKup Vault</v>
      </c>
      <c r="S29653" s="67" t="str">
        <v>SheetBank AG</v>
      </c>
    </row>
    <row r="29654" spans="15:19">
      <c r="O29654" s="67" t="str">
        <v>MoneyMATCH Inc.</v>
      </c>
      <c r="P29654" s="67" t="str">
        <v>CELLtral Bank</v>
      </c>
      <c r="Q29654" s="67" t="str">
        <v>Bank of Cellifornia</v>
      </c>
      <c r="R29654" s="67" t="str">
        <v>The VLOOKup Vault</v>
      </c>
      <c r="S29654" s="67" t="str">
        <v>Pivot Finance Group</v>
      </c>
    </row>
    <row r="29655" spans="15:19">
      <c r="O29655" s="67" t="str">
        <v>MoneyMATCH Inc.</v>
      </c>
      <c r="P29655" s="67" t="str">
        <v>CELLtral Bank</v>
      </c>
      <c r="Q29655" s="67" t="str">
        <v>Bank of Cellifornia</v>
      </c>
      <c r="R29655" s="67" t="str">
        <v>The VLOOKup Vault</v>
      </c>
      <c r="S29655" s="67" t="str">
        <v>SummaBank</v>
      </c>
    </row>
    <row r="29656" spans="15:19">
      <c r="O29656" s="67" t="str">
        <v>MoneyMATCH Inc.</v>
      </c>
      <c r="P29656" s="67" t="str">
        <v>CELLtral Bank</v>
      </c>
      <c r="Q29656" s="67" t="str">
        <v>Bank of Cellifornia</v>
      </c>
      <c r="R29656" s="67" t="str">
        <v>The VLOOKup Vault</v>
      </c>
      <c r="S29656" s="67" t="str">
        <v>Bank IF</v>
      </c>
    </row>
    <row r="29657" spans="15:19">
      <c r="O29657" s="67" t="str">
        <v>MoneyMATCH Inc.</v>
      </c>
      <c r="P29657" s="67" t="str">
        <v>CELLtral Bank</v>
      </c>
      <c r="Q29657" s="67" t="str">
        <v>Bank of Cellifornia</v>
      </c>
      <c r="R29657" s="67" t="str">
        <v>SummaBank</v>
      </c>
      <c r="S29657" s="67" t="str">
        <v>ExCell Bank</v>
      </c>
    </row>
    <row r="29658" spans="15:19">
      <c r="O29658" s="67" t="str">
        <v>MoneyMATCH Inc.</v>
      </c>
      <c r="P29658" s="67" t="str">
        <v>CELLtral Bank</v>
      </c>
      <c r="Q29658" s="67" t="str">
        <v>Bank of Cellifornia</v>
      </c>
      <c r="R29658" s="67" t="str">
        <v>SummaBank</v>
      </c>
      <c r="S29658" s="67" t="str">
        <v>ExFunds</v>
      </c>
    </row>
    <row r="29659" spans="15:19">
      <c r="O29659" s="67" t="str">
        <v>MoneyMATCH Inc.</v>
      </c>
      <c r="P29659" s="67" t="str">
        <v>CELLtral Bank</v>
      </c>
      <c r="Q29659" s="67" t="str">
        <v>Bank of Cellifornia</v>
      </c>
      <c r="R29659" s="67" t="str">
        <v>SummaBank</v>
      </c>
      <c r="S29659" s="67" t="str">
        <v>SheetBank AG</v>
      </c>
    </row>
    <row r="29660" spans="15:19">
      <c r="O29660" s="67" t="str">
        <v>MoneyMATCH Inc.</v>
      </c>
      <c r="P29660" s="67" t="str">
        <v>CELLtral Bank</v>
      </c>
      <c r="Q29660" s="67" t="str">
        <v>Bank of Cellifornia</v>
      </c>
      <c r="R29660" s="67" t="str">
        <v>SummaBank</v>
      </c>
      <c r="S29660" s="67" t="str">
        <v>Pivot Finance Group</v>
      </c>
    </row>
    <row r="29661" spans="15:19">
      <c r="O29661" s="67" t="str">
        <v>MoneyMATCH Inc.</v>
      </c>
      <c r="P29661" s="67" t="str">
        <v>CELLtral Bank</v>
      </c>
      <c r="Q29661" s="67" t="str">
        <v>Bank of Cellifornia</v>
      </c>
      <c r="R29661" s="67" t="str">
        <v>SummaBank</v>
      </c>
      <c r="S29661" s="67" t="str">
        <v>The VLOOKup Vault</v>
      </c>
    </row>
    <row r="29662" spans="15:19">
      <c r="O29662" s="67" t="str">
        <v>MoneyMATCH Inc.</v>
      </c>
      <c r="P29662" s="67" t="str">
        <v>CELLtral Bank</v>
      </c>
      <c r="Q29662" s="67" t="str">
        <v>Bank of Cellifornia</v>
      </c>
      <c r="R29662" s="67" t="str">
        <v>SummaBank</v>
      </c>
      <c r="S29662" s="67" t="str">
        <v>Bank IF</v>
      </c>
    </row>
    <row r="29663" spans="15:19">
      <c r="O29663" s="67" t="str">
        <v>MoneyMATCH Inc.</v>
      </c>
      <c r="P29663" s="67" t="str">
        <v>CELLtral Bank</v>
      </c>
      <c r="Q29663" s="67" t="str">
        <v>Bank of Cellifornia</v>
      </c>
      <c r="R29663" s="67" t="str">
        <v>Bank IF</v>
      </c>
      <c r="S29663" s="67" t="str">
        <v>ExCell Bank</v>
      </c>
    </row>
    <row r="29664" spans="15:19">
      <c r="O29664" s="67" t="str">
        <v>MoneyMATCH Inc.</v>
      </c>
      <c r="P29664" s="67" t="str">
        <v>CELLtral Bank</v>
      </c>
      <c r="Q29664" s="67" t="str">
        <v>Bank of Cellifornia</v>
      </c>
      <c r="R29664" s="67" t="str">
        <v>Bank IF</v>
      </c>
      <c r="S29664" s="67" t="str">
        <v>ExFunds</v>
      </c>
    </row>
    <row r="29665" spans="15:19">
      <c r="O29665" s="67" t="str">
        <v>MoneyMATCH Inc.</v>
      </c>
      <c r="P29665" s="67" t="str">
        <v>CELLtral Bank</v>
      </c>
      <c r="Q29665" s="67" t="str">
        <v>Bank of Cellifornia</v>
      </c>
      <c r="R29665" s="67" t="str">
        <v>Bank IF</v>
      </c>
      <c r="S29665" s="67" t="str">
        <v>SheetBank AG</v>
      </c>
    </row>
    <row r="29666" spans="15:19">
      <c r="O29666" s="67" t="str">
        <v>MoneyMATCH Inc.</v>
      </c>
      <c r="P29666" s="67" t="str">
        <v>CELLtral Bank</v>
      </c>
      <c r="Q29666" s="67" t="str">
        <v>Bank of Cellifornia</v>
      </c>
      <c r="R29666" s="67" t="str">
        <v>Bank IF</v>
      </c>
      <c r="S29666" s="67" t="str">
        <v>Pivot Finance Group</v>
      </c>
    </row>
    <row r="29667" spans="15:19">
      <c r="O29667" s="67" t="str">
        <v>MoneyMATCH Inc.</v>
      </c>
      <c r="P29667" s="67" t="str">
        <v>CELLtral Bank</v>
      </c>
      <c r="Q29667" s="67" t="str">
        <v>Bank of Cellifornia</v>
      </c>
      <c r="R29667" s="67" t="str">
        <v>Bank IF</v>
      </c>
      <c r="S29667" s="67" t="str">
        <v>The VLOOKup Vault</v>
      </c>
    </row>
    <row r="29668" spans="15:19">
      <c r="O29668" s="67" t="str">
        <v>MoneyMATCH Inc.</v>
      </c>
      <c r="P29668" s="67" t="str">
        <v>CELLtral Bank</v>
      </c>
      <c r="Q29668" s="67" t="str">
        <v>Bank of Cellifornia</v>
      </c>
      <c r="R29668" s="67" t="str">
        <v>Bank IF</v>
      </c>
      <c r="S29668" s="67" t="str">
        <v>SummaBank</v>
      </c>
    </row>
    <row r="29669" spans="15:19">
      <c r="O29669" s="67" t="str">
        <v>MoneyMATCH Inc.</v>
      </c>
      <c r="P29669" s="67" t="str">
        <v>CELLtral Bank</v>
      </c>
      <c r="Q29669" s="67" t="str">
        <v>ExFunds</v>
      </c>
      <c r="R29669" s="67" t="str">
        <v>ExCell Bank</v>
      </c>
      <c r="S29669" s="67" t="str">
        <v>Bank of Cellifornia</v>
      </c>
    </row>
    <row r="29670" spans="15:19">
      <c r="O29670" s="67" t="str">
        <v>MoneyMATCH Inc.</v>
      </c>
      <c r="P29670" s="67" t="str">
        <v>CELLtral Bank</v>
      </c>
      <c r="Q29670" s="67" t="str">
        <v>ExFunds</v>
      </c>
      <c r="R29670" s="67" t="str">
        <v>ExCell Bank</v>
      </c>
      <c r="S29670" s="67" t="str">
        <v>SheetBank AG</v>
      </c>
    </row>
    <row r="29671" spans="15:19">
      <c r="O29671" s="67" t="str">
        <v>MoneyMATCH Inc.</v>
      </c>
      <c r="P29671" s="67" t="str">
        <v>CELLtral Bank</v>
      </c>
      <c r="Q29671" s="67" t="str">
        <v>ExFunds</v>
      </c>
      <c r="R29671" s="67" t="str">
        <v>ExCell Bank</v>
      </c>
      <c r="S29671" s="67" t="str">
        <v>Pivot Finance Group</v>
      </c>
    </row>
    <row r="29672" spans="15:19">
      <c r="O29672" s="67" t="str">
        <v>MoneyMATCH Inc.</v>
      </c>
      <c r="P29672" s="67" t="str">
        <v>CELLtral Bank</v>
      </c>
      <c r="Q29672" s="67" t="str">
        <v>ExFunds</v>
      </c>
      <c r="R29672" s="67" t="str">
        <v>ExCell Bank</v>
      </c>
      <c r="S29672" s="67" t="str">
        <v>The VLOOKup Vault</v>
      </c>
    </row>
    <row r="29673" spans="15:19">
      <c r="O29673" s="67" t="str">
        <v>MoneyMATCH Inc.</v>
      </c>
      <c r="P29673" s="67" t="str">
        <v>CELLtral Bank</v>
      </c>
      <c r="Q29673" s="67" t="str">
        <v>ExFunds</v>
      </c>
      <c r="R29673" s="67" t="str">
        <v>ExCell Bank</v>
      </c>
      <c r="S29673" s="67" t="str">
        <v>SummaBank</v>
      </c>
    </row>
    <row r="29674" spans="15:19">
      <c r="O29674" s="67" t="str">
        <v>MoneyMATCH Inc.</v>
      </c>
      <c r="P29674" s="67" t="str">
        <v>CELLtral Bank</v>
      </c>
      <c r="Q29674" s="67" t="str">
        <v>ExFunds</v>
      </c>
      <c r="R29674" s="67" t="str">
        <v>ExCell Bank</v>
      </c>
      <c r="S29674" s="67" t="str">
        <v>Bank IF</v>
      </c>
    </row>
    <row r="29675" spans="15:19">
      <c r="O29675" s="67" t="str">
        <v>MoneyMATCH Inc.</v>
      </c>
      <c r="P29675" s="67" t="str">
        <v>CELLtral Bank</v>
      </c>
      <c r="Q29675" s="67" t="str">
        <v>ExFunds</v>
      </c>
      <c r="R29675" s="67" t="str">
        <v>Bank of Cellifornia</v>
      </c>
      <c r="S29675" s="67" t="str">
        <v>ExCell Bank</v>
      </c>
    </row>
    <row r="29676" spans="15:19">
      <c r="O29676" s="67" t="str">
        <v>MoneyMATCH Inc.</v>
      </c>
      <c r="P29676" s="67" t="str">
        <v>CELLtral Bank</v>
      </c>
      <c r="Q29676" s="67" t="str">
        <v>ExFunds</v>
      </c>
      <c r="R29676" s="67" t="str">
        <v>Bank of Cellifornia</v>
      </c>
      <c r="S29676" s="67" t="str">
        <v>SheetBank AG</v>
      </c>
    </row>
    <row r="29677" spans="15:19">
      <c r="O29677" s="67" t="str">
        <v>MoneyMATCH Inc.</v>
      </c>
      <c r="P29677" s="67" t="str">
        <v>CELLtral Bank</v>
      </c>
      <c r="Q29677" s="67" t="str">
        <v>ExFunds</v>
      </c>
      <c r="R29677" s="67" t="str">
        <v>Bank of Cellifornia</v>
      </c>
      <c r="S29677" s="67" t="str">
        <v>Pivot Finance Group</v>
      </c>
    </row>
    <row r="29678" spans="15:19">
      <c r="O29678" s="67" t="str">
        <v>MoneyMATCH Inc.</v>
      </c>
      <c r="P29678" s="67" t="str">
        <v>CELLtral Bank</v>
      </c>
      <c r="Q29678" s="67" t="str">
        <v>ExFunds</v>
      </c>
      <c r="R29678" s="67" t="str">
        <v>Bank of Cellifornia</v>
      </c>
      <c r="S29678" s="67" t="str">
        <v>The VLOOKup Vault</v>
      </c>
    </row>
    <row r="29679" spans="15:19">
      <c r="O29679" s="67" t="str">
        <v>MoneyMATCH Inc.</v>
      </c>
      <c r="P29679" s="67" t="str">
        <v>CELLtral Bank</v>
      </c>
      <c r="Q29679" s="67" t="str">
        <v>ExFunds</v>
      </c>
      <c r="R29679" s="67" t="str">
        <v>Bank of Cellifornia</v>
      </c>
      <c r="S29679" s="67" t="str">
        <v>SummaBank</v>
      </c>
    </row>
    <row r="29680" spans="15:19">
      <c r="O29680" s="67" t="str">
        <v>MoneyMATCH Inc.</v>
      </c>
      <c r="P29680" s="67" t="str">
        <v>CELLtral Bank</v>
      </c>
      <c r="Q29680" s="67" t="str">
        <v>ExFunds</v>
      </c>
      <c r="R29680" s="67" t="str">
        <v>Bank of Cellifornia</v>
      </c>
      <c r="S29680" s="67" t="str">
        <v>Bank IF</v>
      </c>
    </row>
    <row r="29681" spans="15:19">
      <c r="O29681" s="67" t="str">
        <v>MoneyMATCH Inc.</v>
      </c>
      <c r="P29681" s="67" t="str">
        <v>CELLtral Bank</v>
      </c>
      <c r="Q29681" s="67" t="str">
        <v>ExFunds</v>
      </c>
      <c r="R29681" s="67" t="str">
        <v>SheetBank AG</v>
      </c>
      <c r="S29681" s="67" t="str">
        <v>ExCell Bank</v>
      </c>
    </row>
    <row r="29682" spans="15:19">
      <c r="O29682" s="67" t="str">
        <v>MoneyMATCH Inc.</v>
      </c>
      <c r="P29682" s="67" t="str">
        <v>CELLtral Bank</v>
      </c>
      <c r="Q29682" s="67" t="str">
        <v>ExFunds</v>
      </c>
      <c r="R29682" s="67" t="str">
        <v>SheetBank AG</v>
      </c>
      <c r="S29682" s="67" t="str">
        <v>Bank of Cellifornia</v>
      </c>
    </row>
    <row r="29683" spans="15:19">
      <c r="O29683" s="67" t="str">
        <v>MoneyMATCH Inc.</v>
      </c>
      <c r="P29683" s="67" t="str">
        <v>CELLtral Bank</v>
      </c>
      <c r="Q29683" s="67" t="str">
        <v>ExFunds</v>
      </c>
      <c r="R29683" s="67" t="str">
        <v>SheetBank AG</v>
      </c>
      <c r="S29683" s="67" t="str">
        <v>Pivot Finance Group</v>
      </c>
    </row>
    <row r="29684" spans="15:19">
      <c r="O29684" s="67" t="str">
        <v>MoneyMATCH Inc.</v>
      </c>
      <c r="P29684" s="67" t="str">
        <v>CELLtral Bank</v>
      </c>
      <c r="Q29684" s="67" t="str">
        <v>ExFunds</v>
      </c>
      <c r="R29684" s="67" t="str">
        <v>SheetBank AG</v>
      </c>
      <c r="S29684" s="67" t="str">
        <v>The VLOOKup Vault</v>
      </c>
    </row>
    <row r="29685" spans="15:19">
      <c r="O29685" s="67" t="str">
        <v>MoneyMATCH Inc.</v>
      </c>
      <c r="P29685" s="67" t="str">
        <v>CELLtral Bank</v>
      </c>
      <c r="Q29685" s="67" t="str">
        <v>ExFunds</v>
      </c>
      <c r="R29685" s="67" t="str">
        <v>SheetBank AG</v>
      </c>
      <c r="S29685" s="67" t="str">
        <v>SummaBank</v>
      </c>
    </row>
    <row r="29686" spans="15:19">
      <c r="O29686" s="67" t="str">
        <v>MoneyMATCH Inc.</v>
      </c>
      <c r="P29686" s="67" t="str">
        <v>CELLtral Bank</v>
      </c>
      <c r="Q29686" s="67" t="str">
        <v>ExFunds</v>
      </c>
      <c r="R29686" s="67" t="str">
        <v>SheetBank AG</v>
      </c>
      <c r="S29686" s="67" t="str">
        <v>Bank IF</v>
      </c>
    </row>
    <row r="29687" spans="15:19">
      <c r="O29687" s="67" t="str">
        <v>MoneyMATCH Inc.</v>
      </c>
      <c r="P29687" s="67" t="str">
        <v>CELLtral Bank</v>
      </c>
      <c r="Q29687" s="67" t="str">
        <v>ExFunds</v>
      </c>
      <c r="R29687" s="67" t="str">
        <v>Pivot Finance Group</v>
      </c>
      <c r="S29687" s="67" t="str">
        <v>ExCell Bank</v>
      </c>
    </row>
    <row r="29688" spans="15:19">
      <c r="O29688" s="67" t="str">
        <v>MoneyMATCH Inc.</v>
      </c>
      <c r="P29688" s="67" t="str">
        <v>CELLtral Bank</v>
      </c>
      <c r="Q29688" s="67" t="str">
        <v>ExFunds</v>
      </c>
      <c r="R29688" s="67" t="str">
        <v>Pivot Finance Group</v>
      </c>
      <c r="S29688" s="67" t="str">
        <v>Bank of Cellifornia</v>
      </c>
    </row>
    <row r="29689" spans="15:19">
      <c r="O29689" s="67" t="str">
        <v>MoneyMATCH Inc.</v>
      </c>
      <c r="P29689" s="67" t="str">
        <v>CELLtral Bank</v>
      </c>
      <c r="Q29689" s="67" t="str">
        <v>ExFunds</v>
      </c>
      <c r="R29689" s="67" t="str">
        <v>Pivot Finance Group</v>
      </c>
      <c r="S29689" s="67" t="str">
        <v>SheetBank AG</v>
      </c>
    </row>
    <row r="29690" spans="15:19">
      <c r="O29690" s="67" t="str">
        <v>MoneyMATCH Inc.</v>
      </c>
      <c r="P29690" s="67" t="str">
        <v>CELLtral Bank</v>
      </c>
      <c r="Q29690" s="67" t="str">
        <v>ExFunds</v>
      </c>
      <c r="R29690" s="67" t="str">
        <v>Pivot Finance Group</v>
      </c>
      <c r="S29690" s="67" t="str">
        <v>The VLOOKup Vault</v>
      </c>
    </row>
    <row r="29691" spans="15:19">
      <c r="O29691" s="67" t="str">
        <v>MoneyMATCH Inc.</v>
      </c>
      <c r="P29691" s="67" t="str">
        <v>CELLtral Bank</v>
      </c>
      <c r="Q29691" s="67" t="str">
        <v>ExFunds</v>
      </c>
      <c r="R29691" s="67" t="str">
        <v>Pivot Finance Group</v>
      </c>
      <c r="S29691" s="67" t="str">
        <v>SummaBank</v>
      </c>
    </row>
    <row r="29692" spans="15:19">
      <c r="O29692" s="67" t="str">
        <v>MoneyMATCH Inc.</v>
      </c>
      <c r="P29692" s="67" t="str">
        <v>CELLtral Bank</v>
      </c>
      <c r="Q29692" s="67" t="str">
        <v>ExFunds</v>
      </c>
      <c r="R29692" s="67" t="str">
        <v>Pivot Finance Group</v>
      </c>
      <c r="S29692" s="67" t="str">
        <v>Bank IF</v>
      </c>
    </row>
    <row r="29693" spans="15:19">
      <c r="O29693" s="67" t="str">
        <v>MoneyMATCH Inc.</v>
      </c>
      <c r="P29693" s="67" t="str">
        <v>CELLtral Bank</v>
      </c>
      <c r="Q29693" s="67" t="str">
        <v>ExFunds</v>
      </c>
      <c r="R29693" s="67" t="str">
        <v>The VLOOKup Vault</v>
      </c>
      <c r="S29693" s="67" t="str">
        <v>ExCell Bank</v>
      </c>
    </row>
    <row r="29694" spans="15:19">
      <c r="O29694" s="67" t="str">
        <v>MoneyMATCH Inc.</v>
      </c>
      <c r="P29694" s="67" t="str">
        <v>CELLtral Bank</v>
      </c>
      <c r="Q29694" s="67" t="str">
        <v>ExFunds</v>
      </c>
      <c r="R29694" s="67" t="str">
        <v>The VLOOKup Vault</v>
      </c>
      <c r="S29694" s="67" t="str">
        <v>Bank of Cellifornia</v>
      </c>
    </row>
    <row r="29695" spans="15:19">
      <c r="O29695" s="67" t="str">
        <v>MoneyMATCH Inc.</v>
      </c>
      <c r="P29695" s="67" t="str">
        <v>CELLtral Bank</v>
      </c>
      <c r="Q29695" s="67" t="str">
        <v>ExFunds</v>
      </c>
      <c r="R29695" s="67" t="str">
        <v>The VLOOKup Vault</v>
      </c>
      <c r="S29695" s="67" t="str">
        <v>SheetBank AG</v>
      </c>
    </row>
    <row r="29696" spans="15:19">
      <c r="O29696" s="67" t="str">
        <v>MoneyMATCH Inc.</v>
      </c>
      <c r="P29696" s="67" t="str">
        <v>CELLtral Bank</v>
      </c>
      <c r="Q29696" s="67" t="str">
        <v>ExFunds</v>
      </c>
      <c r="R29696" s="67" t="str">
        <v>The VLOOKup Vault</v>
      </c>
      <c r="S29696" s="67" t="str">
        <v>Pivot Finance Group</v>
      </c>
    </row>
    <row r="29697" spans="15:19">
      <c r="O29697" s="67" t="str">
        <v>MoneyMATCH Inc.</v>
      </c>
      <c r="P29697" s="67" t="str">
        <v>CELLtral Bank</v>
      </c>
      <c r="Q29697" s="67" t="str">
        <v>ExFunds</v>
      </c>
      <c r="R29697" s="67" t="str">
        <v>The VLOOKup Vault</v>
      </c>
      <c r="S29697" s="67" t="str">
        <v>SummaBank</v>
      </c>
    </row>
    <row r="29698" spans="15:19">
      <c r="O29698" s="67" t="str">
        <v>MoneyMATCH Inc.</v>
      </c>
      <c r="P29698" s="67" t="str">
        <v>CELLtral Bank</v>
      </c>
      <c r="Q29698" s="67" t="str">
        <v>ExFunds</v>
      </c>
      <c r="R29698" s="67" t="str">
        <v>The VLOOKup Vault</v>
      </c>
      <c r="S29698" s="67" t="str">
        <v>Bank IF</v>
      </c>
    </row>
    <row r="29699" spans="15:19">
      <c r="O29699" s="67" t="str">
        <v>MoneyMATCH Inc.</v>
      </c>
      <c r="P29699" s="67" t="str">
        <v>CELLtral Bank</v>
      </c>
      <c r="Q29699" s="67" t="str">
        <v>ExFunds</v>
      </c>
      <c r="R29699" s="67" t="str">
        <v>SummaBank</v>
      </c>
      <c r="S29699" s="67" t="str">
        <v>ExCell Bank</v>
      </c>
    </row>
    <row r="29700" spans="15:19">
      <c r="O29700" s="67" t="str">
        <v>MoneyMATCH Inc.</v>
      </c>
      <c r="P29700" s="67" t="str">
        <v>CELLtral Bank</v>
      </c>
      <c r="Q29700" s="67" t="str">
        <v>ExFunds</v>
      </c>
      <c r="R29700" s="67" t="str">
        <v>SummaBank</v>
      </c>
      <c r="S29700" s="67" t="str">
        <v>Bank of Cellifornia</v>
      </c>
    </row>
    <row r="29701" spans="15:19">
      <c r="O29701" s="67" t="str">
        <v>MoneyMATCH Inc.</v>
      </c>
      <c r="P29701" s="67" t="str">
        <v>CELLtral Bank</v>
      </c>
      <c r="Q29701" s="67" t="str">
        <v>ExFunds</v>
      </c>
      <c r="R29701" s="67" t="str">
        <v>SummaBank</v>
      </c>
      <c r="S29701" s="67" t="str">
        <v>SheetBank AG</v>
      </c>
    </row>
    <row r="29702" spans="15:19">
      <c r="O29702" s="67" t="str">
        <v>MoneyMATCH Inc.</v>
      </c>
      <c r="P29702" s="67" t="str">
        <v>CELLtral Bank</v>
      </c>
      <c r="Q29702" s="67" t="str">
        <v>ExFunds</v>
      </c>
      <c r="R29702" s="67" t="str">
        <v>SummaBank</v>
      </c>
      <c r="S29702" s="67" t="str">
        <v>Pivot Finance Group</v>
      </c>
    </row>
    <row r="29703" spans="15:19">
      <c r="O29703" s="67" t="str">
        <v>MoneyMATCH Inc.</v>
      </c>
      <c r="P29703" s="67" t="str">
        <v>CELLtral Bank</v>
      </c>
      <c r="Q29703" s="67" t="str">
        <v>ExFunds</v>
      </c>
      <c r="R29703" s="67" t="str">
        <v>SummaBank</v>
      </c>
      <c r="S29703" s="67" t="str">
        <v>The VLOOKup Vault</v>
      </c>
    </row>
    <row r="29704" spans="15:19">
      <c r="O29704" s="67" t="str">
        <v>MoneyMATCH Inc.</v>
      </c>
      <c r="P29704" s="67" t="str">
        <v>CELLtral Bank</v>
      </c>
      <c r="Q29704" s="67" t="str">
        <v>ExFunds</v>
      </c>
      <c r="R29704" s="67" t="str">
        <v>SummaBank</v>
      </c>
      <c r="S29704" s="67" t="str">
        <v>Bank IF</v>
      </c>
    </row>
    <row r="29705" spans="15:19">
      <c r="O29705" s="67" t="str">
        <v>MoneyMATCH Inc.</v>
      </c>
      <c r="P29705" s="67" t="str">
        <v>CELLtral Bank</v>
      </c>
      <c r="Q29705" s="67" t="str">
        <v>ExFunds</v>
      </c>
      <c r="R29705" s="67" t="str">
        <v>Bank IF</v>
      </c>
      <c r="S29705" s="67" t="str">
        <v>ExCell Bank</v>
      </c>
    </row>
    <row r="29706" spans="15:19">
      <c r="O29706" s="67" t="str">
        <v>MoneyMATCH Inc.</v>
      </c>
      <c r="P29706" s="67" t="str">
        <v>CELLtral Bank</v>
      </c>
      <c r="Q29706" s="67" t="str">
        <v>ExFunds</v>
      </c>
      <c r="R29706" s="67" t="str">
        <v>Bank IF</v>
      </c>
      <c r="S29706" s="67" t="str">
        <v>Bank of Cellifornia</v>
      </c>
    </row>
    <row r="29707" spans="15:19">
      <c r="O29707" s="67" t="str">
        <v>MoneyMATCH Inc.</v>
      </c>
      <c r="P29707" s="67" t="str">
        <v>CELLtral Bank</v>
      </c>
      <c r="Q29707" s="67" t="str">
        <v>ExFunds</v>
      </c>
      <c r="R29707" s="67" t="str">
        <v>Bank IF</v>
      </c>
      <c r="S29707" s="67" t="str">
        <v>SheetBank AG</v>
      </c>
    </row>
    <row r="29708" spans="15:19">
      <c r="O29708" s="67" t="str">
        <v>MoneyMATCH Inc.</v>
      </c>
      <c r="P29708" s="67" t="str">
        <v>CELLtral Bank</v>
      </c>
      <c r="Q29708" s="67" t="str">
        <v>ExFunds</v>
      </c>
      <c r="R29708" s="67" t="str">
        <v>Bank IF</v>
      </c>
      <c r="S29708" s="67" t="str">
        <v>Pivot Finance Group</v>
      </c>
    </row>
    <row r="29709" spans="15:19">
      <c r="O29709" s="67" t="str">
        <v>MoneyMATCH Inc.</v>
      </c>
      <c r="P29709" s="67" t="str">
        <v>CELLtral Bank</v>
      </c>
      <c r="Q29709" s="67" t="str">
        <v>ExFunds</v>
      </c>
      <c r="R29709" s="67" t="str">
        <v>Bank IF</v>
      </c>
      <c r="S29709" s="67" t="str">
        <v>The VLOOKup Vault</v>
      </c>
    </row>
    <row r="29710" spans="15:19">
      <c r="O29710" s="67" t="str">
        <v>MoneyMATCH Inc.</v>
      </c>
      <c r="P29710" s="67" t="str">
        <v>CELLtral Bank</v>
      </c>
      <c r="Q29710" s="67" t="str">
        <v>ExFunds</v>
      </c>
      <c r="R29710" s="67" t="str">
        <v>Bank IF</v>
      </c>
      <c r="S29710" s="67" t="str">
        <v>SummaBank</v>
      </c>
    </row>
    <row r="29711" spans="15:19">
      <c r="O29711" s="67" t="str">
        <v>MoneyMATCH Inc.</v>
      </c>
      <c r="P29711" s="67" t="str">
        <v>CELLtral Bank</v>
      </c>
      <c r="Q29711" s="67" t="str">
        <v>SheetBank AG</v>
      </c>
      <c r="R29711" s="67" t="str">
        <v>ExCell Bank</v>
      </c>
      <c r="S29711" s="67" t="str">
        <v>Bank of Cellifornia</v>
      </c>
    </row>
    <row r="29712" spans="15:19">
      <c r="O29712" s="67" t="str">
        <v>MoneyMATCH Inc.</v>
      </c>
      <c r="P29712" s="67" t="str">
        <v>CELLtral Bank</v>
      </c>
      <c r="Q29712" s="67" t="str">
        <v>SheetBank AG</v>
      </c>
      <c r="R29712" s="67" t="str">
        <v>ExCell Bank</v>
      </c>
      <c r="S29712" s="67" t="str">
        <v>ExFunds</v>
      </c>
    </row>
    <row r="29713" spans="15:19">
      <c r="O29713" s="67" t="str">
        <v>MoneyMATCH Inc.</v>
      </c>
      <c r="P29713" s="67" t="str">
        <v>CELLtral Bank</v>
      </c>
      <c r="Q29713" s="67" t="str">
        <v>SheetBank AG</v>
      </c>
      <c r="R29713" s="67" t="str">
        <v>ExCell Bank</v>
      </c>
      <c r="S29713" s="67" t="str">
        <v>Pivot Finance Group</v>
      </c>
    </row>
    <row r="29714" spans="15:19">
      <c r="O29714" s="67" t="str">
        <v>MoneyMATCH Inc.</v>
      </c>
      <c r="P29714" s="67" t="str">
        <v>CELLtral Bank</v>
      </c>
      <c r="Q29714" s="67" t="str">
        <v>SheetBank AG</v>
      </c>
      <c r="R29714" s="67" t="str">
        <v>ExCell Bank</v>
      </c>
      <c r="S29714" s="67" t="str">
        <v>The VLOOKup Vault</v>
      </c>
    </row>
    <row r="29715" spans="15:19">
      <c r="O29715" s="67" t="str">
        <v>MoneyMATCH Inc.</v>
      </c>
      <c r="P29715" s="67" t="str">
        <v>CELLtral Bank</v>
      </c>
      <c r="Q29715" s="67" t="str">
        <v>SheetBank AG</v>
      </c>
      <c r="R29715" s="67" t="str">
        <v>ExCell Bank</v>
      </c>
      <c r="S29715" s="67" t="str">
        <v>SummaBank</v>
      </c>
    </row>
    <row r="29716" spans="15:19">
      <c r="O29716" s="67" t="str">
        <v>MoneyMATCH Inc.</v>
      </c>
      <c r="P29716" s="67" t="str">
        <v>CELLtral Bank</v>
      </c>
      <c r="Q29716" s="67" t="str">
        <v>SheetBank AG</v>
      </c>
      <c r="R29716" s="67" t="str">
        <v>ExCell Bank</v>
      </c>
      <c r="S29716" s="67" t="str">
        <v>Bank IF</v>
      </c>
    </row>
    <row r="29717" spans="15:19">
      <c r="O29717" s="67" t="str">
        <v>MoneyMATCH Inc.</v>
      </c>
      <c r="P29717" s="67" t="str">
        <v>CELLtral Bank</v>
      </c>
      <c r="Q29717" s="67" t="str">
        <v>SheetBank AG</v>
      </c>
      <c r="R29717" s="67" t="str">
        <v>Bank of Cellifornia</v>
      </c>
      <c r="S29717" s="67" t="str">
        <v>ExCell Bank</v>
      </c>
    </row>
    <row r="29718" spans="15:19">
      <c r="O29718" s="67" t="str">
        <v>MoneyMATCH Inc.</v>
      </c>
      <c r="P29718" s="67" t="str">
        <v>CELLtral Bank</v>
      </c>
      <c r="Q29718" s="67" t="str">
        <v>SheetBank AG</v>
      </c>
      <c r="R29718" s="67" t="str">
        <v>Bank of Cellifornia</v>
      </c>
      <c r="S29718" s="67" t="str">
        <v>ExFunds</v>
      </c>
    </row>
    <row r="29719" spans="15:19">
      <c r="O29719" s="67" t="str">
        <v>MoneyMATCH Inc.</v>
      </c>
      <c r="P29719" s="67" t="str">
        <v>CELLtral Bank</v>
      </c>
      <c r="Q29719" s="67" t="str">
        <v>SheetBank AG</v>
      </c>
      <c r="R29719" s="67" t="str">
        <v>Bank of Cellifornia</v>
      </c>
      <c r="S29719" s="67" t="str">
        <v>Pivot Finance Group</v>
      </c>
    </row>
    <row r="29720" spans="15:19">
      <c r="O29720" s="67" t="str">
        <v>MoneyMATCH Inc.</v>
      </c>
      <c r="P29720" s="67" t="str">
        <v>CELLtral Bank</v>
      </c>
      <c r="Q29720" s="67" t="str">
        <v>SheetBank AG</v>
      </c>
      <c r="R29720" s="67" t="str">
        <v>Bank of Cellifornia</v>
      </c>
      <c r="S29720" s="67" t="str">
        <v>The VLOOKup Vault</v>
      </c>
    </row>
    <row r="29721" spans="15:19">
      <c r="O29721" s="67" t="str">
        <v>MoneyMATCH Inc.</v>
      </c>
      <c r="P29721" s="67" t="str">
        <v>CELLtral Bank</v>
      </c>
      <c r="Q29721" s="67" t="str">
        <v>SheetBank AG</v>
      </c>
      <c r="R29721" s="67" t="str">
        <v>Bank of Cellifornia</v>
      </c>
      <c r="S29721" s="67" t="str">
        <v>SummaBank</v>
      </c>
    </row>
    <row r="29722" spans="15:19">
      <c r="O29722" s="67" t="str">
        <v>MoneyMATCH Inc.</v>
      </c>
      <c r="P29722" s="67" t="str">
        <v>CELLtral Bank</v>
      </c>
      <c r="Q29722" s="67" t="str">
        <v>SheetBank AG</v>
      </c>
      <c r="R29722" s="67" t="str">
        <v>Bank of Cellifornia</v>
      </c>
      <c r="S29722" s="67" t="str">
        <v>Bank IF</v>
      </c>
    </row>
    <row r="29723" spans="15:19">
      <c r="O29723" s="67" t="str">
        <v>MoneyMATCH Inc.</v>
      </c>
      <c r="P29723" s="67" t="str">
        <v>CELLtral Bank</v>
      </c>
      <c r="Q29723" s="67" t="str">
        <v>SheetBank AG</v>
      </c>
      <c r="R29723" s="67" t="str">
        <v>ExFunds</v>
      </c>
      <c r="S29723" s="67" t="str">
        <v>ExCell Bank</v>
      </c>
    </row>
    <row r="29724" spans="15:19">
      <c r="O29724" s="67" t="str">
        <v>MoneyMATCH Inc.</v>
      </c>
      <c r="P29724" s="67" t="str">
        <v>CELLtral Bank</v>
      </c>
      <c r="Q29724" s="67" t="str">
        <v>SheetBank AG</v>
      </c>
      <c r="R29724" s="67" t="str">
        <v>ExFunds</v>
      </c>
      <c r="S29724" s="67" t="str">
        <v>Bank of Cellifornia</v>
      </c>
    </row>
    <row r="29725" spans="15:19">
      <c r="O29725" s="67" t="str">
        <v>MoneyMATCH Inc.</v>
      </c>
      <c r="P29725" s="67" t="str">
        <v>CELLtral Bank</v>
      </c>
      <c r="Q29725" s="67" t="str">
        <v>SheetBank AG</v>
      </c>
      <c r="R29725" s="67" t="str">
        <v>ExFunds</v>
      </c>
      <c r="S29725" s="67" t="str">
        <v>Pivot Finance Group</v>
      </c>
    </row>
    <row r="29726" spans="15:19">
      <c r="O29726" s="67" t="str">
        <v>MoneyMATCH Inc.</v>
      </c>
      <c r="P29726" s="67" t="str">
        <v>CELLtral Bank</v>
      </c>
      <c r="Q29726" s="67" t="str">
        <v>SheetBank AG</v>
      </c>
      <c r="R29726" s="67" t="str">
        <v>ExFunds</v>
      </c>
      <c r="S29726" s="67" t="str">
        <v>The VLOOKup Vault</v>
      </c>
    </row>
    <row r="29727" spans="15:19">
      <c r="O29727" s="67" t="str">
        <v>MoneyMATCH Inc.</v>
      </c>
      <c r="P29727" s="67" t="str">
        <v>CELLtral Bank</v>
      </c>
      <c r="Q29727" s="67" t="str">
        <v>SheetBank AG</v>
      </c>
      <c r="R29727" s="67" t="str">
        <v>ExFunds</v>
      </c>
      <c r="S29727" s="67" t="str">
        <v>SummaBank</v>
      </c>
    </row>
    <row r="29728" spans="15:19">
      <c r="O29728" s="67" t="str">
        <v>MoneyMATCH Inc.</v>
      </c>
      <c r="P29728" s="67" t="str">
        <v>CELLtral Bank</v>
      </c>
      <c r="Q29728" s="67" t="str">
        <v>SheetBank AG</v>
      </c>
      <c r="R29728" s="67" t="str">
        <v>ExFunds</v>
      </c>
      <c r="S29728" s="67" t="str">
        <v>Bank IF</v>
      </c>
    </row>
    <row r="29729" spans="15:19">
      <c r="O29729" s="67" t="str">
        <v>MoneyMATCH Inc.</v>
      </c>
      <c r="P29729" s="67" t="str">
        <v>CELLtral Bank</v>
      </c>
      <c r="Q29729" s="67" t="str">
        <v>SheetBank AG</v>
      </c>
      <c r="R29729" s="67" t="str">
        <v>Pivot Finance Group</v>
      </c>
      <c r="S29729" s="67" t="str">
        <v>ExCell Bank</v>
      </c>
    </row>
    <row r="29730" spans="15:19">
      <c r="O29730" s="67" t="str">
        <v>MoneyMATCH Inc.</v>
      </c>
      <c r="P29730" s="67" t="str">
        <v>CELLtral Bank</v>
      </c>
      <c r="Q29730" s="67" t="str">
        <v>SheetBank AG</v>
      </c>
      <c r="R29730" s="67" t="str">
        <v>Pivot Finance Group</v>
      </c>
      <c r="S29730" s="67" t="str">
        <v>Bank of Cellifornia</v>
      </c>
    </row>
    <row r="29731" spans="15:19">
      <c r="O29731" s="67" t="str">
        <v>MoneyMATCH Inc.</v>
      </c>
      <c r="P29731" s="67" t="str">
        <v>CELLtral Bank</v>
      </c>
      <c r="Q29731" s="67" t="str">
        <v>SheetBank AG</v>
      </c>
      <c r="R29731" s="67" t="str">
        <v>Pivot Finance Group</v>
      </c>
      <c r="S29731" s="67" t="str">
        <v>ExFunds</v>
      </c>
    </row>
    <row r="29732" spans="15:19">
      <c r="O29732" s="67" t="str">
        <v>MoneyMATCH Inc.</v>
      </c>
      <c r="P29732" s="67" t="str">
        <v>CELLtral Bank</v>
      </c>
      <c r="Q29732" s="67" t="str">
        <v>SheetBank AG</v>
      </c>
      <c r="R29732" s="67" t="str">
        <v>Pivot Finance Group</v>
      </c>
      <c r="S29732" s="67" t="str">
        <v>The VLOOKup Vault</v>
      </c>
    </row>
    <row r="29733" spans="15:19">
      <c r="O29733" s="67" t="str">
        <v>MoneyMATCH Inc.</v>
      </c>
      <c r="P29733" s="67" t="str">
        <v>CELLtral Bank</v>
      </c>
      <c r="Q29733" s="67" t="str">
        <v>SheetBank AG</v>
      </c>
      <c r="R29733" s="67" t="str">
        <v>Pivot Finance Group</v>
      </c>
      <c r="S29733" s="67" t="str">
        <v>SummaBank</v>
      </c>
    </row>
    <row r="29734" spans="15:19">
      <c r="O29734" s="67" t="str">
        <v>MoneyMATCH Inc.</v>
      </c>
      <c r="P29734" s="67" t="str">
        <v>CELLtral Bank</v>
      </c>
      <c r="Q29734" s="67" t="str">
        <v>SheetBank AG</v>
      </c>
      <c r="R29734" s="67" t="str">
        <v>Pivot Finance Group</v>
      </c>
      <c r="S29734" s="67" t="str">
        <v>Bank IF</v>
      </c>
    </row>
    <row r="29735" spans="15:19">
      <c r="O29735" s="67" t="str">
        <v>MoneyMATCH Inc.</v>
      </c>
      <c r="P29735" s="67" t="str">
        <v>CELLtral Bank</v>
      </c>
      <c r="Q29735" s="67" t="str">
        <v>SheetBank AG</v>
      </c>
      <c r="R29735" s="67" t="str">
        <v>The VLOOKup Vault</v>
      </c>
      <c r="S29735" s="67" t="str">
        <v>ExCell Bank</v>
      </c>
    </row>
    <row r="29736" spans="15:19">
      <c r="O29736" s="67" t="str">
        <v>MoneyMATCH Inc.</v>
      </c>
      <c r="P29736" s="67" t="str">
        <v>CELLtral Bank</v>
      </c>
      <c r="Q29736" s="67" t="str">
        <v>SheetBank AG</v>
      </c>
      <c r="R29736" s="67" t="str">
        <v>The VLOOKup Vault</v>
      </c>
      <c r="S29736" s="67" t="str">
        <v>Bank of Cellifornia</v>
      </c>
    </row>
    <row r="29737" spans="15:19">
      <c r="O29737" s="67" t="str">
        <v>MoneyMATCH Inc.</v>
      </c>
      <c r="P29737" s="67" t="str">
        <v>CELLtral Bank</v>
      </c>
      <c r="Q29737" s="67" t="str">
        <v>SheetBank AG</v>
      </c>
      <c r="R29737" s="67" t="str">
        <v>The VLOOKup Vault</v>
      </c>
      <c r="S29737" s="67" t="str">
        <v>ExFunds</v>
      </c>
    </row>
    <row r="29738" spans="15:19">
      <c r="O29738" s="67" t="str">
        <v>MoneyMATCH Inc.</v>
      </c>
      <c r="P29738" s="67" t="str">
        <v>CELLtral Bank</v>
      </c>
      <c r="Q29738" s="67" t="str">
        <v>SheetBank AG</v>
      </c>
      <c r="R29738" s="67" t="str">
        <v>The VLOOKup Vault</v>
      </c>
      <c r="S29738" s="67" t="str">
        <v>Pivot Finance Group</v>
      </c>
    </row>
    <row r="29739" spans="15:19">
      <c r="O29739" s="67" t="str">
        <v>MoneyMATCH Inc.</v>
      </c>
      <c r="P29739" s="67" t="str">
        <v>CELLtral Bank</v>
      </c>
      <c r="Q29739" s="67" t="str">
        <v>SheetBank AG</v>
      </c>
      <c r="R29739" s="67" t="str">
        <v>The VLOOKup Vault</v>
      </c>
      <c r="S29739" s="67" t="str">
        <v>SummaBank</v>
      </c>
    </row>
    <row r="29740" spans="15:19">
      <c r="O29740" s="67" t="str">
        <v>MoneyMATCH Inc.</v>
      </c>
      <c r="P29740" s="67" t="str">
        <v>CELLtral Bank</v>
      </c>
      <c r="Q29740" s="67" t="str">
        <v>SheetBank AG</v>
      </c>
      <c r="R29740" s="67" t="str">
        <v>The VLOOKup Vault</v>
      </c>
      <c r="S29740" s="67" t="str">
        <v>Bank IF</v>
      </c>
    </row>
    <row r="29741" spans="15:19">
      <c r="O29741" s="67" t="str">
        <v>MoneyMATCH Inc.</v>
      </c>
      <c r="P29741" s="67" t="str">
        <v>CELLtral Bank</v>
      </c>
      <c r="Q29741" s="67" t="str">
        <v>SheetBank AG</v>
      </c>
      <c r="R29741" s="67" t="str">
        <v>SummaBank</v>
      </c>
      <c r="S29741" s="67" t="str">
        <v>ExCell Bank</v>
      </c>
    </row>
    <row r="29742" spans="15:19">
      <c r="O29742" s="67" t="str">
        <v>MoneyMATCH Inc.</v>
      </c>
      <c r="P29742" s="67" t="str">
        <v>CELLtral Bank</v>
      </c>
      <c r="Q29742" s="67" t="str">
        <v>SheetBank AG</v>
      </c>
      <c r="R29742" s="67" t="str">
        <v>SummaBank</v>
      </c>
      <c r="S29742" s="67" t="str">
        <v>Bank of Cellifornia</v>
      </c>
    </row>
    <row r="29743" spans="15:19">
      <c r="O29743" s="67" t="str">
        <v>MoneyMATCH Inc.</v>
      </c>
      <c r="P29743" s="67" t="str">
        <v>CELLtral Bank</v>
      </c>
      <c r="Q29743" s="67" t="str">
        <v>SheetBank AG</v>
      </c>
      <c r="R29743" s="67" t="str">
        <v>SummaBank</v>
      </c>
      <c r="S29743" s="67" t="str">
        <v>ExFunds</v>
      </c>
    </row>
    <row r="29744" spans="15:19">
      <c r="O29744" s="67" t="str">
        <v>MoneyMATCH Inc.</v>
      </c>
      <c r="P29744" s="67" t="str">
        <v>CELLtral Bank</v>
      </c>
      <c r="Q29744" s="67" t="str">
        <v>SheetBank AG</v>
      </c>
      <c r="R29744" s="67" t="str">
        <v>SummaBank</v>
      </c>
      <c r="S29744" s="67" t="str">
        <v>Pivot Finance Group</v>
      </c>
    </row>
    <row r="29745" spans="15:19">
      <c r="O29745" s="67" t="str">
        <v>MoneyMATCH Inc.</v>
      </c>
      <c r="P29745" s="67" t="str">
        <v>CELLtral Bank</v>
      </c>
      <c r="Q29745" s="67" t="str">
        <v>SheetBank AG</v>
      </c>
      <c r="R29745" s="67" t="str">
        <v>SummaBank</v>
      </c>
      <c r="S29745" s="67" t="str">
        <v>The VLOOKup Vault</v>
      </c>
    </row>
    <row r="29746" spans="15:19">
      <c r="O29746" s="67" t="str">
        <v>MoneyMATCH Inc.</v>
      </c>
      <c r="P29746" s="67" t="str">
        <v>CELLtral Bank</v>
      </c>
      <c r="Q29746" s="67" t="str">
        <v>SheetBank AG</v>
      </c>
      <c r="R29746" s="67" t="str">
        <v>SummaBank</v>
      </c>
      <c r="S29746" s="67" t="str">
        <v>Bank IF</v>
      </c>
    </row>
    <row r="29747" spans="15:19">
      <c r="O29747" s="67" t="str">
        <v>MoneyMATCH Inc.</v>
      </c>
      <c r="P29747" s="67" t="str">
        <v>CELLtral Bank</v>
      </c>
      <c r="Q29747" s="67" t="str">
        <v>SheetBank AG</v>
      </c>
      <c r="R29747" s="67" t="str">
        <v>Bank IF</v>
      </c>
      <c r="S29747" s="67" t="str">
        <v>ExCell Bank</v>
      </c>
    </row>
    <row r="29748" spans="15:19">
      <c r="O29748" s="67" t="str">
        <v>MoneyMATCH Inc.</v>
      </c>
      <c r="P29748" s="67" t="str">
        <v>CELLtral Bank</v>
      </c>
      <c r="Q29748" s="67" t="str">
        <v>SheetBank AG</v>
      </c>
      <c r="R29748" s="67" t="str">
        <v>Bank IF</v>
      </c>
      <c r="S29748" s="67" t="str">
        <v>Bank of Cellifornia</v>
      </c>
    </row>
    <row r="29749" spans="15:19">
      <c r="O29749" s="67" t="str">
        <v>MoneyMATCH Inc.</v>
      </c>
      <c r="P29749" s="67" t="str">
        <v>CELLtral Bank</v>
      </c>
      <c r="Q29749" s="67" t="str">
        <v>SheetBank AG</v>
      </c>
      <c r="R29749" s="67" t="str">
        <v>Bank IF</v>
      </c>
      <c r="S29749" s="67" t="str">
        <v>ExFunds</v>
      </c>
    </row>
    <row r="29750" spans="15:19">
      <c r="O29750" s="67" t="str">
        <v>MoneyMATCH Inc.</v>
      </c>
      <c r="P29750" s="67" t="str">
        <v>CELLtral Bank</v>
      </c>
      <c r="Q29750" s="67" t="str">
        <v>SheetBank AG</v>
      </c>
      <c r="R29750" s="67" t="str">
        <v>Bank IF</v>
      </c>
      <c r="S29750" s="67" t="str">
        <v>Pivot Finance Group</v>
      </c>
    </row>
    <row r="29751" spans="15:19">
      <c r="O29751" s="67" t="str">
        <v>MoneyMATCH Inc.</v>
      </c>
      <c r="P29751" s="67" t="str">
        <v>CELLtral Bank</v>
      </c>
      <c r="Q29751" s="67" t="str">
        <v>SheetBank AG</v>
      </c>
      <c r="R29751" s="67" t="str">
        <v>Bank IF</v>
      </c>
      <c r="S29751" s="67" t="str">
        <v>The VLOOKup Vault</v>
      </c>
    </row>
    <row r="29752" spans="15:19">
      <c r="O29752" s="67" t="str">
        <v>MoneyMATCH Inc.</v>
      </c>
      <c r="P29752" s="67" t="str">
        <v>CELLtral Bank</v>
      </c>
      <c r="Q29752" s="67" t="str">
        <v>SheetBank AG</v>
      </c>
      <c r="R29752" s="67" t="str">
        <v>Bank IF</v>
      </c>
      <c r="S29752" s="67" t="str">
        <v>SummaBank</v>
      </c>
    </row>
    <row r="29753" spans="15:19">
      <c r="O29753" s="67" t="str">
        <v>MoneyMATCH Inc.</v>
      </c>
      <c r="P29753" s="67" t="str">
        <v>CELLtral Bank</v>
      </c>
      <c r="Q29753" s="67" t="str">
        <v>Pivot Finance Group</v>
      </c>
      <c r="R29753" s="67" t="str">
        <v>ExCell Bank</v>
      </c>
      <c r="S29753" s="67" t="str">
        <v>Bank of Cellifornia</v>
      </c>
    </row>
    <row r="29754" spans="15:19">
      <c r="O29754" s="67" t="str">
        <v>MoneyMATCH Inc.</v>
      </c>
      <c r="P29754" s="67" t="str">
        <v>CELLtral Bank</v>
      </c>
      <c r="Q29754" s="67" t="str">
        <v>Pivot Finance Group</v>
      </c>
      <c r="R29754" s="67" t="str">
        <v>ExCell Bank</v>
      </c>
      <c r="S29754" s="67" t="str">
        <v>ExFunds</v>
      </c>
    </row>
    <row r="29755" spans="15:19">
      <c r="O29755" s="67" t="str">
        <v>MoneyMATCH Inc.</v>
      </c>
      <c r="P29755" s="67" t="str">
        <v>CELLtral Bank</v>
      </c>
      <c r="Q29755" s="67" t="str">
        <v>Pivot Finance Group</v>
      </c>
      <c r="R29755" s="67" t="str">
        <v>ExCell Bank</v>
      </c>
      <c r="S29755" s="67" t="str">
        <v>SheetBank AG</v>
      </c>
    </row>
    <row r="29756" spans="15:19">
      <c r="O29756" s="67" t="str">
        <v>MoneyMATCH Inc.</v>
      </c>
      <c r="P29756" s="67" t="str">
        <v>CELLtral Bank</v>
      </c>
      <c r="Q29756" s="67" t="str">
        <v>Pivot Finance Group</v>
      </c>
      <c r="R29756" s="67" t="str">
        <v>ExCell Bank</v>
      </c>
      <c r="S29756" s="67" t="str">
        <v>The VLOOKup Vault</v>
      </c>
    </row>
    <row r="29757" spans="15:19">
      <c r="O29757" s="67" t="str">
        <v>MoneyMATCH Inc.</v>
      </c>
      <c r="P29757" s="67" t="str">
        <v>CELLtral Bank</v>
      </c>
      <c r="Q29757" s="67" t="str">
        <v>Pivot Finance Group</v>
      </c>
      <c r="R29757" s="67" t="str">
        <v>ExCell Bank</v>
      </c>
      <c r="S29757" s="67" t="str">
        <v>SummaBank</v>
      </c>
    </row>
    <row r="29758" spans="15:19">
      <c r="O29758" s="67" t="str">
        <v>MoneyMATCH Inc.</v>
      </c>
      <c r="P29758" s="67" t="str">
        <v>CELLtral Bank</v>
      </c>
      <c r="Q29758" s="67" t="str">
        <v>Pivot Finance Group</v>
      </c>
      <c r="R29758" s="67" t="str">
        <v>ExCell Bank</v>
      </c>
      <c r="S29758" s="67" t="str">
        <v>Bank IF</v>
      </c>
    </row>
    <row r="29759" spans="15:19">
      <c r="O29759" s="67" t="str">
        <v>MoneyMATCH Inc.</v>
      </c>
      <c r="P29759" s="67" t="str">
        <v>CELLtral Bank</v>
      </c>
      <c r="Q29759" s="67" t="str">
        <v>Pivot Finance Group</v>
      </c>
      <c r="R29759" s="67" t="str">
        <v>Bank of Cellifornia</v>
      </c>
      <c r="S29759" s="67" t="str">
        <v>ExCell Bank</v>
      </c>
    </row>
    <row r="29760" spans="15:19">
      <c r="O29760" s="67" t="str">
        <v>MoneyMATCH Inc.</v>
      </c>
      <c r="P29760" s="67" t="str">
        <v>CELLtral Bank</v>
      </c>
      <c r="Q29760" s="67" t="str">
        <v>Pivot Finance Group</v>
      </c>
      <c r="R29760" s="67" t="str">
        <v>Bank of Cellifornia</v>
      </c>
      <c r="S29760" s="67" t="str">
        <v>ExFunds</v>
      </c>
    </row>
    <row r="29761" spans="15:19">
      <c r="O29761" s="67" t="str">
        <v>MoneyMATCH Inc.</v>
      </c>
      <c r="P29761" s="67" t="str">
        <v>CELLtral Bank</v>
      </c>
      <c r="Q29761" s="67" t="str">
        <v>Pivot Finance Group</v>
      </c>
      <c r="R29761" s="67" t="str">
        <v>Bank of Cellifornia</v>
      </c>
      <c r="S29761" s="67" t="str">
        <v>SheetBank AG</v>
      </c>
    </row>
    <row r="29762" spans="15:19">
      <c r="O29762" s="67" t="str">
        <v>MoneyMATCH Inc.</v>
      </c>
      <c r="P29762" s="67" t="str">
        <v>CELLtral Bank</v>
      </c>
      <c r="Q29762" s="67" t="str">
        <v>Pivot Finance Group</v>
      </c>
      <c r="R29762" s="67" t="str">
        <v>Bank of Cellifornia</v>
      </c>
      <c r="S29762" s="67" t="str">
        <v>The VLOOKup Vault</v>
      </c>
    </row>
    <row r="29763" spans="15:19">
      <c r="O29763" s="67" t="str">
        <v>MoneyMATCH Inc.</v>
      </c>
      <c r="P29763" s="67" t="str">
        <v>CELLtral Bank</v>
      </c>
      <c r="Q29763" s="67" t="str">
        <v>Pivot Finance Group</v>
      </c>
      <c r="R29763" s="67" t="str">
        <v>Bank of Cellifornia</v>
      </c>
      <c r="S29763" s="67" t="str">
        <v>SummaBank</v>
      </c>
    </row>
    <row r="29764" spans="15:19">
      <c r="O29764" s="67" t="str">
        <v>MoneyMATCH Inc.</v>
      </c>
      <c r="P29764" s="67" t="str">
        <v>CELLtral Bank</v>
      </c>
      <c r="Q29764" s="67" t="str">
        <v>Pivot Finance Group</v>
      </c>
      <c r="R29764" s="67" t="str">
        <v>Bank of Cellifornia</v>
      </c>
      <c r="S29764" s="67" t="str">
        <v>Bank IF</v>
      </c>
    </row>
    <row r="29765" spans="15:19">
      <c r="O29765" s="67" t="str">
        <v>MoneyMATCH Inc.</v>
      </c>
      <c r="P29765" s="67" t="str">
        <v>CELLtral Bank</v>
      </c>
      <c r="Q29765" s="67" t="str">
        <v>Pivot Finance Group</v>
      </c>
      <c r="R29765" s="67" t="str">
        <v>ExFunds</v>
      </c>
      <c r="S29765" s="67" t="str">
        <v>ExCell Bank</v>
      </c>
    </row>
    <row r="29766" spans="15:19">
      <c r="O29766" s="67" t="str">
        <v>MoneyMATCH Inc.</v>
      </c>
      <c r="P29766" s="67" t="str">
        <v>CELLtral Bank</v>
      </c>
      <c r="Q29766" s="67" t="str">
        <v>Pivot Finance Group</v>
      </c>
      <c r="R29766" s="67" t="str">
        <v>ExFunds</v>
      </c>
      <c r="S29766" s="67" t="str">
        <v>Bank of Cellifornia</v>
      </c>
    </row>
    <row r="29767" spans="15:19">
      <c r="O29767" s="67" t="str">
        <v>MoneyMATCH Inc.</v>
      </c>
      <c r="P29767" s="67" t="str">
        <v>CELLtral Bank</v>
      </c>
      <c r="Q29767" s="67" t="str">
        <v>Pivot Finance Group</v>
      </c>
      <c r="R29767" s="67" t="str">
        <v>ExFunds</v>
      </c>
      <c r="S29767" s="67" t="str">
        <v>SheetBank AG</v>
      </c>
    </row>
    <row r="29768" spans="15:19">
      <c r="O29768" s="67" t="str">
        <v>MoneyMATCH Inc.</v>
      </c>
      <c r="P29768" s="67" t="str">
        <v>CELLtral Bank</v>
      </c>
      <c r="Q29768" s="67" t="str">
        <v>Pivot Finance Group</v>
      </c>
      <c r="R29768" s="67" t="str">
        <v>ExFunds</v>
      </c>
      <c r="S29768" s="67" t="str">
        <v>The VLOOKup Vault</v>
      </c>
    </row>
    <row r="29769" spans="15:19">
      <c r="O29769" s="67" t="str">
        <v>MoneyMATCH Inc.</v>
      </c>
      <c r="P29769" s="67" t="str">
        <v>CELLtral Bank</v>
      </c>
      <c r="Q29769" s="67" t="str">
        <v>Pivot Finance Group</v>
      </c>
      <c r="R29769" s="67" t="str">
        <v>ExFunds</v>
      </c>
      <c r="S29769" s="67" t="str">
        <v>SummaBank</v>
      </c>
    </row>
    <row r="29770" spans="15:19">
      <c r="O29770" s="67" t="str">
        <v>MoneyMATCH Inc.</v>
      </c>
      <c r="P29770" s="67" t="str">
        <v>CELLtral Bank</v>
      </c>
      <c r="Q29770" s="67" t="str">
        <v>Pivot Finance Group</v>
      </c>
      <c r="R29770" s="67" t="str">
        <v>ExFunds</v>
      </c>
      <c r="S29770" s="67" t="str">
        <v>Bank IF</v>
      </c>
    </row>
    <row r="29771" spans="15:19">
      <c r="O29771" s="67" t="str">
        <v>MoneyMATCH Inc.</v>
      </c>
      <c r="P29771" s="67" t="str">
        <v>CELLtral Bank</v>
      </c>
      <c r="Q29771" s="67" t="str">
        <v>Pivot Finance Group</v>
      </c>
      <c r="R29771" s="67" t="str">
        <v>SheetBank AG</v>
      </c>
      <c r="S29771" s="67" t="str">
        <v>ExCell Bank</v>
      </c>
    </row>
    <row r="29772" spans="15:19">
      <c r="O29772" s="67" t="str">
        <v>MoneyMATCH Inc.</v>
      </c>
      <c r="P29772" s="67" t="str">
        <v>CELLtral Bank</v>
      </c>
      <c r="Q29772" s="67" t="str">
        <v>Pivot Finance Group</v>
      </c>
      <c r="R29772" s="67" t="str">
        <v>SheetBank AG</v>
      </c>
      <c r="S29772" s="67" t="str">
        <v>Bank of Cellifornia</v>
      </c>
    </row>
    <row r="29773" spans="15:19">
      <c r="O29773" s="67" t="str">
        <v>MoneyMATCH Inc.</v>
      </c>
      <c r="P29773" s="67" t="str">
        <v>CELLtral Bank</v>
      </c>
      <c r="Q29773" s="67" t="str">
        <v>Pivot Finance Group</v>
      </c>
      <c r="R29773" s="67" t="str">
        <v>SheetBank AG</v>
      </c>
      <c r="S29773" s="67" t="str">
        <v>ExFunds</v>
      </c>
    </row>
    <row r="29774" spans="15:19">
      <c r="O29774" s="67" t="str">
        <v>MoneyMATCH Inc.</v>
      </c>
      <c r="P29774" s="67" t="str">
        <v>CELLtral Bank</v>
      </c>
      <c r="Q29774" s="67" t="str">
        <v>Pivot Finance Group</v>
      </c>
      <c r="R29774" s="67" t="str">
        <v>SheetBank AG</v>
      </c>
      <c r="S29774" s="67" t="str">
        <v>The VLOOKup Vault</v>
      </c>
    </row>
    <row r="29775" spans="15:19">
      <c r="O29775" s="67" t="str">
        <v>MoneyMATCH Inc.</v>
      </c>
      <c r="P29775" s="67" t="str">
        <v>CELLtral Bank</v>
      </c>
      <c r="Q29775" s="67" t="str">
        <v>Pivot Finance Group</v>
      </c>
      <c r="R29775" s="67" t="str">
        <v>SheetBank AG</v>
      </c>
      <c r="S29775" s="67" t="str">
        <v>SummaBank</v>
      </c>
    </row>
    <row r="29776" spans="15:19">
      <c r="O29776" s="67" t="str">
        <v>MoneyMATCH Inc.</v>
      </c>
      <c r="P29776" s="67" t="str">
        <v>CELLtral Bank</v>
      </c>
      <c r="Q29776" s="67" t="str">
        <v>Pivot Finance Group</v>
      </c>
      <c r="R29776" s="67" t="str">
        <v>SheetBank AG</v>
      </c>
      <c r="S29776" s="67" t="str">
        <v>Bank IF</v>
      </c>
    </row>
    <row r="29777" spans="15:19">
      <c r="O29777" s="67" t="str">
        <v>MoneyMATCH Inc.</v>
      </c>
      <c r="P29777" s="67" t="str">
        <v>CELLtral Bank</v>
      </c>
      <c r="Q29777" s="67" t="str">
        <v>Pivot Finance Group</v>
      </c>
      <c r="R29777" s="67" t="str">
        <v>The VLOOKup Vault</v>
      </c>
      <c r="S29777" s="67" t="str">
        <v>ExCell Bank</v>
      </c>
    </row>
    <row r="29778" spans="15:19">
      <c r="O29778" s="67" t="str">
        <v>MoneyMATCH Inc.</v>
      </c>
      <c r="P29778" s="67" t="str">
        <v>CELLtral Bank</v>
      </c>
      <c r="Q29778" s="67" t="str">
        <v>Pivot Finance Group</v>
      </c>
      <c r="R29778" s="67" t="str">
        <v>The VLOOKup Vault</v>
      </c>
      <c r="S29778" s="67" t="str">
        <v>Bank of Cellifornia</v>
      </c>
    </row>
    <row r="29779" spans="15:19">
      <c r="O29779" s="67" t="str">
        <v>MoneyMATCH Inc.</v>
      </c>
      <c r="P29779" s="67" t="str">
        <v>CELLtral Bank</v>
      </c>
      <c r="Q29779" s="67" t="str">
        <v>Pivot Finance Group</v>
      </c>
      <c r="R29779" s="67" t="str">
        <v>The VLOOKup Vault</v>
      </c>
      <c r="S29779" s="67" t="str">
        <v>ExFunds</v>
      </c>
    </row>
    <row r="29780" spans="15:19">
      <c r="O29780" s="67" t="str">
        <v>MoneyMATCH Inc.</v>
      </c>
      <c r="P29780" s="67" t="str">
        <v>CELLtral Bank</v>
      </c>
      <c r="Q29780" s="67" t="str">
        <v>Pivot Finance Group</v>
      </c>
      <c r="R29780" s="67" t="str">
        <v>The VLOOKup Vault</v>
      </c>
      <c r="S29780" s="67" t="str">
        <v>SheetBank AG</v>
      </c>
    </row>
    <row r="29781" spans="15:19">
      <c r="O29781" s="67" t="str">
        <v>MoneyMATCH Inc.</v>
      </c>
      <c r="P29781" s="67" t="str">
        <v>CELLtral Bank</v>
      </c>
      <c r="Q29781" s="67" t="str">
        <v>Pivot Finance Group</v>
      </c>
      <c r="R29781" s="67" t="str">
        <v>The VLOOKup Vault</v>
      </c>
      <c r="S29781" s="67" t="str">
        <v>SummaBank</v>
      </c>
    </row>
    <row r="29782" spans="15:19">
      <c r="O29782" s="67" t="str">
        <v>MoneyMATCH Inc.</v>
      </c>
      <c r="P29782" s="67" t="str">
        <v>CELLtral Bank</v>
      </c>
      <c r="Q29782" s="67" t="str">
        <v>Pivot Finance Group</v>
      </c>
      <c r="R29782" s="67" t="str">
        <v>The VLOOKup Vault</v>
      </c>
      <c r="S29782" s="67" t="str">
        <v>Bank IF</v>
      </c>
    </row>
    <row r="29783" spans="15:19">
      <c r="O29783" s="67" t="str">
        <v>MoneyMATCH Inc.</v>
      </c>
      <c r="P29783" s="67" t="str">
        <v>CELLtral Bank</v>
      </c>
      <c r="Q29783" s="67" t="str">
        <v>Pivot Finance Group</v>
      </c>
      <c r="R29783" s="67" t="str">
        <v>SummaBank</v>
      </c>
      <c r="S29783" s="67" t="str">
        <v>ExCell Bank</v>
      </c>
    </row>
    <row r="29784" spans="15:19">
      <c r="O29784" s="67" t="str">
        <v>MoneyMATCH Inc.</v>
      </c>
      <c r="P29784" s="67" t="str">
        <v>CELLtral Bank</v>
      </c>
      <c r="Q29784" s="67" t="str">
        <v>Pivot Finance Group</v>
      </c>
      <c r="R29784" s="67" t="str">
        <v>SummaBank</v>
      </c>
      <c r="S29784" s="67" t="str">
        <v>Bank of Cellifornia</v>
      </c>
    </row>
    <row r="29785" spans="15:19">
      <c r="O29785" s="67" t="str">
        <v>MoneyMATCH Inc.</v>
      </c>
      <c r="P29785" s="67" t="str">
        <v>CELLtral Bank</v>
      </c>
      <c r="Q29785" s="67" t="str">
        <v>Pivot Finance Group</v>
      </c>
      <c r="R29785" s="67" t="str">
        <v>SummaBank</v>
      </c>
      <c r="S29785" s="67" t="str">
        <v>ExFunds</v>
      </c>
    </row>
    <row r="29786" spans="15:19">
      <c r="O29786" s="67" t="str">
        <v>MoneyMATCH Inc.</v>
      </c>
      <c r="P29786" s="67" t="str">
        <v>CELLtral Bank</v>
      </c>
      <c r="Q29786" s="67" t="str">
        <v>Pivot Finance Group</v>
      </c>
      <c r="R29786" s="67" t="str">
        <v>SummaBank</v>
      </c>
      <c r="S29786" s="67" t="str">
        <v>SheetBank AG</v>
      </c>
    </row>
    <row r="29787" spans="15:19">
      <c r="O29787" s="67" t="str">
        <v>MoneyMATCH Inc.</v>
      </c>
      <c r="P29787" s="67" t="str">
        <v>CELLtral Bank</v>
      </c>
      <c r="Q29787" s="67" t="str">
        <v>Pivot Finance Group</v>
      </c>
      <c r="R29787" s="67" t="str">
        <v>SummaBank</v>
      </c>
      <c r="S29787" s="67" t="str">
        <v>The VLOOKup Vault</v>
      </c>
    </row>
    <row r="29788" spans="15:19">
      <c r="O29788" s="67" t="str">
        <v>MoneyMATCH Inc.</v>
      </c>
      <c r="P29788" s="67" t="str">
        <v>CELLtral Bank</v>
      </c>
      <c r="Q29788" s="67" t="str">
        <v>Pivot Finance Group</v>
      </c>
      <c r="R29788" s="67" t="str">
        <v>SummaBank</v>
      </c>
      <c r="S29788" s="67" t="str">
        <v>Bank IF</v>
      </c>
    </row>
    <row r="29789" spans="15:19">
      <c r="O29789" s="67" t="str">
        <v>MoneyMATCH Inc.</v>
      </c>
      <c r="P29789" s="67" t="str">
        <v>CELLtral Bank</v>
      </c>
      <c r="Q29789" s="67" t="str">
        <v>Pivot Finance Group</v>
      </c>
      <c r="R29789" s="67" t="str">
        <v>Bank IF</v>
      </c>
      <c r="S29789" s="67" t="str">
        <v>ExCell Bank</v>
      </c>
    </row>
    <row r="29790" spans="15:19">
      <c r="O29790" s="67" t="str">
        <v>MoneyMATCH Inc.</v>
      </c>
      <c r="P29790" s="67" t="str">
        <v>CELLtral Bank</v>
      </c>
      <c r="Q29790" s="67" t="str">
        <v>Pivot Finance Group</v>
      </c>
      <c r="R29790" s="67" t="str">
        <v>Bank IF</v>
      </c>
      <c r="S29790" s="67" t="str">
        <v>Bank of Cellifornia</v>
      </c>
    </row>
    <row r="29791" spans="15:19">
      <c r="O29791" s="67" t="str">
        <v>MoneyMATCH Inc.</v>
      </c>
      <c r="P29791" s="67" t="str">
        <v>CELLtral Bank</v>
      </c>
      <c r="Q29791" s="67" t="str">
        <v>Pivot Finance Group</v>
      </c>
      <c r="R29791" s="67" t="str">
        <v>Bank IF</v>
      </c>
      <c r="S29791" s="67" t="str">
        <v>ExFunds</v>
      </c>
    </row>
    <row r="29792" spans="15:19">
      <c r="O29792" s="67" t="str">
        <v>MoneyMATCH Inc.</v>
      </c>
      <c r="P29792" s="67" t="str">
        <v>CELLtral Bank</v>
      </c>
      <c r="Q29792" s="67" t="str">
        <v>Pivot Finance Group</v>
      </c>
      <c r="R29792" s="67" t="str">
        <v>Bank IF</v>
      </c>
      <c r="S29792" s="67" t="str">
        <v>SheetBank AG</v>
      </c>
    </row>
    <row r="29793" spans="15:19">
      <c r="O29793" s="67" t="str">
        <v>MoneyMATCH Inc.</v>
      </c>
      <c r="P29793" s="67" t="str">
        <v>CELLtral Bank</v>
      </c>
      <c r="Q29793" s="67" t="str">
        <v>Pivot Finance Group</v>
      </c>
      <c r="R29793" s="67" t="str">
        <v>Bank IF</v>
      </c>
      <c r="S29793" s="67" t="str">
        <v>The VLOOKup Vault</v>
      </c>
    </row>
    <row r="29794" spans="15:19">
      <c r="O29794" s="67" t="str">
        <v>MoneyMATCH Inc.</v>
      </c>
      <c r="P29794" s="67" t="str">
        <v>CELLtral Bank</v>
      </c>
      <c r="Q29794" s="67" t="str">
        <v>Pivot Finance Group</v>
      </c>
      <c r="R29794" s="67" t="str">
        <v>Bank IF</v>
      </c>
      <c r="S29794" s="67" t="str">
        <v>SummaBank</v>
      </c>
    </row>
    <row r="29795" spans="15:19">
      <c r="O29795" s="67" t="str">
        <v>MoneyMATCH Inc.</v>
      </c>
      <c r="P29795" s="67" t="str">
        <v>CELLtral Bank</v>
      </c>
      <c r="Q29795" s="67" t="str">
        <v>The VLOOKup Vault</v>
      </c>
      <c r="R29795" s="67" t="str">
        <v>ExCell Bank</v>
      </c>
      <c r="S29795" s="67" t="str">
        <v>Bank of Cellifornia</v>
      </c>
    </row>
    <row r="29796" spans="15:19">
      <c r="O29796" s="67" t="str">
        <v>MoneyMATCH Inc.</v>
      </c>
      <c r="P29796" s="67" t="str">
        <v>CELLtral Bank</v>
      </c>
      <c r="Q29796" s="67" t="str">
        <v>The VLOOKup Vault</v>
      </c>
      <c r="R29796" s="67" t="str">
        <v>ExCell Bank</v>
      </c>
      <c r="S29796" s="67" t="str">
        <v>ExFunds</v>
      </c>
    </row>
    <row r="29797" spans="15:19">
      <c r="O29797" s="67" t="str">
        <v>MoneyMATCH Inc.</v>
      </c>
      <c r="P29797" s="67" t="str">
        <v>CELLtral Bank</v>
      </c>
      <c r="Q29797" s="67" t="str">
        <v>The VLOOKup Vault</v>
      </c>
      <c r="R29797" s="67" t="str">
        <v>ExCell Bank</v>
      </c>
      <c r="S29797" s="67" t="str">
        <v>SheetBank AG</v>
      </c>
    </row>
    <row r="29798" spans="15:19">
      <c r="O29798" s="67" t="str">
        <v>MoneyMATCH Inc.</v>
      </c>
      <c r="P29798" s="67" t="str">
        <v>CELLtral Bank</v>
      </c>
      <c r="Q29798" s="67" t="str">
        <v>The VLOOKup Vault</v>
      </c>
      <c r="R29798" s="67" t="str">
        <v>ExCell Bank</v>
      </c>
      <c r="S29798" s="67" t="str">
        <v>Pivot Finance Group</v>
      </c>
    </row>
    <row r="29799" spans="15:19">
      <c r="O29799" s="67" t="str">
        <v>MoneyMATCH Inc.</v>
      </c>
      <c r="P29799" s="67" t="str">
        <v>CELLtral Bank</v>
      </c>
      <c r="Q29799" s="67" t="str">
        <v>The VLOOKup Vault</v>
      </c>
      <c r="R29799" s="67" t="str">
        <v>ExCell Bank</v>
      </c>
      <c r="S29799" s="67" t="str">
        <v>SummaBank</v>
      </c>
    </row>
    <row r="29800" spans="15:19">
      <c r="O29800" s="67" t="str">
        <v>MoneyMATCH Inc.</v>
      </c>
      <c r="P29800" s="67" t="str">
        <v>CELLtral Bank</v>
      </c>
      <c r="Q29800" s="67" t="str">
        <v>The VLOOKup Vault</v>
      </c>
      <c r="R29800" s="67" t="str">
        <v>ExCell Bank</v>
      </c>
      <c r="S29800" s="67" t="str">
        <v>Bank IF</v>
      </c>
    </row>
    <row r="29801" spans="15:19">
      <c r="O29801" s="67" t="str">
        <v>MoneyMATCH Inc.</v>
      </c>
      <c r="P29801" s="67" t="str">
        <v>CELLtral Bank</v>
      </c>
      <c r="Q29801" s="67" t="str">
        <v>The VLOOKup Vault</v>
      </c>
      <c r="R29801" s="67" t="str">
        <v>Bank of Cellifornia</v>
      </c>
      <c r="S29801" s="67" t="str">
        <v>ExCell Bank</v>
      </c>
    </row>
    <row r="29802" spans="15:19">
      <c r="O29802" s="67" t="str">
        <v>MoneyMATCH Inc.</v>
      </c>
      <c r="P29802" s="67" t="str">
        <v>CELLtral Bank</v>
      </c>
      <c r="Q29802" s="67" t="str">
        <v>The VLOOKup Vault</v>
      </c>
      <c r="R29802" s="67" t="str">
        <v>Bank of Cellifornia</v>
      </c>
      <c r="S29802" s="67" t="str">
        <v>ExFunds</v>
      </c>
    </row>
    <row r="29803" spans="15:19">
      <c r="O29803" s="67" t="str">
        <v>MoneyMATCH Inc.</v>
      </c>
      <c r="P29803" s="67" t="str">
        <v>CELLtral Bank</v>
      </c>
      <c r="Q29803" s="67" t="str">
        <v>The VLOOKup Vault</v>
      </c>
      <c r="R29803" s="67" t="str">
        <v>Bank of Cellifornia</v>
      </c>
      <c r="S29803" s="67" t="str">
        <v>SheetBank AG</v>
      </c>
    </row>
    <row r="29804" spans="15:19">
      <c r="O29804" s="67" t="str">
        <v>MoneyMATCH Inc.</v>
      </c>
      <c r="P29804" s="67" t="str">
        <v>CELLtral Bank</v>
      </c>
      <c r="Q29804" s="67" t="str">
        <v>The VLOOKup Vault</v>
      </c>
      <c r="R29804" s="67" t="str">
        <v>Bank of Cellifornia</v>
      </c>
      <c r="S29804" s="67" t="str">
        <v>Pivot Finance Group</v>
      </c>
    </row>
    <row r="29805" spans="15:19">
      <c r="O29805" s="67" t="str">
        <v>MoneyMATCH Inc.</v>
      </c>
      <c r="P29805" s="67" t="str">
        <v>CELLtral Bank</v>
      </c>
      <c r="Q29805" s="67" t="str">
        <v>The VLOOKup Vault</v>
      </c>
      <c r="R29805" s="67" t="str">
        <v>Bank of Cellifornia</v>
      </c>
      <c r="S29805" s="67" t="str">
        <v>SummaBank</v>
      </c>
    </row>
    <row r="29806" spans="15:19">
      <c r="O29806" s="67" t="str">
        <v>MoneyMATCH Inc.</v>
      </c>
      <c r="P29806" s="67" t="str">
        <v>CELLtral Bank</v>
      </c>
      <c r="Q29806" s="67" t="str">
        <v>The VLOOKup Vault</v>
      </c>
      <c r="R29806" s="67" t="str">
        <v>Bank of Cellifornia</v>
      </c>
      <c r="S29806" s="67" t="str">
        <v>Bank IF</v>
      </c>
    </row>
    <row r="29807" spans="15:19">
      <c r="O29807" s="67" t="str">
        <v>MoneyMATCH Inc.</v>
      </c>
      <c r="P29807" s="67" t="str">
        <v>CELLtral Bank</v>
      </c>
      <c r="Q29807" s="67" t="str">
        <v>The VLOOKup Vault</v>
      </c>
      <c r="R29807" s="67" t="str">
        <v>ExFunds</v>
      </c>
      <c r="S29807" s="67" t="str">
        <v>ExCell Bank</v>
      </c>
    </row>
    <row r="29808" spans="15:19">
      <c r="O29808" s="67" t="str">
        <v>MoneyMATCH Inc.</v>
      </c>
      <c r="P29808" s="67" t="str">
        <v>CELLtral Bank</v>
      </c>
      <c r="Q29808" s="67" t="str">
        <v>The VLOOKup Vault</v>
      </c>
      <c r="R29808" s="67" t="str">
        <v>ExFunds</v>
      </c>
      <c r="S29808" s="67" t="str">
        <v>Bank of Cellifornia</v>
      </c>
    </row>
    <row r="29809" spans="15:19">
      <c r="O29809" s="67" t="str">
        <v>MoneyMATCH Inc.</v>
      </c>
      <c r="P29809" s="67" t="str">
        <v>CELLtral Bank</v>
      </c>
      <c r="Q29809" s="67" t="str">
        <v>The VLOOKup Vault</v>
      </c>
      <c r="R29809" s="67" t="str">
        <v>ExFunds</v>
      </c>
      <c r="S29809" s="67" t="str">
        <v>SheetBank AG</v>
      </c>
    </row>
    <row r="29810" spans="15:19">
      <c r="O29810" s="67" t="str">
        <v>MoneyMATCH Inc.</v>
      </c>
      <c r="P29810" s="67" t="str">
        <v>CELLtral Bank</v>
      </c>
      <c r="Q29810" s="67" t="str">
        <v>The VLOOKup Vault</v>
      </c>
      <c r="R29810" s="67" t="str">
        <v>ExFunds</v>
      </c>
      <c r="S29810" s="67" t="str">
        <v>Pivot Finance Group</v>
      </c>
    </row>
    <row r="29811" spans="15:19">
      <c r="O29811" s="67" t="str">
        <v>MoneyMATCH Inc.</v>
      </c>
      <c r="P29811" s="67" t="str">
        <v>CELLtral Bank</v>
      </c>
      <c r="Q29811" s="67" t="str">
        <v>The VLOOKup Vault</v>
      </c>
      <c r="R29811" s="67" t="str">
        <v>ExFunds</v>
      </c>
      <c r="S29811" s="67" t="str">
        <v>SummaBank</v>
      </c>
    </row>
    <row r="29812" spans="15:19">
      <c r="O29812" s="67" t="str">
        <v>MoneyMATCH Inc.</v>
      </c>
      <c r="P29812" s="67" t="str">
        <v>CELLtral Bank</v>
      </c>
      <c r="Q29812" s="67" t="str">
        <v>The VLOOKup Vault</v>
      </c>
      <c r="R29812" s="67" t="str">
        <v>ExFunds</v>
      </c>
      <c r="S29812" s="67" t="str">
        <v>Bank IF</v>
      </c>
    </row>
    <row r="29813" spans="15:19">
      <c r="O29813" s="67" t="str">
        <v>MoneyMATCH Inc.</v>
      </c>
      <c r="P29813" s="67" t="str">
        <v>CELLtral Bank</v>
      </c>
      <c r="Q29813" s="67" t="str">
        <v>The VLOOKup Vault</v>
      </c>
      <c r="R29813" s="67" t="str">
        <v>SheetBank AG</v>
      </c>
      <c r="S29813" s="67" t="str">
        <v>ExCell Bank</v>
      </c>
    </row>
    <row r="29814" spans="15:19">
      <c r="O29814" s="67" t="str">
        <v>MoneyMATCH Inc.</v>
      </c>
      <c r="P29814" s="67" t="str">
        <v>CELLtral Bank</v>
      </c>
      <c r="Q29814" s="67" t="str">
        <v>The VLOOKup Vault</v>
      </c>
      <c r="R29814" s="67" t="str">
        <v>SheetBank AG</v>
      </c>
      <c r="S29814" s="67" t="str">
        <v>Bank of Cellifornia</v>
      </c>
    </row>
    <row r="29815" spans="15:19">
      <c r="O29815" s="67" t="str">
        <v>MoneyMATCH Inc.</v>
      </c>
      <c r="P29815" s="67" t="str">
        <v>CELLtral Bank</v>
      </c>
      <c r="Q29815" s="67" t="str">
        <v>The VLOOKup Vault</v>
      </c>
      <c r="R29815" s="67" t="str">
        <v>SheetBank AG</v>
      </c>
      <c r="S29815" s="67" t="str">
        <v>ExFunds</v>
      </c>
    </row>
    <row r="29816" spans="15:19">
      <c r="O29816" s="67" t="str">
        <v>MoneyMATCH Inc.</v>
      </c>
      <c r="P29816" s="67" t="str">
        <v>CELLtral Bank</v>
      </c>
      <c r="Q29816" s="67" t="str">
        <v>The VLOOKup Vault</v>
      </c>
      <c r="R29816" s="67" t="str">
        <v>SheetBank AG</v>
      </c>
      <c r="S29816" s="67" t="str">
        <v>Pivot Finance Group</v>
      </c>
    </row>
    <row r="29817" spans="15:19">
      <c r="O29817" s="67" t="str">
        <v>MoneyMATCH Inc.</v>
      </c>
      <c r="P29817" s="67" t="str">
        <v>CELLtral Bank</v>
      </c>
      <c r="Q29817" s="67" t="str">
        <v>The VLOOKup Vault</v>
      </c>
      <c r="R29817" s="67" t="str">
        <v>SheetBank AG</v>
      </c>
      <c r="S29817" s="67" t="str">
        <v>SummaBank</v>
      </c>
    </row>
    <row r="29818" spans="15:19">
      <c r="O29818" s="67" t="str">
        <v>MoneyMATCH Inc.</v>
      </c>
      <c r="P29818" s="67" t="str">
        <v>CELLtral Bank</v>
      </c>
      <c r="Q29818" s="67" t="str">
        <v>The VLOOKup Vault</v>
      </c>
      <c r="R29818" s="67" t="str">
        <v>SheetBank AG</v>
      </c>
      <c r="S29818" s="67" t="str">
        <v>Bank IF</v>
      </c>
    </row>
    <row r="29819" spans="15:19">
      <c r="O29819" s="67" t="str">
        <v>MoneyMATCH Inc.</v>
      </c>
      <c r="P29819" s="67" t="str">
        <v>CELLtral Bank</v>
      </c>
      <c r="Q29819" s="67" t="str">
        <v>The VLOOKup Vault</v>
      </c>
      <c r="R29819" s="67" t="str">
        <v>Pivot Finance Group</v>
      </c>
      <c r="S29819" s="67" t="str">
        <v>ExCell Bank</v>
      </c>
    </row>
    <row r="29820" spans="15:19">
      <c r="O29820" s="67" t="str">
        <v>MoneyMATCH Inc.</v>
      </c>
      <c r="P29820" s="67" t="str">
        <v>CELLtral Bank</v>
      </c>
      <c r="Q29820" s="67" t="str">
        <v>The VLOOKup Vault</v>
      </c>
      <c r="R29820" s="67" t="str">
        <v>Pivot Finance Group</v>
      </c>
      <c r="S29820" s="67" t="str">
        <v>Bank of Cellifornia</v>
      </c>
    </row>
    <row r="29821" spans="15:19">
      <c r="O29821" s="67" t="str">
        <v>MoneyMATCH Inc.</v>
      </c>
      <c r="P29821" s="67" t="str">
        <v>CELLtral Bank</v>
      </c>
      <c r="Q29821" s="67" t="str">
        <v>The VLOOKup Vault</v>
      </c>
      <c r="R29821" s="67" t="str">
        <v>Pivot Finance Group</v>
      </c>
      <c r="S29821" s="67" t="str">
        <v>ExFunds</v>
      </c>
    </row>
    <row r="29822" spans="15:19">
      <c r="O29822" s="67" t="str">
        <v>MoneyMATCH Inc.</v>
      </c>
      <c r="P29822" s="67" t="str">
        <v>CELLtral Bank</v>
      </c>
      <c r="Q29822" s="67" t="str">
        <v>The VLOOKup Vault</v>
      </c>
      <c r="R29822" s="67" t="str">
        <v>Pivot Finance Group</v>
      </c>
      <c r="S29822" s="67" t="str">
        <v>SheetBank AG</v>
      </c>
    </row>
    <row r="29823" spans="15:19">
      <c r="O29823" s="67" t="str">
        <v>MoneyMATCH Inc.</v>
      </c>
      <c r="P29823" s="67" t="str">
        <v>CELLtral Bank</v>
      </c>
      <c r="Q29823" s="67" t="str">
        <v>The VLOOKup Vault</v>
      </c>
      <c r="R29823" s="67" t="str">
        <v>Pivot Finance Group</v>
      </c>
      <c r="S29823" s="67" t="str">
        <v>SummaBank</v>
      </c>
    </row>
    <row r="29824" spans="15:19">
      <c r="O29824" s="67" t="str">
        <v>MoneyMATCH Inc.</v>
      </c>
      <c r="P29824" s="67" t="str">
        <v>CELLtral Bank</v>
      </c>
      <c r="Q29824" s="67" t="str">
        <v>The VLOOKup Vault</v>
      </c>
      <c r="R29824" s="67" t="str">
        <v>Pivot Finance Group</v>
      </c>
      <c r="S29824" s="67" t="str">
        <v>Bank IF</v>
      </c>
    </row>
    <row r="29825" spans="15:19">
      <c r="O29825" s="67" t="str">
        <v>MoneyMATCH Inc.</v>
      </c>
      <c r="P29825" s="67" t="str">
        <v>CELLtral Bank</v>
      </c>
      <c r="Q29825" s="67" t="str">
        <v>The VLOOKup Vault</v>
      </c>
      <c r="R29825" s="67" t="str">
        <v>SummaBank</v>
      </c>
      <c r="S29825" s="67" t="str">
        <v>ExCell Bank</v>
      </c>
    </row>
    <row r="29826" spans="15:19">
      <c r="O29826" s="67" t="str">
        <v>MoneyMATCH Inc.</v>
      </c>
      <c r="P29826" s="67" t="str">
        <v>CELLtral Bank</v>
      </c>
      <c r="Q29826" s="67" t="str">
        <v>The VLOOKup Vault</v>
      </c>
      <c r="R29826" s="67" t="str">
        <v>SummaBank</v>
      </c>
      <c r="S29826" s="67" t="str">
        <v>Bank of Cellifornia</v>
      </c>
    </row>
    <row r="29827" spans="15:19">
      <c r="O29827" s="67" t="str">
        <v>MoneyMATCH Inc.</v>
      </c>
      <c r="P29827" s="67" t="str">
        <v>CELLtral Bank</v>
      </c>
      <c r="Q29827" s="67" t="str">
        <v>The VLOOKup Vault</v>
      </c>
      <c r="R29827" s="67" t="str">
        <v>SummaBank</v>
      </c>
      <c r="S29827" s="67" t="str">
        <v>ExFunds</v>
      </c>
    </row>
    <row r="29828" spans="15:19">
      <c r="O29828" s="67" t="str">
        <v>MoneyMATCH Inc.</v>
      </c>
      <c r="P29828" s="67" t="str">
        <v>CELLtral Bank</v>
      </c>
      <c r="Q29828" s="67" t="str">
        <v>The VLOOKup Vault</v>
      </c>
      <c r="R29828" s="67" t="str">
        <v>SummaBank</v>
      </c>
      <c r="S29828" s="67" t="str">
        <v>SheetBank AG</v>
      </c>
    </row>
    <row r="29829" spans="15:19">
      <c r="O29829" s="67" t="str">
        <v>MoneyMATCH Inc.</v>
      </c>
      <c r="P29829" s="67" t="str">
        <v>CELLtral Bank</v>
      </c>
      <c r="Q29829" s="67" t="str">
        <v>The VLOOKup Vault</v>
      </c>
      <c r="R29829" s="67" t="str">
        <v>SummaBank</v>
      </c>
      <c r="S29829" s="67" t="str">
        <v>Pivot Finance Group</v>
      </c>
    </row>
    <row r="29830" spans="15:19">
      <c r="O29830" s="67" t="str">
        <v>MoneyMATCH Inc.</v>
      </c>
      <c r="P29830" s="67" t="str">
        <v>CELLtral Bank</v>
      </c>
      <c r="Q29830" s="67" t="str">
        <v>The VLOOKup Vault</v>
      </c>
      <c r="R29830" s="67" t="str">
        <v>SummaBank</v>
      </c>
      <c r="S29830" s="67" t="str">
        <v>Bank IF</v>
      </c>
    </row>
    <row r="29831" spans="15:19">
      <c r="O29831" s="67" t="str">
        <v>MoneyMATCH Inc.</v>
      </c>
      <c r="P29831" s="67" t="str">
        <v>CELLtral Bank</v>
      </c>
      <c r="Q29831" s="67" t="str">
        <v>The VLOOKup Vault</v>
      </c>
      <c r="R29831" s="67" t="str">
        <v>Bank IF</v>
      </c>
      <c r="S29831" s="67" t="str">
        <v>ExCell Bank</v>
      </c>
    </row>
    <row r="29832" spans="15:19">
      <c r="O29832" s="67" t="str">
        <v>MoneyMATCH Inc.</v>
      </c>
      <c r="P29832" s="67" t="str">
        <v>CELLtral Bank</v>
      </c>
      <c r="Q29832" s="67" t="str">
        <v>The VLOOKup Vault</v>
      </c>
      <c r="R29832" s="67" t="str">
        <v>Bank IF</v>
      </c>
      <c r="S29832" s="67" t="str">
        <v>Bank of Cellifornia</v>
      </c>
    </row>
    <row r="29833" spans="15:19">
      <c r="O29833" s="67" t="str">
        <v>MoneyMATCH Inc.</v>
      </c>
      <c r="P29833" s="67" t="str">
        <v>CELLtral Bank</v>
      </c>
      <c r="Q29833" s="67" t="str">
        <v>The VLOOKup Vault</v>
      </c>
      <c r="R29833" s="67" t="str">
        <v>Bank IF</v>
      </c>
      <c r="S29833" s="67" t="str">
        <v>ExFunds</v>
      </c>
    </row>
    <row r="29834" spans="15:19">
      <c r="O29834" s="67" t="str">
        <v>MoneyMATCH Inc.</v>
      </c>
      <c r="P29834" s="67" t="str">
        <v>CELLtral Bank</v>
      </c>
      <c r="Q29834" s="67" t="str">
        <v>The VLOOKup Vault</v>
      </c>
      <c r="R29834" s="67" t="str">
        <v>Bank IF</v>
      </c>
      <c r="S29834" s="67" t="str">
        <v>SheetBank AG</v>
      </c>
    </row>
    <row r="29835" spans="15:19">
      <c r="O29835" s="67" t="str">
        <v>MoneyMATCH Inc.</v>
      </c>
      <c r="P29835" s="67" t="str">
        <v>CELLtral Bank</v>
      </c>
      <c r="Q29835" s="67" t="str">
        <v>The VLOOKup Vault</v>
      </c>
      <c r="R29835" s="67" t="str">
        <v>Bank IF</v>
      </c>
      <c r="S29835" s="67" t="str">
        <v>Pivot Finance Group</v>
      </c>
    </row>
    <row r="29836" spans="15:19">
      <c r="O29836" s="67" t="str">
        <v>MoneyMATCH Inc.</v>
      </c>
      <c r="P29836" s="67" t="str">
        <v>CELLtral Bank</v>
      </c>
      <c r="Q29836" s="67" t="str">
        <v>The VLOOKup Vault</v>
      </c>
      <c r="R29836" s="67" t="str">
        <v>Bank IF</v>
      </c>
      <c r="S29836" s="67" t="str">
        <v>SummaBank</v>
      </c>
    </row>
    <row r="29837" spans="15:19">
      <c r="O29837" s="67" t="str">
        <v>MoneyMATCH Inc.</v>
      </c>
      <c r="P29837" s="67" t="str">
        <v>CELLtral Bank</v>
      </c>
      <c r="Q29837" s="67" t="str">
        <v>SummaBank</v>
      </c>
      <c r="R29837" s="67" t="str">
        <v>ExCell Bank</v>
      </c>
      <c r="S29837" s="67" t="str">
        <v>Bank of Cellifornia</v>
      </c>
    </row>
    <row r="29838" spans="15:19">
      <c r="O29838" s="67" t="str">
        <v>MoneyMATCH Inc.</v>
      </c>
      <c r="P29838" s="67" t="str">
        <v>CELLtral Bank</v>
      </c>
      <c r="Q29838" s="67" t="str">
        <v>SummaBank</v>
      </c>
      <c r="R29838" s="67" t="str">
        <v>ExCell Bank</v>
      </c>
      <c r="S29838" s="67" t="str">
        <v>ExFunds</v>
      </c>
    </row>
    <row r="29839" spans="15:19">
      <c r="O29839" s="67" t="str">
        <v>MoneyMATCH Inc.</v>
      </c>
      <c r="P29839" s="67" t="str">
        <v>CELLtral Bank</v>
      </c>
      <c r="Q29839" s="67" t="str">
        <v>SummaBank</v>
      </c>
      <c r="R29839" s="67" t="str">
        <v>ExCell Bank</v>
      </c>
      <c r="S29839" s="67" t="str">
        <v>SheetBank AG</v>
      </c>
    </row>
    <row r="29840" spans="15:19">
      <c r="O29840" s="67" t="str">
        <v>MoneyMATCH Inc.</v>
      </c>
      <c r="P29840" s="67" t="str">
        <v>CELLtral Bank</v>
      </c>
      <c r="Q29840" s="67" t="str">
        <v>SummaBank</v>
      </c>
      <c r="R29840" s="67" t="str">
        <v>ExCell Bank</v>
      </c>
      <c r="S29840" s="67" t="str">
        <v>Pivot Finance Group</v>
      </c>
    </row>
    <row r="29841" spans="15:19">
      <c r="O29841" s="67" t="str">
        <v>MoneyMATCH Inc.</v>
      </c>
      <c r="P29841" s="67" t="str">
        <v>CELLtral Bank</v>
      </c>
      <c r="Q29841" s="67" t="str">
        <v>SummaBank</v>
      </c>
      <c r="R29841" s="67" t="str">
        <v>ExCell Bank</v>
      </c>
      <c r="S29841" s="67" t="str">
        <v>The VLOOKup Vault</v>
      </c>
    </row>
    <row r="29842" spans="15:19">
      <c r="O29842" s="67" t="str">
        <v>MoneyMATCH Inc.</v>
      </c>
      <c r="P29842" s="67" t="str">
        <v>CELLtral Bank</v>
      </c>
      <c r="Q29842" s="67" t="str">
        <v>SummaBank</v>
      </c>
      <c r="R29842" s="67" t="str">
        <v>ExCell Bank</v>
      </c>
      <c r="S29842" s="67" t="str">
        <v>Bank IF</v>
      </c>
    </row>
    <row r="29843" spans="15:19">
      <c r="O29843" s="67" t="str">
        <v>MoneyMATCH Inc.</v>
      </c>
      <c r="P29843" s="67" t="str">
        <v>CELLtral Bank</v>
      </c>
      <c r="Q29843" s="67" t="str">
        <v>SummaBank</v>
      </c>
      <c r="R29843" s="67" t="str">
        <v>Bank of Cellifornia</v>
      </c>
      <c r="S29843" s="67" t="str">
        <v>ExCell Bank</v>
      </c>
    </row>
    <row r="29844" spans="15:19">
      <c r="O29844" s="67" t="str">
        <v>MoneyMATCH Inc.</v>
      </c>
      <c r="P29844" s="67" t="str">
        <v>CELLtral Bank</v>
      </c>
      <c r="Q29844" s="67" t="str">
        <v>SummaBank</v>
      </c>
      <c r="R29844" s="67" t="str">
        <v>Bank of Cellifornia</v>
      </c>
      <c r="S29844" s="67" t="str">
        <v>ExFunds</v>
      </c>
    </row>
    <row r="29845" spans="15:19">
      <c r="O29845" s="67" t="str">
        <v>MoneyMATCH Inc.</v>
      </c>
      <c r="P29845" s="67" t="str">
        <v>CELLtral Bank</v>
      </c>
      <c r="Q29845" s="67" t="str">
        <v>SummaBank</v>
      </c>
      <c r="R29845" s="67" t="str">
        <v>Bank of Cellifornia</v>
      </c>
      <c r="S29845" s="67" t="str">
        <v>SheetBank AG</v>
      </c>
    </row>
    <row r="29846" spans="15:19">
      <c r="O29846" s="67" t="str">
        <v>MoneyMATCH Inc.</v>
      </c>
      <c r="P29846" s="67" t="str">
        <v>CELLtral Bank</v>
      </c>
      <c r="Q29846" s="67" t="str">
        <v>SummaBank</v>
      </c>
      <c r="R29846" s="67" t="str">
        <v>Bank of Cellifornia</v>
      </c>
      <c r="S29846" s="67" t="str">
        <v>Pivot Finance Group</v>
      </c>
    </row>
    <row r="29847" spans="15:19">
      <c r="O29847" s="67" t="str">
        <v>MoneyMATCH Inc.</v>
      </c>
      <c r="P29847" s="67" t="str">
        <v>CELLtral Bank</v>
      </c>
      <c r="Q29847" s="67" t="str">
        <v>SummaBank</v>
      </c>
      <c r="R29847" s="67" t="str">
        <v>Bank of Cellifornia</v>
      </c>
      <c r="S29847" s="67" t="str">
        <v>The VLOOKup Vault</v>
      </c>
    </row>
    <row r="29848" spans="15:19">
      <c r="O29848" s="67" t="str">
        <v>MoneyMATCH Inc.</v>
      </c>
      <c r="P29848" s="67" t="str">
        <v>CELLtral Bank</v>
      </c>
      <c r="Q29848" s="67" t="str">
        <v>SummaBank</v>
      </c>
      <c r="R29848" s="67" t="str">
        <v>Bank of Cellifornia</v>
      </c>
      <c r="S29848" s="67" t="str">
        <v>Bank IF</v>
      </c>
    </row>
    <row r="29849" spans="15:19">
      <c r="O29849" s="67" t="str">
        <v>MoneyMATCH Inc.</v>
      </c>
      <c r="P29849" s="67" t="str">
        <v>CELLtral Bank</v>
      </c>
      <c r="Q29849" s="67" t="str">
        <v>SummaBank</v>
      </c>
      <c r="R29849" s="67" t="str">
        <v>ExFunds</v>
      </c>
      <c r="S29849" s="67" t="str">
        <v>ExCell Bank</v>
      </c>
    </row>
    <row r="29850" spans="15:19">
      <c r="O29850" s="67" t="str">
        <v>MoneyMATCH Inc.</v>
      </c>
      <c r="P29850" s="67" t="str">
        <v>CELLtral Bank</v>
      </c>
      <c r="Q29850" s="67" t="str">
        <v>SummaBank</v>
      </c>
      <c r="R29850" s="67" t="str">
        <v>ExFunds</v>
      </c>
      <c r="S29850" s="67" t="str">
        <v>Bank of Cellifornia</v>
      </c>
    </row>
    <row r="29851" spans="15:19">
      <c r="O29851" s="67" t="str">
        <v>MoneyMATCH Inc.</v>
      </c>
      <c r="P29851" s="67" t="str">
        <v>CELLtral Bank</v>
      </c>
      <c r="Q29851" s="67" t="str">
        <v>SummaBank</v>
      </c>
      <c r="R29851" s="67" t="str">
        <v>ExFunds</v>
      </c>
      <c r="S29851" s="67" t="str">
        <v>SheetBank AG</v>
      </c>
    </row>
    <row r="29852" spans="15:19">
      <c r="O29852" s="67" t="str">
        <v>MoneyMATCH Inc.</v>
      </c>
      <c r="P29852" s="67" t="str">
        <v>CELLtral Bank</v>
      </c>
      <c r="Q29852" s="67" t="str">
        <v>SummaBank</v>
      </c>
      <c r="R29852" s="67" t="str">
        <v>ExFunds</v>
      </c>
      <c r="S29852" s="67" t="str">
        <v>Pivot Finance Group</v>
      </c>
    </row>
    <row r="29853" spans="15:19">
      <c r="O29853" s="67" t="str">
        <v>MoneyMATCH Inc.</v>
      </c>
      <c r="P29853" s="67" t="str">
        <v>CELLtral Bank</v>
      </c>
      <c r="Q29853" s="67" t="str">
        <v>SummaBank</v>
      </c>
      <c r="R29853" s="67" t="str">
        <v>ExFunds</v>
      </c>
      <c r="S29853" s="67" t="str">
        <v>The VLOOKup Vault</v>
      </c>
    </row>
    <row r="29854" spans="15:19">
      <c r="O29854" s="67" t="str">
        <v>MoneyMATCH Inc.</v>
      </c>
      <c r="P29854" s="67" t="str">
        <v>CELLtral Bank</v>
      </c>
      <c r="Q29854" s="67" t="str">
        <v>SummaBank</v>
      </c>
      <c r="R29854" s="67" t="str">
        <v>ExFunds</v>
      </c>
      <c r="S29854" s="67" t="str">
        <v>Bank IF</v>
      </c>
    </row>
    <row r="29855" spans="15:19">
      <c r="O29855" s="67" t="str">
        <v>MoneyMATCH Inc.</v>
      </c>
      <c r="P29855" s="67" t="str">
        <v>CELLtral Bank</v>
      </c>
      <c r="Q29855" s="67" t="str">
        <v>SummaBank</v>
      </c>
      <c r="R29855" s="67" t="str">
        <v>SheetBank AG</v>
      </c>
      <c r="S29855" s="67" t="str">
        <v>ExCell Bank</v>
      </c>
    </row>
    <row r="29856" spans="15:19">
      <c r="O29856" s="67" t="str">
        <v>MoneyMATCH Inc.</v>
      </c>
      <c r="P29856" s="67" t="str">
        <v>CELLtral Bank</v>
      </c>
      <c r="Q29856" s="67" t="str">
        <v>SummaBank</v>
      </c>
      <c r="R29856" s="67" t="str">
        <v>SheetBank AG</v>
      </c>
      <c r="S29856" s="67" t="str">
        <v>Bank of Cellifornia</v>
      </c>
    </row>
    <row r="29857" spans="15:19">
      <c r="O29857" s="67" t="str">
        <v>MoneyMATCH Inc.</v>
      </c>
      <c r="P29857" s="67" t="str">
        <v>CELLtral Bank</v>
      </c>
      <c r="Q29857" s="67" t="str">
        <v>SummaBank</v>
      </c>
      <c r="R29857" s="67" t="str">
        <v>SheetBank AG</v>
      </c>
      <c r="S29857" s="67" t="str">
        <v>ExFunds</v>
      </c>
    </row>
    <row r="29858" spans="15:19">
      <c r="O29858" s="67" t="str">
        <v>MoneyMATCH Inc.</v>
      </c>
      <c r="P29858" s="67" t="str">
        <v>CELLtral Bank</v>
      </c>
      <c r="Q29858" s="67" t="str">
        <v>SummaBank</v>
      </c>
      <c r="R29858" s="67" t="str">
        <v>SheetBank AG</v>
      </c>
      <c r="S29858" s="67" t="str">
        <v>Pivot Finance Group</v>
      </c>
    </row>
    <row r="29859" spans="15:19">
      <c r="O29859" s="67" t="str">
        <v>MoneyMATCH Inc.</v>
      </c>
      <c r="P29859" s="67" t="str">
        <v>CELLtral Bank</v>
      </c>
      <c r="Q29859" s="67" t="str">
        <v>SummaBank</v>
      </c>
      <c r="R29859" s="67" t="str">
        <v>SheetBank AG</v>
      </c>
      <c r="S29859" s="67" t="str">
        <v>The VLOOKup Vault</v>
      </c>
    </row>
    <row r="29860" spans="15:19">
      <c r="O29860" s="67" t="str">
        <v>MoneyMATCH Inc.</v>
      </c>
      <c r="P29860" s="67" t="str">
        <v>CELLtral Bank</v>
      </c>
      <c r="Q29860" s="67" t="str">
        <v>SummaBank</v>
      </c>
      <c r="R29860" s="67" t="str">
        <v>SheetBank AG</v>
      </c>
      <c r="S29860" s="67" t="str">
        <v>Bank IF</v>
      </c>
    </row>
    <row r="29861" spans="15:19">
      <c r="O29861" s="67" t="str">
        <v>MoneyMATCH Inc.</v>
      </c>
      <c r="P29861" s="67" t="str">
        <v>CELLtral Bank</v>
      </c>
      <c r="Q29861" s="67" t="str">
        <v>SummaBank</v>
      </c>
      <c r="R29861" s="67" t="str">
        <v>Pivot Finance Group</v>
      </c>
      <c r="S29861" s="67" t="str">
        <v>ExCell Bank</v>
      </c>
    </row>
    <row r="29862" spans="15:19">
      <c r="O29862" s="67" t="str">
        <v>MoneyMATCH Inc.</v>
      </c>
      <c r="P29862" s="67" t="str">
        <v>CELLtral Bank</v>
      </c>
      <c r="Q29862" s="67" t="str">
        <v>SummaBank</v>
      </c>
      <c r="R29862" s="67" t="str">
        <v>Pivot Finance Group</v>
      </c>
      <c r="S29862" s="67" t="str">
        <v>Bank of Cellifornia</v>
      </c>
    </row>
    <row r="29863" spans="15:19">
      <c r="O29863" s="67" t="str">
        <v>MoneyMATCH Inc.</v>
      </c>
      <c r="P29863" s="67" t="str">
        <v>CELLtral Bank</v>
      </c>
      <c r="Q29863" s="67" t="str">
        <v>SummaBank</v>
      </c>
      <c r="R29863" s="67" t="str">
        <v>Pivot Finance Group</v>
      </c>
      <c r="S29863" s="67" t="str">
        <v>ExFunds</v>
      </c>
    </row>
    <row r="29864" spans="15:19">
      <c r="O29864" s="67" t="str">
        <v>MoneyMATCH Inc.</v>
      </c>
      <c r="P29864" s="67" t="str">
        <v>CELLtral Bank</v>
      </c>
      <c r="Q29864" s="67" t="str">
        <v>SummaBank</v>
      </c>
      <c r="R29864" s="67" t="str">
        <v>Pivot Finance Group</v>
      </c>
      <c r="S29864" s="67" t="str">
        <v>SheetBank AG</v>
      </c>
    </row>
    <row r="29865" spans="15:19">
      <c r="O29865" s="67" t="str">
        <v>MoneyMATCH Inc.</v>
      </c>
      <c r="P29865" s="67" t="str">
        <v>CELLtral Bank</v>
      </c>
      <c r="Q29865" s="67" t="str">
        <v>SummaBank</v>
      </c>
      <c r="R29865" s="67" t="str">
        <v>Pivot Finance Group</v>
      </c>
      <c r="S29865" s="67" t="str">
        <v>The VLOOKup Vault</v>
      </c>
    </row>
    <row r="29866" spans="15:19">
      <c r="O29866" s="67" t="str">
        <v>MoneyMATCH Inc.</v>
      </c>
      <c r="P29866" s="67" t="str">
        <v>CELLtral Bank</v>
      </c>
      <c r="Q29866" s="67" t="str">
        <v>SummaBank</v>
      </c>
      <c r="R29866" s="67" t="str">
        <v>Pivot Finance Group</v>
      </c>
      <c r="S29866" s="67" t="str">
        <v>Bank IF</v>
      </c>
    </row>
    <row r="29867" spans="15:19">
      <c r="O29867" s="67" t="str">
        <v>MoneyMATCH Inc.</v>
      </c>
      <c r="P29867" s="67" t="str">
        <v>CELLtral Bank</v>
      </c>
      <c r="Q29867" s="67" t="str">
        <v>SummaBank</v>
      </c>
      <c r="R29867" s="67" t="str">
        <v>The VLOOKup Vault</v>
      </c>
      <c r="S29867" s="67" t="str">
        <v>ExCell Bank</v>
      </c>
    </row>
    <row r="29868" spans="15:19">
      <c r="O29868" s="67" t="str">
        <v>MoneyMATCH Inc.</v>
      </c>
      <c r="P29868" s="67" t="str">
        <v>CELLtral Bank</v>
      </c>
      <c r="Q29868" s="67" t="str">
        <v>SummaBank</v>
      </c>
      <c r="R29868" s="67" t="str">
        <v>The VLOOKup Vault</v>
      </c>
      <c r="S29868" s="67" t="str">
        <v>Bank of Cellifornia</v>
      </c>
    </row>
    <row r="29869" spans="15:19">
      <c r="O29869" s="67" t="str">
        <v>MoneyMATCH Inc.</v>
      </c>
      <c r="P29869" s="67" t="str">
        <v>CELLtral Bank</v>
      </c>
      <c r="Q29869" s="67" t="str">
        <v>SummaBank</v>
      </c>
      <c r="R29869" s="67" t="str">
        <v>The VLOOKup Vault</v>
      </c>
      <c r="S29869" s="67" t="str">
        <v>ExFunds</v>
      </c>
    </row>
    <row r="29870" spans="15:19">
      <c r="O29870" s="67" t="str">
        <v>MoneyMATCH Inc.</v>
      </c>
      <c r="P29870" s="67" t="str">
        <v>CELLtral Bank</v>
      </c>
      <c r="Q29870" s="67" t="str">
        <v>SummaBank</v>
      </c>
      <c r="R29870" s="67" t="str">
        <v>The VLOOKup Vault</v>
      </c>
      <c r="S29870" s="67" t="str">
        <v>SheetBank AG</v>
      </c>
    </row>
    <row r="29871" spans="15:19">
      <c r="O29871" s="67" t="str">
        <v>MoneyMATCH Inc.</v>
      </c>
      <c r="P29871" s="67" t="str">
        <v>CELLtral Bank</v>
      </c>
      <c r="Q29871" s="67" t="str">
        <v>SummaBank</v>
      </c>
      <c r="R29871" s="67" t="str">
        <v>The VLOOKup Vault</v>
      </c>
      <c r="S29871" s="67" t="str">
        <v>Pivot Finance Group</v>
      </c>
    </row>
    <row r="29872" spans="15:19">
      <c r="O29872" s="67" t="str">
        <v>MoneyMATCH Inc.</v>
      </c>
      <c r="P29872" s="67" t="str">
        <v>CELLtral Bank</v>
      </c>
      <c r="Q29872" s="67" t="str">
        <v>SummaBank</v>
      </c>
      <c r="R29872" s="67" t="str">
        <v>The VLOOKup Vault</v>
      </c>
      <c r="S29872" s="67" t="str">
        <v>Bank IF</v>
      </c>
    </row>
    <row r="29873" spans="15:19">
      <c r="O29873" s="67" t="str">
        <v>MoneyMATCH Inc.</v>
      </c>
      <c r="P29873" s="67" t="str">
        <v>CELLtral Bank</v>
      </c>
      <c r="Q29873" s="67" t="str">
        <v>SummaBank</v>
      </c>
      <c r="R29873" s="67" t="str">
        <v>Bank IF</v>
      </c>
      <c r="S29873" s="67" t="str">
        <v>ExCell Bank</v>
      </c>
    </row>
    <row r="29874" spans="15:19">
      <c r="O29874" s="67" t="str">
        <v>MoneyMATCH Inc.</v>
      </c>
      <c r="P29874" s="67" t="str">
        <v>CELLtral Bank</v>
      </c>
      <c r="Q29874" s="67" t="str">
        <v>SummaBank</v>
      </c>
      <c r="R29874" s="67" t="str">
        <v>Bank IF</v>
      </c>
      <c r="S29874" s="67" t="str">
        <v>Bank of Cellifornia</v>
      </c>
    </row>
    <row r="29875" spans="15:19">
      <c r="O29875" s="67" t="str">
        <v>MoneyMATCH Inc.</v>
      </c>
      <c r="P29875" s="67" t="str">
        <v>CELLtral Bank</v>
      </c>
      <c r="Q29875" s="67" t="str">
        <v>SummaBank</v>
      </c>
      <c r="R29875" s="67" t="str">
        <v>Bank IF</v>
      </c>
      <c r="S29875" s="67" t="str">
        <v>ExFunds</v>
      </c>
    </row>
    <row r="29876" spans="15:19">
      <c r="O29876" s="67" t="str">
        <v>MoneyMATCH Inc.</v>
      </c>
      <c r="P29876" s="67" t="str">
        <v>CELLtral Bank</v>
      </c>
      <c r="Q29876" s="67" t="str">
        <v>SummaBank</v>
      </c>
      <c r="R29876" s="67" t="str">
        <v>Bank IF</v>
      </c>
      <c r="S29876" s="67" t="str">
        <v>SheetBank AG</v>
      </c>
    </row>
    <row r="29877" spans="15:19">
      <c r="O29877" s="67" t="str">
        <v>MoneyMATCH Inc.</v>
      </c>
      <c r="P29877" s="67" t="str">
        <v>CELLtral Bank</v>
      </c>
      <c r="Q29877" s="67" t="str">
        <v>SummaBank</v>
      </c>
      <c r="R29877" s="67" t="str">
        <v>Bank IF</v>
      </c>
      <c r="S29877" s="67" t="str">
        <v>Pivot Finance Group</v>
      </c>
    </row>
    <row r="29878" spans="15:19">
      <c r="O29878" s="67" t="str">
        <v>MoneyMATCH Inc.</v>
      </c>
      <c r="P29878" s="67" t="str">
        <v>CELLtral Bank</v>
      </c>
      <c r="Q29878" s="67" t="str">
        <v>SummaBank</v>
      </c>
      <c r="R29878" s="67" t="str">
        <v>Bank IF</v>
      </c>
      <c r="S29878" s="67" t="str">
        <v>The VLOOKup Vault</v>
      </c>
    </row>
    <row r="29879" spans="15:19">
      <c r="O29879" s="67" t="str">
        <v>MoneyMATCH Inc.</v>
      </c>
      <c r="P29879" s="67" t="str">
        <v>CELLtral Bank</v>
      </c>
      <c r="Q29879" s="67" t="str">
        <v>Bank IF</v>
      </c>
      <c r="R29879" s="67" t="str">
        <v>ExCell Bank</v>
      </c>
      <c r="S29879" s="67" t="str">
        <v>Bank of Cellifornia</v>
      </c>
    </row>
    <row r="29880" spans="15:19">
      <c r="O29880" s="67" t="str">
        <v>MoneyMATCH Inc.</v>
      </c>
      <c r="P29880" s="67" t="str">
        <v>CELLtral Bank</v>
      </c>
      <c r="Q29880" s="67" t="str">
        <v>Bank IF</v>
      </c>
      <c r="R29880" s="67" t="str">
        <v>ExCell Bank</v>
      </c>
      <c r="S29880" s="67" t="str">
        <v>ExFunds</v>
      </c>
    </row>
    <row r="29881" spans="15:19">
      <c r="O29881" s="67" t="str">
        <v>MoneyMATCH Inc.</v>
      </c>
      <c r="P29881" s="67" t="str">
        <v>CELLtral Bank</v>
      </c>
      <c r="Q29881" s="67" t="str">
        <v>Bank IF</v>
      </c>
      <c r="R29881" s="67" t="str">
        <v>ExCell Bank</v>
      </c>
      <c r="S29881" s="67" t="str">
        <v>SheetBank AG</v>
      </c>
    </row>
    <row r="29882" spans="15:19">
      <c r="O29882" s="67" t="str">
        <v>MoneyMATCH Inc.</v>
      </c>
      <c r="P29882" s="67" t="str">
        <v>CELLtral Bank</v>
      </c>
      <c r="Q29882" s="67" t="str">
        <v>Bank IF</v>
      </c>
      <c r="R29882" s="67" t="str">
        <v>ExCell Bank</v>
      </c>
      <c r="S29882" s="67" t="str">
        <v>Pivot Finance Group</v>
      </c>
    </row>
    <row r="29883" spans="15:19">
      <c r="O29883" s="67" t="str">
        <v>MoneyMATCH Inc.</v>
      </c>
      <c r="P29883" s="67" t="str">
        <v>CELLtral Bank</v>
      </c>
      <c r="Q29883" s="67" t="str">
        <v>Bank IF</v>
      </c>
      <c r="R29883" s="67" t="str">
        <v>ExCell Bank</v>
      </c>
      <c r="S29883" s="67" t="str">
        <v>The VLOOKup Vault</v>
      </c>
    </row>
    <row r="29884" spans="15:19">
      <c r="O29884" s="67" t="str">
        <v>MoneyMATCH Inc.</v>
      </c>
      <c r="P29884" s="67" t="str">
        <v>CELLtral Bank</v>
      </c>
      <c r="Q29884" s="67" t="str">
        <v>Bank IF</v>
      </c>
      <c r="R29884" s="67" t="str">
        <v>ExCell Bank</v>
      </c>
      <c r="S29884" s="67" t="str">
        <v>SummaBank</v>
      </c>
    </row>
    <row r="29885" spans="15:19">
      <c r="O29885" s="67" t="str">
        <v>MoneyMATCH Inc.</v>
      </c>
      <c r="P29885" s="67" t="str">
        <v>CELLtral Bank</v>
      </c>
      <c r="Q29885" s="67" t="str">
        <v>Bank IF</v>
      </c>
      <c r="R29885" s="67" t="str">
        <v>Bank of Cellifornia</v>
      </c>
      <c r="S29885" s="67" t="str">
        <v>ExCell Bank</v>
      </c>
    </row>
    <row r="29886" spans="15:19">
      <c r="O29886" s="67" t="str">
        <v>MoneyMATCH Inc.</v>
      </c>
      <c r="P29886" s="67" t="str">
        <v>CELLtral Bank</v>
      </c>
      <c r="Q29886" s="67" t="str">
        <v>Bank IF</v>
      </c>
      <c r="R29886" s="67" t="str">
        <v>Bank of Cellifornia</v>
      </c>
      <c r="S29886" s="67" t="str">
        <v>ExFunds</v>
      </c>
    </row>
    <row r="29887" spans="15:19">
      <c r="O29887" s="67" t="str">
        <v>MoneyMATCH Inc.</v>
      </c>
      <c r="P29887" s="67" t="str">
        <v>CELLtral Bank</v>
      </c>
      <c r="Q29887" s="67" t="str">
        <v>Bank IF</v>
      </c>
      <c r="R29887" s="67" t="str">
        <v>Bank of Cellifornia</v>
      </c>
      <c r="S29887" s="67" t="str">
        <v>SheetBank AG</v>
      </c>
    </row>
    <row r="29888" spans="15:19">
      <c r="O29888" s="67" t="str">
        <v>MoneyMATCH Inc.</v>
      </c>
      <c r="P29888" s="67" t="str">
        <v>CELLtral Bank</v>
      </c>
      <c r="Q29888" s="67" t="str">
        <v>Bank IF</v>
      </c>
      <c r="R29888" s="67" t="str">
        <v>Bank of Cellifornia</v>
      </c>
      <c r="S29888" s="67" t="str">
        <v>Pivot Finance Group</v>
      </c>
    </row>
    <row r="29889" spans="15:19">
      <c r="O29889" s="67" t="str">
        <v>MoneyMATCH Inc.</v>
      </c>
      <c r="P29889" s="67" t="str">
        <v>CELLtral Bank</v>
      </c>
      <c r="Q29889" s="67" t="str">
        <v>Bank IF</v>
      </c>
      <c r="R29889" s="67" t="str">
        <v>Bank of Cellifornia</v>
      </c>
      <c r="S29889" s="67" t="str">
        <v>The VLOOKup Vault</v>
      </c>
    </row>
    <row r="29890" spans="15:19">
      <c r="O29890" s="67" t="str">
        <v>MoneyMATCH Inc.</v>
      </c>
      <c r="P29890" s="67" t="str">
        <v>CELLtral Bank</v>
      </c>
      <c r="Q29890" s="67" t="str">
        <v>Bank IF</v>
      </c>
      <c r="R29890" s="67" t="str">
        <v>Bank of Cellifornia</v>
      </c>
      <c r="S29890" s="67" t="str">
        <v>SummaBank</v>
      </c>
    </row>
    <row r="29891" spans="15:19">
      <c r="O29891" s="67" t="str">
        <v>MoneyMATCH Inc.</v>
      </c>
      <c r="P29891" s="67" t="str">
        <v>CELLtral Bank</v>
      </c>
      <c r="Q29891" s="67" t="str">
        <v>Bank IF</v>
      </c>
      <c r="R29891" s="67" t="str">
        <v>ExFunds</v>
      </c>
      <c r="S29891" s="67" t="str">
        <v>ExCell Bank</v>
      </c>
    </row>
    <row r="29892" spans="15:19">
      <c r="O29892" s="67" t="str">
        <v>MoneyMATCH Inc.</v>
      </c>
      <c r="P29892" s="67" t="str">
        <v>CELLtral Bank</v>
      </c>
      <c r="Q29892" s="67" t="str">
        <v>Bank IF</v>
      </c>
      <c r="R29892" s="67" t="str">
        <v>ExFunds</v>
      </c>
      <c r="S29892" s="67" t="str">
        <v>Bank of Cellifornia</v>
      </c>
    </row>
    <row r="29893" spans="15:19">
      <c r="O29893" s="67" t="str">
        <v>MoneyMATCH Inc.</v>
      </c>
      <c r="P29893" s="67" t="str">
        <v>CELLtral Bank</v>
      </c>
      <c r="Q29893" s="67" t="str">
        <v>Bank IF</v>
      </c>
      <c r="R29893" s="67" t="str">
        <v>ExFunds</v>
      </c>
      <c r="S29893" s="67" t="str">
        <v>SheetBank AG</v>
      </c>
    </row>
    <row r="29894" spans="15:19">
      <c r="O29894" s="67" t="str">
        <v>MoneyMATCH Inc.</v>
      </c>
      <c r="P29894" s="67" t="str">
        <v>CELLtral Bank</v>
      </c>
      <c r="Q29894" s="67" t="str">
        <v>Bank IF</v>
      </c>
      <c r="R29894" s="67" t="str">
        <v>ExFunds</v>
      </c>
      <c r="S29894" s="67" t="str">
        <v>Pivot Finance Group</v>
      </c>
    </row>
    <row r="29895" spans="15:19">
      <c r="O29895" s="67" t="str">
        <v>MoneyMATCH Inc.</v>
      </c>
      <c r="P29895" s="67" t="str">
        <v>CELLtral Bank</v>
      </c>
      <c r="Q29895" s="67" t="str">
        <v>Bank IF</v>
      </c>
      <c r="R29895" s="67" t="str">
        <v>ExFunds</v>
      </c>
      <c r="S29895" s="67" t="str">
        <v>The VLOOKup Vault</v>
      </c>
    </row>
    <row r="29896" spans="15:19">
      <c r="O29896" s="67" t="str">
        <v>MoneyMATCH Inc.</v>
      </c>
      <c r="P29896" s="67" t="str">
        <v>CELLtral Bank</v>
      </c>
      <c r="Q29896" s="67" t="str">
        <v>Bank IF</v>
      </c>
      <c r="R29896" s="67" t="str">
        <v>ExFunds</v>
      </c>
      <c r="S29896" s="67" t="str">
        <v>SummaBank</v>
      </c>
    </row>
    <row r="29897" spans="15:19">
      <c r="O29897" s="67" t="str">
        <v>MoneyMATCH Inc.</v>
      </c>
      <c r="P29897" s="67" t="str">
        <v>CELLtral Bank</v>
      </c>
      <c r="Q29897" s="67" t="str">
        <v>Bank IF</v>
      </c>
      <c r="R29897" s="67" t="str">
        <v>SheetBank AG</v>
      </c>
      <c r="S29897" s="67" t="str">
        <v>ExCell Bank</v>
      </c>
    </row>
    <row r="29898" spans="15:19">
      <c r="O29898" s="67" t="str">
        <v>MoneyMATCH Inc.</v>
      </c>
      <c r="P29898" s="67" t="str">
        <v>CELLtral Bank</v>
      </c>
      <c r="Q29898" s="67" t="str">
        <v>Bank IF</v>
      </c>
      <c r="R29898" s="67" t="str">
        <v>SheetBank AG</v>
      </c>
      <c r="S29898" s="67" t="str">
        <v>Bank of Cellifornia</v>
      </c>
    </row>
    <row r="29899" spans="15:19">
      <c r="O29899" s="67" t="str">
        <v>MoneyMATCH Inc.</v>
      </c>
      <c r="P29899" s="67" t="str">
        <v>CELLtral Bank</v>
      </c>
      <c r="Q29899" s="67" t="str">
        <v>Bank IF</v>
      </c>
      <c r="R29899" s="67" t="str">
        <v>SheetBank AG</v>
      </c>
      <c r="S29899" s="67" t="str">
        <v>ExFunds</v>
      </c>
    </row>
    <row r="29900" spans="15:19">
      <c r="O29900" s="67" t="str">
        <v>MoneyMATCH Inc.</v>
      </c>
      <c r="P29900" s="67" t="str">
        <v>CELLtral Bank</v>
      </c>
      <c r="Q29900" s="67" t="str">
        <v>Bank IF</v>
      </c>
      <c r="R29900" s="67" t="str">
        <v>SheetBank AG</v>
      </c>
      <c r="S29900" s="67" t="str">
        <v>Pivot Finance Group</v>
      </c>
    </row>
    <row r="29901" spans="15:19">
      <c r="O29901" s="67" t="str">
        <v>MoneyMATCH Inc.</v>
      </c>
      <c r="P29901" s="67" t="str">
        <v>CELLtral Bank</v>
      </c>
      <c r="Q29901" s="67" t="str">
        <v>Bank IF</v>
      </c>
      <c r="R29901" s="67" t="str">
        <v>SheetBank AG</v>
      </c>
      <c r="S29901" s="67" t="str">
        <v>The VLOOKup Vault</v>
      </c>
    </row>
    <row r="29902" spans="15:19">
      <c r="O29902" s="67" t="str">
        <v>MoneyMATCH Inc.</v>
      </c>
      <c r="P29902" s="67" t="str">
        <v>CELLtral Bank</v>
      </c>
      <c r="Q29902" s="67" t="str">
        <v>Bank IF</v>
      </c>
      <c r="R29902" s="67" t="str">
        <v>SheetBank AG</v>
      </c>
      <c r="S29902" s="67" t="str">
        <v>SummaBank</v>
      </c>
    </row>
    <row r="29903" spans="15:19">
      <c r="O29903" s="67" t="str">
        <v>MoneyMATCH Inc.</v>
      </c>
      <c r="P29903" s="67" t="str">
        <v>CELLtral Bank</v>
      </c>
      <c r="Q29903" s="67" t="str">
        <v>Bank IF</v>
      </c>
      <c r="R29903" s="67" t="str">
        <v>Pivot Finance Group</v>
      </c>
      <c r="S29903" s="67" t="str">
        <v>ExCell Bank</v>
      </c>
    </row>
    <row r="29904" spans="15:19">
      <c r="O29904" s="67" t="str">
        <v>MoneyMATCH Inc.</v>
      </c>
      <c r="P29904" s="67" t="str">
        <v>CELLtral Bank</v>
      </c>
      <c r="Q29904" s="67" t="str">
        <v>Bank IF</v>
      </c>
      <c r="R29904" s="67" t="str">
        <v>Pivot Finance Group</v>
      </c>
      <c r="S29904" s="67" t="str">
        <v>Bank of Cellifornia</v>
      </c>
    </row>
    <row r="29905" spans="15:19">
      <c r="O29905" s="67" t="str">
        <v>MoneyMATCH Inc.</v>
      </c>
      <c r="P29905" s="67" t="str">
        <v>CELLtral Bank</v>
      </c>
      <c r="Q29905" s="67" t="str">
        <v>Bank IF</v>
      </c>
      <c r="R29905" s="67" t="str">
        <v>Pivot Finance Group</v>
      </c>
      <c r="S29905" s="67" t="str">
        <v>ExFunds</v>
      </c>
    </row>
    <row r="29906" spans="15:19">
      <c r="O29906" s="67" t="str">
        <v>MoneyMATCH Inc.</v>
      </c>
      <c r="P29906" s="67" t="str">
        <v>CELLtral Bank</v>
      </c>
      <c r="Q29906" s="67" t="str">
        <v>Bank IF</v>
      </c>
      <c r="R29906" s="67" t="str">
        <v>Pivot Finance Group</v>
      </c>
      <c r="S29906" s="67" t="str">
        <v>SheetBank AG</v>
      </c>
    </row>
    <row r="29907" spans="15:19">
      <c r="O29907" s="67" t="str">
        <v>MoneyMATCH Inc.</v>
      </c>
      <c r="P29907" s="67" t="str">
        <v>CELLtral Bank</v>
      </c>
      <c r="Q29907" s="67" t="str">
        <v>Bank IF</v>
      </c>
      <c r="R29907" s="67" t="str">
        <v>Pivot Finance Group</v>
      </c>
      <c r="S29907" s="67" t="str">
        <v>The VLOOKup Vault</v>
      </c>
    </row>
    <row r="29908" spans="15:19">
      <c r="O29908" s="67" t="str">
        <v>MoneyMATCH Inc.</v>
      </c>
      <c r="P29908" s="67" t="str">
        <v>CELLtral Bank</v>
      </c>
      <c r="Q29908" s="67" t="str">
        <v>Bank IF</v>
      </c>
      <c r="R29908" s="67" t="str">
        <v>Pivot Finance Group</v>
      </c>
      <c r="S29908" s="67" t="str">
        <v>SummaBank</v>
      </c>
    </row>
    <row r="29909" spans="15:19">
      <c r="O29909" s="67" t="str">
        <v>MoneyMATCH Inc.</v>
      </c>
      <c r="P29909" s="67" t="str">
        <v>CELLtral Bank</v>
      </c>
      <c r="Q29909" s="67" t="str">
        <v>Bank IF</v>
      </c>
      <c r="R29909" s="67" t="str">
        <v>The VLOOKup Vault</v>
      </c>
      <c r="S29909" s="67" t="str">
        <v>ExCell Bank</v>
      </c>
    </row>
    <row r="29910" spans="15:19">
      <c r="O29910" s="67" t="str">
        <v>MoneyMATCH Inc.</v>
      </c>
      <c r="P29910" s="67" t="str">
        <v>CELLtral Bank</v>
      </c>
      <c r="Q29910" s="67" t="str">
        <v>Bank IF</v>
      </c>
      <c r="R29910" s="67" t="str">
        <v>The VLOOKup Vault</v>
      </c>
      <c r="S29910" s="67" t="str">
        <v>Bank of Cellifornia</v>
      </c>
    </row>
    <row r="29911" spans="15:19">
      <c r="O29911" s="67" t="str">
        <v>MoneyMATCH Inc.</v>
      </c>
      <c r="P29911" s="67" t="str">
        <v>CELLtral Bank</v>
      </c>
      <c r="Q29911" s="67" t="str">
        <v>Bank IF</v>
      </c>
      <c r="R29911" s="67" t="str">
        <v>The VLOOKup Vault</v>
      </c>
      <c r="S29911" s="67" t="str">
        <v>ExFunds</v>
      </c>
    </row>
    <row r="29912" spans="15:19">
      <c r="O29912" s="67" t="str">
        <v>MoneyMATCH Inc.</v>
      </c>
      <c r="P29912" s="67" t="str">
        <v>CELLtral Bank</v>
      </c>
      <c r="Q29912" s="67" t="str">
        <v>Bank IF</v>
      </c>
      <c r="R29912" s="67" t="str">
        <v>The VLOOKup Vault</v>
      </c>
      <c r="S29912" s="67" t="str">
        <v>SheetBank AG</v>
      </c>
    </row>
    <row r="29913" spans="15:19">
      <c r="O29913" s="67" t="str">
        <v>MoneyMATCH Inc.</v>
      </c>
      <c r="P29913" s="67" t="str">
        <v>CELLtral Bank</v>
      </c>
      <c r="Q29913" s="67" t="str">
        <v>Bank IF</v>
      </c>
      <c r="R29913" s="67" t="str">
        <v>The VLOOKup Vault</v>
      </c>
      <c r="S29913" s="67" t="str">
        <v>Pivot Finance Group</v>
      </c>
    </row>
    <row r="29914" spans="15:19">
      <c r="O29914" s="67" t="str">
        <v>MoneyMATCH Inc.</v>
      </c>
      <c r="P29914" s="67" t="str">
        <v>CELLtral Bank</v>
      </c>
      <c r="Q29914" s="67" t="str">
        <v>Bank IF</v>
      </c>
      <c r="R29914" s="67" t="str">
        <v>The VLOOKup Vault</v>
      </c>
      <c r="S29914" s="67" t="str">
        <v>SummaBank</v>
      </c>
    </row>
    <row r="29915" spans="15:19">
      <c r="O29915" s="67" t="str">
        <v>MoneyMATCH Inc.</v>
      </c>
      <c r="P29915" s="67" t="str">
        <v>CELLtral Bank</v>
      </c>
      <c r="Q29915" s="67" t="str">
        <v>Bank IF</v>
      </c>
      <c r="R29915" s="67" t="str">
        <v>SummaBank</v>
      </c>
      <c r="S29915" s="67" t="str">
        <v>ExCell Bank</v>
      </c>
    </row>
    <row r="29916" spans="15:19">
      <c r="O29916" s="67" t="str">
        <v>MoneyMATCH Inc.</v>
      </c>
      <c r="P29916" s="67" t="str">
        <v>CELLtral Bank</v>
      </c>
      <c r="Q29916" s="67" t="str">
        <v>Bank IF</v>
      </c>
      <c r="R29916" s="67" t="str">
        <v>SummaBank</v>
      </c>
      <c r="S29916" s="67" t="str">
        <v>Bank of Cellifornia</v>
      </c>
    </row>
    <row r="29917" spans="15:19">
      <c r="O29917" s="67" t="str">
        <v>MoneyMATCH Inc.</v>
      </c>
      <c r="P29917" s="67" t="str">
        <v>CELLtral Bank</v>
      </c>
      <c r="Q29917" s="67" t="str">
        <v>Bank IF</v>
      </c>
      <c r="R29917" s="67" t="str">
        <v>SummaBank</v>
      </c>
      <c r="S29917" s="67" t="str">
        <v>ExFunds</v>
      </c>
    </row>
    <row r="29918" spans="15:19">
      <c r="O29918" s="67" t="str">
        <v>MoneyMATCH Inc.</v>
      </c>
      <c r="P29918" s="67" t="str">
        <v>CELLtral Bank</v>
      </c>
      <c r="Q29918" s="67" t="str">
        <v>Bank IF</v>
      </c>
      <c r="R29918" s="67" t="str">
        <v>SummaBank</v>
      </c>
      <c r="S29918" s="67" t="str">
        <v>SheetBank AG</v>
      </c>
    </row>
    <row r="29919" spans="15:19">
      <c r="O29919" s="67" t="str">
        <v>MoneyMATCH Inc.</v>
      </c>
      <c r="P29919" s="67" t="str">
        <v>CELLtral Bank</v>
      </c>
      <c r="Q29919" s="67" t="str">
        <v>Bank IF</v>
      </c>
      <c r="R29919" s="67" t="str">
        <v>SummaBank</v>
      </c>
      <c r="S29919" s="67" t="str">
        <v>Pivot Finance Group</v>
      </c>
    </row>
    <row r="29920" spans="15:19">
      <c r="O29920" s="67" t="str">
        <v>MoneyMATCH Inc.</v>
      </c>
      <c r="P29920" s="67" t="str">
        <v>CELLtral Bank</v>
      </c>
      <c r="Q29920" s="67" t="str">
        <v>Bank IF</v>
      </c>
      <c r="R29920" s="67" t="str">
        <v>SummaBank</v>
      </c>
      <c r="S29920" s="67" t="str">
        <v>The VLOOKup Vault</v>
      </c>
    </row>
    <row r="29921" spans="15:19">
      <c r="O29921" s="67" t="str">
        <v>MoneyMATCH Inc.</v>
      </c>
      <c r="P29921" s="67" t="str">
        <v>Bank IF</v>
      </c>
      <c r="Q29921" s="67" t="str">
        <v>ExCell Bank</v>
      </c>
      <c r="R29921" s="67" t="str">
        <v>Bank of Cellifornia</v>
      </c>
      <c r="S29921" s="67" t="str">
        <v>ExFunds</v>
      </c>
    </row>
    <row r="29922" spans="15:19">
      <c r="O29922" s="67" t="str">
        <v>MoneyMATCH Inc.</v>
      </c>
      <c r="P29922" s="67" t="str">
        <v>Bank IF</v>
      </c>
      <c r="Q29922" s="67" t="str">
        <v>ExCell Bank</v>
      </c>
      <c r="R29922" s="67" t="str">
        <v>Bank of Cellifornia</v>
      </c>
      <c r="S29922" s="67" t="str">
        <v>SheetBank AG</v>
      </c>
    </row>
    <row r="29923" spans="15:19">
      <c r="O29923" s="67" t="str">
        <v>MoneyMATCH Inc.</v>
      </c>
      <c r="P29923" s="67" t="str">
        <v>Bank IF</v>
      </c>
      <c r="Q29923" s="67" t="str">
        <v>ExCell Bank</v>
      </c>
      <c r="R29923" s="67" t="str">
        <v>Bank of Cellifornia</v>
      </c>
      <c r="S29923" s="67" t="str">
        <v>Pivot Finance Group</v>
      </c>
    </row>
    <row r="29924" spans="15:19">
      <c r="O29924" s="67" t="str">
        <v>MoneyMATCH Inc.</v>
      </c>
      <c r="P29924" s="67" t="str">
        <v>Bank IF</v>
      </c>
      <c r="Q29924" s="67" t="str">
        <v>ExCell Bank</v>
      </c>
      <c r="R29924" s="67" t="str">
        <v>Bank of Cellifornia</v>
      </c>
      <c r="S29924" s="67" t="str">
        <v>The VLOOKup Vault</v>
      </c>
    </row>
    <row r="29925" spans="15:19">
      <c r="O29925" s="67" t="str">
        <v>MoneyMATCH Inc.</v>
      </c>
      <c r="P29925" s="67" t="str">
        <v>Bank IF</v>
      </c>
      <c r="Q29925" s="67" t="str">
        <v>ExCell Bank</v>
      </c>
      <c r="R29925" s="67" t="str">
        <v>Bank of Cellifornia</v>
      </c>
      <c r="S29925" s="67" t="str">
        <v>SummaBank</v>
      </c>
    </row>
    <row r="29926" spans="15:19">
      <c r="O29926" s="67" t="str">
        <v>MoneyMATCH Inc.</v>
      </c>
      <c r="P29926" s="67" t="str">
        <v>Bank IF</v>
      </c>
      <c r="Q29926" s="67" t="str">
        <v>ExCell Bank</v>
      </c>
      <c r="R29926" s="67" t="str">
        <v>Bank of Cellifornia</v>
      </c>
      <c r="S29926" s="67" t="str">
        <v>CELLtral Bank</v>
      </c>
    </row>
    <row r="29927" spans="15:19">
      <c r="O29927" s="67" t="str">
        <v>MoneyMATCH Inc.</v>
      </c>
      <c r="P29927" s="67" t="str">
        <v>Bank IF</v>
      </c>
      <c r="Q29927" s="67" t="str">
        <v>ExCell Bank</v>
      </c>
      <c r="R29927" s="67" t="str">
        <v>ExFunds</v>
      </c>
      <c r="S29927" s="67" t="str">
        <v>Bank of Cellifornia</v>
      </c>
    </row>
    <row r="29928" spans="15:19">
      <c r="O29928" s="67" t="str">
        <v>MoneyMATCH Inc.</v>
      </c>
      <c r="P29928" s="67" t="str">
        <v>Bank IF</v>
      </c>
      <c r="Q29928" s="67" t="str">
        <v>ExCell Bank</v>
      </c>
      <c r="R29928" s="67" t="str">
        <v>ExFunds</v>
      </c>
      <c r="S29928" s="67" t="str">
        <v>SheetBank AG</v>
      </c>
    </row>
    <row r="29929" spans="15:19">
      <c r="O29929" s="67" t="str">
        <v>MoneyMATCH Inc.</v>
      </c>
      <c r="P29929" s="67" t="str">
        <v>Bank IF</v>
      </c>
      <c r="Q29929" s="67" t="str">
        <v>ExCell Bank</v>
      </c>
      <c r="R29929" s="67" t="str">
        <v>ExFunds</v>
      </c>
      <c r="S29929" s="67" t="str">
        <v>Pivot Finance Group</v>
      </c>
    </row>
    <row r="29930" spans="15:19">
      <c r="O29930" s="67" t="str">
        <v>MoneyMATCH Inc.</v>
      </c>
      <c r="P29930" s="67" t="str">
        <v>Bank IF</v>
      </c>
      <c r="Q29930" s="67" t="str">
        <v>ExCell Bank</v>
      </c>
      <c r="R29930" s="67" t="str">
        <v>ExFunds</v>
      </c>
      <c r="S29930" s="67" t="str">
        <v>The VLOOKup Vault</v>
      </c>
    </row>
    <row r="29931" spans="15:19">
      <c r="O29931" s="67" t="str">
        <v>MoneyMATCH Inc.</v>
      </c>
      <c r="P29931" s="67" t="str">
        <v>Bank IF</v>
      </c>
      <c r="Q29931" s="67" t="str">
        <v>ExCell Bank</v>
      </c>
      <c r="R29931" s="67" t="str">
        <v>ExFunds</v>
      </c>
      <c r="S29931" s="67" t="str">
        <v>SummaBank</v>
      </c>
    </row>
    <row r="29932" spans="15:19">
      <c r="O29932" s="67" t="str">
        <v>MoneyMATCH Inc.</v>
      </c>
      <c r="P29932" s="67" t="str">
        <v>Bank IF</v>
      </c>
      <c r="Q29932" s="67" t="str">
        <v>ExCell Bank</v>
      </c>
      <c r="R29932" s="67" t="str">
        <v>ExFunds</v>
      </c>
      <c r="S29932" s="67" t="str">
        <v>CELLtral Bank</v>
      </c>
    </row>
    <row r="29933" spans="15:19">
      <c r="O29933" s="67" t="str">
        <v>MoneyMATCH Inc.</v>
      </c>
      <c r="P29933" s="67" t="str">
        <v>Bank IF</v>
      </c>
      <c r="Q29933" s="67" t="str">
        <v>ExCell Bank</v>
      </c>
      <c r="R29933" s="67" t="str">
        <v>SheetBank AG</v>
      </c>
      <c r="S29933" s="67" t="str">
        <v>Bank of Cellifornia</v>
      </c>
    </row>
    <row r="29934" spans="15:19">
      <c r="O29934" s="67" t="str">
        <v>MoneyMATCH Inc.</v>
      </c>
      <c r="P29934" s="67" t="str">
        <v>Bank IF</v>
      </c>
      <c r="Q29934" s="67" t="str">
        <v>ExCell Bank</v>
      </c>
      <c r="R29934" s="67" t="str">
        <v>SheetBank AG</v>
      </c>
      <c r="S29934" s="67" t="str">
        <v>ExFunds</v>
      </c>
    </row>
    <row r="29935" spans="15:19">
      <c r="O29935" s="67" t="str">
        <v>MoneyMATCH Inc.</v>
      </c>
      <c r="P29935" s="67" t="str">
        <v>Bank IF</v>
      </c>
      <c r="Q29935" s="67" t="str">
        <v>ExCell Bank</v>
      </c>
      <c r="R29935" s="67" t="str">
        <v>SheetBank AG</v>
      </c>
      <c r="S29935" s="67" t="str">
        <v>Pivot Finance Group</v>
      </c>
    </row>
    <row r="29936" spans="15:19">
      <c r="O29936" s="67" t="str">
        <v>MoneyMATCH Inc.</v>
      </c>
      <c r="P29936" s="67" t="str">
        <v>Bank IF</v>
      </c>
      <c r="Q29936" s="67" t="str">
        <v>ExCell Bank</v>
      </c>
      <c r="R29936" s="67" t="str">
        <v>SheetBank AG</v>
      </c>
      <c r="S29936" s="67" t="str">
        <v>The VLOOKup Vault</v>
      </c>
    </row>
    <row r="29937" spans="15:19">
      <c r="O29937" s="67" t="str">
        <v>MoneyMATCH Inc.</v>
      </c>
      <c r="P29937" s="67" t="str">
        <v>Bank IF</v>
      </c>
      <c r="Q29937" s="67" t="str">
        <v>ExCell Bank</v>
      </c>
      <c r="R29937" s="67" t="str">
        <v>SheetBank AG</v>
      </c>
      <c r="S29937" s="67" t="str">
        <v>SummaBank</v>
      </c>
    </row>
    <row r="29938" spans="15:19">
      <c r="O29938" s="67" t="str">
        <v>MoneyMATCH Inc.</v>
      </c>
      <c r="P29938" s="67" t="str">
        <v>Bank IF</v>
      </c>
      <c r="Q29938" s="67" t="str">
        <v>ExCell Bank</v>
      </c>
      <c r="R29938" s="67" t="str">
        <v>SheetBank AG</v>
      </c>
      <c r="S29938" s="67" t="str">
        <v>CELLtral Bank</v>
      </c>
    </row>
    <row r="29939" spans="15:19">
      <c r="O29939" s="67" t="str">
        <v>MoneyMATCH Inc.</v>
      </c>
      <c r="P29939" s="67" t="str">
        <v>Bank IF</v>
      </c>
      <c r="Q29939" s="67" t="str">
        <v>ExCell Bank</v>
      </c>
      <c r="R29939" s="67" t="str">
        <v>Pivot Finance Group</v>
      </c>
      <c r="S29939" s="67" t="str">
        <v>Bank of Cellifornia</v>
      </c>
    </row>
    <row r="29940" spans="15:19">
      <c r="O29940" s="67" t="str">
        <v>MoneyMATCH Inc.</v>
      </c>
      <c r="P29940" s="67" t="str">
        <v>Bank IF</v>
      </c>
      <c r="Q29940" s="67" t="str">
        <v>ExCell Bank</v>
      </c>
      <c r="R29940" s="67" t="str">
        <v>Pivot Finance Group</v>
      </c>
      <c r="S29940" s="67" t="str">
        <v>ExFunds</v>
      </c>
    </row>
    <row r="29941" spans="15:19">
      <c r="O29941" s="67" t="str">
        <v>MoneyMATCH Inc.</v>
      </c>
      <c r="P29941" s="67" t="str">
        <v>Bank IF</v>
      </c>
      <c r="Q29941" s="67" t="str">
        <v>ExCell Bank</v>
      </c>
      <c r="R29941" s="67" t="str">
        <v>Pivot Finance Group</v>
      </c>
      <c r="S29941" s="67" t="str">
        <v>SheetBank AG</v>
      </c>
    </row>
    <row r="29942" spans="15:19">
      <c r="O29942" s="67" t="str">
        <v>MoneyMATCH Inc.</v>
      </c>
      <c r="P29942" s="67" t="str">
        <v>Bank IF</v>
      </c>
      <c r="Q29942" s="67" t="str">
        <v>ExCell Bank</v>
      </c>
      <c r="R29942" s="67" t="str">
        <v>Pivot Finance Group</v>
      </c>
      <c r="S29942" s="67" t="str">
        <v>The VLOOKup Vault</v>
      </c>
    </row>
    <row r="29943" spans="15:19">
      <c r="O29943" s="67" t="str">
        <v>MoneyMATCH Inc.</v>
      </c>
      <c r="P29943" s="67" t="str">
        <v>Bank IF</v>
      </c>
      <c r="Q29943" s="67" t="str">
        <v>ExCell Bank</v>
      </c>
      <c r="R29943" s="67" t="str">
        <v>Pivot Finance Group</v>
      </c>
      <c r="S29943" s="67" t="str">
        <v>SummaBank</v>
      </c>
    </row>
    <row r="29944" spans="15:19">
      <c r="O29944" s="67" t="str">
        <v>MoneyMATCH Inc.</v>
      </c>
      <c r="P29944" s="67" t="str">
        <v>Bank IF</v>
      </c>
      <c r="Q29944" s="67" t="str">
        <v>ExCell Bank</v>
      </c>
      <c r="R29944" s="67" t="str">
        <v>Pivot Finance Group</v>
      </c>
      <c r="S29944" s="67" t="str">
        <v>CELLtral Bank</v>
      </c>
    </row>
    <row r="29945" spans="15:19">
      <c r="O29945" s="67" t="str">
        <v>MoneyMATCH Inc.</v>
      </c>
      <c r="P29945" s="67" t="str">
        <v>Bank IF</v>
      </c>
      <c r="Q29945" s="67" t="str">
        <v>ExCell Bank</v>
      </c>
      <c r="R29945" s="67" t="str">
        <v>The VLOOKup Vault</v>
      </c>
      <c r="S29945" s="67" t="str">
        <v>Bank of Cellifornia</v>
      </c>
    </row>
    <row r="29946" spans="15:19">
      <c r="O29946" s="67" t="str">
        <v>MoneyMATCH Inc.</v>
      </c>
      <c r="P29946" s="67" t="str">
        <v>Bank IF</v>
      </c>
      <c r="Q29946" s="67" t="str">
        <v>ExCell Bank</v>
      </c>
      <c r="R29946" s="67" t="str">
        <v>The VLOOKup Vault</v>
      </c>
      <c r="S29946" s="67" t="str">
        <v>ExFunds</v>
      </c>
    </row>
    <row r="29947" spans="15:19">
      <c r="O29947" s="67" t="str">
        <v>MoneyMATCH Inc.</v>
      </c>
      <c r="P29947" s="67" t="str">
        <v>Bank IF</v>
      </c>
      <c r="Q29947" s="67" t="str">
        <v>ExCell Bank</v>
      </c>
      <c r="R29947" s="67" t="str">
        <v>The VLOOKup Vault</v>
      </c>
      <c r="S29947" s="67" t="str">
        <v>SheetBank AG</v>
      </c>
    </row>
    <row r="29948" spans="15:19">
      <c r="O29948" s="67" t="str">
        <v>MoneyMATCH Inc.</v>
      </c>
      <c r="P29948" s="67" t="str">
        <v>Bank IF</v>
      </c>
      <c r="Q29948" s="67" t="str">
        <v>ExCell Bank</v>
      </c>
      <c r="R29948" s="67" t="str">
        <v>The VLOOKup Vault</v>
      </c>
      <c r="S29948" s="67" t="str">
        <v>Pivot Finance Group</v>
      </c>
    </row>
    <row r="29949" spans="15:19">
      <c r="O29949" s="67" t="str">
        <v>MoneyMATCH Inc.</v>
      </c>
      <c r="P29949" s="67" t="str">
        <v>Bank IF</v>
      </c>
      <c r="Q29949" s="67" t="str">
        <v>ExCell Bank</v>
      </c>
      <c r="R29949" s="67" t="str">
        <v>The VLOOKup Vault</v>
      </c>
      <c r="S29949" s="67" t="str">
        <v>SummaBank</v>
      </c>
    </row>
    <row r="29950" spans="15:19">
      <c r="O29950" s="67" t="str">
        <v>MoneyMATCH Inc.</v>
      </c>
      <c r="P29950" s="67" t="str">
        <v>Bank IF</v>
      </c>
      <c r="Q29950" s="67" t="str">
        <v>ExCell Bank</v>
      </c>
      <c r="R29950" s="67" t="str">
        <v>The VLOOKup Vault</v>
      </c>
      <c r="S29950" s="67" t="str">
        <v>CELLtral Bank</v>
      </c>
    </row>
    <row r="29951" spans="15:19">
      <c r="O29951" s="67" t="str">
        <v>MoneyMATCH Inc.</v>
      </c>
      <c r="P29951" s="67" t="str">
        <v>Bank IF</v>
      </c>
      <c r="Q29951" s="67" t="str">
        <v>ExCell Bank</v>
      </c>
      <c r="R29951" s="67" t="str">
        <v>SummaBank</v>
      </c>
      <c r="S29951" s="67" t="str">
        <v>Bank of Cellifornia</v>
      </c>
    </row>
    <row r="29952" spans="15:19">
      <c r="O29952" s="67" t="str">
        <v>MoneyMATCH Inc.</v>
      </c>
      <c r="P29952" s="67" t="str">
        <v>Bank IF</v>
      </c>
      <c r="Q29952" s="67" t="str">
        <v>ExCell Bank</v>
      </c>
      <c r="R29952" s="67" t="str">
        <v>SummaBank</v>
      </c>
      <c r="S29952" s="67" t="str">
        <v>ExFunds</v>
      </c>
    </row>
    <row r="29953" spans="15:19">
      <c r="O29953" s="67" t="str">
        <v>MoneyMATCH Inc.</v>
      </c>
      <c r="P29953" s="67" t="str">
        <v>Bank IF</v>
      </c>
      <c r="Q29953" s="67" t="str">
        <v>ExCell Bank</v>
      </c>
      <c r="R29953" s="67" t="str">
        <v>SummaBank</v>
      </c>
      <c r="S29953" s="67" t="str">
        <v>SheetBank AG</v>
      </c>
    </row>
    <row r="29954" spans="15:19">
      <c r="O29954" s="67" t="str">
        <v>MoneyMATCH Inc.</v>
      </c>
      <c r="P29954" s="67" t="str">
        <v>Bank IF</v>
      </c>
      <c r="Q29954" s="67" t="str">
        <v>ExCell Bank</v>
      </c>
      <c r="R29954" s="67" t="str">
        <v>SummaBank</v>
      </c>
      <c r="S29954" s="67" t="str">
        <v>Pivot Finance Group</v>
      </c>
    </row>
    <row r="29955" spans="15:19">
      <c r="O29955" s="67" t="str">
        <v>MoneyMATCH Inc.</v>
      </c>
      <c r="P29955" s="67" t="str">
        <v>Bank IF</v>
      </c>
      <c r="Q29955" s="67" t="str">
        <v>ExCell Bank</v>
      </c>
      <c r="R29955" s="67" t="str">
        <v>SummaBank</v>
      </c>
      <c r="S29955" s="67" t="str">
        <v>The VLOOKup Vault</v>
      </c>
    </row>
    <row r="29956" spans="15:19">
      <c r="O29956" s="67" t="str">
        <v>MoneyMATCH Inc.</v>
      </c>
      <c r="P29956" s="67" t="str">
        <v>Bank IF</v>
      </c>
      <c r="Q29956" s="67" t="str">
        <v>ExCell Bank</v>
      </c>
      <c r="R29956" s="67" t="str">
        <v>SummaBank</v>
      </c>
      <c r="S29956" s="67" t="str">
        <v>CELLtral Bank</v>
      </c>
    </row>
    <row r="29957" spans="15:19">
      <c r="O29957" s="67" t="str">
        <v>MoneyMATCH Inc.</v>
      </c>
      <c r="P29957" s="67" t="str">
        <v>Bank IF</v>
      </c>
      <c r="Q29957" s="67" t="str">
        <v>ExCell Bank</v>
      </c>
      <c r="R29957" s="67" t="str">
        <v>CELLtral Bank</v>
      </c>
      <c r="S29957" s="67" t="str">
        <v>Bank of Cellifornia</v>
      </c>
    </row>
    <row r="29958" spans="15:19">
      <c r="O29958" s="67" t="str">
        <v>MoneyMATCH Inc.</v>
      </c>
      <c r="P29958" s="67" t="str">
        <v>Bank IF</v>
      </c>
      <c r="Q29958" s="67" t="str">
        <v>ExCell Bank</v>
      </c>
      <c r="R29958" s="67" t="str">
        <v>CELLtral Bank</v>
      </c>
      <c r="S29958" s="67" t="str">
        <v>ExFunds</v>
      </c>
    </row>
    <row r="29959" spans="15:19">
      <c r="O29959" s="67" t="str">
        <v>MoneyMATCH Inc.</v>
      </c>
      <c r="P29959" s="67" t="str">
        <v>Bank IF</v>
      </c>
      <c r="Q29959" s="67" t="str">
        <v>ExCell Bank</v>
      </c>
      <c r="R29959" s="67" t="str">
        <v>CELLtral Bank</v>
      </c>
      <c r="S29959" s="67" t="str">
        <v>SheetBank AG</v>
      </c>
    </row>
    <row r="29960" spans="15:19">
      <c r="O29960" s="67" t="str">
        <v>MoneyMATCH Inc.</v>
      </c>
      <c r="P29960" s="67" t="str">
        <v>Bank IF</v>
      </c>
      <c r="Q29960" s="67" t="str">
        <v>ExCell Bank</v>
      </c>
      <c r="R29960" s="67" t="str">
        <v>CELLtral Bank</v>
      </c>
      <c r="S29960" s="67" t="str">
        <v>Pivot Finance Group</v>
      </c>
    </row>
    <row r="29961" spans="15:19">
      <c r="O29961" s="67" t="str">
        <v>MoneyMATCH Inc.</v>
      </c>
      <c r="P29961" s="67" t="str">
        <v>Bank IF</v>
      </c>
      <c r="Q29961" s="67" t="str">
        <v>ExCell Bank</v>
      </c>
      <c r="R29961" s="67" t="str">
        <v>CELLtral Bank</v>
      </c>
      <c r="S29961" s="67" t="str">
        <v>The VLOOKup Vault</v>
      </c>
    </row>
    <row r="29962" spans="15:19">
      <c r="O29962" s="67" t="str">
        <v>MoneyMATCH Inc.</v>
      </c>
      <c r="P29962" s="67" t="str">
        <v>Bank IF</v>
      </c>
      <c r="Q29962" s="67" t="str">
        <v>ExCell Bank</v>
      </c>
      <c r="R29962" s="67" t="str">
        <v>CELLtral Bank</v>
      </c>
      <c r="S29962" s="67" t="str">
        <v>SummaBank</v>
      </c>
    </row>
    <row r="29963" spans="15:19">
      <c r="O29963" s="67" t="str">
        <v>MoneyMATCH Inc.</v>
      </c>
      <c r="P29963" s="67" t="str">
        <v>Bank IF</v>
      </c>
      <c r="Q29963" s="67" t="str">
        <v>Bank of Cellifornia</v>
      </c>
      <c r="R29963" s="67" t="str">
        <v>ExCell Bank</v>
      </c>
      <c r="S29963" s="67" t="str">
        <v>ExFunds</v>
      </c>
    </row>
    <row r="29964" spans="15:19">
      <c r="O29964" s="67" t="str">
        <v>MoneyMATCH Inc.</v>
      </c>
      <c r="P29964" s="67" t="str">
        <v>Bank IF</v>
      </c>
      <c r="Q29964" s="67" t="str">
        <v>Bank of Cellifornia</v>
      </c>
      <c r="R29964" s="67" t="str">
        <v>ExCell Bank</v>
      </c>
      <c r="S29964" s="67" t="str">
        <v>SheetBank AG</v>
      </c>
    </row>
    <row r="29965" spans="15:19">
      <c r="O29965" s="67" t="str">
        <v>MoneyMATCH Inc.</v>
      </c>
      <c r="P29965" s="67" t="str">
        <v>Bank IF</v>
      </c>
      <c r="Q29965" s="67" t="str">
        <v>Bank of Cellifornia</v>
      </c>
      <c r="R29965" s="67" t="str">
        <v>ExCell Bank</v>
      </c>
      <c r="S29965" s="67" t="str">
        <v>Pivot Finance Group</v>
      </c>
    </row>
    <row r="29966" spans="15:19">
      <c r="O29966" s="67" t="str">
        <v>MoneyMATCH Inc.</v>
      </c>
      <c r="P29966" s="67" t="str">
        <v>Bank IF</v>
      </c>
      <c r="Q29966" s="67" t="str">
        <v>Bank of Cellifornia</v>
      </c>
      <c r="R29966" s="67" t="str">
        <v>ExCell Bank</v>
      </c>
      <c r="S29966" s="67" t="str">
        <v>The VLOOKup Vault</v>
      </c>
    </row>
    <row r="29967" spans="15:19">
      <c r="O29967" s="67" t="str">
        <v>MoneyMATCH Inc.</v>
      </c>
      <c r="P29967" s="67" t="str">
        <v>Bank IF</v>
      </c>
      <c r="Q29967" s="67" t="str">
        <v>Bank of Cellifornia</v>
      </c>
      <c r="R29967" s="67" t="str">
        <v>ExCell Bank</v>
      </c>
      <c r="S29967" s="67" t="str">
        <v>SummaBank</v>
      </c>
    </row>
    <row r="29968" spans="15:19">
      <c r="O29968" s="67" t="str">
        <v>MoneyMATCH Inc.</v>
      </c>
      <c r="P29968" s="67" t="str">
        <v>Bank IF</v>
      </c>
      <c r="Q29968" s="67" t="str">
        <v>Bank of Cellifornia</v>
      </c>
      <c r="R29968" s="67" t="str">
        <v>ExCell Bank</v>
      </c>
      <c r="S29968" s="67" t="str">
        <v>CELLtral Bank</v>
      </c>
    </row>
    <row r="29969" spans="15:19">
      <c r="O29969" s="67" t="str">
        <v>MoneyMATCH Inc.</v>
      </c>
      <c r="P29969" s="67" t="str">
        <v>Bank IF</v>
      </c>
      <c r="Q29969" s="67" t="str">
        <v>Bank of Cellifornia</v>
      </c>
      <c r="R29969" s="67" t="str">
        <v>ExFunds</v>
      </c>
      <c r="S29969" s="67" t="str">
        <v>ExCell Bank</v>
      </c>
    </row>
    <row r="29970" spans="15:19">
      <c r="O29970" s="67" t="str">
        <v>MoneyMATCH Inc.</v>
      </c>
      <c r="P29970" s="67" t="str">
        <v>Bank IF</v>
      </c>
      <c r="Q29970" s="67" t="str">
        <v>Bank of Cellifornia</v>
      </c>
      <c r="R29970" s="67" t="str">
        <v>ExFunds</v>
      </c>
      <c r="S29970" s="67" t="str">
        <v>SheetBank AG</v>
      </c>
    </row>
    <row r="29971" spans="15:19">
      <c r="O29971" s="67" t="str">
        <v>MoneyMATCH Inc.</v>
      </c>
      <c r="P29971" s="67" t="str">
        <v>Bank IF</v>
      </c>
      <c r="Q29971" s="67" t="str">
        <v>Bank of Cellifornia</v>
      </c>
      <c r="R29971" s="67" t="str">
        <v>ExFunds</v>
      </c>
      <c r="S29971" s="67" t="str">
        <v>Pivot Finance Group</v>
      </c>
    </row>
    <row r="29972" spans="15:19">
      <c r="O29972" s="67" t="str">
        <v>MoneyMATCH Inc.</v>
      </c>
      <c r="P29972" s="67" t="str">
        <v>Bank IF</v>
      </c>
      <c r="Q29972" s="67" t="str">
        <v>Bank of Cellifornia</v>
      </c>
      <c r="R29972" s="67" t="str">
        <v>ExFunds</v>
      </c>
      <c r="S29972" s="67" t="str">
        <v>The VLOOKup Vault</v>
      </c>
    </row>
    <row r="29973" spans="15:19">
      <c r="O29973" s="67" t="str">
        <v>MoneyMATCH Inc.</v>
      </c>
      <c r="P29973" s="67" t="str">
        <v>Bank IF</v>
      </c>
      <c r="Q29973" s="67" t="str">
        <v>Bank of Cellifornia</v>
      </c>
      <c r="R29973" s="67" t="str">
        <v>ExFunds</v>
      </c>
      <c r="S29973" s="67" t="str">
        <v>SummaBank</v>
      </c>
    </row>
    <row r="29974" spans="15:19">
      <c r="O29974" s="67" t="str">
        <v>MoneyMATCH Inc.</v>
      </c>
      <c r="P29974" s="67" t="str">
        <v>Bank IF</v>
      </c>
      <c r="Q29974" s="67" t="str">
        <v>Bank of Cellifornia</v>
      </c>
      <c r="R29974" s="67" t="str">
        <v>ExFunds</v>
      </c>
      <c r="S29974" s="67" t="str">
        <v>CELLtral Bank</v>
      </c>
    </row>
    <row r="29975" spans="15:19">
      <c r="O29975" s="67" t="str">
        <v>MoneyMATCH Inc.</v>
      </c>
      <c r="P29975" s="67" t="str">
        <v>Bank IF</v>
      </c>
      <c r="Q29975" s="67" t="str">
        <v>Bank of Cellifornia</v>
      </c>
      <c r="R29975" s="67" t="str">
        <v>SheetBank AG</v>
      </c>
      <c r="S29975" s="67" t="str">
        <v>ExCell Bank</v>
      </c>
    </row>
    <row r="29976" spans="15:19">
      <c r="O29976" s="67" t="str">
        <v>MoneyMATCH Inc.</v>
      </c>
      <c r="P29976" s="67" t="str">
        <v>Bank IF</v>
      </c>
      <c r="Q29976" s="67" t="str">
        <v>Bank of Cellifornia</v>
      </c>
      <c r="R29976" s="67" t="str">
        <v>SheetBank AG</v>
      </c>
      <c r="S29976" s="67" t="str">
        <v>ExFunds</v>
      </c>
    </row>
    <row r="29977" spans="15:19">
      <c r="O29977" s="67" t="str">
        <v>MoneyMATCH Inc.</v>
      </c>
      <c r="P29977" s="67" t="str">
        <v>Bank IF</v>
      </c>
      <c r="Q29977" s="67" t="str">
        <v>Bank of Cellifornia</v>
      </c>
      <c r="R29977" s="67" t="str">
        <v>SheetBank AG</v>
      </c>
      <c r="S29977" s="67" t="str">
        <v>Pivot Finance Group</v>
      </c>
    </row>
    <row r="29978" spans="15:19">
      <c r="O29978" s="67" t="str">
        <v>MoneyMATCH Inc.</v>
      </c>
      <c r="P29978" s="67" t="str">
        <v>Bank IF</v>
      </c>
      <c r="Q29978" s="67" t="str">
        <v>Bank of Cellifornia</v>
      </c>
      <c r="R29978" s="67" t="str">
        <v>SheetBank AG</v>
      </c>
      <c r="S29978" s="67" t="str">
        <v>The VLOOKup Vault</v>
      </c>
    </row>
    <row r="29979" spans="15:19">
      <c r="O29979" s="67" t="str">
        <v>MoneyMATCH Inc.</v>
      </c>
      <c r="P29979" s="67" t="str">
        <v>Bank IF</v>
      </c>
      <c r="Q29979" s="67" t="str">
        <v>Bank of Cellifornia</v>
      </c>
      <c r="R29979" s="67" t="str">
        <v>SheetBank AG</v>
      </c>
      <c r="S29979" s="67" t="str">
        <v>SummaBank</v>
      </c>
    </row>
    <row r="29980" spans="15:19">
      <c r="O29980" s="67" t="str">
        <v>MoneyMATCH Inc.</v>
      </c>
      <c r="P29980" s="67" t="str">
        <v>Bank IF</v>
      </c>
      <c r="Q29980" s="67" t="str">
        <v>Bank of Cellifornia</v>
      </c>
      <c r="R29980" s="67" t="str">
        <v>SheetBank AG</v>
      </c>
      <c r="S29980" s="67" t="str">
        <v>CELLtral Bank</v>
      </c>
    </row>
    <row r="29981" spans="15:19">
      <c r="O29981" s="67" t="str">
        <v>MoneyMATCH Inc.</v>
      </c>
      <c r="P29981" s="67" t="str">
        <v>Bank IF</v>
      </c>
      <c r="Q29981" s="67" t="str">
        <v>Bank of Cellifornia</v>
      </c>
      <c r="R29981" s="67" t="str">
        <v>Pivot Finance Group</v>
      </c>
      <c r="S29981" s="67" t="str">
        <v>ExCell Bank</v>
      </c>
    </row>
    <row r="29982" spans="15:19">
      <c r="O29982" s="67" t="str">
        <v>MoneyMATCH Inc.</v>
      </c>
      <c r="P29982" s="67" t="str">
        <v>Bank IF</v>
      </c>
      <c r="Q29982" s="67" t="str">
        <v>Bank of Cellifornia</v>
      </c>
      <c r="R29982" s="67" t="str">
        <v>Pivot Finance Group</v>
      </c>
      <c r="S29982" s="67" t="str">
        <v>ExFunds</v>
      </c>
    </row>
    <row r="29983" spans="15:19">
      <c r="O29983" s="67" t="str">
        <v>MoneyMATCH Inc.</v>
      </c>
      <c r="P29983" s="67" t="str">
        <v>Bank IF</v>
      </c>
      <c r="Q29983" s="67" t="str">
        <v>Bank of Cellifornia</v>
      </c>
      <c r="R29983" s="67" t="str">
        <v>Pivot Finance Group</v>
      </c>
      <c r="S29983" s="67" t="str">
        <v>SheetBank AG</v>
      </c>
    </row>
    <row r="29984" spans="15:19">
      <c r="O29984" s="67" t="str">
        <v>MoneyMATCH Inc.</v>
      </c>
      <c r="P29984" s="67" t="str">
        <v>Bank IF</v>
      </c>
      <c r="Q29984" s="67" t="str">
        <v>Bank of Cellifornia</v>
      </c>
      <c r="R29984" s="67" t="str">
        <v>Pivot Finance Group</v>
      </c>
      <c r="S29984" s="67" t="str">
        <v>The VLOOKup Vault</v>
      </c>
    </row>
    <row r="29985" spans="15:19">
      <c r="O29985" s="67" t="str">
        <v>MoneyMATCH Inc.</v>
      </c>
      <c r="P29985" s="67" t="str">
        <v>Bank IF</v>
      </c>
      <c r="Q29985" s="67" t="str">
        <v>Bank of Cellifornia</v>
      </c>
      <c r="R29985" s="67" t="str">
        <v>Pivot Finance Group</v>
      </c>
      <c r="S29985" s="67" t="str">
        <v>SummaBank</v>
      </c>
    </row>
    <row r="29986" spans="15:19">
      <c r="O29986" s="67" t="str">
        <v>MoneyMATCH Inc.</v>
      </c>
      <c r="P29986" s="67" t="str">
        <v>Bank IF</v>
      </c>
      <c r="Q29986" s="67" t="str">
        <v>Bank of Cellifornia</v>
      </c>
      <c r="R29986" s="67" t="str">
        <v>Pivot Finance Group</v>
      </c>
      <c r="S29986" s="67" t="str">
        <v>CELLtral Bank</v>
      </c>
    </row>
    <row r="29987" spans="15:19">
      <c r="O29987" s="67" t="str">
        <v>MoneyMATCH Inc.</v>
      </c>
      <c r="P29987" s="67" t="str">
        <v>Bank IF</v>
      </c>
      <c r="Q29987" s="67" t="str">
        <v>Bank of Cellifornia</v>
      </c>
      <c r="R29987" s="67" t="str">
        <v>The VLOOKup Vault</v>
      </c>
      <c r="S29987" s="67" t="str">
        <v>ExCell Bank</v>
      </c>
    </row>
    <row r="29988" spans="15:19">
      <c r="O29988" s="67" t="str">
        <v>MoneyMATCH Inc.</v>
      </c>
      <c r="P29988" s="67" t="str">
        <v>Bank IF</v>
      </c>
      <c r="Q29988" s="67" t="str">
        <v>Bank of Cellifornia</v>
      </c>
      <c r="R29988" s="67" t="str">
        <v>The VLOOKup Vault</v>
      </c>
      <c r="S29988" s="67" t="str">
        <v>ExFunds</v>
      </c>
    </row>
    <row r="29989" spans="15:19">
      <c r="O29989" s="67" t="str">
        <v>MoneyMATCH Inc.</v>
      </c>
      <c r="P29989" s="67" t="str">
        <v>Bank IF</v>
      </c>
      <c r="Q29989" s="67" t="str">
        <v>Bank of Cellifornia</v>
      </c>
      <c r="R29989" s="67" t="str">
        <v>The VLOOKup Vault</v>
      </c>
      <c r="S29989" s="67" t="str">
        <v>SheetBank AG</v>
      </c>
    </row>
    <row r="29990" spans="15:19">
      <c r="O29990" s="67" t="str">
        <v>MoneyMATCH Inc.</v>
      </c>
      <c r="P29990" s="67" t="str">
        <v>Bank IF</v>
      </c>
      <c r="Q29990" s="67" t="str">
        <v>Bank of Cellifornia</v>
      </c>
      <c r="R29990" s="67" t="str">
        <v>The VLOOKup Vault</v>
      </c>
      <c r="S29990" s="67" t="str">
        <v>Pivot Finance Group</v>
      </c>
    </row>
    <row r="29991" spans="15:19">
      <c r="O29991" s="67" t="str">
        <v>MoneyMATCH Inc.</v>
      </c>
      <c r="P29991" s="67" t="str">
        <v>Bank IF</v>
      </c>
      <c r="Q29991" s="67" t="str">
        <v>Bank of Cellifornia</v>
      </c>
      <c r="R29991" s="67" t="str">
        <v>The VLOOKup Vault</v>
      </c>
      <c r="S29991" s="67" t="str">
        <v>SummaBank</v>
      </c>
    </row>
    <row r="29992" spans="15:19">
      <c r="O29992" s="67" t="str">
        <v>MoneyMATCH Inc.</v>
      </c>
      <c r="P29992" s="67" t="str">
        <v>Bank IF</v>
      </c>
      <c r="Q29992" s="67" t="str">
        <v>Bank of Cellifornia</v>
      </c>
      <c r="R29992" s="67" t="str">
        <v>The VLOOKup Vault</v>
      </c>
      <c r="S29992" s="67" t="str">
        <v>CELLtral Bank</v>
      </c>
    </row>
    <row r="29993" spans="15:19">
      <c r="O29993" s="67" t="str">
        <v>MoneyMATCH Inc.</v>
      </c>
      <c r="P29993" s="67" t="str">
        <v>Bank IF</v>
      </c>
      <c r="Q29993" s="67" t="str">
        <v>Bank of Cellifornia</v>
      </c>
      <c r="R29993" s="67" t="str">
        <v>SummaBank</v>
      </c>
      <c r="S29993" s="67" t="str">
        <v>ExCell Bank</v>
      </c>
    </row>
    <row r="29994" spans="15:19">
      <c r="O29994" s="67" t="str">
        <v>MoneyMATCH Inc.</v>
      </c>
      <c r="P29994" s="67" t="str">
        <v>Bank IF</v>
      </c>
      <c r="Q29994" s="67" t="str">
        <v>Bank of Cellifornia</v>
      </c>
      <c r="R29994" s="67" t="str">
        <v>SummaBank</v>
      </c>
      <c r="S29994" s="67" t="str">
        <v>ExFunds</v>
      </c>
    </row>
    <row r="29995" spans="15:19">
      <c r="O29995" s="67" t="str">
        <v>MoneyMATCH Inc.</v>
      </c>
      <c r="P29995" s="67" t="str">
        <v>Bank IF</v>
      </c>
      <c r="Q29995" s="67" t="str">
        <v>Bank of Cellifornia</v>
      </c>
      <c r="R29995" s="67" t="str">
        <v>SummaBank</v>
      </c>
      <c r="S29995" s="67" t="str">
        <v>SheetBank AG</v>
      </c>
    </row>
    <row r="29996" spans="15:19">
      <c r="O29996" s="67" t="str">
        <v>MoneyMATCH Inc.</v>
      </c>
      <c r="P29996" s="67" t="str">
        <v>Bank IF</v>
      </c>
      <c r="Q29996" s="67" t="str">
        <v>Bank of Cellifornia</v>
      </c>
      <c r="R29996" s="67" t="str">
        <v>SummaBank</v>
      </c>
      <c r="S29996" s="67" t="str">
        <v>Pivot Finance Group</v>
      </c>
    </row>
    <row r="29997" spans="15:19">
      <c r="O29997" s="67" t="str">
        <v>MoneyMATCH Inc.</v>
      </c>
      <c r="P29997" s="67" t="str">
        <v>Bank IF</v>
      </c>
      <c r="Q29997" s="67" t="str">
        <v>Bank of Cellifornia</v>
      </c>
      <c r="R29997" s="67" t="str">
        <v>SummaBank</v>
      </c>
      <c r="S29997" s="67" t="str">
        <v>The VLOOKup Vault</v>
      </c>
    </row>
    <row r="29998" spans="15:19">
      <c r="O29998" s="67" t="str">
        <v>MoneyMATCH Inc.</v>
      </c>
      <c r="P29998" s="67" t="str">
        <v>Bank IF</v>
      </c>
      <c r="Q29998" s="67" t="str">
        <v>Bank of Cellifornia</v>
      </c>
      <c r="R29998" s="67" t="str">
        <v>SummaBank</v>
      </c>
      <c r="S29998" s="67" t="str">
        <v>CELLtral Bank</v>
      </c>
    </row>
    <row r="29999" spans="15:19">
      <c r="O29999" s="67" t="str">
        <v>MoneyMATCH Inc.</v>
      </c>
      <c r="P29999" s="67" t="str">
        <v>Bank IF</v>
      </c>
      <c r="Q29999" s="67" t="str">
        <v>Bank of Cellifornia</v>
      </c>
      <c r="R29999" s="67" t="str">
        <v>CELLtral Bank</v>
      </c>
      <c r="S29999" s="67" t="str">
        <v>ExCell Bank</v>
      </c>
    </row>
    <row r="30000" spans="15:19">
      <c r="O30000" s="67" t="str">
        <v>MoneyMATCH Inc.</v>
      </c>
      <c r="P30000" s="67" t="str">
        <v>Bank IF</v>
      </c>
      <c r="Q30000" s="67" t="str">
        <v>Bank of Cellifornia</v>
      </c>
      <c r="R30000" s="67" t="str">
        <v>CELLtral Bank</v>
      </c>
      <c r="S30000" s="67" t="str">
        <v>ExFunds</v>
      </c>
    </row>
    <row r="30001" spans="15:19">
      <c r="O30001" s="67" t="str">
        <v>MoneyMATCH Inc.</v>
      </c>
      <c r="P30001" s="67" t="str">
        <v>Bank IF</v>
      </c>
      <c r="Q30001" s="67" t="str">
        <v>Bank of Cellifornia</v>
      </c>
      <c r="R30001" s="67" t="str">
        <v>CELLtral Bank</v>
      </c>
      <c r="S30001" s="67" t="str">
        <v>SheetBank AG</v>
      </c>
    </row>
    <row r="30002" spans="15:19">
      <c r="O30002" s="67" t="str">
        <v>MoneyMATCH Inc.</v>
      </c>
      <c r="P30002" s="67" t="str">
        <v>Bank IF</v>
      </c>
      <c r="Q30002" s="67" t="str">
        <v>Bank of Cellifornia</v>
      </c>
      <c r="R30002" s="67" t="str">
        <v>CELLtral Bank</v>
      </c>
      <c r="S30002" s="67" t="str">
        <v>Pivot Finance Group</v>
      </c>
    </row>
    <row r="30003" spans="15:19">
      <c r="O30003" s="67" t="str">
        <v>MoneyMATCH Inc.</v>
      </c>
      <c r="P30003" s="67" t="str">
        <v>Bank IF</v>
      </c>
      <c r="Q30003" s="67" t="str">
        <v>Bank of Cellifornia</v>
      </c>
      <c r="R30003" s="67" t="str">
        <v>CELLtral Bank</v>
      </c>
      <c r="S30003" s="67" t="str">
        <v>The VLOOKup Vault</v>
      </c>
    </row>
    <row r="30004" spans="15:19">
      <c r="O30004" s="67" t="str">
        <v>MoneyMATCH Inc.</v>
      </c>
      <c r="P30004" s="67" t="str">
        <v>Bank IF</v>
      </c>
      <c r="Q30004" s="67" t="str">
        <v>Bank of Cellifornia</v>
      </c>
      <c r="R30004" s="67" t="str">
        <v>CELLtral Bank</v>
      </c>
      <c r="S30004" s="67" t="str">
        <v>SummaBank</v>
      </c>
    </row>
    <row r="30005" spans="15:19">
      <c r="O30005" s="67" t="str">
        <v>MoneyMATCH Inc.</v>
      </c>
      <c r="P30005" s="67" t="str">
        <v>Bank IF</v>
      </c>
      <c r="Q30005" s="67" t="str">
        <v>ExFunds</v>
      </c>
      <c r="R30005" s="67" t="str">
        <v>ExCell Bank</v>
      </c>
      <c r="S30005" s="67" t="str">
        <v>Bank of Cellifornia</v>
      </c>
    </row>
    <row r="30006" spans="15:19">
      <c r="O30006" s="67" t="str">
        <v>MoneyMATCH Inc.</v>
      </c>
      <c r="P30006" s="67" t="str">
        <v>Bank IF</v>
      </c>
      <c r="Q30006" s="67" t="str">
        <v>ExFunds</v>
      </c>
      <c r="R30006" s="67" t="str">
        <v>ExCell Bank</v>
      </c>
      <c r="S30006" s="67" t="str">
        <v>SheetBank AG</v>
      </c>
    </row>
    <row r="30007" spans="15:19">
      <c r="O30007" s="67" t="str">
        <v>MoneyMATCH Inc.</v>
      </c>
      <c r="P30007" s="67" t="str">
        <v>Bank IF</v>
      </c>
      <c r="Q30007" s="67" t="str">
        <v>ExFunds</v>
      </c>
      <c r="R30007" s="67" t="str">
        <v>ExCell Bank</v>
      </c>
      <c r="S30007" s="67" t="str">
        <v>Pivot Finance Group</v>
      </c>
    </row>
    <row r="30008" spans="15:19">
      <c r="O30008" s="67" t="str">
        <v>MoneyMATCH Inc.</v>
      </c>
      <c r="P30008" s="67" t="str">
        <v>Bank IF</v>
      </c>
      <c r="Q30008" s="67" t="str">
        <v>ExFunds</v>
      </c>
      <c r="R30008" s="67" t="str">
        <v>ExCell Bank</v>
      </c>
      <c r="S30008" s="67" t="str">
        <v>The VLOOKup Vault</v>
      </c>
    </row>
    <row r="30009" spans="15:19">
      <c r="O30009" s="67" t="str">
        <v>MoneyMATCH Inc.</v>
      </c>
      <c r="P30009" s="67" t="str">
        <v>Bank IF</v>
      </c>
      <c r="Q30009" s="67" t="str">
        <v>ExFunds</v>
      </c>
      <c r="R30009" s="67" t="str">
        <v>ExCell Bank</v>
      </c>
      <c r="S30009" s="67" t="str">
        <v>SummaBank</v>
      </c>
    </row>
    <row r="30010" spans="15:19">
      <c r="O30010" s="67" t="str">
        <v>MoneyMATCH Inc.</v>
      </c>
      <c r="P30010" s="67" t="str">
        <v>Bank IF</v>
      </c>
      <c r="Q30010" s="67" t="str">
        <v>ExFunds</v>
      </c>
      <c r="R30010" s="67" t="str">
        <v>ExCell Bank</v>
      </c>
      <c r="S30010" s="67" t="str">
        <v>CELLtral Bank</v>
      </c>
    </row>
    <row r="30011" spans="15:19">
      <c r="O30011" s="67" t="str">
        <v>MoneyMATCH Inc.</v>
      </c>
      <c r="P30011" s="67" t="str">
        <v>Bank IF</v>
      </c>
      <c r="Q30011" s="67" t="str">
        <v>ExFunds</v>
      </c>
      <c r="R30011" s="67" t="str">
        <v>Bank of Cellifornia</v>
      </c>
      <c r="S30011" s="67" t="str">
        <v>ExCell Bank</v>
      </c>
    </row>
    <row r="30012" spans="15:19">
      <c r="O30012" s="67" t="str">
        <v>MoneyMATCH Inc.</v>
      </c>
      <c r="P30012" s="67" t="str">
        <v>Bank IF</v>
      </c>
      <c r="Q30012" s="67" t="str">
        <v>ExFunds</v>
      </c>
      <c r="R30012" s="67" t="str">
        <v>Bank of Cellifornia</v>
      </c>
      <c r="S30012" s="67" t="str">
        <v>SheetBank AG</v>
      </c>
    </row>
    <row r="30013" spans="15:19">
      <c r="O30013" s="67" t="str">
        <v>MoneyMATCH Inc.</v>
      </c>
      <c r="P30013" s="67" t="str">
        <v>Bank IF</v>
      </c>
      <c r="Q30013" s="67" t="str">
        <v>ExFunds</v>
      </c>
      <c r="R30013" s="67" t="str">
        <v>Bank of Cellifornia</v>
      </c>
      <c r="S30013" s="67" t="str">
        <v>Pivot Finance Group</v>
      </c>
    </row>
    <row r="30014" spans="15:19">
      <c r="O30014" s="67" t="str">
        <v>MoneyMATCH Inc.</v>
      </c>
      <c r="P30014" s="67" t="str">
        <v>Bank IF</v>
      </c>
      <c r="Q30014" s="67" t="str">
        <v>ExFunds</v>
      </c>
      <c r="R30014" s="67" t="str">
        <v>Bank of Cellifornia</v>
      </c>
      <c r="S30014" s="67" t="str">
        <v>The VLOOKup Vault</v>
      </c>
    </row>
    <row r="30015" spans="15:19">
      <c r="O30015" s="67" t="str">
        <v>MoneyMATCH Inc.</v>
      </c>
      <c r="P30015" s="67" t="str">
        <v>Bank IF</v>
      </c>
      <c r="Q30015" s="67" t="str">
        <v>ExFunds</v>
      </c>
      <c r="R30015" s="67" t="str">
        <v>Bank of Cellifornia</v>
      </c>
      <c r="S30015" s="67" t="str">
        <v>SummaBank</v>
      </c>
    </row>
    <row r="30016" spans="15:19">
      <c r="O30016" s="67" t="str">
        <v>MoneyMATCH Inc.</v>
      </c>
      <c r="P30016" s="67" t="str">
        <v>Bank IF</v>
      </c>
      <c r="Q30016" s="67" t="str">
        <v>ExFunds</v>
      </c>
      <c r="R30016" s="67" t="str">
        <v>Bank of Cellifornia</v>
      </c>
      <c r="S30016" s="67" t="str">
        <v>CELLtral Bank</v>
      </c>
    </row>
    <row r="30017" spans="15:19">
      <c r="O30017" s="67" t="str">
        <v>MoneyMATCH Inc.</v>
      </c>
      <c r="P30017" s="67" t="str">
        <v>Bank IF</v>
      </c>
      <c r="Q30017" s="67" t="str">
        <v>ExFunds</v>
      </c>
      <c r="R30017" s="67" t="str">
        <v>SheetBank AG</v>
      </c>
      <c r="S30017" s="67" t="str">
        <v>ExCell Bank</v>
      </c>
    </row>
    <row r="30018" spans="15:19">
      <c r="O30018" s="67" t="str">
        <v>MoneyMATCH Inc.</v>
      </c>
      <c r="P30018" s="67" t="str">
        <v>Bank IF</v>
      </c>
      <c r="Q30018" s="67" t="str">
        <v>ExFunds</v>
      </c>
      <c r="R30018" s="67" t="str">
        <v>SheetBank AG</v>
      </c>
      <c r="S30018" s="67" t="str">
        <v>Bank of Cellifornia</v>
      </c>
    </row>
    <row r="30019" spans="15:19">
      <c r="O30019" s="67" t="str">
        <v>MoneyMATCH Inc.</v>
      </c>
      <c r="P30019" s="67" t="str">
        <v>Bank IF</v>
      </c>
      <c r="Q30019" s="67" t="str">
        <v>ExFunds</v>
      </c>
      <c r="R30019" s="67" t="str">
        <v>SheetBank AG</v>
      </c>
      <c r="S30019" s="67" t="str">
        <v>Pivot Finance Group</v>
      </c>
    </row>
    <row r="30020" spans="15:19">
      <c r="O30020" s="67" t="str">
        <v>MoneyMATCH Inc.</v>
      </c>
      <c r="P30020" s="67" t="str">
        <v>Bank IF</v>
      </c>
      <c r="Q30020" s="67" t="str">
        <v>ExFunds</v>
      </c>
      <c r="R30020" s="67" t="str">
        <v>SheetBank AG</v>
      </c>
      <c r="S30020" s="67" t="str">
        <v>The VLOOKup Vault</v>
      </c>
    </row>
    <row r="30021" spans="15:19">
      <c r="O30021" s="67" t="str">
        <v>MoneyMATCH Inc.</v>
      </c>
      <c r="P30021" s="67" t="str">
        <v>Bank IF</v>
      </c>
      <c r="Q30021" s="67" t="str">
        <v>ExFunds</v>
      </c>
      <c r="R30021" s="67" t="str">
        <v>SheetBank AG</v>
      </c>
      <c r="S30021" s="67" t="str">
        <v>SummaBank</v>
      </c>
    </row>
    <row r="30022" spans="15:19">
      <c r="O30022" s="67" t="str">
        <v>MoneyMATCH Inc.</v>
      </c>
      <c r="P30022" s="67" t="str">
        <v>Bank IF</v>
      </c>
      <c r="Q30022" s="67" t="str">
        <v>ExFunds</v>
      </c>
      <c r="R30022" s="67" t="str">
        <v>SheetBank AG</v>
      </c>
      <c r="S30022" s="67" t="str">
        <v>CELLtral Bank</v>
      </c>
    </row>
    <row r="30023" spans="15:19">
      <c r="O30023" s="67" t="str">
        <v>MoneyMATCH Inc.</v>
      </c>
      <c r="P30023" s="67" t="str">
        <v>Bank IF</v>
      </c>
      <c r="Q30023" s="67" t="str">
        <v>ExFunds</v>
      </c>
      <c r="R30023" s="67" t="str">
        <v>Pivot Finance Group</v>
      </c>
      <c r="S30023" s="67" t="str">
        <v>ExCell Bank</v>
      </c>
    </row>
    <row r="30024" spans="15:19">
      <c r="O30024" s="67" t="str">
        <v>MoneyMATCH Inc.</v>
      </c>
      <c r="P30024" s="67" t="str">
        <v>Bank IF</v>
      </c>
      <c r="Q30024" s="67" t="str">
        <v>ExFunds</v>
      </c>
      <c r="R30024" s="67" t="str">
        <v>Pivot Finance Group</v>
      </c>
      <c r="S30024" s="67" t="str">
        <v>Bank of Cellifornia</v>
      </c>
    </row>
    <row r="30025" spans="15:19">
      <c r="O30025" s="67" t="str">
        <v>MoneyMATCH Inc.</v>
      </c>
      <c r="P30025" s="67" t="str">
        <v>Bank IF</v>
      </c>
      <c r="Q30025" s="67" t="str">
        <v>ExFunds</v>
      </c>
      <c r="R30025" s="67" t="str">
        <v>Pivot Finance Group</v>
      </c>
      <c r="S30025" s="67" t="str">
        <v>SheetBank AG</v>
      </c>
    </row>
    <row r="30026" spans="15:19">
      <c r="O30026" s="67" t="str">
        <v>MoneyMATCH Inc.</v>
      </c>
      <c r="P30026" s="67" t="str">
        <v>Bank IF</v>
      </c>
      <c r="Q30026" s="67" t="str">
        <v>ExFunds</v>
      </c>
      <c r="R30026" s="67" t="str">
        <v>Pivot Finance Group</v>
      </c>
      <c r="S30026" s="67" t="str">
        <v>The VLOOKup Vault</v>
      </c>
    </row>
    <row r="30027" spans="15:19">
      <c r="O30027" s="67" t="str">
        <v>MoneyMATCH Inc.</v>
      </c>
      <c r="P30027" s="67" t="str">
        <v>Bank IF</v>
      </c>
      <c r="Q30027" s="67" t="str">
        <v>ExFunds</v>
      </c>
      <c r="R30027" s="67" t="str">
        <v>Pivot Finance Group</v>
      </c>
      <c r="S30027" s="67" t="str">
        <v>SummaBank</v>
      </c>
    </row>
    <row r="30028" spans="15:19">
      <c r="O30028" s="67" t="str">
        <v>MoneyMATCH Inc.</v>
      </c>
      <c r="P30028" s="67" t="str">
        <v>Bank IF</v>
      </c>
      <c r="Q30028" s="67" t="str">
        <v>ExFunds</v>
      </c>
      <c r="R30028" s="67" t="str">
        <v>Pivot Finance Group</v>
      </c>
      <c r="S30028" s="67" t="str">
        <v>CELLtral Bank</v>
      </c>
    </row>
    <row r="30029" spans="15:19">
      <c r="O30029" s="67" t="str">
        <v>MoneyMATCH Inc.</v>
      </c>
      <c r="P30029" s="67" t="str">
        <v>Bank IF</v>
      </c>
      <c r="Q30029" s="67" t="str">
        <v>ExFunds</v>
      </c>
      <c r="R30029" s="67" t="str">
        <v>The VLOOKup Vault</v>
      </c>
      <c r="S30029" s="67" t="str">
        <v>ExCell Bank</v>
      </c>
    </row>
    <row r="30030" spans="15:19">
      <c r="O30030" s="67" t="str">
        <v>MoneyMATCH Inc.</v>
      </c>
      <c r="P30030" s="67" t="str">
        <v>Bank IF</v>
      </c>
      <c r="Q30030" s="67" t="str">
        <v>ExFunds</v>
      </c>
      <c r="R30030" s="67" t="str">
        <v>The VLOOKup Vault</v>
      </c>
      <c r="S30030" s="67" t="str">
        <v>Bank of Cellifornia</v>
      </c>
    </row>
    <row r="30031" spans="15:19">
      <c r="O30031" s="67" t="str">
        <v>MoneyMATCH Inc.</v>
      </c>
      <c r="P30031" s="67" t="str">
        <v>Bank IF</v>
      </c>
      <c r="Q30031" s="67" t="str">
        <v>ExFunds</v>
      </c>
      <c r="R30031" s="67" t="str">
        <v>The VLOOKup Vault</v>
      </c>
      <c r="S30031" s="67" t="str">
        <v>SheetBank AG</v>
      </c>
    </row>
    <row r="30032" spans="15:19">
      <c r="O30032" s="67" t="str">
        <v>MoneyMATCH Inc.</v>
      </c>
      <c r="P30032" s="67" t="str">
        <v>Bank IF</v>
      </c>
      <c r="Q30032" s="67" t="str">
        <v>ExFunds</v>
      </c>
      <c r="R30032" s="67" t="str">
        <v>The VLOOKup Vault</v>
      </c>
      <c r="S30032" s="67" t="str">
        <v>Pivot Finance Group</v>
      </c>
    </row>
    <row r="30033" spans="15:19">
      <c r="O30033" s="67" t="str">
        <v>MoneyMATCH Inc.</v>
      </c>
      <c r="P30033" s="67" t="str">
        <v>Bank IF</v>
      </c>
      <c r="Q30033" s="67" t="str">
        <v>ExFunds</v>
      </c>
      <c r="R30033" s="67" t="str">
        <v>The VLOOKup Vault</v>
      </c>
      <c r="S30033" s="67" t="str">
        <v>SummaBank</v>
      </c>
    </row>
    <row r="30034" spans="15:19">
      <c r="O30034" s="67" t="str">
        <v>MoneyMATCH Inc.</v>
      </c>
      <c r="P30034" s="67" t="str">
        <v>Bank IF</v>
      </c>
      <c r="Q30034" s="67" t="str">
        <v>ExFunds</v>
      </c>
      <c r="R30034" s="67" t="str">
        <v>The VLOOKup Vault</v>
      </c>
      <c r="S30034" s="67" t="str">
        <v>CELLtral Bank</v>
      </c>
    </row>
    <row r="30035" spans="15:19">
      <c r="O30035" s="67" t="str">
        <v>MoneyMATCH Inc.</v>
      </c>
      <c r="P30035" s="67" t="str">
        <v>Bank IF</v>
      </c>
      <c r="Q30035" s="67" t="str">
        <v>ExFunds</v>
      </c>
      <c r="R30035" s="67" t="str">
        <v>SummaBank</v>
      </c>
      <c r="S30035" s="67" t="str">
        <v>ExCell Bank</v>
      </c>
    </row>
    <row r="30036" spans="15:19">
      <c r="O30036" s="67" t="str">
        <v>MoneyMATCH Inc.</v>
      </c>
      <c r="P30036" s="67" t="str">
        <v>Bank IF</v>
      </c>
      <c r="Q30036" s="67" t="str">
        <v>ExFunds</v>
      </c>
      <c r="R30036" s="67" t="str">
        <v>SummaBank</v>
      </c>
      <c r="S30036" s="67" t="str">
        <v>Bank of Cellifornia</v>
      </c>
    </row>
    <row r="30037" spans="15:19">
      <c r="O30037" s="67" t="str">
        <v>MoneyMATCH Inc.</v>
      </c>
      <c r="P30037" s="67" t="str">
        <v>Bank IF</v>
      </c>
      <c r="Q30037" s="67" t="str">
        <v>ExFunds</v>
      </c>
      <c r="R30037" s="67" t="str">
        <v>SummaBank</v>
      </c>
      <c r="S30037" s="67" t="str">
        <v>SheetBank AG</v>
      </c>
    </row>
    <row r="30038" spans="15:19">
      <c r="O30038" s="67" t="str">
        <v>MoneyMATCH Inc.</v>
      </c>
      <c r="P30038" s="67" t="str">
        <v>Bank IF</v>
      </c>
      <c r="Q30038" s="67" t="str">
        <v>ExFunds</v>
      </c>
      <c r="R30038" s="67" t="str">
        <v>SummaBank</v>
      </c>
      <c r="S30038" s="67" t="str">
        <v>Pivot Finance Group</v>
      </c>
    </row>
    <row r="30039" spans="15:19">
      <c r="O30039" s="67" t="str">
        <v>MoneyMATCH Inc.</v>
      </c>
      <c r="P30039" s="67" t="str">
        <v>Bank IF</v>
      </c>
      <c r="Q30039" s="67" t="str">
        <v>ExFunds</v>
      </c>
      <c r="R30039" s="67" t="str">
        <v>SummaBank</v>
      </c>
      <c r="S30039" s="67" t="str">
        <v>The VLOOKup Vault</v>
      </c>
    </row>
    <row r="30040" spans="15:19">
      <c r="O30040" s="67" t="str">
        <v>MoneyMATCH Inc.</v>
      </c>
      <c r="P30040" s="67" t="str">
        <v>Bank IF</v>
      </c>
      <c r="Q30040" s="67" t="str">
        <v>ExFunds</v>
      </c>
      <c r="R30040" s="67" t="str">
        <v>SummaBank</v>
      </c>
      <c r="S30040" s="67" t="str">
        <v>CELLtral Bank</v>
      </c>
    </row>
    <row r="30041" spans="15:19">
      <c r="O30041" s="67" t="str">
        <v>MoneyMATCH Inc.</v>
      </c>
      <c r="P30041" s="67" t="str">
        <v>Bank IF</v>
      </c>
      <c r="Q30041" s="67" t="str">
        <v>ExFunds</v>
      </c>
      <c r="R30041" s="67" t="str">
        <v>CELLtral Bank</v>
      </c>
      <c r="S30041" s="67" t="str">
        <v>ExCell Bank</v>
      </c>
    </row>
    <row r="30042" spans="15:19">
      <c r="O30042" s="67" t="str">
        <v>MoneyMATCH Inc.</v>
      </c>
      <c r="P30042" s="67" t="str">
        <v>Bank IF</v>
      </c>
      <c r="Q30042" s="67" t="str">
        <v>ExFunds</v>
      </c>
      <c r="R30042" s="67" t="str">
        <v>CELLtral Bank</v>
      </c>
      <c r="S30042" s="67" t="str">
        <v>Bank of Cellifornia</v>
      </c>
    </row>
    <row r="30043" spans="15:19">
      <c r="O30043" s="67" t="str">
        <v>MoneyMATCH Inc.</v>
      </c>
      <c r="P30043" s="67" t="str">
        <v>Bank IF</v>
      </c>
      <c r="Q30043" s="67" t="str">
        <v>ExFunds</v>
      </c>
      <c r="R30043" s="67" t="str">
        <v>CELLtral Bank</v>
      </c>
      <c r="S30043" s="67" t="str">
        <v>SheetBank AG</v>
      </c>
    </row>
    <row r="30044" spans="15:19">
      <c r="O30044" s="67" t="str">
        <v>MoneyMATCH Inc.</v>
      </c>
      <c r="P30044" s="67" t="str">
        <v>Bank IF</v>
      </c>
      <c r="Q30044" s="67" t="str">
        <v>ExFunds</v>
      </c>
      <c r="R30044" s="67" t="str">
        <v>CELLtral Bank</v>
      </c>
      <c r="S30044" s="67" t="str">
        <v>Pivot Finance Group</v>
      </c>
    </row>
    <row r="30045" spans="15:19">
      <c r="O30045" s="67" t="str">
        <v>MoneyMATCH Inc.</v>
      </c>
      <c r="P30045" s="67" t="str">
        <v>Bank IF</v>
      </c>
      <c r="Q30045" s="67" t="str">
        <v>ExFunds</v>
      </c>
      <c r="R30045" s="67" t="str">
        <v>CELLtral Bank</v>
      </c>
      <c r="S30045" s="67" t="str">
        <v>The VLOOKup Vault</v>
      </c>
    </row>
    <row r="30046" spans="15:19">
      <c r="O30046" s="67" t="str">
        <v>MoneyMATCH Inc.</v>
      </c>
      <c r="P30046" s="67" t="str">
        <v>Bank IF</v>
      </c>
      <c r="Q30046" s="67" t="str">
        <v>ExFunds</v>
      </c>
      <c r="R30046" s="67" t="str">
        <v>CELLtral Bank</v>
      </c>
      <c r="S30046" s="67" t="str">
        <v>SummaBank</v>
      </c>
    </row>
    <row r="30047" spans="15:19">
      <c r="O30047" s="67" t="str">
        <v>MoneyMATCH Inc.</v>
      </c>
      <c r="P30047" s="67" t="str">
        <v>Bank IF</v>
      </c>
      <c r="Q30047" s="67" t="str">
        <v>SheetBank AG</v>
      </c>
      <c r="R30047" s="67" t="str">
        <v>ExCell Bank</v>
      </c>
      <c r="S30047" s="67" t="str">
        <v>Bank of Cellifornia</v>
      </c>
    </row>
    <row r="30048" spans="15:19">
      <c r="O30048" s="67" t="str">
        <v>MoneyMATCH Inc.</v>
      </c>
      <c r="P30048" s="67" t="str">
        <v>Bank IF</v>
      </c>
      <c r="Q30048" s="67" t="str">
        <v>SheetBank AG</v>
      </c>
      <c r="R30048" s="67" t="str">
        <v>ExCell Bank</v>
      </c>
      <c r="S30048" s="67" t="str">
        <v>ExFunds</v>
      </c>
    </row>
    <row r="30049" spans="15:19">
      <c r="O30049" s="67" t="str">
        <v>MoneyMATCH Inc.</v>
      </c>
      <c r="P30049" s="67" t="str">
        <v>Bank IF</v>
      </c>
      <c r="Q30049" s="67" t="str">
        <v>SheetBank AG</v>
      </c>
      <c r="R30049" s="67" t="str">
        <v>ExCell Bank</v>
      </c>
      <c r="S30049" s="67" t="str">
        <v>Pivot Finance Group</v>
      </c>
    </row>
    <row r="30050" spans="15:19">
      <c r="O30050" s="67" t="str">
        <v>MoneyMATCH Inc.</v>
      </c>
      <c r="P30050" s="67" t="str">
        <v>Bank IF</v>
      </c>
      <c r="Q30050" s="67" t="str">
        <v>SheetBank AG</v>
      </c>
      <c r="R30050" s="67" t="str">
        <v>ExCell Bank</v>
      </c>
      <c r="S30050" s="67" t="str">
        <v>The VLOOKup Vault</v>
      </c>
    </row>
    <row r="30051" spans="15:19">
      <c r="O30051" s="67" t="str">
        <v>MoneyMATCH Inc.</v>
      </c>
      <c r="P30051" s="67" t="str">
        <v>Bank IF</v>
      </c>
      <c r="Q30051" s="67" t="str">
        <v>SheetBank AG</v>
      </c>
      <c r="R30051" s="67" t="str">
        <v>ExCell Bank</v>
      </c>
      <c r="S30051" s="67" t="str">
        <v>SummaBank</v>
      </c>
    </row>
    <row r="30052" spans="15:19">
      <c r="O30052" s="67" t="str">
        <v>MoneyMATCH Inc.</v>
      </c>
      <c r="P30052" s="67" t="str">
        <v>Bank IF</v>
      </c>
      <c r="Q30052" s="67" t="str">
        <v>SheetBank AG</v>
      </c>
      <c r="R30052" s="67" t="str">
        <v>ExCell Bank</v>
      </c>
      <c r="S30052" s="67" t="str">
        <v>CELLtral Bank</v>
      </c>
    </row>
    <row r="30053" spans="15:19">
      <c r="O30053" s="67" t="str">
        <v>MoneyMATCH Inc.</v>
      </c>
      <c r="P30053" s="67" t="str">
        <v>Bank IF</v>
      </c>
      <c r="Q30053" s="67" t="str">
        <v>SheetBank AG</v>
      </c>
      <c r="R30053" s="67" t="str">
        <v>Bank of Cellifornia</v>
      </c>
      <c r="S30053" s="67" t="str">
        <v>ExCell Bank</v>
      </c>
    </row>
    <row r="30054" spans="15:19">
      <c r="O30054" s="67" t="str">
        <v>MoneyMATCH Inc.</v>
      </c>
      <c r="P30054" s="67" t="str">
        <v>Bank IF</v>
      </c>
      <c r="Q30054" s="67" t="str">
        <v>SheetBank AG</v>
      </c>
      <c r="R30054" s="67" t="str">
        <v>Bank of Cellifornia</v>
      </c>
      <c r="S30054" s="67" t="str">
        <v>ExFunds</v>
      </c>
    </row>
    <row r="30055" spans="15:19">
      <c r="O30055" s="67" t="str">
        <v>MoneyMATCH Inc.</v>
      </c>
      <c r="P30055" s="67" t="str">
        <v>Bank IF</v>
      </c>
      <c r="Q30055" s="67" t="str">
        <v>SheetBank AG</v>
      </c>
      <c r="R30055" s="67" t="str">
        <v>Bank of Cellifornia</v>
      </c>
      <c r="S30055" s="67" t="str">
        <v>Pivot Finance Group</v>
      </c>
    </row>
    <row r="30056" spans="15:19">
      <c r="O30056" s="67" t="str">
        <v>MoneyMATCH Inc.</v>
      </c>
      <c r="P30056" s="67" t="str">
        <v>Bank IF</v>
      </c>
      <c r="Q30056" s="67" t="str">
        <v>SheetBank AG</v>
      </c>
      <c r="R30056" s="67" t="str">
        <v>Bank of Cellifornia</v>
      </c>
      <c r="S30056" s="67" t="str">
        <v>The VLOOKup Vault</v>
      </c>
    </row>
    <row r="30057" spans="15:19">
      <c r="O30057" s="67" t="str">
        <v>MoneyMATCH Inc.</v>
      </c>
      <c r="P30057" s="67" t="str">
        <v>Bank IF</v>
      </c>
      <c r="Q30057" s="67" t="str">
        <v>SheetBank AG</v>
      </c>
      <c r="R30057" s="67" t="str">
        <v>Bank of Cellifornia</v>
      </c>
      <c r="S30057" s="67" t="str">
        <v>SummaBank</v>
      </c>
    </row>
    <row r="30058" spans="15:19">
      <c r="O30058" s="67" t="str">
        <v>MoneyMATCH Inc.</v>
      </c>
      <c r="P30058" s="67" t="str">
        <v>Bank IF</v>
      </c>
      <c r="Q30058" s="67" t="str">
        <v>SheetBank AG</v>
      </c>
      <c r="R30058" s="67" t="str">
        <v>Bank of Cellifornia</v>
      </c>
      <c r="S30058" s="67" t="str">
        <v>CELLtral Bank</v>
      </c>
    </row>
    <row r="30059" spans="15:19">
      <c r="O30059" s="67" t="str">
        <v>MoneyMATCH Inc.</v>
      </c>
      <c r="P30059" s="67" t="str">
        <v>Bank IF</v>
      </c>
      <c r="Q30059" s="67" t="str">
        <v>SheetBank AG</v>
      </c>
      <c r="R30059" s="67" t="str">
        <v>ExFunds</v>
      </c>
      <c r="S30059" s="67" t="str">
        <v>ExCell Bank</v>
      </c>
    </row>
    <row r="30060" spans="15:19">
      <c r="O30060" s="67" t="str">
        <v>MoneyMATCH Inc.</v>
      </c>
      <c r="P30060" s="67" t="str">
        <v>Bank IF</v>
      </c>
      <c r="Q30060" s="67" t="str">
        <v>SheetBank AG</v>
      </c>
      <c r="R30060" s="67" t="str">
        <v>ExFunds</v>
      </c>
      <c r="S30060" s="67" t="str">
        <v>Bank of Cellifornia</v>
      </c>
    </row>
    <row r="30061" spans="15:19">
      <c r="O30061" s="67" t="str">
        <v>MoneyMATCH Inc.</v>
      </c>
      <c r="P30061" s="67" t="str">
        <v>Bank IF</v>
      </c>
      <c r="Q30061" s="67" t="str">
        <v>SheetBank AG</v>
      </c>
      <c r="R30061" s="67" t="str">
        <v>ExFunds</v>
      </c>
      <c r="S30061" s="67" t="str">
        <v>Pivot Finance Group</v>
      </c>
    </row>
    <row r="30062" spans="15:19">
      <c r="O30062" s="67" t="str">
        <v>MoneyMATCH Inc.</v>
      </c>
      <c r="P30062" s="67" t="str">
        <v>Bank IF</v>
      </c>
      <c r="Q30062" s="67" t="str">
        <v>SheetBank AG</v>
      </c>
      <c r="R30062" s="67" t="str">
        <v>ExFunds</v>
      </c>
      <c r="S30062" s="67" t="str">
        <v>The VLOOKup Vault</v>
      </c>
    </row>
    <row r="30063" spans="15:19">
      <c r="O30063" s="67" t="str">
        <v>MoneyMATCH Inc.</v>
      </c>
      <c r="P30063" s="67" t="str">
        <v>Bank IF</v>
      </c>
      <c r="Q30063" s="67" t="str">
        <v>SheetBank AG</v>
      </c>
      <c r="R30063" s="67" t="str">
        <v>ExFunds</v>
      </c>
      <c r="S30063" s="67" t="str">
        <v>SummaBank</v>
      </c>
    </row>
    <row r="30064" spans="15:19">
      <c r="O30064" s="67" t="str">
        <v>MoneyMATCH Inc.</v>
      </c>
      <c r="P30064" s="67" t="str">
        <v>Bank IF</v>
      </c>
      <c r="Q30064" s="67" t="str">
        <v>SheetBank AG</v>
      </c>
      <c r="R30064" s="67" t="str">
        <v>ExFunds</v>
      </c>
      <c r="S30064" s="67" t="str">
        <v>CELLtral Bank</v>
      </c>
    </row>
    <row r="30065" spans="15:19">
      <c r="O30065" s="67" t="str">
        <v>MoneyMATCH Inc.</v>
      </c>
      <c r="P30065" s="67" t="str">
        <v>Bank IF</v>
      </c>
      <c r="Q30065" s="67" t="str">
        <v>SheetBank AG</v>
      </c>
      <c r="R30065" s="67" t="str">
        <v>Pivot Finance Group</v>
      </c>
      <c r="S30065" s="67" t="str">
        <v>ExCell Bank</v>
      </c>
    </row>
    <row r="30066" spans="15:19">
      <c r="O30066" s="67" t="str">
        <v>MoneyMATCH Inc.</v>
      </c>
      <c r="P30066" s="67" t="str">
        <v>Bank IF</v>
      </c>
      <c r="Q30066" s="67" t="str">
        <v>SheetBank AG</v>
      </c>
      <c r="R30066" s="67" t="str">
        <v>Pivot Finance Group</v>
      </c>
      <c r="S30066" s="67" t="str">
        <v>Bank of Cellifornia</v>
      </c>
    </row>
    <row r="30067" spans="15:19">
      <c r="O30067" s="67" t="str">
        <v>MoneyMATCH Inc.</v>
      </c>
      <c r="P30067" s="67" t="str">
        <v>Bank IF</v>
      </c>
      <c r="Q30067" s="67" t="str">
        <v>SheetBank AG</v>
      </c>
      <c r="R30067" s="67" t="str">
        <v>Pivot Finance Group</v>
      </c>
      <c r="S30067" s="67" t="str">
        <v>ExFunds</v>
      </c>
    </row>
    <row r="30068" spans="15:19">
      <c r="O30068" s="67" t="str">
        <v>MoneyMATCH Inc.</v>
      </c>
      <c r="P30068" s="67" t="str">
        <v>Bank IF</v>
      </c>
      <c r="Q30068" s="67" t="str">
        <v>SheetBank AG</v>
      </c>
      <c r="R30068" s="67" t="str">
        <v>Pivot Finance Group</v>
      </c>
      <c r="S30068" s="67" t="str">
        <v>The VLOOKup Vault</v>
      </c>
    </row>
    <row r="30069" spans="15:19">
      <c r="O30069" s="67" t="str">
        <v>MoneyMATCH Inc.</v>
      </c>
      <c r="P30069" s="67" t="str">
        <v>Bank IF</v>
      </c>
      <c r="Q30069" s="67" t="str">
        <v>SheetBank AG</v>
      </c>
      <c r="R30069" s="67" t="str">
        <v>Pivot Finance Group</v>
      </c>
      <c r="S30069" s="67" t="str">
        <v>SummaBank</v>
      </c>
    </row>
    <row r="30070" spans="15:19">
      <c r="O30070" s="67" t="str">
        <v>MoneyMATCH Inc.</v>
      </c>
      <c r="P30070" s="67" t="str">
        <v>Bank IF</v>
      </c>
      <c r="Q30070" s="67" t="str">
        <v>SheetBank AG</v>
      </c>
      <c r="R30070" s="67" t="str">
        <v>Pivot Finance Group</v>
      </c>
      <c r="S30070" s="67" t="str">
        <v>CELLtral Bank</v>
      </c>
    </row>
    <row r="30071" spans="15:19">
      <c r="O30071" s="67" t="str">
        <v>MoneyMATCH Inc.</v>
      </c>
      <c r="P30071" s="67" t="str">
        <v>Bank IF</v>
      </c>
      <c r="Q30071" s="67" t="str">
        <v>SheetBank AG</v>
      </c>
      <c r="R30071" s="67" t="str">
        <v>The VLOOKup Vault</v>
      </c>
      <c r="S30071" s="67" t="str">
        <v>ExCell Bank</v>
      </c>
    </row>
    <row r="30072" spans="15:19">
      <c r="O30072" s="67" t="str">
        <v>MoneyMATCH Inc.</v>
      </c>
      <c r="P30072" s="67" t="str">
        <v>Bank IF</v>
      </c>
      <c r="Q30072" s="67" t="str">
        <v>SheetBank AG</v>
      </c>
      <c r="R30072" s="67" t="str">
        <v>The VLOOKup Vault</v>
      </c>
      <c r="S30072" s="67" t="str">
        <v>Bank of Cellifornia</v>
      </c>
    </row>
    <row r="30073" spans="15:19">
      <c r="O30073" s="67" t="str">
        <v>MoneyMATCH Inc.</v>
      </c>
      <c r="P30073" s="67" t="str">
        <v>Bank IF</v>
      </c>
      <c r="Q30073" s="67" t="str">
        <v>SheetBank AG</v>
      </c>
      <c r="R30073" s="67" t="str">
        <v>The VLOOKup Vault</v>
      </c>
      <c r="S30073" s="67" t="str">
        <v>ExFunds</v>
      </c>
    </row>
    <row r="30074" spans="15:19">
      <c r="O30074" s="67" t="str">
        <v>MoneyMATCH Inc.</v>
      </c>
      <c r="P30074" s="67" t="str">
        <v>Bank IF</v>
      </c>
      <c r="Q30074" s="67" t="str">
        <v>SheetBank AG</v>
      </c>
      <c r="R30074" s="67" t="str">
        <v>The VLOOKup Vault</v>
      </c>
      <c r="S30074" s="67" t="str">
        <v>Pivot Finance Group</v>
      </c>
    </row>
    <row r="30075" spans="15:19">
      <c r="O30075" s="67" t="str">
        <v>MoneyMATCH Inc.</v>
      </c>
      <c r="P30075" s="67" t="str">
        <v>Bank IF</v>
      </c>
      <c r="Q30075" s="67" t="str">
        <v>SheetBank AG</v>
      </c>
      <c r="R30075" s="67" t="str">
        <v>The VLOOKup Vault</v>
      </c>
      <c r="S30075" s="67" t="str">
        <v>SummaBank</v>
      </c>
    </row>
    <row r="30076" spans="15:19">
      <c r="O30076" s="67" t="str">
        <v>MoneyMATCH Inc.</v>
      </c>
      <c r="P30076" s="67" t="str">
        <v>Bank IF</v>
      </c>
      <c r="Q30076" s="67" t="str">
        <v>SheetBank AG</v>
      </c>
      <c r="R30076" s="67" t="str">
        <v>The VLOOKup Vault</v>
      </c>
      <c r="S30076" s="67" t="str">
        <v>CELLtral Bank</v>
      </c>
    </row>
    <row r="30077" spans="15:19">
      <c r="O30077" s="67" t="str">
        <v>MoneyMATCH Inc.</v>
      </c>
      <c r="P30077" s="67" t="str">
        <v>Bank IF</v>
      </c>
      <c r="Q30077" s="67" t="str">
        <v>SheetBank AG</v>
      </c>
      <c r="R30077" s="67" t="str">
        <v>SummaBank</v>
      </c>
      <c r="S30077" s="67" t="str">
        <v>ExCell Bank</v>
      </c>
    </row>
    <row r="30078" spans="15:19">
      <c r="O30078" s="67" t="str">
        <v>MoneyMATCH Inc.</v>
      </c>
      <c r="P30078" s="67" t="str">
        <v>Bank IF</v>
      </c>
      <c r="Q30078" s="67" t="str">
        <v>SheetBank AG</v>
      </c>
      <c r="R30078" s="67" t="str">
        <v>SummaBank</v>
      </c>
      <c r="S30078" s="67" t="str">
        <v>Bank of Cellifornia</v>
      </c>
    </row>
    <row r="30079" spans="15:19">
      <c r="O30079" s="67" t="str">
        <v>MoneyMATCH Inc.</v>
      </c>
      <c r="P30079" s="67" t="str">
        <v>Bank IF</v>
      </c>
      <c r="Q30079" s="67" t="str">
        <v>SheetBank AG</v>
      </c>
      <c r="R30079" s="67" t="str">
        <v>SummaBank</v>
      </c>
      <c r="S30079" s="67" t="str">
        <v>ExFunds</v>
      </c>
    </row>
    <row r="30080" spans="15:19">
      <c r="O30080" s="67" t="str">
        <v>MoneyMATCH Inc.</v>
      </c>
      <c r="P30080" s="67" t="str">
        <v>Bank IF</v>
      </c>
      <c r="Q30080" s="67" t="str">
        <v>SheetBank AG</v>
      </c>
      <c r="R30080" s="67" t="str">
        <v>SummaBank</v>
      </c>
      <c r="S30080" s="67" t="str">
        <v>Pivot Finance Group</v>
      </c>
    </row>
    <row r="30081" spans="15:19">
      <c r="O30081" s="67" t="str">
        <v>MoneyMATCH Inc.</v>
      </c>
      <c r="P30081" s="67" t="str">
        <v>Bank IF</v>
      </c>
      <c r="Q30081" s="67" t="str">
        <v>SheetBank AG</v>
      </c>
      <c r="R30081" s="67" t="str">
        <v>SummaBank</v>
      </c>
      <c r="S30081" s="67" t="str">
        <v>The VLOOKup Vault</v>
      </c>
    </row>
    <row r="30082" spans="15:19">
      <c r="O30082" s="67" t="str">
        <v>MoneyMATCH Inc.</v>
      </c>
      <c r="P30082" s="67" t="str">
        <v>Bank IF</v>
      </c>
      <c r="Q30082" s="67" t="str">
        <v>SheetBank AG</v>
      </c>
      <c r="R30082" s="67" t="str">
        <v>SummaBank</v>
      </c>
      <c r="S30082" s="67" t="str">
        <v>CELLtral Bank</v>
      </c>
    </row>
    <row r="30083" spans="15:19">
      <c r="O30083" s="67" t="str">
        <v>MoneyMATCH Inc.</v>
      </c>
      <c r="P30083" s="67" t="str">
        <v>Bank IF</v>
      </c>
      <c r="Q30083" s="67" t="str">
        <v>SheetBank AG</v>
      </c>
      <c r="R30083" s="67" t="str">
        <v>CELLtral Bank</v>
      </c>
      <c r="S30083" s="67" t="str">
        <v>ExCell Bank</v>
      </c>
    </row>
    <row r="30084" spans="15:19">
      <c r="O30084" s="67" t="str">
        <v>MoneyMATCH Inc.</v>
      </c>
      <c r="P30084" s="67" t="str">
        <v>Bank IF</v>
      </c>
      <c r="Q30084" s="67" t="str">
        <v>SheetBank AG</v>
      </c>
      <c r="R30084" s="67" t="str">
        <v>CELLtral Bank</v>
      </c>
      <c r="S30084" s="67" t="str">
        <v>Bank of Cellifornia</v>
      </c>
    </row>
    <row r="30085" spans="15:19">
      <c r="O30085" s="67" t="str">
        <v>MoneyMATCH Inc.</v>
      </c>
      <c r="P30085" s="67" t="str">
        <v>Bank IF</v>
      </c>
      <c r="Q30085" s="67" t="str">
        <v>SheetBank AG</v>
      </c>
      <c r="R30085" s="67" t="str">
        <v>CELLtral Bank</v>
      </c>
      <c r="S30085" s="67" t="str">
        <v>ExFunds</v>
      </c>
    </row>
    <row r="30086" spans="15:19">
      <c r="O30086" s="67" t="str">
        <v>MoneyMATCH Inc.</v>
      </c>
      <c r="P30086" s="67" t="str">
        <v>Bank IF</v>
      </c>
      <c r="Q30086" s="67" t="str">
        <v>SheetBank AG</v>
      </c>
      <c r="R30086" s="67" t="str">
        <v>CELLtral Bank</v>
      </c>
      <c r="S30086" s="67" t="str">
        <v>Pivot Finance Group</v>
      </c>
    </row>
    <row r="30087" spans="15:19">
      <c r="O30087" s="67" t="str">
        <v>MoneyMATCH Inc.</v>
      </c>
      <c r="P30087" s="67" t="str">
        <v>Bank IF</v>
      </c>
      <c r="Q30087" s="67" t="str">
        <v>SheetBank AG</v>
      </c>
      <c r="R30087" s="67" t="str">
        <v>CELLtral Bank</v>
      </c>
      <c r="S30087" s="67" t="str">
        <v>The VLOOKup Vault</v>
      </c>
    </row>
    <row r="30088" spans="15:19">
      <c r="O30088" s="67" t="str">
        <v>MoneyMATCH Inc.</v>
      </c>
      <c r="P30088" s="67" t="str">
        <v>Bank IF</v>
      </c>
      <c r="Q30088" s="67" t="str">
        <v>SheetBank AG</v>
      </c>
      <c r="R30088" s="67" t="str">
        <v>CELLtral Bank</v>
      </c>
      <c r="S30088" s="67" t="str">
        <v>SummaBank</v>
      </c>
    </row>
    <row r="30089" spans="15:19">
      <c r="O30089" s="67" t="str">
        <v>MoneyMATCH Inc.</v>
      </c>
      <c r="P30089" s="67" t="str">
        <v>Bank IF</v>
      </c>
      <c r="Q30089" s="67" t="str">
        <v>Pivot Finance Group</v>
      </c>
      <c r="R30089" s="67" t="str">
        <v>ExCell Bank</v>
      </c>
      <c r="S30089" s="67" t="str">
        <v>Bank of Cellifornia</v>
      </c>
    </row>
    <row r="30090" spans="15:19">
      <c r="O30090" s="67" t="str">
        <v>MoneyMATCH Inc.</v>
      </c>
      <c r="P30090" s="67" t="str">
        <v>Bank IF</v>
      </c>
      <c r="Q30090" s="67" t="str">
        <v>Pivot Finance Group</v>
      </c>
      <c r="R30090" s="67" t="str">
        <v>ExCell Bank</v>
      </c>
      <c r="S30090" s="67" t="str">
        <v>ExFunds</v>
      </c>
    </row>
    <row r="30091" spans="15:19">
      <c r="O30091" s="67" t="str">
        <v>MoneyMATCH Inc.</v>
      </c>
      <c r="P30091" s="67" t="str">
        <v>Bank IF</v>
      </c>
      <c r="Q30091" s="67" t="str">
        <v>Pivot Finance Group</v>
      </c>
      <c r="R30091" s="67" t="str">
        <v>ExCell Bank</v>
      </c>
      <c r="S30091" s="67" t="str">
        <v>SheetBank AG</v>
      </c>
    </row>
    <row r="30092" spans="15:19">
      <c r="O30092" s="67" t="str">
        <v>MoneyMATCH Inc.</v>
      </c>
      <c r="P30092" s="67" t="str">
        <v>Bank IF</v>
      </c>
      <c r="Q30092" s="67" t="str">
        <v>Pivot Finance Group</v>
      </c>
      <c r="R30092" s="67" t="str">
        <v>ExCell Bank</v>
      </c>
      <c r="S30092" s="67" t="str">
        <v>The VLOOKup Vault</v>
      </c>
    </row>
    <row r="30093" spans="15:19">
      <c r="O30093" s="67" t="str">
        <v>MoneyMATCH Inc.</v>
      </c>
      <c r="P30093" s="67" t="str">
        <v>Bank IF</v>
      </c>
      <c r="Q30093" s="67" t="str">
        <v>Pivot Finance Group</v>
      </c>
      <c r="R30093" s="67" t="str">
        <v>ExCell Bank</v>
      </c>
      <c r="S30093" s="67" t="str">
        <v>SummaBank</v>
      </c>
    </row>
    <row r="30094" spans="15:19">
      <c r="O30094" s="67" t="str">
        <v>MoneyMATCH Inc.</v>
      </c>
      <c r="P30094" s="67" t="str">
        <v>Bank IF</v>
      </c>
      <c r="Q30094" s="67" t="str">
        <v>Pivot Finance Group</v>
      </c>
      <c r="R30094" s="67" t="str">
        <v>ExCell Bank</v>
      </c>
      <c r="S30094" s="67" t="str">
        <v>CELLtral Bank</v>
      </c>
    </row>
    <row r="30095" spans="15:19">
      <c r="O30095" s="67" t="str">
        <v>MoneyMATCH Inc.</v>
      </c>
      <c r="P30095" s="67" t="str">
        <v>Bank IF</v>
      </c>
      <c r="Q30095" s="67" t="str">
        <v>Pivot Finance Group</v>
      </c>
      <c r="R30095" s="67" t="str">
        <v>Bank of Cellifornia</v>
      </c>
      <c r="S30095" s="67" t="str">
        <v>ExCell Bank</v>
      </c>
    </row>
    <row r="30096" spans="15:19">
      <c r="O30096" s="67" t="str">
        <v>MoneyMATCH Inc.</v>
      </c>
      <c r="P30096" s="67" t="str">
        <v>Bank IF</v>
      </c>
      <c r="Q30096" s="67" t="str">
        <v>Pivot Finance Group</v>
      </c>
      <c r="R30096" s="67" t="str">
        <v>Bank of Cellifornia</v>
      </c>
      <c r="S30096" s="67" t="str">
        <v>ExFunds</v>
      </c>
    </row>
    <row r="30097" spans="15:19">
      <c r="O30097" s="67" t="str">
        <v>MoneyMATCH Inc.</v>
      </c>
      <c r="P30097" s="67" t="str">
        <v>Bank IF</v>
      </c>
      <c r="Q30097" s="67" t="str">
        <v>Pivot Finance Group</v>
      </c>
      <c r="R30097" s="67" t="str">
        <v>Bank of Cellifornia</v>
      </c>
      <c r="S30097" s="67" t="str">
        <v>SheetBank AG</v>
      </c>
    </row>
    <row r="30098" spans="15:19">
      <c r="O30098" s="67" t="str">
        <v>MoneyMATCH Inc.</v>
      </c>
      <c r="P30098" s="67" t="str">
        <v>Bank IF</v>
      </c>
      <c r="Q30098" s="67" t="str">
        <v>Pivot Finance Group</v>
      </c>
      <c r="R30098" s="67" t="str">
        <v>Bank of Cellifornia</v>
      </c>
      <c r="S30098" s="67" t="str">
        <v>The VLOOKup Vault</v>
      </c>
    </row>
    <row r="30099" spans="15:19">
      <c r="O30099" s="67" t="str">
        <v>MoneyMATCH Inc.</v>
      </c>
      <c r="P30099" s="67" t="str">
        <v>Bank IF</v>
      </c>
      <c r="Q30099" s="67" t="str">
        <v>Pivot Finance Group</v>
      </c>
      <c r="R30099" s="67" t="str">
        <v>Bank of Cellifornia</v>
      </c>
      <c r="S30099" s="67" t="str">
        <v>SummaBank</v>
      </c>
    </row>
    <row r="30100" spans="15:19">
      <c r="O30100" s="67" t="str">
        <v>MoneyMATCH Inc.</v>
      </c>
      <c r="P30100" s="67" t="str">
        <v>Bank IF</v>
      </c>
      <c r="Q30100" s="67" t="str">
        <v>Pivot Finance Group</v>
      </c>
      <c r="R30100" s="67" t="str">
        <v>Bank of Cellifornia</v>
      </c>
      <c r="S30100" s="67" t="str">
        <v>CELLtral Bank</v>
      </c>
    </row>
    <row r="30101" spans="15:19">
      <c r="O30101" s="67" t="str">
        <v>MoneyMATCH Inc.</v>
      </c>
      <c r="P30101" s="67" t="str">
        <v>Bank IF</v>
      </c>
      <c r="Q30101" s="67" t="str">
        <v>Pivot Finance Group</v>
      </c>
      <c r="R30101" s="67" t="str">
        <v>ExFunds</v>
      </c>
      <c r="S30101" s="67" t="str">
        <v>ExCell Bank</v>
      </c>
    </row>
    <row r="30102" spans="15:19">
      <c r="O30102" s="67" t="str">
        <v>MoneyMATCH Inc.</v>
      </c>
      <c r="P30102" s="67" t="str">
        <v>Bank IF</v>
      </c>
      <c r="Q30102" s="67" t="str">
        <v>Pivot Finance Group</v>
      </c>
      <c r="R30102" s="67" t="str">
        <v>ExFunds</v>
      </c>
      <c r="S30102" s="67" t="str">
        <v>Bank of Cellifornia</v>
      </c>
    </row>
    <row r="30103" spans="15:19">
      <c r="O30103" s="67" t="str">
        <v>MoneyMATCH Inc.</v>
      </c>
      <c r="P30103" s="67" t="str">
        <v>Bank IF</v>
      </c>
      <c r="Q30103" s="67" t="str">
        <v>Pivot Finance Group</v>
      </c>
      <c r="R30103" s="67" t="str">
        <v>ExFunds</v>
      </c>
      <c r="S30103" s="67" t="str">
        <v>SheetBank AG</v>
      </c>
    </row>
    <row r="30104" spans="15:19">
      <c r="O30104" s="67" t="str">
        <v>MoneyMATCH Inc.</v>
      </c>
      <c r="P30104" s="67" t="str">
        <v>Bank IF</v>
      </c>
      <c r="Q30104" s="67" t="str">
        <v>Pivot Finance Group</v>
      </c>
      <c r="R30104" s="67" t="str">
        <v>ExFunds</v>
      </c>
      <c r="S30104" s="67" t="str">
        <v>The VLOOKup Vault</v>
      </c>
    </row>
    <row r="30105" spans="15:19">
      <c r="O30105" s="67" t="str">
        <v>MoneyMATCH Inc.</v>
      </c>
      <c r="P30105" s="67" t="str">
        <v>Bank IF</v>
      </c>
      <c r="Q30105" s="67" t="str">
        <v>Pivot Finance Group</v>
      </c>
      <c r="R30105" s="67" t="str">
        <v>ExFunds</v>
      </c>
      <c r="S30105" s="67" t="str">
        <v>SummaBank</v>
      </c>
    </row>
    <row r="30106" spans="15:19">
      <c r="O30106" s="67" t="str">
        <v>MoneyMATCH Inc.</v>
      </c>
      <c r="P30106" s="67" t="str">
        <v>Bank IF</v>
      </c>
      <c r="Q30106" s="67" t="str">
        <v>Pivot Finance Group</v>
      </c>
      <c r="R30106" s="67" t="str">
        <v>ExFunds</v>
      </c>
      <c r="S30106" s="67" t="str">
        <v>CELLtral Bank</v>
      </c>
    </row>
    <row r="30107" spans="15:19">
      <c r="O30107" s="67" t="str">
        <v>MoneyMATCH Inc.</v>
      </c>
      <c r="P30107" s="67" t="str">
        <v>Bank IF</v>
      </c>
      <c r="Q30107" s="67" t="str">
        <v>Pivot Finance Group</v>
      </c>
      <c r="R30107" s="67" t="str">
        <v>SheetBank AG</v>
      </c>
      <c r="S30107" s="67" t="str">
        <v>ExCell Bank</v>
      </c>
    </row>
    <row r="30108" spans="15:19">
      <c r="O30108" s="67" t="str">
        <v>MoneyMATCH Inc.</v>
      </c>
      <c r="P30108" s="67" t="str">
        <v>Bank IF</v>
      </c>
      <c r="Q30108" s="67" t="str">
        <v>Pivot Finance Group</v>
      </c>
      <c r="R30108" s="67" t="str">
        <v>SheetBank AG</v>
      </c>
      <c r="S30108" s="67" t="str">
        <v>Bank of Cellifornia</v>
      </c>
    </row>
    <row r="30109" spans="15:19">
      <c r="O30109" s="67" t="str">
        <v>MoneyMATCH Inc.</v>
      </c>
      <c r="P30109" s="67" t="str">
        <v>Bank IF</v>
      </c>
      <c r="Q30109" s="67" t="str">
        <v>Pivot Finance Group</v>
      </c>
      <c r="R30109" s="67" t="str">
        <v>SheetBank AG</v>
      </c>
      <c r="S30109" s="67" t="str">
        <v>ExFunds</v>
      </c>
    </row>
    <row r="30110" spans="15:19">
      <c r="O30110" s="67" t="str">
        <v>MoneyMATCH Inc.</v>
      </c>
      <c r="P30110" s="67" t="str">
        <v>Bank IF</v>
      </c>
      <c r="Q30110" s="67" t="str">
        <v>Pivot Finance Group</v>
      </c>
      <c r="R30110" s="67" t="str">
        <v>SheetBank AG</v>
      </c>
      <c r="S30110" s="67" t="str">
        <v>The VLOOKup Vault</v>
      </c>
    </row>
    <row r="30111" spans="15:19">
      <c r="O30111" s="67" t="str">
        <v>MoneyMATCH Inc.</v>
      </c>
      <c r="P30111" s="67" t="str">
        <v>Bank IF</v>
      </c>
      <c r="Q30111" s="67" t="str">
        <v>Pivot Finance Group</v>
      </c>
      <c r="R30111" s="67" t="str">
        <v>SheetBank AG</v>
      </c>
      <c r="S30111" s="67" t="str">
        <v>SummaBank</v>
      </c>
    </row>
    <row r="30112" spans="15:19">
      <c r="O30112" s="67" t="str">
        <v>MoneyMATCH Inc.</v>
      </c>
      <c r="P30112" s="67" t="str">
        <v>Bank IF</v>
      </c>
      <c r="Q30112" s="67" t="str">
        <v>Pivot Finance Group</v>
      </c>
      <c r="R30112" s="67" t="str">
        <v>SheetBank AG</v>
      </c>
      <c r="S30112" s="67" t="str">
        <v>CELLtral Bank</v>
      </c>
    </row>
    <row r="30113" spans="15:19">
      <c r="O30113" s="67" t="str">
        <v>MoneyMATCH Inc.</v>
      </c>
      <c r="P30113" s="67" t="str">
        <v>Bank IF</v>
      </c>
      <c r="Q30113" s="67" t="str">
        <v>Pivot Finance Group</v>
      </c>
      <c r="R30113" s="67" t="str">
        <v>The VLOOKup Vault</v>
      </c>
      <c r="S30113" s="67" t="str">
        <v>ExCell Bank</v>
      </c>
    </row>
    <row r="30114" spans="15:19">
      <c r="O30114" s="67" t="str">
        <v>MoneyMATCH Inc.</v>
      </c>
      <c r="P30114" s="67" t="str">
        <v>Bank IF</v>
      </c>
      <c r="Q30114" s="67" t="str">
        <v>Pivot Finance Group</v>
      </c>
      <c r="R30114" s="67" t="str">
        <v>The VLOOKup Vault</v>
      </c>
      <c r="S30114" s="67" t="str">
        <v>Bank of Cellifornia</v>
      </c>
    </row>
    <row r="30115" spans="15:19">
      <c r="O30115" s="67" t="str">
        <v>MoneyMATCH Inc.</v>
      </c>
      <c r="P30115" s="67" t="str">
        <v>Bank IF</v>
      </c>
      <c r="Q30115" s="67" t="str">
        <v>Pivot Finance Group</v>
      </c>
      <c r="R30115" s="67" t="str">
        <v>The VLOOKup Vault</v>
      </c>
      <c r="S30115" s="67" t="str">
        <v>ExFunds</v>
      </c>
    </row>
    <row r="30116" spans="15:19">
      <c r="O30116" s="67" t="str">
        <v>MoneyMATCH Inc.</v>
      </c>
      <c r="P30116" s="67" t="str">
        <v>Bank IF</v>
      </c>
      <c r="Q30116" s="67" t="str">
        <v>Pivot Finance Group</v>
      </c>
      <c r="R30116" s="67" t="str">
        <v>The VLOOKup Vault</v>
      </c>
      <c r="S30116" s="67" t="str">
        <v>SheetBank AG</v>
      </c>
    </row>
    <row r="30117" spans="15:19">
      <c r="O30117" s="67" t="str">
        <v>MoneyMATCH Inc.</v>
      </c>
      <c r="P30117" s="67" t="str">
        <v>Bank IF</v>
      </c>
      <c r="Q30117" s="67" t="str">
        <v>Pivot Finance Group</v>
      </c>
      <c r="R30117" s="67" t="str">
        <v>The VLOOKup Vault</v>
      </c>
      <c r="S30117" s="67" t="str">
        <v>SummaBank</v>
      </c>
    </row>
    <row r="30118" spans="15:19">
      <c r="O30118" s="67" t="str">
        <v>MoneyMATCH Inc.</v>
      </c>
      <c r="P30118" s="67" t="str">
        <v>Bank IF</v>
      </c>
      <c r="Q30118" s="67" t="str">
        <v>Pivot Finance Group</v>
      </c>
      <c r="R30118" s="67" t="str">
        <v>The VLOOKup Vault</v>
      </c>
      <c r="S30118" s="67" t="str">
        <v>CELLtral Bank</v>
      </c>
    </row>
    <row r="30119" spans="15:19">
      <c r="O30119" s="67" t="str">
        <v>MoneyMATCH Inc.</v>
      </c>
      <c r="P30119" s="67" t="str">
        <v>Bank IF</v>
      </c>
      <c r="Q30119" s="67" t="str">
        <v>Pivot Finance Group</v>
      </c>
      <c r="R30119" s="67" t="str">
        <v>SummaBank</v>
      </c>
      <c r="S30119" s="67" t="str">
        <v>ExCell Bank</v>
      </c>
    </row>
    <row r="30120" spans="15:19">
      <c r="O30120" s="67" t="str">
        <v>MoneyMATCH Inc.</v>
      </c>
      <c r="P30120" s="67" t="str">
        <v>Bank IF</v>
      </c>
      <c r="Q30120" s="67" t="str">
        <v>Pivot Finance Group</v>
      </c>
      <c r="R30120" s="67" t="str">
        <v>SummaBank</v>
      </c>
      <c r="S30120" s="67" t="str">
        <v>Bank of Cellifornia</v>
      </c>
    </row>
    <row r="30121" spans="15:19">
      <c r="O30121" s="67" t="str">
        <v>MoneyMATCH Inc.</v>
      </c>
      <c r="P30121" s="67" t="str">
        <v>Bank IF</v>
      </c>
      <c r="Q30121" s="67" t="str">
        <v>Pivot Finance Group</v>
      </c>
      <c r="R30121" s="67" t="str">
        <v>SummaBank</v>
      </c>
      <c r="S30121" s="67" t="str">
        <v>ExFunds</v>
      </c>
    </row>
    <row r="30122" spans="15:19">
      <c r="O30122" s="67" t="str">
        <v>MoneyMATCH Inc.</v>
      </c>
      <c r="P30122" s="67" t="str">
        <v>Bank IF</v>
      </c>
      <c r="Q30122" s="67" t="str">
        <v>Pivot Finance Group</v>
      </c>
      <c r="R30122" s="67" t="str">
        <v>SummaBank</v>
      </c>
      <c r="S30122" s="67" t="str">
        <v>SheetBank AG</v>
      </c>
    </row>
    <row r="30123" spans="15:19">
      <c r="O30123" s="67" t="str">
        <v>MoneyMATCH Inc.</v>
      </c>
      <c r="P30123" s="67" t="str">
        <v>Bank IF</v>
      </c>
      <c r="Q30123" s="67" t="str">
        <v>Pivot Finance Group</v>
      </c>
      <c r="R30123" s="67" t="str">
        <v>SummaBank</v>
      </c>
      <c r="S30123" s="67" t="str">
        <v>The VLOOKup Vault</v>
      </c>
    </row>
    <row r="30124" spans="15:19">
      <c r="O30124" s="67" t="str">
        <v>MoneyMATCH Inc.</v>
      </c>
      <c r="P30124" s="67" t="str">
        <v>Bank IF</v>
      </c>
      <c r="Q30124" s="67" t="str">
        <v>Pivot Finance Group</v>
      </c>
      <c r="R30124" s="67" t="str">
        <v>SummaBank</v>
      </c>
      <c r="S30124" s="67" t="str">
        <v>CELLtral Bank</v>
      </c>
    </row>
    <row r="30125" spans="15:19">
      <c r="O30125" s="67" t="str">
        <v>MoneyMATCH Inc.</v>
      </c>
      <c r="P30125" s="67" t="str">
        <v>Bank IF</v>
      </c>
      <c r="Q30125" s="67" t="str">
        <v>Pivot Finance Group</v>
      </c>
      <c r="R30125" s="67" t="str">
        <v>CELLtral Bank</v>
      </c>
      <c r="S30125" s="67" t="str">
        <v>ExCell Bank</v>
      </c>
    </row>
    <row r="30126" spans="15:19">
      <c r="O30126" s="67" t="str">
        <v>MoneyMATCH Inc.</v>
      </c>
      <c r="P30126" s="67" t="str">
        <v>Bank IF</v>
      </c>
      <c r="Q30126" s="67" t="str">
        <v>Pivot Finance Group</v>
      </c>
      <c r="R30126" s="67" t="str">
        <v>CELLtral Bank</v>
      </c>
      <c r="S30126" s="67" t="str">
        <v>Bank of Cellifornia</v>
      </c>
    </row>
    <row r="30127" spans="15:19">
      <c r="O30127" s="67" t="str">
        <v>MoneyMATCH Inc.</v>
      </c>
      <c r="P30127" s="67" t="str">
        <v>Bank IF</v>
      </c>
      <c r="Q30127" s="67" t="str">
        <v>Pivot Finance Group</v>
      </c>
      <c r="R30127" s="67" t="str">
        <v>CELLtral Bank</v>
      </c>
      <c r="S30127" s="67" t="str">
        <v>ExFunds</v>
      </c>
    </row>
    <row r="30128" spans="15:19">
      <c r="O30128" s="67" t="str">
        <v>MoneyMATCH Inc.</v>
      </c>
      <c r="P30128" s="67" t="str">
        <v>Bank IF</v>
      </c>
      <c r="Q30128" s="67" t="str">
        <v>Pivot Finance Group</v>
      </c>
      <c r="R30128" s="67" t="str">
        <v>CELLtral Bank</v>
      </c>
      <c r="S30128" s="67" t="str">
        <v>SheetBank AG</v>
      </c>
    </row>
    <row r="30129" spans="15:19">
      <c r="O30129" s="67" t="str">
        <v>MoneyMATCH Inc.</v>
      </c>
      <c r="P30129" s="67" t="str">
        <v>Bank IF</v>
      </c>
      <c r="Q30129" s="67" t="str">
        <v>Pivot Finance Group</v>
      </c>
      <c r="R30129" s="67" t="str">
        <v>CELLtral Bank</v>
      </c>
      <c r="S30129" s="67" t="str">
        <v>The VLOOKup Vault</v>
      </c>
    </row>
    <row r="30130" spans="15:19">
      <c r="O30130" s="67" t="str">
        <v>MoneyMATCH Inc.</v>
      </c>
      <c r="P30130" s="67" t="str">
        <v>Bank IF</v>
      </c>
      <c r="Q30130" s="67" t="str">
        <v>Pivot Finance Group</v>
      </c>
      <c r="R30130" s="67" t="str">
        <v>CELLtral Bank</v>
      </c>
      <c r="S30130" s="67" t="str">
        <v>SummaBank</v>
      </c>
    </row>
    <row r="30131" spans="15:19">
      <c r="O30131" s="67" t="str">
        <v>MoneyMATCH Inc.</v>
      </c>
      <c r="P30131" s="67" t="str">
        <v>Bank IF</v>
      </c>
      <c r="Q30131" s="67" t="str">
        <v>The VLOOKup Vault</v>
      </c>
      <c r="R30131" s="67" t="str">
        <v>ExCell Bank</v>
      </c>
      <c r="S30131" s="67" t="str">
        <v>Bank of Cellifornia</v>
      </c>
    </row>
    <row r="30132" spans="15:19">
      <c r="O30132" s="67" t="str">
        <v>MoneyMATCH Inc.</v>
      </c>
      <c r="P30132" s="67" t="str">
        <v>Bank IF</v>
      </c>
      <c r="Q30132" s="67" t="str">
        <v>The VLOOKup Vault</v>
      </c>
      <c r="R30132" s="67" t="str">
        <v>ExCell Bank</v>
      </c>
      <c r="S30132" s="67" t="str">
        <v>ExFunds</v>
      </c>
    </row>
    <row r="30133" spans="15:19">
      <c r="O30133" s="67" t="str">
        <v>MoneyMATCH Inc.</v>
      </c>
      <c r="P30133" s="67" t="str">
        <v>Bank IF</v>
      </c>
      <c r="Q30133" s="67" t="str">
        <v>The VLOOKup Vault</v>
      </c>
      <c r="R30133" s="67" t="str">
        <v>ExCell Bank</v>
      </c>
      <c r="S30133" s="67" t="str">
        <v>SheetBank AG</v>
      </c>
    </row>
    <row r="30134" spans="15:19">
      <c r="O30134" s="67" t="str">
        <v>MoneyMATCH Inc.</v>
      </c>
      <c r="P30134" s="67" t="str">
        <v>Bank IF</v>
      </c>
      <c r="Q30134" s="67" t="str">
        <v>The VLOOKup Vault</v>
      </c>
      <c r="R30134" s="67" t="str">
        <v>ExCell Bank</v>
      </c>
      <c r="S30134" s="67" t="str">
        <v>Pivot Finance Group</v>
      </c>
    </row>
    <row r="30135" spans="15:19">
      <c r="O30135" s="67" t="str">
        <v>MoneyMATCH Inc.</v>
      </c>
      <c r="P30135" s="67" t="str">
        <v>Bank IF</v>
      </c>
      <c r="Q30135" s="67" t="str">
        <v>The VLOOKup Vault</v>
      </c>
      <c r="R30135" s="67" t="str">
        <v>ExCell Bank</v>
      </c>
      <c r="S30135" s="67" t="str">
        <v>SummaBank</v>
      </c>
    </row>
    <row r="30136" spans="15:19">
      <c r="O30136" s="67" t="str">
        <v>MoneyMATCH Inc.</v>
      </c>
      <c r="P30136" s="67" t="str">
        <v>Bank IF</v>
      </c>
      <c r="Q30136" s="67" t="str">
        <v>The VLOOKup Vault</v>
      </c>
      <c r="R30136" s="67" t="str">
        <v>ExCell Bank</v>
      </c>
      <c r="S30136" s="67" t="str">
        <v>CELLtral Bank</v>
      </c>
    </row>
    <row r="30137" spans="15:19">
      <c r="O30137" s="67" t="str">
        <v>MoneyMATCH Inc.</v>
      </c>
      <c r="P30137" s="67" t="str">
        <v>Bank IF</v>
      </c>
      <c r="Q30137" s="67" t="str">
        <v>The VLOOKup Vault</v>
      </c>
      <c r="R30137" s="67" t="str">
        <v>Bank of Cellifornia</v>
      </c>
      <c r="S30137" s="67" t="str">
        <v>ExCell Bank</v>
      </c>
    </row>
    <row r="30138" spans="15:19">
      <c r="O30138" s="67" t="str">
        <v>MoneyMATCH Inc.</v>
      </c>
      <c r="P30138" s="67" t="str">
        <v>Bank IF</v>
      </c>
      <c r="Q30138" s="67" t="str">
        <v>The VLOOKup Vault</v>
      </c>
      <c r="R30138" s="67" t="str">
        <v>Bank of Cellifornia</v>
      </c>
      <c r="S30138" s="67" t="str">
        <v>ExFunds</v>
      </c>
    </row>
    <row r="30139" spans="15:19">
      <c r="O30139" s="67" t="str">
        <v>MoneyMATCH Inc.</v>
      </c>
      <c r="P30139" s="67" t="str">
        <v>Bank IF</v>
      </c>
      <c r="Q30139" s="67" t="str">
        <v>The VLOOKup Vault</v>
      </c>
      <c r="R30139" s="67" t="str">
        <v>Bank of Cellifornia</v>
      </c>
      <c r="S30139" s="67" t="str">
        <v>SheetBank AG</v>
      </c>
    </row>
    <row r="30140" spans="15:19">
      <c r="O30140" s="67" t="str">
        <v>MoneyMATCH Inc.</v>
      </c>
      <c r="P30140" s="67" t="str">
        <v>Bank IF</v>
      </c>
      <c r="Q30140" s="67" t="str">
        <v>The VLOOKup Vault</v>
      </c>
      <c r="R30140" s="67" t="str">
        <v>Bank of Cellifornia</v>
      </c>
      <c r="S30140" s="67" t="str">
        <v>Pivot Finance Group</v>
      </c>
    </row>
    <row r="30141" spans="15:19">
      <c r="O30141" s="67" t="str">
        <v>MoneyMATCH Inc.</v>
      </c>
      <c r="P30141" s="67" t="str">
        <v>Bank IF</v>
      </c>
      <c r="Q30141" s="67" t="str">
        <v>The VLOOKup Vault</v>
      </c>
      <c r="R30141" s="67" t="str">
        <v>Bank of Cellifornia</v>
      </c>
      <c r="S30141" s="67" t="str">
        <v>SummaBank</v>
      </c>
    </row>
    <row r="30142" spans="15:19">
      <c r="O30142" s="67" t="str">
        <v>MoneyMATCH Inc.</v>
      </c>
      <c r="P30142" s="67" t="str">
        <v>Bank IF</v>
      </c>
      <c r="Q30142" s="67" t="str">
        <v>The VLOOKup Vault</v>
      </c>
      <c r="R30142" s="67" t="str">
        <v>Bank of Cellifornia</v>
      </c>
      <c r="S30142" s="67" t="str">
        <v>CELLtral Bank</v>
      </c>
    </row>
    <row r="30143" spans="15:19">
      <c r="O30143" s="67" t="str">
        <v>MoneyMATCH Inc.</v>
      </c>
      <c r="P30143" s="67" t="str">
        <v>Bank IF</v>
      </c>
      <c r="Q30143" s="67" t="str">
        <v>The VLOOKup Vault</v>
      </c>
      <c r="R30143" s="67" t="str">
        <v>ExFunds</v>
      </c>
      <c r="S30143" s="67" t="str">
        <v>ExCell Bank</v>
      </c>
    </row>
    <row r="30144" spans="15:19">
      <c r="O30144" s="67" t="str">
        <v>MoneyMATCH Inc.</v>
      </c>
      <c r="P30144" s="67" t="str">
        <v>Bank IF</v>
      </c>
      <c r="Q30144" s="67" t="str">
        <v>The VLOOKup Vault</v>
      </c>
      <c r="R30144" s="67" t="str">
        <v>ExFunds</v>
      </c>
      <c r="S30144" s="67" t="str">
        <v>Bank of Cellifornia</v>
      </c>
    </row>
    <row r="30145" spans="15:19">
      <c r="O30145" s="67" t="str">
        <v>MoneyMATCH Inc.</v>
      </c>
      <c r="P30145" s="67" t="str">
        <v>Bank IF</v>
      </c>
      <c r="Q30145" s="67" t="str">
        <v>The VLOOKup Vault</v>
      </c>
      <c r="R30145" s="67" t="str">
        <v>ExFunds</v>
      </c>
      <c r="S30145" s="67" t="str">
        <v>SheetBank AG</v>
      </c>
    </row>
    <row r="30146" spans="15:19">
      <c r="O30146" s="67" t="str">
        <v>MoneyMATCH Inc.</v>
      </c>
      <c r="P30146" s="67" t="str">
        <v>Bank IF</v>
      </c>
      <c r="Q30146" s="67" t="str">
        <v>The VLOOKup Vault</v>
      </c>
      <c r="R30146" s="67" t="str">
        <v>ExFunds</v>
      </c>
      <c r="S30146" s="67" t="str">
        <v>Pivot Finance Group</v>
      </c>
    </row>
    <row r="30147" spans="15:19">
      <c r="O30147" s="67" t="str">
        <v>MoneyMATCH Inc.</v>
      </c>
      <c r="P30147" s="67" t="str">
        <v>Bank IF</v>
      </c>
      <c r="Q30147" s="67" t="str">
        <v>The VLOOKup Vault</v>
      </c>
      <c r="R30147" s="67" t="str">
        <v>ExFunds</v>
      </c>
      <c r="S30147" s="67" t="str">
        <v>SummaBank</v>
      </c>
    </row>
    <row r="30148" spans="15:19">
      <c r="O30148" s="67" t="str">
        <v>MoneyMATCH Inc.</v>
      </c>
      <c r="P30148" s="67" t="str">
        <v>Bank IF</v>
      </c>
      <c r="Q30148" s="67" t="str">
        <v>The VLOOKup Vault</v>
      </c>
      <c r="R30148" s="67" t="str">
        <v>ExFunds</v>
      </c>
      <c r="S30148" s="67" t="str">
        <v>CELLtral Bank</v>
      </c>
    </row>
    <row r="30149" spans="15:19">
      <c r="O30149" s="67" t="str">
        <v>MoneyMATCH Inc.</v>
      </c>
      <c r="P30149" s="67" t="str">
        <v>Bank IF</v>
      </c>
      <c r="Q30149" s="67" t="str">
        <v>The VLOOKup Vault</v>
      </c>
      <c r="R30149" s="67" t="str">
        <v>SheetBank AG</v>
      </c>
      <c r="S30149" s="67" t="str">
        <v>ExCell Bank</v>
      </c>
    </row>
    <row r="30150" spans="15:19">
      <c r="O30150" s="67" t="str">
        <v>MoneyMATCH Inc.</v>
      </c>
      <c r="P30150" s="67" t="str">
        <v>Bank IF</v>
      </c>
      <c r="Q30150" s="67" t="str">
        <v>The VLOOKup Vault</v>
      </c>
      <c r="R30150" s="67" t="str">
        <v>SheetBank AG</v>
      </c>
      <c r="S30150" s="67" t="str">
        <v>Bank of Cellifornia</v>
      </c>
    </row>
    <row r="30151" spans="15:19">
      <c r="O30151" s="67" t="str">
        <v>MoneyMATCH Inc.</v>
      </c>
      <c r="P30151" s="67" t="str">
        <v>Bank IF</v>
      </c>
      <c r="Q30151" s="67" t="str">
        <v>The VLOOKup Vault</v>
      </c>
      <c r="R30151" s="67" t="str">
        <v>SheetBank AG</v>
      </c>
      <c r="S30151" s="67" t="str">
        <v>ExFunds</v>
      </c>
    </row>
    <row r="30152" spans="15:19">
      <c r="O30152" s="67" t="str">
        <v>MoneyMATCH Inc.</v>
      </c>
      <c r="P30152" s="67" t="str">
        <v>Bank IF</v>
      </c>
      <c r="Q30152" s="67" t="str">
        <v>The VLOOKup Vault</v>
      </c>
      <c r="R30152" s="67" t="str">
        <v>SheetBank AG</v>
      </c>
      <c r="S30152" s="67" t="str">
        <v>Pivot Finance Group</v>
      </c>
    </row>
    <row r="30153" spans="15:19">
      <c r="O30153" s="67" t="str">
        <v>MoneyMATCH Inc.</v>
      </c>
      <c r="P30153" s="67" t="str">
        <v>Bank IF</v>
      </c>
      <c r="Q30153" s="67" t="str">
        <v>The VLOOKup Vault</v>
      </c>
      <c r="R30153" s="67" t="str">
        <v>SheetBank AG</v>
      </c>
      <c r="S30153" s="67" t="str">
        <v>SummaBank</v>
      </c>
    </row>
    <row r="30154" spans="15:19">
      <c r="O30154" s="67" t="str">
        <v>MoneyMATCH Inc.</v>
      </c>
      <c r="P30154" s="67" t="str">
        <v>Bank IF</v>
      </c>
      <c r="Q30154" s="67" t="str">
        <v>The VLOOKup Vault</v>
      </c>
      <c r="R30154" s="67" t="str">
        <v>SheetBank AG</v>
      </c>
      <c r="S30154" s="67" t="str">
        <v>CELLtral Bank</v>
      </c>
    </row>
    <row r="30155" spans="15:19">
      <c r="O30155" s="67" t="str">
        <v>MoneyMATCH Inc.</v>
      </c>
      <c r="P30155" s="67" t="str">
        <v>Bank IF</v>
      </c>
      <c r="Q30155" s="67" t="str">
        <v>The VLOOKup Vault</v>
      </c>
      <c r="R30155" s="67" t="str">
        <v>Pivot Finance Group</v>
      </c>
      <c r="S30155" s="67" t="str">
        <v>ExCell Bank</v>
      </c>
    </row>
    <row r="30156" spans="15:19">
      <c r="O30156" s="67" t="str">
        <v>MoneyMATCH Inc.</v>
      </c>
      <c r="P30156" s="67" t="str">
        <v>Bank IF</v>
      </c>
      <c r="Q30156" s="67" t="str">
        <v>The VLOOKup Vault</v>
      </c>
      <c r="R30156" s="67" t="str">
        <v>Pivot Finance Group</v>
      </c>
      <c r="S30156" s="67" t="str">
        <v>Bank of Cellifornia</v>
      </c>
    </row>
    <row r="30157" spans="15:19">
      <c r="O30157" s="67" t="str">
        <v>MoneyMATCH Inc.</v>
      </c>
      <c r="P30157" s="67" t="str">
        <v>Bank IF</v>
      </c>
      <c r="Q30157" s="67" t="str">
        <v>The VLOOKup Vault</v>
      </c>
      <c r="R30157" s="67" t="str">
        <v>Pivot Finance Group</v>
      </c>
      <c r="S30157" s="67" t="str">
        <v>ExFunds</v>
      </c>
    </row>
    <row r="30158" spans="15:19">
      <c r="O30158" s="67" t="str">
        <v>MoneyMATCH Inc.</v>
      </c>
      <c r="P30158" s="67" t="str">
        <v>Bank IF</v>
      </c>
      <c r="Q30158" s="67" t="str">
        <v>The VLOOKup Vault</v>
      </c>
      <c r="R30158" s="67" t="str">
        <v>Pivot Finance Group</v>
      </c>
      <c r="S30158" s="67" t="str">
        <v>SheetBank AG</v>
      </c>
    </row>
    <row r="30159" spans="15:19">
      <c r="O30159" s="67" t="str">
        <v>MoneyMATCH Inc.</v>
      </c>
      <c r="P30159" s="67" t="str">
        <v>Bank IF</v>
      </c>
      <c r="Q30159" s="67" t="str">
        <v>The VLOOKup Vault</v>
      </c>
      <c r="R30159" s="67" t="str">
        <v>Pivot Finance Group</v>
      </c>
      <c r="S30159" s="67" t="str">
        <v>SummaBank</v>
      </c>
    </row>
    <row r="30160" spans="15:19">
      <c r="O30160" s="67" t="str">
        <v>MoneyMATCH Inc.</v>
      </c>
      <c r="P30160" s="67" t="str">
        <v>Bank IF</v>
      </c>
      <c r="Q30160" s="67" t="str">
        <v>The VLOOKup Vault</v>
      </c>
      <c r="R30160" s="67" t="str">
        <v>Pivot Finance Group</v>
      </c>
      <c r="S30160" s="67" t="str">
        <v>CELLtral Bank</v>
      </c>
    </row>
    <row r="30161" spans="15:19">
      <c r="O30161" s="67" t="str">
        <v>MoneyMATCH Inc.</v>
      </c>
      <c r="P30161" s="67" t="str">
        <v>Bank IF</v>
      </c>
      <c r="Q30161" s="67" t="str">
        <v>The VLOOKup Vault</v>
      </c>
      <c r="R30161" s="67" t="str">
        <v>SummaBank</v>
      </c>
      <c r="S30161" s="67" t="str">
        <v>ExCell Bank</v>
      </c>
    </row>
    <row r="30162" spans="15:19">
      <c r="O30162" s="67" t="str">
        <v>MoneyMATCH Inc.</v>
      </c>
      <c r="P30162" s="67" t="str">
        <v>Bank IF</v>
      </c>
      <c r="Q30162" s="67" t="str">
        <v>The VLOOKup Vault</v>
      </c>
      <c r="R30162" s="67" t="str">
        <v>SummaBank</v>
      </c>
      <c r="S30162" s="67" t="str">
        <v>Bank of Cellifornia</v>
      </c>
    </row>
    <row r="30163" spans="15:19">
      <c r="O30163" s="67" t="str">
        <v>MoneyMATCH Inc.</v>
      </c>
      <c r="P30163" s="67" t="str">
        <v>Bank IF</v>
      </c>
      <c r="Q30163" s="67" t="str">
        <v>The VLOOKup Vault</v>
      </c>
      <c r="R30163" s="67" t="str">
        <v>SummaBank</v>
      </c>
      <c r="S30163" s="67" t="str">
        <v>ExFunds</v>
      </c>
    </row>
    <row r="30164" spans="15:19">
      <c r="O30164" s="67" t="str">
        <v>MoneyMATCH Inc.</v>
      </c>
      <c r="P30164" s="67" t="str">
        <v>Bank IF</v>
      </c>
      <c r="Q30164" s="67" t="str">
        <v>The VLOOKup Vault</v>
      </c>
      <c r="R30164" s="67" t="str">
        <v>SummaBank</v>
      </c>
      <c r="S30164" s="67" t="str">
        <v>SheetBank AG</v>
      </c>
    </row>
    <row r="30165" spans="15:19">
      <c r="O30165" s="67" t="str">
        <v>MoneyMATCH Inc.</v>
      </c>
      <c r="P30165" s="67" t="str">
        <v>Bank IF</v>
      </c>
      <c r="Q30165" s="67" t="str">
        <v>The VLOOKup Vault</v>
      </c>
      <c r="R30165" s="67" t="str">
        <v>SummaBank</v>
      </c>
      <c r="S30165" s="67" t="str">
        <v>Pivot Finance Group</v>
      </c>
    </row>
    <row r="30166" spans="15:19">
      <c r="O30166" s="67" t="str">
        <v>MoneyMATCH Inc.</v>
      </c>
      <c r="P30166" s="67" t="str">
        <v>Bank IF</v>
      </c>
      <c r="Q30166" s="67" t="str">
        <v>The VLOOKup Vault</v>
      </c>
      <c r="R30166" s="67" t="str">
        <v>SummaBank</v>
      </c>
      <c r="S30166" s="67" t="str">
        <v>CELLtral Bank</v>
      </c>
    </row>
    <row r="30167" spans="15:19">
      <c r="O30167" s="67" t="str">
        <v>MoneyMATCH Inc.</v>
      </c>
      <c r="P30167" s="67" t="str">
        <v>Bank IF</v>
      </c>
      <c r="Q30167" s="67" t="str">
        <v>The VLOOKup Vault</v>
      </c>
      <c r="R30167" s="67" t="str">
        <v>CELLtral Bank</v>
      </c>
      <c r="S30167" s="67" t="str">
        <v>ExCell Bank</v>
      </c>
    </row>
    <row r="30168" spans="15:19">
      <c r="O30168" s="67" t="str">
        <v>MoneyMATCH Inc.</v>
      </c>
      <c r="P30168" s="67" t="str">
        <v>Bank IF</v>
      </c>
      <c r="Q30168" s="67" t="str">
        <v>The VLOOKup Vault</v>
      </c>
      <c r="R30168" s="67" t="str">
        <v>CELLtral Bank</v>
      </c>
      <c r="S30168" s="67" t="str">
        <v>Bank of Cellifornia</v>
      </c>
    </row>
    <row r="30169" spans="15:19">
      <c r="O30169" s="67" t="str">
        <v>MoneyMATCH Inc.</v>
      </c>
      <c r="P30169" s="67" t="str">
        <v>Bank IF</v>
      </c>
      <c r="Q30169" s="67" t="str">
        <v>The VLOOKup Vault</v>
      </c>
      <c r="R30169" s="67" t="str">
        <v>CELLtral Bank</v>
      </c>
      <c r="S30169" s="67" t="str">
        <v>ExFunds</v>
      </c>
    </row>
    <row r="30170" spans="15:19">
      <c r="O30170" s="67" t="str">
        <v>MoneyMATCH Inc.</v>
      </c>
      <c r="P30170" s="67" t="str">
        <v>Bank IF</v>
      </c>
      <c r="Q30170" s="67" t="str">
        <v>The VLOOKup Vault</v>
      </c>
      <c r="R30170" s="67" t="str">
        <v>CELLtral Bank</v>
      </c>
      <c r="S30170" s="67" t="str">
        <v>SheetBank AG</v>
      </c>
    </row>
    <row r="30171" spans="15:19">
      <c r="O30171" s="67" t="str">
        <v>MoneyMATCH Inc.</v>
      </c>
      <c r="P30171" s="67" t="str">
        <v>Bank IF</v>
      </c>
      <c r="Q30171" s="67" t="str">
        <v>The VLOOKup Vault</v>
      </c>
      <c r="R30171" s="67" t="str">
        <v>CELLtral Bank</v>
      </c>
      <c r="S30171" s="67" t="str">
        <v>Pivot Finance Group</v>
      </c>
    </row>
    <row r="30172" spans="15:19">
      <c r="O30172" s="67" t="str">
        <v>MoneyMATCH Inc.</v>
      </c>
      <c r="P30172" s="67" t="str">
        <v>Bank IF</v>
      </c>
      <c r="Q30172" s="67" t="str">
        <v>The VLOOKup Vault</v>
      </c>
      <c r="R30172" s="67" t="str">
        <v>CELLtral Bank</v>
      </c>
      <c r="S30172" s="67" t="str">
        <v>SummaBank</v>
      </c>
    </row>
    <row r="30173" spans="15:19">
      <c r="O30173" s="67" t="str">
        <v>MoneyMATCH Inc.</v>
      </c>
      <c r="P30173" s="67" t="str">
        <v>Bank IF</v>
      </c>
      <c r="Q30173" s="67" t="str">
        <v>SummaBank</v>
      </c>
      <c r="R30173" s="67" t="str">
        <v>ExCell Bank</v>
      </c>
      <c r="S30173" s="67" t="str">
        <v>Bank of Cellifornia</v>
      </c>
    </row>
    <row r="30174" spans="15:19">
      <c r="O30174" s="67" t="str">
        <v>MoneyMATCH Inc.</v>
      </c>
      <c r="P30174" s="67" t="str">
        <v>Bank IF</v>
      </c>
      <c r="Q30174" s="67" t="str">
        <v>SummaBank</v>
      </c>
      <c r="R30174" s="67" t="str">
        <v>ExCell Bank</v>
      </c>
      <c r="S30174" s="67" t="str">
        <v>ExFunds</v>
      </c>
    </row>
    <row r="30175" spans="15:19">
      <c r="O30175" s="67" t="str">
        <v>MoneyMATCH Inc.</v>
      </c>
      <c r="P30175" s="67" t="str">
        <v>Bank IF</v>
      </c>
      <c r="Q30175" s="67" t="str">
        <v>SummaBank</v>
      </c>
      <c r="R30175" s="67" t="str">
        <v>ExCell Bank</v>
      </c>
      <c r="S30175" s="67" t="str">
        <v>SheetBank AG</v>
      </c>
    </row>
    <row r="30176" spans="15:19">
      <c r="O30176" s="67" t="str">
        <v>MoneyMATCH Inc.</v>
      </c>
      <c r="P30176" s="67" t="str">
        <v>Bank IF</v>
      </c>
      <c r="Q30176" s="67" t="str">
        <v>SummaBank</v>
      </c>
      <c r="R30176" s="67" t="str">
        <v>ExCell Bank</v>
      </c>
      <c r="S30176" s="67" t="str">
        <v>Pivot Finance Group</v>
      </c>
    </row>
    <row r="30177" spans="15:19">
      <c r="O30177" s="67" t="str">
        <v>MoneyMATCH Inc.</v>
      </c>
      <c r="P30177" s="67" t="str">
        <v>Bank IF</v>
      </c>
      <c r="Q30177" s="67" t="str">
        <v>SummaBank</v>
      </c>
      <c r="R30177" s="67" t="str">
        <v>ExCell Bank</v>
      </c>
      <c r="S30177" s="67" t="str">
        <v>The VLOOKup Vault</v>
      </c>
    </row>
    <row r="30178" spans="15:19">
      <c r="O30178" s="67" t="str">
        <v>MoneyMATCH Inc.</v>
      </c>
      <c r="P30178" s="67" t="str">
        <v>Bank IF</v>
      </c>
      <c r="Q30178" s="67" t="str">
        <v>SummaBank</v>
      </c>
      <c r="R30178" s="67" t="str">
        <v>ExCell Bank</v>
      </c>
      <c r="S30178" s="67" t="str">
        <v>CELLtral Bank</v>
      </c>
    </row>
    <row r="30179" spans="15:19">
      <c r="O30179" s="67" t="str">
        <v>MoneyMATCH Inc.</v>
      </c>
      <c r="P30179" s="67" t="str">
        <v>Bank IF</v>
      </c>
      <c r="Q30179" s="67" t="str">
        <v>SummaBank</v>
      </c>
      <c r="R30179" s="67" t="str">
        <v>Bank of Cellifornia</v>
      </c>
      <c r="S30179" s="67" t="str">
        <v>ExCell Bank</v>
      </c>
    </row>
    <row r="30180" spans="15:19">
      <c r="O30180" s="67" t="str">
        <v>MoneyMATCH Inc.</v>
      </c>
      <c r="P30180" s="67" t="str">
        <v>Bank IF</v>
      </c>
      <c r="Q30180" s="67" t="str">
        <v>SummaBank</v>
      </c>
      <c r="R30180" s="67" t="str">
        <v>Bank of Cellifornia</v>
      </c>
      <c r="S30180" s="67" t="str">
        <v>ExFunds</v>
      </c>
    </row>
    <row r="30181" spans="15:19">
      <c r="O30181" s="67" t="str">
        <v>MoneyMATCH Inc.</v>
      </c>
      <c r="P30181" s="67" t="str">
        <v>Bank IF</v>
      </c>
      <c r="Q30181" s="67" t="str">
        <v>SummaBank</v>
      </c>
      <c r="R30181" s="67" t="str">
        <v>Bank of Cellifornia</v>
      </c>
      <c r="S30181" s="67" t="str">
        <v>SheetBank AG</v>
      </c>
    </row>
    <row r="30182" spans="15:19">
      <c r="O30182" s="67" t="str">
        <v>MoneyMATCH Inc.</v>
      </c>
      <c r="P30182" s="67" t="str">
        <v>Bank IF</v>
      </c>
      <c r="Q30182" s="67" t="str">
        <v>SummaBank</v>
      </c>
      <c r="R30182" s="67" t="str">
        <v>Bank of Cellifornia</v>
      </c>
      <c r="S30182" s="67" t="str">
        <v>Pivot Finance Group</v>
      </c>
    </row>
    <row r="30183" spans="15:19">
      <c r="O30183" s="67" t="str">
        <v>MoneyMATCH Inc.</v>
      </c>
      <c r="P30183" s="67" t="str">
        <v>Bank IF</v>
      </c>
      <c r="Q30183" s="67" t="str">
        <v>SummaBank</v>
      </c>
      <c r="R30183" s="67" t="str">
        <v>Bank of Cellifornia</v>
      </c>
      <c r="S30183" s="67" t="str">
        <v>The VLOOKup Vault</v>
      </c>
    </row>
    <row r="30184" spans="15:19">
      <c r="O30184" s="67" t="str">
        <v>MoneyMATCH Inc.</v>
      </c>
      <c r="P30184" s="67" t="str">
        <v>Bank IF</v>
      </c>
      <c r="Q30184" s="67" t="str">
        <v>SummaBank</v>
      </c>
      <c r="R30184" s="67" t="str">
        <v>Bank of Cellifornia</v>
      </c>
      <c r="S30184" s="67" t="str">
        <v>CELLtral Bank</v>
      </c>
    </row>
    <row r="30185" spans="15:19">
      <c r="O30185" s="67" t="str">
        <v>MoneyMATCH Inc.</v>
      </c>
      <c r="P30185" s="67" t="str">
        <v>Bank IF</v>
      </c>
      <c r="Q30185" s="67" t="str">
        <v>SummaBank</v>
      </c>
      <c r="R30185" s="67" t="str">
        <v>ExFunds</v>
      </c>
      <c r="S30185" s="67" t="str">
        <v>ExCell Bank</v>
      </c>
    </row>
    <row r="30186" spans="15:19">
      <c r="O30186" s="67" t="str">
        <v>MoneyMATCH Inc.</v>
      </c>
      <c r="P30186" s="67" t="str">
        <v>Bank IF</v>
      </c>
      <c r="Q30186" s="67" t="str">
        <v>SummaBank</v>
      </c>
      <c r="R30186" s="67" t="str">
        <v>ExFunds</v>
      </c>
      <c r="S30186" s="67" t="str">
        <v>Bank of Cellifornia</v>
      </c>
    </row>
    <row r="30187" spans="15:19">
      <c r="O30187" s="67" t="str">
        <v>MoneyMATCH Inc.</v>
      </c>
      <c r="P30187" s="67" t="str">
        <v>Bank IF</v>
      </c>
      <c r="Q30187" s="67" t="str">
        <v>SummaBank</v>
      </c>
      <c r="R30187" s="67" t="str">
        <v>ExFunds</v>
      </c>
      <c r="S30187" s="67" t="str">
        <v>SheetBank AG</v>
      </c>
    </row>
    <row r="30188" spans="15:19">
      <c r="O30188" s="67" t="str">
        <v>MoneyMATCH Inc.</v>
      </c>
      <c r="P30188" s="67" t="str">
        <v>Bank IF</v>
      </c>
      <c r="Q30188" s="67" t="str">
        <v>SummaBank</v>
      </c>
      <c r="R30188" s="67" t="str">
        <v>ExFunds</v>
      </c>
      <c r="S30188" s="67" t="str">
        <v>Pivot Finance Group</v>
      </c>
    </row>
    <row r="30189" spans="15:19">
      <c r="O30189" s="67" t="str">
        <v>MoneyMATCH Inc.</v>
      </c>
      <c r="P30189" s="67" t="str">
        <v>Bank IF</v>
      </c>
      <c r="Q30189" s="67" t="str">
        <v>SummaBank</v>
      </c>
      <c r="R30189" s="67" t="str">
        <v>ExFunds</v>
      </c>
      <c r="S30189" s="67" t="str">
        <v>The VLOOKup Vault</v>
      </c>
    </row>
    <row r="30190" spans="15:19">
      <c r="O30190" s="67" t="str">
        <v>MoneyMATCH Inc.</v>
      </c>
      <c r="P30190" s="67" t="str">
        <v>Bank IF</v>
      </c>
      <c r="Q30190" s="67" t="str">
        <v>SummaBank</v>
      </c>
      <c r="R30190" s="67" t="str">
        <v>ExFunds</v>
      </c>
      <c r="S30190" s="67" t="str">
        <v>CELLtral Bank</v>
      </c>
    </row>
    <row r="30191" spans="15:19">
      <c r="O30191" s="67" t="str">
        <v>MoneyMATCH Inc.</v>
      </c>
      <c r="P30191" s="67" t="str">
        <v>Bank IF</v>
      </c>
      <c r="Q30191" s="67" t="str">
        <v>SummaBank</v>
      </c>
      <c r="R30191" s="67" t="str">
        <v>SheetBank AG</v>
      </c>
      <c r="S30191" s="67" t="str">
        <v>ExCell Bank</v>
      </c>
    </row>
    <row r="30192" spans="15:19">
      <c r="O30192" s="67" t="str">
        <v>MoneyMATCH Inc.</v>
      </c>
      <c r="P30192" s="67" t="str">
        <v>Bank IF</v>
      </c>
      <c r="Q30192" s="67" t="str">
        <v>SummaBank</v>
      </c>
      <c r="R30192" s="67" t="str">
        <v>SheetBank AG</v>
      </c>
      <c r="S30192" s="67" t="str">
        <v>Bank of Cellifornia</v>
      </c>
    </row>
    <row r="30193" spans="15:19">
      <c r="O30193" s="67" t="str">
        <v>MoneyMATCH Inc.</v>
      </c>
      <c r="P30193" s="67" t="str">
        <v>Bank IF</v>
      </c>
      <c r="Q30193" s="67" t="str">
        <v>SummaBank</v>
      </c>
      <c r="R30193" s="67" t="str">
        <v>SheetBank AG</v>
      </c>
      <c r="S30193" s="67" t="str">
        <v>ExFunds</v>
      </c>
    </row>
    <row r="30194" spans="15:19">
      <c r="O30194" s="67" t="str">
        <v>MoneyMATCH Inc.</v>
      </c>
      <c r="P30194" s="67" t="str">
        <v>Bank IF</v>
      </c>
      <c r="Q30194" s="67" t="str">
        <v>SummaBank</v>
      </c>
      <c r="R30194" s="67" t="str">
        <v>SheetBank AG</v>
      </c>
      <c r="S30194" s="67" t="str">
        <v>Pivot Finance Group</v>
      </c>
    </row>
    <row r="30195" spans="15:19">
      <c r="O30195" s="67" t="str">
        <v>MoneyMATCH Inc.</v>
      </c>
      <c r="P30195" s="67" t="str">
        <v>Bank IF</v>
      </c>
      <c r="Q30195" s="67" t="str">
        <v>SummaBank</v>
      </c>
      <c r="R30195" s="67" t="str">
        <v>SheetBank AG</v>
      </c>
      <c r="S30195" s="67" t="str">
        <v>The VLOOKup Vault</v>
      </c>
    </row>
    <row r="30196" spans="15:19">
      <c r="O30196" s="67" t="str">
        <v>MoneyMATCH Inc.</v>
      </c>
      <c r="P30196" s="67" t="str">
        <v>Bank IF</v>
      </c>
      <c r="Q30196" s="67" t="str">
        <v>SummaBank</v>
      </c>
      <c r="R30196" s="67" t="str">
        <v>SheetBank AG</v>
      </c>
      <c r="S30196" s="67" t="str">
        <v>CELLtral Bank</v>
      </c>
    </row>
    <row r="30197" spans="15:19">
      <c r="O30197" s="67" t="str">
        <v>MoneyMATCH Inc.</v>
      </c>
      <c r="P30197" s="67" t="str">
        <v>Bank IF</v>
      </c>
      <c r="Q30197" s="67" t="str">
        <v>SummaBank</v>
      </c>
      <c r="R30197" s="67" t="str">
        <v>Pivot Finance Group</v>
      </c>
      <c r="S30197" s="67" t="str">
        <v>ExCell Bank</v>
      </c>
    </row>
    <row r="30198" spans="15:19">
      <c r="O30198" s="67" t="str">
        <v>MoneyMATCH Inc.</v>
      </c>
      <c r="P30198" s="67" t="str">
        <v>Bank IF</v>
      </c>
      <c r="Q30198" s="67" t="str">
        <v>SummaBank</v>
      </c>
      <c r="R30198" s="67" t="str">
        <v>Pivot Finance Group</v>
      </c>
      <c r="S30198" s="67" t="str">
        <v>Bank of Cellifornia</v>
      </c>
    </row>
    <row r="30199" spans="15:19">
      <c r="O30199" s="67" t="str">
        <v>MoneyMATCH Inc.</v>
      </c>
      <c r="P30199" s="67" t="str">
        <v>Bank IF</v>
      </c>
      <c r="Q30199" s="67" t="str">
        <v>SummaBank</v>
      </c>
      <c r="R30199" s="67" t="str">
        <v>Pivot Finance Group</v>
      </c>
      <c r="S30199" s="67" t="str">
        <v>ExFunds</v>
      </c>
    </row>
    <row r="30200" spans="15:19">
      <c r="O30200" s="67" t="str">
        <v>MoneyMATCH Inc.</v>
      </c>
      <c r="P30200" s="67" t="str">
        <v>Bank IF</v>
      </c>
      <c r="Q30200" s="67" t="str">
        <v>SummaBank</v>
      </c>
      <c r="R30200" s="67" t="str">
        <v>Pivot Finance Group</v>
      </c>
      <c r="S30200" s="67" t="str">
        <v>SheetBank AG</v>
      </c>
    </row>
    <row r="30201" spans="15:19">
      <c r="O30201" s="67" t="str">
        <v>MoneyMATCH Inc.</v>
      </c>
      <c r="P30201" s="67" t="str">
        <v>Bank IF</v>
      </c>
      <c r="Q30201" s="67" t="str">
        <v>SummaBank</v>
      </c>
      <c r="R30201" s="67" t="str">
        <v>Pivot Finance Group</v>
      </c>
      <c r="S30201" s="67" t="str">
        <v>The VLOOKup Vault</v>
      </c>
    </row>
    <row r="30202" spans="15:19">
      <c r="O30202" s="67" t="str">
        <v>MoneyMATCH Inc.</v>
      </c>
      <c r="P30202" s="67" t="str">
        <v>Bank IF</v>
      </c>
      <c r="Q30202" s="67" t="str">
        <v>SummaBank</v>
      </c>
      <c r="R30202" s="67" t="str">
        <v>Pivot Finance Group</v>
      </c>
      <c r="S30202" s="67" t="str">
        <v>CELLtral Bank</v>
      </c>
    </row>
    <row r="30203" spans="15:19">
      <c r="O30203" s="67" t="str">
        <v>MoneyMATCH Inc.</v>
      </c>
      <c r="P30203" s="67" t="str">
        <v>Bank IF</v>
      </c>
      <c r="Q30203" s="67" t="str">
        <v>SummaBank</v>
      </c>
      <c r="R30203" s="67" t="str">
        <v>The VLOOKup Vault</v>
      </c>
      <c r="S30203" s="67" t="str">
        <v>ExCell Bank</v>
      </c>
    </row>
    <row r="30204" spans="15:19">
      <c r="O30204" s="67" t="str">
        <v>MoneyMATCH Inc.</v>
      </c>
      <c r="P30204" s="67" t="str">
        <v>Bank IF</v>
      </c>
      <c r="Q30204" s="67" t="str">
        <v>SummaBank</v>
      </c>
      <c r="R30204" s="67" t="str">
        <v>The VLOOKup Vault</v>
      </c>
      <c r="S30204" s="67" t="str">
        <v>Bank of Cellifornia</v>
      </c>
    </row>
    <row r="30205" spans="15:19">
      <c r="O30205" s="67" t="str">
        <v>MoneyMATCH Inc.</v>
      </c>
      <c r="P30205" s="67" t="str">
        <v>Bank IF</v>
      </c>
      <c r="Q30205" s="67" t="str">
        <v>SummaBank</v>
      </c>
      <c r="R30205" s="67" t="str">
        <v>The VLOOKup Vault</v>
      </c>
      <c r="S30205" s="67" t="str">
        <v>ExFunds</v>
      </c>
    </row>
    <row r="30206" spans="15:19">
      <c r="O30206" s="67" t="str">
        <v>MoneyMATCH Inc.</v>
      </c>
      <c r="P30206" s="67" t="str">
        <v>Bank IF</v>
      </c>
      <c r="Q30206" s="67" t="str">
        <v>SummaBank</v>
      </c>
      <c r="R30206" s="67" t="str">
        <v>The VLOOKup Vault</v>
      </c>
      <c r="S30206" s="67" t="str">
        <v>SheetBank AG</v>
      </c>
    </row>
    <row r="30207" spans="15:19">
      <c r="O30207" s="67" t="str">
        <v>MoneyMATCH Inc.</v>
      </c>
      <c r="P30207" s="67" t="str">
        <v>Bank IF</v>
      </c>
      <c r="Q30207" s="67" t="str">
        <v>SummaBank</v>
      </c>
      <c r="R30207" s="67" t="str">
        <v>The VLOOKup Vault</v>
      </c>
      <c r="S30207" s="67" t="str">
        <v>Pivot Finance Group</v>
      </c>
    </row>
    <row r="30208" spans="15:19">
      <c r="O30208" s="67" t="str">
        <v>MoneyMATCH Inc.</v>
      </c>
      <c r="P30208" s="67" t="str">
        <v>Bank IF</v>
      </c>
      <c r="Q30208" s="67" t="str">
        <v>SummaBank</v>
      </c>
      <c r="R30208" s="67" t="str">
        <v>The VLOOKup Vault</v>
      </c>
      <c r="S30208" s="67" t="str">
        <v>CELLtral Bank</v>
      </c>
    </row>
    <row r="30209" spans="15:19">
      <c r="O30209" s="67" t="str">
        <v>MoneyMATCH Inc.</v>
      </c>
      <c r="P30209" s="67" t="str">
        <v>Bank IF</v>
      </c>
      <c r="Q30209" s="67" t="str">
        <v>SummaBank</v>
      </c>
      <c r="R30209" s="67" t="str">
        <v>CELLtral Bank</v>
      </c>
      <c r="S30209" s="67" t="str">
        <v>ExCell Bank</v>
      </c>
    </row>
    <row r="30210" spans="15:19">
      <c r="O30210" s="67" t="str">
        <v>MoneyMATCH Inc.</v>
      </c>
      <c r="P30210" s="67" t="str">
        <v>Bank IF</v>
      </c>
      <c r="Q30210" s="67" t="str">
        <v>SummaBank</v>
      </c>
      <c r="R30210" s="67" t="str">
        <v>CELLtral Bank</v>
      </c>
      <c r="S30210" s="67" t="str">
        <v>Bank of Cellifornia</v>
      </c>
    </row>
    <row r="30211" spans="15:19">
      <c r="O30211" s="67" t="str">
        <v>MoneyMATCH Inc.</v>
      </c>
      <c r="P30211" s="67" t="str">
        <v>Bank IF</v>
      </c>
      <c r="Q30211" s="67" t="str">
        <v>SummaBank</v>
      </c>
      <c r="R30211" s="67" t="str">
        <v>CELLtral Bank</v>
      </c>
      <c r="S30211" s="67" t="str">
        <v>ExFunds</v>
      </c>
    </row>
    <row r="30212" spans="15:19">
      <c r="O30212" s="67" t="str">
        <v>MoneyMATCH Inc.</v>
      </c>
      <c r="P30212" s="67" t="str">
        <v>Bank IF</v>
      </c>
      <c r="Q30212" s="67" t="str">
        <v>SummaBank</v>
      </c>
      <c r="R30212" s="67" t="str">
        <v>CELLtral Bank</v>
      </c>
      <c r="S30212" s="67" t="str">
        <v>SheetBank AG</v>
      </c>
    </row>
    <row r="30213" spans="15:19">
      <c r="O30213" s="67" t="str">
        <v>MoneyMATCH Inc.</v>
      </c>
      <c r="P30213" s="67" t="str">
        <v>Bank IF</v>
      </c>
      <c r="Q30213" s="67" t="str">
        <v>SummaBank</v>
      </c>
      <c r="R30213" s="67" t="str">
        <v>CELLtral Bank</v>
      </c>
      <c r="S30213" s="67" t="str">
        <v>Pivot Finance Group</v>
      </c>
    </row>
    <row r="30214" spans="15:19">
      <c r="O30214" s="67" t="str">
        <v>MoneyMATCH Inc.</v>
      </c>
      <c r="P30214" s="67" t="str">
        <v>Bank IF</v>
      </c>
      <c r="Q30214" s="67" t="str">
        <v>SummaBank</v>
      </c>
      <c r="R30214" s="67" t="str">
        <v>CELLtral Bank</v>
      </c>
      <c r="S30214" s="67" t="str">
        <v>The VLOOKup Vault</v>
      </c>
    </row>
    <row r="30215" spans="15:19">
      <c r="O30215" s="67" t="str">
        <v>MoneyMATCH Inc.</v>
      </c>
      <c r="P30215" s="67" t="str">
        <v>Bank IF</v>
      </c>
      <c r="Q30215" s="67" t="str">
        <v>CELLtral Bank</v>
      </c>
      <c r="R30215" s="67" t="str">
        <v>ExCell Bank</v>
      </c>
      <c r="S30215" s="67" t="str">
        <v>Bank of Cellifornia</v>
      </c>
    </row>
    <row r="30216" spans="15:19">
      <c r="O30216" s="67" t="str">
        <v>MoneyMATCH Inc.</v>
      </c>
      <c r="P30216" s="67" t="str">
        <v>Bank IF</v>
      </c>
      <c r="Q30216" s="67" t="str">
        <v>CELLtral Bank</v>
      </c>
      <c r="R30216" s="67" t="str">
        <v>ExCell Bank</v>
      </c>
      <c r="S30216" s="67" t="str">
        <v>ExFunds</v>
      </c>
    </row>
    <row r="30217" spans="15:19">
      <c r="O30217" s="67" t="str">
        <v>MoneyMATCH Inc.</v>
      </c>
      <c r="P30217" s="67" t="str">
        <v>Bank IF</v>
      </c>
      <c r="Q30217" s="67" t="str">
        <v>CELLtral Bank</v>
      </c>
      <c r="R30217" s="67" t="str">
        <v>ExCell Bank</v>
      </c>
      <c r="S30217" s="67" t="str">
        <v>SheetBank AG</v>
      </c>
    </row>
    <row r="30218" spans="15:19">
      <c r="O30218" s="67" t="str">
        <v>MoneyMATCH Inc.</v>
      </c>
      <c r="P30218" s="67" t="str">
        <v>Bank IF</v>
      </c>
      <c r="Q30218" s="67" t="str">
        <v>CELLtral Bank</v>
      </c>
      <c r="R30218" s="67" t="str">
        <v>ExCell Bank</v>
      </c>
      <c r="S30218" s="67" t="str">
        <v>Pivot Finance Group</v>
      </c>
    </row>
    <row r="30219" spans="15:19">
      <c r="O30219" s="67" t="str">
        <v>MoneyMATCH Inc.</v>
      </c>
      <c r="P30219" s="67" t="str">
        <v>Bank IF</v>
      </c>
      <c r="Q30219" s="67" t="str">
        <v>CELLtral Bank</v>
      </c>
      <c r="R30219" s="67" t="str">
        <v>ExCell Bank</v>
      </c>
      <c r="S30219" s="67" t="str">
        <v>The VLOOKup Vault</v>
      </c>
    </row>
    <row r="30220" spans="15:19">
      <c r="O30220" s="67" t="str">
        <v>MoneyMATCH Inc.</v>
      </c>
      <c r="P30220" s="67" t="str">
        <v>Bank IF</v>
      </c>
      <c r="Q30220" s="67" t="str">
        <v>CELLtral Bank</v>
      </c>
      <c r="R30220" s="67" t="str">
        <v>ExCell Bank</v>
      </c>
      <c r="S30220" s="67" t="str">
        <v>SummaBank</v>
      </c>
    </row>
    <row r="30221" spans="15:19">
      <c r="O30221" s="67" t="str">
        <v>MoneyMATCH Inc.</v>
      </c>
      <c r="P30221" s="67" t="str">
        <v>Bank IF</v>
      </c>
      <c r="Q30221" s="67" t="str">
        <v>CELLtral Bank</v>
      </c>
      <c r="R30221" s="67" t="str">
        <v>Bank of Cellifornia</v>
      </c>
      <c r="S30221" s="67" t="str">
        <v>ExCell Bank</v>
      </c>
    </row>
    <row r="30222" spans="15:19">
      <c r="O30222" s="67" t="str">
        <v>MoneyMATCH Inc.</v>
      </c>
      <c r="P30222" s="67" t="str">
        <v>Bank IF</v>
      </c>
      <c r="Q30222" s="67" t="str">
        <v>CELLtral Bank</v>
      </c>
      <c r="R30222" s="67" t="str">
        <v>Bank of Cellifornia</v>
      </c>
      <c r="S30222" s="67" t="str">
        <v>ExFunds</v>
      </c>
    </row>
    <row r="30223" spans="15:19">
      <c r="O30223" s="67" t="str">
        <v>MoneyMATCH Inc.</v>
      </c>
      <c r="P30223" s="67" t="str">
        <v>Bank IF</v>
      </c>
      <c r="Q30223" s="67" t="str">
        <v>CELLtral Bank</v>
      </c>
      <c r="R30223" s="67" t="str">
        <v>Bank of Cellifornia</v>
      </c>
      <c r="S30223" s="67" t="str">
        <v>SheetBank AG</v>
      </c>
    </row>
    <row r="30224" spans="15:19">
      <c r="O30224" s="67" t="str">
        <v>MoneyMATCH Inc.</v>
      </c>
      <c r="P30224" s="67" t="str">
        <v>Bank IF</v>
      </c>
      <c r="Q30224" s="67" t="str">
        <v>CELLtral Bank</v>
      </c>
      <c r="R30224" s="67" t="str">
        <v>Bank of Cellifornia</v>
      </c>
      <c r="S30224" s="67" t="str">
        <v>Pivot Finance Group</v>
      </c>
    </row>
    <row r="30225" spans="15:19">
      <c r="O30225" s="67" t="str">
        <v>MoneyMATCH Inc.</v>
      </c>
      <c r="P30225" s="67" t="str">
        <v>Bank IF</v>
      </c>
      <c r="Q30225" s="67" t="str">
        <v>CELLtral Bank</v>
      </c>
      <c r="R30225" s="67" t="str">
        <v>Bank of Cellifornia</v>
      </c>
      <c r="S30225" s="67" t="str">
        <v>The VLOOKup Vault</v>
      </c>
    </row>
    <row r="30226" spans="15:19">
      <c r="O30226" s="67" t="str">
        <v>MoneyMATCH Inc.</v>
      </c>
      <c r="P30226" s="67" t="str">
        <v>Bank IF</v>
      </c>
      <c r="Q30226" s="67" t="str">
        <v>CELLtral Bank</v>
      </c>
      <c r="R30226" s="67" t="str">
        <v>Bank of Cellifornia</v>
      </c>
      <c r="S30226" s="67" t="str">
        <v>SummaBank</v>
      </c>
    </row>
    <row r="30227" spans="15:19">
      <c r="O30227" s="67" t="str">
        <v>MoneyMATCH Inc.</v>
      </c>
      <c r="P30227" s="67" t="str">
        <v>Bank IF</v>
      </c>
      <c r="Q30227" s="67" t="str">
        <v>CELLtral Bank</v>
      </c>
      <c r="R30227" s="67" t="str">
        <v>ExFunds</v>
      </c>
      <c r="S30227" s="67" t="str">
        <v>ExCell Bank</v>
      </c>
    </row>
    <row r="30228" spans="15:19">
      <c r="O30228" s="67" t="str">
        <v>MoneyMATCH Inc.</v>
      </c>
      <c r="P30228" s="67" t="str">
        <v>Bank IF</v>
      </c>
      <c r="Q30228" s="67" t="str">
        <v>CELLtral Bank</v>
      </c>
      <c r="R30228" s="67" t="str">
        <v>ExFunds</v>
      </c>
      <c r="S30228" s="67" t="str">
        <v>Bank of Cellifornia</v>
      </c>
    </row>
    <row r="30229" spans="15:19">
      <c r="O30229" s="67" t="str">
        <v>MoneyMATCH Inc.</v>
      </c>
      <c r="P30229" s="67" t="str">
        <v>Bank IF</v>
      </c>
      <c r="Q30229" s="67" t="str">
        <v>CELLtral Bank</v>
      </c>
      <c r="R30229" s="67" t="str">
        <v>ExFunds</v>
      </c>
      <c r="S30229" s="67" t="str">
        <v>SheetBank AG</v>
      </c>
    </row>
    <row r="30230" spans="15:19">
      <c r="O30230" s="67" t="str">
        <v>MoneyMATCH Inc.</v>
      </c>
      <c r="P30230" s="67" t="str">
        <v>Bank IF</v>
      </c>
      <c r="Q30230" s="67" t="str">
        <v>CELLtral Bank</v>
      </c>
      <c r="R30230" s="67" t="str">
        <v>ExFunds</v>
      </c>
      <c r="S30230" s="67" t="str">
        <v>Pivot Finance Group</v>
      </c>
    </row>
    <row r="30231" spans="15:19">
      <c r="O30231" s="67" t="str">
        <v>MoneyMATCH Inc.</v>
      </c>
      <c r="P30231" s="67" t="str">
        <v>Bank IF</v>
      </c>
      <c r="Q30231" s="67" t="str">
        <v>CELLtral Bank</v>
      </c>
      <c r="R30231" s="67" t="str">
        <v>ExFunds</v>
      </c>
      <c r="S30231" s="67" t="str">
        <v>The VLOOKup Vault</v>
      </c>
    </row>
    <row r="30232" spans="15:19">
      <c r="O30232" s="67" t="str">
        <v>MoneyMATCH Inc.</v>
      </c>
      <c r="P30232" s="67" t="str">
        <v>Bank IF</v>
      </c>
      <c r="Q30232" s="67" t="str">
        <v>CELLtral Bank</v>
      </c>
      <c r="R30232" s="67" t="str">
        <v>ExFunds</v>
      </c>
      <c r="S30232" s="67" t="str">
        <v>SummaBank</v>
      </c>
    </row>
    <row r="30233" spans="15:19">
      <c r="O30233" s="67" t="str">
        <v>MoneyMATCH Inc.</v>
      </c>
      <c r="P30233" s="67" t="str">
        <v>Bank IF</v>
      </c>
      <c r="Q30233" s="67" t="str">
        <v>CELLtral Bank</v>
      </c>
      <c r="R30233" s="67" t="str">
        <v>SheetBank AG</v>
      </c>
      <c r="S30233" s="67" t="str">
        <v>ExCell Bank</v>
      </c>
    </row>
    <row r="30234" spans="15:19">
      <c r="O30234" s="67" t="str">
        <v>MoneyMATCH Inc.</v>
      </c>
      <c r="P30234" s="67" t="str">
        <v>Bank IF</v>
      </c>
      <c r="Q30234" s="67" t="str">
        <v>CELLtral Bank</v>
      </c>
      <c r="R30234" s="67" t="str">
        <v>SheetBank AG</v>
      </c>
      <c r="S30234" s="67" t="str">
        <v>Bank of Cellifornia</v>
      </c>
    </row>
    <row r="30235" spans="15:19">
      <c r="O30235" s="67" t="str">
        <v>MoneyMATCH Inc.</v>
      </c>
      <c r="P30235" s="67" t="str">
        <v>Bank IF</v>
      </c>
      <c r="Q30235" s="67" t="str">
        <v>CELLtral Bank</v>
      </c>
      <c r="R30235" s="67" t="str">
        <v>SheetBank AG</v>
      </c>
      <c r="S30235" s="67" t="str">
        <v>ExFunds</v>
      </c>
    </row>
    <row r="30236" spans="15:19">
      <c r="O30236" s="67" t="str">
        <v>MoneyMATCH Inc.</v>
      </c>
      <c r="P30236" s="67" t="str">
        <v>Bank IF</v>
      </c>
      <c r="Q30236" s="67" t="str">
        <v>CELLtral Bank</v>
      </c>
      <c r="R30236" s="67" t="str">
        <v>SheetBank AG</v>
      </c>
      <c r="S30236" s="67" t="str">
        <v>Pivot Finance Group</v>
      </c>
    </row>
    <row r="30237" spans="15:19">
      <c r="O30237" s="67" t="str">
        <v>MoneyMATCH Inc.</v>
      </c>
      <c r="P30237" s="67" t="str">
        <v>Bank IF</v>
      </c>
      <c r="Q30237" s="67" t="str">
        <v>CELLtral Bank</v>
      </c>
      <c r="R30237" s="67" t="str">
        <v>SheetBank AG</v>
      </c>
      <c r="S30237" s="67" t="str">
        <v>The VLOOKup Vault</v>
      </c>
    </row>
    <row r="30238" spans="15:19">
      <c r="O30238" s="67" t="str">
        <v>MoneyMATCH Inc.</v>
      </c>
      <c r="P30238" s="67" t="str">
        <v>Bank IF</v>
      </c>
      <c r="Q30238" s="67" t="str">
        <v>CELLtral Bank</v>
      </c>
      <c r="R30238" s="67" t="str">
        <v>SheetBank AG</v>
      </c>
      <c r="S30238" s="67" t="str">
        <v>SummaBank</v>
      </c>
    </row>
    <row r="30239" spans="15:19">
      <c r="O30239" s="67" t="str">
        <v>MoneyMATCH Inc.</v>
      </c>
      <c r="P30239" s="67" t="str">
        <v>Bank IF</v>
      </c>
      <c r="Q30239" s="67" t="str">
        <v>CELLtral Bank</v>
      </c>
      <c r="R30239" s="67" t="str">
        <v>Pivot Finance Group</v>
      </c>
      <c r="S30239" s="67" t="str">
        <v>ExCell Bank</v>
      </c>
    </row>
    <row r="30240" spans="15:19">
      <c r="O30240" s="67" t="str">
        <v>MoneyMATCH Inc.</v>
      </c>
      <c r="P30240" s="67" t="str">
        <v>Bank IF</v>
      </c>
      <c r="Q30240" s="67" t="str">
        <v>CELLtral Bank</v>
      </c>
      <c r="R30240" s="67" t="str">
        <v>Pivot Finance Group</v>
      </c>
      <c r="S30240" s="67" t="str">
        <v>Bank of Cellifornia</v>
      </c>
    </row>
    <row r="30241" spans="15:19">
      <c r="O30241" s="67" t="str">
        <v>MoneyMATCH Inc.</v>
      </c>
      <c r="P30241" s="67" t="str">
        <v>Bank IF</v>
      </c>
      <c r="Q30241" s="67" t="str">
        <v>CELLtral Bank</v>
      </c>
      <c r="R30241" s="67" t="str">
        <v>Pivot Finance Group</v>
      </c>
      <c r="S30241" s="67" t="str">
        <v>ExFunds</v>
      </c>
    </row>
    <row r="30242" spans="15:19">
      <c r="O30242" s="67" t="str">
        <v>MoneyMATCH Inc.</v>
      </c>
      <c r="P30242" s="67" t="str">
        <v>Bank IF</v>
      </c>
      <c r="Q30242" s="67" t="str">
        <v>CELLtral Bank</v>
      </c>
      <c r="R30242" s="67" t="str">
        <v>Pivot Finance Group</v>
      </c>
      <c r="S30242" s="67" t="str">
        <v>SheetBank AG</v>
      </c>
    </row>
    <row r="30243" spans="15:19">
      <c r="O30243" s="67" t="str">
        <v>MoneyMATCH Inc.</v>
      </c>
      <c r="P30243" s="67" t="str">
        <v>Bank IF</v>
      </c>
      <c r="Q30243" s="67" t="str">
        <v>CELLtral Bank</v>
      </c>
      <c r="R30243" s="67" t="str">
        <v>Pivot Finance Group</v>
      </c>
      <c r="S30243" s="67" t="str">
        <v>The VLOOKup Vault</v>
      </c>
    </row>
    <row r="30244" spans="15:19">
      <c r="O30244" s="67" t="str">
        <v>MoneyMATCH Inc.</v>
      </c>
      <c r="P30244" s="67" t="str">
        <v>Bank IF</v>
      </c>
      <c r="Q30244" s="67" t="str">
        <v>CELLtral Bank</v>
      </c>
      <c r="R30244" s="67" t="str">
        <v>Pivot Finance Group</v>
      </c>
      <c r="S30244" s="67" t="str">
        <v>SummaBank</v>
      </c>
    </row>
    <row r="30245" spans="15:19">
      <c r="O30245" s="67" t="str">
        <v>MoneyMATCH Inc.</v>
      </c>
      <c r="P30245" s="67" t="str">
        <v>Bank IF</v>
      </c>
      <c r="Q30245" s="67" t="str">
        <v>CELLtral Bank</v>
      </c>
      <c r="R30245" s="67" t="str">
        <v>The VLOOKup Vault</v>
      </c>
      <c r="S30245" s="67" t="str">
        <v>ExCell Bank</v>
      </c>
    </row>
    <row r="30246" spans="15:19">
      <c r="O30246" s="67" t="str">
        <v>MoneyMATCH Inc.</v>
      </c>
      <c r="P30246" s="67" t="str">
        <v>Bank IF</v>
      </c>
      <c r="Q30246" s="67" t="str">
        <v>CELLtral Bank</v>
      </c>
      <c r="R30246" s="67" t="str">
        <v>The VLOOKup Vault</v>
      </c>
      <c r="S30246" s="67" t="str">
        <v>Bank of Cellifornia</v>
      </c>
    </row>
    <row r="30247" spans="15:19">
      <c r="O30247" s="67" t="str">
        <v>MoneyMATCH Inc.</v>
      </c>
      <c r="P30247" s="67" t="str">
        <v>Bank IF</v>
      </c>
      <c r="Q30247" s="67" t="str">
        <v>CELLtral Bank</v>
      </c>
      <c r="R30247" s="67" t="str">
        <v>The VLOOKup Vault</v>
      </c>
      <c r="S30247" s="67" t="str">
        <v>ExFunds</v>
      </c>
    </row>
    <row r="30248" spans="15:19">
      <c r="O30248" s="67" t="str">
        <v>MoneyMATCH Inc.</v>
      </c>
      <c r="P30248" s="67" t="str">
        <v>Bank IF</v>
      </c>
      <c r="Q30248" s="67" t="str">
        <v>CELLtral Bank</v>
      </c>
      <c r="R30248" s="67" t="str">
        <v>The VLOOKup Vault</v>
      </c>
      <c r="S30248" s="67" t="str">
        <v>SheetBank AG</v>
      </c>
    </row>
    <row r="30249" spans="15:19">
      <c r="O30249" s="67" t="str">
        <v>MoneyMATCH Inc.</v>
      </c>
      <c r="P30249" s="67" t="str">
        <v>Bank IF</v>
      </c>
      <c r="Q30249" s="67" t="str">
        <v>CELLtral Bank</v>
      </c>
      <c r="R30249" s="67" t="str">
        <v>The VLOOKup Vault</v>
      </c>
      <c r="S30249" s="67" t="str">
        <v>Pivot Finance Group</v>
      </c>
    </row>
    <row r="30250" spans="15:19">
      <c r="O30250" s="67" t="str">
        <v>MoneyMATCH Inc.</v>
      </c>
      <c r="P30250" s="67" t="str">
        <v>Bank IF</v>
      </c>
      <c r="Q30250" s="67" t="str">
        <v>CELLtral Bank</v>
      </c>
      <c r="R30250" s="67" t="str">
        <v>The VLOOKup Vault</v>
      </c>
      <c r="S30250" s="67" t="str">
        <v>SummaBank</v>
      </c>
    </row>
    <row r="30251" spans="15:19">
      <c r="O30251" s="67" t="str">
        <v>MoneyMATCH Inc.</v>
      </c>
      <c r="P30251" s="67" t="str">
        <v>Bank IF</v>
      </c>
      <c r="Q30251" s="67" t="str">
        <v>CELLtral Bank</v>
      </c>
      <c r="R30251" s="67" t="str">
        <v>SummaBank</v>
      </c>
      <c r="S30251" s="67" t="str">
        <v>ExCell Bank</v>
      </c>
    </row>
    <row r="30252" spans="15:19">
      <c r="O30252" s="67" t="str">
        <v>MoneyMATCH Inc.</v>
      </c>
      <c r="P30252" s="67" t="str">
        <v>Bank IF</v>
      </c>
      <c r="Q30252" s="67" t="str">
        <v>CELLtral Bank</v>
      </c>
      <c r="R30252" s="67" t="str">
        <v>SummaBank</v>
      </c>
      <c r="S30252" s="67" t="str">
        <v>Bank of Cellifornia</v>
      </c>
    </row>
    <row r="30253" spans="15:19">
      <c r="O30253" s="67" t="str">
        <v>MoneyMATCH Inc.</v>
      </c>
      <c r="P30253" s="67" t="str">
        <v>Bank IF</v>
      </c>
      <c r="Q30253" s="67" t="str">
        <v>CELLtral Bank</v>
      </c>
      <c r="R30253" s="67" t="str">
        <v>SummaBank</v>
      </c>
      <c r="S30253" s="67" t="str">
        <v>ExFunds</v>
      </c>
    </row>
    <row r="30254" spans="15:19">
      <c r="O30254" s="67" t="str">
        <v>MoneyMATCH Inc.</v>
      </c>
      <c r="P30254" s="67" t="str">
        <v>Bank IF</v>
      </c>
      <c r="Q30254" s="67" t="str">
        <v>CELLtral Bank</v>
      </c>
      <c r="R30254" s="67" t="str">
        <v>SummaBank</v>
      </c>
      <c r="S30254" s="67" t="str">
        <v>SheetBank AG</v>
      </c>
    </row>
    <row r="30255" spans="15:19">
      <c r="O30255" s="67" t="str">
        <v>MoneyMATCH Inc.</v>
      </c>
      <c r="P30255" s="67" t="str">
        <v>Bank IF</v>
      </c>
      <c r="Q30255" s="67" t="str">
        <v>CELLtral Bank</v>
      </c>
      <c r="R30255" s="67" t="str">
        <v>SummaBank</v>
      </c>
      <c r="S30255" s="67" t="str">
        <v>Pivot Finance Group</v>
      </c>
    </row>
    <row r="30256" spans="15:19">
      <c r="O30256" s="67" t="str">
        <v>MoneyMATCH Inc.</v>
      </c>
      <c r="P30256" s="67" t="str">
        <v>Bank IF</v>
      </c>
      <c r="Q30256" s="67" t="str">
        <v>CELLtral Bank</v>
      </c>
      <c r="R30256" s="67" t="str">
        <v>SummaBank</v>
      </c>
      <c r="S30256" s="67" t="str">
        <v>The VLOOKup Vault</v>
      </c>
    </row>
  </sheetData>
  <hyperlinks>
    <hyperlink ref="A3" r:id="rId1" xr:uid="{461ED057-A9E1-4943-B1EF-CDA6352FEA13}"/>
  </hyperlinks>
  <pageMargins left="0.7" right="0.7" top="0.75" bottom="0.75" header="0.3" footer="0.3"/>
  <pageSetup orientation="portrait" horizontalDpi="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27E72-C0A8-423E-B550-B7E133FBE934}">
  <dimension ref="A2:O164"/>
  <sheetViews>
    <sheetView topLeftCell="D162" zoomScaleNormal="100" workbookViewId="0">
      <selection activeCell="H145" sqref="H145:H150"/>
    </sheetView>
  </sheetViews>
  <sheetFormatPr defaultColWidth="9.44140625" defaultRowHeight="14.4"/>
  <cols>
    <col min="1" max="1" width="3.5546875" style="1" customWidth="1"/>
    <col min="2" max="2" width="12.6640625" style="3" customWidth="1"/>
    <col min="3" max="3" width="15.33203125" style="3" customWidth="1"/>
    <col min="4" max="4" width="13.44140625" style="3" bestFit="1" customWidth="1"/>
    <col min="5" max="5" width="79.44140625" style="3" bestFit="1" customWidth="1"/>
    <col min="6" max="6" width="5.33203125" style="3" customWidth="1"/>
    <col min="7" max="7" width="34" style="3" bestFit="1" customWidth="1"/>
    <col min="8" max="9" width="18.109375" style="3" bestFit="1" customWidth="1"/>
    <col min="10" max="11" width="18.109375" style="1" bestFit="1" customWidth="1"/>
    <col min="12" max="16" width="18.109375" style="2" bestFit="1" customWidth="1"/>
    <col min="17" max="19" width="9.5546875" style="2" bestFit="1" customWidth="1"/>
    <col min="20" max="20" width="9.44140625" style="2"/>
    <col min="21" max="21" width="28.6640625" style="2" bestFit="1" customWidth="1"/>
    <col min="22" max="22" width="9.44140625" style="2"/>
    <col min="23" max="23" width="14.109375" style="2" bestFit="1" customWidth="1"/>
    <col min="24" max="25" width="9.44140625" style="2"/>
    <col min="26" max="26" width="25.44140625" style="2" bestFit="1" customWidth="1"/>
    <col min="27" max="35" width="9.44140625" style="2"/>
    <col min="36" max="36" width="14.109375" style="2" bestFit="1" customWidth="1"/>
    <col min="37" max="16384" width="9.44140625" style="2"/>
  </cols>
  <sheetData>
    <row r="2" spans="2:11" ht="60.75" customHeight="1">
      <c r="B2" s="74" t="s">
        <v>0</v>
      </c>
      <c r="C2" s="75"/>
      <c r="D2" s="75"/>
      <c r="E2" s="75"/>
      <c r="F2" s="75"/>
      <c r="G2" s="75"/>
      <c r="H2" s="75"/>
      <c r="I2" s="75"/>
      <c r="J2" s="75"/>
      <c r="K2" s="76"/>
    </row>
    <row r="3" spans="2:11" ht="21.75" customHeight="1">
      <c r="B3" s="1"/>
      <c r="C3" s="1"/>
      <c r="D3" s="1"/>
      <c r="E3" s="1"/>
      <c r="F3" s="1"/>
      <c r="G3" s="1"/>
      <c r="H3" s="1"/>
      <c r="I3" s="1"/>
    </row>
    <row r="4" spans="2:11" ht="24" customHeight="1">
      <c r="B4" s="77" t="s">
        <v>1</v>
      </c>
      <c r="C4" s="78"/>
      <c r="D4" s="78"/>
      <c r="E4" s="78"/>
      <c r="F4" s="78"/>
      <c r="G4" s="78"/>
      <c r="H4" s="78"/>
      <c r="I4" s="78"/>
      <c r="J4" s="78"/>
      <c r="K4" s="79"/>
    </row>
    <row r="5" spans="2:11" ht="67.5" customHeight="1">
      <c r="B5" s="80" t="s">
        <v>133</v>
      </c>
      <c r="C5" s="81"/>
      <c r="D5" s="81"/>
      <c r="E5" s="81"/>
      <c r="F5" s="81"/>
      <c r="G5" s="81"/>
      <c r="H5" s="81"/>
      <c r="I5" s="81"/>
      <c r="J5" s="81"/>
      <c r="K5" s="82"/>
    </row>
    <row r="6" spans="2:11" ht="25.5" customHeight="1">
      <c r="B6" s="77" t="s">
        <v>2</v>
      </c>
      <c r="C6" s="78"/>
      <c r="D6" s="78"/>
      <c r="E6" s="78"/>
      <c r="F6" s="78"/>
      <c r="G6" s="78"/>
      <c r="H6" s="78"/>
      <c r="I6" s="78"/>
      <c r="J6" s="78"/>
      <c r="K6" s="79"/>
    </row>
    <row r="7" spans="2:11" ht="15" customHeight="1">
      <c r="B7" s="4"/>
      <c r="C7" s="1"/>
      <c r="D7" s="1"/>
      <c r="E7" s="1"/>
      <c r="F7" s="1"/>
      <c r="G7" s="1"/>
      <c r="H7" s="1"/>
      <c r="I7" s="1"/>
    </row>
    <row r="8" spans="2:11" ht="15" customHeight="1">
      <c r="B8" s="5" t="s">
        <v>124</v>
      </c>
    </row>
    <row r="9" spans="2:11" ht="14.7" customHeight="1" thickBot="1">
      <c r="B9" s="5"/>
      <c r="G9" s="6"/>
      <c r="H9" s="6"/>
    </row>
    <row r="10" spans="2:11" ht="28.5" customHeight="1" thickBot="1">
      <c r="B10" s="7" t="s">
        <v>3</v>
      </c>
      <c r="C10" s="8" t="s">
        <v>4</v>
      </c>
      <c r="D10" s="7" t="s">
        <v>5</v>
      </c>
      <c r="E10" s="9" t="s">
        <v>6</v>
      </c>
      <c r="F10" s="10"/>
      <c r="G10" s="11" t="s">
        <v>7</v>
      </c>
      <c r="H10" s="12"/>
      <c r="I10" s="13"/>
      <c r="J10" s="14"/>
      <c r="K10" s="14"/>
    </row>
    <row r="11" spans="2:11" ht="33.75" customHeight="1">
      <c r="B11" s="19" t="s">
        <v>65</v>
      </c>
      <c r="C11" s="52" t="s">
        <v>8</v>
      </c>
      <c r="D11" s="16">
        <v>10</v>
      </c>
      <c r="E11" s="17">
        <v>1</v>
      </c>
      <c r="F11" s="18"/>
      <c r="G11" s="83" t="s">
        <v>69</v>
      </c>
      <c r="H11" s="83"/>
      <c r="I11" s="83"/>
      <c r="J11" s="83"/>
      <c r="K11" s="83"/>
    </row>
    <row r="12" spans="2:11" ht="64.5" customHeight="1">
      <c r="B12" s="19" t="s">
        <v>53</v>
      </c>
      <c r="C12" s="15" t="s">
        <v>135</v>
      </c>
      <c r="D12" s="16">
        <v>30</v>
      </c>
      <c r="E12" s="21">
        <v>2204096</v>
      </c>
      <c r="F12" s="18"/>
      <c r="G12" s="69" t="s">
        <v>70</v>
      </c>
      <c r="H12" s="69"/>
      <c r="I12" s="69"/>
      <c r="J12" s="69"/>
      <c r="K12" s="69"/>
    </row>
    <row r="13" spans="2:11" ht="33.75" customHeight="1">
      <c r="B13" s="19" t="s">
        <v>64</v>
      </c>
      <c r="C13" s="15" t="s">
        <v>63</v>
      </c>
      <c r="D13" s="16">
        <v>20</v>
      </c>
      <c r="E13" s="47">
        <v>10004117235</v>
      </c>
      <c r="F13" s="18"/>
      <c r="G13" s="69" t="s">
        <v>9</v>
      </c>
      <c r="H13" s="69"/>
      <c r="I13" s="69"/>
      <c r="J13" s="69"/>
      <c r="K13" s="69"/>
    </row>
    <row r="14" spans="2:11" ht="33.75" customHeight="1">
      <c r="B14" s="19" t="s">
        <v>10</v>
      </c>
      <c r="C14" s="15">
        <v>6</v>
      </c>
      <c r="D14" s="20">
        <v>40</v>
      </c>
      <c r="E14" s="23">
        <v>949</v>
      </c>
      <c r="F14" s="18"/>
      <c r="G14" s="69" t="s">
        <v>71</v>
      </c>
      <c r="H14" s="69"/>
      <c r="I14" s="69"/>
      <c r="J14" s="69"/>
      <c r="K14" s="69"/>
    </row>
    <row r="15" spans="2:11" ht="21" customHeight="1">
      <c r="B15" s="4"/>
      <c r="C15" s="1"/>
      <c r="D15" s="1"/>
      <c r="E15" s="1"/>
      <c r="F15" s="1"/>
      <c r="G15" s="1"/>
      <c r="H15" s="1"/>
      <c r="I15" s="1"/>
    </row>
    <row r="16" spans="2:11" ht="27" customHeight="1">
      <c r="B16" s="24" t="s">
        <v>11</v>
      </c>
      <c r="C16" s="25"/>
      <c r="D16" s="25"/>
      <c r="E16" s="25"/>
      <c r="F16" s="25"/>
      <c r="G16" s="25"/>
      <c r="H16" s="25"/>
      <c r="I16" s="50" t="str">
        <f>SUMPRODUCT(F:F,D:D)&amp;"/"&amp;SUM(D:D)</f>
        <v>0/370</v>
      </c>
      <c r="J16" s="50"/>
      <c r="K16" s="50"/>
    </row>
    <row r="18" spans="2:8" ht="24.75" customHeight="1" thickBot="1">
      <c r="B18" s="27" t="s">
        <v>12</v>
      </c>
      <c r="C18" s="28" t="s">
        <v>13</v>
      </c>
      <c r="D18" s="29"/>
    </row>
    <row r="19" spans="2:8" ht="15" customHeight="1"/>
    <row r="20" spans="2:8" ht="15" customHeight="1">
      <c r="B20" s="5" t="s">
        <v>66</v>
      </c>
      <c r="C20" s="4"/>
    </row>
    <row r="21" spans="2:8" ht="15" customHeight="1">
      <c r="B21" s="5" t="s">
        <v>14</v>
      </c>
      <c r="C21" s="4"/>
    </row>
    <row r="22" spans="2:8" ht="15" customHeight="1">
      <c r="B22" s="5"/>
      <c r="C22" s="4" t="s">
        <v>67</v>
      </c>
    </row>
    <row r="23" spans="2:8" ht="15" customHeight="1" thickBot="1">
      <c r="B23" s="5"/>
      <c r="G23" s="2"/>
      <c r="H23" s="2"/>
    </row>
    <row r="24" spans="2:8" ht="25.5" customHeight="1" thickBot="1">
      <c r="B24" s="9" t="s">
        <v>3</v>
      </c>
      <c r="C24" s="9" t="s">
        <v>15</v>
      </c>
      <c r="D24" s="9" t="s">
        <v>5</v>
      </c>
      <c r="E24" s="9" t="s">
        <v>6</v>
      </c>
      <c r="G24" s="9" t="s">
        <v>16</v>
      </c>
      <c r="H24" s="9" t="s">
        <v>17</v>
      </c>
    </row>
    <row r="25" spans="2:8" ht="15" customHeight="1">
      <c r="B25" s="1"/>
      <c r="C25" s="1"/>
      <c r="D25" s="1"/>
      <c r="E25" s="1"/>
      <c r="G25" s="2"/>
    </row>
    <row r="26" spans="2:8" ht="25.5" customHeight="1">
      <c r="B26" s="30" t="s">
        <v>18</v>
      </c>
      <c r="C26" s="31">
        <v>1</v>
      </c>
      <c r="D26" s="32">
        <v>0</v>
      </c>
      <c r="E26" s="33">
        <v>169</v>
      </c>
      <c r="F26" s="18"/>
      <c r="G26" s="34">
        <v>2197</v>
      </c>
      <c r="H26" s="35">
        <v>13</v>
      </c>
    </row>
    <row r="27" spans="2:8" ht="15" customHeight="1">
      <c r="B27" s="1"/>
      <c r="C27" s="1"/>
      <c r="D27" s="1"/>
      <c r="E27" s="1"/>
    </row>
    <row r="28" spans="2:8" ht="25.5" customHeight="1">
      <c r="B28" s="36">
        <v>1</v>
      </c>
      <c r="C28" s="36">
        <v>1</v>
      </c>
      <c r="D28" s="32">
        <v>1</v>
      </c>
      <c r="E28" s="48">
        <v>823543</v>
      </c>
      <c r="F28" s="18"/>
      <c r="G28" s="34">
        <v>5764801</v>
      </c>
      <c r="H28" s="34">
        <v>7</v>
      </c>
    </row>
    <row r="29" spans="2:8" ht="25.5" customHeight="1">
      <c r="B29" s="36">
        <v>2</v>
      </c>
      <c r="C29" s="36">
        <v>1</v>
      </c>
      <c r="D29" s="32">
        <v>1</v>
      </c>
      <c r="E29" s="48">
        <v>1296</v>
      </c>
      <c r="F29" s="18"/>
      <c r="G29" s="34">
        <v>7776</v>
      </c>
      <c r="H29" s="34">
        <v>6</v>
      </c>
    </row>
    <row r="30" spans="2:8" ht="25.5" customHeight="1">
      <c r="B30" s="36">
        <v>3</v>
      </c>
      <c r="C30" s="36">
        <v>1</v>
      </c>
      <c r="D30" s="32">
        <v>1</v>
      </c>
      <c r="E30" s="48">
        <v>10000000000</v>
      </c>
      <c r="F30" s="18"/>
      <c r="G30" s="34">
        <v>100000000000</v>
      </c>
      <c r="H30" s="34">
        <v>10</v>
      </c>
    </row>
    <row r="31" spans="2:8" ht="25.5" customHeight="1">
      <c r="B31" s="36">
        <v>4</v>
      </c>
      <c r="C31" s="36">
        <v>1</v>
      </c>
      <c r="D31" s="32">
        <v>1</v>
      </c>
      <c r="E31" s="48">
        <v>1000000</v>
      </c>
      <c r="F31" s="18"/>
      <c r="G31" s="34">
        <v>10000000</v>
      </c>
      <c r="H31" s="34">
        <v>10</v>
      </c>
    </row>
    <row r="32" spans="2:8" ht="25.5" customHeight="1">
      <c r="B32" s="36">
        <v>5</v>
      </c>
      <c r="C32" s="36">
        <v>1</v>
      </c>
      <c r="D32" s="32">
        <v>1</v>
      </c>
      <c r="E32" s="48">
        <v>15625</v>
      </c>
      <c r="F32" s="18"/>
      <c r="G32" s="34">
        <v>78125</v>
      </c>
      <c r="H32" s="34">
        <v>5</v>
      </c>
    </row>
    <row r="33" spans="2:8" ht="25.5" customHeight="1">
      <c r="B33" s="36">
        <v>6</v>
      </c>
      <c r="C33" s="36">
        <v>1</v>
      </c>
      <c r="D33" s="32">
        <v>1</v>
      </c>
      <c r="E33" s="48">
        <v>59049</v>
      </c>
      <c r="F33" s="18"/>
      <c r="G33" s="34">
        <v>531441</v>
      </c>
      <c r="H33" s="34">
        <v>9</v>
      </c>
    </row>
    <row r="34" spans="2:8" ht="25.5" customHeight="1">
      <c r="B34" s="36">
        <v>7</v>
      </c>
      <c r="C34" s="36">
        <v>1</v>
      </c>
      <c r="D34" s="32">
        <v>1</v>
      </c>
      <c r="E34" s="48">
        <v>64</v>
      </c>
      <c r="F34" s="18"/>
      <c r="G34" s="34">
        <v>512</v>
      </c>
      <c r="H34" s="34">
        <v>8</v>
      </c>
    </row>
    <row r="35" spans="2:8" ht="25.5" customHeight="1">
      <c r="B35" s="36">
        <v>8</v>
      </c>
      <c r="C35" s="36">
        <v>1</v>
      </c>
      <c r="D35" s="32">
        <v>1</v>
      </c>
      <c r="E35" s="48">
        <v>1679616</v>
      </c>
      <c r="F35" s="18"/>
      <c r="G35" s="34">
        <v>10077696</v>
      </c>
      <c r="H35" s="34">
        <v>6</v>
      </c>
    </row>
    <row r="36" spans="2:8" ht="25.5" customHeight="1">
      <c r="B36" s="36">
        <v>9</v>
      </c>
      <c r="C36" s="36">
        <v>1</v>
      </c>
      <c r="D36" s="32">
        <v>1</v>
      </c>
      <c r="E36" s="48">
        <v>343</v>
      </c>
      <c r="F36" s="18"/>
      <c r="G36" s="34">
        <v>2401</v>
      </c>
      <c r="H36" s="34">
        <v>7</v>
      </c>
    </row>
    <row r="37" spans="2:8" ht="25.5" customHeight="1">
      <c r="B37" s="36">
        <v>10</v>
      </c>
      <c r="C37" s="36">
        <v>1</v>
      </c>
      <c r="D37" s="32">
        <v>1</v>
      </c>
      <c r="E37" s="48">
        <v>531441</v>
      </c>
      <c r="F37" s="18"/>
      <c r="G37" s="34">
        <v>4782969</v>
      </c>
      <c r="H37" s="34">
        <v>9</v>
      </c>
    </row>
    <row r="38" spans="2:8" ht="15" customHeight="1"/>
    <row r="39" spans="2:8" ht="15" customHeight="1" thickBot="1">
      <c r="H39"/>
    </row>
    <row r="40" spans="2:8" ht="25.5" customHeight="1" thickBot="1">
      <c r="B40" s="27" t="s">
        <v>19</v>
      </c>
      <c r="C40" s="28" t="s">
        <v>20</v>
      </c>
      <c r="D40" s="29"/>
    </row>
    <row r="41" spans="2:8" ht="14.85" customHeight="1"/>
    <row r="42" spans="2:8" ht="14.85" customHeight="1">
      <c r="B42" s="5" t="s">
        <v>68</v>
      </c>
      <c r="C42" s="4"/>
    </row>
    <row r="43" spans="2:8" ht="14.85" customHeight="1">
      <c r="B43" s="5" t="s">
        <v>21</v>
      </c>
      <c r="C43" s="4"/>
    </row>
    <row r="44" spans="2:8" ht="14.7" customHeight="1">
      <c r="B44" s="5"/>
      <c r="C44" s="4" t="s">
        <v>72</v>
      </c>
    </row>
    <row r="45" spans="2:8" ht="14.7" customHeight="1">
      <c r="B45" s="2"/>
      <c r="C45" s="38" t="s">
        <v>73</v>
      </c>
      <c r="D45" s="2"/>
      <c r="E45" s="2"/>
      <c r="F45" s="2"/>
      <c r="G45" s="2"/>
      <c r="H45" s="2"/>
    </row>
    <row r="46" spans="2:8" ht="15" thickBot="1">
      <c r="B46" s="5"/>
      <c r="G46" s="1"/>
      <c r="H46" s="1"/>
    </row>
    <row r="47" spans="2:8" ht="25.5" customHeight="1" thickBot="1">
      <c r="B47" s="9" t="s">
        <v>3</v>
      </c>
      <c r="C47" s="9" t="s">
        <v>15</v>
      </c>
      <c r="D47" s="9" t="s">
        <v>5</v>
      </c>
      <c r="E47" s="9" t="s">
        <v>6</v>
      </c>
      <c r="G47" s="9" t="s">
        <v>16</v>
      </c>
      <c r="H47" s="9" t="s">
        <v>17</v>
      </c>
    </row>
    <row r="49" spans="2:8" ht="25.5" customHeight="1">
      <c r="B49" s="30" t="s">
        <v>93</v>
      </c>
      <c r="C49" s="31">
        <v>2</v>
      </c>
      <c r="D49" s="32">
        <v>0</v>
      </c>
      <c r="E49" s="39">
        <v>2203.5</v>
      </c>
      <c r="F49" s="18"/>
      <c r="G49" s="34">
        <v>2203</v>
      </c>
      <c r="H49" s="35">
        <v>13</v>
      </c>
    </row>
    <row r="50" spans="2:8" ht="15" customHeight="1">
      <c r="B50" s="1"/>
      <c r="C50" s="1"/>
      <c r="D50" s="1"/>
      <c r="E50" s="1"/>
    </row>
    <row r="51" spans="2:8" ht="25.5" customHeight="1">
      <c r="B51" s="36">
        <v>11</v>
      </c>
      <c r="C51" s="36">
        <v>2</v>
      </c>
      <c r="D51" s="32">
        <v>2</v>
      </c>
      <c r="E51" s="39">
        <v>5764804.5</v>
      </c>
      <c r="F51" s="18"/>
      <c r="G51" s="34">
        <v>5764804</v>
      </c>
      <c r="H51" s="34">
        <v>7</v>
      </c>
    </row>
    <row r="52" spans="2:8" ht="25.5" customHeight="1">
      <c r="B52" s="36">
        <v>12</v>
      </c>
      <c r="C52" s="36">
        <v>2</v>
      </c>
      <c r="D52" s="32">
        <v>2</v>
      </c>
      <c r="E52" s="39">
        <v>7773</v>
      </c>
      <c r="F52" s="18"/>
      <c r="G52" s="34">
        <v>7771</v>
      </c>
      <c r="H52" s="34">
        <v>6</v>
      </c>
    </row>
    <row r="53" spans="2:8" ht="25.5" customHeight="1">
      <c r="B53" s="36">
        <v>13</v>
      </c>
      <c r="C53" s="36">
        <v>2</v>
      </c>
      <c r="D53" s="32">
        <v>2</v>
      </c>
      <c r="E53" s="39">
        <v>100000000005</v>
      </c>
      <c r="F53" s="18"/>
      <c r="G53" s="34">
        <v>100000000002</v>
      </c>
      <c r="H53" s="34">
        <v>10</v>
      </c>
    </row>
    <row r="54" spans="2:8" ht="25.5" customHeight="1">
      <c r="B54" s="36">
        <v>14</v>
      </c>
      <c r="C54" s="36">
        <v>2</v>
      </c>
      <c r="D54" s="32">
        <v>2</v>
      </c>
      <c r="E54" s="39">
        <v>10000005</v>
      </c>
      <c r="F54" s="18"/>
      <c r="G54" s="34">
        <v>10000004</v>
      </c>
      <c r="H54" s="34">
        <v>10</v>
      </c>
    </row>
    <row r="55" spans="2:8" ht="25.5" customHeight="1">
      <c r="B55" s="36">
        <v>15</v>
      </c>
      <c r="C55" s="36">
        <v>2</v>
      </c>
      <c r="D55" s="32">
        <v>2</v>
      </c>
      <c r="E55" s="39">
        <v>78122.5</v>
      </c>
      <c r="F55" s="18"/>
      <c r="G55" s="34">
        <v>78121</v>
      </c>
      <c r="H55" s="34">
        <v>5</v>
      </c>
    </row>
    <row r="56" spans="2:8" ht="25.5" customHeight="1">
      <c r="B56" s="36">
        <v>16</v>
      </c>
      <c r="C56" s="36">
        <v>2</v>
      </c>
      <c r="D56" s="32">
        <v>2</v>
      </c>
      <c r="E56" s="39">
        <v>531445.5</v>
      </c>
      <c r="F56" s="18"/>
      <c r="G56" s="34">
        <v>531444</v>
      </c>
      <c r="H56" s="34">
        <v>9</v>
      </c>
    </row>
    <row r="57" spans="2:8" ht="25.5" customHeight="1">
      <c r="B57" s="36">
        <v>17</v>
      </c>
      <c r="C57" s="36">
        <v>2</v>
      </c>
      <c r="D57" s="32">
        <v>2</v>
      </c>
      <c r="E57" s="39">
        <v>500</v>
      </c>
      <c r="F57" s="18"/>
      <c r="G57" s="34">
        <v>500</v>
      </c>
      <c r="H57" s="34">
        <v>8</v>
      </c>
    </row>
    <row r="58" spans="2:8" ht="25.5" customHeight="1">
      <c r="B58" s="36">
        <v>18</v>
      </c>
      <c r="C58" s="36">
        <v>2</v>
      </c>
      <c r="D58" s="32">
        <v>2</v>
      </c>
      <c r="E58" s="39">
        <v>10077693</v>
      </c>
      <c r="F58" s="18"/>
      <c r="G58" s="34">
        <v>10077691</v>
      </c>
      <c r="H58" s="34">
        <v>6</v>
      </c>
    </row>
    <row r="59" spans="2:8" ht="25.5" customHeight="1">
      <c r="B59" s="36">
        <v>19</v>
      </c>
      <c r="C59" s="36">
        <v>2</v>
      </c>
      <c r="D59" s="32">
        <v>2</v>
      </c>
      <c r="E59" s="39">
        <v>2404.5</v>
      </c>
      <c r="F59" s="18"/>
      <c r="G59" s="34">
        <v>2403</v>
      </c>
      <c r="H59" s="34">
        <v>7</v>
      </c>
    </row>
    <row r="60" spans="2:8" ht="25.5" customHeight="1">
      <c r="B60" s="36">
        <v>20</v>
      </c>
      <c r="C60" s="36">
        <v>2</v>
      </c>
      <c r="D60" s="32">
        <v>2</v>
      </c>
      <c r="E60" s="39">
        <v>4782964.5</v>
      </c>
      <c r="F60" s="18"/>
      <c r="G60" s="34">
        <v>4782966</v>
      </c>
      <c r="H60" s="34">
        <v>9</v>
      </c>
    </row>
    <row r="61" spans="2:8" ht="15" customHeight="1"/>
    <row r="62" spans="2:8" ht="15" customHeight="1" thickBot="1"/>
    <row r="63" spans="2:8" ht="25.5" customHeight="1" thickBot="1">
      <c r="B63" s="40" t="s">
        <v>22</v>
      </c>
      <c r="C63" s="28" t="s">
        <v>23</v>
      </c>
      <c r="D63" s="29"/>
    </row>
    <row r="65" spans="2:11" ht="14.85" customHeight="1">
      <c r="B65" s="5" t="s">
        <v>75</v>
      </c>
    </row>
    <row r="66" spans="2:11" ht="14.7" customHeight="1">
      <c r="B66" s="5" t="s">
        <v>74</v>
      </c>
    </row>
    <row r="67" spans="2:11" ht="14.7" customHeight="1">
      <c r="B67" s="5"/>
      <c r="C67" s="4" t="s">
        <v>24</v>
      </c>
    </row>
    <row r="68" spans="2:11" ht="14.7" customHeight="1">
      <c r="B68" s="2"/>
      <c r="C68" s="38" t="s">
        <v>76</v>
      </c>
      <c r="D68" s="2"/>
      <c r="E68" s="2"/>
      <c r="F68" s="2"/>
      <c r="G68" s="2"/>
      <c r="H68" s="2"/>
      <c r="I68" s="2"/>
      <c r="J68" s="2"/>
      <c r="K68" s="2"/>
    </row>
    <row r="69" spans="2:11" ht="15" thickBot="1">
      <c r="B69" s="5"/>
      <c r="G69" s="1"/>
      <c r="H69" s="1"/>
      <c r="I69" s="1"/>
    </row>
    <row r="70" spans="2:11" ht="25.5" customHeight="1" thickBot="1">
      <c r="B70" s="9" t="s">
        <v>3</v>
      </c>
      <c r="C70" s="9" t="s">
        <v>15</v>
      </c>
      <c r="D70" s="9" t="s">
        <v>5</v>
      </c>
      <c r="E70" s="9" t="s">
        <v>6</v>
      </c>
      <c r="G70" s="9" t="s">
        <v>16</v>
      </c>
      <c r="H70" s="70" t="s">
        <v>17</v>
      </c>
      <c r="I70" s="71"/>
      <c r="J70" s="71"/>
      <c r="K70" s="72"/>
    </row>
    <row r="71" spans="2:11" ht="15" customHeight="1">
      <c r="B71" s="1"/>
      <c r="C71" s="1"/>
      <c r="D71" s="1"/>
      <c r="E71" s="1"/>
      <c r="G71" s="1"/>
    </row>
    <row r="72" spans="2:11" ht="25.5" customHeight="1">
      <c r="B72" s="30" t="s">
        <v>92</v>
      </c>
      <c r="C72" s="31">
        <v>3</v>
      </c>
      <c r="D72" s="32">
        <v>0</v>
      </c>
      <c r="E72" s="33">
        <v>37</v>
      </c>
      <c r="F72" s="18"/>
      <c r="G72" s="34">
        <v>2203</v>
      </c>
      <c r="H72" s="35">
        <v>85</v>
      </c>
      <c r="I72" s="35">
        <v>27</v>
      </c>
      <c r="J72" s="35">
        <v>15</v>
      </c>
      <c r="K72" s="35">
        <v>1</v>
      </c>
    </row>
    <row r="73" spans="2:11" ht="15" customHeight="1">
      <c r="B73" s="1"/>
      <c r="C73" s="1"/>
      <c r="D73" s="1"/>
      <c r="E73" s="1"/>
      <c r="G73" s="35"/>
      <c r="H73" s="35"/>
      <c r="I73" s="35"/>
      <c r="J73" s="35"/>
      <c r="K73" s="35"/>
    </row>
    <row r="74" spans="2:11" ht="25.5" customHeight="1">
      <c r="B74" s="36">
        <v>21</v>
      </c>
      <c r="C74" s="36">
        <v>3</v>
      </c>
      <c r="D74" s="32">
        <v>3</v>
      </c>
      <c r="E74" s="48">
        <v>66272</v>
      </c>
      <c r="F74" s="18"/>
      <c r="G74" s="34">
        <v>5764804</v>
      </c>
      <c r="H74" s="35">
        <v>87</v>
      </c>
      <c r="I74" s="35">
        <v>11</v>
      </c>
      <c r="J74" s="35">
        <v>54</v>
      </c>
      <c r="K74" s="35">
        <v>1</v>
      </c>
    </row>
    <row r="75" spans="2:11" ht="25.5" customHeight="1">
      <c r="B75" s="36">
        <v>22</v>
      </c>
      <c r="C75" s="36">
        <v>3</v>
      </c>
      <c r="D75" s="32">
        <v>3</v>
      </c>
      <c r="E75" s="48">
        <v>97</v>
      </c>
      <c r="F75" s="18"/>
      <c r="G75" s="34">
        <v>7771</v>
      </c>
      <c r="H75" s="35">
        <v>91</v>
      </c>
      <c r="I75" s="35">
        <v>13</v>
      </c>
      <c r="J75" s="35">
        <v>57</v>
      </c>
      <c r="K75" s="35">
        <v>1</v>
      </c>
    </row>
    <row r="76" spans="2:11" ht="25.5" customHeight="1">
      <c r="B76" s="36">
        <v>23</v>
      </c>
      <c r="C76" s="36">
        <v>3</v>
      </c>
      <c r="D76" s="32">
        <v>3</v>
      </c>
      <c r="E76" s="48">
        <v>1538461545</v>
      </c>
      <c r="F76" s="18"/>
      <c r="G76" s="34">
        <v>100000000002</v>
      </c>
      <c r="H76" s="35">
        <v>65</v>
      </c>
      <c r="I76" s="35">
        <v>18</v>
      </c>
      <c r="J76" s="35">
        <v>26</v>
      </c>
      <c r="K76" s="35">
        <v>1</v>
      </c>
    </row>
    <row r="77" spans="2:11" ht="25.5" customHeight="1">
      <c r="B77" s="36">
        <v>24</v>
      </c>
      <c r="C77" s="36">
        <v>3</v>
      </c>
      <c r="D77" s="32">
        <v>3</v>
      </c>
      <c r="E77" s="48">
        <v>114992</v>
      </c>
      <c r="F77" s="18"/>
      <c r="G77" s="34">
        <v>10000004</v>
      </c>
      <c r="H77" s="35">
        <v>87</v>
      </c>
      <c r="I77" s="35">
        <v>81</v>
      </c>
      <c r="J77" s="35">
        <v>64</v>
      </c>
      <c r="K77" s="35">
        <v>1</v>
      </c>
    </row>
    <row r="78" spans="2:11" ht="25.5" customHeight="1">
      <c r="B78" s="36">
        <v>25</v>
      </c>
      <c r="C78" s="36">
        <v>3</v>
      </c>
      <c r="D78" s="32">
        <v>3</v>
      </c>
      <c r="E78" s="48">
        <v>812</v>
      </c>
      <c r="F78" s="18"/>
      <c r="G78" s="34">
        <v>78121</v>
      </c>
      <c r="H78" s="35">
        <v>24</v>
      </c>
      <c r="I78" s="35">
        <v>37</v>
      </c>
      <c r="J78" s="35">
        <v>98</v>
      </c>
      <c r="K78" s="35">
        <v>1</v>
      </c>
    </row>
    <row r="79" spans="2:11" ht="25.5" customHeight="1">
      <c r="B79" s="36">
        <v>26</v>
      </c>
      <c r="C79" s="36">
        <v>3</v>
      </c>
      <c r="D79" s="32">
        <v>3</v>
      </c>
      <c r="E79" s="48">
        <v>7932</v>
      </c>
      <c r="F79" s="18"/>
      <c r="G79" s="34">
        <v>531444</v>
      </c>
      <c r="H79" s="35">
        <v>67</v>
      </c>
      <c r="I79" s="35">
        <v>33</v>
      </c>
      <c r="J79" s="35">
        <v>52</v>
      </c>
      <c r="K79" s="35">
        <v>1</v>
      </c>
    </row>
    <row r="80" spans="2:11" ht="25.5" customHeight="1">
      <c r="B80" s="36">
        <v>27</v>
      </c>
      <c r="C80" s="36">
        <v>3</v>
      </c>
      <c r="D80" s="32">
        <v>3</v>
      </c>
      <c r="E80" s="48">
        <v>11</v>
      </c>
      <c r="F80" s="18"/>
      <c r="G80" s="34">
        <v>500</v>
      </c>
      <c r="H80" s="35">
        <v>40</v>
      </c>
      <c r="I80" s="35">
        <v>11</v>
      </c>
      <c r="J80" s="35">
        <v>68</v>
      </c>
      <c r="K80" s="35">
        <v>1</v>
      </c>
    </row>
    <row r="81" spans="2:15" ht="25.5" customHeight="1">
      <c r="B81" s="36">
        <v>28</v>
      </c>
      <c r="C81" s="36">
        <v>3</v>
      </c>
      <c r="D81" s="32">
        <v>3</v>
      </c>
      <c r="E81" s="48">
        <v>223955</v>
      </c>
      <c r="F81" s="18"/>
      <c r="G81" s="34">
        <v>10077691</v>
      </c>
      <c r="H81" s="35">
        <v>44</v>
      </c>
      <c r="I81" s="35">
        <v>5</v>
      </c>
      <c r="J81" s="35">
        <v>45</v>
      </c>
      <c r="K81" s="35">
        <v>1</v>
      </c>
    </row>
    <row r="82" spans="2:15" ht="25.5" customHeight="1">
      <c r="B82" s="36">
        <v>29</v>
      </c>
      <c r="C82" s="36">
        <v>3</v>
      </c>
      <c r="D82" s="32">
        <v>3</v>
      </c>
      <c r="E82" s="48">
        <v>43</v>
      </c>
      <c r="F82" s="18"/>
      <c r="G82" s="34">
        <v>2403</v>
      </c>
      <c r="H82" s="35">
        <v>56</v>
      </c>
      <c r="I82" s="35">
        <v>51</v>
      </c>
      <c r="J82" s="35">
        <v>47</v>
      </c>
      <c r="K82" s="35">
        <v>1</v>
      </c>
    </row>
    <row r="83" spans="2:15" ht="25.5" customHeight="1">
      <c r="B83" s="36">
        <v>30</v>
      </c>
      <c r="C83" s="36">
        <v>3</v>
      </c>
      <c r="D83" s="32">
        <v>3</v>
      </c>
      <c r="E83" s="48">
        <v>48328</v>
      </c>
      <c r="F83" s="18"/>
      <c r="G83" s="34">
        <v>4782966</v>
      </c>
      <c r="H83" s="35">
        <v>63</v>
      </c>
      <c r="I83" s="35">
        <v>57</v>
      </c>
      <c r="J83" s="35">
        <v>99</v>
      </c>
      <c r="K83" s="35">
        <v>1</v>
      </c>
    </row>
    <row r="84" spans="2:15" ht="15" customHeight="1">
      <c r="E84" s="44"/>
    </row>
    <row r="85" spans="2:15" ht="15" customHeight="1" thickBot="1"/>
    <row r="86" spans="2:15" ht="25.5" customHeight="1" thickBot="1">
      <c r="B86" s="40" t="s">
        <v>25</v>
      </c>
      <c r="C86" s="28" t="s">
        <v>26</v>
      </c>
      <c r="D86" s="29"/>
    </row>
    <row r="87" spans="2:15" ht="14.85" customHeight="1"/>
    <row r="88" spans="2:15" ht="14.85" customHeight="1">
      <c r="B88" s="5" t="s">
        <v>77</v>
      </c>
    </row>
    <row r="89" spans="2:15" ht="14.7" customHeight="1">
      <c r="B89" s="5" t="s">
        <v>79</v>
      </c>
    </row>
    <row r="90" spans="2:15" ht="14.7" customHeight="1">
      <c r="B90" s="5"/>
      <c r="C90" s="4" t="s">
        <v>81</v>
      </c>
    </row>
    <row r="91" spans="2:15" ht="14.7" customHeight="1">
      <c r="B91" s="2"/>
      <c r="C91" s="38" t="s">
        <v>80</v>
      </c>
      <c r="D91" s="2"/>
      <c r="E91" s="2"/>
      <c r="F91" s="2"/>
      <c r="G91" s="2"/>
      <c r="H91" s="2"/>
      <c r="I91" s="2"/>
      <c r="J91" s="2"/>
      <c r="K91" s="2"/>
    </row>
    <row r="92" spans="2:15" ht="15" thickBot="1">
      <c r="B92" s="5"/>
      <c r="G92" s="1"/>
      <c r="H92" s="1"/>
      <c r="I92" s="1"/>
    </row>
    <row r="93" spans="2:15" ht="25.5" customHeight="1" thickBot="1">
      <c r="B93" s="9" t="s">
        <v>3</v>
      </c>
      <c r="C93" s="9" t="s">
        <v>15</v>
      </c>
      <c r="D93" s="9" t="s">
        <v>5</v>
      </c>
      <c r="E93" s="9" t="s">
        <v>6</v>
      </c>
      <c r="G93" s="9" t="s">
        <v>16</v>
      </c>
      <c r="H93" s="70" t="s">
        <v>17</v>
      </c>
      <c r="I93" s="71"/>
      <c r="J93" s="71"/>
      <c r="K93" s="72"/>
      <c r="L93" s="70" t="s">
        <v>78</v>
      </c>
      <c r="M93" s="71"/>
      <c r="N93" s="71"/>
      <c r="O93" s="72"/>
    </row>
    <row r="94" spans="2:15" ht="15" customHeight="1">
      <c r="B94" s="1"/>
      <c r="C94" s="1"/>
      <c r="D94" s="1"/>
      <c r="E94" s="1"/>
      <c r="G94" s="1"/>
      <c r="H94" s="1"/>
      <c r="I94" s="1"/>
    </row>
    <row r="95" spans="2:15" ht="25.5" customHeight="1">
      <c r="B95" s="30" t="s">
        <v>91</v>
      </c>
      <c r="C95" s="31">
        <v>4</v>
      </c>
      <c r="D95" s="32">
        <v>0</v>
      </c>
      <c r="E95" s="33">
        <v>55</v>
      </c>
      <c r="F95" s="18"/>
      <c r="G95" s="34">
        <v>2203</v>
      </c>
      <c r="H95" s="35">
        <v>85</v>
      </c>
      <c r="I95" s="35">
        <v>27</v>
      </c>
      <c r="J95" s="35">
        <v>15</v>
      </c>
      <c r="K95" s="35">
        <v>1</v>
      </c>
      <c r="L95" s="35">
        <v>17</v>
      </c>
      <c r="M95" s="35">
        <v>18</v>
      </c>
      <c r="N95" s="35">
        <v>19</v>
      </c>
      <c r="O95" s="35">
        <v>20</v>
      </c>
    </row>
    <row r="97" spans="2:15" ht="25.5" customHeight="1">
      <c r="B97" s="36">
        <v>31</v>
      </c>
      <c r="C97" s="36">
        <v>4</v>
      </c>
      <c r="D97" s="32">
        <v>4</v>
      </c>
      <c r="E97" s="48">
        <v>834</v>
      </c>
      <c r="F97" s="18"/>
      <c r="G97" s="34">
        <v>5764804</v>
      </c>
      <c r="H97" s="34">
        <v>1</v>
      </c>
      <c r="I97" s="34">
        <v>7187</v>
      </c>
      <c r="J97" s="34">
        <v>214</v>
      </c>
      <c r="K97" s="34">
        <v>54</v>
      </c>
      <c r="L97" s="34">
        <v>62885</v>
      </c>
      <c r="M97" s="34">
        <v>89723</v>
      </c>
      <c r="N97" s="34">
        <v>67551</v>
      </c>
      <c r="O97" s="34">
        <v>43310</v>
      </c>
    </row>
    <row r="98" spans="2:15" ht="25.5" customHeight="1">
      <c r="B98" s="36">
        <v>32</v>
      </c>
      <c r="C98" s="36">
        <v>4</v>
      </c>
      <c r="D98" s="32">
        <v>4</v>
      </c>
      <c r="E98" s="48">
        <v>57</v>
      </c>
      <c r="F98" s="18"/>
      <c r="G98" s="41">
        <v>7771</v>
      </c>
      <c r="H98" s="34">
        <v>1</v>
      </c>
      <c r="I98" s="34">
        <v>147</v>
      </c>
      <c r="J98" s="34">
        <v>57</v>
      </c>
      <c r="K98" s="34">
        <v>345</v>
      </c>
      <c r="L98" s="34">
        <v>3955</v>
      </c>
      <c r="M98" s="34">
        <v>90264</v>
      </c>
      <c r="N98" s="34">
        <v>1245</v>
      </c>
      <c r="O98" s="34">
        <v>87349</v>
      </c>
    </row>
    <row r="99" spans="2:15" ht="25.5" customHeight="1">
      <c r="B99" s="36">
        <v>33</v>
      </c>
      <c r="C99" s="36">
        <v>4</v>
      </c>
      <c r="D99" s="32">
        <v>4</v>
      </c>
      <c r="E99" s="48">
        <v>19590</v>
      </c>
      <c r="F99" s="18"/>
      <c r="G99" s="41">
        <v>100000000002</v>
      </c>
      <c r="H99" s="34">
        <v>21404</v>
      </c>
      <c r="I99" s="34">
        <v>5445</v>
      </c>
      <c r="J99" s="34">
        <v>7187029</v>
      </c>
      <c r="K99" s="34">
        <v>1</v>
      </c>
      <c r="L99" s="34">
        <v>41847</v>
      </c>
      <c r="M99" s="34">
        <v>34795</v>
      </c>
      <c r="N99" s="34">
        <v>15208</v>
      </c>
      <c r="O99" s="34">
        <v>33877</v>
      </c>
    </row>
    <row r="100" spans="2:15" ht="25.5" customHeight="1">
      <c r="B100" s="36">
        <v>34</v>
      </c>
      <c r="C100" s="36">
        <v>4</v>
      </c>
      <c r="D100" s="32">
        <v>4</v>
      </c>
      <c r="E100" s="48">
        <v>9014</v>
      </c>
      <c r="F100" s="18"/>
      <c r="G100" s="41">
        <v>10000004</v>
      </c>
      <c r="H100" s="34">
        <v>11</v>
      </c>
      <c r="I100" s="34">
        <v>1</v>
      </c>
      <c r="J100" s="34">
        <v>111</v>
      </c>
      <c r="K100" s="34">
        <v>1111</v>
      </c>
      <c r="L100" s="34">
        <v>83944</v>
      </c>
      <c r="M100" s="34">
        <v>16713</v>
      </c>
      <c r="N100" s="34">
        <v>98970</v>
      </c>
      <c r="O100" s="34">
        <v>17080</v>
      </c>
    </row>
    <row r="101" spans="2:15" ht="25.5" customHeight="1">
      <c r="B101" s="36">
        <v>35</v>
      </c>
      <c r="C101" s="36">
        <v>4</v>
      </c>
      <c r="D101" s="32">
        <v>4</v>
      </c>
      <c r="E101" s="48">
        <v>812</v>
      </c>
      <c r="F101" s="18"/>
      <c r="G101" s="41">
        <v>78121</v>
      </c>
      <c r="H101" s="34">
        <v>24</v>
      </c>
      <c r="I101" s="34">
        <v>37</v>
      </c>
      <c r="J101" s="34">
        <v>98</v>
      </c>
      <c r="K101" s="34">
        <v>1</v>
      </c>
      <c r="L101" s="34">
        <v>5936</v>
      </c>
      <c r="M101" s="34">
        <v>17358</v>
      </c>
      <c r="N101" s="34">
        <v>49966</v>
      </c>
      <c r="O101" s="34">
        <v>29730</v>
      </c>
    </row>
    <row r="102" spans="2:15" ht="25.5" customHeight="1">
      <c r="B102" s="36">
        <v>36</v>
      </c>
      <c r="C102" s="36">
        <v>4</v>
      </c>
      <c r="D102" s="32">
        <v>4</v>
      </c>
      <c r="E102" s="48">
        <v>7932</v>
      </c>
      <c r="F102" s="18"/>
      <c r="G102" s="41">
        <v>531444</v>
      </c>
      <c r="H102" s="34">
        <v>52</v>
      </c>
      <c r="I102" s="34">
        <v>1</v>
      </c>
      <c r="J102" s="34">
        <v>67</v>
      </c>
      <c r="K102" s="34">
        <v>33</v>
      </c>
      <c r="L102" s="34">
        <v>88847</v>
      </c>
      <c r="M102" s="34">
        <v>70629</v>
      </c>
      <c r="N102" s="34">
        <v>30831</v>
      </c>
      <c r="O102" s="34">
        <v>435</v>
      </c>
    </row>
    <row r="103" spans="2:15" ht="25.5" customHeight="1">
      <c r="B103" s="36">
        <v>37</v>
      </c>
      <c r="C103" s="36">
        <v>4</v>
      </c>
      <c r="D103" s="32">
        <v>4</v>
      </c>
      <c r="E103" s="48">
        <v>11</v>
      </c>
      <c r="F103" s="18"/>
      <c r="G103" s="41">
        <v>500</v>
      </c>
      <c r="H103" s="34">
        <v>11</v>
      </c>
      <c r="I103" s="34">
        <v>40</v>
      </c>
      <c r="J103" s="34">
        <v>68</v>
      </c>
      <c r="K103" s="34">
        <v>1</v>
      </c>
      <c r="L103" s="34">
        <v>24257</v>
      </c>
      <c r="M103" s="34">
        <v>73393</v>
      </c>
      <c r="N103" s="34">
        <v>52644</v>
      </c>
      <c r="O103" s="34">
        <v>64319</v>
      </c>
    </row>
    <row r="104" spans="2:15" ht="25.5" customHeight="1">
      <c r="B104" s="36">
        <v>38</v>
      </c>
      <c r="C104" s="36">
        <v>4</v>
      </c>
      <c r="D104" s="32">
        <v>4</v>
      </c>
      <c r="E104" s="48">
        <v>805</v>
      </c>
      <c r="F104" s="18"/>
      <c r="G104" s="41">
        <v>10077691</v>
      </c>
      <c r="H104" s="34">
        <v>100000</v>
      </c>
      <c r="I104" s="34">
        <v>1</v>
      </c>
      <c r="J104" s="34">
        <v>1000</v>
      </c>
      <c r="K104" s="34">
        <v>10000</v>
      </c>
      <c r="L104" s="34">
        <v>77293</v>
      </c>
      <c r="M104" s="34">
        <v>92492</v>
      </c>
      <c r="N104" s="34">
        <v>703</v>
      </c>
      <c r="O104" s="34">
        <v>48820</v>
      </c>
    </row>
    <row r="105" spans="2:15" ht="25.5" customHeight="1">
      <c r="B105" s="36">
        <v>39</v>
      </c>
      <c r="C105" s="36">
        <v>4</v>
      </c>
      <c r="D105" s="32">
        <v>4</v>
      </c>
      <c r="E105" s="48">
        <v>43</v>
      </c>
      <c r="F105" s="18"/>
      <c r="G105" s="41">
        <v>2403</v>
      </c>
      <c r="H105" s="34">
        <v>1</v>
      </c>
      <c r="I105" s="34">
        <v>47</v>
      </c>
      <c r="J105" s="34">
        <v>51</v>
      </c>
      <c r="K105" s="34">
        <v>56</v>
      </c>
      <c r="L105" s="34">
        <v>47469</v>
      </c>
      <c r="M105" s="34">
        <v>45472</v>
      </c>
      <c r="N105" s="34">
        <v>36887</v>
      </c>
      <c r="O105" s="34">
        <v>86496</v>
      </c>
    </row>
    <row r="106" spans="2:15" ht="25.5" customHeight="1">
      <c r="B106" s="36">
        <v>40</v>
      </c>
      <c r="C106" s="36">
        <v>4</v>
      </c>
      <c r="D106" s="32">
        <v>4</v>
      </c>
      <c r="E106" s="48">
        <v>48328</v>
      </c>
      <c r="F106" s="18"/>
      <c r="G106" s="41">
        <v>4782966</v>
      </c>
      <c r="H106" s="34">
        <v>57</v>
      </c>
      <c r="I106" s="34">
        <v>1</v>
      </c>
      <c r="J106" s="34">
        <v>99</v>
      </c>
      <c r="K106" s="34">
        <v>63</v>
      </c>
      <c r="L106" s="34">
        <v>91228</v>
      </c>
      <c r="M106" s="34">
        <v>79883</v>
      </c>
      <c r="N106" s="34">
        <v>90219</v>
      </c>
      <c r="O106" s="34">
        <v>34848</v>
      </c>
    </row>
    <row r="107" spans="2:15" ht="15" customHeight="1">
      <c r="H107" s="37"/>
      <c r="I107" s="37"/>
      <c r="J107" s="49"/>
      <c r="K107" s="49"/>
      <c r="L107" s="22"/>
      <c r="M107" s="22"/>
      <c r="N107" s="22"/>
      <c r="O107" s="22"/>
    </row>
    <row r="108" spans="2:15" ht="15" customHeight="1" thickBot="1"/>
    <row r="109" spans="2:15" ht="24.75" customHeight="1" thickBot="1">
      <c r="B109" s="40" t="s">
        <v>27</v>
      </c>
      <c r="C109" s="28" t="s">
        <v>28</v>
      </c>
      <c r="D109" s="29"/>
    </row>
    <row r="110" spans="2:15" ht="14.7" customHeight="1">
      <c r="I110" s="4"/>
    </row>
    <row r="111" spans="2:15" ht="14.7" customHeight="1">
      <c r="B111" s="5" t="s">
        <v>82</v>
      </c>
      <c r="I111" s="4"/>
    </row>
    <row r="112" spans="2:15" ht="14.7" customHeight="1">
      <c r="B112" s="5" t="s">
        <v>136</v>
      </c>
      <c r="I112" s="42"/>
    </row>
    <row r="113" spans="2:8" ht="14.7" customHeight="1">
      <c r="B113" s="5" t="s">
        <v>200</v>
      </c>
    </row>
    <row r="114" spans="2:8" ht="14.7" customHeight="1">
      <c r="B114" s="5"/>
      <c r="C114" s="4" t="s">
        <v>84</v>
      </c>
    </row>
    <row r="115" spans="2:8" ht="14.7" customHeight="1">
      <c r="B115" s="5"/>
      <c r="C115" s="4" t="s">
        <v>83</v>
      </c>
    </row>
    <row r="116" spans="2:8" ht="14.7" customHeight="1">
      <c r="B116" s="5"/>
      <c r="C116" s="4" t="s">
        <v>85</v>
      </c>
    </row>
    <row r="117" spans="2:8" ht="15" thickBot="1">
      <c r="B117" s="5"/>
      <c r="G117" s="2"/>
      <c r="H117" s="2"/>
    </row>
    <row r="118" spans="2:8" ht="25.5" customHeight="1" thickBot="1">
      <c r="B118" s="9" t="s">
        <v>3</v>
      </c>
      <c r="C118" s="9" t="s">
        <v>15</v>
      </c>
      <c r="D118" s="9" t="s">
        <v>5</v>
      </c>
      <c r="E118" s="9" t="s">
        <v>6</v>
      </c>
      <c r="G118" s="9" t="s">
        <v>16</v>
      </c>
      <c r="H118" s="9" t="s">
        <v>29</v>
      </c>
    </row>
    <row r="119" spans="2:8" ht="15" customHeight="1">
      <c r="B119" s="1"/>
      <c r="C119" s="1"/>
      <c r="D119" s="1"/>
      <c r="E119" s="1"/>
      <c r="G119" s="1"/>
    </row>
    <row r="120" spans="2:8" ht="25.5" customHeight="1">
      <c r="B120" s="30" t="s">
        <v>90</v>
      </c>
      <c r="C120" s="31">
        <v>5</v>
      </c>
      <c r="D120" s="32">
        <v>0</v>
      </c>
      <c r="E120" s="33" t="s">
        <v>94</v>
      </c>
      <c r="F120" s="18"/>
      <c r="G120" s="34">
        <v>2203</v>
      </c>
      <c r="H120" s="34">
        <v>2</v>
      </c>
    </row>
    <row r="121" spans="2:8" ht="15" customHeight="1">
      <c r="B121" s="1"/>
      <c r="C121" s="1"/>
      <c r="D121" s="1"/>
      <c r="E121" s="43"/>
    </row>
    <row r="122" spans="2:8" ht="25.5" customHeight="1">
      <c r="B122" s="36">
        <v>41</v>
      </c>
      <c r="C122" s="36">
        <v>5</v>
      </c>
      <c r="D122" s="32">
        <v>5</v>
      </c>
      <c r="E122" s="33" t="s">
        <v>95</v>
      </c>
      <c r="F122" s="18"/>
      <c r="G122" s="34">
        <v>160262</v>
      </c>
      <c r="H122" s="34">
        <v>1</v>
      </c>
    </row>
    <row r="123" spans="2:8" ht="25.5" customHeight="1">
      <c r="B123" s="36">
        <v>42</v>
      </c>
      <c r="C123" s="36">
        <v>5</v>
      </c>
      <c r="D123" s="32">
        <v>5</v>
      </c>
      <c r="E123" s="33" t="s">
        <v>96</v>
      </c>
      <c r="F123" s="18"/>
      <c r="G123" s="34">
        <v>77716</v>
      </c>
      <c r="H123" s="34">
        <v>4</v>
      </c>
    </row>
    <row r="124" spans="2:8" ht="25.5" customHeight="1">
      <c r="B124" s="36">
        <v>43</v>
      </c>
      <c r="C124" s="36">
        <v>5</v>
      </c>
      <c r="D124" s="32">
        <v>5</v>
      </c>
      <c r="E124" s="33" t="s">
        <v>97</v>
      </c>
      <c r="F124" s="18"/>
      <c r="G124" s="34">
        <v>12345678</v>
      </c>
      <c r="H124" s="34">
        <v>10</v>
      </c>
    </row>
    <row r="125" spans="2:8" ht="25.5" customHeight="1">
      <c r="B125" s="36">
        <v>44</v>
      </c>
      <c r="C125" s="36">
        <v>5</v>
      </c>
      <c r="D125" s="32">
        <v>5</v>
      </c>
      <c r="E125" s="33" t="s">
        <v>98</v>
      </c>
      <c r="F125" s="18"/>
      <c r="G125" s="34">
        <v>10000004</v>
      </c>
      <c r="H125" s="34">
        <v>3</v>
      </c>
    </row>
    <row r="126" spans="2:8" ht="25.5" customHeight="1">
      <c r="B126" s="36">
        <v>45</v>
      </c>
      <c r="C126" s="36">
        <v>5</v>
      </c>
      <c r="D126" s="32">
        <v>5</v>
      </c>
      <c r="E126" s="33" t="s">
        <v>99</v>
      </c>
      <c r="F126" s="18"/>
      <c r="G126" s="34">
        <v>78121</v>
      </c>
      <c r="H126" s="34">
        <v>6</v>
      </c>
    </row>
    <row r="127" spans="2:8" ht="25.5" customHeight="1">
      <c r="B127" s="36">
        <v>46</v>
      </c>
      <c r="C127" s="36">
        <v>5</v>
      </c>
      <c r="D127" s="32">
        <v>5</v>
      </c>
      <c r="E127" s="33" t="s">
        <v>100</v>
      </c>
      <c r="F127" s="18"/>
      <c r="G127" s="34">
        <v>531444</v>
      </c>
      <c r="H127" s="34">
        <v>4</v>
      </c>
    </row>
    <row r="128" spans="2:8" ht="25.5" customHeight="1">
      <c r="B128" s="36">
        <v>47</v>
      </c>
      <c r="C128" s="36">
        <v>5</v>
      </c>
      <c r="D128" s="32">
        <v>5</v>
      </c>
      <c r="E128" s="33" t="s">
        <v>101</v>
      </c>
      <c r="F128" s="18"/>
      <c r="G128" s="34">
        <v>50035</v>
      </c>
      <c r="H128" s="34">
        <v>7</v>
      </c>
    </row>
    <row r="129" spans="2:9" ht="25.5" customHeight="1">
      <c r="B129" s="36">
        <v>48</v>
      </c>
      <c r="C129" s="36">
        <v>5</v>
      </c>
      <c r="D129" s="32">
        <v>5</v>
      </c>
      <c r="E129" s="33" t="s">
        <v>102</v>
      </c>
      <c r="F129" s="18"/>
      <c r="G129" s="34">
        <v>10077691</v>
      </c>
      <c r="H129" s="34">
        <v>6</v>
      </c>
    </row>
    <row r="130" spans="2:9" ht="25.5" customHeight="1">
      <c r="B130" s="36">
        <v>49</v>
      </c>
      <c r="C130" s="36">
        <v>5</v>
      </c>
      <c r="D130" s="32">
        <v>5</v>
      </c>
      <c r="E130" s="33" t="s">
        <v>103</v>
      </c>
      <c r="F130" s="18"/>
      <c r="G130" s="34">
        <v>24034</v>
      </c>
      <c r="H130" s="34">
        <v>6</v>
      </c>
    </row>
    <row r="131" spans="2:9" ht="25.5" customHeight="1">
      <c r="B131" s="36">
        <v>50</v>
      </c>
      <c r="C131" s="36">
        <v>5</v>
      </c>
      <c r="D131" s="32">
        <v>5</v>
      </c>
      <c r="E131" s="33" t="s">
        <v>104</v>
      </c>
      <c r="F131" s="18"/>
      <c r="G131" s="34">
        <v>4782966</v>
      </c>
      <c r="H131" s="34">
        <v>3</v>
      </c>
    </row>
    <row r="132" spans="2:9" ht="15" customHeight="1">
      <c r="G132" s="6"/>
      <c r="H132" s="4"/>
    </row>
    <row r="133" spans="2:9" ht="15" customHeight="1" thickBot="1"/>
    <row r="134" spans="2:9" ht="24.75" customHeight="1" thickBot="1">
      <c r="B134" s="40" t="s">
        <v>30</v>
      </c>
      <c r="C134" s="28" t="s">
        <v>31</v>
      </c>
      <c r="D134" s="29"/>
    </row>
    <row r="135" spans="2:9" ht="14.7" customHeight="1"/>
    <row r="136" spans="2:9" ht="14.7" customHeight="1">
      <c r="B136" s="5" t="s">
        <v>86</v>
      </c>
    </row>
    <row r="137" spans="2:9" ht="14.7" customHeight="1">
      <c r="B137" s="5" t="s">
        <v>87</v>
      </c>
    </row>
    <row r="138" spans="2:9" ht="14.7" customHeight="1">
      <c r="B138" s="5" t="s">
        <v>202</v>
      </c>
    </row>
    <row r="139" spans="2:9" ht="14.7" customHeight="1">
      <c r="B139" s="5"/>
      <c r="C139" s="4" t="s">
        <v>205</v>
      </c>
    </row>
    <row r="140" spans="2:9" ht="14.7" customHeight="1" thickBot="1">
      <c r="B140" s="5"/>
      <c r="C140" s="4"/>
      <c r="G140" s="3" t="str">
        <f>_xlfn.TRANSLATE(G141)</f>
        <v>Amount</v>
      </c>
      <c r="H140" s="3" t="str">
        <f t="shared" ref="H140:I140" si="0">_xlfn.TRANSLATE(H141)</f>
        <v>Project</v>
      </c>
      <c r="I140" s="3" t="str">
        <f t="shared" si="0"/>
        <v>Measure</v>
      </c>
    </row>
    <row r="141" spans="2:9" ht="25.5" customHeight="1" thickBot="1">
      <c r="B141" s="9" t="s">
        <v>3</v>
      </c>
      <c r="C141" s="9" t="s">
        <v>15</v>
      </c>
      <c r="D141" s="9" t="s">
        <v>5</v>
      </c>
      <c r="E141" s="9" t="s">
        <v>6</v>
      </c>
      <c r="G141" s="9" t="s">
        <v>16</v>
      </c>
      <c r="H141" s="9" t="s">
        <v>32</v>
      </c>
      <c r="I141" s="9" t="s">
        <v>204</v>
      </c>
    </row>
    <row r="142" spans="2:9" ht="15" customHeight="1">
      <c r="B142" s="1"/>
      <c r="C142" s="1"/>
      <c r="D142" s="1"/>
      <c r="E142" s="1"/>
      <c r="G142" s="1"/>
      <c r="H142" s="1"/>
    </row>
    <row r="143" spans="2:9" ht="25.5" customHeight="1">
      <c r="B143" s="30" t="s">
        <v>89</v>
      </c>
      <c r="C143" s="31">
        <v>6</v>
      </c>
      <c r="D143" s="32">
        <v>0</v>
      </c>
      <c r="E143" s="33" t="s">
        <v>88</v>
      </c>
      <c r="F143" s="18"/>
      <c r="G143" s="34">
        <v>2203</v>
      </c>
      <c r="H143" s="34">
        <v>1</v>
      </c>
      <c r="I143" s="34">
        <v>1</v>
      </c>
    </row>
    <row r="145" spans="2:9" ht="25.5" customHeight="1">
      <c r="B145" s="36">
        <v>51</v>
      </c>
      <c r="C145" s="31">
        <v>6</v>
      </c>
      <c r="D145" s="32">
        <v>6</v>
      </c>
      <c r="E145" s="33" t="s">
        <v>95</v>
      </c>
      <c r="F145" s="18"/>
      <c r="G145" s="34">
        <v>160262</v>
      </c>
      <c r="H145" s="34">
        <v>1</v>
      </c>
      <c r="I145" s="34">
        <v>2</v>
      </c>
    </row>
    <row r="146" spans="2:9" ht="25.5" customHeight="1">
      <c r="B146" s="36">
        <v>52</v>
      </c>
      <c r="C146" s="31">
        <v>6</v>
      </c>
      <c r="D146" s="32">
        <v>6</v>
      </c>
      <c r="E146" s="33" t="s">
        <v>105</v>
      </c>
      <c r="F146" s="18"/>
      <c r="G146" s="34">
        <v>77716</v>
      </c>
      <c r="H146" s="34">
        <v>1</v>
      </c>
      <c r="I146" s="34">
        <v>3</v>
      </c>
    </row>
    <row r="147" spans="2:9" ht="25.5" customHeight="1">
      <c r="B147" s="36">
        <v>53</v>
      </c>
      <c r="C147" s="31">
        <v>6</v>
      </c>
      <c r="D147" s="32">
        <v>6</v>
      </c>
      <c r="E147" s="33" t="s">
        <v>106</v>
      </c>
      <c r="F147" s="18"/>
      <c r="G147" s="34">
        <v>12345678</v>
      </c>
      <c r="H147" s="34">
        <v>1</v>
      </c>
      <c r="I147" s="34">
        <v>4</v>
      </c>
    </row>
    <row r="148" spans="2:9" ht="25.5" customHeight="1">
      <c r="B148" s="36">
        <v>54</v>
      </c>
      <c r="C148" s="31">
        <v>6</v>
      </c>
      <c r="D148" s="32">
        <v>6</v>
      </c>
      <c r="E148" s="33" t="s">
        <v>107</v>
      </c>
      <c r="F148" s="18"/>
      <c r="G148" s="34">
        <v>10000004</v>
      </c>
      <c r="H148" s="34">
        <v>1</v>
      </c>
      <c r="I148" s="34">
        <v>5</v>
      </c>
    </row>
    <row r="149" spans="2:9" ht="25.5" customHeight="1">
      <c r="B149" s="36">
        <v>55</v>
      </c>
      <c r="C149" s="31">
        <v>6</v>
      </c>
      <c r="D149" s="32">
        <v>6</v>
      </c>
      <c r="E149" s="33" t="s">
        <v>108</v>
      </c>
      <c r="F149" s="18"/>
      <c r="G149" s="34">
        <v>78121</v>
      </c>
      <c r="H149" s="34">
        <v>1</v>
      </c>
      <c r="I149" s="34">
        <v>6</v>
      </c>
    </row>
    <row r="150" spans="2:9" ht="25.5" customHeight="1">
      <c r="B150" s="36">
        <v>56</v>
      </c>
      <c r="C150" s="31">
        <v>6</v>
      </c>
      <c r="D150" s="32">
        <v>6</v>
      </c>
      <c r="E150" s="33" t="s">
        <v>109</v>
      </c>
      <c r="F150" s="18"/>
      <c r="G150" s="34">
        <v>531444</v>
      </c>
      <c r="H150" s="34">
        <v>1</v>
      </c>
      <c r="I150" s="34">
        <v>7</v>
      </c>
    </row>
    <row r="151" spans="2:9" ht="25.5" customHeight="1">
      <c r="B151" s="36">
        <v>57</v>
      </c>
      <c r="C151" s="31">
        <v>6</v>
      </c>
      <c r="D151" s="32">
        <v>6</v>
      </c>
      <c r="E151" s="33" t="s">
        <v>110</v>
      </c>
      <c r="F151" s="18"/>
      <c r="G151" s="34">
        <v>50035</v>
      </c>
      <c r="H151" s="34">
        <v>2</v>
      </c>
      <c r="I151" s="34">
        <v>1</v>
      </c>
    </row>
    <row r="152" spans="2:9" ht="25.5" customHeight="1">
      <c r="B152" s="36">
        <v>58</v>
      </c>
      <c r="C152" s="31">
        <v>6</v>
      </c>
      <c r="D152" s="32">
        <v>6</v>
      </c>
      <c r="E152" s="33" t="s">
        <v>111</v>
      </c>
      <c r="F152" s="18"/>
      <c r="G152" s="34">
        <v>10077691</v>
      </c>
      <c r="H152" s="34">
        <v>2</v>
      </c>
      <c r="I152" s="34">
        <v>2</v>
      </c>
    </row>
    <row r="153" spans="2:9" ht="25.5" customHeight="1">
      <c r="B153" s="36">
        <v>59</v>
      </c>
      <c r="C153" s="31">
        <v>6</v>
      </c>
      <c r="D153" s="32">
        <v>6</v>
      </c>
      <c r="E153" s="33" t="s">
        <v>112</v>
      </c>
      <c r="F153" s="18"/>
      <c r="G153" s="34">
        <v>24034</v>
      </c>
      <c r="H153" s="34">
        <v>2</v>
      </c>
      <c r="I153" s="34">
        <v>3</v>
      </c>
    </row>
    <row r="154" spans="2:9" ht="25.5" customHeight="1">
      <c r="B154" s="36">
        <v>60</v>
      </c>
      <c r="C154" s="31">
        <v>6</v>
      </c>
      <c r="D154" s="32">
        <v>6</v>
      </c>
      <c r="E154" s="33" t="s">
        <v>113</v>
      </c>
      <c r="F154" s="18"/>
      <c r="G154" s="34">
        <v>12456924</v>
      </c>
      <c r="H154" s="34">
        <v>2</v>
      </c>
      <c r="I154" s="34">
        <v>4</v>
      </c>
    </row>
    <row r="155" spans="2:9" ht="25.5" customHeight="1">
      <c r="B155" s="36">
        <v>61</v>
      </c>
      <c r="C155" s="31">
        <v>6</v>
      </c>
      <c r="D155" s="32">
        <v>6</v>
      </c>
      <c r="E155" s="33" t="s">
        <v>114</v>
      </c>
      <c r="F155" s="18"/>
      <c r="G155" s="34">
        <v>7731466</v>
      </c>
      <c r="H155" s="34">
        <v>2</v>
      </c>
      <c r="I155" s="34">
        <v>5</v>
      </c>
    </row>
    <row r="156" spans="2:9" ht="25.5" customHeight="1">
      <c r="B156" s="36">
        <v>62</v>
      </c>
      <c r="C156" s="31">
        <v>6</v>
      </c>
      <c r="D156" s="32">
        <v>6</v>
      </c>
      <c r="E156" s="33" t="s">
        <v>115</v>
      </c>
      <c r="F156" s="18"/>
      <c r="G156" s="34">
        <v>2857430</v>
      </c>
      <c r="H156" s="34">
        <v>2</v>
      </c>
      <c r="I156" s="34">
        <v>6</v>
      </c>
    </row>
    <row r="157" spans="2:9" ht="25.5" customHeight="1">
      <c r="B157" s="36">
        <v>63</v>
      </c>
      <c r="C157" s="31">
        <v>6</v>
      </c>
      <c r="D157" s="32">
        <v>6</v>
      </c>
      <c r="E157" s="33" t="s">
        <v>116</v>
      </c>
      <c r="F157" s="18"/>
      <c r="G157" s="34">
        <v>6711262</v>
      </c>
      <c r="H157" s="34">
        <v>2</v>
      </c>
      <c r="I157" s="34">
        <v>7</v>
      </c>
    </row>
    <row r="158" spans="2:9" ht="25.5" customHeight="1">
      <c r="B158" s="36">
        <v>64</v>
      </c>
      <c r="C158" s="31">
        <v>6</v>
      </c>
      <c r="D158" s="32">
        <v>6</v>
      </c>
      <c r="E158" s="33" t="s">
        <v>117</v>
      </c>
      <c r="F158" s="18"/>
      <c r="G158" s="34">
        <v>10494009</v>
      </c>
      <c r="H158" s="34">
        <v>3</v>
      </c>
      <c r="I158" s="34">
        <v>1</v>
      </c>
    </row>
    <row r="159" spans="2:9" ht="25.5" customHeight="1">
      <c r="B159" s="36">
        <v>65</v>
      </c>
      <c r="C159" s="31">
        <v>6</v>
      </c>
      <c r="D159" s="32">
        <v>6</v>
      </c>
      <c r="E159" s="33" t="s">
        <v>118</v>
      </c>
      <c r="F159" s="18"/>
      <c r="G159" s="34">
        <v>598202</v>
      </c>
      <c r="H159" s="34">
        <v>3</v>
      </c>
      <c r="I159" s="34">
        <v>2</v>
      </c>
    </row>
    <row r="160" spans="2:9" ht="25.5" customHeight="1">
      <c r="B160" s="36">
        <v>66</v>
      </c>
      <c r="C160" s="31">
        <v>6</v>
      </c>
      <c r="D160" s="32">
        <v>6</v>
      </c>
      <c r="E160" s="33" t="s">
        <v>119</v>
      </c>
      <c r="F160" s="18"/>
      <c r="G160" s="34">
        <v>4258646</v>
      </c>
      <c r="H160" s="34">
        <v>3</v>
      </c>
      <c r="I160" s="34">
        <v>3</v>
      </c>
    </row>
    <row r="161" spans="2:9" ht="25.5" customHeight="1">
      <c r="B161" s="36">
        <v>67</v>
      </c>
      <c r="C161" s="31">
        <v>6</v>
      </c>
      <c r="D161" s="32">
        <v>6</v>
      </c>
      <c r="E161" s="33" t="s">
        <v>120</v>
      </c>
      <c r="F161" s="18"/>
      <c r="G161" s="34">
        <v>6639832</v>
      </c>
      <c r="H161" s="34">
        <v>3</v>
      </c>
      <c r="I161" s="34">
        <v>4</v>
      </c>
    </row>
    <row r="162" spans="2:9" ht="25.5" customHeight="1">
      <c r="B162" s="36">
        <v>68</v>
      </c>
      <c r="C162" s="31">
        <v>6</v>
      </c>
      <c r="D162" s="32">
        <v>6</v>
      </c>
      <c r="E162" s="33" t="s">
        <v>121</v>
      </c>
      <c r="F162" s="18"/>
      <c r="G162" s="34">
        <v>11776129</v>
      </c>
      <c r="H162" s="34">
        <v>3</v>
      </c>
      <c r="I162" s="34">
        <v>5</v>
      </c>
    </row>
    <row r="163" spans="2:9" ht="25.5" customHeight="1">
      <c r="B163" s="36">
        <v>69</v>
      </c>
      <c r="C163" s="31">
        <v>6</v>
      </c>
      <c r="D163" s="32">
        <v>6</v>
      </c>
      <c r="E163" s="33" t="s">
        <v>122</v>
      </c>
      <c r="F163" s="18"/>
      <c r="G163" s="34">
        <v>1094201</v>
      </c>
      <c r="H163" s="34">
        <v>3</v>
      </c>
      <c r="I163" s="34">
        <v>6</v>
      </c>
    </row>
    <row r="164" spans="2:9" ht="25.5" customHeight="1">
      <c r="B164" s="36">
        <v>70</v>
      </c>
      <c r="C164" s="31">
        <v>6</v>
      </c>
      <c r="D164" s="32">
        <v>6</v>
      </c>
      <c r="E164" s="33" t="s">
        <v>123</v>
      </c>
      <c r="F164" s="18"/>
      <c r="G164" s="34">
        <v>3421594</v>
      </c>
      <c r="H164" s="34">
        <v>3</v>
      </c>
      <c r="I164" s="34">
        <v>7</v>
      </c>
    </row>
  </sheetData>
  <mergeCells count="11">
    <mergeCell ref="G13:K13"/>
    <mergeCell ref="G14:K14"/>
    <mergeCell ref="H70:K70"/>
    <mergeCell ref="H93:K93"/>
    <mergeCell ref="L93:O93"/>
    <mergeCell ref="G12:K12"/>
    <mergeCell ref="B2:K2"/>
    <mergeCell ref="B4:K4"/>
    <mergeCell ref="B5:K5"/>
    <mergeCell ref="B6:K6"/>
    <mergeCell ref="G11:K11"/>
  </mergeCells>
  <pageMargins left="0.7" right="0.7" top="0.78740157499999996" bottom="0.78740157499999996" header="0.3" footer="0.3"/>
  <pageSetup orientation="portrait" horizontalDpi="0" verticalDpi="0" r:id="rId1"/>
  <extLst>
    <ext xmlns:x14="http://schemas.microsoft.com/office/spreadsheetml/2009/9/main" uri="{78C0D931-6437-407d-A8EE-F0AAD7539E65}">
      <x14:conditionalFormattings>
        <x14:conditionalFormatting xmlns:xm="http://schemas.microsoft.com/office/excel/2006/main">
          <x14:cfRule type="iconSet" priority="1" id="{D07E9D1E-49CD-42DD-8880-FF244D3B84D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xm:sqref>
        </x14:conditionalFormatting>
        <x14:conditionalFormatting xmlns:xm="http://schemas.microsoft.com/office/excel/2006/main">
          <x14:cfRule type="iconSet" priority="26" id="{F6EA127F-14D9-40BD-92EB-04DC69A8A998}">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7" id="{9C46A259-8689-41CA-91C2-B63649B326F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4" id="{0F65E59F-4CDB-4A38-B462-530D9ED221F2}">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5" id="{399E92FE-C11F-4DE9-9413-B0D85E81A62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xm:sqref>
        </x14:conditionalFormatting>
        <x14:conditionalFormatting xmlns:xm="http://schemas.microsoft.com/office/excel/2006/main">
          <x14:cfRule type="iconSet" priority="16" id="{C0F6F413-9232-47C1-A067-B37775F4DC78}">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7" id="{CB7305A5-B440-42D2-8850-0C067805A71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F28:F37</xm:sqref>
        </x14:conditionalFormatting>
        <x14:conditionalFormatting xmlns:xm="http://schemas.microsoft.com/office/excel/2006/main">
          <x14:cfRule type="iconSet" priority="12" id="{3C922227-C82F-45FA-B3C5-ADE034FBEAC0}">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3" id="{EA3B1D07-A7D8-4B23-AE04-F072225981D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18" id="{0077A41B-740F-425C-B7A6-DA16866361C3}">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9" id="{3F2FAA8A-3495-4D26-93E6-657D125775C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10" id="{4845A34F-53E2-4B63-A6A4-E2DCCBF56D49}">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1" id="{29DB1B75-3D48-4A1A-BECA-32C66BF41D3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20" id="{05F83391-4274-446F-8D90-C70DAF5E2F55}">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1" id="{B8735C84-9920-4915-B5D7-19D455DE118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F74:F83</xm:sqref>
        </x14:conditionalFormatting>
        <x14:conditionalFormatting xmlns:xm="http://schemas.microsoft.com/office/excel/2006/main">
          <x14:cfRule type="iconSet" priority="8" id="{BB38B89B-B8B2-4255-BFE6-B20A6A3AFFC6}">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9" id="{A26BB6FA-8E47-4B0A-B25D-80775046526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F95</xm:sqref>
        </x14:conditionalFormatting>
        <x14:conditionalFormatting xmlns:xm="http://schemas.microsoft.com/office/excel/2006/main">
          <x14:cfRule type="iconSet" priority="22" id="{3AC47775-920F-49FD-9FBB-A256455DF5BE}">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3" id="{51ABB02D-72B2-43B0-8416-FDA33902F6E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F97:F131</xm:sqref>
        </x14:conditionalFormatting>
        <x14:conditionalFormatting xmlns:xm="http://schemas.microsoft.com/office/excel/2006/main">
          <x14:cfRule type="iconSet" priority="2" id="{B1898E76-8CB5-4888-AD29-A3E4286EC379}">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3" id="{0B60F5C6-29BB-4EE9-A2C9-5D02589F28B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xm:sqref>
        </x14:conditionalFormatting>
        <x14:conditionalFormatting xmlns:xm="http://schemas.microsoft.com/office/excel/2006/main">
          <x14:cfRule type="iconSet" priority="4" id="{CF445A79-175D-4349-AABA-1C52FDEE2B6E}">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5" id="{2B9C451A-F697-451C-AA1E-D4D58CC3E49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F122:F131</xm:sqref>
        </x14:conditionalFormatting>
        <x14:conditionalFormatting xmlns:xm="http://schemas.microsoft.com/office/excel/2006/main">
          <x14:cfRule type="iconSet" priority="6" id="{E80CF417-778B-4D21-BDEC-FC4F3C7010F4}">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7" id="{6B277A82-F5F4-48DD-9F5D-8F02BFBD902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24" id="{81486B2A-34D7-45FC-86DA-42F31D5F7013}">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5" id="{4AD6A2DE-54BC-4EF4-9341-10D26EF15F1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F145:F164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1D1EF-0DAC-4349-8885-410BD14E743A}">
  <sheetPr codeName="Tabelle3"/>
  <dimension ref="A2:X98"/>
  <sheetViews>
    <sheetView tabSelected="1" topLeftCell="A54" zoomScale="70" zoomScaleNormal="70" workbookViewId="0">
      <selection activeCell="G56" sqref="G56:G65"/>
    </sheetView>
  </sheetViews>
  <sheetFormatPr defaultColWidth="11.44140625" defaultRowHeight="25.8"/>
  <cols>
    <col min="1" max="1" width="21.109375" style="45" bestFit="1" customWidth="1"/>
    <col min="2" max="2" width="43" style="45" bestFit="1" customWidth="1"/>
    <col min="3" max="3" width="34" style="45" customWidth="1"/>
    <col min="4" max="4" width="27.6640625" style="45" bestFit="1" customWidth="1"/>
    <col min="5" max="5" width="15.44140625" style="45" bestFit="1" customWidth="1"/>
    <col min="6" max="6" width="27.6640625" style="45" bestFit="1" customWidth="1"/>
    <col min="7" max="7" width="24.88671875" style="45" bestFit="1" customWidth="1"/>
    <col min="8" max="8" width="27.6640625" style="45" bestFit="1" customWidth="1"/>
    <col min="9" max="9" width="15.44140625" style="45" bestFit="1" customWidth="1"/>
    <col min="10" max="10" width="27.6640625" style="45" bestFit="1" customWidth="1"/>
    <col min="11" max="11" width="15.44140625" style="45" bestFit="1" customWidth="1"/>
    <col min="12" max="12" width="27.6640625" style="45" bestFit="1" customWidth="1"/>
    <col min="13" max="13" width="15.44140625" style="45" bestFit="1" customWidth="1"/>
    <col min="14" max="14" width="27.6640625" style="45" bestFit="1" customWidth="1"/>
    <col min="15" max="15" width="15.44140625" style="45" bestFit="1" customWidth="1"/>
    <col min="16" max="16" width="27.6640625" style="45" bestFit="1" customWidth="1"/>
    <col min="17" max="17" width="16" style="45" bestFit="1" customWidth="1"/>
    <col min="18" max="18" width="37.44140625" style="45" customWidth="1"/>
    <col min="19" max="19" width="40.109375" style="45" customWidth="1"/>
    <col min="20" max="20" width="24.44140625" style="45" bestFit="1" customWidth="1"/>
    <col min="21" max="21" width="11.44140625" style="45"/>
    <col min="22" max="22" width="14" style="45" bestFit="1" customWidth="1"/>
    <col min="23" max="23" width="11.44140625" style="45"/>
    <col min="24" max="24" width="24.33203125" style="45" bestFit="1" customWidth="1"/>
    <col min="25" max="16384" width="11.44140625" style="45"/>
  </cols>
  <sheetData>
    <row r="2" spans="1:24">
      <c r="A2" s="53" t="str">
        <f>_xlfn.TRANSLATE(A3,,"en")</f>
        <v>Level</v>
      </c>
      <c r="B2" s="53" t="str">
        <f>_xlfn.TRANSLATE(B3,,"en")</f>
        <v>Bank</v>
      </c>
      <c r="C2" s="53" t="s">
        <v>185</v>
      </c>
      <c r="D2" s="53" t="s">
        <v>192</v>
      </c>
      <c r="E2" s="53" t="s">
        <v>186</v>
      </c>
      <c r="F2" s="53" t="s">
        <v>193</v>
      </c>
      <c r="G2" s="53" t="s">
        <v>187</v>
      </c>
      <c r="H2" s="53" t="s">
        <v>194</v>
      </c>
      <c r="I2" s="53" t="s">
        <v>188</v>
      </c>
      <c r="J2" s="53" t="s">
        <v>195</v>
      </c>
      <c r="K2" s="53" t="s">
        <v>189</v>
      </c>
      <c r="L2" s="53" t="s">
        <v>196</v>
      </c>
      <c r="M2" s="53" t="s">
        <v>190</v>
      </c>
      <c r="N2" s="53" t="s">
        <v>197</v>
      </c>
      <c r="O2" s="53" t="s">
        <v>191</v>
      </c>
      <c r="P2" s="53" t="s">
        <v>198</v>
      </c>
    </row>
    <row r="3" spans="1:24">
      <c r="A3" s="45" t="s">
        <v>15</v>
      </c>
      <c r="B3" s="45" t="s">
        <v>33</v>
      </c>
      <c r="C3" s="51" t="s">
        <v>34</v>
      </c>
      <c r="D3" s="51" t="s">
        <v>125</v>
      </c>
      <c r="E3" s="45" t="s">
        <v>35</v>
      </c>
      <c r="F3" s="45" t="s">
        <v>126</v>
      </c>
      <c r="G3" s="51" t="s">
        <v>36</v>
      </c>
      <c r="H3" s="51" t="s">
        <v>127</v>
      </c>
      <c r="I3" s="45" t="s">
        <v>37</v>
      </c>
      <c r="J3" s="45" t="s">
        <v>128</v>
      </c>
      <c r="K3" s="51" t="s">
        <v>38</v>
      </c>
      <c r="L3" s="51" t="s">
        <v>129</v>
      </c>
      <c r="M3" s="45" t="s">
        <v>39</v>
      </c>
      <c r="N3" s="45" t="s">
        <v>130</v>
      </c>
      <c r="O3" s="51" t="s">
        <v>40</v>
      </c>
      <c r="P3" s="51" t="s">
        <v>131</v>
      </c>
      <c r="R3" s="45">
        <v>12345678</v>
      </c>
    </row>
    <row r="4" spans="1:24">
      <c r="A4" s="45">
        <v>6</v>
      </c>
      <c r="B4" s="45" t="s">
        <v>41</v>
      </c>
      <c r="C4" s="46">
        <v>100</v>
      </c>
      <c r="D4" s="46">
        <v>100</v>
      </c>
      <c r="E4" s="46">
        <v>50</v>
      </c>
      <c r="F4" s="46">
        <v>100</v>
      </c>
      <c r="G4" s="46">
        <v>20</v>
      </c>
      <c r="H4" s="46">
        <v>100</v>
      </c>
      <c r="I4" s="46">
        <v>10</v>
      </c>
      <c r="J4" s="46">
        <v>100</v>
      </c>
      <c r="K4" s="46">
        <v>5</v>
      </c>
      <c r="L4" s="46">
        <v>100</v>
      </c>
      <c r="M4" s="46">
        <v>2</v>
      </c>
      <c r="N4" s="46">
        <v>100</v>
      </c>
      <c r="O4" s="46">
        <v>1</v>
      </c>
      <c r="P4" s="46">
        <v>100</v>
      </c>
      <c r="R4" s="45" cm="1">
        <f t="array" ref="R4:X4">INDEX(Bankdata[],4,_xlfn.SEQUENCE(1,7,3,2))</f>
        <v>25398</v>
      </c>
      <c r="S4" s="45">
        <v>5414</v>
      </c>
      <c r="T4" s="45">
        <v>4484</v>
      </c>
      <c r="U4" s="45">
        <v>3238</v>
      </c>
      <c r="V4" s="45">
        <v>130</v>
      </c>
      <c r="W4" s="45">
        <v>27</v>
      </c>
      <c r="X4" s="45">
        <v>1</v>
      </c>
    </row>
    <row r="5" spans="1:24">
      <c r="A5" s="45" t="s">
        <v>42</v>
      </c>
      <c r="B5" s="45" t="s">
        <v>43</v>
      </c>
      <c r="C5" s="46">
        <v>100000</v>
      </c>
      <c r="D5" s="46">
        <v>100</v>
      </c>
      <c r="E5" s="46">
        <v>50000</v>
      </c>
      <c r="F5" s="46">
        <v>100</v>
      </c>
      <c r="G5" s="46">
        <v>20000</v>
      </c>
      <c r="H5" s="46">
        <v>100</v>
      </c>
      <c r="I5" s="46">
        <v>7500</v>
      </c>
      <c r="J5" s="46">
        <v>100</v>
      </c>
      <c r="K5" s="46">
        <v>2250</v>
      </c>
      <c r="L5" s="46">
        <v>100</v>
      </c>
      <c r="M5" s="46">
        <v>25</v>
      </c>
      <c r="N5" s="46">
        <v>100</v>
      </c>
      <c r="O5" s="46">
        <v>1</v>
      </c>
      <c r="P5" s="46">
        <v>100</v>
      </c>
      <c r="R5" s="45" cm="1">
        <f t="array" ref="R5:X5">INDEX(Bankdata[],4,_xlfn.SEQUENCE(1,7,4,2))</f>
        <v>321</v>
      </c>
      <c r="S5" s="45">
        <v>3619</v>
      </c>
      <c r="T5" s="45">
        <v>1231</v>
      </c>
      <c r="U5" s="45">
        <v>673</v>
      </c>
      <c r="V5" s="45">
        <v>2322</v>
      </c>
      <c r="W5" s="45">
        <v>3235</v>
      </c>
      <c r="X5" s="45">
        <v>3213</v>
      </c>
    </row>
    <row r="6" spans="1:24">
      <c r="A6" s="45" t="s">
        <v>42</v>
      </c>
      <c r="B6" s="45" t="s">
        <v>44</v>
      </c>
      <c r="C6" s="46">
        <v>62013</v>
      </c>
      <c r="D6" s="46">
        <v>3584</v>
      </c>
      <c r="E6" s="46">
        <v>12152</v>
      </c>
      <c r="F6" s="46">
        <v>3486</v>
      </c>
      <c r="G6" s="46">
        <v>11241</v>
      </c>
      <c r="H6" s="46">
        <v>2203</v>
      </c>
      <c r="I6" s="46">
        <v>2850</v>
      </c>
      <c r="J6" s="46">
        <v>3599</v>
      </c>
      <c r="K6" s="46">
        <v>100</v>
      </c>
      <c r="L6" s="46">
        <v>3635</v>
      </c>
      <c r="M6" s="46">
        <v>94</v>
      </c>
      <c r="N6" s="46">
        <v>2150</v>
      </c>
      <c r="O6" s="46">
        <v>1</v>
      </c>
      <c r="P6" s="46">
        <v>1337</v>
      </c>
      <c r="R6" s="45" cm="1">
        <f t="array" ref="R6:X6">_xlfn.LET(_xlpm.z,_xlfn.SORTBY(_xlfn.ANCHORARRAY(R4),_xlfn.ANCHORARRAY(R4),-1),_xlpm.q,_xlfn.SORTBY(_xlfn.ANCHORARRAY(R5),_xlfn.ANCHORARRAY(R4),-1),
_xlfn.SCAN(R3,_xlfn.SEQUENCE(1,7),
_xlfn.LAMBDA(_xlpm.a,_xlpm.v,
_xlfn.LET(_xlpm.tmp,_xlpm.a-INDEX(_xlpm.z,1,_xlpm.v)*MIN(QUOTIENT(_xlpm.a,INDEX(_xlpm.z,1,_xlpm.v)),INDEX(_xlpm.q,1,_xlpm.v)),_xlpm.tmp))))</f>
        <v>4192920</v>
      </c>
      <c r="S6" s="45">
        <v>2484</v>
      </c>
      <c r="T6" s="45">
        <v>2484</v>
      </c>
      <c r="U6" s="45">
        <v>2484</v>
      </c>
      <c r="V6" s="45">
        <v>14</v>
      </c>
      <c r="W6" s="45">
        <v>14</v>
      </c>
      <c r="X6" s="45">
        <v>0</v>
      </c>
    </row>
    <row r="7" spans="1:24">
      <c r="A7" s="45" t="s">
        <v>42</v>
      </c>
      <c r="B7" s="45" t="s">
        <v>45</v>
      </c>
      <c r="C7" s="46">
        <v>25398</v>
      </c>
      <c r="D7" s="46">
        <v>321</v>
      </c>
      <c r="E7" s="46">
        <v>5414</v>
      </c>
      <c r="F7" s="46">
        <v>3619</v>
      </c>
      <c r="G7" s="46">
        <v>4484</v>
      </c>
      <c r="H7" s="46">
        <v>1231</v>
      </c>
      <c r="I7" s="46">
        <v>3238</v>
      </c>
      <c r="J7" s="46">
        <v>673</v>
      </c>
      <c r="K7" s="46">
        <v>130</v>
      </c>
      <c r="L7" s="46">
        <v>2322</v>
      </c>
      <c r="M7" s="46">
        <v>27</v>
      </c>
      <c r="N7" s="46">
        <v>3235</v>
      </c>
      <c r="O7" s="46">
        <v>1</v>
      </c>
      <c r="P7" s="46">
        <v>3213</v>
      </c>
    </row>
    <row r="8" spans="1:24">
      <c r="A8" s="45" t="s">
        <v>42</v>
      </c>
      <c r="B8" s="45" t="s">
        <v>46</v>
      </c>
      <c r="C8" s="46">
        <v>90046</v>
      </c>
      <c r="D8" s="46">
        <v>4313</v>
      </c>
      <c r="E8" s="46">
        <v>13451</v>
      </c>
      <c r="F8" s="46">
        <v>2305</v>
      </c>
      <c r="G8" s="46">
        <v>9278</v>
      </c>
      <c r="H8" s="46">
        <v>2168</v>
      </c>
      <c r="I8" s="46">
        <v>3209</v>
      </c>
      <c r="J8" s="46">
        <v>119</v>
      </c>
      <c r="K8" s="46">
        <v>137</v>
      </c>
      <c r="L8" s="46">
        <v>296</v>
      </c>
      <c r="M8" s="46">
        <v>59</v>
      </c>
      <c r="N8" s="46">
        <v>3210</v>
      </c>
      <c r="O8" s="46">
        <v>1</v>
      </c>
      <c r="P8" s="46">
        <v>368</v>
      </c>
      <c r="R8" s="45" cm="1">
        <f t="array" ref="R8:R9">_xlfn.LET(_xlpm.z, _xlfn.SORTBY(_xlfn.ANCHORARRAY(R4),_xlfn.ANCHORARRAY( R4), -1), _xlpm.q, _xlfn.SORTBY(_xlfn.ANCHORARRAY(R5),_xlfn.ANCHORARRAY( R4), -1), _xlfn.REDUCE(_xlfn.VSTACK(R3, 0, 0, 0), _xlfn.SEQUENCE(1, 7), _xlfn.LAMBDA(_xlpm.a,_xlpm.v, _xlfn.LET(_xlpm.rs, INDEX(_xlpm.a, 1, 1), _xlpm.n0, INDEX(_xlpm.a, 2, 1), _xlpm.dv, INDEX(_xlpm.z, 1, _xlpm.v), _xlpm.mx, INDEX(_xlpm.q, 1, _xlpm.v), _xlpm.n, MIN(QUOTIENT(_xlpm.rs, _xlpm.dv), _xlpm.mx), _xlpm.acc, _xlpm.rs - _xlpm.dv * _xlpm.n, _xlfn.VSTACK(_xlpm.acc, _xlpm.n + _xlpm.n0)))))</f>
        <v>0</v>
      </c>
    </row>
    <row r="9" spans="1:24">
      <c r="A9" s="45" t="s">
        <v>42</v>
      </c>
      <c r="B9" s="45" t="s">
        <v>47</v>
      </c>
      <c r="C9" s="46">
        <v>75462</v>
      </c>
      <c r="D9" s="46">
        <v>972</v>
      </c>
      <c r="E9" s="46">
        <v>24310</v>
      </c>
      <c r="F9" s="46">
        <v>2785</v>
      </c>
      <c r="G9" s="46">
        <v>4822</v>
      </c>
      <c r="H9" s="46">
        <v>1801</v>
      </c>
      <c r="I9" s="46">
        <v>2724</v>
      </c>
      <c r="J9" s="46">
        <v>1256</v>
      </c>
      <c r="K9" s="46">
        <v>199</v>
      </c>
      <c r="L9" s="46">
        <v>3768</v>
      </c>
      <c r="M9" s="46">
        <v>45</v>
      </c>
      <c r="N9" s="46">
        <v>1794</v>
      </c>
      <c r="O9" s="46">
        <v>1</v>
      </c>
      <c r="P9" s="46">
        <v>1318</v>
      </c>
      <c r="R9" s="45">
        <v>1128</v>
      </c>
    </row>
    <row r="10" spans="1:24">
      <c r="A10" s="45" t="s">
        <v>42</v>
      </c>
      <c r="B10" s="45" t="s">
        <v>48</v>
      </c>
      <c r="C10" s="46">
        <v>54159</v>
      </c>
      <c r="D10" s="46">
        <v>3698</v>
      </c>
      <c r="E10" s="46">
        <v>12111</v>
      </c>
      <c r="F10" s="46">
        <v>415</v>
      </c>
      <c r="G10" s="46">
        <v>9313</v>
      </c>
      <c r="H10" s="46">
        <v>972</v>
      </c>
      <c r="I10" s="46">
        <v>2427</v>
      </c>
      <c r="J10" s="46">
        <v>3384</v>
      </c>
      <c r="K10" s="46">
        <v>116</v>
      </c>
      <c r="L10" s="46">
        <v>3053</v>
      </c>
      <c r="M10" s="46">
        <v>71</v>
      </c>
      <c r="N10" s="46">
        <v>782</v>
      </c>
      <c r="O10" s="46">
        <v>1</v>
      </c>
      <c r="P10" s="46">
        <v>972</v>
      </c>
    </row>
    <row r="11" spans="1:24">
      <c r="A11" s="45" t="s">
        <v>42</v>
      </c>
      <c r="B11" s="45" t="s">
        <v>49</v>
      </c>
      <c r="C11" s="46">
        <v>39398</v>
      </c>
      <c r="D11" s="46">
        <v>2304</v>
      </c>
      <c r="E11" s="46">
        <v>22222</v>
      </c>
      <c r="F11" s="46">
        <v>1141</v>
      </c>
      <c r="G11" s="46">
        <v>9394</v>
      </c>
      <c r="H11" s="46">
        <v>90</v>
      </c>
      <c r="I11" s="46">
        <v>1469</v>
      </c>
      <c r="J11" s="46">
        <v>1680</v>
      </c>
      <c r="K11" s="46">
        <v>195</v>
      </c>
      <c r="L11" s="46">
        <v>2558</v>
      </c>
      <c r="M11" s="46">
        <v>100</v>
      </c>
      <c r="N11" s="46">
        <v>805</v>
      </c>
      <c r="O11" s="46">
        <v>1</v>
      </c>
      <c r="P11" s="46">
        <v>687</v>
      </c>
      <c r="R11" s="45" cm="1">
        <f t="array" ref="R11:R12">_xlfn.LAMBDA(_xlpm.s,_xlpm.r, _xlfn.LET(_xlpm.z0, INDEX(Bankdata[], _xlpm.r, _xlfn.SEQUENCE(1, 7, 3, 2)), _xlpm.q0, INDEX(Bankdata[], _xlpm.r, _xlfn.SEQUENCE(1, 7, 4, 2)), _xlpm.z, _xlfn.SORTBY(_xlpm.z0, _xlpm.z0, -1), _xlpm.q, _xlfn.SORTBY(_xlpm.q0, _xlpm.z0, -1), _xlfn.REDUCE(_xlfn.VSTACK(_xlpm.s, 0, 0, 0), _xlfn.SEQUENCE(1, 7), _xlfn.LAMBDA(_xlpm.a,_xlpm.v, _xlfn.LET(_xlpm.rs, INDEX(_xlpm.a, 1, 1), _xlpm.n0, INDEX(_xlpm.a, 2, 1), _xlpm.dv, INDEX(_xlpm.z, 1, _xlpm.v), _xlpm.mx, INDEX(_xlpm.q, 1, _xlpm.v), _xlpm.n, MIN(QUOTIENT(_xlpm.rs, _xlpm.dv), _xlpm.mx), _xlpm.acc, _xlpm.rs - _xlpm.dv * _xlpm.n, _xlfn.VSTACK(_xlpm.acc, _xlpm.n + _xlpm.n0))))))(R3, 4)</f>
        <v>0</v>
      </c>
    </row>
    <row r="12" spans="1:24">
      <c r="A12" s="45" t="s">
        <v>42</v>
      </c>
      <c r="B12" s="45" t="s">
        <v>50</v>
      </c>
      <c r="C12" s="46">
        <v>83922</v>
      </c>
      <c r="D12" s="46">
        <v>3379</v>
      </c>
      <c r="E12" s="46">
        <v>24169</v>
      </c>
      <c r="F12" s="46">
        <v>205</v>
      </c>
      <c r="G12" s="46">
        <v>4752</v>
      </c>
      <c r="H12" s="46">
        <v>3000</v>
      </c>
      <c r="I12" s="46">
        <v>2784</v>
      </c>
      <c r="J12" s="46">
        <v>2772</v>
      </c>
      <c r="K12" s="46">
        <v>122</v>
      </c>
      <c r="L12" s="46">
        <v>3854</v>
      </c>
      <c r="M12" s="46">
        <v>90</v>
      </c>
      <c r="N12" s="46">
        <v>1092</v>
      </c>
      <c r="O12" s="46">
        <v>1</v>
      </c>
      <c r="P12" s="46">
        <v>3349</v>
      </c>
      <c r="R12" s="45">
        <v>1128</v>
      </c>
    </row>
    <row r="13" spans="1:24">
      <c r="A13" s="45" t="s">
        <v>42</v>
      </c>
      <c r="B13" s="45" t="s">
        <v>51</v>
      </c>
      <c r="C13" s="46">
        <v>59042</v>
      </c>
      <c r="D13" s="46">
        <v>2020</v>
      </c>
      <c r="E13" s="46">
        <v>34102</v>
      </c>
      <c r="F13" s="46">
        <v>2393</v>
      </c>
      <c r="G13" s="46">
        <v>7985</v>
      </c>
      <c r="H13" s="46">
        <v>3959</v>
      </c>
      <c r="I13" s="46">
        <v>1213</v>
      </c>
      <c r="J13" s="46">
        <v>3346</v>
      </c>
      <c r="K13" s="46">
        <v>145</v>
      </c>
      <c r="L13" s="46">
        <v>2299</v>
      </c>
      <c r="M13" s="46">
        <v>50</v>
      </c>
      <c r="N13" s="46">
        <v>2887</v>
      </c>
      <c r="O13" s="46">
        <v>1</v>
      </c>
      <c r="P13" s="46">
        <v>3177</v>
      </c>
    </row>
    <row r="14" spans="1:24">
      <c r="A14" s="45" t="s">
        <v>42</v>
      </c>
      <c r="B14" s="45" t="s">
        <v>52</v>
      </c>
      <c r="C14" s="46">
        <v>74884</v>
      </c>
      <c r="D14" s="46">
        <v>715</v>
      </c>
      <c r="E14" s="46">
        <v>32415</v>
      </c>
      <c r="F14" s="46">
        <v>2489</v>
      </c>
      <c r="G14" s="46">
        <v>9040</v>
      </c>
      <c r="H14" s="46">
        <v>2195</v>
      </c>
      <c r="I14" s="46">
        <v>420</v>
      </c>
      <c r="J14" s="46">
        <v>1705</v>
      </c>
      <c r="K14" s="46">
        <v>137</v>
      </c>
      <c r="L14" s="46">
        <v>2262</v>
      </c>
      <c r="M14" s="46">
        <v>42</v>
      </c>
      <c r="N14" s="46">
        <v>459</v>
      </c>
      <c r="O14" s="46">
        <v>1</v>
      </c>
      <c r="P14" s="46">
        <v>3268</v>
      </c>
      <c r="R14" s="45" cm="1">
        <f t="array" ref="R14:R15">_fx(R3,4)</f>
        <v>0</v>
      </c>
    </row>
    <row r="15" spans="1:24">
      <c r="A15" s="45" t="s">
        <v>53</v>
      </c>
      <c r="B15" s="45" t="s">
        <v>54</v>
      </c>
      <c r="C15" s="46">
        <v>60402</v>
      </c>
      <c r="D15" s="46">
        <v>16699</v>
      </c>
      <c r="E15" s="46">
        <v>20945</v>
      </c>
      <c r="F15" s="46">
        <v>13293</v>
      </c>
      <c r="G15" s="46">
        <v>8212</v>
      </c>
      <c r="H15" s="46">
        <v>42248</v>
      </c>
      <c r="I15" s="46">
        <v>2531</v>
      </c>
      <c r="J15" s="46">
        <v>69188</v>
      </c>
      <c r="K15" s="46">
        <v>321</v>
      </c>
      <c r="L15" s="46">
        <v>2204</v>
      </c>
      <c r="M15" s="46">
        <v>55</v>
      </c>
      <c r="N15" s="46">
        <v>1510</v>
      </c>
      <c r="O15" s="46">
        <v>1</v>
      </c>
      <c r="P15" s="46">
        <v>1626</v>
      </c>
      <c r="R15" s="45">
        <v>1128</v>
      </c>
    </row>
    <row r="16" spans="1:24">
      <c r="A16" s="45" t="s">
        <v>53</v>
      </c>
      <c r="B16" s="45" t="s">
        <v>55</v>
      </c>
      <c r="C16" s="46">
        <v>164283</v>
      </c>
      <c r="D16" s="46">
        <v>144584</v>
      </c>
      <c r="E16" s="46">
        <v>96901</v>
      </c>
      <c r="F16" s="46">
        <v>46925</v>
      </c>
      <c r="G16" s="46">
        <v>9009</v>
      </c>
      <c r="H16" s="46">
        <v>16543</v>
      </c>
      <c r="I16" s="46">
        <v>184</v>
      </c>
      <c r="J16" s="46">
        <v>13794</v>
      </c>
      <c r="K16" s="46">
        <v>88</v>
      </c>
      <c r="L16" s="46">
        <v>3584</v>
      </c>
      <c r="M16" s="46">
        <v>6</v>
      </c>
      <c r="N16" s="46">
        <v>3584</v>
      </c>
      <c r="O16" s="46">
        <v>1</v>
      </c>
      <c r="P16" s="46">
        <v>3584</v>
      </c>
    </row>
    <row r="17" spans="1:17">
      <c r="A17" s="45" t="s">
        <v>53</v>
      </c>
      <c r="B17" s="45" t="s">
        <v>56</v>
      </c>
      <c r="C17" s="46">
        <v>390050</v>
      </c>
      <c r="D17" s="46">
        <v>117503</v>
      </c>
      <c r="E17" s="46">
        <v>86291</v>
      </c>
      <c r="F17" s="46">
        <v>26623</v>
      </c>
      <c r="G17" s="46">
        <v>6252</v>
      </c>
      <c r="H17" s="46">
        <v>20944</v>
      </c>
      <c r="I17" s="46">
        <v>103</v>
      </c>
      <c r="J17" s="46">
        <v>74552</v>
      </c>
      <c r="K17" s="46">
        <v>20</v>
      </c>
      <c r="L17" s="46">
        <v>321</v>
      </c>
      <c r="M17" s="46">
        <v>2</v>
      </c>
      <c r="N17" s="46">
        <v>321</v>
      </c>
      <c r="O17" s="46">
        <v>1</v>
      </c>
      <c r="P17" s="46">
        <v>321</v>
      </c>
    </row>
    <row r="18" spans="1:17">
      <c r="A18" s="45" t="s">
        <v>53</v>
      </c>
      <c r="B18" s="45" t="s">
        <v>57</v>
      </c>
      <c r="C18" s="46">
        <v>946322</v>
      </c>
      <c r="D18" s="46">
        <v>140839</v>
      </c>
      <c r="E18" s="46">
        <v>75447</v>
      </c>
      <c r="F18" s="46">
        <v>49059</v>
      </c>
      <c r="G18" s="46">
        <v>3282</v>
      </c>
      <c r="H18" s="46">
        <v>92570</v>
      </c>
      <c r="I18" s="46">
        <v>339</v>
      </c>
      <c r="J18" s="46">
        <v>18534</v>
      </c>
      <c r="K18" s="46">
        <v>87</v>
      </c>
      <c r="L18" s="46">
        <v>4313</v>
      </c>
      <c r="M18" s="46">
        <v>3</v>
      </c>
      <c r="N18" s="46">
        <v>4313</v>
      </c>
      <c r="O18" s="46">
        <v>1</v>
      </c>
      <c r="P18" s="46">
        <v>4313</v>
      </c>
    </row>
    <row r="19" spans="1:17">
      <c r="A19" s="45" t="s">
        <v>53</v>
      </c>
      <c r="B19" s="45" t="s">
        <v>58</v>
      </c>
      <c r="C19" s="46">
        <v>957047</v>
      </c>
      <c r="D19" s="46">
        <v>21019</v>
      </c>
      <c r="E19" s="46">
        <v>95229</v>
      </c>
      <c r="F19" s="46">
        <v>25445</v>
      </c>
      <c r="G19" s="46">
        <v>8783</v>
      </c>
      <c r="H19" s="46">
        <v>62884</v>
      </c>
      <c r="I19" s="46">
        <v>799</v>
      </c>
      <c r="J19" s="46">
        <v>58071</v>
      </c>
      <c r="K19" s="46">
        <v>84</v>
      </c>
      <c r="L19" s="46">
        <v>972</v>
      </c>
      <c r="M19" s="46">
        <v>10</v>
      </c>
      <c r="N19" s="46">
        <v>972</v>
      </c>
      <c r="O19" s="46">
        <v>1</v>
      </c>
      <c r="P19" s="46">
        <v>972</v>
      </c>
    </row>
    <row r="20" spans="1:17">
      <c r="A20" s="45" t="s">
        <v>53</v>
      </c>
      <c r="B20" s="45" t="s">
        <v>59</v>
      </c>
      <c r="C20" s="46">
        <v>557816</v>
      </c>
      <c r="D20" s="46">
        <v>118992</v>
      </c>
      <c r="E20" s="46">
        <v>37539</v>
      </c>
      <c r="F20" s="46">
        <v>66573</v>
      </c>
      <c r="G20" s="46">
        <v>4196</v>
      </c>
      <c r="H20" s="46">
        <v>31595</v>
      </c>
      <c r="I20" s="46">
        <v>793</v>
      </c>
      <c r="J20" s="46">
        <v>98624</v>
      </c>
      <c r="K20" s="46">
        <v>82</v>
      </c>
      <c r="L20" s="46">
        <v>3698</v>
      </c>
      <c r="M20" s="46">
        <v>4</v>
      </c>
      <c r="N20" s="46">
        <v>3698</v>
      </c>
      <c r="O20" s="46">
        <v>1</v>
      </c>
      <c r="P20" s="46">
        <v>3698</v>
      </c>
    </row>
    <row r="21" spans="1:17">
      <c r="A21" s="45" t="s">
        <v>53</v>
      </c>
      <c r="B21" s="45" t="s">
        <v>60</v>
      </c>
      <c r="C21" s="46">
        <v>433171</v>
      </c>
      <c r="D21" s="46">
        <v>110112</v>
      </c>
      <c r="E21" s="46">
        <v>38578</v>
      </c>
      <c r="F21" s="46">
        <v>18343</v>
      </c>
      <c r="G21" s="46">
        <v>4623</v>
      </c>
      <c r="H21" s="46">
        <v>44759</v>
      </c>
      <c r="I21" s="46">
        <v>620</v>
      </c>
      <c r="J21" s="46">
        <v>34982</v>
      </c>
      <c r="K21" s="46">
        <v>97</v>
      </c>
      <c r="L21" s="46">
        <v>2304</v>
      </c>
      <c r="M21" s="46">
        <v>3</v>
      </c>
      <c r="N21" s="46">
        <v>2304</v>
      </c>
      <c r="O21" s="46">
        <v>1</v>
      </c>
      <c r="P21" s="46">
        <v>2304</v>
      </c>
    </row>
    <row r="22" spans="1:17">
      <c r="A22" s="45" t="s">
        <v>53</v>
      </c>
      <c r="B22" s="45" t="s">
        <v>61</v>
      </c>
      <c r="C22" s="46">
        <v>503786</v>
      </c>
      <c r="D22" s="46">
        <v>31459</v>
      </c>
      <c r="E22" s="46">
        <v>44685</v>
      </c>
      <c r="F22" s="46">
        <v>19174</v>
      </c>
      <c r="G22" s="46">
        <v>7744</v>
      </c>
      <c r="H22" s="46">
        <v>22968</v>
      </c>
      <c r="I22" s="46">
        <v>671</v>
      </c>
      <c r="J22" s="46">
        <v>20958</v>
      </c>
      <c r="K22" s="46">
        <v>25</v>
      </c>
      <c r="L22" s="46">
        <v>3379</v>
      </c>
      <c r="M22" s="46">
        <v>9</v>
      </c>
      <c r="N22" s="46">
        <v>3379</v>
      </c>
      <c r="O22" s="46">
        <v>1</v>
      </c>
      <c r="P22" s="46">
        <v>3379</v>
      </c>
    </row>
    <row r="23" spans="1:17">
      <c r="A23" s="45" t="s">
        <v>53</v>
      </c>
      <c r="B23" s="45" t="s">
        <v>62</v>
      </c>
      <c r="C23" s="46">
        <v>958141</v>
      </c>
      <c r="D23" s="46">
        <v>103522</v>
      </c>
      <c r="E23" s="46">
        <v>73334</v>
      </c>
      <c r="F23" s="46">
        <v>33315</v>
      </c>
      <c r="G23" s="46">
        <v>7680</v>
      </c>
      <c r="H23" s="46">
        <v>73995</v>
      </c>
      <c r="I23" s="46">
        <v>319</v>
      </c>
      <c r="J23" s="46">
        <v>52690</v>
      </c>
      <c r="K23" s="46">
        <v>86</v>
      </c>
      <c r="L23" s="46">
        <v>2020</v>
      </c>
      <c r="M23" s="46">
        <v>3</v>
      </c>
      <c r="N23" s="46">
        <v>2020</v>
      </c>
      <c r="O23" s="46">
        <v>1</v>
      </c>
      <c r="P23" s="46">
        <v>2020</v>
      </c>
    </row>
    <row r="24" spans="1:17">
      <c r="A24" s="45" t="s">
        <v>53</v>
      </c>
      <c r="B24" s="45" t="s">
        <v>132</v>
      </c>
      <c r="C24" s="46">
        <v>304665</v>
      </c>
      <c r="D24" s="46">
        <v>149373</v>
      </c>
      <c r="E24" s="46">
        <v>34273</v>
      </c>
      <c r="F24" s="46">
        <v>26923</v>
      </c>
      <c r="G24" s="46">
        <v>3303</v>
      </c>
      <c r="H24" s="46">
        <v>77860</v>
      </c>
      <c r="I24" s="46">
        <v>797</v>
      </c>
      <c r="J24" s="46">
        <v>91627</v>
      </c>
      <c r="K24" s="46">
        <v>96</v>
      </c>
      <c r="L24" s="46">
        <v>715</v>
      </c>
      <c r="M24" s="46">
        <v>6</v>
      </c>
      <c r="N24" s="46">
        <v>715</v>
      </c>
      <c r="O24" s="46">
        <v>1</v>
      </c>
      <c r="P24" s="46">
        <v>715</v>
      </c>
    </row>
    <row r="25" spans="1:17">
      <c r="C25" s="46">
        <f t="shared" ref="C25:P25" si="0">SUBTOTAL(109,C4:C24)</f>
        <v>5940107</v>
      </c>
      <c r="D25" s="46">
        <f t="shared" si="0"/>
        <v>975608</v>
      </c>
      <c r="E25" s="46">
        <f t="shared" si="0"/>
        <v>833618</v>
      </c>
      <c r="F25" s="46">
        <f t="shared" si="0"/>
        <v>344711</v>
      </c>
      <c r="G25" s="46">
        <f t="shared" si="0"/>
        <v>153413</v>
      </c>
      <c r="H25" s="46">
        <f t="shared" si="0"/>
        <v>504185</v>
      </c>
      <c r="I25" s="46">
        <f t="shared" si="0"/>
        <v>35000</v>
      </c>
      <c r="J25" s="46">
        <f t="shared" si="0"/>
        <v>551754</v>
      </c>
      <c r="K25" s="46">
        <f t="shared" si="0"/>
        <v>4522</v>
      </c>
      <c r="L25" s="46">
        <f t="shared" si="0"/>
        <v>47757</v>
      </c>
      <c r="M25" s="46">
        <f t="shared" si="0"/>
        <v>706</v>
      </c>
      <c r="N25" s="46">
        <f t="shared" si="0"/>
        <v>39430</v>
      </c>
      <c r="O25" s="46">
        <f t="shared" si="0"/>
        <v>21</v>
      </c>
      <c r="P25" s="46">
        <f t="shared" si="0"/>
        <v>40821</v>
      </c>
    </row>
    <row r="28" spans="1:17">
      <c r="C28" s="45" t="s">
        <v>33</v>
      </c>
      <c r="D28" s="45" t="s">
        <v>213</v>
      </c>
      <c r="E28" s="45" t="s">
        <v>214</v>
      </c>
      <c r="G28" s="45" t="s">
        <v>33</v>
      </c>
      <c r="H28" s="45" t="s">
        <v>213</v>
      </c>
      <c r="I28" s="45" t="s">
        <v>214</v>
      </c>
      <c r="K28" s="45" t="s">
        <v>33</v>
      </c>
      <c r="L28" s="45" t="s">
        <v>213</v>
      </c>
      <c r="M28" s="45" t="s">
        <v>214</v>
      </c>
      <c r="O28" s="45" t="s">
        <v>33</v>
      </c>
      <c r="P28" s="45" t="s">
        <v>213</v>
      </c>
      <c r="Q28" s="45" t="s">
        <v>214</v>
      </c>
    </row>
    <row r="29" spans="1:17">
      <c r="C29" s="45" t="s">
        <v>43</v>
      </c>
      <c r="D29" s="45">
        <v>100000</v>
      </c>
      <c r="E29" s="45">
        <v>100</v>
      </c>
      <c r="G29" s="45" t="s">
        <v>41</v>
      </c>
      <c r="H29" s="45">
        <v>100</v>
      </c>
      <c r="I29" s="45">
        <v>100</v>
      </c>
      <c r="K29" s="45" t="s">
        <v>47</v>
      </c>
      <c r="L29" s="45">
        <v>75462</v>
      </c>
      <c r="M29" s="45">
        <v>972</v>
      </c>
      <c r="O29" s="45" t="s">
        <v>50</v>
      </c>
      <c r="P29" s="45">
        <v>83922</v>
      </c>
      <c r="Q29" s="45">
        <v>3379</v>
      </c>
    </row>
    <row r="30" spans="1:17">
      <c r="C30" s="45" t="s">
        <v>43</v>
      </c>
      <c r="D30" s="45">
        <v>50000</v>
      </c>
      <c r="E30" s="45">
        <v>100</v>
      </c>
      <c r="G30" s="45" t="s">
        <v>41</v>
      </c>
      <c r="H30" s="45">
        <v>50</v>
      </c>
      <c r="I30" s="45">
        <v>100</v>
      </c>
      <c r="K30" s="45" t="s">
        <v>47</v>
      </c>
      <c r="L30" s="45">
        <v>24310</v>
      </c>
      <c r="M30" s="45">
        <v>2785</v>
      </c>
      <c r="O30" s="45" t="s">
        <v>50</v>
      </c>
      <c r="P30" s="45">
        <v>24169</v>
      </c>
      <c r="Q30" s="45">
        <v>205</v>
      </c>
    </row>
    <row r="31" spans="1:17">
      <c r="C31" s="45" t="s">
        <v>43</v>
      </c>
      <c r="D31" s="45">
        <v>20000</v>
      </c>
      <c r="E31" s="45">
        <v>100</v>
      </c>
      <c r="G31" s="45" t="s">
        <v>41</v>
      </c>
      <c r="H31" s="45">
        <v>20</v>
      </c>
      <c r="I31" s="45">
        <v>100</v>
      </c>
      <c r="K31" s="45" t="s">
        <v>47</v>
      </c>
      <c r="L31" s="45">
        <v>4822</v>
      </c>
      <c r="M31" s="45">
        <v>1801</v>
      </c>
      <c r="O31" s="45" t="s">
        <v>50</v>
      </c>
      <c r="P31" s="45">
        <v>4752</v>
      </c>
      <c r="Q31" s="45">
        <v>3000</v>
      </c>
    </row>
    <row r="32" spans="1:17">
      <c r="C32" s="45" t="s">
        <v>43</v>
      </c>
      <c r="D32" s="45">
        <v>7500</v>
      </c>
      <c r="E32" s="45">
        <v>100</v>
      </c>
      <c r="G32" s="45" t="s">
        <v>41</v>
      </c>
      <c r="H32" s="45">
        <v>10</v>
      </c>
      <c r="I32" s="45">
        <v>100</v>
      </c>
      <c r="K32" s="45" t="s">
        <v>47</v>
      </c>
      <c r="L32" s="45">
        <v>2724</v>
      </c>
      <c r="M32" s="45">
        <v>1256</v>
      </c>
      <c r="O32" s="45" t="s">
        <v>50</v>
      </c>
      <c r="P32" s="45">
        <v>2784</v>
      </c>
      <c r="Q32" s="45">
        <v>2772</v>
      </c>
    </row>
    <row r="33" spans="3:17">
      <c r="C33" s="45" t="s">
        <v>43</v>
      </c>
      <c r="D33" s="45">
        <v>2250</v>
      </c>
      <c r="E33" s="45">
        <v>100</v>
      </c>
      <c r="G33" s="45" t="s">
        <v>41</v>
      </c>
      <c r="H33" s="45">
        <v>5</v>
      </c>
      <c r="I33" s="45">
        <v>100</v>
      </c>
      <c r="K33" s="45" t="s">
        <v>47</v>
      </c>
      <c r="L33" s="45">
        <v>199</v>
      </c>
      <c r="M33" s="45">
        <v>3768</v>
      </c>
      <c r="O33" s="45" t="s">
        <v>50</v>
      </c>
      <c r="P33" s="45">
        <v>122</v>
      </c>
      <c r="Q33" s="45">
        <v>3854</v>
      </c>
    </row>
    <row r="34" spans="3:17">
      <c r="C34" s="45" t="s">
        <v>43</v>
      </c>
      <c r="D34" s="45">
        <v>25</v>
      </c>
      <c r="E34" s="45">
        <v>100</v>
      </c>
      <c r="G34" s="45" t="s">
        <v>41</v>
      </c>
      <c r="H34" s="45">
        <v>2</v>
      </c>
      <c r="I34" s="45">
        <v>100</v>
      </c>
      <c r="K34" s="45" t="s">
        <v>47</v>
      </c>
      <c r="L34" s="45">
        <v>45</v>
      </c>
      <c r="M34" s="45">
        <v>1794</v>
      </c>
      <c r="O34" s="45" t="s">
        <v>50</v>
      </c>
      <c r="P34" s="45">
        <v>90</v>
      </c>
      <c r="Q34" s="45">
        <v>1092</v>
      </c>
    </row>
    <row r="35" spans="3:17">
      <c r="C35" s="45" t="s">
        <v>43</v>
      </c>
      <c r="D35" s="45">
        <v>1</v>
      </c>
      <c r="E35" s="45">
        <v>100</v>
      </c>
      <c r="G35" s="45" t="s">
        <v>41</v>
      </c>
      <c r="H35" s="45">
        <v>1</v>
      </c>
      <c r="I35" s="45">
        <v>100</v>
      </c>
      <c r="K35" s="45" t="s">
        <v>47</v>
      </c>
      <c r="L35" s="45">
        <v>1</v>
      </c>
      <c r="M35" s="45">
        <v>1318</v>
      </c>
      <c r="O35" s="45" t="s">
        <v>50</v>
      </c>
      <c r="P35" s="45">
        <v>1</v>
      </c>
      <c r="Q35" s="45">
        <v>3349</v>
      </c>
    </row>
    <row r="36" spans="3:17">
      <c r="C36" s="45" t="s">
        <v>44</v>
      </c>
      <c r="D36" s="45">
        <v>62013</v>
      </c>
      <c r="E36" s="45">
        <v>3584</v>
      </c>
    </row>
    <row r="37" spans="3:17">
      <c r="C37" s="45" t="s">
        <v>44</v>
      </c>
      <c r="D37" s="45">
        <v>12152</v>
      </c>
      <c r="E37" s="45">
        <v>3486</v>
      </c>
      <c r="G37" s="45" t="s">
        <v>33</v>
      </c>
      <c r="H37" s="45" t="s">
        <v>213</v>
      </c>
      <c r="I37" s="45" t="s">
        <v>214</v>
      </c>
      <c r="K37" s="45" t="s">
        <v>33</v>
      </c>
      <c r="L37" s="45" t="s">
        <v>213</v>
      </c>
      <c r="M37" s="45" t="s">
        <v>214</v>
      </c>
      <c r="O37" s="45" t="s">
        <v>33</v>
      </c>
      <c r="P37" s="45" t="s">
        <v>213</v>
      </c>
      <c r="Q37" s="45" t="s">
        <v>214</v>
      </c>
    </row>
    <row r="38" spans="3:17">
      <c r="C38" s="45" t="s">
        <v>44</v>
      </c>
      <c r="D38" s="45">
        <v>11241</v>
      </c>
      <c r="E38" s="45">
        <v>2203</v>
      </c>
      <c r="G38" s="45" t="s">
        <v>44</v>
      </c>
      <c r="H38" s="45">
        <v>62013</v>
      </c>
      <c r="I38" s="45">
        <v>3584</v>
      </c>
      <c r="K38" s="45" t="s">
        <v>43</v>
      </c>
      <c r="L38" s="45">
        <v>100000</v>
      </c>
      <c r="M38" s="45">
        <v>100</v>
      </c>
      <c r="O38" s="45" t="s">
        <v>46</v>
      </c>
      <c r="P38" s="45">
        <v>90046</v>
      </c>
      <c r="Q38" s="45">
        <v>4313</v>
      </c>
    </row>
    <row r="39" spans="3:17">
      <c r="C39" s="45" t="s">
        <v>44</v>
      </c>
      <c r="D39" s="45">
        <v>2850</v>
      </c>
      <c r="E39" s="45">
        <v>3599</v>
      </c>
      <c r="G39" s="45" t="s">
        <v>44</v>
      </c>
      <c r="H39" s="45">
        <v>12152</v>
      </c>
      <c r="I39" s="45">
        <v>3486</v>
      </c>
      <c r="K39" s="45" t="s">
        <v>43</v>
      </c>
      <c r="L39" s="45">
        <v>50000</v>
      </c>
      <c r="M39" s="45">
        <v>100</v>
      </c>
      <c r="O39" s="45" t="s">
        <v>46</v>
      </c>
      <c r="P39" s="45">
        <v>13451</v>
      </c>
      <c r="Q39" s="45">
        <v>2305</v>
      </c>
    </row>
    <row r="40" spans="3:17">
      <c r="C40" s="45" t="s">
        <v>44</v>
      </c>
      <c r="D40" s="45">
        <v>100</v>
      </c>
      <c r="E40" s="45">
        <v>3635</v>
      </c>
      <c r="G40" s="45" t="s">
        <v>44</v>
      </c>
      <c r="H40" s="45">
        <v>11241</v>
      </c>
      <c r="I40" s="45">
        <v>2203</v>
      </c>
      <c r="K40" s="45" t="s">
        <v>43</v>
      </c>
      <c r="L40" s="45">
        <v>20000</v>
      </c>
      <c r="M40" s="45">
        <v>100</v>
      </c>
      <c r="O40" s="45" t="s">
        <v>46</v>
      </c>
      <c r="P40" s="45">
        <v>9278</v>
      </c>
      <c r="Q40" s="45">
        <v>2168</v>
      </c>
    </row>
    <row r="41" spans="3:17">
      <c r="C41" s="45" t="s">
        <v>44</v>
      </c>
      <c r="D41" s="45">
        <v>94</v>
      </c>
      <c r="E41" s="45">
        <v>2150</v>
      </c>
      <c r="G41" s="45" t="s">
        <v>44</v>
      </c>
      <c r="H41" s="45">
        <v>2850</v>
      </c>
      <c r="I41" s="45">
        <v>3599</v>
      </c>
      <c r="K41" s="45" t="s">
        <v>43</v>
      </c>
      <c r="L41" s="45">
        <v>7500</v>
      </c>
      <c r="M41" s="45">
        <v>100</v>
      </c>
      <c r="O41" s="45" t="s">
        <v>46</v>
      </c>
      <c r="P41" s="45">
        <v>3209</v>
      </c>
      <c r="Q41" s="45">
        <v>119</v>
      </c>
    </row>
    <row r="42" spans="3:17">
      <c r="C42" s="45" t="s">
        <v>44</v>
      </c>
      <c r="D42" s="45">
        <v>1</v>
      </c>
      <c r="E42" s="45">
        <v>1337</v>
      </c>
      <c r="G42" s="45" t="s">
        <v>44</v>
      </c>
      <c r="H42" s="45">
        <v>100</v>
      </c>
      <c r="I42" s="45">
        <v>3635</v>
      </c>
      <c r="K42" s="45" t="s">
        <v>43</v>
      </c>
      <c r="L42" s="45">
        <v>2250</v>
      </c>
      <c r="M42" s="45">
        <v>100</v>
      </c>
      <c r="O42" s="45" t="s">
        <v>46</v>
      </c>
      <c r="P42" s="45">
        <v>137</v>
      </c>
      <c r="Q42" s="45">
        <v>296</v>
      </c>
    </row>
    <row r="43" spans="3:17">
      <c r="C43" s="45" t="s">
        <v>45</v>
      </c>
      <c r="D43" s="45">
        <v>25398</v>
      </c>
      <c r="E43" s="45">
        <v>321</v>
      </c>
      <c r="G43" s="45" t="s">
        <v>44</v>
      </c>
      <c r="H43" s="45">
        <v>94</v>
      </c>
      <c r="I43" s="45">
        <v>2150</v>
      </c>
      <c r="K43" s="45" t="s">
        <v>43</v>
      </c>
      <c r="L43" s="45">
        <v>25</v>
      </c>
      <c r="M43" s="45">
        <v>100</v>
      </c>
      <c r="O43" s="45" t="s">
        <v>46</v>
      </c>
      <c r="P43" s="45">
        <v>59</v>
      </c>
      <c r="Q43" s="45">
        <v>3210</v>
      </c>
    </row>
    <row r="44" spans="3:17">
      <c r="C44" s="45" t="s">
        <v>45</v>
      </c>
      <c r="D44" s="45">
        <v>5414</v>
      </c>
      <c r="E44" s="45">
        <v>3619</v>
      </c>
      <c r="G44" s="45" t="s">
        <v>44</v>
      </c>
      <c r="H44" s="45">
        <v>1</v>
      </c>
      <c r="I44" s="45">
        <v>1337</v>
      </c>
      <c r="K44" s="45" t="s">
        <v>43</v>
      </c>
      <c r="L44" s="45">
        <v>1</v>
      </c>
      <c r="M44" s="45">
        <v>100</v>
      </c>
      <c r="O44" s="45" t="s">
        <v>46</v>
      </c>
      <c r="P44" s="45">
        <v>1</v>
      </c>
      <c r="Q44" s="45">
        <v>368</v>
      </c>
    </row>
    <row r="45" spans="3:17">
      <c r="C45" s="45" t="s">
        <v>45</v>
      </c>
      <c r="D45" s="45">
        <v>4484</v>
      </c>
      <c r="E45" s="45">
        <v>1231</v>
      </c>
    </row>
    <row r="46" spans="3:17">
      <c r="C46" s="45" t="s">
        <v>45</v>
      </c>
      <c r="D46" s="45">
        <v>3238</v>
      </c>
      <c r="E46" s="45">
        <v>673</v>
      </c>
      <c r="G46" s="45" t="s">
        <v>33</v>
      </c>
      <c r="H46" s="45" t="s">
        <v>213</v>
      </c>
      <c r="I46" s="45" t="s">
        <v>214</v>
      </c>
    </row>
    <row r="47" spans="3:17">
      <c r="C47" s="45" t="s">
        <v>45</v>
      </c>
      <c r="D47" s="45">
        <v>130</v>
      </c>
      <c r="E47" s="45">
        <v>2322</v>
      </c>
      <c r="G47" s="45" t="s">
        <v>51</v>
      </c>
      <c r="H47" s="45">
        <v>59042</v>
      </c>
      <c r="I47" s="45">
        <v>2020</v>
      </c>
    </row>
    <row r="48" spans="3:17">
      <c r="C48" s="45" t="s">
        <v>45</v>
      </c>
      <c r="D48" s="45">
        <v>27</v>
      </c>
      <c r="E48" s="45">
        <v>3235</v>
      </c>
      <c r="G48" s="45" t="s">
        <v>51</v>
      </c>
      <c r="H48" s="45">
        <v>34102</v>
      </c>
      <c r="I48" s="45">
        <v>2393</v>
      </c>
    </row>
    <row r="49" spans="3:9">
      <c r="C49" s="45" t="s">
        <v>45</v>
      </c>
      <c r="D49" s="45">
        <v>1</v>
      </c>
      <c r="E49" s="45">
        <v>3213</v>
      </c>
      <c r="G49" s="45" t="s">
        <v>51</v>
      </c>
      <c r="H49" s="45">
        <v>7985</v>
      </c>
      <c r="I49" s="45">
        <v>3959</v>
      </c>
    </row>
    <row r="50" spans="3:9">
      <c r="C50" s="45" t="s">
        <v>46</v>
      </c>
      <c r="D50" s="45">
        <v>90046</v>
      </c>
      <c r="E50" s="45">
        <v>4313</v>
      </c>
      <c r="G50" s="45" t="s">
        <v>51</v>
      </c>
      <c r="H50" s="45">
        <v>1213</v>
      </c>
      <c r="I50" s="45">
        <v>3346</v>
      </c>
    </row>
    <row r="51" spans="3:9">
      <c r="C51" s="45" t="s">
        <v>46</v>
      </c>
      <c r="D51" s="45">
        <v>13451</v>
      </c>
      <c r="E51" s="45">
        <v>2305</v>
      </c>
      <c r="G51" s="45" t="s">
        <v>51</v>
      </c>
      <c r="H51" s="45">
        <v>145</v>
      </c>
      <c r="I51" s="45">
        <v>2299</v>
      </c>
    </row>
    <row r="52" spans="3:9">
      <c r="C52" s="45" t="s">
        <v>46</v>
      </c>
      <c r="D52" s="45">
        <v>9278</v>
      </c>
      <c r="E52" s="45">
        <v>2168</v>
      </c>
      <c r="G52" s="45" t="s">
        <v>51</v>
      </c>
      <c r="H52" s="45">
        <v>50</v>
      </c>
      <c r="I52" s="45">
        <v>2887</v>
      </c>
    </row>
    <row r="53" spans="3:9">
      <c r="C53" s="45" t="s">
        <v>46</v>
      </c>
      <c r="D53" s="45">
        <v>3209</v>
      </c>
      <c r="E53" s="45">
        <v>119</v>
      </c>
      <c r="G53" s="45" t="s">
        <v>51</v>
      </c>
      <c r="H53" s="45">
        <v>1</v>
      </c>
      <c r="I53" s="45">
        <v>3177</v>
      </c>
    </row>
    <row r="54" spans="3:9">
      <c r="C54" s="45" t="s">
        <v>46</v>
      </c>
      <c r="D54" s="45">
        <v>137</v>
      </c>
      <c r="E54" s="45">
        <v>296</v>
      </c>
    </row>
    <row r="55" spans="3:9">
      <c r="C55" s="45" t="s">
        <v>46</v>
      </c>
      <c r="D55" s="45">
        <v>59</v>
      </c>
      <c r="E55" s="45">
        <v>3210</v>
      </c>
    </row>
    <row r="56" spans="3:9">
      <c r="C56" s="45" t="s">
        <v>46</v>
      </c>
      <c r="D56" s="45">
        <v>1</v>
      </c>
      <c r="E56" s="45">
        <v>368</v>
      </c>
      <c r="G56" s="45" t="str" cm="1">
        <f t="array" ref="G56:G65">_xlfn.UNIQUE(_tBank[Bank])</f>
        <v>ExCell Bank</v>
      </c>
    </row>
    <row r="57" spans="3:9">
      <c r="C57" s="45" t="s">
        <v>47</v>
      </c>
      <c r="D57" s="45">
        <v>75462</v>
      </c>
      <c r="E57" s="45">
        <v>972</v>
      </c>
      <c r="G57" s="45" t="str">
        <v>Bank of Cellifornia</v>
      </c>
    </row>
    <row r="58" spans="3:9">
      <c r="C58" s="45" t="s">
        <v>47</v>
      </c>
      <c r="D58" s="45">
        <v>24310</v>
      </c>
      <c r="E58" s="45">
        <v>2785</v>
      </c>
      <c r="G58" s="45" t="str">
        <v>ExFunds</v>
      </c>
    </row>
    <row r="59" spans="3:9">
      <c r="C59" s="45" t="s">
        <v>47</v>
      </c>
      <c r="D59" s="45">
        <v>4822</v>
      </c>
      <c r="E59" s="45">
        <v>1801</v>
      </c>
      <c r="G59" s="45" t="str">
        <v>SheetBank AG</v>
      </c>
    </row>
    <row r="60" spans="3:9">
      <c r="C60" s="45" t="s">
        <v>47</v>
      </c>
      <c r="D60" s="45">
        <v>2724</v>
      </c>
      <c r="E60" s="45">
        <v>1256</v>
      </c>
      <c r="G60" s="45" t="str">
        <v>Pivot Finance Group</v>
      </c>
    </row>
    <row r="61" spans="3:9">
      <c r="C61" s="45" t="s">
        <v>47</v>
      </c>
      <c r="D61" s="45">
        <v>199</v>
      </c>
      <c r="E61" s="45">
        <v>3768</v>
      </c>
      <c r="G61" s="45" t="str">
        <v>The VLOOKup Vault</v>
      </c>
    </row>
    <row r="62" spans="3:9">
      <c r="C62" s="45" t="s">
        <v>47</v>
      </c>
      <c r="D62" s="45">
        <v>45</v>
      </c>
      <c r="E62" s="45">
        <v>1794</v>
      </c>
      <c r="G62" s="45" t="str">
        <v>SummaBank</v>
      </c>
    </row>
    <row r="63" spans="3:9">
      <c r="C63" s="45" t="s">
        <v>47</v>
      </c>
      <c r="D63" s="45">
        <v>1</v>
      </c>
      <c r="E63" s="45">
        <v>1318</v>
      </c>
      <c r="G63" s="45" t="str">
        <v>CELLtral Bank</v>
      </c>
    </row>
    <row r="64" spans="3:9">
      <c r="C64" s="45" t="s">
        <v>48</v>
      </c>
      <c r="D64" s="45">
        <v>54159</v>
      </c>
      <c r="E64" s="45">
        <v>3698</v>
      </c>
      <c r="G64" s="45" t="str">
        <v>Bank IF</v>
      </c>
    </row>
    <row r="65" spans="3:7">
      <c r="C65" s="45" t="s">
        <v>48</v>
      </c>
      <c r="D65" s="45">
        <v>12111</v>
      </c>
      <c r="E65" s="45">
        <v>415</v>
      </c>
      <c r="G65" s="45" t="str">
        <v>MoneyMATCH Inc.</v>
      </c>
    </row>
    <row r="66" spans="3:7">
      <c r="C66" s="45" t="s">
        <v>48</v>
      </c>
      <c r="D66" s="45">
        <v>9313</v>
      </c>
      <c r="E66" s="45">
        <v>972</v>
      </c>
    </row>
    <row r="67" spans="3:7">
      <c r="C67" s="45" t="s">
        <v>48</v>
      </c>
      <c r="D67" s="45">
        <v>2427</v>
      </c>
      <c r="E67" s="45">
        <v>3384</v>
      </c>
    </row>
    <row r="68" spans="3:7">
      <c r="C68" s="45" t="s">
        <v>48</v>
      </c>
      <c r="D68" s="45">
        <v>116</v>
      </c>
      <c r="E68" s="45">
        <v>3053</v>
      </c>
    </row>
    <row r="69" spans="3:7">
      <c r="C69" s="45" t="s">
        <v>48</v>
      </c>
      <c r="D69" s="45">
        <v>71</v>
      </c>
      <c r="E69" s="45">
        <v>782</v>
      </c>
    </row>
    <row r="70" spans="3:7">
      <c r="C70" s="45" t="s">
        <v>48</v>
      </c>
      <c r="D70" s="45">
        <v>1</v>
      </c>
      <c r="E70" s="45">
        <v>972</v>
      </c>
    </row>
    <row r="71" spans="3:7">
      <c r="C71" s="45" t="s">
        <v>49</v>
      </c>
      <c r="D71" s="45">
        <v>39398</v>
      </c>
      <c r="E71" s="45">
        <v>2304</v>
      </c>
    </row>
    <row r="72" spans="3:7">
      <c r="C72" s="45" t="s">
        <v>49</v>
      </c>
      <c r="D72" s="45">
        <v>22222</v>
      </c>
      <c r="E72" s="45">
        <v>1141</v>
      </c>
    </row>
    <row r="73" spans="3:7">
      <c r="C73" s="45" t="s">
        <v>49</v>
      </c>
      <c r="D73" s="45">
        <v>9394</v>
      </c>
      <c r="E73" s="45">
        <v>90</v>
      </c>
    </row>
    <row r="74" spans="3:7">
      <c r="C74" s="45" t="s">
        <v>49</v>
      </c>
      <c r="D74" s="45">
        <v>1469</v>
      </c>
      <c r="E74" s="45">
        <v>1680</v>
      </c>
    </row>
    <row r="75" spans="3:7">
      <c r="C75" s="45" t="s">
        <v>49</v>
      </c>
      <c r="D75" s="45">
        <v>195</v>
      </c>
      <c r="E75" s="45">
        <v>2558</v>
      </c>
    </row>
    <row r="76" spans="3:7">
      <c r="C76" s="45" t="s">
        <v>49</v>
      </c>
      <c r="D76" s="45">
        <v>100</v>
      </c>
      <c r="E76" s="45">
        <v>805</v>
      </c>
    </row>
    <row r="77" spans="3:7">
      <c r="C77" s="45" t="s">
        <v>49</v>
      </c>
      <c r="D77" s="45">
        <v>1</v>
      </c>
      <c r="E77" s="45">
        <v>687</v>
      </c>
    </row>
    <row r="78" spans="3:7">
      <c r="C78" s="45" t="s">
        <v>50</v>
      </c>
      <c r="D78" s="45">
        <v>83922</v>
      </c>
      <c r="E78" s="45">
        <v>3379</v>
      </c>
    </row>
    <row r="79" spans="3:7">
      <c r="C79" s="45" t="s">
        <v>50</v>
      </c>
      <c r="D79" s="45">
        <v>24169</v>
      </c>
      <c r="E79" s="45">
        <v>205</v>
      </c>
    </row>
    <row r="80" spans="3:7">
      <c r="C80" s="45" t="s">
        <v>50</v>
      </c>
      <c r="D80" s="45">
        <v>4752</v>
      </c>
      <c r="E80" s="45">
        <v>3000</v>
      </c>
    </row>
    <row r="81" spans="3:5">
      <c r="C81" s="45" t="s">
        <v>50</v>
      </c>
      <c r="D81" s="45">
        <v>2784</v>
      </c>
      <c r="E81" s="45">
        <v>2772</v>
      </c>
    </row>
    <row r="82" spans="3:5">
      <c r="C82" s="45" t="s">
        <v>50</v>
      </c>
      <c r="D82" s="45">
        <v>122</v>
      </c>
      <c r="E82" s="45">
        <v>3854</v>
      </c>
    </row>
    <row r="83" spans="3:5">
      <c r="C83" s="45" t="s">
        <v>50</v>
      </c>
      <c r="D83" s="45">
        <v>90</v>
      </c>
      <c r="E83" s="45">
        <v>1092</v>
      </c>
    </row>
    <row r="84" spans="3:5">
      <c r="C84" s="45" t="s">
        <v>50</v>
      </c>
      <c r="D84" s="45">
        <v>1</v>
      </c>
      <c r="E84" s="45">
        <v>3349</v>
      </c>
    </row>
    <row r="85" spans="3:5">
      <c r="C85" s="45" t="s">
        <v>51</v>
      </c>
      <c r="D85" s="45">
        <v>59042</v>
      </c>
      <c r="E85" s="45">
        <v>2020</v>
      </c>
    </row>
    <row r="86" spans="3:5">
      <c r="C86" s="45" t="s">
        <v>51</v>
      </c>
      <c r="D86" s="45">
        <v>34102</v>
      </c>
      <c r="E86" s="45">
        <v>2393</v>
      </c>
    </row>
    <row r="87" spans="3:5">
      <c r="C87" s="45" t="s">
        <v>51</v>
      </c>
      <c r="D87" s="45">
        <v>7985</v>
      </c>
      <c r="E87" s="45">
        <v>3959</v>
      </c>
    </row>
    <row r="88" spans="3:5">
      <c r="C88" s="45" t="s">
        <v>51</v>
      </c>
      <c r="D88" s="45">
        <v>1213</v>
      </c>
      <c r="E88" s="45">
        <v>3346</v>
      </c>
    </row>
    <row r="89" spans="3:5">
      <c r="C89" s="45" t="s">
        <v>51</v>
      </c>
      <c r="D89" s="45">
        <v>145</v>
      </c>
      <c r="E89" s="45">
        <v>2299</v>
      </c>
    </row>
    <row r="90" spans="3:5">
      <c r="C90" s="45" t="s">
        <v>51</v>
      </c>
      <c r="D90" s="45">
        <v>50</v>
      </c>
      <c r="E90" s="45">
        <v>2887</v>
      </c>
    </row>
    <row r="91" spans="3:5">
      <c r="C91" s="45" t="s">
        <v>51</v>
      </c>
      <c r="D91" s="45">
        <v>1</v>
      </c>
      <c r="E91" s="45">
        <v>3177</v>
      </c>
    </row>
    <row r="92" spans="3:5">
      <c r="C92" s="45" t="s">
        <v>52</v>
      </c>
      <c r="D92" s="45">
        <v>74884</v>
      </c>
      <c r="E92" s="45">
        <v>715</v>
      </c>
    </row>
    <row r="93" spans="3:5">
      <c r="C93" s="45" t="s">
        <v>52</v>
      </c>
      <c r="D93" s="45">
        <v>32415</v>
      </c>
      <c r="E93" s="45">
        <v>2489</v>
      </c>
    </row>
    <row r="94" spans="3:5">
      <c r="C94" s="45" t="s">
        <v>52</v>
      </c>
      <c r="D94" s="45">
        <v>9040</v>
      </c>
      <c r="E94" s="45">
        <v>2195</v>
      </c>
    </row>
    <row r="95" spans="3:5">
      <c r="C95" s="45" t="s">
        <v>52</v>
      </c>
      <c r="D95" s="45">
        <v>420</v>
      </c>
      <c r="E95" s="45">
        <v>1705</v>
      </c>
    </row>
    <row r="96" spans="3:5">
      <c r="C96" s="45" t="s">
        <v>52</v>
      </c>
      <c r="D96" s="45">
        <v>137</v>
      </c>
      <c r="E96" s="45">
        <v>2262</v>
      </c>
    </row>
    <row r="97" spans="3:5">
      <c r="C97" s="45" t="s">
        <v>52</v>
      </c>
      <c r="D97" s="45">
        <v>42</v>
      </c>
      <c r="E97" s="45">
        <v>459</v>
      </c>
    </row>
    <row r="98" spans="3:5">
      <c r="C98" s="45" t="s">
        <v>52</v>
      </c>
      <c r="D98" s="45">
        <v>1</v>
      </c>
      <c r="E98" s="45">
        <v>3268</v>
      </c>
    </row>
  </sheetData>
  <pageMargins left="0.7" right="0.7" top="0.78740157499999996" bottom="0.78740157499999996" header="0.3" footer="0.3"/>
  <pageSetup orientation="portrait" horizontalDpi="0" verticalDpi="0" r:id="rId1"/>
  <tableParts count="9">
    <tablePart r:id="rId2"/>
    <tablePart r:id="rId3"/>
    <tablePart r:id="rId4"/>
    <tablePart r:id="rId5"/>
    <tablePart r:id="rId6"/>
    <tablePart r:id="rId7"/>
    <tablePart r:id="rId8"/>
    <tablePart r:id="rId9"/>
    <tablePart r:id="rId1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7FE79769-81E1-43B0-85C4-9E635A02D93A}">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Case DE</vt:lpstr>
      <vt:lpstr>Case EN</vt:lpstr>
      <vt:lpstr>Combinations</vt:lpstr>
      <vt:lpstr>Answers</vt:lpstr>
      <vt:lpstr>Banks</vt:lpstr>
      <vt:lpstr>_nV</vt:lpstr>
      <vt:lpstr>_nz0</vt:lpstr>
      <vt:lpstr>_nz1</vt:lpstr>
      <vt:lpstr>_nz2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Wolleh</dc:creator>
  <cp:lastModifiedBy>Mark Biegert</cp:lastModifiedBy>
  <dcterms:created xsi:type="dcterms:W3CDTF">2025-07-11T11:16:48Z</dcterms:created>
  <dcterms:modified xsi:type="dcterms:W3CDTF">2025-07-29T03:56:47Z</dcterms:modified>
</cp:coreProperties>
</file>